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jnui\OneDrive\Bureau\Education\Framework\Porfolio Bias - Macroeconomic Views\"/>
    </mc:Choice>
  </mc:AlternateContent>
  <xr:revisionPtr revIDLastSave="0" documentId="13_ncr:1_{12697370-7A11-4943-98D5-338438BDBAD2}" xr6:coauthVersionLast="47" xr6:coauthVersionMax="47" xr10:uidLastSave="{00000000-0000-0000-0000-000000000000}"/>
  <bookViews>
    <workbookView xWindow="-98" yWindow="-98" windowWidth="19396" windowHeight="11475" tabRatio="932" activeTab="1" xr2:uid="{00000000-000D-0000-FFFF-FFFF00000000}"/>
  </bookViews>
  <sheets>
    <sheet name="Notes" sheetId="1" r:id="rId1"/>
    <sheet name="Broad Dollar Index" sheetId="4" r:id="rId2"/>
    <sheet name="Adv Econ" sheetId="8" r:id="rId3"/>
    <sheet name="EM" sheetId="9" r:id="rId4"/>
  </sheets>
  <definedNames>
    <definedName name="_xlnm._FilterDatabase" localSheetId="2" hidden="1">'Adv Econ'!$C$1:$D$4827</definedName>
    <definedName name="_xlnm._FilterDatabase" localSheetId="1" hidden="1">'Broad Dollar Index'!$D$1:$D$4827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2" i="9" l="1"/>
  <c r="G95" i="9"/>
  <c r="P82" i="9"/>
  <c r="Q82" i="9" s="1"/>
  <c r="I82" i="9"/>
  <c r="J82" i="9" s="1"/>
  <c r="P37" i="9"/>
  <c r="I37" i="9"/>
  <c r="P36" i="9"/>
  <c r="I36" i="9"/>
  <c r="P35" i="9"/>
  <c r="I35" i="9"/>
  <c r="P34" i="9"/>
  <c r="I34" i="9"/>
  <c r="P33" i="9"/>
  <c r="I33" i="9"/>
  <c r="P32" i="9"/>
  <c r="I32" i="9"/>
  <c r="P31" i="9"/>
  <c r="I31" i="9"/>
  <c r="P30" i="9"/>
  <c r="I30" i="9"/>
  <c r="P29" i="9"/>
  <c r="I29" i="9"/>
  <c r="P28" i="9"/>
  <c r="I28" i="9"/>
  <c r="P27" i="9"/>
  <c r="I27" i="9"/>
  <c r="P26" i="9"/>
  <c r="I26" i="9"/>
  <c r="P25" i="9"/>
  <c r="I25" i="9"/>
  <c r="P24" i="9"/>
  <c r="I24" i="9"/>
  <c r="P23" i="9"/>
  <c r="I23" i="9"/>
  <c r="P22" i="9"/>
  <c r="I22" i="9"/>
  <c r="P21" i="9"/>
  <c r="I21" i="9"/>
  <c r="P20" i="9"/>
  <c r="I20" i="9"/>
  <c r="P19" i="9"/>
  <c r="I19" i="9"/>
  <c r="P18" i="9"/>
  <c r="I18" i="9"/>
  <c r="D4827" i="8"/>
  <c r="C4827" i="8"/>
  <c r="D4826" i="8"/>
  <c r="C4826" i="8"/>
  <c r="C4825" i="8"/>
  <c r="D4824" i="8"/>
  <c r="C4824" i="8"/>
  <c r="D4823" i="8"/>
  <c r="C4823" i="8"/>
  <c r="D4822" i="8"/>
  <c r="C4822" i="8"/>
  <c r="D4821" i="8"/>
  <c r="D4819" i="8"/>
  <c r="C4819" i="8"/>
  <c r="D4818" i="8"/>
  <c r="C4818" i="8"/>
  <c r="D4817" i="8"/>
  <c r="C4817" i="8"/>
  <c r="D4816" i="8"/>
  <c r="C4816" i="8"/>
  <c r="D4815" i="8"/>
  <c r="C4815" i="8"/>
  <c r="D4814" i="8"/>
  <c r="C4814" i="8"/>
  <c r="D4813" i="8"/>
  <c r="C4813" i="8"/>
  <c r="D4812" i="8"/>
  <c r="C4812" i="8"/>
  <c r="D4811" i="8"/>
  <c r="C4811" i="8"/>
  <c r="D4810" i="8"/>
  <c r="C4810" i="8"/>
  <c r="D4809" i="8"/>
  <c r="C4809" i="8"/>
  <c r="C4808" i="8"/>
  <c r="D4807" i="8"/>
  <c r="C4807" i="8"/>
  <c r="D4806" i="8"/>
  <c r="C4806" i="8"/>
  <c r="D4805" i="8"/>
  <c r="C4805" i="8"/>
  <c r="D4804" i="8"/>
  <c r="D4802" i="8"/>
  <c r="C4802" i="8"/>
  <c r="D4801" i="8"/>
  <c r="C4801" i="8"/>
  <c r="D4800" i="8"/>
  <c r="C4800" i="8"/>
  <c r="D4799" i="8"/>
  <c r="C4799" i="8"/>
  <c r="D4798" i="8"/>
  <c r="C4798" i="8"/>
  <c r="D4797" i="8"/>
  <c r="C4797" i="8"/>
  <c r="D4796" i="8"/>
  <c r="C4796" i="8"/>
  <c r="D4795" i="8"/>
  <c r="C4795" i="8"/>
  <c r="D4794" i="8"/>
  <c r="C4794" i="8"/>
  <c r="D4793" i="8"/>
  <c r="C4793" i="8"/>
  <c r="D4792" i="8"/>
  <c r="C4792" i="8"/>
  <c r="D4791" i="8"/>
  <c r="C4791" i="8"/>
  <c r="D4790" i="8"/>
  <c r="C4790" i="8"/>
  <c r="D4789" i="8"/>
  <c r="C4789" i="8"/>
  <c r="D4788" i="8"/>
  <c r="C4788" i="8"/>
  <c r="D4787" i="8"/>
  <c r="C4787" i="8"/>
  <c r="D4786" i="8"/>
  <c r="C4786" i="8"/>
  <c r="D4785" i="8"/>
  <c r="C4785" i="8"/>
  <c r="D4784" i="8"/>
  <c r="C4784" i="8"/>
  <c r="D4783" i="8"/>
  <c r="C4783" i="8"/>
  <c r="D4782" i="8"/>
  <c r="C4782" i="8"/>
  <c r="D4781" i="8"/>
  <c r="C4781" i="8"/>
  <c r="D4780" i="8"/>
  <c r="C4780" i="8"/>
  <c r="D4779" i="8"/>
  <c r="C4779" i="8"/>
  <c r="D4778" i="8"/>
  <c r="C4778" i="8"/>
  <c r="D4777" i="8"/>
  <c r="C4777" i="8"/>
  <c r="D4776" i="8"/>
  <c r="C4776" i="8"/>
  <c r="D4775" i="8"/>
  <c r="C4775" i="8"/>
  <c r="D4774" i="8"/>
  <c r="C4774" i="8"/>
  <c r="D4773" i="8"/>
  <c r="C4773" i="8"/>
  <c r="D4772" i="8"/>
  <c r="C4772" i="8"/>
  <c r="D4771" i="8"/>
  <c r="C4771" i="8"/>
  <c r="D4770" i="8"/>
  <c r="C4770" i="8"/>
  <c r="D4769" i="8"/>
  <c r="C4769" i="8"/>
  <c r="D4768" i="8"/>
  <c r="C4768" i="8"/>
  <c r="D4767" i="8"/>
  <c r="C4767" i="8"/>
  <c r="D4766" i="8"/>
  <c r="C4766" i="8"/>
  <c r="D4765" i="8"/>
  <c r="C4765" i="8"/>
  <c r="D4764" i="8"/>
  <c r="C4764" i="8"/>
  <c r="D4763" i="8"/>
  <c r="C4763" i="8"/>
  <c r="D4762" i="8"/>
  <c r="C4762" i="8"/>
  <c r="D4761" i="8"/>
  <c r="C4761" i="8"/>
  <c r="D4760" i="8"/>
  <c r="C4760" i="8"/>
  <c r="D4759" i="8"/>
  <c r="C4759" i="8"/>
  <c r="D4758" i="8"/>
  <c r="C4758" i="8"/>
  <c r="D4757" i="8"/>
  <c r="C4757" i="8"/>
  <c r="D4756" i="8"/>
  <c r="C4756" i="8"/>
  <c r="D4755" i="8"/>
  <c r="C4755" i="8"/>
  <c r="D4754" i="8"/>
  <c r="C4754" i="8"/>
  <c r="D4753" i="8"/>
  <c r="C4753" i="8"/>
  <c r="D4752" i="8"/>
  <c r="C4752" i="8"/>
  <c r="D4751" i="8"/>
  <c r="C4751" i="8"/>
  <c r="D4750" i="8"/>
  <c r="C4750" i="8"/>
  <c r="D4749" i="8"/>
  <c r="C4749" i="8"/>
  <c r="D4748" i="8"/>
  <c r="C4748" i="8"/>
  <c r="D4747" i="8"/>
  <c r="C4747" i="8"/>
  <c r="D4746" i="8"/>
  <c r="C4746" i="8"/>
  <c r="D4745" i="8"/>
  <c r="C4745" i="8"/>
  <c r="D4744" i="8"/>
  <c r="C4744" i="8"/>
  <c r="D4743" i="8"/>
  <c r="C4743" i="8"/>
  <c r="D4742" i="8"/>
  <c r="C4742" i="8"/>
  <c r="D4741" i="8"/>
  <c r="C4741" i="8"/>
  <c r="D4740" i="8"/>
  <c r="C4740" i="8"/>
  <c r="D4739" i="8"/>
  <c r="C4739" i="8"/>
  <c r="C4738" i="8"/>
  <c r="D4737" i="8"/>
  <c r="C4737" i="8"/>
  <c r="D4736" i="8"/>
  <c r="C4736" i="8"/>
  <c r="D4735" i="8"/>
  <c r="C4735" i="8"/>
  <c r="D4734" i="8"/>
  <c r="D4732" i="8"/>
  <c r="C4732" i="8"/>
  <c r="D4731" i="8"/>
  <c r="C4731" i="8"/>
  <c r="D4730" i="8"/>
  <c r="C4730" i="8"/>
  <c r="D4729" i="8"/>
  <c r="C4729" i="8"/>
  <c r="D4728" i="8"/>
  <c r="C4728" i="8"/>
  <c r="D4727" i="8"/>
  <c r="C4727" i="8"/>
  <c r="D4726" i="8"/>
  <c r="C4726" i="8"/>
  <c r="D4725" i="8"/>
  <c r="C4725" i="8"/>
  <c r="D4724" i="8"/>
  <c r="C4724" i="8"/>
  <c r="D4723" i="8"/>
  <c r="C4723" i="8"/>
  <c r="D4722" i="8"/>
  <c r="C4722" i="8"/>
  <c r="D4721" i="8"/>
  <c r="C4721" i="8"/>
  <c r="D4720" i="8"/>
  <c r="C4720" i="8"/>
  <c r="D4719" i="8"/>
  <c r="C4719" i="8"/>
  <c r="D4718" i="8"/>
  <c r="C4718" i="8"/>
  <c r="D4717" i="8"/>
  <c r="C4717" i="8"/>
  <c r="D4716" i="8"/>
  <c r="C4716" i="8"/>
  <c r="D4715" i="8"/>
  <c r="C4715" i="8"/>
  <c r="D4714" i="8"/>
  <c r="C4714" i="8"/>
  <c r="C4713" i="8"/>
  <c r="D4712" i="8"/>
  <c r="C4712" i="8"/>
  <c r="D4711" i="8"/>
  <c r="C4711" i="8"/>
  <c r="D4710" i="8"/>
  <c r="C4710" i="8"/>
  <c r="D4709" i="8"/>
  <c r="D4707" i="8"/>
  <c r="C4707" i="8"/>
  <c r="D4706" i="8"/>
  <c r="C4706" i="8"/>
  <c r="D4705" i="8"/>
  <c r="C4705" i="8"/>
  <c r="D4704" i="8"/>
  <c r="C4704" i="8"/>
  <c r="C4703" i="8"/>
  <c r="D4702" i="8"/>
  <c r="C4702" i="8"/>
  <c r="D4701" i="8"/>
  <c r="C4701" i="8"/>
  <c r="D4700" i="8"/>
  <c r="C4700" i="8"/>
  <c r="D4699" i="8"/>
  <c r="D4697" i="8"/>
  <c r="C4697" i="8"/>
  <c r="D4696" i="8"/>
  <c r="C4696" i="8"/>
  <c r="D4695" i="8"/>
  <c r="C4695" i="8"/>
  <c r="D4694" i="8"/>
  <c r="D4692" i="8"/>
  <c r="C4692" i="8"/>
  <c r="D4691" i="8"/>
  <c r="C4691" i="8"/>
  <c r="D4690" i="8"/>
  <c r="C4690" i="8"/>
  <c r="D4689" i="8"/>
  <c r="C4689" i="8"/>
  <c r="D4688" i="8"/>
  <c r="C4688" i="8"/>
  <c r="D4687" i="8"/>
  <c r="C4687" i="8"/>
  <c r="D4686" i="8"/>
  <c r="C4686" i="8"/>
  <c r="D4685" i="8"/>
  <c r="C4685" i="8"/>
  <c r="D4684" i="8"/>
  <c r="C4684" i="8"/>
  <c r="D4683" i="8"/>
  <c r="C4683" i="8"/>
  <c r="D4682" i="8"/>
  <c r="C4682" i="8"/>
  <c r="D4681" i="8"/>
  <c r="C4681" i="8"/>
  <c r="D4680" i="8"/>
  <c r="C4680" i="8"/>
  <c r="D4679" i="8"/>
  <c r="C4679" i="8"/>
  <c r="D4678" i="8"/>
  <c r="C4678" i="8"/>
  <c r="D4677" i="8"/>
  <c r="C4677" i="8"/>
  <c r="C4676" i="8"/>
  <c r="D4675" i="8"/>
  <c r="C4675" i="8"/>
  <c r="D4674" i="8"/>
  <c r="C4674" i="8"/>
  <c r="D4673" i="8"/>
  <c r="C4673" i="8"/>
  <c r="D4672" i="8"/>
  <c r="D4670" i="8"/>
  <c r="C4670" i="8"/>
  <c r="D4669" i="8"/>
  <c r="C4669" i="8"/>
  <c r="D4668" i="8"/>
  <c r="C4668" i="8"/>
  <c r="C4667" i="8"/>
  <c r="D4666" i="8"/>
  <c r="C4666" i="8"/>
  <c r="D4665" i="8"/>
  <c r="C4665" i="8"/>
  <c r="D4664" i="8"/>
  <c r="C4664" i="8"/>
  <c r="D4663" i="8"/>
  <c r="D4661" i="8"/>
  <c r="C4661" i="8"/>
  <c r="D4660" i="8"/>
  <c r="C4660" i="8"/>
  <c r="D4659" i="8"/>
  <c r="C4659" i="8"/>
  <c r="D4658" i="8"/>
  <c r="C4658" i="8"/>
  <c r="D4657" i="8"/>
  <c r="C4657" i="8"/>
  <c r="D4656" i="8"/>
  <c r="C4656" i="8"/>
  <c r="D4655" i="8"/>
  <c r="C4655" i="8"/>
  <c r="D4654" i="8"/>
  <c r="C4654" i="8"/>
  <c r="D4653" i="8"/>
  <c r="C4653" i="8"/>
  <c r="D4652" i="8"/>
  <c r="C4652" i="8"/>
  <c r="D4651" i="8"/>
  <c r="C4651" i="8"/>
  <c r="D4650" i="8"/>
  <c r="C4650" i="8"/>
  <c r="D4649" i="8"/>
  <c r="C4649" i="8"/>
  <c r="D4648" i="8"/>
  <c r="C4648" i="8"/>
  <c r="D4647" i="8"/>
  <c r="C4647" i="8"/>
  <c r="D4646" i="8"/>
  <c r="C4646" i="8"/>
  <c r="D4645" i="8"/>
  <c r="C4645" i="8"/>
  <c r="D4644" i="8"/>
  <c r="C4644" i="8"/>
  <c r="C4643" i="8"/>
  <c r="D4642" i="8"/>
  <c r="C4642" i="8"/>
  <c r="D4641" i="8"/>
  <c r="C4641" i="8"/>
  <c r="D4640" i="8"/>
  <c r="C4640" i="8"/>
  <c r="D4639" i="8"/>
  <c r="D4637" i="8"/>
  <c r="C4637" i="8"/>
  <c r="D4636" i="8"/>
  <c r="C4636" i="8"/>
  <c r="D4635" i="8"/>
  <c r="C4635" i="8"/>
  <c r="D4634" i="8"/>
  <c r="C4634" i="8"/>
  <c r="D4633" i="8"/>
  <c r="C4633" i="8"/>
  <c r="D4632" i="8"/>
  <c r="C4632" i="8"/>
  <c r="D4631" i="8"/>
  <c r="C4631" i="8"/>
  <c r="D4630" i="8"/>
  <c r="C4630" i="8"/>
  <c r="D4629" i="8"/>
  <c r="C4629" i="8"/>
  <c r="D4628" i="8"/>
  <c r="C4628" i="8"/>
  <c r="D4627" i="8"/>
  <c r="C4627" i="8"/>
  <c r="D4626" i="8"/>
  <c r="C4626" i="8"/>
  <c r="D4625" i="8"/>
  <c r="C4625" i="8"/>
  <c r="D4624" i="8"/>
  <c r="C4624" i="8"/>
  <c r="D4623" i="8"/>
  <c r="C4623" i="8"/>
  <c r="D4622" i="8"/>
  <c r="C4622" i="8"/>
  <c r="D4621" i="8"/>
  <c r="C4621" i="8"/>
  <c r="D4620" i="8"/>
  <c r="C4620" i="8"/>
  <c r="D4619" i="8"/>
  <c r="C4619" i="8"/>
  <c r="C4618" i="8"/>
  <c r="D4617" i="8"/>
  <c r="C4617" i="8"/>
  <c r="D4616" i="8"/>
  <c r="C4616" i="8"/>
  <c r="D4615" i="8"/>
  <c r="C4615" i="8"/>
  <c r="D4614" i="8"/>
  <c r="D4612" i="8"/>
  <c r="C4612" i="8"/>
  <c r="D4611" i="8"/>
  <c r="C4611" i="8"/>
  <c r="D4610" i="8"/>
  <c r="C4610" i="8"/>
  <c r="D4609" i="8"/>
  <c r="C4609" i="8"/>
  <c r="D4608" i="8"/>
  <c r="C4608" i="8"/>
  <c r="D4607" i="8"/>
  <c r="C4607" i="8"/>
  <c r="D4606" i="8"/>
  <c r="C4606" i="8"/>
  <c r="D4605" i="8"/>
  <c r="C4605" i="8"/>
  <c r="D4604" i="8"/>
  <c r="C4604" i="8"/>
  <c r="D4603" i="8"/>
  <c r="C4603" i="8"/>
  <c r="D4602" i="8"/>
  <c r="C4602" i="8"/>
  <c r="D4601" i="8"/>
  <c r="C4601" i="8"/>
  <c r="D4600" i="8"/>
  <c r="C4600" i="8"/>
  <c r="D4599" i="8"/>
  <c r="C4599" i="8"/>
  <c r="D4598" i="8"/>
  <c r="C4598" i="8"/>
  <c r="D4597" i="8"/>
  <c r="C4597" i="8"/>
  <c r="D4596" i="8"/>
  <c r="C4596" i="8"/>
  <c r="D4595" i="8"/>
  <c r="C4595" i="8"/>
  <c r="D4594" i="8"/>
  <c r="C4594" i="8"/>
  <c r="D4593" i="8"/>
  <c r="C4593" i="8"/>
  <c r="D4592" i="8"/>
  <c r="C4592" i="8"/>
  <c r="D4591" i="8"/>
  <c r="C4591" i="8"/>
  <c r="D4590" i="8"/>
  <c r="C4590" i="8"/>
  <c r="D4589" i="8"/>
  <c r="C4589" i="8"/>
  <c r="D4588" i="8"/>
  <c r="C4588" i="8"/>
  <c r="D4587" i="8"/>
  <c r="C4587" i="8"/>
  <c r="D4586" i="8"/>
  <c r="C4586" i="8"/>
  <c r="D4585" i="8"/>
  <c r="C4585" i="8"/>
  <c r="D4584" i="8"/>
  <c r="C4584" i="8"/>
  <c r="D4583" i="8"/>
  <c r="C4583" i="8"/>
  <c r="D4582" i="8"/>
  <c r="C4582" i="8"/>
  <c r="D4581" i="8"/>
  <c r="C4581" i="8"/>
  <c r="D4580" i="8"/>
  <c r="C4580" i="8"/>
  <c r="D4579" i="8"/>
  <c r="C4579" i="8"/>
  <c r="D4578" i="8"/>
  <c r="C4578" i="8"/>
  <c r="D4577" i="8"/>
  <c r="C4577" i="8"/>
  <c r="D4576" i="8"/>
  <c r="C4576" i="8"/>
  <c r="D4575" i="8"/>
  <c r="C4575" i="8"/>
  <c r="C4574" i="8"/>
  <c r="D4573" i="8"/>
  <c r="C4573" i="8"/>
  <c r="D4572" i="8"/>
  <c r="C4572" i="8"/>
  <c r="D4571" i="8"/>
  <c r="C4571" i="8"/>
  <c r="D4570" i="8"/>
  <c r="D4568" i="8"/>
  <c r="C4568" i="8"/>
  <c r="D4567" i="8"/>
  <c r="C4567" i="8"/>
  <c r="D4566" i="8"/>
  <c r="C4566" i="8"/>
  <c r="D4565" i="8"/>
  <c r="C4565" i="8"/>
  <c r="D4564" i="8"/>
  <c r="C4564" i="8"/>
  <c r="C4563" i="8"/>
  <c r="D4562" i="8"/>
  <c r="C4562" i="8"/>
  <c r="D4561" i="8"/>
  <c r="C4561" i="8"/>
  <c r="D4560" i="8"/>
  <c r="C4560" i="8"/>
  <c r="D4559" i="8"/>
  <c r="D4557" i="8"/>
  <c r="C4557" i="8"/>
  <c r="D4556" i="8"/>
  <c r="C4556" i="8"/>
  <c r="D4555" i="8"/>
  <c r="C4555" i="8"/>
  <c r="D4554" i="8"/>
  <c r="C4554" i="8"/>
  <c r="D4553" i="8"/>
  <c r="C4553" i="8"/>
  <c r="D4552" i="8"/>
  <c r="C4552" i="8"/>
  <c r="D4551" i="8"/>
  <c r="C4551" i="8"/>
  <c r="D4550" i="8"/>
  <c r="C4550" i="8"/>
  <c r="D4549" i="8"/>
  <c r="C4549" i="8"/>
  <c r="C4548" i="8"/>
  <c r="D4547" i="8"/>
  <c r="C4547" i="8"/>
  <c r="D4546" i="8"/>
  <c r="C4546" i="8"/>
  <c r="D4545" i="8"/>
  <c r="C4545" i="8"/>
  <c r="D4544" i="8"/>
  <c r="D4542" i="8"/>
  <c r="C4542" i="8"/>
  <c r="D4541" i="8"/>
  <c r="C4541" i="8"/>
  <c r="D4540" i="8"/>
  <c r="C4540" i="8"/>
  <c r="D4539" i="8"/>
  <c r="C4539" i="8"/>
  <c r="D4538" i="8"/>
  <c r="C4538" i="8"/>
  <c r="D4537" i="8"/>
  <c r="C4537" i="8"/>
  <c r="D4536" i="8"/>
  <c r="C4536" i="8"/>
  <c r="D4535" i="8"/>
  <c r="C4535" i="8"/>
  <c r="D4534" i="8"/>
  <c r="C4534" i="8"/>
  <c r="D4533" i="8"/>
  <c r="C4533" i="8"/>
  <c r="D4532" i="8"/>
  <c r="C4532" i="8"/>
  <c r="D4531" i="8"/>
  <c r="C4531" i="8"/>
  <c r="D4530" i="8"/>
  <c r="C4530" i="8"/>
  <c r="D4529" i="8"/>
  <c r="C4529" i="8"/>
  <c r="D4528" i="8"/>
  <c r="C4528" i="8"/>
  <c r="D4527" i="8"/>
  <c r="C4527" i="8"/>
  <c r="D4526" i="8"/>
  <c r="C4526" i="8"/>
  <c r="D4525" i="8"/>
  <c r="C4525" i="8"/>
  <c r="D4524" i="8"/>
  <c r="C4524" i="8"/>
  <c r="D4523" i="8"/>
  <c r="C4523" i="8"/>
  <c r="D4522" i="8"/>
  <c r="C4522" i="8"/>
  <c r="D4521" i="8"/>
  <c r="C4521" i="8"/>
  <c r="D4520" i="8"/>
  <c r="C4520" i="8"/>
  <c r="D4519" i="8"/>
  <c r="C4519" i="8"/>
  <c r="D4518" i="8"/>
  <c r="C4518" i="8"/>
  <c r="D4517" i="8"/>
  <c r="C4517" i="8"/>
  <c r="D4516" i="8"/>
  <c r="C4516" i="8"/>
  <c r="D4515" i="8"/>
  <c r="C4515" i="8"/>
  <c r="D4514" i="8"/>
  <c r="C4514" i="8"/>
  <c r="D4513" i="8"/>
  <c r="C4513" i="8"/>
  <c r="D4512" i="8"/>
  <c r="C4512" i="8"/>
  <c r="D4511" i="8"/>
  <c r="C4511" i="8"/>
  <c r="D4510" i="8"/>
  <c r="C4510" i="8"/>
  <c r="D4509" i="8"/>
  <c r="C4509" i="8"/>
  <c r="D4508" i="8"/>
  <c r="C4508" i="8"/>
  <c r="D4507" i="8"/>
  <c r="C4507" i="8"/>
  <c r="D4506" i="8"/>
  <c r="C4506" i="8"/>
  <c r="D4505" i="8"/>
  <c r="C4505" i="8"/>
  <c r="D4504" i="8"/>
  <c r="C4504" i="8"/>
  <c r="D4503" i="8"/>
  <c r="C4503" i="8"/>
  <c r="D4502" i="8"/>
  <c r="C4502" i="8"/>
  <c r="D4501" i="8"/>
  <c r="C4501" i="8"/>
  <c r="D4500" i="8"/>
  <c r="C4500" i="8"/>
  <c r="D4499" i="8"/>
  <c r="C4499" i="8"/>
  <c r="D4498" i="8"/>
  <c r="C4498" i="8"/>
  <c r="D4497" i="8"/>
  <c r="C4497" i="8"/>
  <c r="D4496" i="8"/>
  <c r="C4496" i="8"/>
  <c r="D4495" i="8"/>
  <c r="C4495" i="8"/>
  <c r="D4494" i="8"/>
  <c r="C4494" i="8"/>
  <c r="D4493" i="8"/>
  <c r="C4493" i="8"/>
  <c r="D4492" i="8"/>
  <c r="C4492" i="8"/>
  <c r="D4491" i="8"/>
  <c r="C4491" i="8"/>
  <c r="D4490" i="8"/>
  <c r="C4490" i="8"/>
  <c r="D4489" i="8"/>
  <c r="C4489" i="8"/>
  <c r="D4488" i="8"/>
  <c r="C4488" i="8"/>
  <c r="D4487" i="8"/>
  <c r="C4487" i="8"/>
  <c r="D4486" i="8"/>
  <c r="C4486" i="8"/>
  <c r="D4485" i="8"/>
  <c r="C4485" i="8"/>
  <c r="D4484" i="8"/>
  <c r="C4484" i="8"/>
  <c r="D4483" i="8"/>
  <c r="C4483" i="8"/>
  <c r="D4482" i="8"/>
  <c r="C4482" i="8"/>
  <c r="D4481" i="8"/>
  <c r="C4481" i="8"/>
  <c r="D4480" i="8"/>
  <c r="C4480" i="8"/>
  <c r="D4479" i="8"/>
  <c r="C4479" i="8"/>
  <c r="C4478" i="8"/>
  <c r="D4477" i="8"/>
  <c r="C4477" i="8"/>
  <c r="D4476" i="8"/>
  <c r="C4476" i="8"/>
  <c r="D4475" i="8"/>
  <c r="C4475" i="8"/>
  <c r="D4474" i="8"/>
  <c r="D4472" i="8"/>
  <c r="C4472" i="8"/>
  <c r="D4471" i="8"/>
  <c r="C4471" i="8"/>
  <c r="D4470" i="8"/>
  <c r="C4470" i="8"/>
  <c r="D4469" i="8"/>
  <c r="C4469" i="8"/>
  <c r="D4468" i="8"/>
  <c r="C4468" i="8"/>
  <c r="D4467" i="8"/>
  <c r="C4467" i="8"/>
  <c r="D4466" i="8"/>
  <c r="C4466" i="8"/>
  <c r="D4465" i="8"/>
  <c r="C4465" i="8"/>
  <c r="D4464" i="8"/>
  <c r="C4464" i="8"/>
  <c r="D4463" i="8"/>
  <c r="C4463" i="8"/>
  <c r="D4462" i="8"/>
  <c r="C4462" i="8"/>
  <c r="D4461" i="8"/>
  <c r="C4461" i="8"/>
  <c r="D4460" i="8"/>
  <c r="C4460" i="8"/>
  <c r="D4459" i="8"/>
  <c r="C4459" i="8"/>
  <c r="D4458" i="8"/>
  <c r="C4458" i="8"/>
  <c r="D4457" i="8"/>
  <c r="C4457" i="8"/>
  <c r="D4456" i="8"/>
  <c r="C4456" i="8"/>
  <c r="D4455" i="8"/>
  <c r="C4455" i="8"/>
  <c r="D4454" i="8"/>
  <c r="C4454" i="8"/>
  <c r="C4453" i="8"/>
  <c r="D4452" i="8"/>
  <c r="C4452" i="8"/>
  <c r="D4451" i="8"/>
  <c r="C4451" i="8"/>
  <c r="D4450" i="8"/>
  <c r="C4450" i="8"/>
  <c r="D4449" i="8"/>
  <c r="D4447" i="8"/>
  <c r="C4447" i="8"/>
  <c r="D4446" i="8"/>
  <c r="C4446" i="8"/>
  <c r="D4445" i="8"/>
  <c r="C4445" i="8"/>
  <c r="D4444" i="8"/>
  <c r="C4444" i="8"/>
  <c r="C4443" i="8"/>
  <c r="D4442" i="8"/>
  <c r="C4442" i="8"/>
  <c r="D4441" i="8"/>
  <c r="C4441" i="8"/>
  <c r="D4440" i="8"/>
  <c r="C4440" i="8"/>
  <c r="D4439" i="8"/>
  <c r="D4437" i="8"/>
  <c r="C4437" i="8"/>
  <c r="D4436" i="8"/>
  <c r="C4436" i="8"/>
  <c r="D4435" i="8"/>
  <c r="C4435" i="8"/>
  <c r="D4434" i="8"/>
  <c r="D4432" i="8"/>
  <c r="C4432" i="8"/>
  <c r="D4431" i="8"/>
  <c r="C4431" i="8"/>
  <c r="D4430" i="8"/>
  <c r="C4430" i="8"/>
  <c r="D4429" i="8"/>
  <c r="C4429" i="8"/>
  <c r="D4428" i="8"/>
  <c r="C4428" i="8"/>
  <c r="D4427" i="8"/>
  <c r="C4427" i="8"/>
  <c r="D4426" i="8"/>
  <c r="C4426" i="8"/>
  <c r="D4425" i="8"/>
  <c r="C4425" i="8"/>
  <c r="D4424" i="8"/>
  <c r="C4424" i="8"/>
  <c r="D4423" i="8"/>
  <c r="C4423" i="8"/>
  <c r="D4422" i="8"/>
  <c r="C4422" i="8"/>
  <c r="D4421" i="8"/>
  <c r="C4421" i="8"/>
  <c r="D4420" i="8"/>
  <c r="C4420" i="8"/>
  <c r="D4419" i="8"/>
  <c r="C4419" i="8"/>
  <c r="D4418" i="8"/>
  <c r="C4418" i="8"/>
  <c r="D4417" i="8"/>
  <c r="C4417" i="8"/>
  <c r="C4416" i="8"/>
  <c r="D4415" i="8"/>
  <c r="C4415" i="8"/>
  <c r="D4414" i="8"/>
  <c r="C4414" i="8"/>
  <c r="D4413" i="8"/>
  <c r="C4413" i="8"/>
  <c r="D4412" i="8"/>
  <c r="D4410" i="8"/>
  <c r="C4410" i="8"/>
  <c r="D4409" i="8"/>
  <c r="C4409" i="8"/>
  <c r="D4408" i="8"/>
  <c r="C4408" i="8"/>
  <c r="C4407" i="8"/>
  <c r="D4406" i="8"/>
  <c r="C4406" i="8"/>
  <c r="D4405" i="8"/>
  <c r="C4405" i="8"/>
  <c r="D4404" i="8"/>
  <c r="C4404" i="8"/>
  <c r="D4403" i="8"/>
  <c r="D4401" i="8"/>
  <c r="C4401" i="8"/>
  <c r="D4400" i="8"/>
  <c r="C4400" i="8"/>
  <c r="D4399" i="8"/>
  <c r="C4399" i="8"/>
  <c r="D4398" i="8"/>
  <c r="C4398" i="8"/>
  <c r="D4397" i="8"/>
  <c r="C4397" i="8"/>
  <c r="D4396" i="8"/>
  <c r="C4396" i="8"/>
  <c r="D4395" i="8"/>
  <c r="C4395" i="8"/>
  <c r="D4394" i="8"/>
  <c r="C4394" i="8"/>
  <c r="D4393" i="8"/>
  <c r="C4393" i="8"/>
  <c r="D4392" i="8"/>
  <c r="C4392" i="8"/>
  <c r="D4391" i="8"/>
  <c r="C4391" i="8"/>
  <c r="D4390" i="8"/>
  <c r="C4390" i="8"/>
  <c r="D4389" i="8"/>
  <c r="C4389" i="8"/>
  <c r="D4388" i="8"/>
  <c r="C4388" i="8"/>
  <c r="D4387" i="8"/>
  <c r="C4387" i="8"/>
  <c r="D4386" i="8"/>
  <c r="C4386" i="8"/>
  <c r="D4385" i="8"/>
  <c r="C4385" i="8"/>
  <c r="D4384" i="8"/>
  <c r="C4384" i="8"/>
  <c r="C4383" i="8"/>
  <c r="D4382" i="8"/>
  <c r="C4382" i="8"/>
  <c r="D4381" i="8"/>
  <c r="C4381" i="8"/>
  <c r="D4380" i="8"/>
  <c r="C4380" i="8"/>
  <c r="D4379" i="8"/>
  <c r="D4377" i="8"/>
  <c r="C4377" i="8"/>
  <c r="D4376" i="8"/>
  <c r="C4376" i="8"/>
  <c r="D4375" i="8"/>
  <c r="C4375" i="8"/>
  <c r="D4374" i="8"/>
  <c r="C4374" i="8"/>
  <c r="D4373" i="8"/>
  <c r="C4373" i="8"/>
  <c r="D4372" i="8"/>
  <c r="C4372" i="8"/>
  <c r="D4371" i="8"/>
  <c r="C4371" i="8"/>
  <c r="D4370" i="8"/>
  <c r="C4370" i="8"/>
  <c r="D4369" i="8"/>
  <c r="C4369" i="8"/>
  <c r="D4368" i="8"/>
  <c r="C4368" i="8"/>
  <c r="D4367" i="8"/>
  <c r="C4367" i="8"/>
  <c r="D4366" i="8"/>
  <c r="C4366" i="8"/>
  <c r="D4365" i="8"/>
  <c r="C4365" i="8"/>
  <c r="D4364" i="8"/>
  <c r="C4364" i="8"/>
  <c r="D4363" i="8"/>
  <c r="C4363" i="8"/>
  <c r="D4362" i="8"/>
  <c r="C4362" i="8"/>
  <c r="D4361" i="8"/>
  <c r="C4361" i="8"/>
  <c r="D4360" i="8"/>
  <c r="C4360" i="8"/>
  <c r="D4359" i="8"/>
  <c r="C4359" i="8"/>
  <c r="C4358" i="8"/>
  <c r="D4357" i="8"/>
  <c r="C4357" i="8"/>
  <c r="D4356" i="8"/>
  <c r="C4356" i="8"/>
  <c r="D4355" i="8"/>
  <c r="C4355" i="8"/>
  <c r="D4354" i="8"/>
  <c r="D4352" i="8"/>
  <c r="C4352" i="8"/>
  <c r="D4351" i="8"/>
  <c r="C4351" i="8"/>
  <c r="D4350" i="8"/>
  <c r="C4350" i="8"/>
  <c r="D4349" i="8"/>
  <c r="C4349" i="8"/>
  <c r="D4348" i="8"/>
  <c r="C4348" i="8"/>
  <c r="D4347" i="8"/>
  <c r="C4347" i="8"/>
  <c r="D4346" i="8"/>
  <c r="C4346" i="8"/>
  <c r="D4345" i="8"/>
  <c r="C4345" i="8"/>
  <c r="D4344" i="8"/>
  <c r="C4344" i="8"/>
  <c r="D4343" i="8"/>
  <c r="C4343" i="8"/>
  <c r="D4342" i="8"/>
  <c r="C4342" i="8"/>
  <c r="D4341" i="8"/>
  <c r="C4341" i="8"/>
  <c r="D4340" i="8"/>
  <c r="C4340" i="8"/>
  <c r="D4339" i="8"/>
  <c r="C4339" i="8"/>
  <c r="D4338" i="8"/>
  <c r="C4338" i="8"/>
  <c r="D4337" i="8"/>
  <c r="C4337" i="8"/>
  <c r="D4336" i="8"/>
  <c r="C4336" i="8"/>
  <c r="D4335" i="8"/>
  <c r="C4335" i="8"/>
  <c r="D4334" i="8"/>
  <c r="C4334" i="8"/>
  <c r="D4333" i="8"/>
  <c r="C4333" i="8"/>
  <c r="D4332" i="8"/>
  <c r="C4332" i="8"/>
  <c r="D4331" i="8"/>
  <c r="C4331" i="8"/>
  <c r="D4330" i="8"/>
  <c r="C4330" i="8"/>
  <c r="D4329" i="8"/>
  <c r="C4329" i="8"/>
  <c r="D4328" i="8"/>
  <c r="C4328" i="8"/>
  <c r="D4327" i="8"/>
  <c r="C4327" i="8"/>
  <c r="D4326" i="8"/>
  <c r="C4326" i="8"/>
  <c r="D4325" i="8"/>
  <c r="C4325" i="8"/>
  <c r="D4324" i="8"/>
  <c r="C4324" i="8"/>
  <c r="D4323" i="8"/>
  <c r="C4323" i="8"/>
  <c r="D4322" i="8"/>
  <c r="C4322" i="8"/>
  <c r="D4321" i="8"/>
  <c r="C4321" i="8"/>
  <c r="D4320" i="8"/>
  <c r="C4320" i="8"/>
  <c r="D4319" i="8"/>
  <c r="C4319" i="8"/>
  <c r="D4318" i="8"/>
  <c r="C4318" i="8"/>
  <c r="D4317" i="8"/>
  <c r="C4317" i="8"/>
  <c r="D4316" i="8"/>
  <c r="C4316" i="8"/>
  <c r="D4315" i="8"/>
  <c r="C4315" i="8"/>
  <c r="D4314" i="8"/>
  <c r="C4314" i="8"/>
  <c r="C4313" i="8"/>
  <c r="D4312" i="8"/>
  <c r="C4312" i="8"/>
  <c r="D4311" i="8"/>
  <c r="C4311" i="8"/>
  <c r="D4310" i="8"/>
  <c r="C4310" i="8"/>
  <c r="D4309" i="8"/>
  <c r="D4307" i="8"/>
  <c r="C4307" i="8"/>
  <c r="D4306" i="8"/>
  <c r="C4306" i="8"/>
  <c r="D4305" i="8"/>
  <c r="C4305" i="8"/>
  <c r="D4304" i="8"/>
  <c r="C4304" i="8"/>
  <c r="C4303" i="8"/>
  <c r="D4302" i="8"/>
  <c r="C4302" i="8"/>
  <c r="D4301" i="8"/>
  <c r="C4301" i="8"/>
  <c r="D4300" i="8"/>
  <c r="C4300" i="8"/>
  <c r="D4299" i="8"/>
  <c r="D4297" i="8"/>
  <c r="C4297" i="8"/>
  <c r="D4296" i="8"/>
  <c r="C4296" i="8"/>
  <c r="D4295" i="8"/>
  <c r="C4295" i="8"/>
  <c r="D4294" i="8"/>
  <c r="C4294" i="8"/>
  <c r="D4293" i="8"/>
  <c r="C4293" i="8"/>
  <c r="D4292" i="8"/>
  <c r="C4292" i="8"/>
  <c r="D4291" i="8"/>
  <c r="C4291" i="8"/>
  <c r="D4290" i="8"/>
  <c r="C4290" i="8"/>
  <c r="D4289" i="8"/>
  <c r="C4289" i="8"/>
  <c r="C4288" i="8"/>
  <c r="D4287" i="8"/>
  <c r="C4287" i="8"/>
  <c r="D4286" i="8"/>
  <c r="C4286" i="8"/>
  <c r="D4285" i="8"/>
  <c r="C4285" i="8"/>
  <c r="D4284" i="8"/>
  <c r="D4282" i="8"/>
  <c r="C4282" i="8"/>
  <c r="D4281" i="8"/>
  <c r="C4281" i="8"/>
  <c r="D4280" i="8"/>
  <c r="C4280" i="8"/>
  <c r="D4279" i="8"/>
  <c r="C4279" i="8"/>
  <c r="D4278" i="8"/>
  <c r="C4278" i="8"/>
  <c r="D4277" i="8"/>
  <c r="C4277" i="8"/>
  <c r="D4276" i="8"/>
  <c r="C4276" i="8"/>
  <c r="D4275" i="8"/>
  <c r="C4275" i="8"/>
  <c r="D4274" i="8"/>
  <c r="C4274" i="8"/>
  <c r="D4273" i="8"/>
  <c r="C4273" i="8"/>
  <c r="D4272" i="8"/>
  <c r="C4272" i="8"/>
  <c r="D4271" i="8"/>
  <c r="C4271" i="8"/>
  <c r="D4270" i="8"/>
  <c r="C4270" i="8"/>
  <c r="D4269" i="8"/>
  <c r="C4269" i="8"/>
  <c r="D4268" i="8"/>
  <c r="C4268" i="8"/>
  <c r="D4267" i="8"/>
  <c r="C4267" i="8"/>
  <c r="D4266" i="8"/>
  <c r="C4266" i="8"/>
  <c r="D4265" i="8"/>
  <c r="C4265" i="8"/>
  <c r="D4264" i="8"/>
  <c r="C4264" i="8"/>
  <c r="D4263" i="8"/>
  <c r="C4263" i="8"/>
  <c r="D4262" i="8"/>
  <c r="C4262" i="8"/>
  <c r="D4261" i="8"/>
  <c r="C4261" i="8"/>
  <c r="D4260" i="8"/>
  <c r="C4260" i="8"/>
  <c r="D4259" i="8"/>
  <c r="C4259" i="8"/>
  <c r="D4258" i="8"/>
  <c r="C4258" i="8"/>
  <c r="D4257" i="8"/>
  <c r="C4257" i="8"/>
  <c r="D4256" i="8"/>
  <c r="C4256" i="8"/>
  <c r="D4255" i="8"/>
  <c r="C4255" i="8"/>
  <c r="D4254" i="8"/>
  <c r="C4254" i="8"/>
  <c r="D4253" i="8"/>
  <c r="C4253" i="8"/>
  <c r="D4252" i="8"/>
  <c r="C4252" i="8"/>
  <c r="D4251" i="8"/>
  <c r="C4251" i="8"/>
  <c r="D4250" i="8"/>
  <c r="C4250" i="8"/>
  <c r="D4249" i="8"/>
  <c r="C4249" i="8"/>
  <c r="D4248" i="8"/>
  <c r="C4248" i="8"/>
  <c r="D4247" i="8"/>
  <c r="C4247" i="8"/>
  <c r="D4246" i="8"/>
  <c r="C4246" i="8"/>
  <c r="D4245" i="8"/>
  <c r="C4245" i="8"/>
  <c r="D4244" i="8"/>
  <c r="C4244" i="8"/>
  <c r="D4243" i="8"/>
  <c r="C4243" i="8"/>
  <c r="D4242" i="8"/>
  <c r="C4242" i="8"/>
  <c r="D4241" i="8"/>
  <c r="C4241" i="8"/>
  <c r="D4240" i="8"/>
  <c r="C4240" i="8"/>
  <c r="D4239" i="8"/>
  <c r="C4239" i="8"/>
  <c r="D4238" i="8"/>
  <c r="C4238" i="8"/>
  <c r="D4237" i="8"/>
  <c r="C4237" i="8"/>
  <c r="D4236" i="8"/>
  <c r="C4236" i="8"/>
  <c r="D4235" i="8"/>
  <c r="C4235" i="8"/>
  <c r="D4234" i="8"/>
  <c r="C4234" i="8"/>
  <c r="D4233" i="8"/>
  <c r="C4233" i="8"/>
  <c r="D4232" i="8"/>
  <c r="C4232" i="8"/>
  <c r="D4231" i="8"/>
  <c r="C4231" i="8"/>
  <c r="D4230" i="8"/>
  <c r="C4230" i="8"/>
  <c r="D4229" i="8"/>
  <c r="C4229" i="8"/>
  <c r="D4228" i="8"/>
  <c r="C4228" i="8"/>
  <c r="D4227" i="8"/>
  <c r="C4227" i="8"/>
  <c r="D4226" i="8"/>
  <c r="C4226" i="8"/>
  <c r="D4225" i="8"/>
  <c r="C4225" i="8"/>
  <c r="D4224" i="8"/>
  <c r="C4224" i="8"/>
  <c r="D4223" i="8"/>
  <c r="C4223" i="8"/>
  <c r="D4222" i="8"/>
  <c r="C4222" i="8"/>
  <c r="D4221" i="8"/>
  <c r="C4221" i="8"/>
  <c r="D4220" i="8"/>
  <c r="C4220" i="8"/>
  <c r="D4219" i="8"/>
  <c r="C4219" i="8"/>
  <c r="C4218" i="8"/>
  <c r="D4217" i="8"/>
  <c r="C4217" i="8"/>
  <c r="D4216" i="8"/>
  <c r="C4216" i="8"/>
  <c r="D4215" i="8"/>
  <c r="C4215" i="8"/>
  <c r="D4214" i="8"/>
  <c r="D4212" i="8"/>
  <c r="C4212" i="8"/>
  <c r="D4211" i="8"/>
  <c r="C4211" i="8"/>
  <c r="D4210" i="8"/>
  <c r="C4210" i="8"/>
  <c r="D4209" i="8"/>
  <c r="C4209" i="8"/>
  <c r="D4208" i="8"/>
  <c r="C4208" i="8"/>
  <c r="D4207" i="8"/>
  <c r="C4207" i="8"/>
  <c r="D4206" i="8"/>
  <c r="C4206" i="8"/>
  <c r="D4205" i="8"/>
  <c r="C4205" i="8"/>
  <c r="D4204" i="8"/>
  <c r="C4204" i="8"/>
  <c r="D4203" i="8"/>
  <c r="C4203" i="8"/>
  <c r="D4202" i="8"/>
  <c r="C4202" i="8"/>
  <c r="D4201" i="8"/>
  <c r="C4201" i="8"/>
  <c r="D4200" i="8"/>
  <c r="C4200" i="8"/>
  <c r="D4199" i="8"/>
  <c r="C4199" i="8"/>
  <c r="D4198" i="8"/>
  <c r="C4198" i="8"/>
  <c r="D4197" i="8"/>
  <c r="C4197" i="8"/>
  <c r="D4196" i="8"/>
  <c r="C4196" i="8"/>
  <c r="D4195" i="8"/>
  <c r="C4195" i="8"/>
  <c r="D4194" i="8"/>
  <c r="C4194" i="8"/>
  <c r="C4193" i="8"/>
  <c r="D4192" i="8"/>
  <c r="C4192" i="8"/>
  <c r="D4191" i="8"/>
  <c r="C4191" i="8"/>
  <c r="D4190" i="8"/>
  <c r="C4190" i="8"/>
  <c r="D4189" i="8"/>
  <c r="D4187" i="8"/>
  <c r="C4187" i="8"/>
  <c r="D4186" i="8"/>
  <c r="C4186" i="8"/>
  <c r="D4185" i="8"/>
  <c r="C4185" i="8"/>
  <c r="D4184" i="8"/>
  <c r="C4184" i="8"/>
  <c r="D4183" i="8"/>
  <c r="C4183" i="8"/>
  <c r="C4182" i="8"/>
  <c r="D4181" i="8"/>
  <c r="C4181" i="8"/>
  <c r="D4180" i="8"/>
  <c r="C4180" i="8"/>
  <c r="D4179" i="8"/>
  <c r="C4179" i="8"/>
  <c r="D4178" i="8"/>
  <c r="D4176" i="8"/>
  <c r="C4176" i="8"/>
  <c r="D4175" i="8"/>
  <c r="C4175" i="8"/>
  <c r="D4174" i="8"/>
  <c r="C4174" i="8"/>
  <c r="D4173" i="8"/>
  <c r="D4171" i="8"/>
  <c r="C4171" i="8"/>
  <c r="D4170" i="8"/>
  <c r="C4170" i="8"/>
  <c r="D4169" i="8"/>
  <c r="C4169" i="8"/>
  <c r="D4168" i="8"/>
  <c r="C4168" i="8"/>
  <c r="D4167" i="8"/>
  <c r="C4167" i="8"/>
  <c r="D4166" i="8"/>
  <c r="C4166" i="8"/>
  <c r="D4165" i="8"/>
  <c r="C4165" i="8"/>
  <c r="D4164" i="8"/>
  <c r="C4164" i="8"/>
  <c r="D4163" i="8"/>
  <c r="C4163" i="8"/>
  <c r="D4162" i="8"/>
  <c r="C4162" i="8"/>
  <c r="D4161" i="8"/>
  <c r="C4161" i="8"/>
  <c r="D4160" i="8"/>
  <c r="C4160" i="8"/>
  <c r="D4159" i="8"/>
  <c r="C4159" i="8"/>
  <c r="D4158" i="8"/>
  <c r="C4158" i="8"/>
  <c r="D4157" i="8"/>
  <c r="C4157" i="8"/>
  <c r="C4156" i="8"/>
  <c r="D4155" i="8"/>
  <c r="C4155" i="8"/>
  <c r="D4154" i="8"/>
  <c r="C4154" i="8"/>
  <c r="D4153" i="8"/>
  <c r="C4153" i="8"/>
  <c r="D4152" i="8"/>
  <c r="D4150" i="8"/>
  <c r="C4150" i="8"/>
  <c r="D4149" i="8"/>
  <c r="C4149" i="8"/>
  <c r="D4148" i="8"/>
  <c r="C4148" i="8"/>
  <c r="D4147" i="8"/>
  <c r="C4147" i="8"/>
  <c r="C4146" i="8"/>
  <c r="D4145" i="8"/>
  <c r="C4145" i="8"/>
  <c r="D4144" i="8"/>
  <c r="C4144" i="8"/>
  <c r="D4143" i="8"/>
  <c r="C4143" i="8"/>
  <c r="D4142" i="8"/>
  <c r="D4140" i="8"/>
  <c r="C4140" i="8"/>
  <c r="D4139" i="8"/>
  <c r="C4139" i="8"/>
  <c r="D4138" i="8"/>
  <c r="C4138" i="8"/>
  <c r="D4137" i="8"/>
  <c r="C4137" i="8"/>
  <c r="D4136" i="8"/>
  <c r="C4136" i="8"/>
  <c r="D4135" i="8"/>
  <c r="C4135" i="8"/>
  <c r="D4134" i="8"/>
  <c r="C4134" i="8"/>
  <c r="D4133" i="8"/>
  <c r="C4133" i="8"/>
  <c r="D4132" i="8"/>
  <c r="C4132" i="8"/>
  <c r="D4131" i="8"/>
  <c r="C4131" i="8"/>
  <c r="D4130" i="8"/>
  <c r="C4130" i="8"/>
  <c r="D4129" i="8"/>
  <c r="C4129" i="8"/>
  <c r="D4128" i="8"/>
  <c r="C4128" i="8"/>
  <c r="D4127" i="8"/>
  <c r="C4127" i="8"/>
  <c r="D4126" i="8"/>
  <c r="C4126" i="8"/>
  <c r="D4125" i="8"/>
  <c r="C4125" i="8"/>
  <c r="D4124" i="8"/>
  <c r="C4124" i="8"/>
  <c r="C4123" i="8"/>
  <c r="D4122" i="8"/>
  <c r="C4122" i="8"/>
  <c r="D4121" i="8"/>
  <c r="C4121" i="8"/>
  <c r="D4120" i="8"/>
  <c r="C4120" i="8"/>
  <c r="D4119" i="8"/>
  <c r="D4117" i="8"/>
  <c r="C4117" i="8"/>
  <c r="D4116" i="8"/>
  <c r="C4116" i="8"/>
  <c r="D4115" i="8"/>
  <c r="C4115" i="8"/>
  <c r="D4114" i="8"/>
  <c r="C4114" i="8"/>
  <c r="D4113" i="8"/>
  <c r="C4113" i="8"/>
  <c r="D4112" i="8"/>
  <c r="C4112" i="8"/>
  <c r="D4111" i="8"/>
  <c r="C4111" i="8"/>
  <c r="D4110" i="8"/>
  <c r="C4110" i="8"/>
  <c r="D4109" i="8"/>
  <c r="C4109" i="8"/>
  <c r="D4108" i="8"/>
  <c r="C4108" i="8"/>
  <c r="D4107" i="8"/>
  <c r="C4107" i="8"/>
  <c r="D4106" i="8"/>
  <c r="C4106" i="8"/>
  <c r="D4105" i="8"/>
  <c r="C4105" i="8"/>
  <c r="D4104" i="8"/>
  <c r="C4104" i="8"/>
  <c r="D4103" i="8"/>
  <c r="C4103" i="8"/>
  <c r="D4102" i="8"/>
  <c r="C4102" i="8"/>
  <c r="D4101" i="8"/>
  <c r="C4101" i="8"/>
  <c r="D4100" i="8"/>
  <c r="C4100" i="8"/>
  <c r="D4099" i="8"/>
  <c r="C4099" i="8"/>
  <c r="C4098" i="8"/>
  <c r="D4097" i="8"/>
  <c r="C4097" i="8"/>
  <c r="D4096" i="8"/>
  <c r="C4096" i="8"/>
  <c r="D4095" i="8"/>
  <c r="C4095" i="8"/>
  <c r="D4094" i="8"/>
  <c r="D4092" i="8"/>
  <c r="C4092" i="8"/>
  <c r="D4091" i="8"/>
  <c r="C4091" i="8"/>
  <c r="D4090" i="8"/>
  <c r="C4090" i="8"/>
  <c r="D4089" i="8"/>
  <c r="C4089" i="8"/>
  <c r="D4088" i="8"/>
  <c r="C4088" i="8"/>
  <c r="D4087" i="8"/>
  <c r="C4087" i="8"/>
  <c r="D4086" i="8"/>
  <c r="C4086" i="8"/>
  <c r="D4085" i="8"/>
  <c r="C4085" i="8"/>
  <c r="D4084" i="8"/>
  <c r="C4084" i="8"/>
  <c r="D4083" i="8"/>
  <c r="C4083" i="8"/>
  <c r="D4082" i="8"/>
  <c r="C4082" i="8"/>
  <c r="D4081" i="8"/>
  <c r="C4081" i="8"/>
  <c r="D4080" i="8"/>
  <c r="C4080" i="8"/>
  <c r="D4079" i="8"/>
  <c r="C4079" i="8"/>
  <c r="D4078" i="8"/>
  <c r="C4078" i="8"/>
  <c r="D4077" i="8"/>
  <c r="C4077" i="8"/>
  <c r="D4076" i="8"/>
  <c r="C4076" i="8"/>
  <c r="D4075" i="8"/>
  <c r="C4075" i="8"/>
  <c r="D4074" i="8"/>
  <c r="C4074" i="8"/>
  <c r="D4073" i="8"/>
  <c r="C4073" i="8"/>
  <c r="D4072" i="8"/>
  <c r="C4072" i="8"/>
  <c r="D4071" i="8"/>
  <c r="C4071" i="8"/>
  <c r="D4070" i="8"/>
  <c r="C4070" i="8"/>
  <c r="D4069" i="8"/>
  <c r="C4069" i="8"/>
  <c r="D4068" i="8"/>
  <c r="C4068" i="8"/>
  <c r="D4067" i="8"/>
  <c r="C4067" i="8"/>
  <c r="D4066" i="8"/>
  <c r="C4066" i="8"/>
  <c r="D4065" i="8"/>
  <c r="C4065" i="8"/>
  <c r="D4064" i="8"/>
  <c r="C4064" i="8"/>
  <c r="D4063" i="8"/>
  <c r="C4063" i="8"/>
  <c r="D4062" i="8"/>
  <c r="C4062" i="8"/>
  <c r="D4061" i="8"/>
  <c r="C4061" i="8"/>
  <c r="D4060" i="8"/>
  <c r="C4060" i="8"/>
  <c r="D4059" i="8"/>
  <c r="C4059" i="8"/>
  <c r="D4058" i="8"/>
  <c r="C4058" i="8"/>
  <c r="D4057" i="8"/>
  <c r="C4057" i="8"/>
  <c r="D4056" i="8"/>
  <c r="C4056" i="8"/>
  <c r="D4055" i="8"/>
  <c r="C4055" i="8"/>
  <c r="D4054" i="8"/>
  <c r="C4054" i="8"/>
  <c r="C4053" i="8"/>
  <c r="D4052" i="8"/>
  <c r="C4052" i="8"/>
  <c r="D4051" i="8"/>
  <c r="C4051" i="8"/>
  <c r="D4050" i="8"/>
  <c r="C4050" i="8"/>
  <c r="D4049" i="8"/>
  <c r="D4047" i="8"/>
  <c r="C4047" i="8"/>
  <c r="D4046" i="8"/>
  <c r="C4046" i="8"/>
  <c r="D4045" i="8"/>
  <c r="C4045" i="8"/>
  <c r="D4044" i="8"/>
  <c r="C4044" i="8"/>
  <c r="D4043" i="8"/>
  <c r="C4043" i="8"/>
  <c r="D4042" i="8"/>
  <c r="C4042" i="8"/>
  <c r="D4041" i="8"/>
  <c r="C4041" i="8"/>
  <c r="D4040" i="8"/>
  <c r="C4040" i="8"/>
  <c r="D4039" i="8"/>
  <c r="C4039" i="8"/>
  <c r="D4038" i="8"/>
  <c r="C4038" i="8"/>
  <c r="D4037" i="8"/>
  <c r="C4037" i="8"/>
  <c r="D4036" i="8"/>
  <c r="C4036" i="8"/>
  <c r="D4035" i="8"/>
  <c r="C4035" i="8"/>
  <c r="D4034" i="8"/>
  <c r="C4034" i="8"/>
  <c r="D4033" i="8"/>
  <c r="C4033" i="8"/>
  <c r="D4032" i="8"/>
  <c r="C4032" i="8"/>
  <c r="D4031" i="8"/>
  <c r="C4031" i="8"/>
  <c r="D4030" i="8"/>
  <c r="C4030" i="8"/>
  <c r="D4029" i="8"/>
  <c r="C4029" i="8"/>
  <c r="C4028" i="8"/>
  <c r="D4027" i="8"/>
  <c r="C4027" i="8"/>
  <c r="D4026" i="8"/>
  <c r="C4026" i="8"/>
  <c r="D4025" i="8"/>
  <c r="C4025" i="8"/>
  <c r="D4024" i="8"/>
  <c r="D4022" i="8"/>
  <c r="C4022" i="8"/>
  <c r="D4021" i="8"/>
  <c r="C4021" i="8"/>
  <c r="D4020" i="8"/>
  <c r="C4020" i="8"/>
  <c r="D4019" i="8"/>
  <c r="C4019" i="8"/>
  <c r="D4018" i="8"/>
  <c r="C4018" i="8"/>
  <c r="D4017" i="8"/>
  <c r="C4017" i="8"/>
  <c r="D4016" i="8"/>
  <c r="C4016" i="8"/>
  <c r="D4015" i="8"/>
  <c r="C4015" i="8"/>
  <c r="D4014" i="8"/>
  <c r="C4014" i="8"/>
  <c r="D4013" i="8"/>
  <c r="C4013" i="8"/>
  <c r="D4012" i="8"/>
  <c r="C4012" i="8"/>
  <c r="D4011" i="8"/>
  <c r="C4011" i="8"/>
  <c r="D4010" i="8"/>
  <c r="C4010" i="8"/>
  <c r="D4009" i="8"/>
  <c r="C4009" i="8"/>
  <c r="D4008" i="8"/>
  <c r="C4008" i="8"/>
  <c r="D4007" i="8"/>
  <c r="C4007" i="8"/>
  <c r="D4006" i="8"/>
  <c r="C4006" i="8"/>
  <c r="D4005" i="8"/>
  <c r="C4005" i="8"/>
  <c r="D4004" i="8"/>
  <c r="C4004" i="8"/>
  <c r="D4003" i="8"/>
  <c r="C4003" i="8"/>
  <c r="D4002" i="8"/>
  <c r="C4002" i="8"/>
  <c r="D4001" i="8"/>
  <c r="C4001" i="8"/>
  <c r="D4000" i="8"/>
  <c r="C4000" i="8"/>
  <c r="D3999" i="8"/>
  <c r="C3999" i="8"/>
  <c r="D3998" i="8"/>
  <c r="C3998" i="8"/>
  <c r="D3997" i="8"/>
  <c r="C3997" i="8"/>
  <c r="D3996" i="8"/>
  <c r="C3996" i="8"/>
  <c r="D3995" i="8"/>
  <c r="C3995" i="8"/>
  <c r="D3994" i="8"/>
  <c r="C3994" i="8"/>
  <c r="D3993" i="8"/>
  <c r="C3993" i="8"/>
  <c r="D3992" i="8"/>
  <c r="C3992" i="8"/>
  <c r="D3991" i="8"/>
  <c r="C3991" i="8"/>
  <c r="D3990" i="8"/>
  <c r="C3990" i="8"/>
  <c r="D3989" i="8"/>
  <c r="C3989" i="8"/>
  <c r="D3988" i="8"/>
  <c r="C3988" i="8"/>
  <c r="D3987" i="8"/>
  <c r="C3987" i="8"/>
  <c r="D3986" i="8"/>
  <c r="C3986" i="8"/>
  <c r="D3985" i="8"/>
  <c r="C3985" i="8"/>
  <c r="D3984" i="8"/>
  <c r="C3984" i="8"/>
  <c r="D3983" i="8"/>
  <c r="C3983" i="8"/>
  <c r="D3982" i="8"/>
  <c r="C3982" i="8"/>
  <c r="D3981" i="8"/>
  <c r="C3981" i="8"/>
  <c r="D3980" i="8"/>
  <c r="C3980" i="8"/>
  <c r="D3979" i="8"/>
  <c r="C3979" i="8"/>
  <c r="D3978" i="8"/>
  <c r="C3978" i="8"/>
  <c r="D3977" i="8"/>
  <c r="C3977" i="8"/>
  <c r="D3976" i="8"/>
  <c r="C3976" i="8"/>
  <c r="D3975" i="8"/>
  <c r="C3975" i="8"/>
  <c r="D3974" i="8"/>
  <c r="C3974" i="8"/>
  <c r="D3973" i="8"/>
  <c r="C3973" i="8"/>
  <c r="D3972" i="8"/>
  <c r="C3972" i="8"/>
  <c r="D3971" i="8"/>
  <c r="C3971" i="8"/>
  <c r="D3970" i="8"/>
  <c r="C3970" i="8"/>
  <c r="D3969" i="8"/>
  <c r="C3969" i="8"/>
  <c r="D3968" i="8"/>
  <c r="C3968" i="8"/>
  <c r="D3967" i="8"/>
  <c r="C3967" i="8"/>
  <c r="D3966" i="8"/>
  <c r="C3966" i="8"/>
  <c r="D3965" i="8"/>
  <c r="C3965" i="8"/>
  <c r="D3964" i="8"/>
  <c r="C3964" i="8"/>
  <c r="D3963" i="8"/>
  <c r="C3963" i="8"/>
  <c r="D3962" i="8"/>
  <c r="C3962" i="8"/>
  <c r="D3961" i="8"/>
  <c r="C3961" i="8"/>
  <c r="D3960" i="8"/>
  <c r="C3960" i="8"/>
  <c r="D3959" i="8"/>
  <c r="C3959" i="8"/>
  <c r="D3958" i="8"/>
  <c r="C3958" i="8"/>
  <c r="D3957" i="8"/>
  <c r="C3957" i="8"/>
  <c r="D3956" i="8"/>
  <c r="C3956" i="8"/>
  <c r="D3955" i="8"/>
  <c r="C3955" i="8"/>
  <c r="D3954" i="8"/>
  <c r="C3954" i="8"/>
  <c r="C3953" i="8"/>
  <c r="D3952" i="8"/>
  <c r="C3952" i="8"/>
  <c r="D3951" i="8"/>
  <c r="C3951" i="8"/>
  <c r="D3950" i="8"/>
  <c r="C3950" i="8"/>
  <c r="D3949" i="8"/>
  <c r="D3947" i="8"/>
  <c r="C3947" i="8"/>
  <c r="D3946" i="8"/>
  <c r="C3946" i="8"/>
  <c r="D3945" i="8"/>
  <c r="C3945" i="8"/>
  <c r="D3944" i="8"/>
  <c r="C3944" i="8"/>
  <c r="D3943" i="8"/>
  <c r="C3943" i="8"/>
  <c r="D3942" i="8"/>
  <c r="C3942" i="8"/>
  <c r="D3941" i="8"/>
  <c r="C3941" i="8"/>
  <c r="D3940" i="8"/>
  <c r="C3940" i="8"/>
  <c r="D3939" i="8"/>
  <c r="C3939" i="8"/>
  <c r="D3938" i="8"/>
  <c r="C3938" i="8"/>
  <c r="D3937" i="8"/>
  <c r="C3937" i="8"/>
  <c r="D3936" i="8"/>
  <c r="C3936" i="8"/>
  <c r="C3935" i="8"/>
  <c r="D3934" i="8"/>
  <c r="C3934" i="8"/>
  <c r="C3933" i="8"/>
  <c r="D3932" i="8"/>
  <c r="C3932" i="8"/>
  <c r="D3931" i="8"/>
  <c r="D3929" i="8"/>
  <c r="D3927" i="8"/>
  <c r="C3927" i="8"/>
  <c r="D3926" i="8"/>
  <c r="C3926" i="8"/>
  <c r="D3925" i="8"/>
  <c r="C3925" i="8"/>
  <c r="D3924" i="8"/>
  <c r="C3924" i="8"/>
  <c r="D3923" i="8"/>
  <c r="C3923" i="8"/>
  <c r="C3922" i="8"/>
  <c r="D3921" i="8"/>
  <c r="C3921" i="8"/>
  <c r="D3920" i="8"/>
  <c r="C3920" i="8"/>
  <c r="D3919" i="8"/>
  <c r="C3919" i="8"/>
  <c r="D3918" i="8"/>
  <c r="C3916" i="8"/>
  <c r="D3915" i="8"/>
  <c r="C3915" i="8"/>
  <c r="D3914" i="8"/>
  <c r="C3914" i="8"/>
  <c r="D3913" i="8"/>
  <c r="D3910" i="8"/>
  <c r="C3910" i="8"/>
  <c r="D3909" i="8"/>
  <c r="C3909" i="8"/>
  <c r="D3908" i="8"/>
  <c r="C3908" i="8"/>
  <c r="D3907" i="8"/>
  <c r="C3907" i="8"/>
  <c r="D3906" i="8"/>
  <c r="C3906" i="8"/>
  <c r="D3905" i="8"/>
  <c r="C3905" i="8"/>
  <c r="D3904" i="8"/>
  <c r="C3904" i="8"/>
  <c r="D3903" i="8"/>
  <c r="C3903" i="8"/>
  <c r="D3902" i="8"/>
  <c r="C3902" i="8"/>
  <c r="D3901" i="8"/>
  <c r="C3901" i="8"/>
  <c r="D3900" i="8"/>
  <c r="C3900" i="8"/>
  <c r="D3899" i="8"/>
  <c r="C3899" i="8"/>
  <c r="D3898" i="8"/>
  <c r="C3898" i="8"/>
  <c r="C3897" i="8"/>
  <c r="C3896" i="8"/>
  <c r="D3895" i="8"/>
  <c r="C3895" i="8"/>
  <c r="D3894" i="8"/>
  <c r="C3894" i="8"/>
  <c r="D3893" i="8"/>
  <c r="D3890" i="8"/>
  <c r="C3890" i="8"/>
  <c r="D3889" i="8"/>
  <c r="C3889" i="8"/>
  <c r="D3888" i="8"/>
  <c r="C3888" i="8"/>
  <c r="D3887" i="8"/>
  <c r="C3887" i="8"/>
  <c r="D3886" i="8"/>
  <c r="C3886" i="8"/>
  <c r="C3885" i="8"/>
  <c r="D3884" i="8"/>
  <c r="C3884" i="8"/>
  <c r="D3883" i="8"/>
  <c r="C3883" i="8"/>
  <c r="D3882" i="8"/>
  <c r="C3882" i="8"/>
  <c r="D3881" i="8"/>
  <c r="D3879" i="8"/>
  <c r="C3879" i="8"/>
  <c r="D3878" i="8"/>
  <c r="C3878" i="8"/>
  <c r="D3877" i="8"/>
  <c r="C3877" i="8"/>
  <c r="D3876" i="8"/>
  <c r="C3876" i="8"/>
  <c r="D3875" i="8"/>
  <c r="C3875" i="8"/>
  <c r="D3874" i="8"/>
  <c r="C3874" i="8"/>
  <c r="D3873" i="8"/>
  <c r="C3873" i="8"/>
  <c r="D3872" i="8"/>
  <c r="C3872" i="8"/>
  <c r="D3871" i="8"/>
  <c r="C3871" i="8"/>
  <c r="D3870" i="8"/>
  <c r="C3870" i="8"/>
  <c r="D3869" i="8"/>
  <c r="C3869" i="8"/>
  <c r="D3868" i="8"/>
  <c r="C3868" i="8"/>
  <c r="D3867" i="8"/>
  <c r="C3867" i="8"/>
  <c r="D3866" i="8"/>
  <c r="C3866" i="8"/>
  <c r="D3865" i="8"/>
  <c r="C3865" i="8"/>
  <c r="D3864" i="8"/>
  <c r="C3864" i="8"/>
  <c r="C3863" i="8"/>
  <c r="D3862" i="8"/>
  <c r="C3862" i="8"/>
  <c r="D3861" i="8"/>
  <c r="C3861" i="8"/>
  <c r="D3860" i="8"/>
  <c r="C3860" i="8"/>
  <c r="D3859" i="8"/>
  <c r="D3857" i="8"/>
  <c r="C3857" i="8"/>
  <c r="D3856" i="8"/>
  <c r="C3856" i="8"/>
  <c r="D3855" i="8"/>
  <c r="C3855" i="8"/>
  <c r="D3854" i="8"/>
  <c r="C3854" i="8"/>
  <c r="D3853" i="8"/>
  <c r="C3853" i="8"/>
  <c r="D3852" i="8"/>
  <c r="C3852" i="8"/>
  <c r="D3851" i="8"/>
  <c r="C3851" i="8"/>
  <c r="D3850" i="8"/>
  <c r="C3850" i="8"/>
  <c r="D3849" i="8"/>
  <c r="C3849" i="8"/>
  <c r="D3848" i="8"/>
  <c r="C3848" i="8"/>
  <c r="D3847" i="8"/>
  <c r="C3847" i="8"/>
  <c r="D3846" i="8"/>
  <c r="C3846" i="8"/>
  <c r="D3845" i="8"/>
  <c r="C3845" i="8"/>
  <c r="D3844" i="8"/>
  <c r="C3844" i="8"/>
  <c r="D3843" i="8"/>
  <c r="C3843" i="8"/>
  <c r="D3842" i="8"/>
  <c r="C3842" i="8"/>
  <c r="D3841" i="8"/>
  <c r="C3841" i="8"/>
  <c r="D3840" i="8"/>
  <c r="C3840" i="8"/>
  <c r="D3839" i="8"/>
  <c r="C3839" i="8"/>
  <c r="C3838" i="8"/>
  <c r="D3837" i="8"/>
  <c r="C3837" i="8"/>
  <c r="D3836" i="8"/>
  <c r="C3836" i="8"/>
  <c r="D3835" i="8"/>
  <c r="C3835" i="8"/>
  <c r="D3834" i="8"/>
  <c r="D3832" i="8"/>
  <c r="C3832" i="8"/>
  <c r="D3831" i="8"/>
  <c r="C3831" i="8"/>
  <c r="D3830" i="8"/>
  <c r="C3830" i="8"/>
  <c r="D3829" i="8"/>
  <c r="C3829" i="8"/>
  <c r="D3828" i="8"/>
  <c r="C3828" i="8"/>
  <c r="D3827" i="8"/>
  <c r="C3827" i="8"/>
  <c r="D3826" i="8"/>
  <c r="C3826" i="8"/>
  <c r="D3825" i="8"/>
  <c r="C3825" i="8"/>
  <c r="D3824" i="8"/>
  <c r="C3824" i="8"/>
  <c r="D3823" i="8"/>
  <c r="C3823" i="8"/>
  <c r="D3822" i="8"/>
  <c r="C3822" i="8"/>
  <c r="D3821" i="8"/>
  <c r="C3821" i="8"/>
  <c r="D3820" i="8"/>
  <c r="C3820" i="8"/>
  <c r="D3819" i="8"/>
  <c r="C3819" i="8"/>
  <c r="D3818" i="8"/>
  <c r="C3818" i="8"/>
  <c r="D3817" i="8"/>
  <c r="C3817" i="8"/>
  <c r="D3816" i="8"/>
  <c r="C3816" i="8"/>
  <c r="D3815" i="8"/>
  <c r="C3815" i="8"/>
  <c r="D3814" i="8"/>
  <c r="C3814" i="8"/>
  <c r="D3813" i="8"/>
  <c r="C3813" i="8"/>
  <c r="D3812" i="8"/>
  <c r="C3812" i="8"/>
  <c r="D3811" i="8"/>
  <c r="C3811" i="8"/>
  <c r="D3810" i="8"/>
  <c r="C3810" i="8"/>
  <c r="D3809" i="8"/>
  <c r="C3809" i="8"/>
  <c r="D3808" i="8"/>
  <c r="C3808" i="8"/>
  <c r="D3807" i="8"/>
  <c r="C3807" i="8"/>
  <c r="D3806" i="8"/>
  <c r="C3806" i="8"/>
  <c r="D3805" i="8"/>
  <c r="C3805" i="8"/>
  <c r="D3804" i="8"/>
  <c r="C3804" i="8"/>
  <c r="D3803" i="8"/>
  <c r="C3803" i="8"/>
  <c r="D3802" i="8"/>
  <c r="C3802" i="8"/>
  <c r="D3801" i="8"/>
  <c r="C3801" i="8"/>
  <c r="D3800" i="8"/>
  <c r="C3800" i="8"/>
  <c r="D3799" i="8"/>
  <c r="C3799" i="8"/>
  <c r="D3798" i="8"/>
  <c r="C3798" i="8"/>
  <c r="D3797" i="8"/>
  <c r="C3797" i="8"/>
  <c r="D3796" i="8"/>
  <c r="C3796" i="8"/>
  <c r="D3795" i="8"/>
  <c r="C3795" i="8"/>
  <c r="D3794" i="8"/>
  <c r="C3794" i="8"/>
  <c r="D3793" i="8"/>
  <c r="C3793" i="8"/>
  <c r="C3792" i="8"/>
  <c r="D3791" i="8"/>
  <c r="C3791" i="8"/>
  <c r="D3790" i="8"/>
  <c r="C3790" i="8"/>
  <c r="D3789" i="8"/>
  <c r="C3789" i="8"/>
  <c r="D3788" i="8"/>
  <c r="D3786" i="8"/>
  <c r="C3786" i="8"/>
  <c r="D3785" i="8"/>
  <c r="C3785" i="8"/>
  <c r="D3784" i="8"/>
  <c r="C3784" i="8"/>
  <c r="D3783" i="8"/>
  <c r="C3783" i="8"/>
  <c r="D3782" i="8"/>
  <c r="C3782" i="8"/>
  <c r="D3781" i="8"/>
  <c r="C3781" i="8"/>
  <c r="D3780" i="8"/>
  <c r="C3780" i="8"/>
  <c r="D3779" i="8"/>
  <c r="C3779" i="8"/>
  <c r="D3778" i="8"/>
  <c r="C3778" i="8"/>
  <c r="D3777" i="8"/>
  <c r="C3777" i="8"/>
  <c r="D3776" i="8"/>
  <c r="C3776" i="8"/>
  <c r="D3775" i="8"/>
  <c r="C3775" i="8"/>
  <c r="D3774" i="8"/>
  <c r="C3774" i="8"/>
  <c r="D3773" i="8"/>
  <c r="C3773" i="8"/>
  <c r="D3772" i="8"/>
  <c r="C3772" i="8"/>
  <c r="D3771" i="8"/>
  <c r="C3771" i="8"/>
  <c r="D3770" i="8"/>
  <c r="C3770" i="8"/>
  <c r="D3769" i="8"/>
  <c r="C3769" i="8"/>
  <c r="D3768" i="8"/>
  <c r="C3768" i="8"/>
  <c r="D3767" i="8"/>
  <c r="C3767" i="8"/>
  <c r="D3766" i="8"/>
  <c r="C3766" i="8"/>
  <c r="D3765" i="8"/>
  <c r="C3765" i="8"/>
  <c r="D3764" i="8"/>
  <c r="C3764" i="8"/>
  <c r="C3763" i="8"/>
  <c r="D3762" i="8"/>
  <c r="C3762" i="8"/>
  <c r="D3761" i="8"/>
  <c r="C3761" i="8"/>
  <c r="D3760" i="8"/>
  <c r="C3760" i="8"/>
  <c r="D3759" i="8"/>
  <c r="D3757" i="8"/>
  <c r="C3757" i="8"/>
  <c r="D3756" i="8"/>
  <c r="C3756" i="8"/>
  <c r="D3755" i="8"/>
  <c r="C3755" i="8"/>
  <c r="D3754" i="8"/>
  <c r="C3754" i="8"/>
  <c r="D3753" i="8"/>
  <c r="C3753" i="8"/>
  <c r="D3752" i="8"/>
  <c r="C3752" i="8"/>
  <c r="D3751" i="8"/>
  <c r="C3751" i="8"/>
  <c r="D3750" i="8"/>
  <c r="C3750" i="8"/>
  <c r="D3749" i="8"/>
  <c r="C3749" i="8"/>
  <c r="D3748" i="8"/>
  <c r="C3748" i="8"/>
  <c r="D3747" i="8"/>
  <c r="C3747" i="8"/>
  <c r="D3746" i="8"/>
  <c r="C3746" i="8"/>
  <c r="D3745" i="8"/>
  <c r="C3745" i="8"/>
  <c r="D3744" i="8"/>
  <c r="C3744" i="8"/>
  <c r="D3743" i="8"/>
  <c r="C3743" i="8"/>
  <c r="D3742" i="8"/>
  <c r="C3742" i="8"/>
  <c r="D3741" i="8"/>
  <c r="C3741" i="8"/>
  <c r="D3740" i="8"/>
  <c r="C3740" i="8"/>
  <c r="D3739" i="8"/>
  <c r="C3739" i="8"/>
  <c r="D3738" i="8"/>
  <c r="C3738" i="8"/>
  <c r="D3737" i="8"/>
  <c r="C3737" i="8"/>
  <c r="D3736" i="8"/>
  <c r="C3736" i="8"/>
  <c r="D3735" i="8"/>
  <c r="C3735" i="8"/>
  <c r="D3734" i="8"/>
  <c r="C3734" i="8"/>
  <c r="D3733" i="8"/>
  <c r="C3733" i="8"/>
  <c r="D3732" i="8"/>
  <c r="C3732" i="8"/>
  <c r="D3731" i="8"/>
  <c r="C3731" i="8"/>
  <c r="D3730" i="8"/>
  <c r="C3730" i="8"/>
  <c r="D3729" i="8"/>
  <c r="C3729" i="8"/>
  <c r="D3728" i="8"/>
  <c r="C3728" i="8"/>
  <c r="D3727" i="8"/>
  <c r="C3727" i="8"/>
  <c r="D3726" i="8"/>
  <c r="C3726" i="8"/>
  <c r="D3725" i="8"/>
  <c r="C3725" i="8"/>
  <c r="D3724" i="8"/>
  <c r="C3724" i="8"/>
  <c r="D3723" i="8"/>
  <c r="C3723" i="8"/>
  <c r="D3722" i="8"/>
  <c r="C3722" i="8"/>
  <c r="D3721" i="8"/>
  <c r="C3721" i="8"/>
  <c r="D3720" i="8"/>
  <c r="C3720" i="8"/>
  <c r="D3719" i="8"/>
  <c r="C3719" i="8"/>
  <c r="D3718" i="8"/>
  <c r="C3718" i="8"/>
  <c r="D3717" i="8"/>
  <c r="C3717" i="8"/>
  <c r="D3716" i="8"/>
  <c r="C3716" i="8"/>
  <c r="D3715" i="8"/>
  <c r="C3715" i="8"/>
  <c r="D3714" i="8"/>
  <c r="C3714" i="8"/>
  <c r="D3713" i="8"/>
  <c r="C3713" i="8"/>
  <c r="D3712" i="8"/>
  <c r="C3712" i="8"/>
  <c r="D3711" i="8"/>
  <c r="C3711" i="8"/>
  <c r="D3710" i="8"/>
  <c r="C3710" i="8"/>
  <c r="D3709" i="8"/>
  <c r="C3709" i="8"/>
  <c r="D3708" i="8"/>
  <c r="C3708" i="8"/>
  <c r="D3707" i="8"/>
  <c r="C3707" i="8"/>
  <c r="D3706" i="8"/>
  <c r="C3706" i="8"/>
  <c r="D3705" i="8"/>
  <c r="C3705" i="8"/>
  <c r="D3704" i="8"/>
  <c r="C3704" i="8"/>
  <c r="D3703" i="8"/>
  <c r="C3703" i="8"/>
  <c r="D3702" i="8"/>
  <c r="C3702" i="8"/>
  <c r="D3701" i="8"/>
  <c r="C3701" i="8"/>
  <c r="D3700" i="8"/>
  <c r="C3700" i="8"/>
  <c r="D3699" i="8"/>
  <c r="C3699" i="8"/>
  <c r="D3698" i="8"/>
  <c r="C3698" i="8"/>
  <c r="D3697" i="8"/>
  <c r="C3697" i="8"/>
  <c r="D3696" i="8"/>
  <c r="C3696" i="8"/>
  <c r="D3695" i="8"/>
  <c r="C3695" i="8"/>
  <c r="D3694" i="8"/>
  <c r="C3694" i="8"/>
  <c r="C3693" i="8"/>
  <c r="D3692" i="8"/>
  <c r="C3692" i="8"/>
  <c r="D3691" i="8"/>
  <c r="C3691" i="8"/>
  <c r="D3690" i="8"/>
  <c r="C3690" i="8"/>
  <c r="D3689" i="8"/>
  <c r="D3687" i="8"/>
  <c r="C3687" i="8"/>
  <c r="D3686" i="8"/>
  <c r="C3686" i="8"/>
  <c r="D3685" i="8"/>
  <c r="C3685" i="8"/>
  <c r="D3684" i="8"/>
  <c r="C3684" i="8"/>
  <c r="D3683" i="8"/>
  <c r="C3683" i="8"/>
  <c r="D3682" i="8"/>
  <c r="C3682" i="8"/>
  <c r="D3681" i="8"/>
  <c r="C3681" i="8"/>
  <c r="D3680" i="8"/>
  <c r="C3680" i="8"/>
  <c r="D3679" i="8"/>
  <c r="C3679" i="8"/>
  <c r="D3678" i="8"/>
  <c r="C3678" i="8"/>
  <c r="D3677" i="8"/>
  <c r="C3677" i="8"/>
  <c r="D3676" i="8"/>
  <c r="C3676" i="8"/>
  <c r="D3675" i="8"/>
  <c r="C3675" i="8"/>
  <c r="D3674" i="8"/>
  <c r="C3674" i="8"/>
  <c r="C3673" i="8"/>
  <c r="D3672" i="8"/>
  <c r="C3672" i="8"/>
  <c r="D3671" i="8"/>
  <c r="C3671" i="8"/>
  <c r="D3670" i="8"/>
  <c r="C3670" i="8"/>
  <c r="D3669" i="8"/>
  <c r="D3667" i="8"/>
  <c r="C3667" i="8"/>
  <c r="D3666" i="8"/>
  <c r="C3666" i="8"/>
  <c r="D3665" i="8"/>
  <c r="C3665" i="8"/>
  <c r="D3664" i="8"/>
  <c r="C3664" i="8"/>
  <c r="D3663" i="8"/>
  <c r="C3663" i="8"/>
  <c r="D3662" i="8"/>
  <c r="C3662" i="8"/>
  <c r="D3661" i="8"/>
  <c r="C3661" i="8"/>
  <c r="C3660" i="8"/>
  <c r="D3659" i="8"/>
  <c r="C3659" i="8"/>
  <c r="D3658" i="8"/>
  <c r="C3658" i="8"/>
  <c r="D3657" i="8"/>
  <c r="C3657" i="8"/>
  <c r="D3656" i="8"/>
  <c r="C3654" i="8"/>
  <c r="D3653" i="8"/>
  <c r="C3653" i="8"/>
  <c r="D3652" i="8"/>
  <c r="C3652" i="8"/>
  <c r="D3651" i="8"/>
  <c r="D3648" i="8"/>
  <c r="C3648" i="8"/>
  <c r="D3647" i="8"/>
  <c r="C3647" i="8"/>
  <c r="D3646" i="8"/>
  <c r="C3646" i="8"/>
  <c r="D3645" i="8"/>
  <c r="C3645" i="8"/>
  <c r="D3644" i="8"/>
  <c r="C3644" i="8"/>
  <c r="D3643" i="8"/>
  <c r="C3643" i="8"/>
  <c r="D3642" i="8"/>
  <c r="C3642" i="8"/>
  <c r="D3641" i="8"/>
  <c r="C3641" i="8"/>
  <c r="D3640" i="8"/>
  <c r="C3640" i="8"/>
  <c r="D3639" i="8"/>
  <c r="C3639" i="8"/>
  <c r="D3638" i="8"/>
  <c r="C3638" i="8"/>
  <c r="D3637" i="8"/>
  <c r="C3637" i="8"/>
  <c r="C3636" i="8"/>
  <c r="D3635" i="8"/>
  <c r="C3635" i="8"/>
  <c r="D3634" i="8"/>
  <c r="C3634" i="8"/>
  <c r="D3633" i="8"/>
  <c r="C3633" i="8"/>
  <c r="D3632" i="8"/>
  <c r="D3630" i="8"/>
  <c r="C3630" i="8"/>
  <c r="D3629" i="8"/>
  <c r="C3629" i="8"/>
  <c r="D3628" i="8"/>
  <c r="C3628" i="8"/>
  <c r="D3627" i="8"/>
  <c r="C3627" i="8"/>
  <c r="D3626" i="8"/>
  <c r="C3626" i="8"/>
  <c r="D3625" i="8"/>
  <c r="C3625" i="8"/>
  <c r="D3624" i="8"/>
  <c r="C3624" i="8"/>
  <c r="C3623" i="8"/>
  <c r="D3622" i="8"/>
  <c r="C3622" i="8"/>
  <c r="D3621" i="8"/>
  <c r="C3621" i="8"/>
  <c r="D3620" i="8"/>
  <c r="C3620" i="8"/>
  <c r="D3619" i="8"/>
  <c r="D3617" i="8"/>
  <c r="C3617" i="8"/>
  <c r="D3616" i="8"/>
  <c r="C3616" i="8"/>
  <c r="D3615" i="8"/>
  <c r="C3615" i="8"/>
  <c r="D3614" i="8"/>
  <c r="C3614" i="8"/>
  <c r="D3613" i="8"/>
  <c r="C3613" i="8"/>
  <c r="D3612" i="8"/>
  <c r="C3612" i="8"/>
  <c r="D3611" i="8"/>
  <c r="C3611" i="8"/>
  <c r="D3610" i="8"/>
  <c r="C3610" i="8"/>
  <c r="D3609" i="8"/>
  <c r="C3609" i="8"/>
  <c r="D3608" i="8"/>
  <c r="C3608" i="8"/>
  <c r="D3607" i="8"/>
  <c r="C3607" i="8"/>
  <c r="D3606" i="8"/>
  <c r="C3606" i="8"/>
  <c r="D3605" i="8"/>
  <c r="C3605" i="8"/>
  <c r="D3604" i="8"/>
  <c r="C3604" i="8"/>
  <c r="C3603" i="8"/>
  <c r="D3602" i="8"/>
  <c r="C3602" i="8"/>
  <c r="D3601" i="8"/>
  <c r="C3601" i="8"/>
  <c r="D3600" i="8"/>
  <c r="C3600" i="8"/>
  <c r="D3599" i="8"/>
  <c r="D3597" i="8"/>
  <c r="C3597" i="8"/>
  <c r="D3596" i="8"/>
  <c r="C3596" i="8"/>
  <c r="D3595" i="8"/>
  <c r="C3595" i="8"/>
  <c r="D3594" i="8"/>
  <c r="C3594" i="8"/>
  <c r="D3593" i="8"/>
  <c r="C3593" i="8"/>
  <c r="D3592" i="8"/>
  <c r="C3592" i="8"/>
  <c r="D3591" i="8"/>
  <c r="C3591" i="8"/>
  <c r="D3590" i="8"/>
  <c r="C3590" i="8"/>
  <c r="D3589" i="8"/>
  <c r="C3589" i="8"/>
  <c r="D3588" i="8"/>
  <c r="C3588" i="8"/>
  <c r="D3587" i="8"/>
  <c r="C3587" i="8"/>
  <c r="D3586" i="8"/>
  <c r="C3586" i="8"/>
  <c r="D3585" i="8"/>
  <c r="C3585" i="8"/>
  <c r="D3584" i="8"/>
  <c r="C3584" i="8"/>
  <c r="D3583" i="8"/>
  <c r="C3583" i="8"/>
  <c r="D3582" i="8"/>
  <c r="C3582" i="8"/>
  <c r="D3581" i="8"/>
  <c r="C3581" i="8"/>
  <c r="D3580" i="8"/>
  <c r="C3580" i="8"/>
  <c r="D3579" i="8"/>
  <c r="C3579" i="8"/>
  <c r="D3578" i="8"/>
  <c r="C3578" i="8"/>
  <c r="D3577" i="8"/>
  <c r="C3577" i="8"/>
  <c r="D3576" i="8"/>
  <c r="C3576" i="8"/>
  <c r="D3575" i="8"/>
  <c r="C3575" i="8"/>
  <c r="D3574" i="8"/>
  <c r="C3574" i="8"/>
  <c r="C3573" i="8"/>
  <c r="D3572" i="8"/>
  <c r="C3572" i="8"/>
  <c r="D3571" i="8"/>
  <c r="C3571" i="8"/>
  <c r="D3570" i="8"/>
  <c r="C3570" i="8"/>
  <c r="D3569" i="8"/>
  <c r="D3567" i="8"/>
  <c r="C3567" i="8"/>
  <c r="D3566" i="8"/>
  <c r="C3566" i="8"/>
  <c r="D3565" i="8"/>
  <c r="C3565" i="8"/>
  <c r="D3564" i="8"/>
  <c r="C3564" i="8"/>
  <c r="D3563" i="8"/>
  <c r="C3563" i="8"/>
  <c r="D3562" i="8"/>
  <c r="C3562" i="8"/>
  <c r="D3561" i="8"/>
  <c r="C3561" i="8"/>
  <c r="D3560" i="8"/>
  <c r="C3560" i="8"/>
  <c r="D3559" i="8"/>
  <c r="C3559" i="8"/>
  <c r="D3558" i="8"/>
  <c r="C3558" i="8"/>
  <c r="D3557" i="8"/>
  <c r="C3557" i="8"/>
  <c r="D3556" i="8"/>
  <c r="C3556" i="8"/>
  <c r="D3555" i="8"/>
  <c r="C3555" i="8"/>
  <c r="D3554" i="8"/>
  <c r="C3554" i="8"/>
  <c r="D3553" i="8"/>
  <c r="C3553" i="8"/>
  <c r="D3552" i="8"/>
  <c r="C3552" i="8"/>
  <c r="D3551" i="8"/>
  <c r="C3551" i="8"/>
  <c r="D3550" i="8"/>
  <c r="C3550" i="8"/>
  <c r="D3549" i="8"/>
  <c r="C3549" i="8"/>
  <c r="D3548" i="8"/>
  <c r="C3548" i="8"/>
  <c r="D3547" i="8"/>
  <c r="C3547" i="8"/>
  <c r="D3546" i="8"/>
  <c r="C3546" i="8"/>
  <c r="D3545" i="8"/>
  <c r="C3545" i="8"/>
  <c r="D3544" i="8"/>
  <c r="C3544" i="8"/>
  <c r="D3543" i="8"/>
  <c r="C3543" i="8"/>
  <c r="D3542" i="8"/>
  <c r="C3542" i="8"/>
  <c r="D3541" i="8"/>
  <c r="C3541" i="8"/>
  <c r="D3540" i="8"/>
  <c r="C3540" i="8"/>
  <c r="D3539" i="8"/>
  <c r="C3539" i="8"/>
  <c r="D3538" i="8"/>
  <c r="C3538" i="8"/>
  <c r="D3537" i="8"/>
  <c r="C3537" i="8"/>
  <c r="D3536" i="8"/>
  <c r="C3536" i="8"/>
  <c r="D3535" i="8"/>
  <c r="C3535" i="8"/>
  <c r="D3534" i="8"/>
  <c r="C3534" i="8"/>
  <c r="D3533" i="8"/>
  <c r="C3533" i="8"/>
  <c r="D3532" i="8"/>
  <c r="C3532" i="8"/>
  <c r="C3531" i="8"/>
  <c r="D3530" i="8"/>
  <c r="C3530" i="8"/>
  <c r="D3529" i="8"/>
  <c r="C3529" i="8"/>
  <c r="D3528" i="8"/>
  <c r="C3528" i="8"/>
  <c r="D3527" i="8"/>
  <c r="D3525" i="8"/>
  <c r="C3525" i="8"/>
  <c r="D3524" i="8"/>
  <c r="C3524" i="8"/>
  <c r="D3523" i="8"/>
  <c r="C3523" i="8"/>
  <c r="D3522" i="8"/>
  <c r="C3522" i="8"/>
  <c r="D3521" i="8"/>
  <c r="C3521" i="8"/>
  <c r="D3520" i="8"/>
  <c r="C3520" i="8"/>
  <c r="D3519" i="8"/>
  <c r="C3519" i="8"/>
  <c r="D3518" i="8"/>
  <c r="C3518" i="8"/>
  <c r="D3517" i="8"/>
  <c r="C3517" i="8"/>
  <c r="D3516" i="8"/>
  <c r="C3516" i="8"/>
  <c r="D3515" i="8"/>
  <c r="C3515" i="8"/>
  <c r="D3514" i="8"/>
  <c r="C3514" i="8"/>
  <c r="D3513" i="8"/>
  <c r="C3513" i="8"/>
  <c r="D3512" i="8"/>
  <c r="C3512" i="8"/>
  <c r="D3511" i="8"/>
  <c r="C3511" i="8"/>
  <c r="D3510" i="8"/>
  <c r="C3510" i="8"/>
  <c r="D3509" i="8"/>
  <c r="C3509" i="8"/>
  <c r="D3508" i="8"/>
  <c r="C3508" i="8"/>
  <c r="D3507" i="8"/>
  <c r="C3507" i="8"/>
  <c r="D3506" i="8"/>
  <c r="C3506" i="8"/>
  <c r="D3505" i="8"/>
  <c r="C3505" i="8"/>
  <c r="D3504" i="8"/>
  <c r="C3504" i="8"/>
  <c r="C3503" i="8"/>
  <c r="D3502" i="8"/>
  <c r="C3502" i="8"/>
  <c r="D3501" i="8"/>
  <c r="C3501" i="8"/>
  <c r="D3500" i="8"/>
  <c r="C3500" i="8"/>
  <c r="D3499" i="8"/>
  <c r="D3497" i="8"/>
  <c r="C3497" i="8"/>
  <c r="D3496" i="8"/>
  <c r="C3496" i="8"/>
  <c r="D3495" i="8"/>
  <c r="C3495" i="8"/>
  <c r="D3494" i="8"/>
  <c r="C3494" i="8"/>
  <c r="D3493" i="8"/>
  <c r="C3493" i="8"/>
  <c r="D3492" i="8"/>
  <c r="C3492" i="8"/>
  <c r="D3491" i="8"/>
  <c r="C3491" i="8"/>
  <c r="D3490" i="8"/>
  <c r="C3490" i="8"/>
  <c r="D3489" i="8"/>
  <c r="C3489" i="8"/>
  <c r="D3488" i="8"/>
  <c r="C3488" i="8"/>
  <c r="D3487" i="8"/>
  <c r="C3487" i="8"/>
  <c r="D3486" i="8"/>
  <c r="C3486" i="8"/>
  <c r="D3485" i="8"/>
  <c r="C3485" i="8"/>
  <c r="D3484" i="8"/>
  <c r="C3484" i="8"/>
  <c r="D3483" i="8"/>
  <c r="C3483" i="8"/>
  <c r="D3482" i="8"/>
  <c r="C3482" i="8"/>
  <c r="D3481" i="8"/>
  <c r="C3481" i="8"/>
  <c r="D3480" i="8"/>
  <c r="C3480" i="8"/>
  <c r="D3479" i="8"/>
  <c r="C3479" i="8"/>
  <c r="D3478" i="8"/>
  <c r="C3478" i="8"/>
  <c r="D3477" i="8"/>
  <c r="C3477" i="8"/>
  <c r="D3476" i="8"/>
  <c r="C3476" i="8"/>
  <c r="D3475" i="8"/>
  <c r="C3475" i="8"/>
  <c r="D3474" i="8"/>
  <c r="C3474" i="8"/>
  <c r="D3473" i="8"/>
  <c r="C3473" i="8"/>
  <c r="D3472" i="8"/>
  <c r="C3472" i="8"/>
  <c r="D3471" i="8"/>
  <c r="C3471" i="8"/>
  <c r="D3470" i="8"/>
  <c r="C3470" i="8"/>
  <c r="D3469" i="8"/>
  <c r="C3469" i="8"/>
  <c r="D3468" i="8"/>
  <c r="C3468" i="8"/>
  <c r="D3467" i="8"/>
  <c r="C3467" i="8"/>
  <c r="D3466" i="8"/>
  <c r="C3466" i="8"/>
  <c r="D3465" i="8"/>
  <c r="C3465" i="8"/>
  <c r="D3464" i="8"/>
  <c r="C3464" i="8"/>
  <c r="D3463" i="8"/>
  <c r="C3463" i="8"/>
  <c r="D3462" i="8"/>
  <c r="C3462" i="8"/>
  <c r="D3461" i="8"/>
  <c r="C3461" i="8"/>
  <c r="D3460" i="8"/>
  <c r="C3460" i="8"/>
  <c r="D3459" i="8"/>
  <c r="C3459" i="8"/>
  <c r="D3458" i="8"/>
  <c r="C3458" i="8"/>
  <c r="D3457" i="8"/>
  <c r="C3457" i="8"/>
  <c r="D3456" i="8"/>
  <c r="C3456" i="8"/>
  <c r="D3455" i="8"/>
  <c r="C3455" i="8"/>
  <c r="D3454" i="8"/>
  <c r="C3454" i="8"/>
  <c r="D3453" i="8"/>
  <c r="C3453" i="8"/>
  <c r="D3452" i="8"/>
  <c r="C3452" i="8"/>
  <c r="D3451" i="8"/>
  <c r="C3451" i="8"/>
  <c r="D3450" i="8"/>
  <c r="C3450" i="8"/>
  <c r="D3449" i="8"/>
  <c r="C3449" i="8"/>
  <c r="D3448" i="8"/>
  <c r="C3448" i="8"/>
  <c r="D3447" i="8"/>
  <c r="C3447" i="8"/>
  <c r="D3446" i="8"/>
  <c r="C3446" i="8"/>
  <c r="D3445" i="8"/>
  <c r="C3445" i="8"/>
  <c r="D3444" i="8"/>
  <c r="C3444" i="8"/>
  <c r="D3443" i="8"/>
  <c r="C3443" i="8"/>
  <c r="D3442" i="8"/>
  <c r="C3442" i="8"/>
  <c r="D3441" i="8"/>
  <c r="C3441" i="8"/>
  <c r="D3440" i="8"/>
  <c r="C3440" i="8"/>
  <c r="D3439" i="8"/>
  <c r="C3439" i="8"/>
  <c r="D3438" i="8"/>
  <c r="C3438" i="8"/>
  <c r="D3437" i="8"/>
  <c r="C3437" i="8"/>
  <c r="D3436" i="8"/>
  <c r="C3436" i="8"/>
  <c r="C3435" i="8"/>
  <c r="D3434" i="8"/>
  <c r="C3434" i="8"/>
  <c r="C3433" i="8"/>
  <c r="D3432" i="8"/>
  <c r="C3432" i="8"/>
  <c r="D3431" i="8"/>
  <c r="D3429" i="8"/>
  <c r="D3427" i="8"/>
  <c r="C3427" i="8"/>
  <c r="D3426" i="8"/>
  <c r="C3426" i="8"/>
  <c r="D3425" i="8"/>
  <c r="C3425" i="8"/>
  <c r="D3424" i="8"/>
  <c r="C3424" i="8"/>
  <c r="D3423" i="8"/>
  <c r="C3423" i="8"/>
  <c r="D3422" i="8"/>
  <c r="C3422" i="8"/>
  <c r="D3421" i="8"/>
  <c r="C3421" i="8"/>
  <c r="D3420" i="8"/>
  <c r="C3420" i="8"/>
  <c r="D3419" i="8"/>
  <c r="C3419" i="8"/>
  <c r="D3418" i="8"/>
  <c r="C3418" i="8"/>
  <c r="D3417" i="8"/>
  <c r="C3417" i="8"/>
  <c r="D3416" i="8"/>
  <c r="C3416" i="8"/>
  <c r="D3415" i="8"/>
  <c r="C3415" i="8"/>
  <c r="D3414" i="8"/>
  <c r="C3414" i="8"/>
  <c r="C3413" i="8"/>
  <c r="D3412" i="8"/>
  <c r="C3412" i="8"/>
  <c r="D3411" i="8"/>
  <c r="C3411" i="8"/>
  <c r="D3410" i="8"/>
  <c r="C3410" i="8"/>
  <c r="D3409" i="8"/>
  <c r="D3407" i="8"/>
  <c r="C3407" i="8"/>
  <c r="D3406" i="8"/>
  <c r="C3406" i="8"/>
  <c r="D3405" i="8"/>
  <c r="C3405" i="8"/>
  <c r="D3404" i="8"/>
  <c r="D3402" i="8"/>
  <c r="C3402" i="8"/>
  <c r="D3401" i="8"/>
  <c r="C3401" i="8"/>
  <c r="D3400" i="8"/>
  <c r="C3400" i="8"/>
  <c r="C3399" i="8"/>
  <c r="D3398" i="8"/>
  <c r="C3398" i="8"/>
  <c r="D3397" i="8"/>
  <c r="C3397" i="8"/>
  <c r="D3396" i="8"/>
  <c r="C3396" i="8"/>
  <c r="D3395" i="8"/>
  <c r="D3393" i="8"/>
  <c r="C3393" i="8"/>
  <c r="D3392" i="8"/>
  <c r="C3392" i="8"/>
  <c r="D3391" i="8"/>
  <c r="C3391" i="8"/>
  <c r="D3390" i="8"/>
  <c r="D3388" i="8"/>
  <c r="C3388" i="8"/>
  <c r="D3387" i="8"/>
  <c r="C3387" i="8"/>
  <c r="D3386" i="8"/>
  <c r="C3386" i="8"/>
  <c r="D3385" i="8"/>
  <c r="C3385" i="8"/>
  <c r="D3384" i="8"/>
  <c r="C3384" i="8"/>
  <c r="D3383" i="8"/>
  <c r="C3383" i="8"/>
  <c r="D3382" i="8"/>
  <c r="C3382" i="8"/>
  <c r="D3381" i="8"/>
  <c r="C3381" i="8"/>
  <c r="C3380" i="8"/>
  <c r="D3379" i="8"/>
  <c r="C3379" i="8"/>
  <c r="D3378" i="8"/>
  <c r="C3378" i="8"/>
  <c r="D3377" i="8"/>
  <c r="C3377" i="8"/>
  <c r="D3376" i="8"/>
  <c r="D3374" i="8"/>
  <c r="C3374" i="8"/>
  <c r="D3373" i="8"/>
  <c r="C3373" i="8"/>
  <c r="D3372" i="8"/>
  <c r="C3372" i="8"/>
  <c r="C3371" i="8"/>
  <c r="D3370" i="8"/>
  <c r="C3370" i="8"/>
  <c r="D3369" i="8"/>
  <c r="C3369" i="8"/>
  <c r="D3368" i="8"/>
  <c r="C3368" i="8"/>
  <c r="D3367" i="8"/>
  <c r="D3365" i="8"/>
  <c r="C3365" i="8"/>
  <c r="D3364" i="8"/>
  <c r="C3364" i="8"/>
  <c r="C3363" i="8"/>
  <c r="D3362" i="8"/>
  <c r="C3362" i="8"/>
  <c r="D3361" i="8"/>
  <c r="C3361" i="8"/>
  <c r="D3360" i="8"/>
  <c r="C3360" i="8"/>
  <c r="D3359" i="8"/>
  <c r="D3357" i="8"/>
  <c r="C3357" i="8"/>
  <c r="D3356" i="8"/>
  <c r="C3356" i="8"/>
  <c r="D3355" i="8"/>
  <c r="C3355" i="8"/>
  <c r="D3354" i="8"/>
  <c r="C3354" i="8"/>
  <c r="D3353" i="8"/>
  <c r="C3353" i="8"/>
  <c r="D3352" i="8"/>
  <c r="C3352" i="8"/>
  <c r="D3351" i="8"/>
  <c r="C3351" i="8"/>
  <c r="D3350" i="8"/>
  <c r="C3350" i="8"/>
  <c r="D3349" i="8"/>
  <c r="C3349" i="8"/>
  <c r="D3348" i="8"/>
  <c r="C3348" i="8"/>
  <c r="D3347" i="8"/>
  <c r="C3347" i="8"/>
  <c r="D3346" i="8"/>
  <c r="C3346" i="8"/>
  <c r="D3345" i="8"/>
  <c r="C3345" i="8"/>
  <c r="D3344" i="8"/>
  <c r="C3344" i="8"/>
  <c r="D3343" i="8"/>
  <c r="C3343" i="8"/>
  <c r="D3342" i="8"/>
  <c r="C3342" i="8"/>
  <c r="D3341" i="8"/>
  <c r="C3341" i="8"/>
  <c r="D3340" i="8"/>
  <c r="C3340" i="8"/>
  <c r="D3339" i="8"/>
  <c r="C3339" i="8"/>
  <c r="C3338" i="8"/>
  <c r="D3337" i="8"/>
  <c r="C3337" i="8"/>
  <c r="D3336" i="8"/>
  <c r="C3336" i="8"/>
  <c r="D3335" i="8"/>
  <c r="C3335" i="8"/>
  <c r="D3334" i="8"/>
  <c r="D3332" i="8"/>
  <c r="C3332" i="8"/>
  <c r="D3331" i="8"/>
  <c r="C3331" i="8"/>
  <c r="D3330" i="8"/>
  <c r="C3330" i="8"/>
  <c r="D3329" i="8"/>
  <c r="C3329" i="8"/>
  <c r="D3328" i="8"/>
  <c r="C3328" i="8"/>
  <c r="D3327" i="8"/>
  <c r="C3327" i="8"/>
  <c r="D3326" i="8"/>
  <c r="C3326" i="8"/>
  <c r="D3325" i="8"/>
  <c r="C3325" i="8"/>
  <c r="D3324" i="8"/>
  <c r="C3324" i="8"/>
  <c r="D3323" i="8"/>
  <c r="C3323" i="8"/>
  <c r="D3322" i="8"/>
  <c r="C3322" i="8"/>
  <c r="D3321" i="8"/>
  <c r="C3321" i="8"/>
  <c r="D3320" i="8"/>
  <c r="C3320" i="8"/>
  <c r="D3319" i="8"/>
  <c r="C3319" i="8"/>
  <c r="D3318" i="8"/>
  <c r="C3318" i="8"/>
  <c r="D3317" i="8"/>
  <c r="C3317" i="8"/>
  <c r="D3316" i="8"/>
  <c r="C3316" i="8"/>
  <c r="D3315" i="8"/>
  <c r="C3315" i="8"/>
  <c r="D3314" i="8"/>
  <c r="C3314" i="8"/>
  <c r="C3313" i="8"/>
  <c r="D3312" i="8"/>
  <c r="C3312" i="8"/>
  <c r="D3311" i="8"/>
  <c r="C3311" i="8"/>
  <c r="D3310" i="8"/>
  <c r="C3310" i="8"/>
  <c r="D3309" i="8"/>
  <c r="D3307" i="8"/>
  <c r="C3307" i="8"/>
  <c r="D3306" i="8"/>
  <c r="C3306" i="8"/>
  <c r="D3305" i="8"/>
  <c r="C3305" i="8"/>
  <c r="D3304" i="8"/>
  <c r="C3304" i="8"/>
  <c r="D3303" i="8"/>
  <c r="C3303" i="8"/>
  <c r="D3302" i="8"/>
  <c r="C3302" i="8"/>
  <c r="D3301" i="8"/>
  <c r="C3301" i="8"/>
  <c r="D3300" i="8"/>
  <c r="C3300" i="8"/>
  <c r="D3299" i="8"/>
  <c r="C3299" i="8"/>
  <c r="D3298" i="8"/>
  <c r="C3298" i="8"/>
  <c r="D3297" i="8"/>
  <c r="C3297" i="8"/>
  <c r="D3296" i="8"/>
  <c r="C3296" i="8"/>
  <c r="D3295" i="8"/>
  <c r="C3295" i="8"/>
  <c r="D3294" i="8"/>
  <c r="C3294" i="8"/>
  <c r="D3293" i="8"/>
  <c r="C3293" i="8"/>
  <c r="D3292" i="8"/>
  <c r="C3292" i="8"/>
  <c r="D3291" i="8"/>
  <c r="C3291" i="8"/>
  <c r="D3290" i="8"/>
  <c r="C3290" i="8"/>
  <c r="D3289" i="8"/>
  <c r="C3289" i="8"/>
  <c r="D3288" i="8"/>
  <c r="C3288" i="8"/>
  <c r="D3287" i="8"/>
  <c r="C3287" i="8"/>
  <c r="D3286" i="8"/>
  <c r="C3286" i="8"/>
  <c r="D3285" i="8"/>
  <c r="C3285" i="8"/>
  <c r="D3284" i="8"/>
  <c r="C3284" i="8"/>
  <c r="D3283" i="8"/>
  <c r="C3283" i="8"/>
  <c r="D3282" i="8"/>
  <c r="C3282" i="8"/>
  <c r="D3281" i="8"/>
  <c r="C3281" i="8"/>
  <c r="D3280" i="8"/>
  <c r="C3280" i="8"/>
  <c r="D3279" i="8"/>
  <c r="C3279" i="8"/>
  <c r="D3278" i="8"/>
  <c r="C3278" i="8"/>
  <c r="D3277" i="8"/>
  <c r="C3277" i="8"/>
  <c r="D3276" i="8"/>
  <c r="C3276" i="8"/>
  <c r="D3275" i="8"/>
  <c r="C3275" i="8"/>
  <c r="D3274" i="8"/>
  <c r="C3274" i="8"/>
  <c r="D3273" i="8"/>
  <c r="C3273" i="8"/>
  <c r="D3272" i="8"/>
  <c r="C3272" i="8"/>
  <c r="D3271" i="8"/>
  <c r="C3271" i="8"/>
  <c r="C3270" i="8"/>
  <c r="D3269" i="8"/>
  <c r="C3269" i="8"/>
  <c r="D3268" i="8"/>
  <c r="C3268" i="8"/>
  <c r="D3267" i="8"/>
  <c r="C3267" i="8"/>
  <c r="D3266" i="8"/>
  <c r="D3264" i="8"/>
  <c r="C3264" i="8"/>
  <c r="D3263" i="8"/>
  <c r="C3263" i="8"/>
  <c r="D3262" i="8"/>
  <c r="C3262" i="8"/>
  <c r="D3261" i="8"/>
  <c r="C3261" i="8"/>
  <c r="D3260" i="8"/>
  <c r="C3260" i="8"/>
  <c r="D3259" i="8"/>
  <c r="C3259" i="8"/>
  <c r="D3258" i="8"/>
  <c r="C3258" i="8"/>
  <c r="D3257" i="8"/>
  <c r="C3257" i="8"/>
  <c r="D3256" i="8"/>
  <c r="C3256" i="8"/>
  <c r="D3255" i="8"/>
  <c r="C3255" i="8"/>
  <c r="D3254" i="8"/>
  <c r="C3254" i="8"/>
  <c r="D3253" i="8"/>
  <c r="C3253" i="8"/>
  <c r="D3252" i="8"/>
  <c r="C3252" i="8"/>
  <c r="D3251" i="8"/>
  <c r="C3251" i="8"/>
  <c r="D3250" i="8"/>
  <c r="C3250" i="8"/>
  <c r="D3249" i="8"/>
  <c r="C3249" i="8"/>
  <c r="D3248" i="8"/>
  <c r="C3248" i="8"/>
  <c r="D3247" i="8"/>
  <c r="C3247" i="8"/>
  <c r="D3246" i="8"/>
  <c r="C3246" i="8"/>
  <c r="D3245" i="8"/>
  <c r="C3245" i="8"/>
  <c r="D3244" i="8"/>
  <c r="C3244" i="8"/>
  <c r="C3243" i="8"/>
  <c r="D3242" i="8"/>
  <c r="C3242" i="8"/>
  <c r="D3241" i="8"/>
  <c r="C3241" i="8"/>
  <c r="D3240" i="8"/>
  <c r="C3240" i="8"/>
  <c r="D3239" i="8"/>
  <c r="D3237" i="8"/>
  <c r="C3237" i="8"/>
  <c r="D3236" i="8"/>
  <c r="C3236" i="8"/>
  <c r="D3235" i="8"/>
  <c r="C3235" i="8"/>
  <c r="D3234" i="8"/>
  <c r="C3234" i="8"/>
  <c r="D3233" i="8"/>
  <c r="C3233" i="8"/>
  <c r="D3232" i="8"/>
  <c r="C3232" i="8"/>
  <c r="D3231" i="8"/>
  <c r="C3231" i="8"/>
  <c r="D3230" i="8"/>
  <c r="C3230" i="8"/>
  <c r="D3229" i="8"/>
  <c r="C3229" i="8"/>
  <c r="D3228" i="8"/>
  <c r="C3228" i="8"/>
  <c r="D3227" i="8"/>
  <c r="C3227" i="8"/>
  <c r="D3226" i="8"/>
  <c r="C3226" i="8"/>
  <c r="D3225" i="8"/>
  <c r="C3225" i="8"/>
  <c r="D3224" i="8"/>
  <c r="C3224" i="8"/>
  <c r="D3223" i="8"/>
  <c r="C3223" i="8"/>
  <c r="D3222" i="8"/>
  <c r="C3222" i="8"/>
  <c r="D3221" i="8"/>
  <c r="C3221" i="8"/>
  <c r="D3220" i="8"/>
  <c r="C3220" i="8"/>
  <c r="D3219" i="8"/>
  <c r="C3219" i="8"/>
  <c r="D3218" i="8"/>
  <c r="C3218" i="8"/>
  <c r="D3217" i="8"/>
  <c r="C3217" i="8"/>
  <c r="D3216" i="8"/>
  <c r="C3216" i="8"/>
  <c r="D3215" i="8"/>
  <c r="C3215" i="8"/>
  <c r="D3214" i="8"/>
  <c r="C3214" i="8"/>
  <c r="D3213" i="8"/>
  <c r="C3213" i="8"/>
  <c r="D3212" i="8"/>
  <c r="C3212" i="8"/>
  <c r="D3211" i="8"/>
  <c r="C3211" i="8"/>
  <c r="D3210" i="8"/>
  <c r="C3210" i="8"/>
  <c r="D3209" i="8"/>
  <c r="C3209" i="8"/>
  <c r="D3208" i="8"/>
  <c r="C3208" i="8"/>
  <c r="D3207" i="8"/>
  <c r="C3207" i="8"/>
  <c r="D3206" i="8"/>
  <c r="C3206" i="8"/>
  <c r="D3205" i="8"/>
  <c r="C3205" i="8"/>
  <c r="D3204" i="8"/>
  <c r="C3204" i="8"/>
  <c r="D3203" i="8"/>
  <c r="C3203" i="8"/>
  <c r="D3202" i="8"/>
  <c r="C3202" i="8"/>
  <c r="D3201" i="8"/>
  <c r="C3201" i="8"/>
  <c r="D3200" i="8"/>
  <c r="C3200" i="8"/>
  <c r="D3199" i="8"/>
  <c r="C3199" i="8"/>
  <c r="D3198" i="8"/>
  <c r="C3198" i="8"/>
  <c r="D3197" i="8"/>
  <c r="C3197" i="8"/>
  <c r="D3196" i="8"/>
  <c r="C3196" i="8"/>
  <c r="C3195" i="8"/>
  <c r="D3194" i="8"/>
  <c r="C3194" i="8"/>
  <c r="D3193" i="8"/>
  <c r="C3193" i="8"/>
  <c r="D3192" i="8"/>
  <c r="C3192" i="8"/>
  <c r="D3191" i="8"/>
  <c r="D3189" i="8"/>
  <c r="C3189" i="8"/>
  <c r="D3188" i="8"/>
  <c r="C3188" i="8"/>
  <c r="D3187" i="8"/>
  <c r="C3187" i="8"/>
  <c r="D3186" i="8"/>
  <c r="C3186" i="8"/>
  <c r="D3185" i="8"/>
  <c r="C3185" i="8"/>
  <c r="D3184" i="8"/>
  <c r="C3184" i="8"/>
  <c r="D3183" i="8"/>
  <c r="C3183" i="8"/>
  <c r="C3182" i="8"/>
  <c r="D3181" i="8"/>
  <c r="C3181" i="8"/>
  <c r="D3180" i="8"/>
  <c r="C3180" i="8"/>
  <c r="D3179" i="8"/>
  <c r="C3179" i="8"/>
  <c r="D3178" i="8"/>
  <c r="D3176" i="8"/>
  <c r="C3176" i="8"/>
  <c r="D3175" i="8"/>
  <c r="C3175" i="8"/>
  <c r="D3174" i="8"/>
  <c r="C3174" i="8"/>
  <c r="C3173" i="8"/>
  <c r="D3172" i="8"/>
  <c r="C3172" i="8"/>
  <c r="D3171" i="8"/>
  <c r="C3171" i="8"/>
  <c r="D3170" i="8"/>
  <c r="C3170" i="8"/>
  <c r="D3169" i="8"/>
  <c r="D3167" i="8"/>
  <c r="C3167" i="8"/>
  <c r="D3166" i="8"/>
  <c r="C3166" i="8"/>
  <c r="D3165" i="8"/>
  <c r="C3165" i="8"/>
  <c r="D3164" i="8"/>
  <c r="C3164" i="8"/>
  <c r="D3163" i="8"/>
  <c r="C3163" i="8"/>
  <c r="D3162" i="8"/>
  <c r="C3162" i="8"/>
  <c r="D3161" i="8"/>
  <c r="C3161" i="8"/>
  <c r="D3160" i="8"/>
  <c r="C3160" i="8"/>
  <c r="D3159" i="8"/>
  <c r="C3159" i="8"/>
  <c r="D3158" i="8"/>
  <c r="C3158" i="8"/>
  <c r="D3157" i="8"/>
  <c r="C3157" i="8"/>
  <c r="D3156" i="8"/>
  <c r="C3156" i="8"/>
  <c r="D3155" i="8"/>
  <c r="C3155" i="8"/>
  <c r="D3154" i="8"/>
  <c r="C3154" i="8"/>
  <c r="D3153" i="8"/>
  <c r="C3153" i="8"/>
  <c r="D3152" i="8"/>
  <c r="C3152" i="8"/>
  <c r="D3151" i="8"/>
  <c r="C3151" i="8"/>
  <c r="D3150" i="8"/>
  <c r="C3150" i="8"/>
  <c r="D3149" i="8"/>
  <c r="C3149" i="8"/>
  <c r="C3148" i="8"/>
  <c r="D3147" i="8"/>
  <c r="C3147" i="8"/>
  <c r="D3146" i="8"/>
  <c r="C3146" i="8"/>
  <c r="D3145" i="8"/>
  <c r="C3145" i="8"/>
  <c r="D3144" i="8"/>
  <c r="D3142" i="8"/>
  <c r="C3142" i="8"/>
  <c r="D3141" i="8"/>
  <c r="C3141" i="8"/>
  <c r="D3140" i="8"/>
  <c r="C3140" i="8"/>
  <c r="D3139" i="8"/>
  <c r="C3139" i="8"/>
  <c r="C3138" i="8"/>
  <c r="D3137" i="8"/>
  <c r="C3137" i="8"/>
  <c r="D3136" i="8"/>
  <c r="C3136" i="8"/>
  <c r="D3135" i="8"/>
  <c r="C3135" i="8"/>
  <c r="D3134" i="8"/>
  <c r="D3132" i="8"/>
  <c r="C3132" i="8"/>
  <c r="D3131" i="8"/>
  <c r="C3131" i="8"/>
  <c r="D3130" i="8"/>
  <c r="C3130" i="8"/>
  <c r="D3129" i="8"/>
  <c r="D3127" i="8"/>
  <c r="C3127" i="8"/>
  <c r="D3126" i="8"/>
  <c r="C3126" i="8"/>
  <c r="D3125" i="8"/>
  <c r="C3125" i="8"/>
  <c r="D3124" i="8"/>
  <c r="C3124" i="8"/>
  <c r="D3123" i="8"/>
  <c r="C3123" i="8"/>
  <c r="D3122" i="8"/>
  <c r="C3122" i="8"/>
  <c r="D3121" i="8"/>
  <c r="C3121" i="8"/>
  <c r="D3120" i="8"/>
  <c r="C3120" i="8"/>
  <c r="D3119" i="8"/>
  <c r="C3119" i="8"/>
  <c r="D3118" i="8"/>
  <c r="C3118" i="8"/>
  <c r="D3117" i="8"/>
  <c r="C3117" i="8"/>
  <c r="D3116" i="8"/>
  <c r="C3116" i="8"/>
  <c r="D3115" i="8"/>
  <c r="C3115" i="8"/>
  <c r="D3114" i="8"/>
  <c r="C3114" i="8"/>
  <c r="D3113" i="8"/>
  <c r="C3113" i="8"/>
  <c r="D3112" i="8"/>
  <c r="C3112" i="8"/>
  <c r="C3111" i="8"/>
  <c r="D3110" i="8"/>
  <c r="C3110" i="8"/>
  <c r="D3109" i="8"/>
  <c r="C3109" i="8"/>
  <c r="D3108" i="8"/>
  <c r="C3108" i="8"/>
  <c r="D3107" i="8"/>
  <c r="D3105" i="8"/>
  <c r="C3105" i="8"/>
  <c r="D3104" i="8"/>
  <c r="C3104" i="8"/>
  <c r="D3103" i="8"/>
  <c r="C3103" i="8"/>
  <c r="C3102" i="8"/>
  <c r="D3101" i="8"/>
  <c r="C3101" i="8"/>
  <c r="D3100" i="8"/>
  <c r="C3100" i="8"/>
  <c r="D3099" i="8"/>
  <c r="C3099" i="8"/>
  <c r="D3098" i="8"/>
  <c r="D3096" i="8"/>
  <c r="C3096" i="8"/>
  <c r="D3095" i="8"/>
  <c r="C3095" i="8"/>
  <c r="D3094" i="8"/>
  <c r="C3094" i="8"/>
  <c r="D3093" i="8"/>
  <c r="C3093" i="8"/>
  <c r="D3092" i="8"/>
  <c r="C3092" i="8"/>
  <c r="D3091" i="8"/>
  <c r="C3091" i="8"/>
  <c r="D3090" i="8"/>
  <c r="C3090" i="8"/>
  <c r="D3089" i="8"/>
  <c r="C3089" i="8"/>
  <c r="D3088" i="8"/>
  <c r="C3088" i="8"/>
  <c r="D3087" i="8"/>
  <c r="C3087" i="8"/>
  <c r="D3086" i="8"/>
  <c r="C3086" i="8"/>
  <c r="D3085" i="8"/>
  <c r="C3085" i="8"/>
  <c r="D3084" i="8"/>
  <c r="C3084" i="8"/>
  <c r="D3083" i="8"/>
  <c r="C3083" i="8"/>
  <c r="D3082" i="8"/>
  <c r="C3082" i="8"/>
  <c r="D3081" i="8"/>
  <c r="C3081" i="8"/>
  <c r="D3080" i="8"/>
  <c r="C3080" i="8"/>
  <c r="D3079" i="8"/>
  <c r="C3079" i="8"/>
  <c r="C3078" i="8"/>
  <c r="D3077" i="8"/>
  <c r="C3077" i="8"/>
  <c r="D3076" i="8"/>
  <c r="C3076" i="8"/>
  <c r="D3075" i="8"/>
  <c r="C3075" i="8"/>
  <c r="D3074" i="8"/>
  <c r="D3072" i="8"/>
  <c r="C3072" i="8"/>
  <c r="D3071" i="8"/>
  <c r="C3071" i="8"/>
  <c r="D3070" i="8"/>
  <c r="C3070" i="8"/>
  <c r="D3069" i="8"/>
  <c r="C3069" i="8"/>
  <c r="D3068" i="8"/>
  <c r="C3068" i="8"/>
  <c r="D3067" i="8"/>
  <c r="C3067" i="8"/>
  <c r="D3066" i="8"/>
  <c r="C3066" i="8"/>
  <c r="D3065" i="8"/>
  <c r="C3065" i="8"/>
  <c r="D3064" i="8"/>
  <c r="C3064" i="8"/>
  <c r="D3063" i="8"/>
  <c r="C3063" i="8"/>
  <c r="D3062" i="8"/>
  <c r="C3062" i="8"/>
  <c r="D3061" i="8"/>
  <c r="C3061" i="8"/>
  <c r="D3060" i="8"/>
  <c r="C3060" i="8"/>
  <c r="D3059" i="8"/>
  <c r="C3059" i="8"/>
  <c r="D3058" i="8"/>
  <c r="C3058" i="8"/>
  <c r="D3057" i="8"/>
  <c r="C3057" i="8"/>
  <c r="D3056" i="8"/>
  <c r="C3056" i="8"/>
  <c r="D3055" i="8"/>
  <c r="C3055" i="8"/>
  <c r="D3054" i="8"/>
  <c r="C3054" i="8"/>
  <c r="C3053" i="8"/>
  <c r="D3052" i="8"/>
  <c r="C3052" i="8"/>
  <c r="D3051" i="8"/>
  <c r="C3051" i="8"/>
  <c r="D3050" i="8"/>
  <c r="C3050" i="8"/>
  <c r="D3049" i="8"/>
  <c r="D3047" i="8"/>
  <c r="C3047" i="8"/>
  <c r="D3046" i="8"/>
  <c r="C3046" i="8"/>
  <c r="D3045" i="8"/>
  <c r="C3045" i="8"/>
  <c r="D3044" i="8"/>
  <c r="C3044" i="8"/>
  <c r="D3043" i="8"/>
  <c r="C3043" i="8"/>
  <c r="D3042" i="8"/>
  <c r="C3042" i="8"/>
  <c r="D3041" i="8"/>
  <c r="C3041" i="8"/>
  <c r="D3040" i="8"/>
  <c r="C3040" i="8"/>
  <c r="D3039" i="8"/>
  <c r="C3039" i="8"/>
  <c r="D3038" i="8"/>
  <c r="C3038" i="8"/>
  <c r="D3037" i="8"/>
  <c r="C3037" i="8"/>
  <c r="D3036" i="8"/>
  <c r="C3036" i="8"/>
  <c r="D3035" i="8"/>
  <c r="C3035" i="8"/>
  <c r="D3034" i="8"/>
  <c r="C3034" i="8"/>
  <c r="D3033" i="8"/>
  <c r="C3033" i="8"/>
  <c r="D3032" i="8"/>
  <c r="C3032" i="8"/>
  <c r="D3031" i="8"/>
  <c r="C3031" i="8"/>
  <c r="D3030" i="8"/>
  <c r="C3030" i="8"/>
  <c r="D3029" i="8"/>
  <c r="C3029" i="8"/>
  <c r="D3028" i="8"/>
  <c r="C3028" i="8"/>
  <c r="D3027" i="8"/>
  <c r="C3027" i="8"/>
  <c r="D3026" i="8"/>
  <c r="C3026" i="8"/>
  <c r="D3025" i="8"/>
  <c r="C3025" i="8"/>
  <c r="D3024" i="8"/>
  <c r="C3024" i="8"/>
  <c r="D3023" i="8"/>
  <c r="C3023" i="8"/>
  <c r="D3022" i="8"/>
  <c r="C3022" i="8"/>
  <c r="D3021" i="8"/>
  <c r="C3021" i="8"/>
  <c r="D3020" i="8"/>
  <c r="C3020" i="8"/>
  <c r="D3019" i="8"/>
  <c r="C3019" i="8"/>
  <c r="D3018" i="8"/>
  <c r="C3018" i="8"/>
  <c r="D3017" i="8"/>
  <c r="C3017" i="8"/>
  <c r="D3016" i="8"/>
  <c r="C3016" i="8"/>
  <c r="D3015" i="8"/>
  <c r="C3015" i="8"/>
  <c r="D3014" i="8"/>
  <c r="C3014" i="8"/>
  <c r="D3013" i="8"/>
  <c r="C3013" i="8"/>
  <c r="D3012" i="8"/>
  <c r="C3012" i="8"/>
  <c r="D3011" i="8"/>
  <c r="C3011" i="8"/>
  <c r="D3010" i="8"/>
  <c r="C3010" i="8"/>
  <c r="C3009" i="8"/>
  <c r="D3008" i="8"/>
  <c r="C3008" i="8"/>
  <c r="D3007" i="8"/>
  <c r="C3007" i="8"/>
  <c r="D3006" i="8"/>
  <c r="C3006" i="8"/>
  <c r="D3005" i="8"/>
  <c r="D3003" i="8"/>
  <c r="C3003" i="8"/>
  <c r="D3002" i="8"/>
  <c r="C3002" i="8"/>
  <c r="D3001" i="8"/>
  <c r="C3001" i="8"/>
  <c r="D3000" i="8"/>
  <c r="C3000" i="8"/>
  <c r="D2999" i="8"/>
  <c r="C2999" i="8"/>
  <c r="D2998" i="8"/>
  <c r="C2998" i="8"/>
  <c r="D2997" i="8"/>
  <c r="C2997" i="8"/>
  <c r="D2996" i="8"/>
  <c r="C2996" i="8"/>
  <c r="D2995" i="8"/>
  <c r="C2995" i="8"/>
  <c r="D2994" i="8"/>
  <c r="C2994" i="8"/>
  <c r="D2993" i="8"/>
  <c r="C2993" i="8"/>
  <c r="D2992" i="8"/>
  <c r="C2992" i="8"/>
  <c r="D2991" i="8"/>
  <c r="C2991" i="8"/>
  <c r="D2990" i="8"/>
  <c r="C2990" i="8"/>
  <c r="D2989" i="8"/>
  <c r="C2989" i="8"/>
  <c r="D2988" i="8"/>
  <c r="C2988" i="8"/>
  <c r="D2987" i="8"/>
  <c r="C2987" i="8"/>
  <c r="D2986" i="8"/>
  <c r="C2986" i="8"/>
  <c r="D2985" i="8"/>
  <c r="C2985" i="8"/>
  <c r="D2984" i="8"/>
  <c r="C2984" i="8"/>
  <c r="C2983" i="8"/>
  <c r="D2982" i="8"/>
  <c r="C2982" i="8"/>
  <c r="D2981" i="8"/>
  <c r="C2981" i="8"/>
  <c r="D2980" i="8"/>
  <c r="C2980" i="8"/>
  <c r="D2979" i="8"/>
  <c r="D2977" i="8"/>
  <c r="C2977" i="8"/>
  <c r="D2976" i="8"/>
  <c r="C2976" i="8"/>
  <c r="D2975" i="8"/>
  <c r="C2975" i="8"/>
  <c r="D2974" i="8"/>
  <c r="C2974" i="8"/>
  <c r="D2973" i="8"/>
  <c r="C2973" i="8"/>
  <c r="D2972" i="8"/>
  <c r="C2972" i="8"/>
  <c r="D2971" i="8"/>
  <c r="C2971" i="8"/>
  <c r="D2970" i="8"/>
  <c r="C2970" i="8"/>
  <c r="D2969" i="8"/>
  <c r="C2969" i="8"/>
  <c r="D2968" i="8"/>
  <c r="C2968" i="8"/>
  <c r="D2967" i="8"/>
  <c r="C2967" i="8"/>
  <c r="D2966" i="8"/>
  <c r="C2966" i="8"/>
  <c r="D2965" i="8"/>
  <c r="C2965" i="8"/>
  <c r="D2964" i="8"/>
  <c r="C2964" i="8"/>
  <c r="D2963" i="8"/>
  <c r="C2963" i="8"/>
  <c r="D2962" i="8"/>
  <c r="C2962" i="8"/>
  <c r="D2961" i="8"/>
  <c r="C2961" i="8"/>
  <c r="D2960" i="8"/>
  <c r="C2960" i="8"/>
  <c r="D2959" i="8"/>
  <c r="C2959" i="8"/>
  <c r="D2958" i="8"/>
  <c r="C2958" i="8"/>
  <c r="D2957" i="8"/>
  <c r="C2957" i="8"/>
  <c r="D2956" i="8"/>
  <c r="C2956" i="8"/>
  <c r="D2955" i="8"/>
  <c r="C2955" i="8"/>
  <c r="D2954" i="8"/>
  <c r="C2954" i="8"/>
  <c r="D2953" i="8"/>
  <c r="C2953" i="8"/>
  <c r="D2952" i="8"/>
  <c r="C2952" i="8"/>
  <c r="D2951" i="8"/>
  <c r="C2951" i="8"/>
  <c r="D2950" i="8"/>
  <c r="C2950" i="8"/>
  <c r="D2949" i="8"/>
  <c r="C2949" i="8"/>
  <c r="D2948" i="8"/>
  <c r="C2948" i="8"/>
  <c r="D2947" i="8"/>
  <c r="C2947" i="8"/>
  <c r="D2946" i="8"/>
  <c r="C2946" i="8"/>
  <c r="D2945" i="8"/>
  <c r="C2945" i="8"/>
  <c r="D2944" i="8"/>
  <c r="C2944" i="8"/>
  <c r="D2943" i="8"/>
  <c r="C2943" i="8"/>
  <c r="D2942" i="8"/>
  <c r="C2942" i="8"/>
  <c r="D2941" i="8"/>
  <c r="C2941" i="8"/>
  <c r="D2940" i="8"/>
  <c r="C2940" i="8"/>
  <c r="D2939" i="8"/>
  <c r="C2939" i="8"/>
  <c r="D2938" i="8"/>
  <c r="C2938" i="8"/>
  <c r="D2937" i="8"/>
  <c r="C2937" i="8"/>
  <c r="D2936" i="8"/>
  <c r="C2936" i="8"/>
  <c r="D2935" i="8"/>
  <c r="C2935" i="8"/>
  <c r="D2934" i="8"/>
  <c r="C2934" i="8"/>
  <c r="D2933" i="8"/>
  <c r="C2933" i="8"/>
  <c r="D2932" i="8"/>
  <c r="C2932" i="8"/>
  <c r="D2931" i="8"/>
  <c r="C2931" i="8"/>
  <c r="D2930" i="8"/>
  <c r="C2930" i="8"/>
  <c r="D2929" i="8"/>
  <c r="C2929" i="8"/>
  <c r="D2928" i="8"/>
  <c r="C2928" i="8"/>
  <c r="D2927" i="8"/>
  <c r="C2927" i="8"/>
  <c r="D2926" i="8"/>
  <c r="C2926" i="8"/>
  <c r="D2925" i="8"/>
  <c r="C2925" i="8"/>
  <c r="D2924" i="8"/>
  <c r="C2924" i="8"/>
  <c r="D2923" i="8"/>
  <c r="C2923" i="8"/>
  <c r="D2922" i="8"/>
  <c r="C2922" i="8"/>
  <c r="D2921" i="8"/>
  <c r="C2921" i="8"/>
  <c r="D2920" i="8"/>
  <c r="C2920" i="8"/>
  <c r="D2919" i="8"/>
  <c r="C2919" i="8"/>
  <c r="D2918" i="8"/>
  <c r="C2918" i="8"/>
  <c r="D2917" i="8"/>
  <c r="C2917" i="8"/>
  <c r="D2916" i="8"/>
  <c r="C2916" i="8"/>
  <c r="D2915" i="8"/>
  <c r="C2915" i="8"/>
  <c r="D2914" i="8"/>
  <c r="C2914" i="8"/>
  <c r="C2913" i="8"/>
  <c r="D2912" i="8"/>
  <c r="C2912" i="8"/>
  <c r="D2911" i="8"/>
  <c r="C2911" i="8"/>
  <c r="D2910" i="8"/>
  <c r="C2910" i="8"/>
  <c r="D2909" i="8"/>
  <c r="D2907" i="8"/>
  <c r="C2907" i="8"/>
  <c r="D2906" i="8"/>
  <c r="C2906" i="8"/>
  <c r="D2905" i="8"/>
  <c r="C2905" i="8"/>
  <c r="D2904" i="8"/>
  <c r="C2904" i="8"/>
  <c r="D2903" i="8"/>
  <c r="C2903" i="8"/>
  <c r="D2902" i="8"/>
  <c r="C2902" i="8"/>
  <c r="D2901" i="8"/>
  <c r="C2901" i="8"/>
  <c r="D2900" i="8"/>
  <c r="C2900" i="8"/>
  <c r="D2899" i="8"/>
  <c r="C2899" i="8"/>
  <c r="D2898" i="8"/>
  <c r="C2898" i="8"/>
  <c r="D2897" i="8"/>
  <c r="C2897" i="8"/>
  <c r="D2896" i="8"/>
  <c r="C2896" i="8"/>
  <c r="D2895" i="8"/>
  <c r="C2895" i="8"/>
  <c r="D2894" i="8"/>
  <c r="C2894" i="8"/>
  <c r="D2893" i="8"/>
  <c r="C2893" i="8"/>
  <c r="C2892" i="8"/>
  <c r="D2891" i="8"/>
  <c r="C2891" i="8"/>
  <c r="D2890" i="8"/>
  <c r="C2890" i="8"/>
  <c r="D2889" i="8"/>
  <c r="C2889" i="8"/>
  <c r="D2886" i="8"/>
  <c r="C2886" i="8"/>
  <c r="D2885" i="8"/>
  <c r="C2885" i="8"/>
  <c r="D2884" i="8"/>
  <c r="D2882" i="8"/>
  <c r="C2882" i="8"/>
  <c r="D2881" i="8"/>
  <c r="C2881" i="8"/>
  <c r="D2880" i="8"/>
  <c r="C2880" i="8"/>
  <c r="D2879" i="8"/>
  <c r="C2879" i="8"/>
  <c r="C2878" i="8"/>
  <c r="D2877" i="8"/>
  <c r="C2877" i="8"/>
  <c r="D2876" i="8"/>
  <c r="C2876" i="8"/>
  <c r="D2875" i="8"/>
  <c r="C2875" i="8"/>
  <c r="D2874" i="8"/>
  <c r="D2872" i="8"/>
  <c r="C2872" i="8"/>
  <c r="D2871" i="8"/>
  <c r="C2871" i="8"/>
  <c r="D2870" i="8"/>
  <c r="C2870" i="8"/>
  <c r="D2869" i="8"/>
  <c r="D2867" i="8"/>
  <c r="C2867" i="8"/>
  <c r="D2866" i="8"/>
  <c r="C2866" i="8"/>
  <c r="D2865" i="8"/>
  <c r="C2865" i="8"/>
  <c r="D2864" i="8"/>
  <c r="C2864" i="8"/>
  <c r="D2863" i="8"/>
  <c r="C2863" i="8"/>
  <c r="D2862" i="8"/>
  <c r="C2862" i="8"/>
  <c r="D2861" i="8"/>
  <c r="C2861" i="8"/>
  <c r="D2860" i="8"/>
  <c r="C2860" i="8"/>
  <c r="D2859" i="8"/>
  <c r="C2859" i="8"/>
  <c r="D2858" i="8"/>
  <c r="C2858" i="8"/>
  <c r="D2857" i="8"/>
  <c r="C2857" i="8"/>
  <c r="D2856" i="8"/>
  <c r="C2856" i="8"/>
  <c r="D2855" i="8"/>
  <c r="C2855" i="8"/>
  <c r="D2854" i="8"/>
  <c r="C2854" i="8"/>
  <c r="D2853" i="8"/>
  <c r="C2853" i="8"/>
  <c r="D2852" i="8"/>
  <c r="C2852" i="8"/>
  <c r="C2851" i="8"/>
  <c r="D2850" i="8"/>
  <c r="C2850" i="8"/>
  <c r="D2849" i="8"/>
  <c r="C2849" i="8"/>
  <c r="D2848" i="8"/>
  <c r="C2848" i="8"/>
  <c r="D2847" i="8"/>
  <c r="D2845" i="8"/>
  <c r="C2845" i="8"/>
  <c r="D2844" i="8"/>
  <c r="C2844" i="8"/>
  <c r="D2843" i="8"/>
  <c r="C2843" i="8"/>
  <c r="C2842" i="8"/>
  <c r="D2841" i="8"/>
  <c r="C2841" i="8"/>
  <c r="D2840" i="8"/>
  <c r="C2840" i="8"/>
  <c r="D2839" i="8"/>
  <c r="C2839" i="8"/>
  <c r="D2838" i="8"/>
  <c r="D2836" i="8"/>
  <c r="C2836" i="8"/>
  <c r="D2835" i="8"/>
  <c r="C2835" i="8"/>
  <c r="D2834" i="8"/>
  <c r="C2834" i="8"/>
  <c r="D2833" i="8"/>
  <c r="C2833" i="8"/>
  <c r="D2832" i="8"/>
  <c r="C2832" i="8"/>
  <c r="D2831" i="8"/>
  <c r="C2831" i="8"/>
  <c r="D2830" i="8"/>
  <c r="C2830" i="8"/>
  <c r="D2829" i="8"/>
  <c r="C2829" i="8"/>
  <c r="D2828" i="8"/>
  <c r="C2828" i="8"/>
  <c r="D2827" i="8"/>
  <c r="C2827" i="8"/>
  <c r="D2826" i="8"/>
  <c r="C2826" i="8"/>
  <c r="D2825" i="8"/>
  <c r="C2825" i="8"/>
  <c r="D2824" i="8"/>
  <c r="C2824" i="8"/>
  <c r="D2823" i="8"/>
  <c r="C2823" i="8"/>
  <c r="D2822" i="8"/>
  <c r="C2822" i="8"/>
  <c r="D2821" i="8"/>
  <c r="C2821" i="8"/>
  <c r="D2820" i="8"/>
  <c r="C2820" i="8"/>
  <c r="D2819" i="8"/>
  <c r="C2819" i="8"/>
  <c r="C2818" i="8"/>
  <c r="D2817" i="8"/>
  <c r="C2817" i="8"/>
  <c r="D2816" i="8"/>
  <c r="C2816" i="8"/>
  <c r="D2815" i="8"/>
  <c r="C2815" i="8"/>
  <c r="D2814" i="8"/>
  <c r="D2812" i="8"/>
  <c r="C2812" i="8"/>
  <c r="D2811" i="8"/>
  <c r="C2811" i="8"/>
  <c r="D2810" i="8"/>
  <c r="C2810" i="8"/>
  <c r="D2809" i="8"/>
  <c r="C2809" i="8"/>
  <c r="D2808" i="8"/>
  <c r="C2808" i="8"/>
  <c r="D2807" i="8"/>
  <c r="C2807" i="8"/>
  <c r="D2806" i="8"/>
  <c r="C2806" i="8"/>
  <c r="D2805" i="8"/>
  <c r="C2805" i="8"/>
  <c r="D2804" i="8"/>
  <c r="C2804" i="8"/>
  <c r="D2803" i="8"/>
  <c r="C2803" i="8"/>
  <c r="D2802" i="8"/>
  <c r="C2802" i="8"/>
  <c r="D2801" i="8"/>
  <c r="C2801" i="8"/>
  <c r="D2800" i="8"/>
  <c r="C2800" i="8"/>
  <c r="D2799" i="8"/>
  <c r="C2799" i="8"/>
  <c r="D2798" i="8"/>
  <c r="C2798" i="8"/>
  <c r="D2797" i="8"/>
  <c r="C2797" i="8"/>
  <c r="D2796" i="8"/>
  <c r="C2796" i="8"/>
  <c r="D2795" i="8"/>
  <c r="C2795" i="8"/>
  <c r="D2794" i="8"/>
  <c r="C2794" i="8"/>
  <c r="C2793" i="8"/>
  <c r="D2792" i="8"/>
  <c r="C2792" i="8"/>
  <c r="D2791" i="8"/>
  <c r="C2791" i="8"/>
  <c r="D2790" i="8"/>
  <c r="C2790" i="8"/>
  <c r="D2789" i="8"/>
  <c r="D2787" i="8"/>
  <c r="C2787" i="8"/>
  <c r="D2786" i="8"/>
  <c r="C2786" i="8"/>
  <c r="D2785" i="8"/>
  <c r="C2785" i="8"/>
  <c r="D2784" i="8"/>
  <c r="C2784" i="8"/>
  <c r="D2783" i="8"/>
  <c r="C2783" i="8"/>
  <c r="D2782" i="8"/>
  <c r="C2782" i="8"/>
  <c r="D2781" i="8"/>
  <c r="C2781" i="8"/>
  <c r="D2780" i="8"/>
  <c r="C2780" i="8"/>
  <c r="D2779" i="8"/>
  <c r="C2779" i="8"/>
  <c r="D2778" i="8"/>
  <c r="C2778" i="8"/>
  <c r="D2777" i="8"/>
  <c r="C2777" i="8"/>
  <c r="D2776" i="8"/>
  <c r="C2776" i="8"/>
  <c r="D2775" i="8"/>
  <c r="C2775" i="8"/>
  <c r="D2774" i="8"/>
  <c r="C2774" i="8"/>
  <c r="D2773" i="8"/>
  <c r="C2773" i="8"/>
  <c r="D2772" i="8"/>
  <c r="C2772" i="8"/>
  <c r="D2771" i="8"/>
  <c r="C2771" i="8"/>
  <c r="D2770" i="8"/>
  <c r="C2770" i="8"/>
  <c r="D2769" i="8"/>
  <c r="C2769" i="8"/>
  <c r="D2768" i="8"/>
  <c r="C2768" i="8"/>
  <c r="D2767" i="8"/>
  <c r="C2767" i="8"/>
  <c r="D2766" i="8"/>
  <c r="C2766" i="8"/>
  <c r="D2765" i="8"/>
  <c r="C2765" i="8"/>
  <c r="D2764" i="8"/>
  <c r="C2764" i="8"/>
  <c r="D2763" i="8"/>
  <c r="C2763" i="8"/>
  <c r="D2762" i="8"/>
  <c r="C2762" i="8"/>
  <c r="D2761" i="8"/>
  <c r="C2761" i="8"/>
  <c r="D2760" i="8"/>
  <c r="C2760" i="8"/>
  <c r="D2759" i="8"/>
  <c r="C2759" i="8"/>
  <c r="D2758" i="8"/>
  <c r="C2758" i="8"/>
  <c r="D2757" i="8"/>
  <c r="C2757" i="8"/>
  <c r="D2756" i="8"/>
  <c r="C2756" i="8"/>
  <c r="D2755" i="8"/>
  <c r="C2755" i="8"/>
  <c r="D2754" i="8"/>
  <c r="C2754" i="8"/>
  <c r="D2753" i="8"/>
  <c r="C2753" i="8"/>
  <c r="D2752" i="8"/>
  <c r="C2752" i="8"/>
  <c r="D2751" i="8"/>
  <c r="C2751" i="8"/>
  <c r="D2750" i="8"/>
  <c r="C2750" i="8"/>
  <c r="D2749" i="8"/>
  <c r="C2749" i="8"/>
  <c r="C2748" i="8"/>
  <c r="D2747" i="8"/>
  <c r="C2747" i="8"/>
  <c r="D2746" i="8"/>
  <c r="C2746" i="8"/>
  <c r="D2745" i="8"/>
  <c r="C2745" i="8"/>
  <c r="D2744" i="8"/>
  <c r="D2742" i="8"/>
  <c r="C2742" i="8"/>
  <c r="D2741" i="8"/>
  <c r="C2741" i="8"/>
  <c r="D2740" i="8"/>
  <c r="C2740" i="8"/>
  <c r="D2739" i="8"/>
  <c r="C2739" i="8"/>
  <c r="D2738" i="8"/>
  <c r="C2738" i="8"/>
  <c r="D2737" i="8"/>
  <c r="C2737" i="8"/>
  <c r="D2736" i="8"/>
  <c r="C2736" i="8"/>
  <c r="D2735" i="8"/>
  <c r="C2735" i="8"/>
  <c r="D2734" i="8"/>
  <c r="C2734" i="8"/>
  <c r="D2733" i="8"/>
  <c r="C2733" i="8"/>
  <c r="D2732" i="8"/>
  <c r="C2732" i="8"/>
  <c r="D2731" i="8"/>
  <c r="C2731" i="8"/>
  <c r="D2730" i="8"/>
  <c r="C2730" i="8"/>
  <c r="D2729" i="8"/>
  <c r="C2729" i="8"/>
  <c r="D2728" i="8"/>
  <c r="C2728" i="8"/>
  <c r="D2727" i="8"/>
  <c r="C2727" i="8"/>
  <c r="D2726" i="8"/>
  <c r="C2726" i="8"/>
  <c r="D2725" i="8"/>
  <c r="C2725" i="8"/>
  <c r="D2724" i="8"/>
  <c r="C2724" i="8"/>
  <c r="C2723" i="8"/>
  <c r="D2722" i="8"/>
  <c r="C2722" i="8"/>
  <c r="D2721" i="8"/>
  <c r="C2721" i="8"/>
  <c r="D2720" i="8"/>
  <c r="C2720" i="8"/>
  <c r="D2719" i="8"/>
  <c r="D2717" i="8"/>
  <c r="C2717" i="8"/>
  <c r="D2716" i="8"/>
  <c r="C2716" i="8"/>
  <c r="D2715" i="8"/>
  <c r="C2715" i="8"/>
  <c r="D2714" i="8"/>
  <c r="C2714" i="8"/>
  <c r="D2713" i="8"/>
  <c r="C2713" i="8"/>
  <c r="D2712" i="8"/>
  <c r="C2712" i="8"/>
  <c r="D2711" i="8"/>
  <c r="C2711" i="8"/>
  <c r="D2710" i="8"/>
  <c r="C2710" i="8"/>
  <c r="D2709" i="8"/>
  <c r="C2709" i="8"/>
  <c r="D2708" i="8"/>
  <c r="C2708" i="8"/>
  <c r="D2707" i="8"/>
  <c r="C2707" i="8"/>
  <c r="D2706" i="8"/>
  <c r="C2706" i="8"/>
  <c r="D2705" i="8"/>
  <c r="C2705" i="8"/>
  <c r="D2704" i="8"/>
  <c r="C2704" i="8"/>
  <c r="D2703" i="8"/>
  <c r="C2703" i="8"/>
  <c r="D2702" i="8"/>
  <c r="C2702" i="8"/>
  <c r="D2701" i="8"/>
  <c r="C2701" i="8"/>
  <c r="D2700" i="8"/>
  <c r="C2700" i="8"/>
  <c r="D2699" i="8"/>
  <c r="C2699" i="8"/>
  <c r="D2698" i="8"/>
  <c r="C2698" i="8"/>
  <c r="D2697" i="8"/>
  <c r="C2697" i="8"/>
  <c r="D2696" i="8"/>
  <c r="C2696" i="8"/>
  <c r="D2695" i="8"/>
  <c r="C2695" i="8"/>
  <c r="D2694" i="8"/>
  <c r="C2694" i="8"/>
  <c r="D2693" i="8"/>
  <c r="C2693" i="8"/>
  <c r="D2692" i="8"/>
  <c r="C2692" i="8"/>
  <c r="D2691" i="8"/>
  <c r="C2691" i="8"/>
  <c r="D2690" i="8"/>
  <c r="C2690" i="8"/>
  <c r="D2689" i="8"/>
  <c r="C2689" i="8"/>
  <c r="D2688" i="8"/>
  <c r="C2688" i="8"/>
  <c r="D2687" i="8"/>
  <c r="C2687" i="8"/>
  <c r="D2686" i="8"/>
  <c r="C2686" i="8"/>
  <c r="D2685" i="8"/>
  <c r="C2685" i="8"/>
  <c r="D2684" i="8"/>
  <c r="C2684" i="8"/>
  <c r="D2683" i="8"/>
  <c r="C2683" i="8"/>
  <c r="D2682" i="8"/>
  <c r="C2682" i="8"/>
  <c r="D2681" i="8"/>
  <c r="C2681" i="8"/>
  <c r="D2680" i="8"/>
  <c r="C2680" i="8"/>
  <c r="D2679" i="8"/>
  <c r="C2679" i="8"/>
  <c r="D2678" i="8"/>
  <c r="C2678" i="8"/>
  <c r="D2677" i="8"/>
  <c r="C2677" i="8"/>
  <c r="D2676" i="8"/>
  <c r="C2676" i="8"/>
  <c r="D2675" i="8"/>
  <c r="C2675" i="8"/>
  <c r="D2674" i="8"/>
  <c r="C2674" i="8"/>
  <c r="D2673" i="8"/>
  <c r="C2673" i="8"/>
  <c r="D2672" i="8"/>
  <c r="C2672" i="8"/>
  <c r="D2671" i="8"/>
  <c r="C2671" i="8"/>
  <c r="D2670" i="8"/>
  <c r="C2670" i="8"/>
  <c r="D2669" i="8"/>
  <c r="C2669" i="8"/>
  <c r="D2668" i="8"/>
  <c r="C2668" i="8"/>
  <c r="D2667" i="8"/>
  <c r="C2667" i="8"/>
  <c r="D2666" i="8"/>
  <c r="C2666" i="8"/>
  <c r="D2665" i="8"/>
  <c r="C2665" i="8"/>
  <c r="D2664" i="8"/>
  <c r="C2664" i="8"/>
  <c r="D2663" i="8"/>
  <c r="C2663" i="8"/>
  <c r="D2662" i="8"/>
  <c r="C2662" i="8"/>
  <c r="D2661" i="8"/>
  <c r="C2661" i="8"/>
  <c r="D2660" i="8"/>
  <c r="C2660" i="8"/>
  <c r="D2659" i="8"/>
  <c r="C2659" i="8"/>
  <c r="D2658" i="8"/>
  <c r="C2658" i="8"/>
  <c r="D2657" i="8"/>
  <c r="C2657" i="8"/>
  <c r="D2656" i="8"/>
  <c r="C2656" i="8"/>
  <c r="D2655" i="8"/>
  <c r="C2655" i="8"/>
  <c r="D2654" i="8"/>
  <c r="C2654" i="8"/>
  <c r="D2653" i="8"/>
  <c r="C2653" i="8"/>
  <c r="D2652" i="8"/>
  <c r="C2652" i="8"/>
  <c r="D2651" i="8"/>
  <c r="C2651" i="8"/>
  <c r="D2650" i="8"/>
  <c r="C2650" i="8"/>
  <c r="D2649" i="8"/>
  <c r="C2649" i="8"/>
  <c r="C2648" i="8"/>
  <c r="D2647" i="8"/>
  <c r="C2647" i="8"/>
  <c r="D2646" i="8"/>
  <c r="C2646" i="8"/>
  <c r="D2645" i="8"/>
  <c r="C2645" i="8"/>
  <c r="D2644" i="8"/>
  <c r="D2642" i="8"/>
  <c r="C2642" i="8"/>
  <c r="D2641" i="8"/>
  <c r="C2641" i="8"/>
  <c r="D2640" i="8"/>
  <c r="C2640" i="8"/>
  <c r="D2639" i="8"/>
  <c r="C2639" i="8"/>
  <c r="D2638" i="8"/>
  <c r="C2638" i="8"/>
  <c r="D2637" i="8"/>
  <c r="C2637" i="8"/>
  <c r="D2636" i="8"/>
  <c r="C2636" i="8"/>
  <c r="D2635" i="8"/>
  <c r="C2635" i="8"/>
  <c r="C2634" i="8"/>
  <c r="C2633" i="8"/>
  <c r="C2632" i="8"/>
  <c r="D2631" i="8"/>
  <c r="C2631" i="8"/>
  <c r="D2630" i="8"/>
  <c r="D2626" i="8"/>
  <c r="C2626" i="8"/>
  <c r="D2625" i="8"/>
  <c r="C2625" i="8"/>
  <c r="D2624" i="8"/>
  <c r="D2622" i="8"/>
  <c r="C2622" i="8"/>
  <c r="D2621" i="8"/>
  <c r="C2621" i="8"/>
  <c r="D2620" i="8"/>
  <c r="C2620" i="8"/>
  <c r="D2619" i="8"/>
  <c r="C2619" i="8"/>
  <c r="D2618" i="8"/>
  <c r="C2618" i="8"/>
  <c r="C2617" i="8"/>
  <c r="D2616" i="8"/>
  <c r="C2616" i="8"/>
  <c r="D2615" i="8"/>
  <c r="C2615" i="8"/>
  <c r="D2614" i="8"/>
  <c r="C2614" i="8"/>
  <c r="D2613" i="8"/>
  <c r="D2611" i="8"/>
  <c r="C2611" i="8"/>
  <c r="D2610" i="8"/>
  <c r="C2610" i="8"/>
  <c r="D2609" i="8"/>
  <c r="C2609" i="8"/>
  <c r="D2608" i="8"/>
  <c r="D2606" i="8"/>
  <c r="C2606" i="8"/>
  <c r="D2605" i="8"/>
  <c r="C2605" i="8"/>
  <c r="D2604" i="8"/>
  <c r="C2604" i="8"/>
  <c r="D2603" i="8"/>
  <c r="C2603" i="8"/>
  <c r="D2602" i="8"/>
  <c r="C2602" i="8"/>
  <c r="D2601" i="8"/>
  <c r="C2601" i="8"/>
  <c r="D2600" i="8"/>
  <c r="C2600" i="8"/>
  <c r="D2599" i="8"/>
  <c r="C2599" i="8"/>
  <c r="D2598" i="8"/>
  <c r="C2598" i="8"/>
  <c r="D2597" i="8"/>
  <c r="C2597" i="8"/>
  <c r="D2596" i="8"/>
  <c r="C2596" i="8"/>
  <c r="D2595" i="8"/>
  <c r="C2595" i="8"/>
  <c r="D2594" i="8"/>
  <c r="C2594" i="8"/>
  <c r="D2593" i="8"/>
  <c r="C2593" i="8"/>
  <c r="D2592" i="8"/>
  <c r="C2592" i="8"/>
  <c r="C2591" i="8"/>
  <c r="D2590" i="8"/>
  <c r="C2590" i="8"/>
  <c r="D2589" i="8"/>
  <c r="C2589" i="8"/>
  <c r="D2588" i="8"/>
  <c r="C2588" i="8"/>
  <c r="D2587" i="8"/>
  <c r="D2585" i="8"/>
  <c r="C2585" i="8"/>
  <c r="D2584" i="8"/>
  <c r="C2584" i="8"/>
  <c r="D2583" i="8"/>
  <c r="C2583" i="8"/>
  <c r="D2582" i="8"/>
  <c r="C2582" i="8"/>
  <c r="D2581" i="8"/>
  <c r="C2581" i="8"/>
  <c r="C2580" i="8"/>
  <c r="D2579" i="8"/>
  <c r="C2579" i="8"/>
  <c r="D2578" i="8"/>
  <c r="C2578" i="8"/>
  <c r="D2577" i="8"/>
  <c r="C2577" i="8"/>
  <c r="D2576" i="8"/>
  <c r="D2574" i="8"/>
  <c r="C2574" i="8"/>
  <c r="D2573" i="8"/>
  <c r="C2573" i="8"/>
  <c r="D2572" i="8"/>
  <c r="C2572" i="8"/>
  <c r="D2571" i="8"/>
  <c r="C2571" i="8"/>
  <c r="D2570" i="8"/>
  <c r="C2570" i="8"/>
  <c r="D2569" i="8"/>
  <c r="C2569" i="8"/>
  <c r="D2568" i="8"/>
  <c r="C2568" i="8"/>
  <c r="D2567" i="8"/>
  <c r="C2567" i="8"/>
  <c r="D2566" i="8"/>
  <c r="C2566" i="8"/>
  <c r="D2565" i="8"/>
  <c r="C2565" i="8"/>
  <c r="D2564" i="8"/>
  <c r="C2564" i="8"/>
  <c r="D2563" i="8"/>
  <c r="C2563" i="8"/>
  <c r="D2562" i="8"/>
  <c r="C2562" i="8"/>
  <c r="D2561" i="8"/>
  <c r="C2561" i="8"/>
  <c r="D2560" i="8"/>
  <c r="C2560" i="8"/>
  <c r="D2559" i="8"/>
  <c r="C2559" i="8"/>
  <c r="C2558" i="8"/>
  <c r="D2557" i="8"/>
  <c r="C2557" i="8"/>
  <c r="D2556" i="8"/>
  <c r="C2556" i="8"/>
  <c r="D2555" i="8"/>
  <c r="C2555" i="8"/>
  <c r="D2554" i="8"/>
  <c r="D2552" i="8"/>
  <c r="C2552" i="8"/>
  <c r="D2551" i="8"/>
  <c r="C2551" i="8"/>
  <c r="D2550" i="8"/>
  <c r="C2550" i="8"/>
  <c r="D2549" i="8"/>
  <c r="C2549" i="8"/>
  <c r="D2548" i="8"/>
  <c r="C2548" i="8"/>
  <c r="D2547" i="8"/>
  <c r="C2547" i="8"/>
  <c r="D2546" i="8"/>
  <c r="C2546" i="8"/>
  <c r="D2545" i="8"/>
  <c r="C2545" i="8"/>
  <c r="D2544" i="8"/>
  <c r="C2544" i="8"/>
  <c r="D2543" i="8"/>
  <c r="C2543" i="8"/>
  <c r="D2542" i="8"/>
  <c r="C2542" i="8"/>
  <c r="D2541" i="8"/>
  <c r="C2541" i="8"/>
  <c r="D2540" i="8"/>
  <c r="C2540" i="8"/>
  <c r="D2539" i="8"/>
  <c r="C2539" i="8"/>
  <c r="D2538" i="8"/>
  <c r="C2538" i="8"/>
  <c r="D2537" i="8"/>
  <c r="C2537" i="8"/>
  <c r="D2536" i="8"/>
  <c r="C2536" i="8"/>
  <c r="D2535" i="8"/>
  <c r="C2535" i="8"/>
  <c r="D2534" i="8"/>
  <c r="C2534" i="8"/>
  <c r="C2533" i="8"/>
  <c r="D2532" i="8"/>
  <c r="C2532" i="8"/>
  <c r="D2531" i="8"/>
  <c r="C2531" i="8"/>
  <c r="D2530" i="8"/>
  <c r="C2530" i="8"/>
  <c r="D2529" i="8"/>
  <c r="D2527" i="8"/>
  <c r="C2527" i="8"/>
  <c r="D2526" i="8"/>
  <c r="C2526" i="8"/>
  <c r="D2525" i="8"/>
  <c r="C2525" i="8"/>
  <c r="D2524" i="8"/>
  <c r="C2524" i="8"/>
  <c r="D2523" i="8"/>
  <c r="C2523" i="8"/>
  <c r="D2522" i="8"/>
  <c r="C2522" i="8"/>
  <c r="D2521" i="8"/>
  <c r="C2521" i="8"/>
  <c r="D2520" i="8"/>
  <c r="C2520" i="8"/>
  <c r="D2519" i="8"/>
  <c r="C2519" i="8"/>
  <c r="D2518" i="8"/>
  <c r="C2518" i="8"/>
  <c r="D2517" i="8"/>
  <c r="C2517" i="8"/>
  <c r="D2516" i="8"/>
  <c r="C2516" i="8"/>
  <c r="D2515" i="8"/>
  <c r="C2515" i="8"/>
  <c r="D2514" i="8"/>
  <c r="C2514" i="8"/>
  <c r="D2513" i="8"/>
  <c r="C2513" i="8"/>
  <c r="D2512" i="8"/>
  <c r="C2512" i="8"/>
  <c r="D2511" i="8"/>
  <c r="C2511" i="8"/>
  <c r="D2510" i="8"/>
  <c r="C2510" i="8"/>
  <c r="D2509" i="8"/>
  <c r="C2509" i="8"/>
  <c r="D2508" i="8"/>
  <c r="C2508" i="8"/>
  <c r="D2507" i="8"/>
  <c r="C2507" i="8"/>
  <c r="D2506" i="8"/>
  <c r="C2506" i="8"/>
  <c r="D2505" i="8"/>
  <c r="C2505" i="8"/>
  <c r="D2504" i="8"/>
  <c r="C2504" i="8"/>
  <c r="D2503" i="8"/>
  <c r="C2503" i="8"/>
  <c r="D2502" i="8"/>
  <c r="C2502" i="8"/>
  <c r="D2501" i="8"/>
  <c r="C2501" i="8"/>
  <c r="D2500" i="8"/>
  <c r="C2500" i="8"/>
  <c r="D2499" i="8"/>
  <c r="C2499" i="8"/>
  <c r="D2498" i="8"/>
  <c r="C2498" i="8"/>
  <c r="D2497" i="8"/>
  <c r="C2497" i="8"/>
  <c r="D2496" i="8"/>
  <c r="C2496" i="8"/>
  <c r="D2495" i="8"/>
  <c r="C2495" i="8"/>
  <c r="D2494" i="8"/>
  <c r="C2494" i="8"/>
  <c r="D2493" i="8"/>
  <c r="C2493" i="8"/>
  <c r="D2492" i="8"/>
  <c r="C2492" i="8"/>
  <c r="D2491" i="8"/>
  <c r="C2491" i="8"/>
  <c r="D2490" i="8"/>
  <c r="C2490" i="8"/>
  <c r="D2489" i="8"/>
  <c r="C2489" i="8"/>
  <c r="D2488" i="8"/>
  <c r="C2488" i="8"/>
  <c r="C2487" i="8"/>
  <c r="D2486" i="8"/>
  <c r="C2486" i="8"/>
  <c r="D2485" i="8"/>
  <c r="C2485" i="8"/>
  <c r="D2484" i="8"/>
  <c r="C2484" i="8"/>
  <c r="D2483" i="8"/>
  <c r="D2481" i="8"/>
  <c r="C2481" i="8"/>
  <c r="D2480" i="8"/>
  <c r="C2480" i="8"/>
  <c r="D2479" i="8"/>
  <c r="C2479" i="8"/>
  <c r="D2478" i="8"/>
  <c r="C2478" i="8"/>
  <c r="D2477" i="8"/>
  <c r="C2477" i="8"/>
  <c r="D2476" i="8"/>
  <c r="C2476" i="8"/>
  <c r="D2475" i="8"/>
  <c r="C2475" i="8"/>
  <c r="D2474" i="8"/>
  <c r="C2474" i="8"/>
  <c r="D2473" i="8"/>
  <c r="C2473" i="8"/>
  <c r="D2472" i="8"/>
  <c r="C2472" i="8"/>
  <c r="D2471" i="8"/>
  <c r="C2471" i="8"/>
  <c r="D2470" i="8"/>
  <c r="C2470" i="8"/>
  <c r="D2469" i="8"/>
  <c r="C2469" i="8"/>
  <c r="D2468" i="8"/>
  <c r="C2468" i="8"/>
  <c r="D2467" i="8"/>
  <c r="C2467" i="8"/>
  <c r="D2466" i="8"/>
  <c r="C2466" i="8"/>
  <c r="D2465" i="8"/>
  <c r="C2465" i="8"/>
  <c r="D2464" i="8"/>
  <c r="C2464" i="8"/>
  <c r="D2463" i="8"/>
  <c r="C2463" i="8"/>
  <c r="D2462" i="8"/>
  <c r="C2462" i="8"/>
  <c r="D2461" i="8"/>
  <c r="C2461" i="8"/>
  <c r="D2460" i="8"/>
  <c r="C2460" i="8"/>
  <c r="D2459" i="8"/>
  <c r="C2459" i="8"/>
  <c r="C2458" i="8"/>
  <c r="D2457" i="8"/>
  <c r="C2457" i="8"/>
  <c r="D2456" i="8"/>
  <c r="C2456" i="8"/>
  <c r="D2455" i="8"/>
  <c r="C2455" i="8"/>
  <c r="D2454" i="8"/>
  <c r="D2452" i="8"/>
  <c r="C2452" i="8"/>
  <c r="D2451" i="8"/>
  <c r="C2451" i="8"/>
  <c r="D2450" i="8"/>
  <c r="C2450" i="8"/>
  <c r="D2449" i="8"/>
  <c r="C2449" i="8"/>
  <c r="D2448" i="8"/>
  <c r="C2448" i="8"/>
  <c r="D2447" i="8"/>
  <c r="C2447" i="8"/>
  <c r="D2446" i="8"/>
  <c r="C2446" i="8"/>
  <c r="D2445" i="8"/>
  <c r="C2445" i="8"/>
  <c r="D2444" i="8"/>
  <c r="C2444" i="8"/>
  <c r="D2443" i="8"/>
  <c r="C2443" i="8"/>
  <c r="D2442" i="8"/>
  <c r="C2442" i="8"/>
  <c r="D2441" i="8"/>
  <c r="C2441" i="8"/>
  <c r="D2440" i="8"/>
  <c r="C2440" i="8"/>
  <c r="D2439" i="8"/>
  <c r="C2439" i="8"/>
  <c r="D2438" i="8"/>
  <c r="C2438" i="8"/>
  <c r="D2437" i="8"/>
  <c r="C2437" i="8"/>
  <c r="D2436" i="8"/>
  <c r="C2436" i="8"/>
  <c r="D2435" i="8"/>
  <c r="C2435" i="8"/>
  <c r="D2434" i="8"/>
  <c r="C2434" i="8"/>
  <c r="D2433" i="8"/>
  <c r="C2433" i="8"/>
  <c r="D2432" i="8"/>
  <c r="C2432" i="8"/>
  <c r="D2431" i="8"/>
  <c r="C2431" i="8"/>
  <c r="D2430" i="8"/>
  <c r="C2430" i="8"/>
  <c r="D2429" i="8"/>
  <c r="C2429" i="8"/>
  <c r="D2428" i="8"/>
  <c r="C2428" i="8"/>
  <c r="D2427" i="8"/>
  <c r="C2427" i="8"/>
  <c r="D2426" i="8"/>
  <c r="C2426" i="8"/>
  <c r="D2425" i="8"/>
  <c r="C2425" i="8"/>
  <c r="D2424" i="8"/>
  <c r="C2424" i="8"/>
  <c r="D2423" i="8"/>
  <c r="C2423" i="8"/>
  <c r="D2422" i="8"/>
  <c r="C2422" i="8"/>
  <c r="D2421" i="8"/>
  <c r="C2421" i="8"/>
  <c r="D2420" i="8"/>
  <c r="C2420" i="8"/>
  <c r="D2419" i="8"/>
  <c r="C2419" i="8"/>
  <c r="D2418" i="8"/>
  <c r="C2418" i="8"/>
  <c r="D2417" i="8"/>
  <c r="C2417" i="8"/>
  <c r="D2416" i="8"/>
  <c r="C2416" i="8"/>
  <c r="D2415" i="8"/>
  <c r="C2415" i="8"/>
  <c r="D2414" i="8"/>
  <c r="C2414" i="8"/>
  <c r="D2413" i="8"/>
  <c r="C2413" i="8"/>
  <c r="D2412" i="8"/>
  <c r="C2412" i="8"/>
  <c r="D2411" i="8"/>
  <c r="C2411" i="8"/>
  <c r="D2410" i="8"/>
  <c r="C2410" i="8"/>
  <c r="D2409" i="8"/>
  <c r="C2409" i="8"/>
  <c r="D2408" i="8"/>
  <c r="C2408" i="8"/>
  <c r="D2407" i="8"/>
  <c r="C2407" i="8"/>
  <c r="D2406" i="8"/>
  <c r="C2406" i="8"/>
  <c r="D2405" i="8"/>
  <c r="C2405" i="8"/>
  <c r="D2404" i="8"/>
  <c r="C2404" i="8"/>
  <c r="D2403" i="8"/>
  <c r="C2403" i="8"/>
  <c r="D2402" i="8"/>
  <c r="C2402" i="8"/>
  <c r="C2401" i="8"/>
  <c r="D2400" i="8"/>
  <c r="C2400" i="8"/>
  <c r="D2399" i="8"/>
  <c r="C2399" i="8"/>
  <c r="D2398" i="8"/>
  <c r="C2398" i="8"/>
  <c r="D2397" i="8"/>
  <c r="D2395" i="8"/>
  <c r="C2395" i="8"/>
  <c r="D2394" i="8"/>
  <c r="C2394" i="8"/>
  <c r="D2393" i="8"/>
  <c r="C2393" i="8"/>
  <c r="D2392" i="8"/>
  <c r="C2392" i="8"/>
  <c r="D2391" i="8"/>
  <c r="C2391" i="8"/>
  <c r="D2390" i="8"/>
  <c r="C2390" i="8"/>
  <c r="C2389" i="8"/>
  <c r="C2388" i="8"/>
  <c r="D2387" i="8"/>
  <c r="C2387" i="8"/>
  <c r="D2386" i="8"/>
  <c r="C2386" i="8"/>
  <c r="D2385" i="8"/>
  <c r="D2382" i="8"/>
  <c r="C2382" i="8"/>
  <c r="D2381" i="8"/>
  <c r="C2381" i="8"/>
  <c r="D2380" i="8"/>
  <c r="C2380" i="8"/>
  <c r="D2379" i="8"/>
  <c r="C2379" i="8"/>
  <c r="D2378" i="8"/>
  <c r="C2378" i="8"/>
  <c r="D2377" i="8"/>
  <c r="C2377" i="8"/>
  <c r="D2376" i="8"/>
  <c r="C2376" i="8"/>
  <c r="D2375" i="8"/>
  <c r="C2375" i="8"/>
  <c r="D2374" i="8"/>
  <c r="C2374" i="8"/>
  <c r="D2373" i="8"/>
  <c r="C2373" i="8"/>
  <c r="D2372" i="8"/>
  <c r="C2372" i="8"/>
  <c r="D2371" i="8"/>
  <c r="C2371" i="8"/>
  <c r="D2370" i="8"/>
  <c r="C2370" i="8"/>
  <c r="D2369" i="8"/>
  <c r="C2369" i="8"/>
  <c r="C2368" i="8"/>
  <c r="D2367" i="8"/>
  <c r="C2367" i="8"/>
  <c r="D2366" i="8"/>
  <c r="C2366" i="8"/>
  <c r="D2365" i="8"/>
  <c r="C2365" i="8"/>
  <c r="D2364" i="8"/>
  <c r="D2362" i="8"/>
  <c r="C2362" i="8"/>
  <c r="D2361" i="8"/>
  <c r="C2361" i="8"/>
  <c r="D2360" i="8"/>
  <c r="C2360" i="8"/>
  <c r="D2359" i="8"/>
  <c r="C2359" i="8"/>
  <c r="D2358" i="8"/>
  <c r="C2358" i="8"/>
  <c r="D2357" i="8"/>
  <c r="C2357" i="8"/>
  <c r="C2356" i="8"/>
  <c r="D2355" i="8"/>
  <c r="C2355" i="8"/>
  <c r="D2354" i="8"/>
  <c r="C2354" i="8"/>
  <c r="D2353" i="8"/>
  <c r="C2353" i="8"/>
  <c r="D2350" i="8"/>
  <c r="C2350" i="8"/>
  <c r="D2349" i="8"/>
  <c r="C2349" i="8"/>
  <c r="D2348" i="8"/>
  <c r="D2345" i="8"/>
  <c r="C2345" i="8"/>
  <c r="D2344" i="8"/>
  <c r="C2344" i="8"/>
  <c r="D2343" i="8"/>
  <c r="C2343" i="8"/>
  <c r="D2342" i="8"/>
  <c r="C2342" i="8"/>
  <c r="D2341" i="8"/>
  <c r="C2341" i="8"/>
  <c r="D2340" i="8"/>
  <c r="C2340" i="8"/>
  <c r="D2339" i="8"/>
  <c r="C2339" i="8"/>
  <c r="D2338" i="8"/>
  <c r="C2338" i="8"/>
  <c r="D2337" i="8"/>
  <c r="C2337" i="8"/>
  <c r="D2336" i="8"/>
  <c r="C2336" i="8"/>
  <c r="D2335" i="8"/>
  <c r="C2335" i="8"/>
  <c r="D2334" i="8"/>
  <c r="C2334" i="8"/>
  <c r="D2333" i="8"/>
  <c r="C2333" i="8"/>
  <c r="D2332" i="8"/>
  <c r="C2332" i="8"/>
  <c r="C2331" i="8"/>
  <c r="D2330" i="8"/>
  <c r="C2330" i="8"/>
  <c r="D2329" i="8"/>
  <c r="C2329" i="8"/>
  <c r="D2328" i="8"/>
  <c r="C2328" i="8"/>
  <c r="D2327" i="8"/>
  <c r="D2325" i="8"/>
  <c r="C2325" i="8"/>
  <c r="D2324" i="8"/>
  <c r="C2324" i="8"/>
  <c r="D2323" i="8"/>
  <c r="C2323" i="8"/>
  <c r="D2322" i="8"/>
  <c r="C2322" i="8"/>
  <c r="D2321" i="8"/>
  <c r="C2321" i="8"/>
  <c r="D2320" i="8"/>
  <c r="C2320" i="8"/>
  <c r="C2319" i="8"/>
  <c r="D2318" i="8"/>
  <c r="C2318" i="8"/>
  <c r="D2317" i="8"/>
  <c r="C2317" i="8"/>
  <c r="D2316" i="8"/>
  <c r="C2316" i="8"/>
  <c r="D2315" i="8"/>
  <c r="D2313" i="8"/>
  <c r="C2313" i="8"/>
  <c r="D2312" i="8"/>
  <c r="C2312" i="8"/>
  <c r="D2311" i="8"/>
  <c r="C2311" i="8"/>
  <c r="D2310" i="8"/>
  <c r="C2310" i="8"/>
  <c r="D2309" i="8"/>
  <c r="C2309" i="8"/>
  <c r="D2308" i="8"/>
  <c r="C2308" i="8"/>
  <c r="D2307" i="8"/>
  <c r="C2307" i="8"/>
  <c r="D2306" i="8"/>
  <c r="C2306" i="8"/>
  <c r="D2305" i="8"/>
  <c r="C2305" i="8"/>
  <c r="D2304" i="8"/>
  <c r="C2304" i="8"/>
  <c r="D2303" i="8"/>
  <c r="C2303" i="8"/>
  <c r="D2302" i="8"/>
  <c r="C2302" i="8"/>
  <c r="D2301" i="8"/>
  <c r="C2301" i="8"/>
  <c r="D2300" i="8"/>
  <c r="C2300" i="8"/>
  <c r="D2299" i="8"/>
  <c r="C2299" i="8"/>
  <c r="C2298" i="8"/>
  <c r="D2297" i="8"/>
  <c r="C2297" i="8"/>
  <c r="D2296" i="8"/>
  <c r="C2296" i="8"/>
  <c r="D2295" i="8"/>
  <c r="C2295" i="8"/>
  <c r="D2294" i="8"/>
  <c r="D2292" i="8"/>
  <c r="C2292" i="8"/>
  <c r="D2291" i="8"/>
  <c r="C2291" i="8"/>
  <c r="D2290" i="8"/>
  <c r="C2290" i="8"/>
  <c r="D2289" i="8"/>
  <c r="C2289" i="8"/>
  <c r="D2288" i="8"/>
  <c r="C2288" i="8"/>
  <c r="D2287" i="8"/>
  <c r="C2287" i="8"/>
  <c r="D2286" i="8"/>
  <c r="C2286" i="8"/>
  <c r="D2285" i="8"/>
  <c r="C2285" i="8"/>
  <c r="D2284" i="8"/>
  <c r="C2284" i="8"/>
  <c r="D2283" i="8"/>
  <c r="C2283" i="8"/>
  <c r="D2282" i="8"/>
  <c r="C2282" i="8"/>
  <c r="D2281" i="8"/>
  <c r="C2281" i="8"/>
  <c r="D2280" i="8"/>
  <c r="C2280" i="8"/>
  <c r="D2279" i="8"/>
  <c r="C2279" i="8"/>
  <c r="D2278" i="8"/>
  <c r="C2278" i="8"/>
  <c r="D2277" i="8"/>
  <c r="C2277" i="8"/>
  <c r="D2276" i="8"/>
  <c r="C2276" i="8"/>
  <c r="D2275" i="8"/>
  <c r="C2275" i="8"/>
  <c r="D2274" i="8"/>
  <c r="C2274" i="8"/>
  <c r="D2273" i="8"/>
  <c r="C2273" i="8"/>
  <c r="D2272" i="8"/>
  <c r="C2272" i="8"/>
  <c r="D2271" i="8"/>
  <c r="C2271" i="8"/>
  <c r="D2270" i="8"/>
  <c r="C2270" i="8"/>
  <c r="D2269" i="8"/>
  <c r="C2269" i="8"/>
  <c r="C2268" i="8"/>
  <c r="D2267" i="8"/>
  <c r="C2267" i="8"/>
  <c r="D2266" i="8"/>
  <c r="C2266" i="8"/>
  <c r="D2265" i="8"/>
  <c r="C2265" i="8"/>
  <c r="D2264" i="8"/>
  <c r="D2262" i="8"/>
  <c r="C2262" i="8"/>
  <c r="D2261" i="8"/>
  <c r="C2261" i="8"/>
  <c r="D2260" i="8"/>
  <c r="C2260" i="8"/>
  <c r="D2259" i="8"/>
  <c r="C2259" i="8"/>
  <c r="D2258" i="8"/>
  <c r="C2258" i="8"/>
  <c r="D2257" i="8"/>
  <c r="C2257" i="8"/>
  <c r="D2256" i="8"/>
  <c r="C2256" i="8"/>
  <c r="D2255" i="8"/>
  <c r="C2255" i="8"/>
  <c r="D2254" i="8"/>
  <c r="C2254" i="8"/>
  <c r="D2253" i="8"/>
  <c r="C2253" i="8"/>
  <c r="D2252" i="8"/>
  <c r="C2252" i="8"/>
  <c r="D2251" i="8"/>
  <c r="C2251" i="8"/>
  <c r="D2250" i="8"/>
  <c r="C2250" i="8"/>
  <c r="D2249" i="8"/>
  <c r="C2249" i="8"/>
  <c r="D2248" i="8"/>
  <c r="C2248" i="8"/>
  <c r="D2247" i="8"/>
  <c r="C2247" i="8"/>
  <c r="D2246" i="8"/>
  <c r="C2246" i="8"/>
  <c r="D2245" i="8"/>
  <c r="C2245" i="8"/>
  <c r="D2244" i="8"/>
  <c r="C2244" i="8"/>
  <c r="D2243" i="8"/>
  <c r="C2243" i="8"/>
  <c r="D2242" i="8"/>
  <c r="C2242" i="8"/>
  <c r="D2241" i="8"/>
  <c r="C2241" i="8"/>
  <c r="D2240" i="8"/>
  <c r="C2240" i="8"/>
  <c r="D2239" i="8"/>
  <c r="C2239" i="8"/>
  <c r="D2238" i="8"/>
  <c r="C2238" i="8"/>
  <c r="D2237" i="8"/>
  <c r="C2237" i="8"/>
  <c r="D2236" i="8"/>
  <c r="C2236" i="8"/>
  <c r="D2235" i="8"/>
  <c r="C2235" i="8"/>
  <c r="D2234" i="8"/>
  <c r="C2234" i="8"/>
  <c r="D2233" i="8"/>
  <c r="C2233" i="8"/>
  <c r="D2232" i="8"/>
  <c r="C2232" i="8"/>
  <c r="D2231" i="8"/>
  <c r="C2231" i="8"/>
  <c r="D2230" i="8"/>
  <c r="C2230" i="8"/>
  <c r="D2229" i="8"/>
  <c r="C2229" i="8"/>
  <c r="D2228" i="8"/>
  <c r="C2228" i="8"/>
  <c r="C2227" i="8"/>
  <c r="D2226" i="8"/>
  <c r="C2226" i="8"/>
  <c r="D2225" i="8"/>
  <c r="C2225" i="8"/>
  <c r="D2224" i="8"/>
  <c r="C2224" i="8"/>
  <c r="D2223" i="8"/>
  <c r="D2221" i="8"/>
  <c r="C2221" i="8"/>
  <c r="D2220" i="8"/>
  <c r="C2220" i="8"/>
  <c r="D2219" i="8"/>
  <c r="C2219" i="8"/>
  <c r="D2218" i="8"/>
  <c r="C2218" i="8"/>
  <c r="D2217" i="8"/>
  <c r="C2217" i="8"/>
  <c r="D2216" i="8"/>
  <c r="C2216" i="8"/>
  <c r="D2215" i="8"/>
  <c r="C2215" i="8"/>
  <c r="D2214" i="8"/>
  <c r="C2214" i="8"/>
  <c r="D2213" i="8"/>
  <c r="C2213" i="8"/>
  <c r="D2212" i="8"/>
  <c r="C2212" i="8"/>
  <c r="D2211" i="8"/>
  <c r="C2211" i="8"/>
  <c r="D2210" i="8"/>
  <c r="C2210" i="8"/>
  <c r="D2209" i="8"/>
  <c r="C2209" i="8"/>
  <c r="D2208" i="8"/>
  <c r="C2208" i="8"/>
  <c r="D2207" i="8"/>
  <c r="C2207" i="8"/>
  <c r="D2206" i="8"/>
  <c r="C2206" i="8"/>
  <c r="D2205" i="8"/>
  <c r="C2205" i="8"/>
  <c r="D2204" i="8"/>
  <c r="C2204" i="8"/>
  <c r="D2203" i="8"/>
  <c r="C2203" i="8"/>
  <c r="D2202" i="8"/>
  <c r="C2202" i="8"/>
  <c r="D2201" i="8"/>
  <c r="C2201" i="8"/>
  <c r="D2200" i="8"/>
  <c r="C2200" i="8"/>
  <c r="D2199" i="8"/>
  <c r="C2199" i="8"/>
  <c r="C2198" i="8"/>
  <c r="D2197" i="8"/>
  <c r="C2197" i="8"/>
  <c r="D2196" i="8"/>
  <c r="C2196" i="8"/>
  <c r="D2195" i="8"/>
  <c r="C2195" i="8"/>
  <c r="D2194" i="8"/>
  <c r="D2192" i="8"/>
  <c r="C2192" i="8"/>
  <c r="D2191" i="8"/>
  <c r="C2191" i="8"/>
  <c r="D2190" i="8"/>
  <c r="C2190" i="8"/>
  <c r="D2189" i="8"/>
  <c r="C2189" i="8"/>
  <c r="D2188" i="8"/>
  <c r="C2188" i="8"/>
  <c r="D2187" i="8"/>
  <c r="C2187" i="8"/>
  <c r="D2186" i="8"/>
  <c r="C2186" i="8"/>
  <c r="D2185" i="8"/>
  <c r="C2185" i="8"/>
  <c r="D2184" i="8"/>
  <c r="C2184" i="8"/>
  <c r="D2183" i="8"/>
  <c r="C2183" i="8"/>
  <c r="D2182" i="8"/>
  <c r="C2182" i="8"/>
  <c r="D2181" i="8"/>
  <c r="C2181" i="8"/>
  <c r="D2180" i="8"/>
  <c r="C2180" i="8"/>
  <c r="D2179" i="8"/>
  <c r="C2179" i="8"/>
  <c r="D2178" i="8"/>
  <c r="C2178" i="8"/>
  <c r="D2177" i="8"/>
  <c r="C2177" i="8"/>
  <c r="D2176" i="8"/>
  <c r="C2176" i="8"/>
  <c r="D2175" i="8"/>
  <c r="C2175" i="8"/>
  <c r="D2174" i="8"/>
  <c r="C2174" i="8"/>
  <c r="D2173" i="8"/>
  <c r="C2173" i="8"/>
  <c r="D2172" i="8"/>
  <c r="C2172" i="8"/>
  <c r="D2171" i="8"/>
  <c r="C2171" i="8"/>
  <c r="D2170" i="8"/>
  <c r="C2170" i="8"/>
  <c r="D2169" i="8"/>
  <c r="C2169" i="8"/>
  <c r="D2168" i="8"/>
  <c r="C2168" i="8"/>
  <c r="D2167" i="8"/>
  <c r="C2167" i="8"/>
  <c r="D2166" i="8"/>
  <c r="C2166" i="8"/>
  <c r="D2165" i="8"/>
  <c r="C2165" i="8"/>
  <c r="D2164" i="8"/>
  <c r="C2164" i="8"/>
  <c r="D2163" i="8"/>
  <c r="C2163" i="8"/>
  <c r="D2162" i="8"/>
  <c r="C2162" i="8"/>
  <c r="D2161" i="8"/>
  <c r="C2161" i="8"/>
  <c r="D2160" i="8"/>
  <c r="C2160" i="8"/>
  <c r="D2159" i="8"/>
  <c r="C2159" i="8"/>
  <c r="D2158" i="8"/>
  <c r="C2158" i="8"/>
  <c r="D2157" i="8"/>
  <c r="C2157" i="8"/>
  <c r="D2156" i="8"/>
  <c r="C2156" i="8"/>
  <c r="D2155" i="8"/>
  <c r="C2155" i="8"/>
  <c r="D2154" i="8"/>
  <c r="C2154" i="8"/>
  <c r="D2153" i="8"/>
  <c r="C2153" i="8"/>
  <c r="D2152" i="8"/>
  <c r="C2152" i="8"/>
  <c r="D2151" i="8"/>
  <c r="C2151" i="8"/>
  <c r="D2150" i="8"/>
  <c r="C2150" i="8"/>
  <c r="D2149" i="8"/>
  <c r="C2149" i="8"/>
  <c r="C2148" i="8"/>
  <c r="D2147" i="8"/>
  <c r="C2147" i="8"/>
  <c r="D2146" i="8"/>
  <c r="C2146" i="8"/>
  <c r="D2145" i="8"/>
  <c r="C2145" i="8"/>
  <c r="D2144" i="8"/>
  <c r="D2142" i="8"/>
  <c r="C2142" i="8"/>
  <c r="D2141" i="8"/>
  <c r="C2141" i="8"/>
  <c r="D2140" i="8"/>
  <c r="C2140" i="8"/>
  <c r="D2139" i="8"/>
  <c r="C2139" i="8"/>
  <c r="C2138" i="8"/>
  <c r="D2137" i="8"/>
  <c r="C2137" i="8"/>
  <c r="D2136" i="8"/>
  <c r="C2136" i="8"/>
  <c r="D2135" i="8"/>
  <c r="C2135" i="8"/>
  <c r="D2134" i="8"/>
  <c r="C2132" i="8"/>
  <c r="D2131" i="8"/>
  <c r="C2131" i="8"/>
  <c r="D2130" i="8"/>
  <c r="C2130" i="8"/>
  <c r="D2129" i="8"/>
  <c r="C2129" i="8"/>
  <c r="C2126" i="8"/>
  <c r="D2125" i="8"/>
  <c r="C2125" i="8"/>
  <c r="D2124" i="8"/>
  <c r="D2122" i="8"/>
  <c r="D2120" i="8"/>
  <c r="C2120" i="8"/>
  <c r="D2119" i="8"/>
  <c r="C2119" i="8"/>
  <c r="D2118" i="8"/>
  <c r="C2118" i="8"/>
  <c r="D2117" i="8"/>
  <c r="C2117" i="8"/>
  <c r="D2116" i="8"/>
  <c r="C2116" i="8"/>
  <c r="D2115" i="8"/>
  <c r="C2115" i="8"/>
  <c r="D2114" i="8"/>
  <c r="C2114" i="8"/>
  <c r="D2113" i="8"/>
  <c r="C2113" i="8"/>
  <c r="D2112" i="8"/>
  <c r="C2112" i="8"/>
  <c r="D2111" i="8"/>
  <c r="C2111" i="8"/>
  <c r="D2110" i="8"/>
  <c r="C2110" i="8"/>
  <c r="D2109" i="8"/>
  <c r="C2109" i="8"/>
  <c r="C2108" i="8"/>
  <c r="D2107" i="8"/>
  <c r="C2107" i="8"/>
  <c r="D2106" i="8"/>
  <c r="C2106" i="8"/>
  <c r="D2105" i="8"/>
  <c r="C2105" i="8"/>
  <c r="D2104" i="8"/>
  <c r="D2102" i="8"/>
  <c r="C2102" i="8"/>
  <c r="D2101" i="8"/>
  <c r="C2101" i="8"/>
  <c r="D2100" i="8"/>
  <c r="C2100" i="8"/>
  <c r="D2099" i="8"/>
  <c r="C2099" i="8"/>
  <c r="D2098" i="8"/>
  <c r="C2098" i="8"/>
  <c r="D2097" i="8"/>
  <c r="C2097" i="8"/>
  <c r="D2096" i="8"/>
  <c r="C2096" i="8"/>
  <c r="C2095" i="8"/>
  <c r="D2094" i="8"/>
  <c r="C2094" i="8"/>
  <c r="D2093" i="8"/>
  <c r="C2093" i="8"/>
  <c r="D2092" i="8"/>
  <c r="C2092" i="8"/>
  <c r="D2091" i="8"/>
  <c r="D2089" i="8"/>
  <c r="C2089" i="8"/>
  <c r="D2088" i="8"/>
  <c r="C2088" i="8"/>
  <c r="D2087" i="8"/>
  <c r="C2087" i="8"/>
  <c r="D2086" i="8"/>
  <c r="D2084" i="8"/>
  <c r="C2084" i="8"/>
  <c r="D2083" i="8"/>
  <c r="C2083" i="8"/>
  <c r="D2082" i="8"/>
  <c r="C2082" i="8"/>
  <c r="D2081" i="8"/>
  <c r="C2081" i="8"/>
  <c r="D2080" i="8"/>
  <c r="C2080" i="8"/>
  <c r="C2079" i="8"/>
  <c r="D2078" i="8"/>
  <c r="C2078" i="8"/>
  <c r="D2077" i="8"/>
  <c r="C2077" i="8"/>
  <c r="D2076" i="8"/>
  <c r="C2076" i="8"/>
  <c r="D2075" i="8"/>
  <c r="D2073" i="8"/>
  <c r="C2073" i="8"/>
  <c r="D2072" i="8"/>
  <c r="C2072" i="8"/>
  <c r="C2071" i="8"/>
  <c r="D2070" i="8"/>
  <c r="C2070" i="8"/>
  <c r="D2069" i="8"/>
  <c r="C2069" i="8"/>
  <c r="D2068" i="8"/>
  <c r="C2068" i="8"/>
  <c r="D2067" i="8"/>
  <c r="D2065" i="8"/>
  <c r="C2065" i="8"/>
  <c r="D2064" i="8"/>
  <c r="C2064" i="8"/>
  <c r="D2063" i="8"/>
  <c r="C2063" i="8"/>
  <c r="D2062" i="8"/>
  <c r="C2062" i="8"/>
  <c r="D2061" i="8"/>
  <c r="C2061" i="8"/>
  <c r="D2060" i="8"/>
  <c r="C2060" i="8"/>
  <c r="D2059" i="8"/>
  <c r="C2059" i="8"/>
  <c r="C2058" i="8"/>
  <c r="D2057" i="8"/>
  <c r="C2057" i="8"/>
  <c r="D2056" i="8"/>
  <c r="C2056" i="8"/>
  <c r="D2055" i="8"/>
  <c r="C2055" i="8"/>
  <c r="D2054" i="8"/>
  <c r="D2052" i="8"/>
  <c r="C2052" i="8"/>
  <c r="D2051" i="8"/>
  <c r="C2051" i="8"/>
  <c r="D2050" i="8"/>
  <c r="C2050" i="8"/>
  <c r="D2049" i="8"/>
  <c r="C2049" i="8"/>
  <c r="D2048" i="8"/>
  <c r="C2048" i="8"/>
  <c r="D2047" i="8"/>
  <c r="C2047" i="8"/>
  <c r="D2046" i="8"/>
  <c r="C2046" i="8"/>
  <c r="D2045" i="8"/>
  <c r="C2045" i="8"/>
  <c r="D2044" i="8"/>
  <c r="C2044" i="8"/>
  <c r="D2043" i="8"/>
  <c r="C2043" i="8"/>
  <c r="D2042" i="8"/>
  <c r="C2042" i="8"/>
  <c r="D2041" i="8"/>
  <c r="C2041" i="8"/>
  <c r="D2040" i="8"/>
  <c r="C2040" i="8"/>
  <c r="D2039" i="8"/>
  <c r="C2039" i="8"/>
  <c r="C2038" i="8"/>
  <c r="D2037" i="8"/>
  <c r="C2037" i="8"/>
  <c r="D2036" i="8"/>
  <c r="C2036" i="8"/>
  <c r="D2035" i="8"/>
  <c r="C2035" i="8"/>
  <c r="D2034" i="8"/>
  <c r="D2032" i="8"/>
  <c r="C2032" i="8"/>
  <c r="D2031" i="8"/>
  <c r="C2031" i="8"/>
  <c r="D2030" i="8"/>
  <c r="C2030" i="8"/>
  <c r="D2029" i="8"/>
  <c r="C2029" i="8"/>
  <c r="D2028" i="8"/>
  <c r="C2028" i="8"/>
  <c r="D2027" i="8"/>
  <c r="C2027" i="8"/>
  <c r="D2026" i="8"/>
  <c r="C2026" i="8"/>
  <c r="D2025" i="8"/>
  <c r="C2025" i="8"/>
  <c r="D2024" i="8"/>
  <c r="C2024" i="8"/>
  <c r="D2023" i="8"/>
  <c r="C2023" i="8"/>
  <c r="D2022" i="8"/>
  <c r="C2022" i="8"/>
  <c r="D2021" i="8"/>
  <c r="C2021" i="8"/>
  <c r="D2020" i="8"/>
  <c r="C2020" i="8"/>
  <c r="D2019" i="8"/>
  <c r="C2019" i="8"/>
  <c r="D2018" i="8"/>
  <c r="C2018" i="8"/>
  <c r="D2017" i="8"/>
  <c r="C2017" i="8"/>
  <c r="D2016" i="8"/>
  <c r="C2016" i="8"/>
  <c r="D2015" i="8"/>
  <c r="C2015" i="8"/>
  <c r="D2014" i="8"/>
  <c r="C2014" i="8"/>
  <c r="D2013" i="8"/>
  <c r="C2013" i="8"/>
  <c r="D2012" i="8"/>
  <c r="C2012" i="8"/>
  <c r="D2011" i="8"/>
  <c r="C2011" i="8"/>
  <c r="D2010" i="8"/>
  <c r="C2010" i="8"/>
  <c r="D2009" i="8"/>
  <c r="C2009" i="8"/>
  <c r="C2008" i="8"/>
  <c r="D2007" i="8"/>
  <c r="C2007" i="8"/>
  <c r="D2006" i="8"/>
  <c r="C2006" i="8"/>
  <c r="D2005" i="8"/>
  <c r="C2005" i="8"/>
  <c r="D2004" i="8"/>
  <c r="D2002" i="8"/>
  <c r="C2002" i="8"/>
  <c r="D2001" i="8"/>
  <c r="C2001" i="8"/>
  <c r="D2000" i="8"/>
  <c r="C2000" i="8"/>
  <c r="D1999" i="8"/>
  <c r="C1999" i="8"/>
  <c r="D1998" i="8"/>
  <c r="C1998" i="8"/>
  <c r="D1997" i="8"/>
  <c r="C1997" i="8"/>
  <c r="D1996" i="8"/>
  <c r="C1996" i="8"/>
  <c r="D1995" i="8"/>
  <c r="C1995" i="8"/>
  <c r="D1994" i="8"/>
  <c r="C1994" i="8"/>
  <c r="D1993" i="8"/>
  <c r="C1993" i="8"/>
  <c r="D1992" i="8"/>
  <c r="C1992" i="8"/>
  <c r="D1991" i="8"/>
  <c r="C1991" i="8"/>
  <c r="D1990" i="8"/>
  <c r="C1990" i="8"/>
  <c r="D1989" i="8"/>
  <c r="C1989" i="8"/>
  <c r="D1988" i="8"/>
  <c r="C1988" i="8"/>
  <c r="D1987" i="8"/>
  <c r="C1987" i="8"/>
  <c r="D1986" i="8"/>
  <c r="C1986" i="8"/>
  <c r="D1985" i="8"/>
  <c r="C1985" i="8"/>
  <c r="D1984" i="8"/>
  <c r="C1984" i="8"/>
  <c r="D1983" i="8"/>
  <c r="C1983" i="8"/>
  <c r="D1982" i="8"/>
  <c r="C1982" i="8"/>
  <c r="D1981" i="8"/>
  <c r="C1981" i="8"/>
  <c r="D1980" i="8"/>
  <c r="C1980" i="8"/>
  <c r="D1979" i="8"/>
  <c r="C1979" i="8"/>
  <c r="D1978" i="8"/>
  <c r="C1978" i="8"/>
  <c r="D1977" i="8"/>
  <c r="C1977" i="8"/>
  <c r="D1976" i="8"/>
  <c r="C1976" i="8"/>
  <c r="D1975" i="8"/>
  <c r="C1975" i="8"/>
  <c r="D1974" i="8"/>
  <c r="C1974" i="8"/>
  <c r="D1973" i="8"/>
  <c r="C1973" i="8"/>
  <c r="D1972" i="8"/>
  <c r="C1972" i="8"/>
  <c r="D1971" i="8"/>
  <c r="C1971" i="8"/>
  <c r="D1970" i="8"/>
  <c r="C1970" i="8"/>
  <c r="D1969" i="8"/>
  <c r="C1969" i="8"/>
  <c r="D1968" i="8"/>
  <c r="C1968" i="8"/>
  <c r="D1967" i="8"/>
  <c r="C1967" i="8"/>
  <c r="C1966" i="8"/>
  <c r="D1965" i="8"/>
  <c r="C1965" i="8"/>
  <c r="D1964" i="8"/>
  <c r="C1964" i="8"/>
  <c r="D1963" i="8"/>
  <c r="C1963" i="8"/>
  <c r="D1962" i="8"/>
  <c r="D1960" i="8"/>
  <c r="C1960" i="8"/>
  <c r="D1959" i="8"/>
  <c r="C1959" i="8"/>
  <c r="D1958" i="8"/>
  <c r="C1958" i="8"/>
  <c r="D1957" i="8"/>
  <c r="C1957" i="8"/>
  <c r="D1956" i="8"/>
  <c r="C1956" i="8"/>
  <c r="D1955" i="8"/>
  <c r="C1955" i="8"/>
  <c r="D1954" i="8"/>
  <c r="C1954" i="8"/>
  <c r="D1953" i="8"/>
  <c r="C1953" i="8"/>
  <c r="D1952" i="8"/>
  <c r="C1952" i="8"/>
  <c r="D1951" i="8"/>
  <c r="C1951" i="8"/>
  <c r="D1950" i="8"/>
  <c r="C1950" i="8"/>
  <c r="D1949" i="8"/>
  <c r="C1949" i="8"/>
  <c r="D1948" i="8"/>
  <c r="C1948" i="8"/>
  <c r="D1947" i="8"/>
  <c r="C1947" i="8"/>
  <c r="D1946" i="8"/>
  <c r="C1946" i="8"/>
  <c r="D1945" i="8"/>
  <c r="C1945" i="8"/>
  <c r="D1944" i="8"/>
  <c r="C1944" i="8"/>
  <c r="D1943" i="8"/>
  <c r="C1943" i="8"/>
  <c r="D1942" i="8"/>
  <c r="C1942" i="8"/>
  <c r="D1941" i="8"/>
  <c r="C1941" i="8"/>
  <c r="D1940" i="8"/>
  <c r="C1940" i="8"/>
  <c r="D1939" i="8"/>
  <c r="C1939" i="8"/>
  <c r="C1938" i="8"/>
  <c r="D1937" i="8"/>
  <c r="C1937" i="8"/>
  <c r="D1936" i="8"/>
  <c r="C1936" i="8"/>
  <c r="D1935" i="8"/>
  <c r="C1935" i="8"/>
  <c r="D1934" i="8"/>
  <c r="D1932" i="8"/>
  <c r="C1932" i="8"/>
  <c r="D1931" i="8"/>
  <c r="C1931" i="8"/>
  <c r="D1930" i="8"/>
  <c r="C1930" i="8"/>
  <c r="D1929" i="8"/>
  <c r="C1929" i="8"/>
  <c r="D1928" i="8"/>
  <c r="C1928" i="8"/>
  <c r="D1927" i="8"/>
  <c r="C1927" i="8"/>
  <c r="D1926" i="8"/>
  <c r="C1926" i="8"/>
  <c r="D1925" i="8"/>
  <c r="C1925" i="8"/>
  <c r="D1924" i="8"/>
  <c r="C1924" i="8"/>
  <c r="D1923" i="8"/>
  <c r="C1923" i="8"/>
  <c r="D1922" i="8"/>
  <c r="C1922" i="8"/>
  <c r="D1921" i="8"/>
  <c r="C1921" i="8"/>
  <c r="D1920" i="8"/>
  <c r="C1920" i="8"/>
  <c r="D1919" i="8"/>
  <c r="C1919" i="8"/>
  <c r="D1918" i="8"/>
  <c r="C1918" i="8"/>
  <c r="D1917" i="8"/>
  <c r="C1917" i="8"/>
  <c r="D1916" i="8"/>
  <c r="C1916" i="8"/>
  <c r="D1915" i="8"/>
  <c r="C1915" i="8"/>
  <c r="D1914" i="8"/>
  <c r="C1914" i="8"/>
  <c r="D1913" i="8"/>
  <c r="C1913" i="8"/>
  <c r="D1912" i="8"/>
  <c r="C1912" i="8"/>
  <c r="D1911" i="8"/>
  <c r="C1911" i="8"/>
  <c r="D1910" i="8"/>
  <c r="C1910" i="8"/>
  <c r="D1909" i="8"/>
  <c r="C1909" i="8"/>
  <c r="D1908" i="8"/>
  <c r="C1908" i="8"/>
  <c r="D1907" i="8"/>
  <c r="C1907" i="8"/>
  <c r="D1906" i="8"/>
  <c r="C1906" i="8"/>
  <c r="D1905" i="8"/>
  <c r="C1905" i="8"/>
  <c r="D1904" i="8"/>
  <c r="C1904" i="8"/>
  <c r="D1903" i="8"/>
  <c r="C1903" i="8"/>
  <c r="D1902" i="8"/>
  <c r="C1902" i="8"/>
  <c r="D1901" i="8"/>
  <c r="C1901" i="8"/>
  <c r="D1900" i="8"/>
  <c r="C1900" i="8"/>
  <c r="D1899" i="8"/>
  <c r="C1899" i="8"/>
  <c r="D1898" i="8"/>
  <c r="C1898" i="8"/>
  <c r="D1897" i="8"/>
  <c r="C1897" i="8"/>
  <c r="D1896" i="8"/>
  <c r="C1896" i="8"/>
  <c r="D1895" i="8"/>
  <c r="C1895" i="8"/>
  <c r="D1894" i="8"/>
  <c r="C1894" i="8"/>
  <c r="D1893" i="8"/>
  <c r="C1893" i="8"/>
  <c r="D1892" i="8"/>
  <c r="C1892" i="8"/>
  <c r="D1891" i="8"/>
  <c r="C1891" i="8"/>
  <c r="D1890" i="8"/>
  <c r="C1890" i="8"/>
  <c r="D1889" i="8"/>
  <c r="C1889" i="8"/>
  <c r="D1888" i="8"/>
  <c r="C1888" i="8"/>
  <c r="D1887" i="8"/>
  <c r="C1887" i="8"/>
  <c r="D1886" i="8"/>
  <c r="C1886" i="8"/>
  <c r="D1885" i="8"/>
  <c r="C1885" i="8"/>
  <c r="D1884" i="8"/>
  <c r="C1884" i="8"/>
  <c r="D1883" i="8"/>
  <c r="C1883" i="8"/>
  <c r="D1882" i="8"/>
  <c r="C1882" i="8"/>
  <c r="D1881" i="8"/>
  <c r="C1881" i="8"/>
  <c r="C1880" i="8"/>
  <c r="D1879" i="8"/>
  <c r="C1879" i="8"/>
  <c r="D1878" i="8"/>
  <c r="C1878" i="8"/>
  <c r="D1877" i="8"/>
  <c r="C1877" i="8"/>
  <c r="D1876" i="8"/>
  <c r="D1874" i="8"/>
  <c r="C1874" i="8"/>
  <c r="D1873" i="8"/>
  <c r="C1873" i="8"/>
  <c r="D1872" i="8"/>
  <c r="C1872" i="8"/>
  <c r="D1871" i="8"/>
  <c r="C1871" i="8"/>
  <c r="D1870" i="8"/>
  <c r="C1870" i="8"/>
  <c r="D1869" i="8"/>
  <c r="C1869" i="8"/>
  <c r="C1868" i="8"/>
  <c r="D1867" i="8"/>
  <c r="C1867" i="8"/>
  <c r="D1866" i="8"/>
  <c r="C1866" i="8"/>
  <c r="D1865" i="8"/>
  <c r="C1865" i="8"/>
  <c r="D1864" i="8"/>
  <c r="D1862" i="8"/>
  <c r="C1862" i="8"/>
  <c r="D1861" i="8"/>
  <c r="C1861" i="8"/>
  <c r="D1860" i="8"/>
  <c r="C1860" i="8"/>
  <c r="D1859" i="8"/>
  <c r="C1859" i="8"/>
  <c r="D1858" i="8"/>
  <c r="C1858" i="8"/>
  <c r="D1857" i="8"/>
  <c r="C1857" i="8"/>
  <c r="D1856" i="8"/>
  <c r="C1856" i="8"/>
  <c r="D1855" i="8"/>
  <c r="C1855" i="8"/>
  <c r="D1854" i="8"/>
  <c r="C1854" i="8"/>
  <c r="D1853" i="8"/>
  <c r="C1853" i="8"/>
  <c r="D1852" i="8"/>
  <c r="C1852" i="8"/>
  <c r="D1851" i="8"/>
  <c r="C1851" i="8"/>
  <c r="D1850" i="8"/>
  <c r="C1850" i="8"/>
  <c r="D1849" i="8"/>
  <c r="C1849" i="8"/>
  <c r="C1848" i="8"/>
  <c r="D1847" i="8"/>
  <c r="C1847" i="8"/>
  <c r="D1846" i="8"/>
  <c r="C1846" i="8"/>
  <c r="D1845" i="8"/>
  <c r="C1845" i="8"/>
  <c r="D1844" i="8"/>
  <c r="D1842" i="8"/>
  <c r="C1842" i="8"/>
  <c r="D1841" i="8"/>
  <c r="C1841" i="8"/>
  <c r="D1840" i="8"/>
  <c r="C1840" i="8"/>
  <c r="D1839" i="8"/>
  <c r="C1839" i="8"/>
  <c r="D1838" i="8"/>
  <c r="C1838" i="8"/>
  <c r="D1837" i="8"/>
  <c r="C1837" i="8"/>
  <c r="D1836" i="8"/>
  <c r="C1836" i="8"/>
  <c r="D1835" i="8"/>
  <c r="C1835" i="8"/>
  <c r="C1834" i="8"/>
  <c r="D1833" i="8"/>
  <c r="C1833" i="8"/>
  <c r="D1832" i="8"/>
  <c r="C1832" i="8"/>
  <c r="D1831" i="8"/>
  <c r="C1831" i="8"/>
  <c r="D1830" i="8"/>
  <c r="D1828" i="8"/>
  <c r="C1828" i="8"/>
  <c r="D1827" i="8"/>
  <c r="C1827" i="8"/>
  <c r="D1826" i="8"/>
  <c r="C1826" i="8"/>
  <c r="D1825" i="8"/>
  <c r="D1823" i="8"/>
  <c r="C1823" i="8"/>
  <c r="D1822" i="8"/>
  <c r="C1822" i="8"/>
  <c r="D1821" i="8"/>
  <c r="C1821" i="8"/>
  <c r="D1820" i="8"/>
  <c r="C1820" i="8"/>
  <c r="D1819" i="8"/>
  <c r="C1819" i="8"/>
  <c r="D1818" i="8"/>
  <c r="C1818" i="8"/>
  <c r="D1817" i="8"/>
  <c r="C1817" i="8"/>
  <c r="D1816" i="8"/>
  <c r="C1816" i="8"/>
  <c r="D1815" i="8"/>
  <c r="C1815" i="8"/>
  <c r="D1814" i="8"/>
  <c r="C1814" i="8"/>
  <c r="D1813" i="8"/>
  <c r="C1813" i="8"/>
  <c r="D1812" i="8"/>
  <c r="C1812" i="8"/>
  <c r="D1811" i="8"/>
  <c r="C1811" i="8"/>
  <c r="D1810" i="8"/>
  <c r="C1810" i="8"/>
  <c r="D1809" i="8"/>
  <c r="C1809" i="8"/>
  <c r="D1808" i="8"/>
  <c r="C1808" i="8"/>
  <c r="D1807" i="8"/>
  <c r="C1807" i="8"/>
  <c r="C1806" i="8"/>
  <c r="D1805" i="8"/>
  <c r="C1805" i="8"/>
  <c r="D1804" i="8"/>
  <c r="C1804" i="8"/>
  <c r="D1803" i="8"/>
  <c r="C1803" i="8"/>
  <c r="D1802" i="8"/>
  <c r="D1800" i="8"/>
  <c r="C1800" i="8"/>
  <c r="D1799" i="8"/>
  <c r="C1799" i="8"/>
  <c r="C1798" i="8"/>
  <c r="D1797" i="8"/>
  <c r="C1797" i="8"/>
  <c r="D1796" i="8"/>
  <c r="C1796" i="8"/>
  <c r="D1795" i="8"/>
  <c r="C1795" i="8"/>
  <c r="D1794" i="8"/>
  <c r="D1792" i="8"/>
  <c r="C1792" i="8"/>
  <c r="D1791" i="8"/>
  <c r="C1791" i="8"/>
  <c r="D1790" i="8"/>
  <c r="C1790" i="8"/>
  <c r="C1789" i="8"/>
  <c r="C1788" i="8"/>
  <c r="D1787" i="8"/>
  <c r="C1787" i="8"/>
  <c r="D1786" i="8"/>
  <c r="C1786" i="8"/>
  <c r="D1785" i="8"/>
  <c r="D1782" i="8"/>
  <c r="C1782" i="8"/>
  <c r="D1781" i="8"/>
  <c r="C1781" i="8"/>
  <c r="D1780" i="8"/>
  <c r="C1780" i="8"/>
  <c r="D1779" i="8"/>
  <c r="C1779" i="8"/>
  <c r="D1778" i="8"/>
  <c r="C1778" i="8"/>
  <c r="D1777" i="8"/>
  <c r="C1777" i="8"/>
  <c r="D1776" i="8"/>
  <c r="C1776" i="8"/>
  <c r="D1775" i="8"/>
  <c r="C1775" i="8"/>
  <c r="D1774" i="8"/>
  <c r="C1774" i="8"/>
  <c r="C1773" i="8"/>
  <c r="D1772" i="8"/>
  <c r="C1772" i="8"/>
  <c r="D1771" i="8"/>
  <c r="C1771" i="8"/>
  <c r="D1770" i="8"/>
  <c r="C1770" i="8"/>
  <c r="D1769" i="8"/>
  <c r="D1767" i="8"/>
  <c r="C1767" i="8"/>
  <c r="D1766" i="8"/>
  <c r="C1766" i="8"/>
  <c r="D1765" i="8"/>
  <c r="C1765" i="8"/>
  <c r="D1764" i="8"/>
  <c r="C1764" i="8"/>
  <c r="D1763" i="8"/>
  <c r="C1763" i="8"/>
  <c r="D1762" i="8"/>
  <c r="C1762" i="8"/>
  <c r="D1761" i="8"/>
  <c r="C1761" i="8"/>
  <c r="D1760" i="8"/>
  <c r="C1760" i="8"/>
  <c r="D1759" i="8"/>
  <c r="C1759" i="8"/>
  <c r="D1758" i="8"/>
  <c r="C1758" i="8"/>
  <c r="D1757" i="8"/>
  <c r="C1757" i="8"/>
  <c r="D1756" i="8"/>
  <c r="C1756" i="8"/>
  <c r="D1755" i="8"/>
  <c r="C1755" i="8"/>
  <c r="D1754" i="8"/>
  <c r="C1754" i="8"/>
  <c r="D1753" i="8"/>
  <c r="C1753" i="8"/>
  <c r="D1752" i="8"/>
  <c r="C1752" i="8"/>
  <c r="D1751" i="8"/>
  <c r="C1751" i="8"/>
  <c r="D1750" i="8"/>
  <c r="C1750" i="8"/>
  <c r="D1749" i="8"/>
  <c r="C1749" i="8"/>
  <c r="C1748" i="8"/>
  <c r="D1747" i="8"/>
  <c r="C1747" i="8"/>
  <c r="D1746" i="8"/>
  <c r="C1746" i="8"/>
  <c r="D1745" i="8"/>
  <c r="C1745" i="8"/>
  <c r="D1744" i="8"/>
  <c r="D1742" i="8"/>
  <c r="C1742" i="8"/>
  <c r="D1741" i="8"/>
  <c r="C1741" i="8"/>
  <c r="D1740" i="8"/>
  <c r="C1740" i="8"/>
  <c r="D1739" i="8"/>
  <c r="C1739" i="8"/>
  <c r="D1738" i="8"/>
  <c r="C1738" i="8"/>
  <c r="D1737" i="8"/>
  <c r="C1737" i="8"/>
  <c r="D1736" i="8"/>
  <c r="C1736" i="8"/>
  <c r="D1735" i="8"/>
  <c r="C1735" i="8"/>
  <c r="D1734" i="8"/>
  <c r="C1734" i="8"/>
  <c r="D1733" i="8"/>
  <c r="C1733" i="8"/>
  <c r="D1732" i="8"/>
  <c r="C1732" i="8"/>
  <c r="D1731" i="8"/>
  <c r="C1731" i="8"/>
  <c r="D1730" i="8"/>
  <c r="C1730" i="8"/>
  <c r="D1729" i="8"/>
  <c r="C1729" i="8"/>
  <c r="D1728" i="8"/>
  <c r="C1728" i="8"/>
  <c r="D1727" i="8"/>
  <c r="C1727" i="8"/>
  <c r="D1726" i="8"/>
  <c r="C1726" i="8"/>
  <c r="D1725" i="8"/>
  <c r="C1725" i="8"/>
  <c r="D1724" i="8"/>
  <c r="C1724" i="8"/>
  <c r="D1723" i="8"/>
  <c r="C1723" i="8"/>
  <c r="D1722" i="8"/>
  <c r="C1722" i="8"/>
  <c r="D1721" i="8"/>
  <c r="C1721" i="8"/>
  <c r="D1720" i="8"/>
  <c r="C1720" i="8"/>
  <c r="D1719" i="8"/>
  <c r="C1719" i="8"/>
  <c r="D1718" i="8"/>
  <c r="C1718" i="8"/>
  <c r="D1717" i="8"/>
  <c r="C1717" i="8"/>
  <c r="D1716" i="8"/>
  <c r="C1716" i="8"/>
  <c r="D1715" i="8"/>
  <c r="C1715" i="8"/>
  <c r="D1714" i="8"/>
  <c r="C1714" i="8"/>
  <c r="D1713" i="8"/>
  <c r="C1713" i="8"/>
  <c r="D1712" i="8"/>
  <c r="C1712" i="8"/>
  <c r="D1711" i="8"/>
  <c r="C1711" i="8"/>
  <c r="D1710" i="8"/>
  <c r="C1710" i="8"/>
  <c r="D1709" i="8"/>
  <c r="C1709" i="8"/>
  <c r="D1708" i="8"/>
  <c r="C1708" i="8"/>
  <c r="D1707" i="8"/>
  <c r="C1707" i="8"/>
  <c r="D1706" i="8"/>
  <c r="C1706" i="8"/>
  <c r="C1705" i="8"/>
  <c r="D1704" i="8"/>
  <c r="C1704" i="8"/>
  <c r="D1703" i="8"/>
  <c r="C1703" i="8"/>
  <c r="D1702" i="8"/>
  <c r="C1702" i="8"/>
  <c r="D1701" i="8"/>
  <c r="D1699" i="8"/>
  <c r="C1699" i="8"/>
  <c r="D1698" i="8"/>
  <c r="C1698" i="8"/>
  <c r="D1697" i="8"/>
  <c r="C1697" i="8"/>
  <c r="D1696" i="8"/>
  <c r="C1696" i="8"/>
  <c r="D1695" i="8"/>
  <c r="C1695" i="8"/>
  <c r="D1694" i="8"/>
  <c r="C1694" i="8"/>
  <c r="D1693" i="8"/>
  <c r="C1693" i="8"/>
  <c r="D1692" i="8"/>
  <c r="C1692" i="8"/>
  <c r="D1691" i="8"/>
  <c r="C1691" i="8"/>
  <c r="D1690" i="8"/>
  <c r="C1690" i="8"/>
  <c r="D1689" i="8"/>
  <c r="C1689" i="8"/>
  <c r="D1688" i="8"/>
  <c r="C1688" i="8"/>
  <c r="D1687" i="8"/>
  <c r="C1687" i="8"/>
  <c r="D1686" i="8"/>
  <c r="C1686" i="8"/>
  <c r="D1685" i="8"/>
  <c r="C1685" i="8"/>
  <c r="D1684" i="8"/>
  <c r="C1684" i="8"/>
  <c r="D1683" i="8"/>
  <c r="C1683" i="8"/>
  <c r="D1682" i="8"/>
  <c r="C1682" i="8"/>
  <c r="D1681" i="8"/>
  <c r="C1681" i="8"/>
  <c r="D1680" i="8"/>
  <c r="C1680" i="8"/>
  <c r="D1679" i="8"/>
  <c r="C1679" i="8"/>
  <c r="C1678" i="8"/>
  <c r="D1677" i="8"/>
  <c r="C1677" i="8"/>
  <c r="D1676" i="8"/>
  <c r="C1676" i="8"/>
  <c r="D1675" i="8"/>
  <c r="C1675" i="8"/>
  <c r="D1674" i="8"/>
  <c r="D1672" i="8"/>
  <c r="C1672" i="8"/>
  <c r="D1671" i="8"/>
  <c r="C1671" i="8"/>
  <c r="D1670" i="8"/>
  <c r="C1670" i="8"/>
  <c r="D1669" i="8"/>
  <c r="C1669" i="8"/>
  <c r="D1668" i="8"/>
  <c r="C1668" i="8"/>
  <c r="D1667" i="8"/>
  <c r="C1667" i="8"/>
  <c r="D1666" i="8"/>
  <c r="C1666" i="8"/>
  <c r="D1665" i="8"/>
  <c r="C1665" i="8"/>
  <c r="D1664" i="8"/>
  <c r="C1664" i="8"/>
  <c r="D1663" i="8"/>
  <c r="C1663" i="8"/>
  <c r="D1662" i="8"/>
  <c r="C1662" i="8"/>
  <c r="D1661" i="8"/>
  <c r="C1661" i="8"/>
  <c r="D1660" i="8"/>
  <c r="C1660" i="8"/>
  <c r="D1659" i="8"/>
  <c r="C1659" i="8"/>
  <c r="D1658" i="8"/>
  <c r="C1658" i="8"/>
  <c r="D1657" i="8"/>
  <c r="C1657" i="8"/>
  <c r="D1656" i="8"/>
  <c r="C1656" i="8"/>
  <c r="D1655" i="8"/>
  <c r="C1655" i="8"/>
  <c r="D1654" i="8"/>
  <c r="C1654" i="8"/>
  <c r="D1653" i="8"/>
  <c r="C1653" i="8"/>
  <c r="D1652" i="8"/>
  <c r="C1652" i="8"/>
  <c r="D1651" i="8"/>
  <c r="C1651" i="8"/>
  <c r="D1650" i="8"/>
  <c r="C1650" i="8"/>
  <c r="D1649" i="8"/>
  <c r="C1649" i="8"/>
  <c r="D1648" i="8"/>
  <c r="C1648" i="8"/>
  <c r="D1647" i="8"/>
  <c r="C1647" i="8"/>
  <c r="D1646" i="8"/>
  <c r="C1646" i="8"/>
  <c r="D1645" i="8"/>
  <c r="C1645" i="8"/>
  <c r="D1644" i="8"/>
  <c r="C1644" i="8"/>
  <c r="D1643" i="8"/>
  <c r="C1643" i="8"/>
  <c r="D1642" i="8"/>
  <c r="C1642" i="8"/>
  <c r="D1641" i="8"/>
  <c r="C1641" i="8"/>
  <c r="D1640" i="8"/>
  <c r="C1640" i="8"/>
  <c r="D1639" i="8"/>
  <c r="C1639" i="8"/>
  <c r="D1638" i="8"/>
  <c r="C1638" i="8"/>
  <c r="D1637" i="8"/>
  <c r="C1637" i="8"/>
  <c r="D1636" i="8"/>
  <c r="C1636" i="8"/>
  <c r="D1635" i="8"/>
  <c r="C1635" i="8"/>
  <c r="D1634" i="8"/>
  <c r="C1634" i="8"/>
  <c r="D1633" i="8"/>
  <c r="C1633" i="8"/>
  <c r="D1632" i="8"/>
  <c r="C1632" i="8"/>
  <c r="D1631" i="8"/>
  <c r="C1631" i="8"/>
  <c r="D1630" i="8"/>
  <c r="C1630" i="8"/>
  <c r="D1629" i="8"/>
  <c r="C1629" i="8"/>
  <c r="D1628" i="8"/>
  <c r="C1628" i="8"/>
  <c r="D1627" i="8"/>
  <c r="C1627" i="8"/>
  <c r="D1626" i="8"/>
  <c r="C1626" i="8"/>
  <c r="D1625" i="8"/>
  <c r="C1625" i="8"/>
  <c r="D1624" i="8"/>
  <c r="C1624" i="8"/>
  <c r="D1623" i="8"/>
  <c r="C1623" i="8"/>
  <c r="D1622" i="8"/>
  <c r="C1622" i="8"/>
  <c r="D1621" i="8"/>
  <c r="C1621" i="8"/>
  <c r="D1620" i="8"/>
  <c r="C1620" i="8"/>
  <c r="D1619" i="8"/>
  <c r="C1619" i="8"/>
  <c r="D1618" i="8"/>
  <c r="C1618" i="8"/>
  <c r="D1617" i="8"/>
  <c r="C1617" i="8"/>
  <c r="D1616" i="8"/>
  <c r="C1616" i="8"/>
  <c r="D1615" i="8"/>
  <c r="C1615" i="8"/>
  <c r="D1614" i="8"/>
  <c r="C1614" i="8"/>
  <c r="D1613" i="8"/>
  <c r="C1613" i="8"/>
  <c r="D1612" i="8"/>
  <c r="C1612" i="8"/>
  <c r="D1611" i="8"/>
  <c r="C1611" i="8"/>
  <c r="D1610" i="8"/>
  <c r="C1610" i="8"/>
  <c r="D1609" i="8"/>
  <c r="C1609" i="8"/>
  <c r="C1608" i="8"/>
  <c r="D1607" i="8"/>
  <c r="C1607" i="8"/>
  <c r="D1606" i="8"/>
  <c r="C1606" i="8"/>
  <c r="D1605" i="8"/>
  <c r="C1605" i="8"/>
  <c r="D1604" i="8"/>
  <c r="D1602" i="8"/>
  <c r="C1602" i="8"/>
  <c r="D1601" i="8"/>
  <c r="C1601" i="8"/>
  <c r="D1600" i="8"/>
  <c r="C1600" i="8"/>
  <c r="D1599" i="8"/>
  <c r="C1599" i="8"/>
  <c r="D1598" i="8"/>
  <c r="C1598" i="8"/>
  <c r="D1597" i="8"/>
  <c r="C1597" i="8"/>
  <c r="D1596" i="8"/>
  <c r="C1596" i="8"/>
  <c r="D1595" i="8"/>
  <c r="C1595" i="8"/>
  <c r="D1594" i="8"/>
  <c r="C1594" i="8"/>
  <c r="D1593" i="8"/>
  <c r="C1593" i="8"/>
  <c r="D1592" i="8"/>
  <c r="C1592" i="8"/>
  <c r="D1591" i="8"/>
  <c r="C1591" i="8"/>
  <c r="D1590" i="8"/>
  <c r="C1590" i="8"/>
  <c r="D1589" i="8"/>
  <c r="C1589" i="8"/>
  <c r="D1588" i="8"/>
  <c r="C1588" i="8"/>
  <c r="D1587" i="8"/>
  <c r="C1587" i="8"/>
  <c r="D1586" i="8"/>
  <c r="C1586" i="8"/>
  <c r="D1585" i="8"/>
  <c r="C1585" i="8"/>
  <c r="D1584" i="8"/>
  <c r="C1584" i="8"/>
  <c r="C1583" i="8"/>
  <c r="D1582" i="8"/>
  <c r="C1582" i="8"/>
  <c r="D1581" i="8"/>
  <c r="C1581" i="8"/>
  <c r="D1580" i="8"/>
  <c r="C1580" i="8"/>
  <c r="D1579" i="8"/>
  <c r="D1577" i="8"/>
  <c r="C1577" i="8"/>
  <c r="D1576" i="8"/>
  <c r="C1576" i="8"/>
  <c r="D1575" i="8"/>
  <c r="C1575" i="8"/>
  <c r="D1574" i="8"/>
  <c r="C1574" i="8"/>
  <c r="C1573" i="8"/>
  <c r="D1572" i="8"/>
  <c r="C1572" i="8"/>
  <c r="D1571" i="8"/>
  <c r="C1571" i="8"/>
  <c r="D1570" i="8"/>
  <c r="C1570" i="8"/>
  <c r="D1569" i="8"/>
  <c r="D1567" i="8"/>
  <c r="C1567" i="8"/>
  <c r="D1566" i="8"/>
  <c r="C1566" i="8"/>
  <c r="D1565" i="8"/>
  <c r="C1565" i="8"/>
  <c r="D1564" i="8"/>
  <c r="D1562" i="8"/>
  <c r="C1562" i="8"/>
  <c r="D1561" i="8"/>
  <c r="C1561" i="8"/>
  <c r="D1560" i="8"/>
  <c r="C1560" i="8"/>
  <c r="D1559" i="8"/>
  <c r="C1559" i="8"/>
  <c r="D1558" i="8"/>
  <c r="C1558" i="8"/>
  <c r="D1557" i="8"/>
  <c r="C1557" i="8"/>
  <c r="D1556" i="8"/>
  <c r="C1556" i="8"/>
  <c r="D1555" i="8"/>
  <c r="C1555" i="8"/>
  <c r="D1554" i="8"/>
  <c r="C1554" i="8"/>
  <c r="D1553" i="8"/>
  <c r="C1553" i="8"/>
  <c r="D1552" i="8"/>
  <c r="C1552" i="8"/>
  <c r="D1551" i="8"/>
  <c r="C1551" i="8"/>
  <c r="D1550" i="8"/>
  <c r="C1550" i="8"/>
  <c r="D1549" i="8"/>
  <c r="C1549" i="8"/>
  <c r="D1548" i="8"/>
  <c r="C1548" i="8"/>
  <c r="D1547" i="8"/>
  <c r="C1547" i="8"/>
  <c r="C1546" i="8"/>
  <c r="D1545" i="8"/>
  <c r="C1545" i="8"/>
  <c r="D1544" i="8"/>
  <c r="C1544" i="8"/>
  <c r="D1543" i="8"/>
  <c r="C1543" i="8"/>
  <c r="D1542" i="8"/>
  <c r="D1540" i="8"/>
  <c r="C1540" i="8"/>
  <c r="D1539" i="8"/>
  <c r="C1539" i="8"/>
  <c r="D1538" i="8"/>
  <c r="C1538" i="8"/>
  <c r="C1537" i="8"/>
  <c r="D1536" i="8"/>
  <c r="C1536" i="8"/>
  <c r="D1535" i="8"/>
  <c r="C1535" i="8"/>
  <c r="D1534" i="8"/>
  <c r="C1534" i="8"/>
  <c r="D1533" i="8"/>
  <c r="D1531" i="8"/>
  <c r="C1531" i="8"/>
  <c r="D1530" i="8"/>
  <c r="C1530" i="8"/>
  <c r="D1529" i="8"/>
  <c r="C1529" i="8"/>
  <c r="D1528" i="8"/>
  <c r="C1528" i="8"/>
  <c r="D1527" i="8"/>
  <c r="C1527" i="8"/>
  <c r="D1526" i="8"/>
  <c r="C1526" i="8"/>
  <c r="D1525" i="8"/>
  <c r="C1525" i="8"/>
  <c r="D1524" i="8"/>
  <c r="C1524" i="8"/>
  <c r="D1523" i="8"/>
  <c r="C1523" i="8"/>
  <c r="D1522" i="8"/>
  <c r="C1522" i="8"/>
  <c r="D1521" i="8"/>
  <c r="C1521" i="8"/>
  <c r="D1520" i="8"/>
  <c r="C1520" i="8"/>
  <c r="D1519" i="8"/>
  <c r="C1519" i="8"/>
  <c r="D1518" i="8"/>
  <c r="C1518" i="8"/>
  <c r="D1517" i="8"/>
  <c r="C1517" i="8"/>
  <c r="D1516" i="8"/>
  <c r="C1516" i="8"/>
  <c r="D1515" i="8"/>
  <c r="C1515" i="8"/>
  <c r="D1514" i="8"/>
  <c r="C1514" i="8"/>
  <c r="C1513" i="8"/>
  <c r="D1512" i="8"/>
  <c r="C1512" i="8"/>
  <c r="D1511" i="8"/>
  <c r="C1511" i="8"/>
  <c r="D1510" i="8"/>
  <c r="C1510" i="8"/>
  <c r="D1509" i="8"/>
  <c r="D1507" i="8"/>
  <c r="C1507" i="8"/>
  <c r="D1506" i="8"/>
  <c r="C1506" i="8"/>
  <c r="D1505" i="8"/>
  <c r="C1505" i="8"/>
  <c r="D1504" i="8"/>
  <c r="C1504" i="8"/>
  <c r="D1503" i="8"/>
  <c r="C1503" i="8"/>
  <c r="D1502" i="8"/>
  <c r="C1502" i="8"/>
  <c r="D1501" i="8"/>
  <c r="C1501" i="8"/>
  <c r="D1500" i="8"/>
  <c r="C1500" i="8"/>
  <c r="D1499" i="8"/>
  <c r="C1499" i="8"/>
  <c r="D1498" i="8"/>
  <c r="C1498" i="8"/>
  <c r="D1497" i="8"/>
  <c r="C1497" i="8"/>
  <c r="D1496" i="8"/>
  <c r="C1496" i="8"/>
  <c r="D1495" i="8"/>
  <c r="C1495" i="8"/>
  <c r="D1494" i="8"/>
  <c r="C1494" i="8"/>
  <c r="D1493" i="8"/>
  <c r="C1493" i="8"/>
  <c r="D1492" i="8"/>
  <c r="C1492" i="8"/>
  <c r="D1491" i="8"/>
  <c r="C1491" i="8"/>
  <c r="D1490" i="8"/>
  <c r="C1490" i="8"/>
  <c r="D1489" i="8"/>
  <c r="C1489" i="8"/>
  <c r="C1488" i="8"/>
  <c r="D1487" i="8"/>
  <c r="C1487" i="8"/>
  <c r="D1486" i="8"/>
  <c r="C1486" i="8"/>
  <c r="D1485" i="8"/>
  <c r="C1485" i="8"/>
  <c r="D1484" i="8"/>
  <c r="D1482" i="8"/>
  <c r="C1482" i="8"/>
  <c r="D1481" i="8"/>
  <c r="C1481" i="8"/>
  <c r="D1480" i="8"/>
  <c r="C1480" i="8"/>
  <c r="D1479" i="8"/>
  <c r="C1479" i="8"/>
  <c r="D1478" i="8"/>
  <c r="C1478" i="8"/>
  <c r="D1477" i="8"/>
  <c r="C1477" i="8"/>
  <c r="D1476" i="8"/>
  <c r="C1476" i="8"/>
  <c r="D1475" i="8"/>
  <c r="C1475" i="8"/>
  <c r="D1474" i="8"/>
  <c r="C1474" i="8"/>
  <c r="D1473" i="8"/>
  <c r="C1473" i="8"/>
  <c r="D1472" i="8"/>
  <c r="C1472" i="8"/>
  <c r="D1471" i="8"/>
  <c r="C1471" i="8"/>
  <c r="D1470" i="8"/>
  <c r="C1470" i="8"/>
  <c r="D1469" i="8"/>
  <c r="C1469" i="8"/>
  <c r="D1468" i="8"/>
  <c r="C1468" i="8"/>
  <c r="D1467" i="8"/>
  <c r="C1467" i="8"/>
  <c r="D1466" i="8"/>
  <c r="C1466" i="8"/>
  <c r="D1465" i="8"/>
  <c r="C1465" i="8"/>
  <c r="D1464" i="8"/>
  <c r="C1464" i="8"/>
  <c r="D1463" i="8"/>
  <c r="C1463" i="8"/>
  <c r="D1462" i="8"/>
  <c r="C1462" i="8"/>
  <c r="D1461" i="8"/>
  <c r="C1461" i="8"/>
  <c r="D1460" i="8"/>
  <c r="C1460" i="8"/>
  <c r="D1459" i="8"/>
  <c r="C1459" i="8"/>
  <c r="D1458" i="8"/>
  <c r="C1458" i="8"/>
  <c r="D1457" i="8"/>
  <c r="C1457" i="8"/>
  <c r="D1456" i="8"/>
  <c r="C1456" i="8"/>
  <c r="D1455" i="8"/>
  <c r="C1455" i="8"/>
  <c r="D1454" i="8"/>
  <c r="C1454" i="8"/>
  <c r="D1453" i="8"/>
  <c r="C1453" i="8"/>
  <c r="D1452" i="8"/>
  <c r="C1452" i="8"/>
  <c r="D1451" i="8"/>
  <c r="C1451" i="8"/>
  <c r="D1450" i="8"/>
  <c r="C1450" i="8"/>
  <c r="D1449" i="8"/>
  <c r="C1449" i="8"/>
  <c r="D1448" i="8"/>
  <c r="C1448" i="8"/>
  <c r="D1447" i="8"/>
  <c r="C1447" i="8"/>
  <c r="D1446" i="8"/>
  <c r="C1446" i="8"/>
  <c r="D1445" i="8"/>
  <c r="C1445" i="8"/>
  <c r="D1444" i="8"/>
  <c r="C1444" i="8"/>
  <c r="C1443" i="8"/>
  <c r="D1442" i="8"/>
  <c r="C1442" i="8"/>
  <c r="D1441" i="8"/>
  <c r="C1441" i="8"/>
  <c r="D1440" i="8"/>
  <c r="C1440" i="8"/>
  <c r="D1439" i="8"/>
  <c r="D1437" i="8"/>
  <c r="C1437" i="8"/>
  <c r="D1436" i="8"/>
  <c r="C1436" i="8"/>
  <c r="D1435" i="8"/>
  <c r="C1435" i="8"/>
  <c r="D1434" i="8"/>
  <c r="C1434" i="8"/>
  <c r="D1433" i="8"/>
  <c r="C1433" i="8"/>
  <c r="D1432" i="8"/>
  <c r="C1432" i="8"/>
  <c r="D1431" i="8"/>
  <c r="C1431" i="8"/>
  <c r="D1430" i="8"/>
  <c r="C1430" i="8"/>
  <c r="D1429" i="8"/>
  <c r="C1429" i="8"/>
  <c r="D1428" i="8"/>
  <c r="C1428" i="8"/>
  <c r="D1427" i="8"/>
  <c r="C1427" i="8"/>
  <c r="D1426" i="8"/>
  <c r="C1426" i="8"/>
  <c r="D1425" i="8"/>
  <c r="C1425" i="8"/>
  <c r="D1424" i="8"/>
  <c r="C1424" i="8"/>
  <c r="D1423" i="8"/>
  <c r="C1423" i="8"/>
  <c r="D1422" i="8"/>
  <c r="C1422" i="8"/>
  <c r="D1421" i="8"/>
  <c r="C1421" i="8"/>
  <c r="D1420" i="8"/>
  <c r="C1420" i="8"/>
  <c r="D1419" i="8"/>
  <c r="C1419" i="8"/>
  <c r="C1418" i="8"/>
  <c r="D1417" i="8"/>
  <c r="C1417" i="8"/>
  <c r="D1416" i="8"/>
  <c r="C1416" i="8"/>
  <c r="D1415" i="8"/>
  <c r="C1415" i="8"/>
  <c r="D1414" i="8"/>
  <c r="D1412" i="8"/>
  <c r="C1412" i="8"/>
  <c r="D1411" i="8"/>
  <c r="C1411" i="8"/>
  <c r="D1410" i="8"/>
  <c r="C1410" i="8"/>
  <c r="D1409" i="8"/>
  <c r="C1409" i="8"/>
  <c r="D1408" i="8"/>
  <c r="C1408" i="8"/>
  <c r="D1407" i="8"/>
  <c r="C1407" i="8"/>
  <c r="D1406" i="8"/>
  <c r="C1406" i="8"/>
  <c r="D1405" i="8"/>
  <c r="C1405" i="8"/>
  <c r="D1404" i="8"/>
  <c r="C1404" i="8"/>
  <c r="D1403" i="8"/>
  <c r="C1403" i="8"/>
  <c r="D1402" i="8"/>
  <c r="C1402" i="8"/>
  <c r="D1401" i="8"/>
  <c r="C1401" i="8"/>
  <c r="D1400" i="8"/>
  <c r="C1400" i="8"/>
  <c r="D1399" i="8"/>
  <c r="C1399" i="8"/>
  <c r="D1398" i="8"/>
  <c r="C1398" i="8"/>
  <c r="D1397" i="8"/>
  <c r="C1397" i="8"/>
  <c r="D1396" i="8"/>
  <c r="C1396" i="8"/>
  <c r="D1395" i="8"/>
  <c r="C1395" i="8"/>
  <c r="D1394" i="8"/>
  <c r="C1394" i="8"/>
  <c r="D1393" i="8"/>
  <c r="C1393" i="8"/>
  <c r="D1392" i="8"/>
  <c r="C1392" i="8"/>
  <c r="D1391" i="8"/>
  <c r="C1391" i="8"/>
  <c r="D1390" i="8"/>
  <c r="C1390" i="8"/>
  <c r="D1389" i="8"/>
  <c r="C1389" i="8"/>
  <c r="D1388" i="8"/>
  <c r="C1388" i="8"/>
  <c r="D1387" i="8"/>
  <c r="C1387" i="8"/>
  <c r="D1386" i="8"/>
  <c r="C1386" i="8"/>
  <c r="D1385" i="8"/>
  <c r="C1385" i="8"/>
  <c r="D1384" i="8"/>
  <c r="C1384" i="8"/>
  <c r="D1383" i="8"/>
  <c r="C1383" i="8"/>
  <c r="D1382" i="8"/>
  <c r="C1382" i="8"/>
  <c r="D1381" i="8"/>
  <c r="C1381" i="8"/>
  <c r="D1380" i="8"/>
  <c r="C1380" i="8"/>
  <c r="D1379" i="8"/>
  <c r="C1379" i="8"/>
  <c r="D1378" i="8"/>
  <c r="C1378" i="8"/>
  <c r="D1377" i="8"/>
  <c r="C1377" i="8"/>
  <c r="D1376" i="8"/>
  <c r="C1376" i="8"/>
  <c r="D1375" i="8"/>
  <c r="C1375" i="8"/>
  <c r="D1374" i="8"/>
  <c r="C1374" i="8"/>
  <c r="D1373" i="8"/>
  <c r="C1373" i="8"/>
  <c r="D1372" i="8"/>
  <c r="C1372" i="8"/>
  <c r="D1371" i="8"/>
  <c r="C1371" i="8"/>
  <c r="D1370" i="8"/>
  <c r="C1370" i="8"/>
  <c r="D1369" i="8"/>
  <c r="C1369" i="8"/>
  <c r="D1368" i="8"/>
  <c r="C1368" i="8"/>
  <c r="D1367" i="8"/>
  <c r="C1367" i="8"/>
  <c r="D1366" i="8"/>
  <c r="C1366" i="8"/>
  <c r="D1365" i="8"/>
  <c r="C1365" i="8"/>
  <c r="D1364" i="8"/>
  <c r="C1364" i="8"/>
  <c r="D1363" i="8"/>
  <c r="C1363" i="8"/>
  <c r="D1362" i="8"/>
  <c r="C1362" i="8"/>
  <c r="D1361" i="8"/>
  <c r="C1361" i="8"/>
  <c r="D1360" i="8"/>
  <c r="C1360" i="8"/>
  <c r="D1359" i="8"/>
  <c r="C1359" i="8"/>
  <c r="D1358" i="8"/>
  <c r="C1358" i="8"/>
  <c r="D1357" i="8"/>
  <c r="C1357" i="8"/>
  <c r="D1356" i="8"/>
  <c r="C1356" i="8"/>
  <c r="D1355" i="8"/>
  <c r="C1355" i="8"/>
  <c r="D1354" i="8"/>
  <c r="C1354" i="8"/>
  <c r="D1353" i="8"/>
  <c r="C1353" i="8"/>
  <c r="D1352" i="8"/>
  <c r="C1352" i="8"/>
  <c r="D1351" i="8"/>
  <c r="C1351" i="8"/>
  <c r="D1350" i="8"/>
  <c r="C1350" i="8"/>
  <c r="D1349" i="8"/>
  <c r="C1349" i="8"/>
  <c r="C1348" i="8"/>
  <c r="D1347" i="8"/>
  <c r="C1347" i="8"/>
  <c r="D1346" i="8"/>
  <c r="C1346" i="8"/>
  <c r="D1345" i="8"/>
  <c r="C1345" i="8"/>
  <c r="D1344" i="8"/>
  <c r="D1342" i="8"/>
  <c r="C1342" i="8"/>
  <c r="D1341" i="8"/>
  <c r="C1341" i="8"/>
  <c r="D1340" i="8"/>
  <c r="C1340" i="8"/>
  <c r="D1339" i="8"/>
  <c r="C1339" i="8"/>
  <c r="D1338" i="8"/>
  <c r="C1338" i="8"/>
  <c r="D1337" i="8"/>
  <c r="C1337" i="8"/>
  <c r="D1336" i="8"/>
  <c r="C1336" i="8"/>
  <c r="D1335" i="8"/>
  <c r="C1335" i="8"/>
  <c r="D1334" i="8"/>
  <c r="C1334" i="8"/>
  <c r="D1333" i="8"/>
  <c r="C1333" i="8"/>
  <c r="D1332" i="8"/>
  <c r="C1332" i="8"/>
  <c r="D1331" i="8"/>
  <c r="C1331" i="8"/>
  <c r="D1330" i="8"/>
  <c r="C1330" i="8"/>
  <c r="D1329" i="8"/>
  <c r="C1329" i="8"/>
  <c r="D1328" i="8"/>
  <c r="C1328" i="8"/>
  <c r="D1327" i="8"/>
  <c r="C1327" i="8"/>
  <c r="D1326" i="8"/>
  <c r="C1326" i="8"/>
  <c r="D1325" i="8"/>
  <c r="C1325" i="8"/>
  <c r="D1324" i="8"/>
  <c r="C1324" i="8"/>
  <c r="C1323" i="8"/>
  <c r="D1322" i="8"/>
  <c r="C1322" i="8"/>
  <c r="D1321" i="8"/>
  <c r="C1321" i="8"/>
  <c r="D1320" i="8"/>
  <c r="C1320" i="8"/>
  <c r="D1319" i="8"/>
  <c r="D1317" i="8"/>
  <c r="C1317" i="8"/>
  <c r="D1316" i="8"/>
  <c r="C1316" i="8"/>
  <c r="D1315" i="8"/>
  <c r="C1315" i="8"/>
  <c r="D1314" i="8"/>
  <c r="C1314" i="8"/>
  <c r="D1313" i="8"/>
  <c r="C1313" i="8"/>
  <c r="C1312" i="8"/>
  <c r="D1311" i="8"/>
  <c r="C1311" i="8"/>
  <c r="D1310" i="8"/>
  <c r="C1310" i="8"/>
  <c r="D1309" i="8"/>
  <c r="C1309" i="8"/>
  <c r="D1308" i="8"/>
  <c r="D1306" i="8"/>
  <c r="C1306" i="8"/>
  <c r="D1305" i="8"/>
  <c r="C1305" i="8"/>
  <c r="D1304" i="8"/>
  <c r="C1304" i="8"/>
  <c r="D1303" i="8"/>
  <c r="D1301" i="8"/>
  <c r="C1301" i="8"/>
  <c r="D1300" i="8"/>
  <c r="C1300" i="8"/>
  <c r="D1299" i="8"/>
  <c r="C1299" i="8"/>
  <c r="D1298" i="8"/>
  <c r="C1298" i="8"/>
  <c r="D1297" i="8"/>
  <c r="C1297" i="8"/>
  <c r="D1296" i="8"/>
  <c r="C1296" i="8"/>
  <c r="D1295" i="8"/>
  <c r="C1295" i="8"/>
  <c r="D1294" i="8"/>
  <c r="C1294" i="8"/>
  <c r="D1293" i="8"/>
  <c r="C1293" i="8"/>
  <c r="D1292" i="8"/>
  <c r="C1292" i="8"/>
  <c r="D1291" i="8"/>
  <c r="C1291" i="8"/>
  <c r="D1290" i="8"/>
  <c r="C1290" i="8"/>
  <c r="D1289" i="8"/>
  <c r="C1289" i="8"/>
  <c r="D1288" i="8"/>
  <c r="C1288" i="8"/>
  <c r="D1287" i="8"/>
  <c r="C1287" i="8"/>
  <c r="C1286" i="8"/>
  <c r="D1285" i="8"/>
  <c r="C1285" i="8"/>
  <c r="D1284" i="8"/>
  <c r="C1284" i="8"/>
  <c r="D1283" i="8"/>
  <c r="C1283" i="8"/>
  <c r="D1282" i="8"/>
  <c r="D1280" i="8"/>
  <c r="C1280" i="8"/>
  <c r="D1279" i="8"/>
  <c r="C1279" i="8"/>
  <c r="D1278" i="8"/>
  <c r="C1278" i="8"/>
  <c r="D1277" i="8"/>
  <c r="C1277" i="8"/>
  <c r="C1276" i="8"/>
  <c r="D1275" i="8"/>
  <c r="C1275" i="8"/>
  <c r="D1274" i="8"/>
  <c r="C1274" i="8"/>
  <c r="D1273" i="8"/>
  <c r="C1273" i="8"/>
  <c r="D1272" i="8"/>
  <c r="D1270" i="8"/>
  <c r="C1270" i="8"/>
  <c r="D1269" i="8"/>
  <c r="C1269" i="8"/>
  <c r="D1268" i="8"/>
  <c r="C1268" i="8"/>
  <c r="D1267" i="8"/>
  <c r="C1267" i="8"/>
  <c r="D1266" i="8"/>
  <c r="C1266" i="8"/>
  <c r="D1265" i="8"/>
  <c r="C1265" i="8"/>
  <c r="D1264" i="8"/>
  <c r="C1264" i="8"/>
  <c r="D1263" i="8"/>
  <c r="C1263" i="8"/>
  <c r="D1262" i="8"/>
  <c r="C1262" i="8"/>
  <c r="D1261" i="8"/>
  <c r="C1261" i="8"/>
  <c r="D1260" i="8"/>
  <c r="C1260" i="8"/>
  <c r="D1259" i="8"/>
  <c r="C1259" i="8"/>
  <c r="D1258" i="8"/>
  <c r="C1258" i="8"/>
  <c r="D1257" i="8"/>
  <c r="C1257" i="8"/>
  <c r="D1256" i="8"/>
  <c r="C1256" i="8"/>
  <c r="D1255" i="8"/>
  <c r="C1255" i="8"/>
  <c r="D1254" i="8"/>
  <c r="C1254" i="8"/>
  <c r="C1253" i="8"/>
  <c r="D1252" i="8"/>
  <c r="C1252" i="8"/>
  <c r="D1251" i="8"/>
  <c r="C1251" i="8"/>
  <c r="D1250" i="8"/>
  <c r="C1250" i="8"/>
  <c r="D1249" i="8"/>
  <c r="D1247" i="8"/>
  <c r="C1247" i="8"/>
  <c r="D1246" i="8"/>
  <c r="C1246" i="8"/>
  <c r="D1245" i="8"/>
  <c r="C1245" i="8"/>
  <c r="D1244" i="8"/>
  <c r="C1244" i="8"/>
  <c r="D1243" i="8"/>
  <c r="C1243" i="8"/>
  <c r="D1242" i="8"/>
  <c r="C1242" i="8"/>
  <c r="D1241" i="8"/>
  <c r="C1241" i="8"/>
  <c r="D1240" i="8"/>
  <c r="C1240" i="8"/>
  <c r="D1239" i="8"/>
  <c r="C1239" i="8"/>
  <c r="D1238" i="8"/>
  <c r="C1238" i="8"/>
  <c r="D1237" i="8"/>
  <c r="C1237" i="8"/>
  <c r="D1236" i="8"/>
  <c r="C1236" i="8"/>
  <c r="D1235" i="8"/>
  <c r="C1235" i="8"/>
  <c r="D1234" i="8"/>
  <c r="C1234" i="8"/>
  <c r="D1233" i="8"/>
  <c r="C1233" i="8"/>
  <c r="D1232" i="8"/>
  <c r="C1232" i="8"/>
  <c r="D1231" i="8"/>
  <c r="C1231" i="8"/>
  <c r="D1230" i="8"/>
  <c r="C1230" i="8"/>
  <c r="D1229" i="8"/>
  <c r="C1229" i="8"/>
  <c r="C1228" i="8"/>
  <c r="D1227" i="8"/>
  <c r="C1227" i="8"/>
  <c r="D1226" i="8"/>
  <c r="C1226" i="8"/>
  <c r="D1225" i="8"/>
  <c r="C1225" i="8"/>
  <c r="D1224" i="8"/>
  <c r="D1222" i="8"/>
  <c r="C1222" i="8"/>
  <c r="D1221" i="8"/>
  <c r="C1221" i="8"/>
  <c r="D1220" i="8"/>
  <c r="C1220" i="8"/>
  <c r="D1219" i="8"/>
  <c r="C1219" i="8"/>
  <c r="D1218" i="8"/>
  <c r="C1218" i="8"/>
  <c r="D1217" i="8"/>
  <c r="C1217" i="8"/>
  <c r="D1216" i="8"/>
  <c r="C1216" i="8"/>
  <c r="D1215" i="8"/>
  <c r="C1215" i="8"/>
  <c r="D1214" i="8"/>
  <c r="C1214" i="8"/>
  <c r="D1213" i="8"/>
  <c r="C1213" i="8"/>
  <c r="D1212" i="8"/>
  <c r="C1212" i="8"/>
  <c r="D1211" i="8"/>
  <c r="C1211" i="8"/>
  <c r="D1210" i="8"/>
  <c r="C1210" i="8"/>
  <c r="D1209" i="8"/>
  <c r="C1209" i="8"/>
  <c r="D1208" i="8"/>
  <c r="C1208" i="8"/>
  <c r="D1207" i="8"/>
  <c r="C1207" i="8"/>
  <c r="D1206" i="8"/>
  <c r="C1206" i="8"/>
  <c r="D1205" i="8"/>
  <c r="C1205" i="8"/>
  <c r="D1204" i="8"/>
  <c r="C1204" i="8"/>
  <c r="D1203" i="8"/>
  <c r="C1203" i="8"/>
  <c r="D1202" i="8"/>
  <c r="C1202" i="8"/>
  <c r="D1201" i="8"/>
  <c r="C1201" i="8"/>
  <c r="D1200" i="8"/>
  <c r="C1200" i="8"/>
  <c r="D1199" i="8"/>
  <c r="C1199" i="8"/>
  <c r="D1198" i="8"/>
  <c r="C1198" i="8"/>
  <c r="D1197" i="8"/>
  <c r="C1197" i="8"/>
  <c r="D1196" i="8"/>
  <c r="C1196" i="8"/>
  <c r="D1195" i="8"/>
  <c r="C1195" i="8"/>
  <c r="D1194" i="8"/>
  <c r="C1194" i="8"/>
  <c r="D1193" i="8"/>
  <c r="C1193" i="8"/>
  <c r="D1192" i="8"/>
  <c r="C1192" i="8"/>
  <c r="D1191" i="8"/>
  <c r="C1191" i="8"/>
  <c r="D1190" i="8"/>
  <c r="C1190" i="8"/>
  <c r="D1189" i="8"/>
  <c r="C1189" i="8"/>
  <c r="D1188" i="8"/>
  <c r="C1188" i="8"/>
  <c r="D1187" i="8"/>
  <c r="C1187" i="8"/>
  <c r="D1186" i="8"/>
  <c r="C1186" i="8"/>
  <c r="D1185" i="8"/>
  <c r="C1185" i="8"/>
  <c r="D1184" i="8"/>
  <c r="C1184" i="8"/>
  <c r="C1183" i="8"/>
  <c r="D1182" i="8"/>
  <c r="C1182" i="8"/>
  <c r="D1181" i="8"/>
  <c r="C1181" i="8"/>
  <c r="D1180" i="8"/>
  <c r="C1180" i="8"/>
  <c r="D1179" i="8"/>
  <c r="D1177" i="8"/>
  <c r="C1177" i="8"/>
  <c r="D1176" i="8"/>
  <c r="C1176" i="8"/>
  <c r="D1175" i="8"/>
  <c r="C1175" i="8"/>
  <c r="D1174" i="8"/>
  <c r="C1174" i="8"/>
  <c r="D1173" i="8"/>
  <c r="C1173" i="8"/>
  <c r="D1172" i="8"/>
  <c r="C1172" i="8"/>
  <c r="D1171" i="8"/>
  <c r="C1171" i="8"/>
  <c r="D1170" i="8"/>
  <c r="C1170" i="8"/>
  <c r="D1169" i="8"/>
  <c r="C1169" i="8"/>
  <c r="D1168" i="8"/>
  <c r="C1168" i="8"/>
  <c r="D1167" i="8"/>
  <c r="C1167" i="8"/>
  <c r="D1166" i="8"/>
  <c r="C1166" i="8"/>
  <c r="D1165" i="8"/>
  <c r="C1165" i="8"/>
  <c r="D1164" i="8"/>
  <c r="C1164" i="8"/>
  <c r="D1163" i="8"/>
  <c r="C1163" i="8"/>
  <c r="D1162" i="8"/>
  <c r="C1162" i="8"/>
  <c r="D1161" i="8"/>
  <c r="C1161" i="8"/>
  <c r="D1160" i="8"/>
  <c r="C1160" i="8"/>
  <c r="D1159" i="8"/>
  <c r="C1159" i="8"/>
  <c r="C1158" i="8"/>
  <c r="D1157" i="8"/>
  <c r="C1157" i="8"/>
  <c r="D1156" i="8"/>
  <c r="C1156" i="8"/>
  <c r="D1155" i="8"/>
  <c r="C1155" i="8"/>
  <c r="D1154" i="8"/>
  <c r="D1152" i="8"/>
  <c r="C1152" i="8"/>
  <c r="D1151" i="8"/>
  <c r="C1151" i="8"/>
  <c r="D1150" i="8"/>
  <c r="C1150" i="8"/>
  <c r="D1149" i="8"/>
  <c r="C1149" i="8"/>
  <c r="D1148" i="8"/>
  <c r="C1148" i="8"/>
  <c r="D1147" i="8"/>
  <c r="C1147" i="8"/>
  <c r="D1146" i="8"/>
  <c r="C1146" i="8"/>
  <c r="D1145" i="8"/>
  <c r="C1145" i="8"/>
  <c r="D1144" i="8"/>
  <c r="C1144" i="8"/>
  <c r="D1143" i="8"/>
  <c r="C1143" i="8"/>
  <c r="D1142" i="8"/>
  <c r="C1142" i="8"/>
  <c r="D1141" i="8"/>
  <c r="C1141" i="8"/>
  <c r="D1140" i="8"/>
  <c r="C1140" i="8"/>
  <c r="D1139" i="8"/>
  <c r="C1139" i="8"/>
  <c r="D1138" i="8"/>
  <c r="C1138" i="8"/>
  <c r="D1137" i="8"/>
  <c r="C1137" i="8"/>
  <c r="D1136" i="8"/>
  <c r="C1136" i="8"/>
  <c r="D1135" i="8"/>
  <c r="C1135" i="8"/>
  <c r="D1134" i="8"/>
  <c r="C1134" i="8"/>
  <c r="D1133" i="8"/>
  <c r="C1133" i="8"/>
  <c r="D1132" i="8"/>
  <c r="C1132" i="8"/>
  <c r="D1131" i="8"/>
  <c r="C1131" i="8"/>
  <c r="D1130" i="8"/>
  <c r="C1130" i="8"/>
  <c r="D1129" i="8"/>
  <c r="C1129" i="8"/>
  <c r="D1128" i="8"/>
  <c r="C1128" i="8"/>
  <c r="D1127" i="8"/>
  <c r="C1127" i="8"/>
  <c r="D1126" i="8"/>
  <c r="C1126" i="8"/>
  <c r="D1125" i="8"/>
  <c r="C1125" i="8"/>
  <c r="D1124" i="8"/>
  <c r="C1124" i="8"/>
  <c r="D1123" i="8"/>
  <c r="C1123" i="8"/>
  <c r="D1122" i="8"/>
  <c r="C1122" i="8"/>
  <c r="D1121" i="8"/>
  <c r="C1121" i="8"/>
  <c r="D1120" i="8"/>
  <c r="C1120" i="8"/>
  <c r="D1119" i="8"/>
  <c r="C1119" i="8"/>
  <c r="D1118" i="8"/>
  <c r="C1118" i="8"/>
  <c r="D1117" i="8"/>
  <c r="C1117" i="8"/>
  <c r="D1116" i="8"/>
  <c r="C1116" i="8"/>
  <c r="D1115" i="8"/>
  <c r="C1115" i="8"/>
  <c r="D1114" i="8"/>
  <c r="C1114" i="8"/>
  <c r="D1113" i="8"/>
  <c r="C1113" i="8"/>
  <c r="D1112" i="8"/>
  <c r="C1112" i="8"/>
  <c r="D1111" i="8"/>
  <c r="C1111" i="8"/>
  <c r="D1110" i="8"/>
  <c r="C1110" i="8"/>
  <c r="D1109" i="8"/>
  <c r="C1109" i="8"/>
  <c r="D1108" i="8"/>
  <c r="C1108" i="8"/>
  <c r="D1107" i="8"/>
  <c r="C1107" i="8"/>
  <c r="D1106" i="8"/>
  <c r="C1106" i="8"/>
  <c r="D1105" i="8"/>
  <c r="C1105" i="8"/>
  <c r="D1104" i="8"/>
  <c r="C1104" i="8"/>
  <c r="D1103" i="8"/>
  <c r="C1103" i="8"/>
  <c r="D1102" i="8"/>
  <c r="C1102" i="8"/>
  <c r="D1101" i="8"/>
  <c r="C1101" i="8"/>
  <c r="D1100" i="8"/>
  <c r="C1100" i="8"/>
  <c r="D1099" i="8"/>
  <c r="C1099" i="8"/>
  <c r="D1098" i="8"/>
  <c r="C1098" i="8"/>
  <c r="D1097" i="8"/>
  <c r="C1097" i="8"/>
  <c r="D1096" i="8"/>
  <c r="C1096" i="8"/>
  <c r="D1095" i="8"/>
  <c r="C1095" i="8"/>
  <c r="D1094" i="8"/>
  <c r="C1094" i="8"/>
  <c r="D1093" i="8"/>
  <c r="C1093" i="8"/>
  <c r="D1092" i="8"/>
  <c r="C1092" i="8"/>
  <c r="D1091" i="8"/>
  <c r="C1091" i="8"/>
  <c r="D1090" i="8"/>
  <c r="C1090" i="8"/>
  <c r="D1089" i="8"/>
  <c r="C1089" i="8"/>
  <c r="D1088" i="8"/>
  <c r="C1088" i="8"/>
  <c r="D1087" i="8"/>
  <c r="C1087" i="8"/>
  <c r="D1086" i="8"/>
  <c r="C1086" i="8"/>
  <c r="D1085" i="8"/>
  <c r="C1085" i="8"/>
  <c r="D1084" i="8"/>
  <c r="C1084" i="8"/>
  <c r="C1083" i="8"/>
  <c r="D1082" i="8"/>
  <c r="C1082" i="8"/>
  <c r="C1081" i="8"/>
  <c r="C1080" i="8"/>
  <c r="D1077" i="8"/>
  <c r="D1072" i="8"/>
  <c r="C1072" i="8"/>
  <c r="D1071" i="8"/>
  <c r="C1071" i="8"/>
  <c r="D1070" i="8"/>
  <c r="C1070" i="8"/>
  <c r="D1069" i="8"/>
  <c r="C1069" i="8"/>
  <c r="D1068" i="8"/>
  <c r="C1068" i="8"/>
  <c r="D1067" i="8"/>
  <c r="C1067" i="8"/>
  <c r="D1066" i="8"/>
  <c r="C1066" i="8"/>
  <c r="D1065" i="8"/>
  <c r="C1065" i="8"/>
  <c r="D1064" i="8"/>
  <c r="C1064" i="8"/>
  <c r="C1063" i="8"/>
  <c r="D1062" i="8"/>
  <c r="C1062" i="8"/>
  <c r="D1061" i="8"/>
  <c r="C1061" i="8"/>
  <c r="D1060" i="8"/>
  <c r="C1060" i="8"/>
  <c r="D1059" i="8"/>
  <c r="D1057" i="8"/>
  <c r="C1057" i="8"/>
  <c r="D1056" i="8"/>
  <c r="C1056" i="8"/>
  <c r="D1055" i="8"/>
  <c r="C1055" i="8"/>
  <c r="D1054" i="8"/>
  <c r="C1054" i="8"/>
  <c r="D1053" i="8"/>
  <c r="C1053" i="8"/>
  <c r="C1052" i="8"/>
  <c r="D1051" i="8"/>
  <c r="C1051" i="8"/>
  <c r="D1050" i="8"/>
  <c r="C1050" i="8"/>
  <c r="D1049" i="8"/>
  <c r="C1049" i="8"/>
  <c r="D1048" i="8"/>
  <c r="D1046" i="8"/>
  <c r="C1046" i="8"/>
  <c r="D1045" i="8"/>
  <c r="C1045" i="8"/>
  <c r="D1044" i="8"/>
  <c r="C1044" i="8"/>
  <c r="D1041" i="8"/>
  <c r="C1041" i="8"/>
  <c r="D1040" i="8"/>
  <c r="C1040" i="8"/>
  <c r="D1039" i="8"/>
  <c r="D1037" i="8"/>
  <c r="C1037" i="8"/>
  <c r="D1036" i="8"/>
  <c r="C1036" i="8"/>
  <c r="D1035" i="8"/>
  <c r="C1035" i="8"/>
  <c r="D1034" i="8"/>
  <c r="C1034" i="8"/>
  <c r="D1033" i="8"/>
  <c r="C1033" i="8"/>
  <c r="D1032" i="8"/>
  <c r="C1032" i="8"/>
  <c r="D1031" i="8"/>
  <c r="C1031" i="8"/>
  <c r="D1030" i="8"/>
  <c r="C1030" i="8"/>
  <c r="D1029" i="8"/>
  <c r="C1029" i="8"/>
  <c r="D1028" i="8"/>
  <c r="C1028" i="8"/>
  <c r="D1027" i="8"/>
  <c r="C1027" i="8"/>
  <c r="C1026" i="8"/>
  <c r="D1025" i="8"/>
  <c r="C1025" i="8"/>
  <c r="D1024" i="8"/>
  <c r="C1024" i="8"/>
  <c r="D1023" i="8"/>
  <c r="C1023" i="8"/>
  <c r="D1022" i="8"/>
  <c r="D1020" i="8"/>
  <c r="C1020" i="8"/>
  <c r="D1019" i="8"/>
  <c r="C1019" i="8"/>
  <c r="D1018" i="8"/>
  <c r="C1018" i="8"/>
  <c r="D1017" i="8"/>
  <c r="C1017" i="8"/>
  <c r="D1016" i="8"/>
  <c r="C1016" i="8"/>
  <c r="C1015" i="8"/>
  <c r="D1014" i="8"/>
  <c r="C1014" i="8"/>
  <c r="D1013" i="8"/>
  <c r="C1013" i="8"/>
  <c r="D1012" i="8"/>
  <c r="C1012" i="8"/>
  <c r="D1011" i="8"/>
  <c r="D1009" i="8"/>
  <c r="C1009" i="8"/>
  <c r="D1008" i="8"/>
  <c r="C1008" i="8"/>
  <c r="D1007" i="8"/>
  <c r="C1007" i="8"/>
  <c r="D1006" i="8"/>
  <c r="C1006" i="8"/>
  <c r="D1005" i="8"/>
  <c r="C1005" i="8"/>
  <c r="D1004" i="8"/>
  <c r="C1004" i="8"/>
  <c r="D1003" i="8"/>
  <c r="C1003" i="8"/>
  <c r="D1002" i="8"/>
  <c r="C1002" i="8"/>
  <c r="D1001" i="8"/>
  <c r="C1001" i="8"/>
  <c r="D1000" i="8"/>
  <c r="C1000" i="8"/>
  <c r="D999" i="8"/>
  <c r="C999" i="8"/>
  <c r="D998" i="8"/>
  <c r="C998" i="8"/>
  <c r="D997" i="8"/>
  <c r="C997" i="8"/>
  <c r="D996" i="8"/>
  <c r="C996" i="8"/>
  <c r="D995" i="8"/>
  <c r="C995" i="8"/>
  <c r="D994" i="8"/>
  <c r="C994" i="8"/>
  <c r="C993" i="8"/>
  <c r="D992" i="8"/>
  <c r="C992" i="8"/>
  <c r="D991" i="8"/>
  <c r="C991" i="8"/>
  <c r="D990" i="8"/>
  <c r="C990" i="8"/>
  <c r="D989" i="8"/>
  <c r="D987" i="8"/>
  <c r="C987" i="8"/>
  <c r="D986" i="8"/>
  <c r="C986" i="8"/>
  <c r="D985" i="8"/>
  <c r="C985" i="8"/>
  <c r="D984" i="8"/>
  <c r="C984" i="8"/>
  <c r="D983" i="8"/>
  <c r="C983" i="8"/>
  <c r="D982" i="8"/>
  <c r="C982" i="8"/>
  <c r="D981" i="8"/>
  <c r="C981" i="8"/>
  <c r="D980" i="8"/>
  <c r="C980" i="8"/>
  <c r="D979" i="8"/>
  <c r="C979" i="8"/>
  <c r="D978" i="8"/>
  <c r="C978" i="8"/>
  <c r="D977" i="8"/>
  <c r="C977" i="8"/>
  <c r="D976" i="8"/>
  <c r="C976" i="8"/>
  <c r="D975" i="8"/>
  <c r="C975" i="8"/>
  <c r="D974" i="8"/>
  <c r="C974" i="8"/>
  <c r="D973" i="8"/>
  <c r="C973" i="8"/>
  <c r="D972" i="8"/>
  <c r="C972" i="8"/>
  <c r="D971" i="8"/>
  <c r="C971" i="8"/>
  <c r="D970" i="8"/>
  <c r="C970" i="8"/>
  <c r="D969" i="8"/>
  <c r="C969" i="8"/>
  <c r="C968" i="8"/>
  <c r="D967" i="8"/>
  <c r="C967" i="8"/>
  <c r="D966" i="8"/>
  <c r="C966" i="8"/>
  <c r="D965" i="8"/>
  <c r="C965" i="8"/>
  <c r="D964" i="8"/>
  <c r="D962" i="8"/>
  <c r="C962" i="8"/>
  <c r="D961" i="8"/>
  <c r="C961" i="8"/>
  <c r="D960" i="8"/>
  <c r="C960" i="8"/>
  <c r="D959" i="8"/>
  <c r="C959" i="8"/>
  <c r="D958" i="8"/>
  <c r="C958" i="8"/>
  <c r="D957" i="8"/>
  <c r="C957" i="8"/>
  <c r="D956" i="8"/>
  <c r="C956" i="8"/>
  <c r="D955" i="8"/>
  <c r="C955" i="8"/>
  <c r="D954" i="8"/>
  <c r="C954" i="8"/>
  <c r="D953" i="8"/>
  <c r="C953" i="8"/>
  <c r="D952" i="8"/>
  <c r="C952" i="8"/>
  <c r="D951" i="8"/>
  <c r="C951" i="8"/>
  <c r="D950" i="8"/>
  <c r="C950" i="8"/>
  <c r="D949" i="8"/>
  <c r="C949" i="8"/>
  <c r="D948" i="8"/>
  <c r="C948" i="8"/>
  <c r="D947" i="8"/>
  <c r="C947" i="8"/>
  <c r="D946" i="8"/>
  <c r="C946" i="8"/>
  <c r="D945" i="8"/>
  <c r="C945" i="8"/>
  <c r="D944" i="8"/>
  <c r="C944" i="8"/>
  <c r="D943" i="8"/>
  <c r="C943" i="8"/>
  <c r="D942" i="8"/>
  <c r="C942" i="8"/>
  <c r="D941" i="8"/>
  <c r="C941" i="8"/>
  <c r="D940" i="8"/>
  <c r="C940" i="8"/>
  <c r="D939" i="8"/>
  <c r="C939" i="8"/>
  <c r="D938" i="8"/>
  <c r="C938" i="8"/>
  <c r="D937" i="8"/>
  <c r="C937" i="8"/>
  <c r="D936" i="8"/>
  <c r="C936" i="8"/>
  <c r="D935" i="8"/>
  <c r="C935" i="8"/>
  <c r="D934" i="8"/>
  <c r="C934" i="8"/>
  <c r="D933" i="8"/>
  <c r="C933" i="8"/>
  <c r="D932" i="8"/>
  <c r="C932" i="8"/>
  <c r="D931" i="8"/>
  <c r="C931" i="8"/>
  <c r="D930" i="8"/>
  <c r="C930" i="8"/>
  <c r="D929" i="8"/>
  <c r="C929" i="8"/>
  <c r="D928" i="8"/>
  <c r="C928" i="8"/>
  <c r="D927" i="8"/>
  <c r="C927" i="8"/>
  <c r="D926" i="8"/>
  <c r="C926" i="8"/>
  <c r="D925" i="8"/>
  <c r="C925" i="8"/>
  <c r="D924" i="8"/>
  <c r="C924" i="8"/>
  <c r="D923" i="8"/>
  <c r="C923" i="8"/>
  <c r="C922" i="8"/>
  <c r="D921" i="8"/>
  <c r="C921" i="8"/>
  <c r="D920" i="8"/>
  <c r="C920" i="8"/>
  <c r="D919" i="8"/>
  <c r="C919" i="8"/>
  <c r="D918" i="8"/>
  <c r="D916" i="8"/>
  <c r="C916" i="8"/>
  <c r="D915" i="8"/>
  <c r="C915" i="8"/>
  <c r="D914" i="8"/>
  <c r="C914" i="8"/>
  <c r="D913" i="8"/>
  <c r="C913" i="8"/>
  <c r="D912" i="8"/>
  <c r="C912" i="8"/>
  <c r="D911" i="8"/>
  <c r="C911" i="8"/>
  <c r="D910" i="8"/>
  <c r="C910" i="8"/>
  <c r="D909" i="8"/>
  <c r="C909" i="8"/>
  <c r="D908" i="8"/>
  <c r="C908" i="8"/>
  <c r="D907" i="8"/>
  <c r="C907" i="8"/>
  <c r="D906" i="8"/>
  <c r="C906" i="8"/>
  <c r="D905" i="8"/>
  <c r="C905" i="8"/>
  <c r="D904" i="8"/>
  <c r="C904" i="8"/>
  <c r="D903" i="8"/>
  <c r="C903" i="8"/>
  <c r="D902" i="8"/>
  <c r="C902" i="8"/>
  <c r="D901" i="8"/>
  <c r="C901" i="8"/>
  <c r="D900" i="8"/>
  <c r="C900" i="8"/>
  <c r="D899" i="8"/>
  <c r="C899" i="8"/>
  <c r="D898" i="8"/>
  <c r="C898" i="8"/>
  <c r="D897" i="8"/>
  <c r="C897" i="8"/>
  <c r="D896" i="8"/>
  <c r="C896" i="8"/>
  <c r="D895" i="8"/>
  <c r="C895" i="8"/>
  <c r="D894" i="8"/>
  <c r="C894" i="8"/>
  <c r="C893" i="8"/>
  <c r="D892" i="8"/>
  <c r="C892" i="8"/>
  <c r="D891" i="8"/>
  <c r="C891" i="8"/>
  <c r="D890" i="8"/>
  <c r="C890" i="8"/>
  <c r="D889" i="8"/>
  <c r="D887" i="8"/>
  <c r="C887" i="8"/>
  <c r="D886" i="8"/>
  <c r="C886" i="8"/>
  <c r="D885" i="8"/>
  <c r="C885" i="8"/>
  <c r="D884" i="8"/>
  <c r="C884" i="8"/>
  <c r="D883" i="8"/>
  <c r="C883" i="8"/>
  <c r="D882" i="8"/>
  <c r="C882" i="8"/>
  <c r="D881" i="8"/>
  <c r="C881" i="8"/>
  <c r="D880" i="8"/>
  <c r="C880" i="8"/>
  <c r="D879" i="8"/>
  <c r="C879" i="8"/>
  <c r="D878" i="8"/>
  <c r="C878" i="8"/>
  <c r="D877" i="8"/>
  <c r="C877" i="8"/>
  <c r="D876" i="8"/>
  <c r="C876" i="8"/>
  <c r="D875" i="8"/>
  <c r="C875" i="8"/>
  <c r="D874" i="8"/>
  <c r="C874" i="8"/>
  <c r="D873" i="8"/>
  <c r="C873" i="8"/>
  <c r="D872" i="8"/>
  <c r="C872" i="8"/>
  <c r="D871" i="8"/>
  <c r="C871" i="8"/>
  <c r="D870" i="8"/>
  <c r="C870" i="8"/>
  <c r="D869" i="8"/>
  <c r="C869" i="8"/>
  <c r="D868" i="8"/>
  <c r="C868" i="8"/>
  <c r="D867" i="8"/>
  <c r="C867" i="8"/>
  <c r="D866" i="8"/>
  <c r="C866" i="8"/>
  <c r="D865" i="8"/>
  <c r="C865" i="8"/>
  <c r="D864" i="8"/>
  <c r="C864" i="8"/>
  <c r="D863" i="8"/>
  <c r="C863" i="8"/>
  <c r="D862" i="8"/>
  <c r="C862" i="8"/>
  <c r="D861" i="8"/>
  <c r="C861" i="8"/>
  <c r="D860" i="8"/>
  <c r="C860" i="8"/>
  <c r="D859" i="8"/>
  <c r="C859" i="8"/>
  <c r="D858" i="8"/>
  <c r="C858" i="8"/>
  <c r="D857" i="8"/>
  <c r="C857" i="8"/>
  <c r="D856" i="8"/>
  <c r="C856" i="8"/>
  <c r="D855" i="8"/>
  <c r="C855" i="8"/>
  <c r="D854" i="8"/>
  <c r="C854" i="8"/>
  <c r="D853" i="8"/>
  <c r="C853" i="8"/>
  <c r="D852" i="8"/>
  <c r="C852" i="8"/>
  <c r="D851" i="8"/>
  <c r="C851" i="8"/>
  <c r="D850" i="8"/>
  <c r="C850" i="8"/>
  <c r="D849" i="8"/>
  <c r="C849" i="8"/>
  <c r="D848" i="8"/>
  <c r="C848" i="8"/>
  <c r="D847" i="8"/>
  <c r="C847" i="8"/>
  <c r="D846" i="8"/>
  <c r="C846" i="8"/>
  <c r="D845" i="8"/>
  <c r="C845" i="8"/>
  <c r="D844" i="8"/>
  <c r="C844" i="8"/>
  <c r="D843" i="8"/>
  <c r="C843" i="8"/>
  <c r="D842" i="8"/>
  <c r="C842" i="8"/>
  <c r="D841" i="8"/>
  <c r="C841" i="8"/>
  <c r="D840" i="8"/>
  <c r="C840" i="8"/>
  <c r="D839" i="8"/>
  <c r="C839" i="8"/>
  <c r="D838" i="8"/>
  <c r="C838" i="8"/>
  <c r="D837" i="8"/>
  <c r="C837" i="8"/>
  <c r="D836" i="8"/>
  <c r="C836" i="8"/>
  <c r="D835" i="8"/>
  <c r="C835" i="8"/>
  <c r="D834" i="8"/>
  <c r="C834" i="8"/>
  <c r="D833" i="8"/>
  <c r="C833" i="8"/>
  <c r="D832" i="8"/>
  <c r="C832" i="8"/>
  <c r="D831" i="8"/>
  <c r="C831" i="8"/>
  <c r="D830" i="8"/>
  <c r="C830" i="8"/>
  <c r="D829" i="8"/>
  <c r="C829" i="8"/>
  <c r="D828" i="8"/>
  <c r="C828" i="8"/>
  <c r="D827" i="8"/>
  <c r="C827" i="8"/>
  <c r="D826" i="8"/>
  <c r="C826" i="8"/>
  <c r="D825" i="8"/>
  <c r="C825" i="8"/>
  <c r="D824" i="8"/>
  <c r="C824" i="8"/>
  <c r="C823" i="8"/>
  <c r="D822" i="8"/>
  <c r="C822" i="8"/>
  <c r="D821" i="8"/>
  <c r="C821" i="8"/>
  <c r="D820" i="8"/>
  <c r="C820" i="8"/>
  <c r="D819" i="8"/>
  <c r="D817" i="8"/>
  <c r="C817" i="8"/>
  <c r="D816" i="8"/>
  <c r="C816" i="8"/>
  <c r="D815" i="8"/>
  <c r="C815" i="8"/>
  <c r="D814" i="8"/>
  <c r="C814" i="8"/>
  <c r="D813" i="8"/>
  <c r="C813" i="8"/>
  <c r="D812" i="8"/>
  <c r="C812" i="8"/>
  <c r="D811" i="8"/>
  <c r="C811" i="8"/>
  <c r="D810" i="8"/>
  <c r="C810" i="8"/>
  <c r="D809" i="8"/>
  <c r="C809" i="8"/>
  <c r="D808" i="8"/>
  <c r="C808" i="8"/>
  <c r="D807" i="8"/>
  <c r="C807" i="8"/>
  <c r="D806" i="8"/>
  <c r="C806" i="8"/>
  <c r="D805" i="8"/>
  <c r="C805" i="8"/>
  <c r="C804" i="8"/>
  <c r="C803" i="8"/>
  <c r="D802" i="8"/>
  <c r="C802" i="8"/>
  <c r="D801" i="8"/>
  <c r="C801" i="8"/>
  <c r="D800" i="8"/>
  <c r="D797" i="8"/>
  <c r="C797" i="8"/>
  <c r="D796" i="8"/>
  <c r="C796" i="8"/>
  <c r="D795" i="8"/>
  <c r="C795" i="8"/>
  <c r="D794" i="8"/>
  <c r="C794" i="8"/>
  <c r="D793" i="8"/>
  <c r="C793" i="8"/>
  <c r="D792" i="8"/>
  <c r="C792" i="8"/>
  <c r="C791" i="8"/>
  <c r="D790" i="8"/>
  <c r="C790" i="8"/>
  <c r="D789" i="8"/>
  <c r="C789" i="8"/>
  <c r="D788" i="8"/>
  <c r="C788" i="8"/>
  <c r="D787" i="8"/>
  <c r="D785" i="8"/>
  <c r="C785" i="8"/>
  <c r="D784" i="8"/>
  <c r="C784" i="8"/>
  <c r="D783" i="8"/>
  <c r="C783" i="8"/>
  <c r="D782" i="8"/>
  <c r="C782" i="8"/>
  <c r="D781" i="8"/>
  <c r="C781" i="8"/>
  <c r="D780" i="8"/>
  <c r="C780" i="8"/>
  <c r="D779" i="8"/>
  <c r="C779" i="8"/>
  <c r="D778" i="8"/>
  <c r="C778" i="8"/>
  <c r="D777" i="8"/>
  <c r="C777" i="8"/>
  <c r="D776" i="8"/>
  <c r="C776" i="8"/>
  <c r="D775" i="8"/>
  <c r="C775" i="8"/>
  <c r="D774" i="8"/>
  <c r="C774" i="8"/>
  <c r="D773" i="8"/>
  <c r="C773" i="8"/>
  <c r="D772" i="8"/>
  <c r="C772" i="8"/>
  <c r="D771" i="8"/>
  <c r="C771" i="8"/>
  <c r="D770" i="8"/>
  <c r="C770" i="8"/>
  <c r="D769" i="8"/>
  <c r="C769" i="8"/>
  <c r="D768" i="8"/>
  <c r="C768" i="8"/>
  <c r="D767" i="8"/>
  <c r="C767" i="8"/>
  <c r="D766" i="8"/>
  <c r="C766" i="8"/>
  <c r="D765" i="8"/>
  <c r="C765" i="8"/>
  <c r="D764" i="8"/>
  <c r="C764" i="8"/>
  <c r="D763" i="8"/>
  <c r="C763" i="8"/>
  <c r="D762" i="8"/>
  <c r="C762" i="8"/>
  <c r="D761" i="8"/>
  <c r="C761" i="8"/>
  <c r="D760" i="8"/>
  <c r="C760" i="8"/>
  <c r="D759" i="8"/>
  <c r="C759" i="8"/>
  <c r="D758" i="8"/>
  <c r="C758" i="8"/>
  <c r="D757" i="8"/>
  <c r="C757" i="8"/>
  <c r="D756" i="8"/>
  <c r="C756" i="8"/>
  <c r="D755" i="8"/>
  <c r="C755" i="8"/>
  <c r="D754" i="8"/>
  <c r="C754" i="8"/>
  <c r="D753" i="8"/>
  <c r="C753" i="8"/>
  <c r="D752" i="8"/>
  <c r="C752" i="8"/>
  <c r="D751" i="8"/>
  <c r="C751" i="8"/>
  <c r="D750" i="8"/>
  <c r="C750" i="8"/>
  <c r="D749" i="8"/>
  <c r="C749" i="8"/>
  <c r="D748" i="8"/>
  <c r="C748" i="8"/>
  <c r="D747" i="8"/>
  <c r="C747" i="8"/>
  <c r="D746" i="8"/>
  <c r="C746" i="8"/>
  <c r="D745" i="8"/>
  <c r="C745" i="8"/>
  <c r="D744" i="8"/>
  <c r="C744" i="8"/>
  <c r="D743" i="8"/>
  <c r="C743" i="8"/>
  <c r="D742" i="8"/>
  <c r="C742" i="8"/>
  <c r="D741" i="8"/>
  <c r="C741" i="8"/>
  <c r="D740" i="8"/>
  <c r="C740" i="8"/>
  <c r="D739" i="8"/>
  <c r="C739" i="8"/>
  <c r="D738" i="8"/>
  <c r="C738" i="8"/>
  <c r="D737" i="8"/>
  <c r="C737" i="8"/>
  <c r="D736" i="8"/>
  <c r="C736" i="8"/>
  <c r="D735" i="8"/>
  <c r="C735" i="8"/>
  <c r="D734" i="8"/>
  <c r="C734" i="8"/>
  <c r="D733" i="8"/>
  <c r="C733" i="8"/>
  <c r="D732" i="8"/>
  <c r="C732" i="8"/>
  <c r="D731" i="8"/>
  <c r="C731" i="8"/>
  <c r="D730" i="8"/>
  <c r="C730" i="8"/>
  <c r="D729" i="8"/>
  <c r="C729" i="8"/>
  <c r="D728" i="8"/>
  <c r="C728" i="8"/>
  <c r="D727" i="8"/>
  <c r="C727" i="8"/>
  <c r="D726" i="8"/>
  <c r="C726" i="8"/>
  <c r="D725" i="8"/>
  <c r="C725" i="8"/>
  <c r="D724" i="8"/>
  <c r="C724" i="8"/>
  <c r="D723" i="8"/>
  <c r="C723" i="8"/>
  <c r="D722" i="8"/>
  <c r="C722" i="8"/>
  <c r="D721" i="8"/>
  <c r="C721" i="8"/>
  <c r="D720" i="8"/>
  <c r="C720" i="8"/>
  <c r="D719" i="8"/>
  <c r="C719" i="8"/>
  <c r="D718" i="8"/>
  <c r="C718" i="8"/>
  <c r="D717" i="8"/>
  <c r="C717" i="8"/>
  <c r="D716" i="8"/>
  <c r="C716" i="8"/>
  <c r="D715" i="8"/>
  <c r="C715" i="8"/>
  <c r="D714" i="8"/>
  <c r="C714" i="8"/>
  <c r="D713" i="8"/>
  <c r="C713" i="8"/>
  <c r="D712" i="8"/>
  <c r="C712" i="8"/>
  <c r="D711" i="8"/>
  <c r="C711" i="8"/>
  <c r="D710" i="8"/>
  <c r="C710" i="8"/>
  <c r="D709" i="8"/>
  <c r="C709" i="8"/>
  <c r="D708" i="8"/>
  <c r="C708" i="8"/>
  <c r="D707" i="8"/>
  <c r="C707" i="8"/>
  <c r="D706" i="8"/>
  <c r="C706" i="8"/>
  <c r="D705" i="8"/>
  <c r="C705" i="8"/>
  <c r="D704" i="8"/>
  <c r="C704" i="8"/>
  <c r="D703" i="8"/>
  <c r="C703" i="8"/>
  <c r="D702" i="8"/>
  <c r="C702" i="8"/>
  <c r="D701" i="8"/>
  <c r="C701" i="8"/>
  <c r="D700" i="8"/>
  <c r="C700" i="8"/>
  <c r="D699" i="8"/>
  <c r="C699" i="8"/>
  <c r="D698" i="8"/>
  <c r="C698" i="8"/>
  <c r="D697" i="8"/>
  <c r="C697" i="8"/>
  <c r="D696" i="8"/>
  <c r="C696" i="8"/>
  <c r="D695" i="8"/>
  <c r="C695" i="8"/>
  <c r="D694" i="8"/>
  <c r="C694" i="8"/>
  <c r="D693" i="8"/>
  <c r="C693" i="8"/>
  <c r="D692" i="8"/>
  <c r="C692" i="8"/>
  <c r="D691" i="8"/>
  <c r="C691" i="8"/>
  <c r="D690" i="8"/>
  <c r="C690" i="8"/>
  <c r="D689" i="8"/>
  <c r="C689" i="8"/>
  <c r="D688" i="8"/>
  <c r="C688" i="8"/>
  <c r="D687" i="8"/>
  <c r="C687" i="8"/>
  <c r="D686" i="8"/>
  <c r="C686" i="8"/>
  <c r="D685" i="8"/>
  <c r="C685" i="8"/>
  <c r="D684" i="8"/>
  <c r="C684" i="8"/>
  <c r="D683" i="8"/>
  <c r="C683" i="8"/>
  <c r="D682" i="8"/>
  <c r="C682" i="8"/>
  <c r="D681" i="8"/>
  <c r="C681" i="8"/>
  <c r="D680" i="8"/>
  <c r="C680" i="8"/>
  <c r="D679" i="8"/>
  <c r="C679" i="8"/>
  <c r="D678" i="8"/>
  <c r="C678" i="8"/>
  <c r="D677" i="8"/>
  <c r="C677" i="8"/>
  <c r="D676" i="8"/>
  <c r="C676" i="8"/>
  <c r="D675" i="8"/>
  <c r="C675" i="8"/>
  <c r="D674" i="8"/>
  <c r="C674" i="8"/>
  <c r="D673" i="8"/>
  <c r="C673" i="8"/>
  <c r="D672" i="8"/>
  <c r="C672" i="8"/>
  <c r="D671" i="8"/>
  <c r="C671" i="8"/>
  <c r="D670" i="8"/>
  <c r="C670" i="8"/>
  <c r="D669" i="8"/>
  <c r="C669" i="8"/>
  <c r="D668" i="8"/>
  <c r="C668" i="8"/>
  <c r="D667" i="8"/>
  <c r="C667" i="8"/>
  <c r="D666" i="8"/>
  <c r="C666" i="8"/>
  <c r="D665" i="8"/>
  <c r="C665" i="8"/>
  <c r="D664" i="8"/>
  <c r="C664" i="8"/>
  <c r="D663" i="8"/>
  <c r="C663" i="8"/>
  <c r="D662" i="8"/>
  <c r="C662" i="8"/>
  <c r="D661" i="8"/>
  <c r="C661" i="8"/>
  <c r="D660" i="8"/>
  <c r="C660" i="8"/>
  <c r="D659" i="8"/>
  <c r="C659" i="8"/>
  <c r="D658" i="8"/>
  <c r="C658" i="8"/>
  <c r="D657" i="8"/>
  <c r="C657" i="8"/>
  <c r="D656" i="8"/>
  <c r="C656" i="8"/>
  <c r="D655" i="8"/>
  <c r="C655" i="8"/>
  <c r="D654" i="8"/>
  <c r="C654" i="8"/>
  <c r="D653" i="8"/>
  <c r="C653" i="8"/>
  <c r="D652" i="8"/>
  <c r="C652" i="8"/>
  <c r="D651" i="8"/>
  <c r="C651" i="8"/>
  <c r="D650" i="8"/>
  <c r="C650" i="8"/>
  <c r="D649" i="8"/>
  <c r="C649" i="8"/>
  <c r="D648" i="8"/>
  <c r="C648" i="8"/>
  <c r="D647" i="8"/>
  <c r="C647" i="8"/>
  <c r="D646" i="8"/>
  <c r="C646" i="8"/>
  <c r="D645" i="8"/>
  <c r="C645" i="8"/>
  <c r="D644" i="8"/>
  <c r="C644" i="8"/>
  <c r="D643" i="8"/>
  <c r="C643" i="8"/>
  <c r="D642" i="8"/>
  <c r="C642" i="8"/>
  <c r="D641" i="8"/>
  <c r="C641" i="8"/>
  <c r="D640" i="8"/>
  <c r="C640" i="8"/>
  <c r="D639" i="8"/>
  <c r="C639" i="8"/>
  <c r="D638" i="8"/>
  <c r="C638" i="8"/>
  <c r="D637" i="8"/>
  <c r="C637" i="8"/>
  <c r="D636" i="8"/>
  <c r="C636" i="8"/>
  <c r="D635" i="8"/>
  <c r="C635" i="8"/>
  <c r="D634" i="8"/>
  <c r="C634" i="8"/>
  <c r="D633" i="8"/>
  <c r="C633" i="8"/>
  <c r="D632" i="8"/>
  <c r="C632" i="8"/>
  <c r="D631" i="8"/>
  <c r="C631" i="8"/>
  <c r="D630" i="8"/>
  <c r="C630" i="8"/>
  <c r="D629" i="8"/>
  <c r="C629" i="8"/>
  <c r="D628" i="8"/>
  <c r="C628" i="8"/>
  <c r="D627" i="8"/>
  <c r="C627" i="8"/>
  <c r="D626" i="8"/>
  <c r="C626" i="8"/>
  <c r="D625" i="8"/>
  <c r="C625" i="8"/>
  <c r="D624" i="8"/>
  <c r="C624" i="8"/>
  <c r="D623" i="8"/>
  <c r="C623" i="8"/>
  <c r="D622" i="8"/>
  <c r="C622" i="8"/>
  <c r="D621" i="8"/>
  <c r="C621" i="8"/>
  <c r="D620" i="8"/>
  <c r="C620" i="8"/>
  <c r="D619" i="8"/>
  <c r="C619" i="8"/>
  <c r="D618" i="8"/>
  <c r="C618" i="8"/>
  <c r="D617" i="8"/>
  <c r="C617" i="8"/>
  <c r="D616" i="8"/>
  <c r="C616" i="8"/>
  <c r="D615" i="8"/>
  <c r="C615" i="8"/>
  <c r="D614" i="8"/>
  <c r="C614" i="8"/>
  <c r="D613" i="8"/>
  <c r="C613" i="8"/>
  <c r="D612" i="8"/>
  <c r="C612" i="8"/>
  <c r="D611" i="8"/>
  <c r="C611" i="8"/>
  <c r="D610" i="8"/>
  <c r="C610" i="8"/>
  <c r="D609" i="8"/>
  <c r="C609" i="8"/>
  <c r="D608" i="8"/>
  <c r="C608" i="8"/>
  <c r="D607" i="8"/>
  <c r="C607" i="8"/>
  <c r="D606" i="8"/>
  <c r="C606" i="8"/>
  <c r="D605" i="8"/>
  <c r="C605" i="8"/>
  <c r="D604" i="8"/>
  <c r="C604" i="8"/>
  <c r="D603" i="8"/>
  <c r="C603" i="8"/>
  <c r="D602" i="8"/>
  <c r="C602" i="8"/>
  <c r="D601" i="8"/>
  <c r="C601" i="8"/>
  <c r="D600" i="8"/>
  <c r="C600" i="8"/>
  <c r="D599" i="8"/>
  <c r="C599" i="8"/>
  <c r="D598" i="8"/>
  <c r="C598" i="8"/>
  <c r="D597" i="8"/>
  <c r="C597" i="8"/>
  <c r="D596" i="8"/>
  <c r="C596" i="8"/>
  <c r="D595" i="8"/>
  <c r="C595" i="8"/>
  <c r="D594" i="8"/>
  <c r="C594" i="8"/>
  <c r="D593" i="8"/>
  <c r="C593" i="8"/>
  <c r="D592" i="8"/>
  <c r="C592" i="8"/>
  <c r="D591" i="8"/>
  <c r="C591" i="8"/>
  <c r="D590" i="8"/>
  <c r="C590" i="8"/>
  <c r="D589" i="8"/>
  <c r="C589" i="8"/>
  <c r="D588" i="8"/>
  <c r="C588" i="8"/>
  <c r="D587" i="8"/>
  <c r="C587" i="8"/>
  <c r="D586" i="8"/>
  <c r="C586" i="8"/>
  <c r="D585" i="8"/>
  <c r="C585" i="8"/>
  <c r="D584" i="8"/>
  <c r="C584" i="8"/>
  <c r="D583" i="8"/>
  <c r="C583" i="8"/>
  <c r="D582" i="8"/>
  <c r="C582" i="8"/>
  <c r="D581" i="8"/>
  <c r="C581" i="8"/>
  <c r="D580" i="8"/>
  <c r="C580" i="8"/>
  <c r="D579" i="8"/>
  <c r="C579" i="8"/>
  <c r="D578" i="8"/>
  <c r="C578" i="8"/>
  <c r="D577" i="8"/>
  <c r="C577" i="8"/>
  <c r="D576" i="8"/>
  <c r="C576" i="8"/>
  <c r="D575" i="8"/>
  <c r="C575" i="8"/>
  <c r="D574" i="8"/>
  <c r="C574" i="8"/>
  <c r="D573" i="8"/>
  <c r="C573" i="8"/>
  <c r="D572" i="8"/>
  <c r="C572" i="8"/>
  <c r="D571" i="8"/>
  <c r="C571" i="8"/>
  <c r="D570" i="8"/>
  <c r="C570" i="8"/>
  <c r="D569" i="8"/>
  <c r="C569" i="8"/>
  <c r="D568" i="8"/>
  <c r="C568" i="8"/>
  <c r="D567" i="8"/>
  <c r="C567" i="8"/>
  <c r="D566" i="8"/>
  <c r="C566" i="8"/>
  <c r="D565" i="8"/>
  <c r="C565" i="8"/>
  <c r="D564" i="8"/>
  <c r="C564" i="8"/>
  <c r="D563" i="8"/>
  <c r="C563" i="8"/>
  <c r="D562" i="8"/>
  <c r="C562" i="8"/>
  <c r="D561" i="8"/>
  <c r="C561" i="8"/>
  <c r="D560" i="8"/>
  <c r="C560" i="8"/>
  <c r="D559" i="8"/>
  <c r="C559" i="8"/>
  <c r="D558" i="8"/>
  <c r="C558" i="8"/>
  <c r="D557" i="8"/>
  <c r="C557" i="8"/>
  <c r="D556" i="8"/>
  <c r="C556" i="8"/>
  <c r="D555" i="8"/>
  <c r="C555" i="8"/>
  <c r="D554" i="8"/>
  <c r="C554" i="8"/>
  <c r="D553" i="8"/>
  <c r="C553" i="8"/>
  <c r="D552" i="8"/>
  <c r="C552" i="8"/>
  <c r="D551" i="8"/>
  <c r="C551" i="8"/>
  <c r="D550" i="8"/>
  <c r="C550" i="8"/>
  <c r="D549" i="8"/>
  <c r="C549" i="8"/>
  <c r="D548" i="8"/>
  <c r="C548" i="8"/>
  <c r="D547" i="8"/>
  <c r="C547" i="8"/>
  <c r="D546" i="8"/>
  <c r="C546" i="8"/>
  <c r="D545" i="8"/>
  <c r="C545" i="8"/>
  <c r="D544" i="8"/>
  <c r="C544" i="8"/>
  <c r="D543" i="8"/>
  <c r="C543" i="8"/>
  <c r="D542" i="8"/>
  <c r="C542" i="8"/>
  <c r="D541" i="8"/>
  <c r="C541" i="8"/>
  <c r="D540" i="8"/>
  <c r="C540" i="8"/>
  <c r="D539" i="8"/>
  <c r="C539" i="8"/>
  <c r="D538" i="8"/>
  <c r="C538" i="8"/>
  <c r="D537" i="8"/>
  <c r="C537" i="8"/>
  <c r="D536" i="8"/>
  <c r="C536" i="8"/>
  <c r="D535" i="8"/>
  <c r="C535" i="8"/>
  <c r="D534" i="8"/>
  <c r="C534" i="8"/>
  <c r="D533" i="8"/>
  <c r="C533" i="8"/>
  <c r="D532" i="8"/>
  <c r="C532" i="8"/>
  <c r="D531" i="8"/>
  <c r="C531" i="8"/>
  <c r="D530" i="8"/>
  <c r="C530" i="8"/>
  <c r="D529" i="8"/>
  <c r="C529" i="8"/>
  <c r="D528" i="8"/>
  <c r="C528" i="8"/>
  <c r="D527" i="8"/>
  <c r="C527" i="8"/>
  <c r="D526" i="8"/>
  <c r="C526" i="8"/>
  <c r="D525" i="8"/>
  <c r="C525" i="8"/>
  <c r="D524" i="8"/>
  <c r="C524" i="8"/>
  <c r="D523" i="8"/>
  <c r="C523" i="8"/>
  <c r="D522" i="8"/>
  <c r="C522" i="8"/>
  <c r="D521" i="8"/>
  <c r="C521" i="8"/>
  <c r="D520" i="8"/>
  <c r="C520" i="8"/>
  <c r="D519" i="8"/>
  <c r="C519" i="8"/>
  <c r="D518" i="8"/>
  <c r="C518" i="8"/>
  <c r="D517" i="8"/>
  <c r="C517" i="8"/>
  <c r="D516" i="8"/>
  <c r="C516" i="8"/>
  <c r="D515" i="8"/>
  <c r="C515" i="8"/>
  <c r="D514" i="8"/>
  <c r="C514" i="8"/>
  <c r="D513" i="8"/>
  <c r="C513" i="8"/>
  <c r="D512" i="8"/>
  <c r="C512" i="8"/>
  <c r="D511" i="8"/>
  <c r="C511" i="8"/>
  <c r="D510" i="8"/>
  <c r="C510" i="8"/>
  <c r="D509" i="8"/>
  <c r="C509" i="8"/>
  <c r="D508" i="8"/>
  <c r="C508" i="8"/>
  <c r="D507" i="8"/>
  <c r="C507" i="8"/>
  <c r="D506" i="8"/>
  <c r="C506" i="8"/>
  <c r="D505" i="8"/>
  <c r="C505" i="8"/>
  <c r="D504" i="8"/>
  <c r="C504" i="8"/>
  <c r="D503" i="8"/>
  <c r="C503" i="8"/>
  <c r="D502" i="8"/>
  <c r="C502" i="8"/>
  <c r="D501" i="8"/>
  <c r="C501" i="8"/>
  <c r="D500" i="8"/>
  <c r="C500" i="8"/>
  <c r="D499" i="8"/>
  <c r="C499" i="8"/>
  <c r="D498" i="8"/>
  <c r="C498" i="8"/>
  <c r="D497" i="8"/>
  <c r="C497" i="8"/>
  <c r="D496" i="8"/>
  <c r="C496" i="8"/>
  <c r="D495" i="8"/>
  <c r="C495" i="8"/>
  <c r="D494" i="8"/>
  <c r="C494" i="8"/>
  <c r="D493" i="8"/>
  <c r="C493" i="8"/>
  <c r="D492" i="8"/>
  <c r="C492" i="8"/>
  <c r="D491" i="8"/>
  <c r="C491" i="8"/>
  <c r="D490" i="8"/>
  <c r="C490" i="8"/>
  <c r="D489" i="8"/>
  <c r="C489" i="8"/>
  <c r="D488" i="8"/>
  <c r="C488" i="8"/>
  <c r="D487" i="8"/>
  <c r="C487" i="8"/>
  <c r="D486" i="8"/>
  <c r="C486" i="8"/>
  <c r="D485" i="8"/>
  <c r="C485" i="8"/>
  <c r="D484" i="8"/>
  <c r="C484" i="8"/>
  <c r="D483" i="8"/>
  <c r="C483" i="8"/>
  <c r="D482" i="8"/>
  <c r="C482" i="8"/>
  <c r="D481" i="8"/>
  <c r="C481" i="8"/>
  <c r="D480" i="8"/>
  <c r="C480" i="8"/>
  <c r="D479" i="8"/>
  <c r="C479" i="8"/>
  <c r="D478" i="8"/>
  <c r="C478" i="8"/>
  <c r="D477" i="8"/>
  <c r="C477" i="8"/>
  <c r="D476" i="8"/>
  <c r="C476" i="8"/>
  <c r="D475" i="8"/>
  <c r="C475" i="8"/>
  <c r="D474" i="8"/>
  <c r="C474" i="8"/>
  <c r="D473" i="8"/>
  <c r="C473" i="8"/>
  <c r="D472" i="8"/>
  <c r="C472" i="8"/>
  <c r="D471" i="8"/>
  <c r="C471" i="8"/>
  <c r="D470" i="8"/>
  <c r="C470" i="8"/>
  <c r="D469" i="8"/>
  <c r="C469" i="8"/>
  <c r="D468" i="8"/>
  <c r="C468" i="8"/>
  <c r="D467" i="8"/>
  <c r="C467" i="8"/>
  <c r="D466" i="8"/>
  <c r="C466" i="8"/>
  <c r="D465" i="8"/>
  <c r="C465" i="8"/>
  <c r="D464" i="8"/>
  <c r="C464" i="8"/>
  <c r="D463" i="8"/>
  <c r="C463" i="8"/>
  <c r="D462" i="8"/>
  <c r="C462" i="8"/>
  <c r="D461" i="8"/>
  <c r="C461" i="8"/>
  <c r="D460" i="8"/>
  <c r="C460" i="8"/>
  <c r="D459" i="8"/>
  <c r="C459" i="8"/>
  <c r="D458" i="8"/>
  <c r="C458" i="8"/>
  <c r="D457" i="8"/>
  <c r="C457" i="8"/>
  <c r="D456" i="8"/>
  <c r="C456" i="8"/>
  <c r="D455" i="8"/>
  <c r="C455" i="8"/>
  <c r="D454" i="8"/>
  <c r="C454" i="8"/>
  <c r="D453" i="8"/>
  <c r="C453" i="8"/>
  <c r="D452" i="8"/>
  <c r="C452" i="8"/>
  <c r="D451" i="8"/>
  <c r="C451" i="8"/>
  <c r="D450" i="8"/>
  <c r="C450" i="8"/>
  <c r="D449" i="8"/>
  <c r="C449" i="8"/>
  <c r="D448" i="8"/>
  <c r="C448" i="8"/>
  <c r="D447" i="8"/>
  <c r="C447" i="8"/>
  <c r="D446" i="8"/>
  <c r="C446" i="8"/>
  <c r="D445" i="8"/>
  <c r="C445" i="8"/>
  <c r="D444" i="8"/>
  <c r="C444" i="8"/>
  <c r="D443" i="8"/>
  <c r="C443" i="8"/>
  <c r="D442" i="8"/>
  <c r="C442" i="8"/>
  <c r="D441" i="8"/>
  <c r="C441" i="8"/>
  <c r="D440" i="8"/>
  <c r="C440" i="8"/>
  <c r="D439" i="8"/>
  <c r="C439" i="8"/>
  <c r="D438" i="8"/>
  <c r="C438" i="8"/>
  <c r="D437" i="8"/>
  <c r="C437" i="8"/>
  <c r="D436" i="8"/>
  <c r="C436" i="8"/>
  <c r="D435" i="8"/>
  <c r="C435" i="8"/>
  <c r="D434" i="8"/>
  <c r="C434" i="8"/>
  <c r="D433" i="8"/>
  <c r="C433" i="8"/>
  <c r="D432" i="8"/>
  <c r="C432" i="8"/>
  <c r="D431" i="8"/>
  <c r="C431" i="8"/>
  <c r="D430" i="8"/>
  <c r="C430" i="8"/>
  <c r="D429" i="8"/>
  <c r="C429" i="8"/>
  <c r="D428" i="8"/>
  <c r="C428" i="8"/>
  <c r="D427" i="8"/>
  <c r="C427" i="8"/>
  <c r="D426" i="8"/>
  <c r="C426" i="8"/>
  <c r="D425" i="8"/>
  <c r="C425" i="8"/>
  <c r="D424" i="8"/>
  <c r="C424" i="8"/>
  <c r="D423" i="8"/>
  <c r="C423" i="8"/>
  <c r="D422" i="8"/>
  <c r="C422" i="8"/>
  <c r="D421" i="8"/>
  <c r="C421" i="8"/>
  <c r="D420" i="8"/>
  <c r="C420" i="8"/>
  <c r="D419" i="8"/>
  <c r="C419" i="8"/>
  <c r="D418" i="8"/>
  <c r="C418" i="8"/>
  <c r="D417" i="8"/>
  <c r="C417" i="8"/>
  <c r="D416" i="8"/>
  <c r="C416" i="8"/>
  <c r="D415" i="8"/>
  <c r="C415" i="8"/>
  <c r="D414" i="8"/>
  <c r="C414" i="8"/>
  <c r="D413" i="8"/>
  <c r="C413" i="8"/>
  <c r="D412" i="8"/>
  <c r="C412" i="8"/>
  <c r="D411" i="8"/>
  <c r="C411" i="8"/>
  <c r="D410" i="8"/>
  <c r="C410" i="8"/>
  <c r="D409" i="8"/>
  <c r="C409" i="8"/>
  <c r="D408" i="8"/>
  <c r="C408" i="8"/>
  <c r="D407" i="8"/>
  <c r="C407" i="8"/>
  <c r="D406" i="8"/>
  <c r="C406" i="8"/>
  <c r="D405" i="8"/>
  <c r="C405" i="8"/>
  <c r="D404" i="8"/>
  <c r="C404" i="8"/>
  <c r="D403" i="8"/>
  <c r="C403" i="8"/>
  <c r="D402" i="8"/>
  <c r="C402" i="8"/>
  <c r="D401" i="8"/>
  <c r="C401" i="8"/>
  <c r="D400" i="8"/>
  <c r="C400" i="8"/>
  <c r="D399" i="8"/>
  <c r="C399" i="8"/>
  <c r="D398" i="8"/>
  <c r="C398" i="8"/>
  <c r="D397" i="8"/>
  <c r="C397" i="8"/>
  <c r="D396" i="8"/>
  <c r="C396" i="8"/>
  <c r="D395" i="8"/>
  <c r="C395" i="8"/>
  <c r="D394" i="8"/>
  <c r="C394" i="8"/>
  <c r="D393" i="8"/>
  <c r="C393" i="8"/>
  <c r="D392" i="8"/>
  <c r="C392" i="8"/>
  <c r="D391" i="8"/>
  <c r="C391" i="8"/>
  <c r="D390" i="8"/>
  <c r="C390" i="8"/>
  <c r="D389" i="8"/>
  <c r="C389" i="8"/>
  <c r="D388" i="8"/>
  <c r="C388" i="8"/>
  <c r="D387" i="8"/>
  <c r="C387" i="8"/>
  <c r="D386" i="8"/>
  <c r="C386" i="8"/>
  <c r="D385" i="8"/>
  <c r="C385" i="8"/>
  <c r="D384" i="8"/>
  <c r="C384" i="8"/>
  <c r="D383" i="8"/>
  <c r="C383" i="8"/>
  <c r="D382" i="8"/>
  <c r="C382" i="8"/>
  <c r="D381" i="8"/>
  <c r="C381" i="8"/>
  <c r="D380" i="8"/>
  <c r="C380" i="8"/>
  <c r="D379" i="8"/>
  <c r="C379" i="8"/>
  <c r="D378" i="8"/>
  <c r="C378" i="8"/>
  <c r="D377" i="8"/>
  <c r="C377" i="8"/>
  <c r="D376" i="8"/>
  <c r="C376" i="8"/>
  <c r="D375" i="8"/>
  <c r="C375" i="8"/>
  <c r="D374" i="8"/>
  <c r="C374" i="8"/>
  <c r="D373" i="8"/>
  <c r="C373" i="8"/>
  <c r="D372" i="8"/>
  <c r="C372" i="8"/>
  <c r="D371" i="8"/>
  <c r="C371" i="8"/>
  <c r="D370" i="8"/>
  <c r="C370" i="8"/>
  <c r="D369" i="8"/>
  <c r="C369" i="8"/>
  <c r="D368" i="8"/>
  <c r="C368" i="8"/>
  <c r="D367" i="8"/>
  <c r="C367" i="8"/>
  <c r="D366" i="8"/>
  <c r="C366" i="8"/>
  <c r="D365" i="8"/>
  <c r="C365" i="8"/>
  <c r="D364" i="8"/>
  <c r="C364" i="8"/>
  <c r="D363" i="8"/>
  <c r="C363" i="8"/>
  <c r="D362" i="8"/>
  <c r="C362" i="8"/>
  <c r="D361" i="8"/>
  <c r="C361" i="8"/>
  <c r="D360" i="8"/>
  <c r="C360" i="8"/>
  <c r="D359" i="8"/>
  <c r="C359" i="8"/>
  <c r="D358" i="8"/>
  <c r="C358" i="8"/>
  <c r="D357" i="8"/>
  <c r="C357" i="8"/>
  <c r="D356" i="8"/>
  <c r="C356" i="8"/>
  <c r="D355" i="8"/>
  <c r="C355" i="8"/>
  <c r="D354" i="8"/>
  <c r="C354" i="8"/>
  <c r="D353" i="8"/>
  <c r="C353" i="8"/>
  <c r="D352" i="8"/>
  <c r="C352" i="8"/>
  <c r="D351" i="8"/>
  <c r="C351" i="8"/>
  <c r="D350" i="8"/>
  <c r="C350" i="8"/>
  <c r="D349" i="8"/>
  <c r="C349" i="8"/>
  <c r="D348" i="8"/>
  <c r="C348" i="8"/>
  <c r="D347" i="8"/>
  <c r="C347" i="8"/>
  <c r="D346" i="8"/>
  <c r="C346" i="8"/>
  <c r="D345" i="8"/>
  <c r="C345" i="8"/>
  <c r="D344" i="8"/>
  <c r="C344" i="8"/>
  <c r="D343" i="8"/>
  <c r="C343" i="8"/>
  <c r="D342" i="8"/>
  <c r="C342" i="8"/>
  <c r="D341" i="8"/>
  <c r="C341" i="8"/>
  <c r="D340" i="8"/>
  <c r="C340" i="8"/>
  <c r="D339" i="8"/>
  <c r="C339" i="8"/>
  <c r="D338" i="8"/>
  <c r="C338" i="8"/>
  <c r="D337" i="8"/>
  <c r="C337" i="8"/>
  <c r="D336" i="8"/>
  <c r="C336" i="8"/>
  <c r="D335" i="8"/>
  <c r="C335" i="8"/>
  <c r="D334" i="8"/>
  <c r="C334" i="8"/>
  <c r="D333" i="8"/>
  <c r="C333" i="8"/>
  <c r="D332" i="8"/>
  <c r="C332" i="8"/>
  <c r="D331" i="8"/>
  <c r="C331" i="8"/>
  <c r="D330" i="8"/>
  <c r="C330" i="8"/>
  <c r="D329" i="8"/>
  <c r="C329" i="8"/>
  <c r="D328" i="8"/>
  <c r="C328" i="8"/>
  <c r="D327" i="8"/>
  <c r="C327" i="8"/>
  <c r="D326" i="8"/>
  <c r="C326" i="8"/>
  <c r="D325" i="8"/>
  <c r="C325" i="8"/>
  <c r="D324" i="8"/>
  <c r="C324" i="8"/>
  <c r="D323" i="8"/>
  <c r="C323" i="8"/>
  <c r="D322" i="8"/>
  <c r="C322" i="8"/>
  <c r="D321" i="8"/>
  <c r="C321" i="8"/>
  <c r="D320" i="8"/>
  <c r="C320" i="8"/>
  <c r="D319" i="8"/>
  <c r="C319" i="8"/>
  <c r="D318" i="8"/>
  <c r="C318" i="8"/>
  <c r="D317" i="8"/>
  <c r="C317" i="8"/>
  <c r="D316" i="8"/>
  <c r="C316" i="8"/>
  <c r="D315" i="8"/>
  <c r="C315" i="8"/>
  <c r="D314" i="8"/>
  <c r="C314" i="8"/>
  <c r="D313" i="8"/>
  <c r="C313" i="8"/>
  <c r="D312" i="8"/>
  <c r="C312" i="8"/>
  <c r="D311" i="8"/>
  <c r="C311" i="8"/>
  <c r="D310" i="8"/>
  <c r="C310" i="8"/>
  <c r="D309" i="8"/>
  <c r="C309" i="8"/>
  <c r="D308" i="8"/>
  <c r="C308" i="8"/>
  <c r="D307" i="8"/>
  <c r="C307" i="8"/>
  <c r="D306" i="8"/>
  <c r="C306" i="8"/>
  <c r="D305" i="8"/>
  <c r="C305" i="8"/>
  <c r="D304" i="8"/>
  <c r="C304" i="8"/>
  <c r="D303" i="8"/>
  <c r="C303" i="8"/>
  <c r="D302" i="8"/>
  <c r="C302" i="8"/>
  <c r="D301" i="8"/>
  <c r="C301" i="8"/>
  <c r="D300" i="8"/>
  <c r="C300" i="8"/>
  <c r="D299" i="8"/>
  <c r="C299" i="8"/>
  <c r="D298" i="8"/>
  <c r="C298" i="8"/>
  <c r="D297" i="8"/>
  <c r="C297" i="8"/>
  <c r="D296" i="8"/>
  <c r="C296" i="8"/>
  <c r="D295" i="8"/>
  <c r="C295" i="8"/>
  <c r="D294" i="8"/>
  <c r="C294" i="8"/>
  <c r="D293" i="8"/>
  <c r="C293" i="8"/>
  <c r="D292" i="8"/>
  <c r="C292" i="8"/>
  <c r="D291" i="8"/>
  <c r="C291" i="8"/>
  <c r="D290" i="8"/>
  <c r="C290" i="8"/>
  <c r="D289" i="8"/>
  <c r="C289" i="8"/>
  <c r="D288" i="8"/>
  <c r="C288" i="8"/>
  <c r="D287" i="8"/>
  <c r="C287" i="8"/>
  <c r="D286" i="8"/>
  <c r="C286" i="8"/>
  <c r="D285" i="8"/>
  <c r="C285" i="8"/>
  <c r="D284" i="8"/>
  <c r="C284" i="8"/>
  <c r="D283" i="8"/>
  <c r="C283" i="8"/>
  <c r="D282" i="8"/>
  <c r="C282" i="8"/>
  <c r="D281" i="8"/>
  <c r="C281" i="8"/>
  <c r="D280" i="8"/>
  <c r="C280" i="8"/>
  <c r="D279" i="8"/>
  <c r="C279" i="8"/>
  <c r="D278" i="8"/>
  <c r="C278" i="8"/>
  <c r="D277" i="8"/>
  <c r="C277" i="8"/>
  <c r="D276" i="8"/>
  <c r="C276" i="8"/>
  <c r="D275" i="8"/>
  <c r="C275" i="8"/>
  <c r="D274" i="8"/>
  <c r="C274" i="8"/>
  <c r="D273" i="8"/>
  <c r="C273" i="8"/>
  <c r="D272" i="8"/>
  <c r="C272" i="8"/>
  <c r="D271" i="8"/>
  <c r="C271" i="8"/>
  <c r="D270" i="8"/>
  <c r="C270" i="8"/>
  <c r="C269" i="8"/>
  <c r="D268" i="8"/>
  <c r="C268" i="8"/>
  <c r="D267" i="8"/>
  <c r="C267" i="8"/>
  <c r="D266" i="8"/>
  <c r="C266" i="8"/>
  <c r="D265" i="8"/>
  <c r="P82" i="8"/>
  <c r="I82" i="8"/>
  <c r="P37" i="8"/>
  <c r="I37" i="8"/>
  <c r="P36" i="8"/>
  <c r="I36" i="8"/>
  <c r="P35" i="8"/>
  <c r="I35" i="8"/>
  <c r="P34" i="8"/>
  <c r="I34" i="8"/>
  <c r="P33" i="8"/>
  <c r="I33" i="8"/>
  <c r="P32" i="8"/>
  <c r="I32" i="8"/>
  <c r="P31" i="8"/>
  <c r="I31" i="8"/>
  <c r="P30" i="8"/>
  <c r="I30" i="8"/>
  <c r="P29" i="8"/>
  <c r="I29" i="8"/>
  <c r="P28" i="8"/>
  <c r="I28" i="8"/>
  <c r="P27" i="8"/>
  <c r="I27" i="8"/>
  <c r="P26" i="8"/>
  <c r="I26" i="8"/>
  <c r="P25" i="8"/>
  <c r="I25" i="8"/>
  <c r="P24" i="8"/>
  <c r="I24" i="8"/>
  <c r="P23" i="8"/>
  <c r="I23" i="8"/>
  <c r="P22" i="8"/>
  <c r="I22" i="8"/>
  <c r="P21" i="8"/>
  <c r="I21" i="8"/>
  <c r="P20" i="8"/>
  <c r="I20" i="8"/>
  <c r="P19" i="8"/>
  <c r="I19" i="8"/>
  <c r="P18" i="8"/>
  <c r="I18" i="8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7" i="4"/>
  <c r="D1078" i="4"/>
  <c r="D1079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30" i="4"/>
  <c r="D2631" i="4"/>
  <c r="D2632" i="4"/>
  <c r="D2633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8" i="4"/>
  <c r="P37" i="4"/>
  <c r="I37" i="4"/>
  <c r="P36" i="4"/>
  <c r="I36" i="4"/>
  <c r="P35" i="4"/>
  <c r="I35" i="4"/>
  <c r="P34" i="4"/>
  <c r="I34" i="4"/>
  <c r="P33" i="4"/>
  <c r="I33" i="4"/>
  <c r="P32" i="4"/>
  <c r="I32" i="4"/>
  <c r="P31" i="4"/>
  <c r="I31" i="4"/>
  <c r="P30" i="4"/>
  <c r="I30" i="4"/>
  <c r="P29" i="4"/>
  <c r="I29" i="4"/>
  <c r="P28" i="4"/>
  <c r="I28" i="4"/>
  <c r="P27" i="4"/>
  <c r="I27" i="4"/>
  <c r="P26" i="4"/>
  <c r="I26" i="4"/>
  <c r="P25" i="4"/>
  <c r="I25" i="4"/>
  <c r="P24" i="4"/>
  <c r="I24" i="4"/>
  <c r="P23" i="4"/>
  <c r="I23" i="4"/>
  <c r="P22" i="4"/>
  <c r="I22" i="4"/>
  <c r="P21" i="4"/>
  <c r="I21" i="4"/>
  <c r="P20" i="4"/>
  <c r="I20" i="4"/>
  <c r="P19" i="4"/>
  <c r="I19" i="4"/>
  <c r="P18" i="4"/>
  <c r="I18" i="4"/>
  <c r="K11" i="9" l="1"/>
  <c r="J83" i="9"/>
  <c r="Q83" i="9"/>
  <c r="G11" i="9"/>
  <c r="G7" i="9"/>
  <c r="N7" i="9"/>
  <c r="N83" i="9"/>
  <c r="J82" i="8"/>
  <c r="J83" i="8" s="1"/>
  <c r="Q82" i="8"/>
  <c r="Q83" i="8" s="1"/>
  <c r="N83" i="8"/>
  <c r="G7" i="8"/>
  <c r="N13" i="8"/>
  <c r="G95" i="8"/>
  <c r="R11" i="8"/>
  <c r="G11" i="8"/>
  <c r="N15" i="8"/>
  <c r="N86" i="9"/>
  <c r="G5" i="9"/>
  <c r="G10" i="9"/>
  <c r="N11" i="9"/>
  <c r="G82" i="9"/>
  <c r="N6" i="9"/>
  <c r="I10" i="9"/>
  <c r="P11" i="9"/>
  <c r="J10" i="9"/>
  <c r="Q11" i="9"/>
  <c r="G14" i="9"/>
  <c r="G84" i="9"/>
  <c r="G87" i="9"/>
  <c r="G90" i="9"/>
  <c r="G93" i="9"/>
  <c r="G96" i="9"/>
  <c r="N89" i="9"/>
  <c r="G4" i="9"/>
  <c r="N10" i="9"/>
  <c r="R11" i="9"/>
  <c r="N14" i="9"/>
  <c r="N82" i="9"/>
  <c r="N84" i="9"/>
  <c r="N87" i="9"/>
  <c r="N90" i="9"/>
  <c r="N93" i="9"/>
  <c r="N96" i="9"/>
  <c r="N95" i="9"/>
  <c r="N5" i="9"/>
  <c r="G8" i="9"/>
  <c r="P10" i="9"/>
  <c r="G13" i="9"/>
  <c r="N16" i="9"/>
  <c r="N8" i="9"/>
  <c r="Q10" i="9"/>
  <c r="G15" i="9"/>
  <c r="G85" i="9"/>
  <c r="G88" i="9"/>
  <c r="G91" i="9"/>
  <c r="G94" i="9"/>
  <c r="N4" i="9"/>
  <c r="N15" i="9"/>
  <c r="N85" i="9"/>
  <c r="N88" i="9"/>
  <c r="N91" i="9"/>
  <c r="N94" i="9"/>
  <c r="G9" i="9"/>
  <c r="N13" i="9"/>
  <c r="G83" i="9"/>
  <c r="G6" i="9"/>
  <c r="N9" i="9"/>
  <c r="I11" i="9"/>
  <c r="I12" i="9" s="1"/>
  <c r="I13" i="9" s="1"/>
  <c r="J11" i="9"/>
  <c r="J12" i="9" s="1"/>
  <c r="J13" i="9" s="1"/>
  <c r="G16" i="9"/>
  <c r="G86" i="9"/>
  <c r="G89" i="9"/>
  <c r="G92" i="9"/>
  <c r="N86" i="8"/>
  <c r="G10" i="8"/>
  <c r="N11" i="8"/>
  <c r="G82" i="8"/>
  <c r="N6" i="8"/>
  <c r="N95" i="8"/>
  <c r="G14" i="8"/>
  <c r="G84" i="8"/>
  <c r="G87" i="8"/>
  <c r="G90" i="8"/>
  <c r="G93" i="8"/>
  <c r="G96" i="8"/>
  <c r="K11" i="8"/>
  <c r="G4" i="8"/>
  <c r="N10" i="8"/>
  <c r="N14" i="8"/>
  <c r="N12" i="8" s="1"/>
  <c r="N82" i="8"/>
  <c r="N84" i="8"/>
  <c r="N87" i="8"/>
  <c r="N90" i="8"/>
  <c r="N93" i="8"/>
  <c r="N96" i="8"/>
  <c r="N89" i="8"/>
  <c r="G8" i="8"/>
  <c r="G13" i="8"/>
  <c r="N92" i="8"/>
  <c r="N8" i="8"/>
  <c r="G94" i="8"/>
  <c r="G15" i="8"/>
  <c r="G85" i="8"/>
  <c r="G91" i="8"/>
  <c r="N4" i="8"/>
  <c r="N85" i="8"/>
  <c r="N88" i="8"/>
  <c r="N91" i="8"/>
  <c r="N94" i="8"/>
  <c r="G88" i="8"/>
  <c r="G9" i="8"/>
  <c r="G83" i="8"/>
  <c r="G6" i="8"/>
  <c r="N9" i="8"/>
  <c r="I11" i="8"/>
  <c r="J11" i="8"/>
  <c r="G86" i="8"/>
  <c r="G89" i="8"/>
  <c r="G92" i="8"/>
  <c r="P10" i="4"/>
  <c r="G11" i="4"/>
  <c r="J11" i="4"/>
  <c r="N90" i="4"/>
  <c r="R11" i="4"/>
  <c r="I10" i="4"/>
  <c r="J10" i="4"/>
  <c r="I11" i="4"/>
  <c r="G90" i="4"/>
  <c r="K11" i="4"/>
  <c r="Q10" i="4"/>
  <c r="P11" i="4"/>
  <c r="Q11" i="4"/>
  <c r="P11" i="8" l="1"/>
  <c r="G16" i="8"/>
  <c r="J12" i="8" s="1"/>
  <c r="N16" i="8"/>
  <c r="Q18" i="8" s="1"/>
  <c r="R18" i="8" s="1"/>
  <c r="N5" i="8"/>
  <c r="G5" i="8"/>
  <c r="Q10" i="8"/>
  <c r="G12" i="8"/>
  <c r="Q11" i="8"/>
  <c r="J10" i="8"/>
  <c r="P10" i="8"/>
  <c r="N7" i="8"/>
  <c r="I10" i="8"/>
  <c r="G12" i="9"/>
  <c r="Q12" i="9"/>
  <c r="Q13" i="9" s="1"/>
  <c r="Q36" i="9"/>
  <c r="Q33" i="9"/>
  <c r="Q30" i="9"/>
  <c r="Q27" i="9"/>
  <c r="Q24" i="9"/>
  <c r="Q21" i="9"/>
  <c r="Q18" i="9"/>
  <c r="R18" i="9" s="1"/>
  <c r="Q37" i="9"/>
  <c r="Q34" i="9"/>
  <c r="Q31" i="9"/>
  <c r="Q28" i="9"/>
  <c r="Q25" i="9"/>
  <c r="Q22" i="9"/>
  <c r="Q19" i="9"/>
  <c r="Q35" i="9"/>
  <c r="Q32" i="9"/>
  <c r="Q29" i="9"/>
  <c r="Q26" i="9"/>
  <c r="Q23" i="9"/>
  <c r="Q20" i="9"/>
  <c r="N12" i="9"/>
  <c r="R12" i="9"/>
  <c r="R13" i="9" s="1"/>
  <c r="P12" i="9"/>
  <c r="P13" i="9" s="1"/>
  <c r="J35" i="9"/>
  <c r="J32" i="9"/>
  <c r="J29" i="9"/>
  <c r="J26" i="9"/>
  <c r="J23" i="9"/>
  <c r="J20" i="9"/>
  <c r="J36" i="9"/>
  <c r="J33" i="9"/>
  <c r="J30" i="9"/>
  <c r="J27" i="9"/>
  <c r="J24" i="9"/>
  <c r="J21" i="9"/>
  <c r="J18" i="9"/>
  <c r="K18" i="9" s="1"/>
  <c r="J37" i="9"/>
  <c r="J34" i="9"/>
  <c r="J31" i="9"/>
  <c r="J28" i="9"/>
  <c r="J25" i="9"/>
  <c r="J22" i="9"/>
  <c r="J19" i="9"/>
  <c r="K4" i="9"/>
  <c r="J4" i="9"/>
  <c r="I4" i="9"/>
  <c r="K5" i="9"/>
  <c r="J5" i="9"/>
  <c r="I5" i="9"/>
  <c r="Q4" i="9"/>
  <c r="Q5" i="9"/>
  <c r="Q6" i="9" s="1"/>
  <c r="Q7" i="9" s="1"/>
  <c r="P4" i="9"/>
  <c r="R5" i="9"/>
  <c r="P5" i="9"/>
  <c r="P6" i="9" s="1"/>
  <c r="P7" i="9" s="1"/>
  <c r="R4" i="9"/>
  <c r="K12" i="9"/>
  <c r="K13" i="9" s="1"/>
  <c r="K4" i="8"/>
  <c r="J4" i="8"/>
  <c r="I4" i="8"/>
  <c r="K5" i="8"/>
  <c r="J5" i="8"/>
  <c r="I5" i="8"/>
  <c r="Q4" i="8"/>
  <c r="P4" i="8"/>
  <c r="Q5" i="8"/>
  <c r="R5" i="8"/>
  <c r="P5" i="8"/>
  <c r="R4" i="8"/>
  <c r="K19" i="9" l="1"/>
  <c r="I6" i="8"/>
  <c r="I7" i="8" s="1"/>
  <c r="Q12" i="8"/>
  <c r="Q13" i="8" s="1"/>
  <c r="J13" i="8"/>
  <c r="J30" i="8"/>
  <c r="Q29" i="8"/>
  <c r="Q24" i="8"/>
  <c r="R12" i="8"/>
  <c r="R13" i="8" s="1"/>
  <c r="J19" i="8"/>
  <c r="J33" i="8"/>
  <c r="Q32" i="8"/>
  <c r="Q27" i="8"/>
  <c r="J22" i="8"/>
  <c r="J36" i="8"/>
  <c r="Q35" i="8"/>
  <c r="Q30" i="8"/>
  <c r="J25" i="8"/>
  <c r="J20" i="8"/>
  <c r="Q19" i="8"/>
  <c r="Q33" i="8"/>
  <c r="J28" i="8"/>
  <c r="J23" i="8"/>
  <c r="Q22" i="8"/>
  <c r="Q36" i="8"/>
  <c r="J27" i="8"/>
  <c r="Q26" i="8"/>
  <c r="Q21" i="8"/>
  <c r="J31" i="8"/>
  <c r="J26" i="8"/>
  <c r="Q25" i="8"/>
  <c r="P12" i="8"/>
  <c r="P13" i="8" s="1"/>
  <c r="K12" i="8"/>
  <c r="K13" i="8" s="1"/>
  <c r="J34" i="8"/>
  <c r="J29" i="8"/>
  <c r="Q28" i="8"/>
  <c r="J32" i="8"/>
  <c r="J18" i="8"/>
  <c r="K18" i="8" s="1"/>
  <c r="K19" i="8" s="1"/>
  <c r="J21" i="8"/>
  <c r="Q20" i="8"/>
  <c r="Q37" i="8"/>
  <c r="I12" i="8"/>
  <c r="I13" i="8" s="1"/>
  <c r="J37" i="8"/>
  <c r="Q31" i="8"/>
  <c r="J35" i="8"/>
  <c r="Q34" i="8"/>
  <c r="J24" i="8"/>
  <c r="Q23" i="8"/>
  <c r="J6" i="8"/>
  <c r="J7" i="8" s="1"/>
  <c r="R19" i="8"/>
  <c r="R6" i="9"/>
  <c r="R7" i="9" s="1"/>
  <c r="K20" i="9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R19" i="9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I6" i="9"/>
  <c r="I7" i="9" s="1"/>
  <c r="J6" i="9"/>
  <c r="J7" i="9" s="1"/>
  <c r="K6" i="9"/>
  <c r="K7" i="9" s="1"/>
  <c r="P6" i="8"/>
  <c r="P7" i="8" s="1"/>
  <c r="K6" i="8"/>
  <c r="K7" i="8" s="1"/>
  <c r="R6" i="8"/>
  <c r="R7" i="8" s="1"/>
  <c r="Q6" i="8"/>
  <c r="Q7" i="8" s="1"/>
  <c r="P82" i="4"/>
  <c r="I82" i="4"/>
  <c r="R20" i="8" l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K20" i="8"/>
  <c r="K21" i="8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Q82" i="4"/>
  <c r="J82" i="4"/>
  <c r="J83" i="4" l="1"/>
  <c r="N82" i="4"/>
  <c r="Q83" i="4"/>
  <c r="G91" i="4"/>
  <c r="G92" i="4"/>
  <c r="G93" i="4"/>
  <c r="G88" i="4"/>
  <c r="G82" i="4"/>
  <c r="G94" i="4"/>
  <c r="G83" i="4"/>
  <c r="G89" i="4"/>
  <c r="G95" i="4"/>
  <c r="G84" i="4"/>
  <c r="G87" i="4"/>
  <c r="G96" i="4"/>
  <c r="G85" i="4"/>
  <c r="G86" i="4"/>
  <c r="N83" i="4"/>
  <c r="N95" i="4"/>
  <c r="N84" i="4"/>
  <c r="N96" i="4"/>
  <c r="N85" i="4"/>
  <c r="N86" i="4"/>
  <c r="N87" i="4"/>
  <c r="N88" i="4"/>
  <c r="N89" i="4"/>
  <c r="N91" i="4"/>
  <c r="N92" i="4"/>
  <c r="N93" i="4"/>
  <c r="N94" i="4"/>
  <c r="G4" i="4"/>
  <c r="G9" i="4"/>
  <c r="G16" i="4"/>
  <c r="G15" i="4"/>
  <c r="G10" i="4"/>
  <c r="G14" i="4"/>
  <c r="G13" i="4"/>
  <c r="G7" i="4"/>
  <c r="G8" i="4"/>
  <c r="G5" i="4"/>
  <c r="G6" i="4"/>
  <c r="N16" i="4"/>
  <c r="N4" i="4"/>
  <c r="N15" i="4"/>
  <c r="N14" i="4"/>
  <c r="N13" i="4"/>
  <c r="N11" i="4"/>
  <c r="N10" i="4"/>
  <c r="N9" i="4"/>
  <c r="N8" i="4"/>
  <c r="N7" i="4"/>
  <c r="N6" i="4"/>
  <c r="N5" i="4"/>
  <c r="J30" i="4" l="1"/>
  <c r="J20" i="4"/>
  <c r="Q30" i="4"/>
  <c r="Q20" i="4"/>
  <c r="N12" i="4"/>
  <c r="J12" i="4"/>
  <c r="J13" i="4" s="1"/>
  <c r="R12" i="4"/>
  <c r="R13" i="4" s="1"/>
  <c r="Q12" i="4"/>
  <c r="Q13" i="4" s="1"/>
  <c r="P12" i="4"/>
  <c r="P13" i="4" s="1"/>
  <c r="I12" i="4"/>
  <c r="I13" i="4" s="1"/>
  <c r="G12" i="4"/>
  <c r="Q4" i="4"/>
  <c r="R4" i="4"/>
  <c r="P4" i="4"/>
  <c r="Q5" i="4"/>
  <c r="R5" i="4"/>
  <c r="P5" i="4"/>
  <c r="I4" i="4"/>
  <c r="J5" i="4"/>
  <c r="K5" i="4"/>
  <c r="I5" i="4"/>
  <c r="J4" i="4"/>
  <c r="K4" i="4"/>
  <c r="K12" i="4"/>
  <c r="K13" i="4" s="1"/>
  <c r="Q28" i="4"/>
  <c r="Q29" i="4"/>
  <c r="Q27" i="4"/>
  <c r="Q21" i="4"/>
  <c r="Q18" i="4"/>
  <c r="R18" i="4" s="1"/>
  <c r="Q32" i="4"/>
  <c r="Q26" i="4"/>
  <c r="Q37" i="4"/>
  <c r="Q31" i="4"/>
  <c r="Q25" i="4"/>
  <c r="Q19" i="4"/>
  <c r="Q36" i="4"/>
  <c r="Q24" i="4"/>
  <c r="Q35" i="4"/>
  <c r="Q23" i="4"/>
  <c r="Q34" i="4"/>
  <c r="Q22" i="4"/>
  <c r="Q33" i="4"/>
  <c r="J19" i="4"/>
  <c r="J23" i="4"/>
  <c r="J31" i="4"/>
  <c r="J37" i="4"/>
  <c r="J24" i="4"/>
  <c r="J36" i="4"/>
  <c r="J22" i="4"/>
  <c r="J34" i="4"/>
  <c r="J21" i="4"/>
  <c r="J35" i="4"/>
  <c r="J29" i="4"/>
  <c r="J33" i="4"/>
  <c r="J28" i="4"/>
  <c r="J27" i="4"/>
  <c r="J32" i="4"/>
  <c r="J26" i="4"/>
  <c r="J18" i="4"/>
  <c r="K18" i="4" s="1"/>
  <c r="J25" i="4"/>
  <c r="J6" i="4" l="1"/>
  <c r="J7" i="4" s="1"/>
  <c r="P6" i="4"/>
  <c r="P7" i="4" s="1"/>
  <c r="R6" i="4"/>
  <c r="R7" i="4" s="1"/>
  <c r="Q6" i="4"/>
  <c r="Q7" i="4" s="1"/>
  <c r="I6" i="4"/>
  <c r="I7" i="4" s="1"/>
  <c r="K6" i="4"/>
  <c r="K7" i="4" s="1"/>
  <c r="K19" i="4"/>
  <c r="K20" i="4" s="1"/>
  <c r="K21" i="4" s="1"/>
  <c r="R19" i="4"/>
  <c r="R20" i="4" s="1"/>
  <c r="R21" i="4" s="1"/>
  <c r="R22" i="4" l="1"/>
  <c r="R23" i="4" s="1"/>
  <c r="R24" i="4" s="1"/>
  <c r="R25" i="4" s="1"/>
  <c r="R26" i="4" s="1"/>
  <c r="R27" i="4" s="1"/>
  <c r="R28" i="4" s="1"/>
  <c r="R29" i="4" s="1"/>
  <c r="R30" i="4" s="1"/>
  <c r="R31" i="4" s="1"/>
  <c r="K22" i="4"/>
  <c r="K23" i="4" s="1"/>
  <c r="K24" i="4" s="1"/>
  <c r="K25" i="4" s="1"/>
  <c r="K26" i="4" s="1"/>
  <c r="K27" i="4" s="1"/>
  <c r="K28" i="4" s="1"/>
  <c r="K29" i="4" s="1"/>
  <c r="K30" i="4" s="1"/>
  <c r="K31" i="4" s="1"/>
  <c r="K32" i="4" l="1"/>
  <c r="K33" i="4" s="1"/>
  <c r="K34" i="4" s="1"/>
  <c r="K35" i="4" s="1"/>
  <c r="K36" i="4" s="1"/>
  <c r="K37" i="4" s="1"/>
  <c r="R32" i="4"/>
  <c r="R33" i="4" s="1"/>
  <c r="R34" i="4" s="1"/>
  <c r="R35" i="4" s="1"/>
  <c r="R36" i="4" s="1"/>
  <c r="R37" i="4" s="1"/>
</calcChain>
</file>

<file path=xl/sharedStrings.xml><?xml version="1.0" encoding="utf-8"?>
<sst xmlns="http://schemas.openxmlformats.org/spreadsheetml/2006/main" count="260" uniqueCount="57">
  <si>
    <t>Date</t>
  </si>
  <si>
    <t>Author</t>
  </si>
  <si>
    <t xml:space="preserve"> </t>
  </si>
  <si>
    <t>Ajnui Amine</t>
  </si>
  <si>
    <t>Moyenne</t>
  </si>
  <si>
    <t>Erreur-type</t>
  </si>
  <si>
    <t>Médiane</t>
  </si>
  <si>
    <t>Mode</t>
  </si>
  <si>
    <t>Écart-type</t>
  </si>
  <si>
    <t>Variance de l'échantillon</t>
  </si>
  <si>
    <t>Coefficient d'asymétrie</t>
  </si>
  <si>
    <t>Plage</t>
  </si>
  <si>
    <t>Minimum</t>
  </si>
  <si>
    <t>Maximum</t>
  </si>
  <si>
    <t>Somme</t>
  </si>
  <si>
    <t>Nombre d'échantillons</t>
  </si>
  <si>
    <t>Statistiques</t>
  </si>
  <si>
    <t>Interval</t>
  </si>
  <si>
    <t>Bin</t>
  </si>
  <si>
    <t>ou plus...</t>
  </si>
  <si>
    <t>Count</t>
  </si>
  <si>
    <t>Range</t>
  </si>
  <si>
    <t>Probability</t>
  </si>
  <si>
    <t>Cu. Probability</t>
  </si>
  <si>
    <t xml:space="preserve">Kurstosis </t>
  </si>
  <si>
    <t>Std Dev Bounds</t>
  </si>
  <si>
    <t>Upper Bound</t>
  </si>
  <si>
    <t>Lower Bound</t>
  </si>
  <si>
    <t>Actual Count</t>
  </si>
  <si>
    <t>Actual % Count</t>
  </si>
  <si>
    <t>Normal % Count</t>
  </si>
  <si>
    <t>Positive Data</t>
  </si>
  <si>
    <t>Negative Data</t>
  </si>
  <si>
    <t>Zero</t>
  </si>
  <si>
    <t>Mean</t>
  </si>
  <si>
    <t>Frequency %</t>
  </si>
  <si>
    <t>Freq Adj Mean</t>
  </si>
  <si>
    <t>Percentiles</t>
  </si>
  <si>
    <t>Current Value</t>
  </si>
  <si>
    <t>Percent Rank:</t>
  </si>
  <si>
    <t>Nominal Broad U.S. Dollar Index</t>
  </si>
  <si>
    <t>DoD %</t>
  </si>
  <si>
    <t>WoW %</t>
  </si>
  <si>
    <t>Daily Percentage Change</t>
  </si>
  <si>
    <t>Weekly Percentage Change</t>
  </si>
  <si>
    <t>Classes</t>
  </si>
  <si>
    <t>Fréquence</t>
  </si>
  <si>
    <t>Nominal Advanced Foreign Economies U.S. Dollar Index</t>
  </si>
  <si>
    <t>Nominal Emerging Market Economies U.S. Dollar Index</t>
  </si>
  <si>
    <t xml:space="preserve">Trade Weighted U.S. Dollar Index: Broad, Goods and Services </t>
  </si>
  <si>
    <t>https://fred.stlouisfed.org/series/DTWEXBGS</t>
  </si>
  <si>
    <t>Trade Weighted U.S. Dollar Index: Advanced Foreign Economies, Goods and Services</t>
  </si>
  <si>
    <t>https://fred.stlouisfed.org/series/DTWEXAFEGS</t>
  </si>
  <si>
    <t>Trade Weighted U.S. Dollar Index: Emerging Markets Economies, Goods and Services</t>
  </si>
  <si>
    <t>https://fred.stlouisfed.org/series/DTWEXEMEGS</t>
  </si>
  <si>
    <t>Falling USD - Generally Inflationary (prices up) for Cyclical Commodities</t>
  </si>
  <si>
    <t>Rising USD - Generally Deflationary (prices down) for Cyclical Commodities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</si>
</sst>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%"/>
    <numFmt numFmtId="167" formatCode="0.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u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15" fillId="0" borderId="0" applyNumberFormat="0" applyFill="0" applyBorder="0" applyAlignment="0" applyProtection="0"/>
  </cellStyleXfs>
  <cellXfs count="98">
    <xf numFmtId="0" fontId="0" fillId="0" borderId="0" xfId="0"/>
    <xf numFmtId="0" fontId="0" fillId="2" borderId="0" xfId="0" applyFill="1"/>
    <xf numFmtId="0" fontId="4" fillId="2" borderId="0" xfId="0" applyFont="1" applyFill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14" fontId="6" fillId="3" borderId="0" xfId="0" applyNumberFormat="1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left" vertical="center" wrapText="1" indent="1"/>
    </xf>
    <xf numFmtId="0" fontId="4" fillId="2" borderId="1" xfId="0" applyFont="1" applyFill="1" applyBorder="1" applyAlignment="1">
      <alignment horizontal="center" vertical="center"/>
    </xf>
    <xf numFmtId="165" fontId="4" fillId="2" borderId="1" xfId="1" applyNumberFormat="1" applyFont="1" applyFill="1" applyBorder="1" applyAlignment="1">
      <alignment horizontal="center" vertical="center"/>
    </xf>
    <xf numFmtId="14" fontId="7" fillId="2" borderId="1" xfId="2" applyNumberFormat="1" applyFont="1" applyFill="1" applyBorder="1" applyAlignment="1">
      <alignment horizontal="center" vertical="center"/>
    </xf>
    <xf numFmtId="164" fontId="7" fillId="2" borderId="1" xfId="2" applyNumberFormat="1" applyFont="1" applyFill="1" applyBorder="1" applyAlignment="1">
      <alignment horizontal="center" vertical="center"/>
    </xf>
    <xf numFmtId="10" fontId="4" fillId="2" borderId="1" xfId="1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0" fontId="8" fillId="2" borderId="5" xfId="0" applyFont="1" applyFill="1" applyBorder="1" applyAlignment="1">
      <alignment horizontal="centerContinuous"/>
    </xf>
    <xf numFmtId="10" fontId="0" fillId="0" borderId="1" xfId="0" applyNumberFormat="1" applyBorder="1"/>
    <xf numFmtId="0" fontId="0" fillId="0" borderId="1" xfId="0" applyBorder="1"/>
    <xf numFmtId="0" fontId="5" fillId="2" borderId="10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left" vertical="center"/>
    </xf>
    <xf numFmtId="0" fontId="5" fillId="2" borderId="11" xfId="0" applyFont="1" applyFill="1" applyBorder="1" applyAlignment="1">
      <alignment horizontal="left" vertical="center"/>
    </xf>
    <xf numFmtId="10" fontId="4" fillId="2" borderId="12" xfId="0" applyNumberFormat="1" applyFont="1" applyFill="1" applyBorder="1" applyAlignment="1">
      <alignment horizontal="right" vertical="center"/>
    </xf>
    <xf numFmtId="10" fontId="4" fillId="2" borderId="13" xfId="0" applyNumberFormat="1" applyFont="1" applyFill="1" applyBorder="1" applyAlignment="1">
      <alignment horizontal="center" vertical="center"/>
    </xf>
    <xf numFmtId="10" fontId="4" fillId="2" borderId="14" xfId="0" applyNumberFormat="1" applyFont="1" applyFill="1" applyBorder="1" applyAlignment="1">
      <alignment horizontal="right" vertical="center"/>
    </xf>
    <xf numFmtId="0" fontId="0" fillId="0" borderId="15" xfId="0" applyBorder="1"/>
    <xf numFmtId="0" fontId="4" fillId="2" borderId="15" xfId="0" applyFont="1" applyFill="1" applyBorder="1" applyAlignment="1">
      <alignment horizontal="center" vertical="center"/>
    </xf>
    <xf numFmtId="10" fontId="4" fillId="2" borderId="15" xfId="1" applyNumberFormat="1" applyFont="1" applyFill="1" applyBorder="1" applyAlignment="1">
      <alignment horizontal="center" vertical="center"/>
    </xf>
    <xf numFmtId="10" fontId="4" fillId="2" borderId="16" xfId="0" applyNumberFormat="1" applyFont="1" applyFill="1" applyBorder="1" applyAlignment="1">
      <alignment horizontal="center" vertical="center"/>
    </xf>
    <xf numFmtId="0" fontId="5" fillId="2" borderId="6" xfId="0" applyFont="1" applyFill="1" applyBorder="1"/>
    <xf numFmtId="0" fontId="5" fillId="2" borderId="8" xfId="0" applyFont="1" applyFill="1" applyBorder="1"/>
    <xf numFmtId="0" fontId="4" fillId="2" borderId="17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9" fontId="0" fillId="2" borderId="1" xfId="0" applyNumberFormat="1" applyFill="1" applyBorder="1"/>
    <xf numFmtId="0" fontId="0" fillId="2" borderId="1" xfId="0" applyFill="1" applyBorder="1"/>
    <xf numFmtId="0" fontId="5" fillId="2" borderId="19" xfId="0" applyFont="1" applyFill="1" applyBorder="1" applyAlignment="1">
      <alignment horizontal="left" vertical="center"/>
    </xf>
    <xf numFmtId="0" fontId="5" fillId="2" borderId="20" xfId="0" applyFont="1" applyFill="1" applyBorder="1" applyAlignment="1">
      <alignment horizontal="left" vertical="center"/>
    </xf>
    <xf numFmtId="9" fontId="4" fillId="2" borderId="12" xfId="0" applyNumberFormat="1" applyFont="1" applyFill="1" applyBorder="1" applyAlignment="1">
      <alignment horizontal="right" vertical="center"/>
    </xf>
    <xf numFmtId="0" fontId="4" fillId="2" borderId="14" xfId="0" applyFont="1" applyFill="1" applyBorder="1" applyAlignment="1">
      <alignment horizontal="center" vertical="center"/>
    </xf>
    <xf numFmtId="0" fontId="0" fillId="2" borderId="15" xfId="0" applyFill="1" applyBorder="1"/>
    <xf numFmtId="165" fontId="0" fillId="2" borderId="0" xfId="0" applyNumberFormat="1" applyFill="1"/>
    <xf numFmtId="166" fontId="10" fillId="2" borderId="7" xfId="0" applyNumberFormat="1" applyFont="1" applyFill="1" applyBorder="1"/>
    <xf numFmtId="167" fontId="10" fillId="2" borderId="7" xfId="0" applyNumberFormat="1" applyFont="1" applyFill="1" applyBorder="1"/>
    <xf numFmtId="0" fontId="10" fillId="2" borderId="9" xfId="0" applyFont="1" applyFill="1" applyBorder="1"/>
    <xf numFmtId="10" fontId="0" fillId="2" borderId="0" xfId="0" applyNumberFormat="1" applyFill="1"/>
    <xf numFmtId="0" fontId="0" fillId="2" borderId="7" xfId="0" applyFill="1" applyBorder="1"/>
    <xf numFmtId="10" fontId="4" fillId="2" borderId="0" xfId="1" applyNumberFormat="1" applyFont="1" applyFill="1" applyBorder="1" applyAlignment="1">
      <alignment horizontal="center" vertical="center"/>
    </xf>
    <xf numFmtId="10" fontId="4" fillId="2" borderId="7" xfId="1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1" fontId="4" fillId="2" borderId="0" xfId="0" applyNumberFormat="1" applyFont="1" applyFill="1" applyAlignment="1">
      <alignment horizontal="center"/>
    </xf>
    <xf numFmtId="1" fontId="4" fillId="2" borderId="7" xfId="0" applyNumberFormat="1" applyFont="1" applyFill="1" applyBorder="1" applyAlignment="1">
      <alignment horizontal="center"/>
    </xf>
    <xf numFmtId="10" fontId="4" fillId="2" borderId="0" xfId="0" applyNumberFormat="1" applyFont="1" applyFill="1" applyAlignment="1">
      <alignment horizontal="center"/>
    </xf>
    <xf numFmtId="10" fontId="4" fillId="2" borderId="7" xfId="0" applyNumberFormat="1" applyFont="1" applyFill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10" fontId="4" fillId="2" borderId="9" xfId="0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10" fontId="5" fillId="2" borderId="6" xfId="0" applyNumberFormat="1" applyFont="1" applyFill="1" applyBorder="1" applyAlignment="1">
      <alignment horizontal="left"/>
    </xf>
    <xf numFmtId="0" fontId="5" fillId="2" borderId="6" xfId="0" applyFont="1" applyFill="1" applyBorder="1" applyAlignment="1">
      <alignment horizontal="left"/>
    </xf>
    <xf numFmtId="0" fontId="5" fillId="2" borderId="8" xfId="0" applyFont="1" applyFill="1" applyBorder="1" applyAlignment="1">
      <alignment horizontal="left"/>
    </xf>
    <xf numFmtId="0" fontId="5" fillId="2" borderId="10" xfId="0" applyFont="1" applyFill="1" applyBorder="1"/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  <xf numFmtId="10" fontId="0" fillId="2" borderId="7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10" fontId="4" fillId="2" borderId="10" xfId="0" applyNumberFormat="1" applyFon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10" fontId="4" fillId="2" borderId="6" xfId="0" applyNumberFormat="1" applyFont="1" applyFill="1" applyBorder="1" applyAlignment="1">
      <alignment horizontal="right" vertical="center"/>
    </xf>
    <xf numFmtId="0" fontId="4" fillId="2" borderId="10" xfId="0" applyFont="1" applyFill="1" applyBorder="1" applyAlignment="1">
      <alignment horizontal="center" vertical="center"/>
    </xf>
    <xf numFmtId="0" fontId="11" fillId="2" borderId="10" xfId="0" applyFont="1" applyFill="1" applyBorder="1"/>
    <xf numFmtId="0" fontId="0" fillId="2" borderId="2" xfId="0" applyFill="1" applyBorder="1"/>
    <xf numFmtId="0" fontId="11" fillId="2" borderId="2" xfId="0" applyFont="1" applyFill="1" applyBorder="1"/>
    <xf numFmtId="0" fontId="0" fillId="2" borderId="11" xfId="0" applyFill="1" applyBorder="1"/>
    <xf numFmtId="9" fontId="0" fillId="2" borderId="6" xfId="0" applyNumberFormat="1" applyFill="1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17" fontId="0" fillId="2" borderId="0" xfId="0" applyNumberFormat="1" applyFill="1" applyAlignment="1">
      <alignment horizontal="center"/>
    </xf>
    <xf numFmtId="10" fontId="2" fillId="2" borderId="0" xfId="0" applyNumberFormat="1" applyFont="1" applyFill="1"/>
    <xf numFmtId="0" fontId="12" fillId="2" borderId="4" xfId="0" applyFont="1" applyFill="1" applyBorder="1" applyAlignment="1">
      <alignment horizontal="left" indent="1"/>
    </xf>
    <xf numFmtId="0" fontId="13" fillId="2" borderId="21" xfId="0" applyFont="1" applyFill="1" applyBorder="1" applyAlignment="1">
      <alignment horizontal="center" vertical="center" wrapText="1"/>
    </xf>
    <xf numFmtId="10" fontId="0" fillId="0" borderId="0" xfId="0" applyNumberFormat="1"/>
    <xf numFmtId="0" fontId="14" fillId="0" borderId="22" xfId="0" applyFont="1" applyBorder="1" applyAlignment="1">
      <alignment horizontal="center"/>
    </xf>
    <xf numFmtId="14" fontId="7" fillId="2" borderId="23" xfId="2" applyNumberFormat="1" applyFont="1" applyFill="1" applyBorder="1" applyAlignment="1">
      <alignment horizontal="center" vertical="center"/>
    </xf>
    <xf numFmtId="9" fontId="0" fillId="0" borderId="0" xfId="0" applyNumberFormat="1"/>
    <xf numFmtId="14" fontId="4" fillId="2" borderId="1" xfId="0" applyNumberFormat="1" applyFont="1" applyFill="1" applyBorder="1" applyAlignment="1">
      <alignment horizontal="center" vertical="center"/>
    </xf>
    <xf numFmtId="165" fontId="4" fillId="2" borderId="0" xfId="0" applyNumberFormat="1" applyFont="1" applyFill="1" applyAlignment="1">
      <alignment horizontal="center" vertical="center"/>
    </xf>
    <xf numFmtId="0" fontId="2" fillId="2" borderId="0" xfId="0" applyFont="1" applyFill="1"/>
    <xf numFmtId="0" fontId="15" fillId="2" borderId="0" xfId="3" applyFill="1"/>
    <xf numFmtId="166" fontId="4" fillId="2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left" indent="1"/>
    </xf>
  </cellXfs>
  <cellStyles count="4">
    <cellStyle name="Lien hypertexte" xfId="3" builtinId="8"/>
    <cellStyle name="Normal" xfId="0" builtinId="0"/>
    <cellStyle name="Normal 2" xfId="2" xr:uid="{D1376BE9-9DA5-42C7-AB3F-BF292707683C}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Nominal Broad U.S. Dollar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'Broad Dollar Index'!$B$2</c:f>
              <c:strCache>
                <c:ptCount val="1"/>
                <c:pt idx="0">
                  <c:v>Nominal Broad U.S. Dollar Index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'Broad Dollar Index'!$A$3:$A$4827</c:f>
              <c:numCache>
                <c:formatCode>m/d/yyyy</c:formatCode>
                <c:ptCount val="482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  <c:pt idx="3885">
                  <c:v>44158</c:v>
                </c:pt>
                <c:pt idx="3886">
                  <c:v>44159</c:v>
                </c:pt>
                <c:pt idx="3887">
                  <c:v>44160</c:v>
                </c:pt>
                <c:pt idx="3888">
                  <c:v>44161</c:v>
                </c:pt>
                <c:pt idx="3889">
                  <c:v>44162</c:v>
                </c:pt>
                <c:pt idx="3890">
                  <c:v>44165</c:v>
                </c:pt>
                <c:pt idx="3891">
                  <c:v>44166</c:v>
                </c:pt>
                <c:pt idx="3892">
                  <c:v>44167</c:v>
                </c:pt>
                <c:pt idx="3893">
                  <c:v>44168</c:v>
                </c:pt>
                <c:pt idx="3894">
                  <c:v>44169</c:v>
                </c:pt>
                <c:pt idx="3895">
                  <c:v>44172</c:v>
                </c:pt>
                <c:pt idx="3896">
                  <c:v>44173</c:v>
                </c:pt>
                <c:pt idx="3897">
                  <c:v>44174</c:v>
                </c:pt>
                <c:pt idx="3898">
                  <c:v>44175</c:v>
                </c:pt>
                <c:pt idx="3899">
                  <c:v>44176</c:v>
                </c:pt>
                <c:pt idx="3900">
                  <c:v>44179</c:v>
                </c:pt>
                <c:pt idx="3901">
                  <c:v>44180</c:v>
                </c:pt>
                <c:pt idx="3902">
                  <c:v>44181</c:v>
                </c:pt>
                <c:pt idx="3903">
                  <c:v>44182</c:v>
                </c:pt>
                <c:pt idx="3904">
                  <c:v>44183</c:v>
                </c:pt>
                <c:pt idx="3905">
                  <c:v>44186</c:v>
                </c:pt>
                <c:pt idx="3906">
                  <c:v>44187</c:v>
                </c:pt>
                <c:pt idx="3907">
                  <c:v>44188</c:v>
                </c:pt>
                <c:pt idx="3908">
                  <c:v>44189</c:v>
                </c:pt>
                <c:pt idx="3909">
                  <c:v>44190</c:v>
                </c:pt>
                <c:pt idx="3910">
                  <c:v>44193</c:v>
                </c:pt>
                <c:pt idx="3911">
                  <c:v>44194</c:v>
                </c:pt>
                <c:pt idx="3912">
                  <c:v>44195</c:v>
                </c:pt>
                <c:pt idx="3913">
                  <c:v>44196</c:v>
                </c:pt>
                <c:pt idx="3914">
                  <c:v>44197</c:v>
                </c:pt>
                <c:pt idx="3915">
                  <c:v>44200</c:v>
                </c:pt>
                <c:pt idx="3916">
                  <c:v>44201</c:v>
                </c:pt>
                <c:pt idx="3917">
                  <c:v>44202</c:v>
                </c:pt>
                <c:pt idx="3918">
                  <c:v>44203</c:v>
                </c:pt>
                <c:pt idx="3919">
                  <c:v>44204</c:v>
                </c:pt>
                <c:pt idx="3920">
                  <c:v>44207</c:v>
                </c:pt>
                <c:pt idx="3921">
                  <c:v>44208</c:v>
                </c:pt>
                <c:pt idx="3922">
                  <c:v>44209</c:v>
                </c:pt>
                <c:pt idx="3923">
                  <c:v>44210</c:v>
                </c:pt>
                <c:pt idx="3924">
                  <c:v>44211</c:v>
                </c:pt>
                <c:pt idx="3925">
                  <c:v>44214</c:v>
                </c:pt>
                <c:pt idx="3926">
                  <c:v>44215</c:v>
                </c:pt>
                <c:pt idx="3927">
                  <c:v>44216</c:v>
                </c:pt>
                <c:pt idx="3928">
                  <c:v>44217</c:v>
                </c:pt>
                <c:pt idx="3929">
                  <c:v>44218</c:v>
                </c:pt>
                <c:pt idx="3930">
                  <c:v>44221</c:v>
                </c:pt>
                <c:pt idx="3931">
                  <c:v>44222</c:v>
                </c:pt>
                <c:pt idx="3932">
                  <c:v>44223</c:v>
                </c:pt>
                <c:pt idx="3933">
                  <c:v>44224</c:v>
                </c:pt>
                <c:pt idx="3934">
                  <c:v>44225</c:v>
                </c:pt>
                <c:pt idx="3935">
                  <c:v>44228</c:v>
                </c:pt>
                <c:pt idx="3936">
                  <c:v>44229</c:v>
                </c:pt>
                <c:pt idx="3937">
                  <c:v>44230</c:v>
                </c:pt>
                <c:pt idx="3938">
                  <c:v>44231</c:v>
                </c:pt>
                <c:pt idx="3939">
                  <c:v>44232</c:v>
                </c:pt>
                <c:pt idx="3940">
                  <c:v>44235</c:v>
                </c:pt>
                <c:pt idx="3941">
                  <c:v>44236</c:v>
                </c:pt>
                <c:pt idx="3942">
                  <c:v>44237</c:v>
                </c:pt>
                <c:pt idx="3943">
                  <c:v>44238</c:v>
                </c:pt>
                <c:pt idx="3944">
                  <c:v>44239</c:v>
                </c:pt>
                <c:pt idx="3945">
                  <c:v>44242</c:v>
                </c:pt>
                <c:pt idx="3946">
                  <c:v>44243</c:v>
                </c:pt>
                <c:pt idx="3947">
                  <c:v>44244</c:v>
                </c:pt>
                <c:pt idx="3948">
                  <c:v>44245</c:v>
                </c:pt>
                <c:pt idx="3949">
                  <c:v>44246</c:v>
                </c:pt>
                <c:pt idx="3950">
                  <c:v>44249</c:v>
                </c:pt>
                <c:pt idx="3951">
                  <c:v>44250</c:v>
                </c:pt>
                <c:pt idx="3952">
                  <c:v>44251</c:v>
                </c:pt>
                <c:pt idx="3953">
                  <c:v>44252</c:v>
                </c:pt>
                <c:pt idx="3954">
                  <c:v>44253</c:v>
                </c:pt>
                <c:pt idx="3955">
                  <c:v>44256</c:v>
                </c:pt>
                <c:pt idx="3956">
                  <c:v>44257</c:v>
                </c:pt>
                <c:pt idx="3957">
                  <c:v>44258</c:v>
                </c:pt>
                <c:pt idx="3958">
                  <c:v>44259</c:v>
                </c:pt>
                <c:pt idx="3959">
                  <c:v>44260</c:v>
                </c:pt>
                <c:pt idx="3960">
                  <c:v>44263</c:v>
                </c:pt>
                <c:pt idx="3961">
                  <c:v>44264</c:v>
                </c:pt>
                <c:pt idx="3962">
                  <c:v>44265</c:v>
                </c:pt>
                <c:pt idx="3963">
                  <c:v>44266</c:v>
                </c:pt>
                <c:pt idx="3964">
                  <c:v>44267</c:v>
                </c:pt>
                <c:pt idx="3965">
                  <c:v>44270</c:v>
                </c:pt>
                <c:pt idx="3966">
                  <c:v>44271</c:v>
                </c:pt>
                <c:pt idx="3967">
                  <c:v>44272</c:v>
                </c:pt>
                <c:pt idx="3968">
                  <c:v>44273</c:v>
                </c:pt>
                <c:pt idx="3969">
                  <c:v>44274</c:v>
                </c:pt>
                <c:pt idx="3970">
                  <c:v>44277</c:v>
                </c:pt>
                <c:pt idx="3971">
                  <c:v>44278</c:v>
                </c:pt>
                <c:pt idx="3972">
                  <c:v>44279</c:v>
                </c:pt>
                <c:pt idx="3973">
                  <c:v>44280</c:v>
                </c:pt>
                <c:pt idx="3974">
                  <c:v>44281</c:v>
                </c:pt>
                <c:pt idx="3975">
                  <c:v>44284</c:v>
                </c:pt>
                <c:pt idx="3976">
                  <c:v>44285</c:v>
                </c:pt>
                <c:pt idx="3977">
                  <c:v>44286</c:v>
                </c:pt>
                <c:pt idx="3978">
                  <c:v>44287</c:v>
                </c:pt>
                <c:pt idx="3979">
                  <c:v>44288</c:v>
                </c:pt>
                <c:pt idx="3980">
                  <c:v>44291</c:v>
                </c:pt>
                <c:pt idx="3981">
                  <c:v>44292</c:v>
                </c:pt>
                <c:pt idx="3982">
                  <c:v>44293</c:v>
                </c:pt>
                <c:pt idx="3983">
                  <c:v>44294</c:v>
                </c:pt>
                <c:pt idx="3984">
                  <c:v>44295</c:v>
                </c:pt>
                <c:pt idx="3985">
                  <c:v>44298</c:v>
                </c:pt>
                <c:pt idx="3986">
                  <c:v>44299</c:v>
                </c:pt>
                <c:pt idx="3987">
                  <c:v>44300</c:v>
                </c:pt>
                <c:pt idx="3988">
                  <c:v>44301</c:v>
                </c:pt>
                <c:pt idx="3989">
                  <c:v>44302</c:v>
                </c:pt>
                <c:pt idx="3990">
                  <c:v>44305</c:v>
                </c:pt>
                <c:pt idx="3991">
                  <c:v>44306</c:v>
                </c:pt>
                <c:pt idx="3992">
                  <c:v>44307</c:v>
                </c:pt>
                <c:pt idx="3993">
                  <c:v>44308</c:v>
                </c:pt>
                <c:pt idx="3994">
                  <c:v>44309</c:v>
                </c:pt>
                <c:pt idx="3995">
                  <c:v>44312</c:v>
                </c:pt>
                <c:pt idx="3996">
                  <c:v>44313</c:v>
                </c:pt>
                <c:pt idx="3997">
                  <c:v>44314</c:v>
                </c:pt>
                <c:pt idx="3998">
                  <c:v>44315</c:v>
                </c:pt>
                <c:pt idx="3999">
                  <c:v>44316</c:v>
                </c:pt>
                <c:pt idx="4000">
                  <c:v>44319</c:v>
                </c:pt>
                <c:pt idx="4001">
                  <c:v>44320</c:v>
                </c:pt>
                <c:pt idx="4002">
                  <c:v>44321</c:v>
                </c:pt>
                <c:pt idx="4003">
                  <c:v>44322</c:v>
                </c:pt>
                <c:pt idx="4004">
                  <c:v>44323</c:v>
                </c:pt>
                <c:pt idx="4005">
                  <c:v>44326</c:v>
                </c:pt>
                <c:pt idx="4006">
                  <c:v>44327</c:v>
                </c:pt>
                <c:pt idx="4007">
                  <c:v>44328</c:v>
                </c:pt>
                <c:pt idx="4008">
                  <c:v>44329</c:v>
                </c:pt>
                <c:pt idx="4009">
                  <c:v>44330</c:v>
                </c:pt>
                <c:pt idx="4010">
                  <c:v>44333</c:v>
                </c:pt>
                <c:pt idx="4011">
                  <c:v>44334</c:v>
                </c:pt>
                <c:pt idx="4012">
                  <c:v>44335</c:v>
                </c:pt>
                <c:pt idx="4013">
                  <c:v>44336</c:v>
                </c:pt>
                <c:pt idx="4014">
                  <c:v>44337</c:v>
                </c:pt>
                <c:pt idx="4015">
                  <c:v>44340</c:v>
                </c:pt>
                <c:pt idx="4016">
                  <c:v>44341</c:v>
                </c:pt>
                <c:pt idx="4017">
                  <c:v>44342</c:v>
                </c:pt>
                <c:pt idx="4018">
                  <c:v>44343</c:v>
                </c:pt>
                <c:pt idx="4019">
                  <c:v>44344</c:v>
                </c:pt>
                <c:pt idx="4020">
                  <c:v>44347</c:v>
                </c:pt>
                <c:pt idx="4021">
                  <c:v>44348</c:v>
                </c:pt>
                <c:pt idx="4022">
                  <c:v>44349</c:v>
                </c:pt>
                <c:pt idx="4023">
                  <c:v>44350</c:v>
                </c:pt>
                <c:pt idx="4024">
                  <c:v>44351</c:v>
                </c:pt>
                <c:pt idx="4025">
                  <c:v>44354</c:v>
                </c:pt>
                <c:pt idx="4026">
                  <c:v>44355</c:v>
                </c:pt>
                <c:pt idx="4027">
                  <c:v>44356</c:v>
                </c:pt>
                <c:pt idx="4028">
                  <c:v>44357</c:v>
                </c:pt>
                <c:pt idx="4029">
                  <c:v>44358</c:v>
                </c:pt>
                <c:pt idx="4030">
                  <c:v>44361</c:v>
                </c:pt>
                <c:pt idx="4031">
                  <c:v>44362</c:v>
                </c:pt>
                <c:pt idx="4032">
                  <c:v>44363</c:v>
                </c:pt>
                <c:pt idx="4033">
                  <c:v>44364</c:v>
                </c:pt>
                <c:pt idx="4034">
                  <c:v>44365</c:v>
                </c:pt>
                <c:pt idx="4035">
                  <c:v>44368</c:v>
                </c:pt>
                <c:pt idx="4036">
                  <c:v>44369</c:v>
                </c:pt>
                <c:pt idx="4037">
                  <c:v>44370</c:v>
                </c:pt>
                <c:pt idx="4038">
                  <c:v>44371</c:v>
                </c:pt>
                <c:pt idx="4039">
                  <c:v>44372</c:v>
                </c:pt>
                <c:pt idx="4040">
                  <c:v>44375</c:v>
                </c:pt>
                <c:pt idx="4041">
                  <c:v>44376</c:v>
                </c:pt>
                <c:pt idx="4042">
                  <c:v>44377</c:v>
                </c:pt>
                <c:pt idx="4043">
                  <c:v>44378</c:v>
                </c:pt>
                <c:pt idx="4044">
                  <c:v>44379</c:v>
                </c:pt>
                <c:pt idx="4045">
                  <c:v>44382</c:v>
                </c:pt>
                <c:pt idx="4046">
                  <c:v>44383</c:v>
                </c:pt>
                <c:pt idx="4047">
                  <c:v>44384</c:v>
                </c:pt>
                <c:pt idx="4048">
                  <c:v>44385</c:v>
                </c:pt>
                <c:pt idx="4049">
                  <c:v>44386</c:v>
                </c:pt>
                <c:pt idx="4050">
                  <c:v>44389</c:v>
                </c:pt>
                <c:pt idx="4051">
                  <c:v>44390</c:v>
                </c:pt>
                <c:pt idx="4052">
                  <c:v>44391</c:v>
                </c:pt>
                <c:pt idx="4053">
                  <c:v>44392</c:v>
                </c:pt>
                <c:pt idx="4054">
                  <c:v>44393</c:v>
                </c:pt>
                <c:pt idx="4055">
                  <c:v>44396</c:v>
                </c:pt>
                <c:pt idx="4056">
                  <c:v>44397</c:v>
                </c:pt>
                <c:pt idx="4057">
                  <c:v>44398</c:v>
                </c:pt>
                <c:pt idx="4058">
                  <c:v>44399</c:v>
                </c:pt>
                <c:pt idx="4059">
                  <c:v>44400</c:v>
                </c:pt>
                <c:pt idx="4060">
                  <c:v>44403</c:v>
                </c:pt>
                <c:pt idx="4061">
                  <c:v>44404</c:v>
                </c:pt>
                <c:pt idx="4062">
                  <c:v>44405</c:v>
                </c:pt>
                <c:pt idx="4063">
                  <c:v>44406</c:v>
                </c:pt>
                <c:pt idx="4064">
                  <c:v>44407</c:v>
                </c:pt>
                <c:pt idx="4065">
                  <c:v>44410</c:v>
                </c:pt>
                <c:pt idx="4066">
                  <c:v>44411</c:v>
                </c:pt>
                <c:pt idx="4067">
                  <c:v>44412</c:v>
                </c:pt>
                <c:pt idx="4068">
                  <c:v>44413</c:v>
                </c:pt>
                <c:pt idx="4069">
                  <c:v>44414</c:v>
                </c:pt>
                <c:pt idx="4070">
                  <c:v>44417</c:v>
                </c:pt>
                <c:pt idx="4071">
                  <c:v>44418</c:v>
                </c:pt>
                <c:pt idx="4072">
                  <c:v>44419</c:v>
                </c:pt>
                <c:pt idx="4073">
                  <c:v>44420</c:v>
                </c:pt>
                <c:pt idx="4074">
                  <c:v>44421</c:v>
                </c:pt>
                <c:pt idx="4075">
                  <c:v>44424</c:v>
                </c:pt>
                <c:pt idx="4076">
                  <c:v>44425</c:v>
                </c:pt>
                <c:pt idx="4077">
                  <c:v>44426</c:v>
                </c:pt>
                <c:pt idx="4078">
                  <c:v>44427</c:v>
                </c:pt>
                <c:pt idx="4079">
                  <c:v>44428</c:v>
                </c:pt>
                <c:pt idx="4080">
                  <c:v>44431</c:v>
                </c:pt>
                <c:pt idx="4081">
                  <c:v>44432</c:v>
                </c:pt>
                <c:pt idx="4082">
                  <c:v>44433</c:v>
                </c:pt>
                <c:pt idx="4083">
                  <c:v>44434</c:v>
                </c:pt>
                <c:pt idx="4084">
                  <c:v>44435</c:v>
                </c:pt>
                <c:pt idx="4085">
                  <c:v>44438</c:v>
                </c:pt>
                <c:pt idx="4086">
                  <c:v>44439</c:v>
                </c:pt>
                <c:pt idx="4087">
                  <c:v>44440</c:v>
                </c:pt>
                <c:pt idx="4088">
                  <c:v>44441</c:v>
                </c:pt>
                <c:pt idx="4089">
                  <c:v>44442</c:v>
                </c:pt>
                <c:pt idx="4090">
                  <c:v>44445</c:v>
                </c:pt>
                <c:pt idx="4091">
                  <c:v>44446</c:v>
                </c:pt>
                <c:pt idx="4092">
                  <c:v>44447</c:v>
                </c:pt>
                <c:pt idx="4093">
                  <c:v>44448</c:v>
                </c:pt>
                <c:pt idx="4094">
                  <c:v>44449</c:v>
                </c:pt>
                <c:pt idx="4095">
                  <c:v>44452</c:v>
                </c:pt>
                <c:pt idx="4096">
                  <c:v>44453</c:v>
                </c:pt>
                <c:pt idx="4097">
                  <c:v>44454</c:v>
                </c:pt>
                <c:pt idx="4098">
                  <c:v>44455</c:v>
                </c:pt>
                <c:pt idx="4099">
                  <c:v>44456</c:v>
                </c:pt>
                <c:pt idx="4100">
                  <c:v>44459</c:v>
                </c:pt>
                <c:pt idx="4101">
                  <c:v>44460</c:v>
                </c:pt>
                <c:pt idx="4102">
                  <c:v>44461</c:v>
                </c:pt>
                <c:pt idx="4103">
                  <c:v>44462</c:v>
                </c:pt>
                <c:pt idx="4104">
                  <c:v>44463</c:v>
                </c:pt>
                <c:pt idx="4105">
                  <c:v>44466</c:v>
                </c:pt>
                <c:pt idx="4106">
                  <c:v>44467</c:v>
                </c:pt>
                <c:pt idx="4107">
                  <c:v>44468</c:v>
                </c:pt>
                <c:pt idx="4108">
                  <c:v>44469</c:v>
                </c:pt>
                <c:pt idx="4109">
                  <c:v>44470</c:v>
                </c:pt>
                <c:pt idx="4110">
                  <c:v>44473</c:v>
                </c:pt>
                <c:pt idx="4111">
                  <c:v>44474</c:v>
                </c:pt>
                <c:pt idx="4112">
                  <c:v>44475</c:v>
                </c:pt>
                <c:pt idx="4113">
                  <c:v>44476</c:v>
                </c:pt>
                <c:pt idx="4114">
                  <c:v>44477</c:v>
                </c:pt>
                <c:pt idx="4115">
                  <c:v>44480</c:v>
                </c:pt>
                <c:pt idx="4116">
                  <c:v>44481</c:v>
                </c:pt>
                <c:pt idx="4117">
                  <c:v>44482</c:v>
                </c:pt>
                <c:pt idx="4118">
                  <c:v>44483</c:v>
                </c:pt>
                <c:pt idx="4119">
                  <c:v>44484</c:v>
                </c:pt>
                <c:pt idx="4120">
                  <c:v>44487</c:v>
                </c:pt>
                <c:pt idx="4121">
                  <c:v>44488</c:v>
                </c:pt>
                <c:pt idx="4122">
                  <c:v>44489</c:v>
                </c:pt>
                <c:pt idx="4123">
                  <c:v>44490</c:v>
                </c:pt>
                <c:pt idx="4124">
                  <c:v>44491</c:v>
                </c:pt>
                <c:pt idx="4125">
                  <c:v>44494</c:v>
                </c:pt>
                <c:pt idx="4126">
                  <c:v>44495</c:v>
                </c:pt>
                <c:pt idx="4127">
                  <c:v>44496</c:v>
                </c:pt>
                <c:pt idx="4128">
                  <c:v>44497</c:v>
                </c:pt>
                <c:pt idx="4129">
                  <c:v>44498</c:v>
                </c:pt>
                <c:pt idx="4130">
                  <c:v>44501</c:v>
                </c:pt>
                <c:pt idx="4131">
                  <c:v>44502</c:v>
                </c:pt>
                <c:pt idx="4132">
                  <c:v>44503</c:v>
                </c:pt>
                <c:pt idx="4133">
                  <c:v>44504</c:v>
                </c:pt>
                <c:pt idx="4134">
                  <c:v>44505</c:v>
                </c:pt>
                <c:pt idx="4135">
                  <c:v>44508</c:v>
                </c:pt>
                <c:pt idx="4136">
                  <c:v>44509</c:v>
                </c:pt>
                <c:pt idx="4137">
                  <c:v>44510</c:v>
                </c:pt>
                <c:pt idx="4138">
                  <c:v>44511</c:v>
                </c:pt>
                <c:pt idx="4139">
                  <c:v>44512</c:v>
                </c:pt>
                <c:pt idx="4140">
                  <c:v>44515</c:v>
                </c:pt>
                <c:pt idx="4141">
                  <c:v>44516</c:v>
                </c:pt>
                <c:pt idx="4142">
                  <c:v>44517</c:v>
                </c:pt>
                <c:pt idx="4143">
                  <c:v>44518</c:v>
                </c:pt>
                <c:pt idx="4144">
                  <c:v>44519</c:v>
                </c:pt>
                <c:pt idx="4145">
                  <c:v>44522</c:v>
                </c:pt>
                <c:pt idx="4146">
                  <c:v>44523</c:v>
                </c:pt>
                <c:pt idx="4147">
                  <c:v>44524</c:v>
                </c:pt>
                <c:pt idx="4148">
                  <c:v>44525</c:v>
                </c:pt>
                <c:pt idx="4149">
                  <c:v>44526</c:v>
                </c:pt>
                <c:pt idx="4150">
                  <c:v>44529</c:v>
                </c:pt>
                <c:pt idx="4151">
                  <c:v>44530</c:v>
                </c:pt>
                <c:pt idx="4152">
                  <c:v>44531</c:v>
                </c:pt>
                <c:pt idx="4153">
                  <c:v>44532</c:v>
                </c:pt>
                <c:pt idx="4154">
                  <c:v>44533</c:v>
                </c:pt>
                <c:pt idx="4155">
                  <c:v>44536</c:v>
                </c:pt>
                <c:pt idx="4156">
                  <c:v>44537</c:v>
                </c:pt>
                <c:pt idx="4157">
                  <c:v>44538</c:v>
                </c:pt>
                <c:pt idx="4158">
                  <c:v>44539</c:v>
                </c:pt>
                <c:pt idx="4159">
                  <c:v>44540</c:v>
                </c:pt>
                <c:pt idx="4160">
                  <c:v>44543</c:v>
                </c:pt>
                <c:pt idx="4161">
                  <c:v>44544</c:v>
                </c:pt>
                <c:pt idx="4162">
                  <c:v>44545</c:v>
                </c:pt>
                <c:pt idx="4163">
                  <c:v>44546</c:v>
                </c:pt>
                <c:pt idx="4164">
                  <c:v>44547</c:v>
                </c:pt>
                <c:pt idx="4165">
                  <c:v>44550</c:v>
                </c:pt>
                <c:pt idx="4166">
                  <c:v>44551</c:v>
                </c:pt>
                <c:pt idx="4167">
                  <c:v>44552</c:v>
                </c:pt>
                <c:pt idx="4168">
                  <c:v>44553</c:v>
                </c:pt>
                <c:pt idx="4169">
                  <c:v>44554</c:v>
                </c:pt>
                <c:pt idx="4170">
                  <c:v>44557</c:v>
                </c:pt>
                <c:pt idx="4171">
                  <c:v>44558</c:v>
                </c:pt>
                <c:pt idx="4172">
                  <c:v>44559</c:v>
                </c:pt>
                <c:pt idx="4173">
                  <c:v>44560</c:v>
                </c:pt>
                <c:pt idx="4174">
                  <c:v>44561</c:v>
                </c:pt>
                <c:pt idx="4175">
                  <c:v>44564</c:v>
                </c:pt>
                <c:pt idx="4176">
                  <c:v>44565</c:v>
                </c:pt>
                <c:pt idx="4177">
                  <c:v>44566</c:v>
                </c:pt>
                <c:pt idx="4178">
                  <c:v>44567</c:v>
                </c:pt>
                <c:pt idx="4179">
                  <c:v>44568</c:v>
                </c:pt>
                <c:pt idx="4180">
                  <c:v>44571</c:v>
                </c:pt>
                <c:pt idx="4181">
                  <c:v>44572</c:v>
                </c:pt>
                <c:pt idx="4182">
                  <c:v>44573</c:v>
                </c:pt>
                <c:pt idx="4183">
                  <c:v>44574</c:v>
                </c:pt>
                <c:pt idx="4184">
                  <c:v>44575</c:v>
                </c:pt>
                <c:pt idx="4185">
                  <c:v>44578</c:v>
                </c:pt>
                <c:pt idx="4186">
                  <c:v>44579</c:v>
                </c:pt>
                <c:pt idx="4187">
                  <c:v>44580</c:v>
                </c:pt>
                <c:pt idx="4188">
                  <c:v>44581</c:v>
                </c:pt>
                <c:pt idx="4189">
                  <c:v>44582</c:v>
                </c:pt>
                <c:pt idx="4190">
                  <c:v>44585</c:v>
                </c:pt>
                <c:pt idx="4191">
                  <c:v>44586</c:v>
                </c:pt>
                <c:pt idx="4192">
                  <c:v>44587</c:v>
                </c:pt>
                <c:pt idx="4193">
                  <c:v>44588</c:v>
                </c:pt>
                <c:pt idx="4194">
                  <c:v>44589</c:v>
                </c:pt>
                <c:pt idx="4195">
                  <c:v>44592</c:v>
                </c:pt>
                <c:pt idx="4196">
                  <c:v>44593</c:v>
                </c:pt>
                <c:pt idx="4197">
                  <c:v>44594</c:v>
                </c:pt>
                <c:pt idx="4198">
                  <c:v>44595</c:v>
                </c:pt>
                <c:pt idx="4199">
                  <c:v>44596</c:v>
                </c:pt>
                <c:pt idx="4200">
                  <c:v>44599</c:v>
                </c:pt>
                <c:pt idx="4201">
                  <c:v>44600</c:v>
                </c:pt>
                <c:pt idx="4202">
                  <c:v>44601</c:v>
                </c:pt>
                <c:pt idx="4203">
                  <c:v>44602</c:v>
                </c:pt>
                <c:pt idx="4204">
                  <c:v>44603</c:v>
                </c:pt>
                <c:pt idx="4205">
                  <c:v>44606</c:v>
                </c:pt>
                <c:pt idx="4206">
                  <c:v>44607</c:v>
                </c:pt>
                <c:pt idx="4207">
                  <c:v>44608</c:v>
                </c:pt>
                <c:pt idx="4208">
                  <c:v>44609</c:v>
                </c:pt>
                <c:pt idx="4209">
                  <c:v>44610</c:v>
                </c:pt>
                <c:pt idx="4210">
                  <c:v>44613</c:v>
                </c:pt>
                <c:pt idx="4211">
                  <c:v>44614</c:v>
                </c:pt>
                <c:pt idx="4212">
                  <c:v>44615</c:v>
                </c:pt>
                <c:pt idx="4213">
                  <c:v>44616</c:v>
                </c:pt>
                <c:pt idx="4214">
                  <c:v>44617</c:v>
                </c:pt>
                <c:pt idx="4215">
                  <c:v>44620</c:v>
                </c:pt>
                <c:pt idx="4216">
                  <c:v>44621</c:v>
                </c:pt>
                <c:pt idx="4217">
                  <c:v>44622</c:v>
                </c:pt>
                <c:pt idx="4218">
                  <c:v>44623</c:v>
                </c:pt>
                <c:pt idx="4219">
                  <c:v>44624</c:v>
                </c:pt>
                <c:pt idx="4220">
                  <c:v>44627</c:v>
                </c:pt>
                <c:pt idx="4221">
                  <c:v>44628</c:v>
                </c:pt>
                <c:pt idx="4222">
                  <c:v>44629</c:v>
                </c:pt>
                <c:pt idx="4223">
                  <c:v>44630</c:v>
                </c:pt>
                <c:pt idx="4224">
                  <c:v>44631</c:v>
                </c:pt>
                <c:pt idx="4225">
                  <c:v>44634</c:v>
                </c:pt>
                <c:pt idx="4226">
                  <c:v>44635</c:v>
                </c:pt>
                <c:pt idx="4227">
                  <c:v>44636</c:v>
                </c:pt>
                <c:pt idx="4228">
                  <c:v>44637</c:v>
                </c:pt>
                <c:pt idx="4229">
                  <c:v>44638</c:v>
                </c:pt>
                <c:pt idx="4230">
                  <c:v>44641</c:v>
                </c:pt>
                <c:pt idx="4231">
                  <c:v>44642</c:v>
                </c:pt>
                <c:pt idx="4232">
                  <c:v>44643</c:v>
                </c:pt>
                <c:pt idx="4233">
                  <c:v>44644</c:v>
                </c:pt>
                <c:pt idx="4234">
                  <c:v>44645</c:v>
                </c:pt>
                <c:pt idx="4235">
                  <c:v>44648</c:v>
                </c:pt>
                <c:pt idx="4236">
                  <c:v>44649</c:v>
                </c:pt>
                <c:pt idx="4237">
                  <c:v>44650</c:v>
                </c:pt>
                <c:pt idx="4238">
                  <c:v>44651</c:v>
                </c:pt>
                <c:pt idx="4239">
                  <c:v>44652</c:v>
                </c:pt>
                <c:pt idx="4240">
                  <c:v>44655</c:v>
                </c:pt>
                <c:pt idx="4241">
                  <c:v>44656</c:v>
                </c:pt>
                <c:pt idx="4242">
                  <c:v>44657</c:v>
                </c:pt>
                <c:pt idx="4243">
                  <c:v>44658</c:v>
                </c:pt>
                <c:pt idx="4244">
                  <c:v>44659</c:v>
                </c:pt>
                <c:pt idx="4245">
                  <c:v>44662</c:v>
                </c:pt>
                <c:pt idx="4246">
                  <c:v>44663</c:v>
                </c:pt>
                <c:pt idx="4247">
                  <c:v>44664</c:v>
                </c:pt>
                <c:pt idx="4248">
                  <c:v>44665</c:v>
                </c:pt>
                <c:pt idx="4249">
                  <c:v>44666</c:v>
                </c:pt>
                <c:pt idx="4250">
                  <c:v>44669</c:v>
                </c:pt>
                <c:pt idx="4251">
                  <c:v>44670</c:v>
                </c:pt>
                <c:pt idx="4252">
                  <c:v>44671</c:v>
                </c:pt>
                <c:pt idx="4253">
                  <c:v>44672</c:v>
                </c:pt>
                <c:pt idx="4254">
                  <c:v>44673</c:v>
                </c:pt>
                <c:pt idx="4255">
                  <c:v>44676</c:v>
                </c:pt>
                <c:pt idx="4256">
                  <c:v>44677</c:v>
                </c:pt>
                <c:pt idx="4257">
                  <c:v>44678</c:v>
                </c:pt>
                <c:pt idx="4258">
                  <c:v>44679</c:v>
                </c:pt>
                <c:pt idx="4259">
                  <c:v>44680</c:v>
                </c:pt>
                <c:pt idx="4260">
                  <c:v>44683</c:v>
                </c:pt>
                <c:pt idx="4261">
                  <c:v>44684</c:v>
                </c:pt>
                <c:pt idx="4262">
                  <c:v>44685</c:v>
                </c:pt>
                <c:pt idx="4263">
                  <c:v>44686</c:v>
                </c:pt>
                <c:pt idx="4264">
                  <c:v>44687</c:v>
                </c:pt>
                <c:pt idx="4265">
                  <c:v>44690</c:v>
                </c:pt>
                <c:pt idx="4266">
                  <c:v>44691</c:v>
                </c:pt>
                <c:pt idx="4267">
                  <c:v>44692</c:v>
                </c:pt>
                <c:pt idx="4268">
                  <c:v>44693</c:v>
                </c:pt>
                <c:pt idx="4269">
                  <c:v>44694</c:v>
                </c:pt>
                <c:pt idx="4270">
                  <c:v>44697</c:v>
                </c:pt>
                <c:pt idx="4271">
                  <c:v>44698</c:v>
                </c:pt>
                <c:pt idx="4272">
                  <c:v>44699</c:v>
                </c:pt>
                <c:pt idx="4273">
                  <c:v>44700</c:v>
                </c:pt>
                <c:pt idx="4274">
                  <c:v>44701</c:v>
                </c:pt>
                <c:pt idx="4275">
                  <c:v>44704</c:v>
                </c:pt>
                <c:pt idx="4276">
                  <c:v>44705</c:v>
                </c:pt>
                <c:pt idx="4277">
                  <c:v>44706</c:v>
                </c:pt>
                <c:pt idx="4278">
                  <c:v>44707</c:v>
                </c:pt>
                <c:pt idx="4279">
                  <c:v>44708</c:v>
                </c:pt>
                <c:pt idx="4280">
                  <c:v>44711</c:v>
                </c:pt>
                <c:pt idx="4281">
                  <c:v>44712</c:v>
                </c:pt>
                <c:pt idx="4282">
                  <c:v>44713</c:v>
                </c:pt>
                <c:pt idx="4283">
                  <c:v>44714</c:v>
                </c:pt>
                <c:pt idx="4284">
                  <c:v>44715</c:v>
                </c:pt>
                <c:pt idx="4285">
                  <c:v>44718</c:v>
                </c:pt>
                <c:pt idx="4286">
                  <c:v>44719</c:v>
                </c:pt>
                <c:pt idx="4287">
                  <c:v>44720</c:v>
                </c:pt>
                <c:pt idx="4288">
                  <c:v>44721</c:v>
                </c:pt>
                <c:pt idx="4289">
                  <c:v>44722</c:v>
                </c:pt>
                <c:pt idx="4290">
                  <c:v>44725</c:v>
                </c:pt>
                <c:pt idx="4291">
                  <c:v>44726</c:v>
                </c:pt>
                <c:pt idx="4292">
                  <c:v>44727</c:v>
                </c:pt>
                <c:pt idx="4293">
                  <c:v>44728</c:v>
                </c:pt>
                <c:pt idx="4294">
                  <c:v>44729</c:v>
                </c:pt>
                <c:pt idx="4295">
                  <c:v>44732</c:v>
                </c:pt>
                <c:pt idx="4296">
                  <c:v>44733</c:v>
                </c:pt>
                <c:pt idx="4297">
                  <c:v>44734</c:v>
                </c:pt>
                <c:pt idx="4298">
                  <c:v>44735</c:v>
                </c:pt>
                <c:pt idx="4299">
                  <c:v>44736</c:v>
                </c:pt>
                <c:pt idx="4300">
                  <c:v>44739</c:v>
                </c:pt>
                <c:pt idx="4301">
                  <c:v>44740</c:v>
                </c:pt>
                <c:pt idx="4302">
                  <c:v>44741</c:v>
                </c:pt>
                <c:pt idx="4303">
                  <c:v>44742</c:v>
                </c:pt>
                <c:pt idx="4304">
                  <c:v>44743</c:v>
                </c:pt>
                <c:pt idx="4305">
                  <c:v>44746</c:v>
                </c:pt>
                <c:pt idx="4306">
                  <c:v>44747</c:v>
                </c:pt>
                <c:pt idx="4307">
                  <c:v>44748</c:v>
                </c:pt>
                <c:pt idx="4308">
                  <c:v>44749</c:v>
                </c:pt>
                <c:pt idx="4309">
                  <c:v>44750</c:v>
                </c:pt>
                <c:pt idx="4310">
                  <c:v>44753</c:v>
                </c:pt>
                <c:pt idx="4311">
                  <c:v>44754</c:v>
                </c:pt>
                <c:pt idx="4312">
                  <c:v>44755</c:v>
                </c:pt>
                <c:pt idx="4313">
                  <c:v>44756</c:v>
                </c:pt>
                <c:pt idx="4314">
                  <c:v>44757</c:v>
                </c:pt>
                <c:pt idx="4315">
                  <c:v>44760</c:v>
                </c:pt>
                <c:pt idx="4316">
                  <c:v>44761</c:v>
                </c:pt>
                <c:pt idx="4317">
                  <c:v>44762</c:v>
                </c:pt>
                <c:pt idx="4318">
                  <c:v>44763</c:v>
                </c:pt>
                <c:pt idx="4319">
                  <c:v>44764</c:v>
                </c:pt>
                <c:pt idx="4320">
                  <c:v>44767</c:v>
                </c:pt>
                <c:pt idx="4321">
                  <c:v>44768</c:v>
                </c:pt>
                <c:pt idx="4322">
                  <c:v>44769</c:v>
                </c:pt>
                <c:pt idx="4323">
                  <c:v>44770</c:v>
                </c:pt>
                <c:pt idx="4324">
                  <c:v>44771</c:v>
                </c:pt>
                <c:pt idx="4325">
                  <c:v>44774</c:v>
                </c:pt>
                <c:pt idx="4326">
                  <c:v>44775</c:v>
                </c:pt>
                <c:pt idx="4327">
                  <c:v>44776</c:v>
                </c:pt>
                <c:pt idx="4328">
                  <c:v>44777</c:v>
                </c:pt>
                <c:pt idx="4329">
                  <c:v>44778</c:v>
                </c:pt>
                <c:pt idx="4330">
                  <c:v>44781</c:v>
                </c:pt>
                <c:pt idx="4331">
                  <c:v>44782</c:v>
                </c:pt>
                <c:pt idx="4332">
                  <c:v>44783</c:v>
                </c:pt>
                <c:pt idx="4333">
                  <c:v>44784</c:v>
                </c:pt>
                <c:pt idx="4334">
                  <c:v>44785</c:v>
                </c:pt>
                <c:pt idx="4335">
                  <c:v>44788</c:v>
                </c:pt>
                <c:pt idx="4336">
                  <c:v>44789</c:v>
                </c:pt>
                <c:pt idx="4337">
                  <c:v>44790</c:v>
                </c:pt>
                <c:pt idx="4338">
                  <c:v>44791</c:v>
                </c:pt>
                <c:pt idx="4339">
                  <c:v>44792</c:v>
                </c:pt>
                <c:pt idx="4340">
                  <c:v>44795</c:v>
                </c:pt>
                <c:pt idx="4341">
                  <c:v>44796</c:v>
                </c:pt>
                <c:pt idx="4342">
                  <c:v>44797</c:v>
                </c:pt>
                <c:pt idx="4343">
                  <c:v>44798</c:v>
                </c:pt>
                <c:pt idx="4344">
                  <c:v>44799</c:v>
                </c:pt>
                <c:pt idx="4345">
                  <c:v>44802</c:v>
                </c:pt>
                <c:pt idx="4346">
                  <c:v>44803</c:v>
                </c:pt>
                <c:pt idx="4347">
                  <c:v>44804</c:v>
                </c:pt>
                <c:pt idx="4348">
                  <c:v>44805</c:v>
                </c:pt>
                <c:pt idx="4349">
                  <c:v>44806</c:v>
                </c:pt>
                <c:pt idx="4350">
                  <c:v>44809</c:v>
                </c:pt>
                <c:pt idx="4351">
                  <c:v>44810</c:v>
                </c:pt>
                <c:pt idx="4352">
                  <c:v>44811</c:v>
                </c:pt>
                <c:pt idx="4353">
                  <c:v>44812</c:v>
                </c:pt>
                <c:pt idx="4354">
                  <c:v>44813</c:v>
                </c:pt>
                <c:pt idx="4355">
                  <c:v>44816</c:v>
                </c:pt>
                <c:pt idx="4356">
                  <c:v>44817</c:v>
                </c:pt>
                <c:pt idx="4357">
                  <c:v>44818</c:v>
                </c:pt>
                <c:pt idx="4358">
                  <c:v>44819</c:v>
                </c:pt>
                <c:pt idx="4359">
                  <c:v>44820</c:v>
                </c:pt>
                <c:pt idx="4360">
                  <c:v>44823</c:v>
                </c:pt>
                <c:pt idx="4361">
                  <c:v>44824</c:v>
                </c:pt>
                <c:pt idx="4362">
                  <c:v>44825</c:v>
                </c:pt>
                <c:pt idx="4363">
                  <c:v>44826</c:v>
                </c:pt>
                <c:pt idx="4364">
                  <c:v>44827</c:v>
                </c:pt>
                <c:pt idx="4365">
                  <c:v>44830</c:v>
                </c:pt>
                <c:pt idx="4366">
                  <c:v>44831</c:v>
                </c:pt>
                <c:pt idx="4367">
                  <c:v>44832</c:v>
                </c:pt>
                <c:pt idx="4368">
                  <c:v>44833</c:v>
                </c:pt>
                <c:pt idx="4369">
                  <c:v>44834</c:v>
                </c:pt>
                <c:pt idx="4370">
                  <c:v>44837</c:v>
                </c:pt>
                <c:pt idx="4371">
                  <c:v>44838</c:v>
                </c:pt>
                <c:pt idx="4372">
                  <c:v>44839</c:v>
                </c:pt>
                <c:pt idx="4373">
                  <c:v>44840</c:v>
                </c:pt>
                <c:pt idx="4374">
                  <c:v>44841</c:v>
                </c:pt>
                <c:pt idx="4375">
                  <c:v>44844</c:v>
                </c:pt>
                <c:pt idx="4376">
                  <c:v>44845</c:v>
                </c:pt>
                <c:pt idx="4377">
                  <c:v>44846</c:v>
                </c:pt>
                <c:pt idx="4378">
                  <c:v>44847</c:v>
                </c:pt>
                <c:pt idx="4379">
                  <c:v>44848</c:v>
                </c:pt>
                <c:pt idx="4380">
                  <c:v>44851</c:v>
                </c:pt>
                <c:pt idx="4381">
                  <c:v>44852</c:v>
                </c:pt>
                <c:pt idx="4382">
                  <c:v>44853</c:v>
                </c:pt>
                <c:pt idx="4383">
                  <c:v>44854</c:v>
                </c:pt>
                <c:pt idx="4384">
                  <c:v>44855</c:v>
                </c:pt>
                <c:pt idx="4385">
                  <c:v>44858</c:v>
                </c:pt>
                <c:pt idx="4386">
                  <c:v>44859</c:v>
                </c:pt>
                <c:pt idx="4387">
                  <c:v>44860</c:v>
                </c:pt>
                <c:pt idx="4388">
                  <c:v>44861</c:v>
                </c:pt>
                <c:pt idx="4389">
                  <c:v>44862</c:v>
                </c:pt>
                <c:pt idx="4390">
                  <c:v>44865</c:v>
                </c:pt>
                <c:pt idx="4391">
                  <c:v>44866</c:v>
                </c:pt>
                <c:pt idx="4392">
                  <c:v>44867</c:v>
                </c:pt>
                <c:pt idx="4393">
                  <c:v>44868</c:v>
                </c:pt>
                <c:pt idx="4394">
                  <c:v>44869</c:v>
                </c:pt>
                <c:pt idx="4395">
                  <c:v>44872</c:v>
                </c:pt>
                <c:pt idx="4396">
                  <c:v>44873</c:v>
                </c:pt>
                <c:pt idx="4397">
                  <c:v>44874</c:v>
                </c:pt>
                <c:pt idx="4398">
                  <c:v>44875</c:v>
                </c:pt>
                <c:pt idx="4399">
                  <c:v>44876</c:v>
                </c:pt>
                <c:pt idx="4400">
                  <c:v>44879</c:v>
                </c:pt>
                <c:pt idx="4401">
                  <c:v>44880</c:v>
                </c:pt>
                <c:pt idx="4402">
                  <c:v>44881</c:v>
                </c:pt>
                <c:pt idx="4403">
                  <c:v>44882</c:v>
                </c:pt>
                <c:pt idx="4404">
                  <c:v>44883</c:v>
                </c:pt>
                <c:pt idx="4405">
                  <c:v>44886</c:v>
                </c:pt>
                <c:pt idx="4406">
                  <c:v>44887</c:v>
                </c:pt>
                <c:pt idx="4407">
                  <c:v>44888</c:v>
                </c:pt>
                <c:pt idx="4408">
                  <c:v>44889</c:v>
                </c:pt>
                <c:pt idx="4409">
                  <c:v>44890</c:v>
                </c:pt>
                <c:pt idx="4410">
                  <c:v>44893</c:v>
                </c:pt>
                <c:pt idx="4411">
                  <c:v>44894</c:v>
                </c:pt>
                <c:pt idx="4412">
                  <c:v>44895</c:v>
                </c:pt>
                <c:pt idx="4413">
                  <c:v>44896</c:v>
                </c:pt>
                <c:pt idx="4414">
                  <c:v>44897</c:v>
                </c:pt>
                <c:pt idx="4415">
                  <c:v>44900</c:v>
                </c:pt>
                <c:pt idx="4416">
                  <c:v>44901</c:v>
                </c:pt>
                <c:pt idx="4417">
                  <c:v>44902</c:v>
                </c:pt>
                <c:pt idx="4418">
                  <c:v>44903</c:v>
                </c:pt>
                <c:pt idx="4419">
                  <c:v>44904</c:v>
                </c:pt>
                <c:pt idx="4420">
                  <c:v>44907</c:v>
                </c:pt>
                <c:pt idx="4421">
                  <c:v>44908</c:v>
                </c:pt>
                <c:pt idx="4422">
                  <c:v>44909</c:v>
                </c:pt>
                <c:pt idx="4423">
                  <c:v>44910</c:v>
                </c:pt>
                <c:pt idx="4424">
                  <c:v>44911</c:v>
                </c:pt>
                <c:pt idx="4425">
                  <c:v>44914</c:v>
                </c:pt>
                <c:pt idx="4426">
                  <c:v>44915</c:v>
                </c:pt>
                <c:pt idx="4427">
                  <c:v>44916</c:v>
                </c:pt>
                <c:pt idx="4428">
                  <c:v>44917</c:v>
                </c:pt>
                <c:pt idx="4429">
                  <c:v>44918</c:v>
                </c:pt>
                <c:pt idx="4430">
                  <c:v>44921</c:v>
                </c:pt>
                <c:pt idx="4431">
                  <c:v>44922</c:v>
                </c:pt>
                <c:pt idx="4432">
                  <c:v>44923</c:v>
                </c:pt>
                <c:pt idx="4433">
                  <c:v>44924</c:v>
                </c:pt>
                <c:pt idx="4434">
                  <c:v>44925</c:v>
                </c:pt>
                <c:pt idx="4435">
                  <c:v>44928</c:v>
                </c:pt>
                <c:pt idx="4436">
                  <c:v>44929</c:v>
                </c:pt>
                <c:pt idx="4437">
                  <c:v>44930</c:v>
                </c:pt>
                <c:pt idx="4438">
                  <c:v>44931</c:v>
                </c:pt>
                <c:pt idx="4439">
                  <c:v>44932</c:v>
                </c:pt>
                <c:pt idx="4440">
                  <c:v>44935</c:v>
                </c:pt>
                <c:pt idx="4441">
                  <c:v>44936</c:v>
                </c:pt>
                <c:pt idx="4442">
                  <c:v>44937</c:v>
                </c:pt>
                <c:pt idx="4443">
                  <c:v>44938</c:v>
                </c:pt>
                <c:pt idx="4444">
                  <c:v>44939</c:v>
                </c:pt>
                <c:pt idx="4445">
                  <c:v>44942</c:v>
                </c:pt>
                <c:pt idx="4446">
                  <c:v>44943</c:v>
                </c:pt>
                <c:pt idx="4447">
                  <c:v>44944</c:v>
                </c:pt>
                <c:pt idx="4448">
                  <c:v>44945</c:v>
                </c:pt>
                <c:pt idx="4449">
                  <c:v>44946</c:v>
                </c:pt>
                <c:pt idx="4450">
                  <c:v>44949</c:v>
                </c:pt>
                <c:pt idx="4451">
                  <c:v>44950</c:v>
                </c:pt>
                <c:pt idx="4452">
                  <c:v>44951</c:v>
                </c:pt>
                <c:pt idx="4453">
                  <c:v>44952</c:v>
                </c:pt>
                <c:pt idx="4454">
                  <c:v>44953</c:v>
                </c:pt>
                <c:pt idx="4455">
                  <c:v>44956</c:v>
                </c:pt>
                <c:pt idx="4456">
                  <c:v>44957</c:v>
                </c:pt>
                <c:pt idx="4457">
                  <c:v>44958</c:v>
                </c:pt>
                <c:pt idx="4458">
                  <c:v>44959</c:v>
                </c:pt>
                <c:pt idx="4459">
                  <c:v>44960</c:v>
                </c:pt>
                <c:pt idx="4460">
                  <c:v>44963</c:v>
                </c:pt>
                <c:pt idx="4461">
                  <c:v>44964</c:v>
                </c:pt>
                <c:pt idx="4462">
                  <c:v>44965</c:v>
                </c:pt>
                <c:pt idx="4463">
                  <c:v>44966</c:v>
                </c:pt>
                <c:pt idx="4464">
                  <c:v>44967</c:v>
                </c:pt>
                <c:pt idx="4465">
                  <c:v>44970</c:v>
                </c:pt>
                <c:pt idx="4466">
                  <c:v>44971</c:v>
                </c:pt>
                <c:pt idx="4467">
                  <c:v>44972</c:v>
                </c:pt>
                <c:pt idx="4468">
                  <c:v>44973</c:v>
                </c:pt>
                <c:pt idx="4469">
                  <c:v>44974</c:v>
                </c:pt>
                <c:pt idx="4470">
                  <c:v>44977</c:v>
                </c:pt>
                <c:pt idx="4471">
                  <c:v>44978</c:v>
                </c:pt>
                <c:pt idx="4472">
                  <c:v>44979</c:v>
                </c:pt>
                <c:pt idx="4473">
                  <c:v>44980</c:v>
                </c:pt>
                <c:pt idx="4474">
                  <c:v>44981</c:v>
                </c:pt>
                <c:pt idx="4475">
                  <c:v>44984</c:v>
                </c:pt>
                <c:pt idx="4476">
                  <c:v>44985</c:v>
                </c:pt>
                <c:pt idx="4477">
                  <c:v>44986</c:v>
                </c:pt>
                <c:pt idx="4478">
                  <c:v>44987</c:v>
                </c:pt>
                <c:pt idx="4479">
                  <c:v>44988</c:v>
                </c:pt>
                <c:pt idx="4480">
                  <c:v>44991</c:v>
                </c:pt>
                <c:pt idx="4481">
                  <c:v>44992</c:v>
                </c:pt>
                <c:pt idx="4482">
                  <c:v>44993</c:v>
                </c:pt>
                <c:pt idx="4483">
                  <c:v>44994</c:v>
                </c:pt>
                <c:pt idx="4484">
                  <c:v>44995</c:v>
                </c:pt>
                <c:pt idx="4485">
                  <c:v>44998</c:v>
                </c:pt>
                <c:pt idx="4486">
                  <c:v>44999</c:v>
                </c:pt>
                <c:pt idx="4487">
                  <c:v>45000</c:v>
                </c:pt>
                <c:pt idx="4488">
                  <c:v>45001</c:v>
                </c:pt>
                <c:pt idx="4489">
                  <c:v>45002</c:v>
                </c:pt>
                <c:pt idx="4490">
                  <c:v>45005</c:v>
                </c:pt>
                <c:pt idx="4491">
                  <c:v>45006</c:v>
                </c:pt>
                <c:pt idx="4492">
                  <c:v>45007</c:v>
                </c:pt>
                <c:pt idx="4493">
                  <c:v>45008</c:v>
                </c:pt>
                <c:pt idx="4494">
                  <c:v>45009</c:v>
                </c:pt>
                <c:pt idx="4495">
                  <c:v>45012</c:v>
                </c:pt>
                <c:pt idx="4496">
                  <c:v>45013</c:v>
                </c:pt>
                <c:pt idx="4497">
                  <c:v>45014</c:v>
                </c:pt>
                <c:pt idx="4498">
                  <c:v>45015</c:v>
                </c:pt>
                <c:pt idx="4499">
                  <c:v>45016</c:v>
                </c:pt>
                <c:pt idx="4500">
                  <c:v>45019</c:v>
                </c:pt>
                <c:pt idx="4501">
                  <c:v>45020</c:v>
                </c:pt>
                <c:pt idx="4502">
                  <c:v>45021</c:v>
                </c:pt>
                <c:pt idx="4503">
                  <c:v>45022</c:v>
                </c:pt>
                <c:pt idx="4504">
                  <c:v>45023</c:v>
                </c:pt>
                <c:pt idx="4505">
                  <c:v>45026</c:v>
                </c:pt>
                <c:pt idx="4506">
                  <c:v>45027</c:v>
                </c:pt>
                <c:pt idx="4507">
                  <c:v>45028</c:v>
                </c:pt>
                <c:pt idx="4508">
                  <c:v>45029</c:v>
                </c:pt>
                <c:pt idx="4509">
                  <c:v>45030</c:v>
                </c:pt>
                <c:pt idx="4510">
                  <c:v>45033</c:v>
                </c:pt>
                <c:pt idx="4511">
                  <c:v>45034</c:v>
                </c:pt>
                <c:pt idx="4512">
                  <c:v>45035</c:v>
                </c:pt>
                <c:pt idx="4513">
                  <c:v>45036</c:v>
                </c:pt>
                <c:pt idx="4514">
                  <c:v>45037</c:v>
                </c:pt>
                <c:pt idx="4515">
                  <c:v>45040</c:v>
                </c:pt>
                <c:pt idx="4516">
                  <c:v>45041</c:v>
                </c:pt>
                <c:pt idx="4517">
                  <c:v>45042</c:v>
                </c:pt>
                <c:pt idx="4518">
                  <c:v>45043</c:v>
                </c:pt>
                <c:pt idx="4519">
                  <c:v>45044</c:v>
                </c:pt>
                <c:pt idx="4520">
                  <c:v>45047</c:v>
                </c:pt>
                <c:pt idx="4521">
                  <c:v>45048</c:v>
                </c:pt>
                <c:pt idx="4522">
                  <c:v>45049</c:v>
                </c:pt>
                <c:pt idx="4523">
                  <c:v>45050</c:v>
                </c:pt>
                <c:pt idx="4524">
                  <c:v>45051</c:v>
                </c:pt>
                <c:pt idx="4525">
                  <c:v>45054</c:v>
                </c:pt>
                <c:pt idx="4526">
                  <c:v>45055</c:v>
                </c:pt>
                <c:pt idx="4527">
                  <c:v>45056</c:v>
                </c:pt>
                <c:pt idx="4528">
                  <c:v>45057</c:v>
                </c:pt>
                <c:pt idx="4529">
                  <c:v>45058</c:v>
                </c:pt>
                <c:pt idx="4530">
                  <c:v>45061</c:v>
                </c:pt>
                <c:pt idx="4531">
                  <c:v>45062</c:v>
                </c:pt>
                <c:pt idx="4532">
                  <c:v>45063</c:v>
                </c:pt>
                <c:pt idx="4533">
                  <c:v>45064</c:v>
                </c:pt>
                <c:pt idx="4534">
                  <c:v>45065</c:v>
                </c:pt>
                <c:pt idx="4535">
                  <c:v>45068</c:v>
                </c:pt>
                <c:pt idx="4536">
                  <c:v>45069</c:v>
                </c:pt>
                <c:pt idx="4537">
                  <c:v>45070</c:v>
                </c:pt>
                <c:pt idx="4538">
                  <c:v>45071</c:v>
                </c:pt>
                <c:pt idx="4539">
                  <c:v>45072</c:v>
                </c:pt>
                <c:pt idx="4540">
                  <c:v>45075</c:v>
                </c:pt>
                <c:pt idx="4541">
                  <c:v>45076</c:v>
                </c:pt>
                <c:pt idx="4542">
                  <c:v>45077</c:v>
                </c:pt>
                <c:pt idx="4543">
                  <c:v>45078</c:v>
                </c:pt>
                <c:pt idx="4544">
                  <c:v>45079</c:v>
                </c:pt>
                <c:pt idx="4545">
                  <c:v>45082</c:v>
                </c:pt>
                <c:pt idx="4546">
                  <c:v>45083</c:v>
                </c:pt>
                <c:pt idx="4547">
                  <c:v>45084</c:v>
                </c:pt>
                <c:pt idx="4548">
                  <c:v>45085</c:v>
                </c:pt>
                <c:pt idx="4549">
                  <c:v>45086</c:v>
                </c:pt>
                <c:pt idx="4550">
                  <c:v>45089</c:v>
                </c:pt>
                <c:pt idx="4551">
                  <c:v>45090</c:v>
                </c:pt>
                <c:pt idx="4552">
                  <c:v>45091</c:v>
                </c:pt>
                <c:pt idx="4553">
                  <c:v>45092</c:v>
                </c:pt>
                <c:pt idx="4554">
                  <c:v>45093</c:v>
                </c:pt>
                <c:pt idx="4555">
                  <c:v>45096</c:v>
                </c:pt>
                <c:pt idx="4556">
                  <c:v>45097</c:v>
                </c:pt>
                <c:pt idx="4557">
                  <c:v>45098</c:v>
                </c:pt>
                <c:pt idx="4558">
                  <c:v>45099</c:v>
                </c:pt>
                <c:pt idx="4559">
                  <c:v>45100</c:v>
                </c:pt>
                <c:pt idx="4560">
                  <c:v>45103</c:v>
                </c:pt>
                <c:pt idx="4561">
                  <c:v>45104</c:v>
                </c:pt>
                <c:pt idx="4562">
                  <c:v>45105</c:v>
                </c:pt>
                <c:pt idx="4563">
                  <c:v>45106</c:v>
                </c:pt>
                <c:pt idx="4564">
                  <c:v>45107</c:v>
                </c:pt>
                <c:pt idx="4565">
                  <c:v>45110</c:v>
                </c:pt>
                <c:pt idx="4566">
                  <c:v>45111</c:v>
                </c:pt>
                <c:pt idx="4567">
                  <c:v>45112</c:v>
                </c:pt>
                <c:pt idx="4568">
                  <c:v>45113</c:v>
                </c:pt>
                <c:pt idx="4569">
                  <c:v>45114</c:v>
                </c:pt>
                <c:pt idx="4570">
                  <c:v>45117</c:v>
                </c:pt>
                <c:pt idx="4571">
                  <c:v>45118</c:v>
                </c:pt>
                <c:pt idx="4572">
                  <c:v>45119</c:v>
                </c:pt>
                <c:pt idx="4573">
                  <c:v>45120</c:v>
                </c:pt>
                <c:pt idx="4574">
                  <c:v>45121</c:v>
                </c:pt>
                <c:pt idx="4575">
                  <c:v>45124</c:v>
                </c:pt>
                <c:pt idx="4576">
                  <c:v>45125</c:v>
                </c:pt>
                <c:pt idx="4577">
                  <c:v>45126</c:v>
                </c:pt>
                <c:pt idx="4578">
                  <c:v>45127</c:v>
                </c:pt>
                <c:pt idx="4579">
                  <c:v>45128</c:v>
                </c:pt>
                <c:pt idx="4580">
                  <c:v>45131</c:v>
                </c:pt>
                <c:pt idx="4581">
                  <c:v>45132</c:v>
                </c:pt>
                <c:pt idx="4582">
                  <c:v>45133</c:v>
                </c:pt>
                <c:pt idx="4583">
                  <c:v>45134</c:v>
                </c:pt>
                <c:pt idx="4584">
                  <c:v>45135</c:v>
                </c:pt>
                <c:pt idx="4585">
                  <c:v>45138</c:v>
                </c:pt>
                <c:pt idx="4586">
                  <c:v>45139</c:v>
                </c:pt>
                <c:pt idx="4587">
                  <c:v>45140</c:v>
                </c:pt>
                <c:pt idx="4588">
                  <c:v>45141</c:v>
                </c:pt>
                <c:pt idx="4589">
                  <c:v>45142</c:v>
                </c:pt>
                <c:pt idx="4590">
                  <c:v>45145</c:v>
                </c:pt>
                <c:pt idx="4591">
                  <c:v>45146</c:v>
                </c:pt>
                <c:pt idx="4592">
                  <c:v>45147</c:v>
                </c:pt>
                <c:pt idx="4593">
                  <c:v>45148</c:v>
                </c:pt>
                <c:pt idx="4594">
                  <c:v>45149</c:v>
                </c:pt>
                <c:pt idx="4595">
                  <c:v>45152</c:v>
                </c:pt>
                <c:pt idx="4596">
                  <c:v>45153</c:v>
                </c:pt>
                <c:pt idx="4597">
                  <c:v>45154</c:v>
                </c:pt>
                <c:pt idx="4598">
                  <c:v>45155</c:v>
                </c:pt>
                <c:pt idx="4599">
                  <c:v>45156</c:v>
                </c:pt>
                <c:pt idx="4600">
                  <c:v>45159</c:v>
                </c:pt>
                <c:pt idx="4601">
                  <c:v>45160</c:v>
                </c:pt>
                <c:pt idx="4602">
                  <c:v>45161</c:v>
                </c:pt>
                <c:pt idx="4603">
                  <c:v>45162</c:v>
                </c:pt>
                <c:pt idx="4604">
                  <c:v>45163</c:v>
                </c:pt>
                <c:pt idx="4605">
                  <c:v>45166</c:v>
                </c:pt>
                <c:pt idx="4606">
                  <c:v>45167</c:v>
                </c:pt>
                <c:pt idx="4607">
                  <c:v>45168</c:v>
                </c:pt>
                <c:pt idx="4608">
                  <c:v>45169</c:v>
                </c:pt>
                <c:pt idx="4609">
                  <c:v>45170</c:v>
                </c:pt>
                <c:pt idx="4610">
                  <c:v>45173</c:v>
                </c:pt>
                <c:pt idx="4611">
                  <c:v>45174</c:v>
                </c:pt>
                <c:pt idx="4612">
                  <c:v>45175</c:v>
                </c:pt>
                <c:pt idx="4613">
                  <c:v>45176</c:v>
                </c:pt>
                <c:pt idx="4614">
                  <c:v>45177</c:v>
                </c:pt>
                <c:pt idx="4615">
                  <c:v>45180</c:v>
                </c:pt>
                <c:pt idx="4616">
                  <c:v>45181</c:v>
                </c:pt>
                <c:pt idx="4617">
                  <c:v>45182</c:v>
                </c:pt>
                <c:pt idx="4618">
                  <c:v>45183</c:v>
                </c:pt>
                <c:pt idx="4619">
                  <c:v>45184</c:v>
                </c:pt>
                <c:pt idx="4620">
                  <c:v>45187</c:v>
                </c:pt>
                <c:pt idx="4621">
                  <c:v>45188</c:v>
                </c:pt>
                <c:pt idx="4622">
                  <c:v>45189</c:v>
                </c:pt>
                <c:pt idx="4623">
                  <c:v>45190</c:v>
                </c:pt>
                <c:pt idx="4624">
                  <c:v>45191</c:v>
                </c:pt>
                <c:pt idx="4625">
                  <c:v>45194</c:v>
                </c:pt>
                <c:pt idx="4626">
                  <c:v>45195</c:v>
                </c:pt>
                <c:pt idx="4627">
                  <c:v>45196</c:v>
                </c:pt>
                <c:pt idx="4628">
                  <c:v>45197</c:v>
                </c:pt>
                <c:pt idx="4629">
                  <c:v>45198</c:v>
                </c:pt>
                <c:pt idx="4630">
                  <c:v>45201</c:v>
                </c:pt>
                <c:pt idx="4631">
                  <c:v>45202</c:v>
                </c:pt>
                <c:pt idx="4632">
                  <c:v>45203</c:v>
                </c:pt>
                <c:pt idx="4633">
                  <c:v>45204</c:v>
                </c:pt>
                <c:pt idx="4634">
                  <c:v>45205</c:v>
                </c:pt>
                <c:pt idx="4635">
                  <c:v>45208</c:v>
                </c:pt>
                <c:pt idx="4636">
                  <c:v>45209</c:v>
                </c:pt>
                <c:pt idx="4637">
                  <c:v>45210</c:v>
                </c:pt>
                <c:pt idx="4638">
                  <c:v>45211</c:v>
                </c:pt>
                <c:pt idx="4639">
                  <c:v>45212</c:v>
                </c:pt>
                <c:pt idx="4640">
                  <c:v>45215</c:v>
                </c:pt>
                <c:pt idx="4641">
                  <c:v>45216</c:v>
                </c:pt>
                <c:pt idx="4642">
                  <c:v>45217</c:v>
                </c:pt>
                <c:pt idx="4643">
                  <c:v>45218</c:v>
                </c:pt>
                <c:pt idx="4644">
                  <c:v>45219</c:v>
                </c:pt>
                <c:pt idx="4645">
                  <c:v>45222</c:v>
                </c:pt>
                <c:pt idx="4646">
                  <c:v>45223</c:v>
                </c:pt>
                <c:pt idx="4647">
                  <c:v>45224</c:v>
                </c:pt>
                <c:pt idx="4648">
                  <c:v>45225</c:v>
                </c:pt>
                <c:pt idx="4649">
                  <c:v>45226</c:v>
                </c:pt>
                <c:pt idx="4650">
                  <c:v>45229</c:v>
                </c:pt>
                <c:pt idx="4651">
                  <c:v>45230</c:v>
                </c:pt>
                <c:pt idx="4652">
                  <c:v>45231</c:v>
                </c:pt>
                <c:pt idx="4653">
                  <c:v>45232</c:v>
                </c:pt>
                <c:pt idx="4654">
                  <c:v>45233</c:v>
                </c:pt>
                <c:pt idx="4655">
                  <c:v>45236</c:v>
                </c:pt>
                <c:pt idx="4656">
                  <c:v>45237</c:v>
                </c:pt>
                <c:pt idx="4657">
                  <c:v>45238</c:v>
                </c:pt>
                <c:pt idx="4658">
                  <c:v>45239</c:v>
                </c:pt>
                <c:pt idx="4659">
                  <c:v>45240</c:v>
                </c:pt>
                <c:pt idx="4660">
                  <c:v>45243</c:v>
                </c:pt>
                <c:pt idx="4661">
                  <c:v>45244</c:v>
                </c:pt>
                <c:pt idx="4662">
                  <c:v>45245</c:v>
                </c:pt>
                <c:pt idx="4663">
                  <c:v>45246</c:v>
                </c:pt>
                <c:pt idx="4664">
                  <c:v>45247</c:v>
                </c:pt>
                <c:pt idx="4665">
                  <c:v>45250</c:v>
                </c:pt>
                <c:pt idx="4666">
                  <c:v>45251</c:v>
                </c:pt>
                <c:pt idx="4667">
                  <c:v>45252</c:v>
                </c:pt>
                <c:pt idx="4668">
                  <c:v>45253</c:v>
                </c:pt>
                <c:pt idx="4669">
                  <c:v>45254</c:v>
                </c:pt>
                <c:pt idx="4670">
                  <c:v>45257</c:v>
                </c:pt>
                <c:pt idx="4671">
                  <c:v>45258</c:v>
                </c:pt>
                <c:pt idx="4672">
                  <c:v>45259</c:v>
                </c:pt>
                <c:pt idx="4673">
                  <c:v>45260</c:v>
                </c:pt>
                <c:pt idx="4674">
                  <c:v>45261</c:v>
                </c:pt>
                <c:pt idx="4675">
                  <c:v>45264</c:v>
                </c:pt>
                <c:pt idx="4676">
                  <c:v>45265</c:v>
                </c:pt>
                <c:pt idx="4677">
                  <c:v>45266</c:v>
                </c:pt>
                <c:pt idx="4678">
                  <c:v>45267</c:v>
                </c:pt>
                <c:pt idx="4679">
                  <c:v>45268</c:v>
                </c:pt>
                <c:pt idx="4680">
                  <c:v>45271</c:v>
                </c:pt>
                <c:pt idx="4681">
                  <c:v>45272</c:v>
                </c:pt>
                <c:pt idx="4682">
                  <c:v>45273</c:v>
                </c:pt>
                <c:pt idx="4683">
                  <c:v>45274</c:v>
                </c:pt>
                <c:pt idx="4684">
                  <c:v>45275</c:v>
                </c:pt>
                <c:pt idx="4685">
                  <c:v>45278</c:v>
                </c:pt>
                <c:pt idx="4686">
                  <c:v>45279</c:v>
                </c:pt>
                <c:pt idx="4687">
                  <c:v>45280</c:v>
                </c:pt>
                <c:pt idx="4688">
                  <c:v>45281</c:v>
                </c:pt>
                <c:pt idx="4689">
                  <c:v>45282</c:v>
                </c:pt>
                <c:pt idx="4690">
                  <c:v>45285</c:v>
                </c:pt>
                <c:pt idx="4691">
                  <c:v>45286</c:v>
                </c:pt>
                <c:pt idx="4692">
                  <c:v>45287</c:v>
                </c:pt>
                <c:pt idx="4693">
                  <c:v>45288</c:v>
                </c:pt>
                <c:pt idx="4694">
                  <c:v>45289</c:v>
                </c:pt>
                <c:pt idx="4695">
                  <c:v>45292</c:v>
                </c:pt>
                <c:pt idx="4696">
                  <c:v>45293</c:v>
                </c:pt>
                <c:pt idx="4697">
                  <c:v>45294</c:v>
                </c:pt>
                <c:pt idx="4698">
                  <c:v>45295</c:v>
                </c:pt>
                <c:pt idx="4699">
                  <c:v>45296</c:v>
                </c:pt>
                <c:pt idx="4700">
                  <c:v>45299</c:v>
                </c:pt>
                <c:pt idx="4701">
                  <c:v>45300</c:v>
                </c:pt>
                <c:pt idx="4702">
                  <c:v>45301</c:v>
                </c:pt>
                <c:pt idx="4703">
                  <c:v>45302</c:v>
                </c:pt>
                <c:pt idx="4704">
                  <c:v>45303</c:v>
                </c:pt>
                <c:pt idx="4705">
                  <c:v>45306</c:v>
                </c:pt>
                <c:pt idx="4706">
                  <c:v>45307</c:v>
                </c:pt>
                <c:pt idx="4707">
                  <c:v>45308</c:v>
                </c:pt>
                <c:pt idx="4708">
                  <c:v>45309</c:v>
                </c:pt>
                <c:pt idx="4709">
                  <c:v>45310</c:v>
                </c:pt>
                <c:pt idx="4710">
                  <c:v>45313</c:v>
                </c:pt>
                <c:pt idx="4711">
                  <c:v>45314</c:v>
                </c:pt>
                <c:pt idx="4712">
                  <c:v>45315</c:v>
                </c:pt>
                <c:pt idx="4713">
                  <c:v>45316</c:v>
                </c:pt>
                <c:pt idx="4714">
                  <c:v>45317</c:v>
                </c:pt>
                <c:pt idx="4715">
                  <c:v>45320</c:v>
                </c:pt>
                <c:pt idx="4716">
                  <c:v>45321</c:v>
                </c:pt>
                <c:pt idx="4717">
                  <c:v>45322</c:v>
                </c:pt>
                <c:pt idx="4718">
                  <c:v>45323</c:v>
                </c:pt>
                <c:pt idx="4719">
                  <c:v>45324</c:v>
                </c:pt>
                <c:pt idx="4720">
                  <c:v>45327</c:v>
                </c:pt>
                <c:pt idx="4721">
                  <c:v>45328</c:v>
                </c:pt>
                <c:pt idx="4722">
                  <c:v>45329</c:v>
                </c:pt>
                <c:pt idx="4723">
                  <c:v>45330</c:v>
                </c:pt>
                <c:pt idx="4724">
                  <c:v>45331</c:v>
                </c:pt>
                <c:pt idx="4725">
                  <c:v>45334</c:v>
                </c:pt>
                <c:pt idx="4726">
                  <c:v>45335</c:v>
                </c:pt>
                <c:pt idx="4727">
                  <c:v>45336</c:v>
                </c:pt>
                <c:pt idx="4728">
                  <c:v>45337</c:v>
                </c:pt>
                <c:pt idx="4729">
                  <c:v>45338</c:v>
                </c:pt>
                <c:pt idx="4730">
                  <c:v>45341</c:v>
                </c:pt>
                <c:pt idx="4731">
                  <c:v>45342</c:v>
                </c:pt>
                <c:pt idx="4732">
                  <c:v>45343</c:v>
                </c:pt>
                <c:pt idx="4733">
                  <c:v>45344</c:v>
                </c:pt>
                <c:pt idx="4734">
                  <c:v>45345</c:v>
                </c:pt>
                <c:pt idx="4735">
                  <c:v>45348</c:v>
                </c:pt>
                <c:pt idx="4736">
                  <c:v>45349</c:v>
                </c:pt>
                <c:pt idx="4737">
                  <c:v>45350</c:v>
                </c:pt>
                <c:pt idx="4738">
                  <c:v>45351</c:v>
                </c:pt>
                <c:pt idx="4739">
                  <c:v>45352</c:v>
                </c:pt>
                <c:pt idx="4740">
                  <c:v>45355</c:v>
                </c:pt>
                <c:pt idx="4741">
                  <c:v>45356</c:v>
                </c:pt>
                <c:pt idx="4742">
                  <c:v>45357</c:v>
                </c:pt>
                <c:pt idx="4743">
                  <c:v>45358</c:v>
                </c:pt>
                <c:pt idx="4744">
                  <c:v>45359</c:v>
                </c:pt>
                <c:pt idx="4745">
                  <c:v>45362</c:v>
                </c:pt>
                <c:pt idx="4746">
                  <c:v>45363</c:v>
                </c:pt>
                <c:pt idx="4747">
                  <c:v>45364</c:v>
                </c:pt>
                <c:pt idx="4748">
                  <c:v>45365</c:v>
                </c:pt>
                <c:pt idx="4749">
                  <c:v>45366</c:v>
                </c:pt>
                <c:pt idx="4750">
                  <c:v>45369</c:v>
                </c:pt>
                <c:pt idx="4751">
                  <c:v>45370</c:v>
                </c:pt>
                <c:pt idx="4752">
                  <c:v>45371</c:v>
                </c:pt>
                <c:pt idx="4753">
                  <c:v>45372</c:v>
                </c:pt>
                <c:pt idx="4754">
                  <c:v>45373</c:v>
                </c:pt>
                <c:pt idx="4755">
                  <c:v>45376</c:v>
                </c:pt>
                <c:pt idx="4756">
                  <c:v>45377</c:v>
                </c:pt>
                <c:pt idx="4757">
                  <c:v>45378</c:v>
                </c:pt>
                <c:pt idx="4758">
                  <c:v>45379</c:v>
                </c:pt>
                <c:pt idx="4759">
                  <c:v>45380</c:v>
                </c:pt>
                <c:pt idx="4760">
                  <c:v>45383</c:v>
                </c:pt>
                <c:pt idx="4761">
                  <c:v>45384</c:v>
                </c:pt>
                <c:pt idx="4762">
                  <c:v>45385</c:v>
                </c:pt>
                <c:pt idx="4763">
                  <c:v>45386</c:v>
                </c:pt>
                <c:pt idx="4764">
                  <c:v>45387</c:v>
                </c:pt>
                <c:pt idx="4765">
                  <c:v>45390</c:v>
                </c:pt>
                <c:pt idx="4766">
                  <c:v>45391</c:v>
                </c:pt>
                <c:pt idx="4767">
                  <c:v>45392</c:v>
                </c:pt>
                <c:pt idx="4768">
                  <c:v>45393</c:v>
                </c:pt>
                <c:pt idx="4769">
                  <c:v>45394</c:v>
                </c:pt>
                <c:pt idx="4770">
                  <c:v>45397</c:v>
                </c:pt>
                <c:pt idx="4771">
                  <c:v>45398</c:v>
                </c:pt>
                <c:pt idx="4772">
                  <c:v>45399</c:v>
                </c:pt>
                <c:pt idx="4773">
                  <c:v>45400</c:v>
                </c:pt>
                <c:pt idx="4774">
                  <c:v>45401</c:v>
                </c:pt>
                <c:pt idx="4775">
                  <c:v>45404</c:v>
                </c:pt>
                <c:pt idx="4776">
                  <c:v>45405</c:v>
                </c:pt>
                <c:pt idx="4777">
                  <c:v>45406</c:v>
                </c:pt>
                <c:pt idx="4778">
                  <c:v>45407</c:v>
                </c:pt>
                <c:pt idx="4779">
                  <c:v>45408</c:v>
                </c:pt>
                <c:pt idx="4780">
                  <c:v>45411</c:v>
                </c:pt>
                <c:pt idx="4781">
                  <c:v>45412</c:v>
                </c:pt>
                <c:pt idx="4782">
                  <c:v>45413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45442</c:v>
                </c:pt>
                <c:pt idx="4804">
                  <c:v>45443</c:v>
                </c:pt>
                <c:pt idx="4805">
                  <c:v>45446</c:v>
                </c:pt>
                <c:pt idx="4806">
                  <c:v>45447</c:v>
                </c:pt>
                <c:pt idx="4807">
                  <c:v>45448</c:v>
                </c:pt>
                <c:pt idx="4808">
                  <c:v>45449</c:v>
                </c:pt>
                <c:pt idx="4809">
                  <c:v>45450</c:v>
                </c:pt>
                <c:pt idx="4810">
                  <c:v>45453</c:v>
                </c:pt>
                <c:pt idx="4811">
                  <c:v>45454</c:v>
                </c:pt>
                <c:pt idx="4812">
                  <c:v>45455</c:v>
                </c:pt>
                <c:pt idx="4813">
                  <c:v>45456</c:v>
                </c:pt>
                <c:pt idx="4814">
                  <c:v>45457</c:v>
                </c:pt>
                <c:pt idx="4815">
                  <c:v>45460</c:v>
                </c:pt>
                <c:pt idx="4816">
                  <c:v>45461</c:v>
                </c:pt>
                <c:pt idx="4817">
                  <c:v>45462</c:v>
                </c:pt>
                <c:pt idx="4818">
                  <c:v>45463</c:v>
                </c:pt>
                <c:pt idx="4819">
                  <c:v>45464</c:v>
                </c:pt>
                <c:pt idx="4820">
                  <c:v>45467</c:v>
                </c:pt>
                <c:pt idx="4821">
                  <c:v>45468</c:v>
                </c:pt>
                <c:pt idx="4822">
                  <c:v>45469</c:v>
                </c:pt>
                <c:pt idx="4823">
                  <c:v>45470</c:v>
                </c:pt>
                <c:pt idx="4824">
                  <c:v>45471</c:v>
                </c:pt>
              </c:numCache>
            </c:numRef>
          </c:cat>
          <c:val>
            <c:numRef>
              <c:f>'Broad Dollar Index'!$B$3:$B$4827</c:f>
              <c:numCache>
                <c:formatCode>0.0</c:formatCode>
                <c:ptCount val="4825"/>
                <c:pt idx="0">
                  <c:v>101.41549999999999</c:v>
                </c:pt>
                <c:pt idx="1">
                  <c:v>100.75579999999999</c:v>
                </c:pt>
                <c:pt idx="2">
                  <c:v>100.22880000000001</c:v>
                </c:pt>
                <c:pt idx="3">
                  <c:v>100.2992</c:v>
                </c:pt>
                <c:pt idx="4">
                  <c:v>100.0241</c:v>
                </c:pt>
                <c:pt idx="5">
                  <c:v>100.1794</c:v>
                </c:pt>
                <c:pt idx="6">
                  <c:v>100.14360000000001</c:v>
                </c:pt>
                <c:pt idx="7">
                  <c:v>99.870999999999995</c:v>
                </c:pt>
                <c:pt idx="8">
                  <c:v>100.0643</c:v>
                </c:pt>
                <c:pt idx="9">
                  <c:v>99.967500000000001</c:v>
                </c:pt>
                <c:pt idx="10">
                  <c:v>99.971500000000006</c:v>
                </c:pt>
                <c:pt idx="11">
                  <c:v>100.24469999999999</c:v>
                </c:pt>
                <c:pt idx="12">
                  <c:v>100.4085</c:v>
                </c:pt>
                <c:pt idx="13">
                  <c:v>100.1862</c:v>
                </c:pt>
                <c:pt idx="14">
                  <c:v>99.901700000000005</c:v>
                </c:pt>
                <c:pt idx="15">
                  <c:v>99.378299999999996</c:v>
                </c:pt>
                <c:pt idx="16">
                  <c:v>99.343400000000003</c:v>
                </c:pt>
                <c:pt idx="17">
                  <c:v>99.347999999999999</c:v>
                </c:pt>
                <c:pt idx="18">
                  <c:v>99.479799999999997</c:v>
                </c:pt>
                <c:pt idx="19">
                  <c:v>99.643299999999996</c:v>
                </c:pt>
                <c:pt idx="20">
                  <c:v>99.714399999999998</c:v>
                </c:pt>
                <c:pt idx="21">
                  <c:v>99.431100000000001</c:v>
                </c:pt>
                <c:pt idx="22">
                  <c:v>99.613200000000006</c:v>
                </c:pt>
                <c:pt idx="23">
                  <c:v>99.791600000000003</c:v>
                </c:pt>
                <c:pt idx="24">
                  <c:v>100.11799999999999</c:v>
                </c:pt>
                <c:pt idx="25">
                  <c:v>100.13720000000001</c:v>
                </c:pt>
                <c:pt idx="26">
                  <c:v>100.1759</c:v>
                </c:pt>
                <c:pt idx="27">
                  <c:v>100.4879</c:v>
                </c:pt>
                <c:pt idx="28">
                  <c:v>100.21169999999999</c:v>
                </c:pt>
                <c:pt idx="29">
                  <c:v>100.322</c:v>
                </c:pt>
                <c:pt idx="30">
                  <c:v>100.3955</c:v>
                </c:pt>
                <c:pt idx="31">
                  <c:v>100.39870000000001</c:v>
                </c:pt>
                <c:pt idx="32">
                  <c:v>100.44889999999999</c:v>
                </c:pt>
                <c:pt idx="33">
                  <c:v>100.5183</c:v>
                </c:pt>
                <c:pt idx="34">
                  <c:v>100.3404</c:v>
                </c:pt>
                <c:pt idx="35">
                  <c:v>100.3447</c:v>
                </c:pt>
                <c:pt idx="36">
                  <c:v>100.2346</c:v>
                </c:pt>
                <c:pt idx="37">
                  <c:v>100.3879</c:v>
                </c:pt>
                <c:pt idx="38">
                  <c:v>100.1956</c:v>
                </c:pt>
                <c:pt idx="39">
                  <c:v>100.2594</c:v>
                </c:pt>
                <c:pt idx="40">
                  <c:v>100.0724</c:v>
                </c:pt>
                <c:pt idx="41">
                  <c:v>99.769499999999994</c:v>
                </c:pt>
                <c:pt idx="42">
                  <c:v>99.835499999999996</c:v>
                </c:pt>
                <c:pt idx="43">
                  <c:v>99.596900000000005</c:v>
                </c:pt>
                <c:pt idx="44">
                  <c:v>99.702399999999997</c:v>
                </c:pt>
                <c:pt idx="45">
                  <c:v>99.983400000000003</c:v>
                </c:pt>
                <c:pt idx="46">
                  <c:v>100.56399999999999</c:v>
                </c:pt>
                <c:pt idx="47">
                  <c:v>100.8565</c:v>
                </c:pt>
                <c:pt idx="48">
                  <c:v>100.7718</c:v>
                </c:pt>
                <c:pt idx="49">
                  <c:v>100.95659999999999</c:v>
                </c:pt>
                <c:pt idx="50">
                  <c:v>100.8563</c:v>
                </c:pt>
                <c:pt idx="51">
                  <c:v>100.312</c:v>
                </c:pt>
                <c:pt idx="52">
                  <c:v>100.21210000000001</c:v>
                </c:pt>
                <c:pt idx="53">
                  <c:v>99.904899999999998</c:v>
                </c:pt>
                <c:pt idx="54">
                  <c:v>99.861400000000003</c:v>
                </c:pt>
                <c:pt idx="55">
                  <c:v>100.0491</c:v>
                </c:pt>
                <c:pt idx="56">
                  <c:v>100.4716</c:v>
                </c:pt>
                <c:pt idx="57">
                  <c:v>100.496</c:v>
                </c:pt>
                <c:pt idx="58">
                  <c:v>100.82559999999999</c:v>
                </c:pt>
                <c:pt idx="59">
                  <c:v>100.7773</c:v>
                </c:pt>
                <c:pt idx="60">
                  <c:v>100.8359</c:v>
                </c:pt>
                <c:pt idx="61">
                  <c:v>100.79949999999999</c:v>
                </c:pt>
                <c:pt idx="62">
                  <c:v>101.0474</c:v>
                </c:pt>
                <c:pt idx="63">
                  <c:v>100.5698</c:v>
                </c:pt>
                <c:pt idx="64">
                  <c:v>100.56</c:v>
                </c:pt>
                <c:pt idx="65">
                  <c:v>100.6204</c:v>
                </c:pt>
                <c:pt idx="66">
                  <c:v>100.1319</c:v>
                </c:pt>
                <c:pt idx="67">
                  <c:v>100.0792</c:v>
                </c:pt>
                <c:pt idx="68">
                  <c:v>100.15779999999999</c:v>
                </c:pt>
                <c:pt idx="69">
                  <c:v>100.4187</c:v>
                </c:pt>
                <c:pt idx="70">
                  <c:v>100.4091</c:v>
                </c:pt>
                <c:pt idx="71">
                  <c:v>100.2903</c:v>
                </c:pt>
                <c:pt idx="72">
                  <c:v>100.35890000000001</c:v>
                </c:pt>
                <c:pt idx="73">
                  <c:v>100.4759</c:v>
                </c:pt>
                <c:pt idx="74">
                  <c:v>100.4697</c:v>
                </c:pt>
                <c:pt idx="75">
                  <c:v>99.871899999999997</c:v>
                </c:pt>
                <c:pt idx="76">
                  <c:v>99.674700000000001</c:v>
                </c:pt>
                <c:pt idx="77">
                  <c:v>99.346699999999998</c:v>
                </c:pt>
                <c:pt idx="78">
                  <c:v>99.497399999999999</c:v>
                </c:pt>
                <c:pt idx="79">
                  <c:v>99.4345</c:v>
                </c:pt>
                <c:pt idx="80">
                  <c:v>99.117000000000004</c:v>
                </c:pt>
                <c:pt idx="81">
                  <c:v>98.968699999999998</c:v>
                </c:pt>
                <c:pt idx="82">
                  <c:v>98.890699999999995</c:v>
                </c:pt>
                <c:pt idx="83">
                  <c:v>98.514899999999997</c:v>
                </c:pt>
                <c:pt idx="84">
                  <c:v>98.141199999999998</c:v>
                </c:pt>
                <c:pt idx="85">
                  <c:v>97.908500000000004</c:v>
                </c:pt>
                <c:pt idx="86">
                  <c:v>97.6571</c:v>
                </c:pt>
                <c:pt idx="87">
                  <c:v>97.557199999999995</c:v>
                </c:pt>
                <c:pt idx="88">
                  <c:v>97.487799999999993</c:v>
                </c:pt>
                <c:pt idx="89">
                  <c:v>97.258499999999998</c:v>
                </c:pt>
                <c:pt idx="90">
                  <c:v>97.194500000000005</c:v>
                </c:pt>
                <c:pt idx="91">
                  <c:v>96.957800000000006</c:v>
                </c:pt>
                <c:pt idx="92">
                  <c:v>96.639099999999999</c:v>
                </c:pt>
                <c:pt idx="93">
                  <c:v>96.538300000000007</c:v>
                </c:pt>
                <c:pt idx="94">
                  <c:v>96.878799999999998</c:v>
                </c:pt>
                <c:pt idx="95">
                  <c:v>97.358800000000002</c:v>
                </c:pt>
                <c:pt idx="96">
                  <c:v>97.195899999999995</c:v>
                </c:pt>
                <c:pt idx="97">
                  <c:v>97.472499999999997</c:v>
                </c:pt>
                <c:pt idx="98">
                  <c:v>97.703299999999999</c:v>
                </c:pt>
                <c:pt idx="99">
                  <c:v>97.933000000000007</c:v>
                </c:pt>
                <c:pt idx="100">
                  <c:v>97.937700000000007</c:v>
                </c:pt>
                <c:pt idx="101">
                  <c:v>97.704499999999996</c:v>
                </c:pt>
                <c:pt idx="102">
                  <c:v>98.393600000000006</c:v>
                </c:pt>
                <c:pt idx="103">
                  <c:v>97.842299999999994</c:v>
                </c:pt>
                <c:pt idx="104">
                  <c:v>97.899500000000003</c:v>
                </c:pt>
                <c:pt idx="105">
                  <c:v>97.893600000000006</c:v>
                </c:pt>
                <c:pt idx="106">
                  <c:v>97.587999999999994</c:v>
                </c:pt>
                <c:pt idx="107">
                  <c:v>97.770499999999998</c:v>
                </c:pt>
                <c:pt idx="108">
                  <c:v>97.772599999999997</c:v>
                </c:pt>
                <c:pt idx="109">
                  <c:v>97.554400000000001</c:v>
                </c:pt>
                <c:pt idx="110">
                  <c:v>97.368099999999998</c:v>
                </c:pt>
                <c:pt idx="111">
                  <c:v>98.144900000000007</c:v>
                </c:pt>
                <c:pt idx="112">
                  <c:v>98.164100000000005</c:v>
                </c:pt>
                <c:pt idx="113">
                  <c:v>98.931299999999993</c:v>
                </c:pt>
                <c:pt idx="114">
                  <c:v>98.5471</c:v>
                </c:pt>
                <c:pt idx="115">
                  <c:v>98.549400000000006</c:v>
                </c:pt>
                <c:pt idx="116">
                  <c:v>98.920100000000005</c:v>
                </c:pt>
                <c:pt idx="117">
                  <c:v>98.833799999999997</c:v>
                </c:pt>
                <c:pt idx="118">
                  <c:v>98.884600000000006</c:v>
                </c:pt>
                <c:pt idx="119">
                  <c:v>98.912700000000001</c:v>
                </c:pt>
                <c:pt idx="120">
                  <c:v>99.144999999999996</c:v>
                </c:pt>
                <c:pt idx="121">
                  <c:v>99.011700000000005</c:v>
                </c:pt>
                <c:pt idx="122">
                  <c:v>98.554400000000001</c:v>
                </c:pt>
                <c:pt idx="123">
                  <c:v>99.085599999999999</c:v>
                </c:pt>
                <c:pt idx="124">
                  <c:v>99.421599999999998</c:v>
                </c:pt>
                <c:pt idx="125">
                  <c:v>99.363399999999999</c:v>
                </c:pt>
                <c:pt idx="126">
                  <c:v>99.218999999999994</c:v>
                </c:pt>
                <c:pt idx="127">
                  <c:v>99.391999999999996</c:v>
                </c:pt>
                <c:pt idx="128">
                  <c:v>99.215800000000002</c:v>
                </c:pt>
                <c:pt idx="129">
                  <c:v>98.2483</c:v>
                </c:pt>
                <c:pt idx="130">
                  <c:v>98.037099999999995</c:v>
                </c:pt>
                <c:pt idx="131">
                  <c:v>98.022099999999995</c:v>
                </c:pt>
                <c:pt idx="132">
                  <c:v>98.308000000000007</c:v>
                </c:pt>
                <c:pt idx="133">
                  <c:v>98.138000000000005</c:v>
                </c:pt>
                <c:pt idx="134">
                  <c:v>97.750799999999998</c:v>
                </c:pt>
                <c:pt idx="135">
                  <c:v>97.981300000000005</c:v>
                </c:pt>
                <c:pt idx="136">
                  <c:v>98.213200000000001</c:v>
                </c:pt>
                <c:pt idx="137">
                  <c:v>98.520200000000003</c:v>
                </c:pt>
                <c:pt idx="138">
                  <c:v>98.558300000000003</c:v>
                </c:pt>
                <c:pt idx="139">
                  <c:v>98.681399999999996</c:v>
                </c:pt>
                <c:pt idx="140">
                  <c:v>99.076700000000002</c:v>
                </c:pt>
                <c:pt idx="141">
                  <c:v>99.134100000000004</c:v>
                </c:pt>
                <c:pt idx="142">
                  <c:v>98.926199999999994</c:v>
                </c:pt>
                <c:pt idx="143">
                  <c:v>98.601399999999998</c:v>
                </c:pt>
                <c:pt idx="144">
                  <c:v>98.522099999999995</c:v>
                </c:pt>
                <c:pt idx="145">
                  <c:v>98.779499999999999</c:v>
                </c:pt>
                <c:pt idx="146">
                  <c:v>98.938800000000001</c:v>
                </c:pt>
                <c:pt idx="147">
                  <c:v>98.742000000000004</c:v>
                </c:pt>
                <c:pt idx="148">
                  <c:v>98.228300000000004</c:v>
                </c:pt>
                <c:pt idx="149">
                  <c:v>98.053899999999999</c:v>
                </c:pt>
                <c:pt idx="150">
                  <c:v>97.999600000000001</c:v>
                </c:pt>
                <c:pt idx="151">
                  <c:v>98.171499999999995</c:v>
                </c:pt>
                <c:pt idx="152">
                  <c:v>97.943200000000004</c:v>
                </c:pt>
                <c:pt idx="153">
                  <c:v>98.069400000000002</c:v>
                </c:pt>
                <c:pt idx="154">
                  <c:v>97.600499999999997</c:v>
                </c:pt>
                <c:pt idx="155">
                  <c:v>97.508799999999994</c:v>
                </c:pt>
                <c:pt idx="156">
                  <c:v>97.6524</c:v>
                </c:pt>
                <c:pt idx="157">
                  <c:v>97.440200000000004</c:v>
                </c:pt>
                <c:pt idx="158">
                  <c:v>97.8887</c:v>
                </c:pt>
                <c:pt idx="159">
                  <c:v>97.786299999999997</c:v>
                </c:pt>
                <c:pt idx="160">
                  <c:v>97.967699999999994</c:v>
                </c:pt>
                <c:pt idx="161">
                  <c:v>97.804299999999998</c:v>
                </c:pt>
                <c:pt idx="162">
                  <c:v>97.389399999999995</c:v>
                </c:pt>
                <c:pt idx="163">
                  <c:v>97.348600000000005</c:v>
                </c:pt>
                <c:pt idx="164">
                  <c:v>97.7577</c:v>
                </c:pt>
                <c:pt idx="165">
                  <c:v>97.385599999999997</c:v>
                </c:pt>
                <c:pt idx="166">
                  <c:v>97.607900000000001</c:v>
                </c:pt>
                <c:pt idx="167">
                  <c:v>97.573099999999997</c:v>
                </c:pt>
                <c:pt idx="168">
                  <c:v>97.793899999999994</c:v>
                </c:pt>
                <c:pt idx="169">
                  <c:v>97.8827</c:v>
                </c:pt>
                <c:pt idx="170">
                  <c:v>97.846699999999998</c:v>
                </c:pt>
                <c:pt idx="171">
                  <c:v>97.774799999999999</c:v>
                </c:pt>
                <c:pt idx="172">
                  <c:v>97.5792</c:v>
                </c:pt>
                <c:pt idx="173">
                  <c:v>97.644000000000005</c:v>
                </c:pt>
                <c:pt idx="174">
                  <c:v>97.508399999999995</c:v>
                </c:pt>
                <c:pt idx="175">
                  <c:v>97.498099999999994</c:v>
                </c:pt>
                <c:pt idx="176">
                  <c:v>97.4392</c:v>
                </c:pt>
                <c:pt idx="177">
                  <c:v>97.608699999999999</c:v>
                </c:pt>
                <c:pt idx="178">
                  <c:v>97.8108</c:v>
                </c:pt>
                <c:pt idx="179">
                  <c:v>98.2119</c:v>
                </c:pt>
                <c:pt idx="180">
                  <c:v>98.384500000000003</c:v>
                </c:pt>
                <c:pt idx="181">
                  <c:v>98.278099999999995</c:v>
                </c:pt>
                <c:pt idx="182">
                  <c:v>98.177499999999995</c:v>
                </c:pt>
                <c:pt idx="183">
                  <c:v>98.008799999999994</c:v>
                </c:pt>
                <c:pt idx="184">
                  <c:v>98.210400000000007</c:v>
                </c:pt>
                <c:pt idx="185">
                  <c:v>98.133200000000002</c:v>
                </c:pt>
                <c:pt idx="186">
                  <c:v>98.170299999999997</c:v>
                </c:pt>
                <c:pt idx="187">
                  <c:v>98.155600000000007</c:v>
                </c:pt>
                <c:pt idx="188">
                  <c:v>97.945800000000006</c:v>
                </c:pt>
                <c:pt idx="189">
                  <c:v>97.866699999999994</c:v>
                </c:pt>
                <c:pt idx="190">
                  <c:v>97.990899999999996</c:v>
                </c:pt>
                <c:pt idx="191">
                  <c:v>98.055499999999995</c:v>
                </c:pt>
                <c:pt idx="192">
                  <c:v>98.0107</c:v>
                </c:pt>
                <c:pt idx="193">
                  <c:v>98.0381</c:v>
                </c:pt>
                <c:pt idx="194">
                  <c:v>98.105400000000003</c:v>
                </c:pt>
                <c:pt idx="195">
                  <c:v>97.924700000000001</c:v>
                </c:pt>
                <c:pt idx="196">
                  <c:v>98.1267</c:v>
                </c:pt>
                <c:pt idx="197">
                  <c:v>98.368200000000002</c:v>
                </c:pt>
                <c:pt idx="198">
                  <c:v>98.277600000000007</c:v>
                </c:pt>
                <c:pt idx="199">
                  <c:v>98.561899999999994</c:v>
                </c:pt>
                <c:pt idx="200">
                  <c:v>98.5702</c:v>
                </c:pt>
                <c:pt idx="201">
                  <c:v>98.912499999999994</c:v>
                </c:pt>
                <c:pt idx="202">
                  <c:v>98.914599999999993</c:v>
                </c:pt>
                <c:pt idx="203">
                  <c:v>98.831000000000003</c:v>
                </c:pt>
                <c:pt idx="204">
                  <c:v>98.800200000000004</c:v>
                </c:pt>
                <c:pt idx="205">
                  <c:v>98.71</c:v>
                </c:pt>
                <c:pt idx="206">
                  <c:v>98.535399999999996</c:v>
                </c:pt>
                <c:pt idx="207">
                  <c:v>98.616399999999999</c:v>
                </c:pt>
                <c:pt idx="208">
                  <c:v>98.289699999999996</c:v>
                </c:pt>
                <c:pt idx="209">
                  <c:v>98.162899999999993</c:v>
                </c:pt>
                <c:pt idx="210">
                  <c:v>98.448300000000003</c:v>
                </c:pt>
                <c:pt idx="211">
                  <c:v>98.349000000000004</c:v>
                </c:pt>
                <c:pt idx="212">
                  <c:v>98.205699999999993</c:v>
                </c:pt>
                <c:pt idx="213">
                  <c:v>97.890699999999995</c:v>
                </c:pt>
                <c:pt idx="214">
                  <c:v>97.491399999999999</c:v>
                </c:pt>
                <c:pt idx="215">
                  <c:v>97.5672</c:v>
                </c:pt>
                <c:pt idx="216">
                  <c:v>97.390100000000004</c:v>
                </c:pt>
                <c:pt idx="217">
                  <c:v>97.494900000000001</c:v>
                </c:pt>
                <c:pt idx="218">
                  <c:v>97.655600000000007</c:v>
                </c:pt>
                <c:pt idx="219">
                  <c:v>97.7209</c:v>
                </c:pt>
                <c:pt idx="220">
                  <c:v>97.805999999999997</c:v>
                </c:pt>
                <c:pt idx="221">
                  <c:v>97.445300000000003</c:v>
                </c:pt>
                <c:pt idx="222">
                  <c:v>97.58</c:v>
                </c:pt>
                <c:pt idx="223">
                  <c:v>97.504099999999994</c:v>
                </c:pt>
                <c:pt idx="224">
                  <c:v>97.463800000000006</c:v>
                </c:pt>
                <c:pt idx="225">
                  <c:v>97.790400000000005</c:v>
                </c:pt>
                <c:pt idx="226">
                  <c:v>97.747500000000002</c:v>
                </c:pt>
                <c:pt idx="227">
                  <c:v>97.835899999999995</c:v>
                </c:pt>
                <c:pt idx="228">
                  <c:v>97.809799999999996</c:v>
                </c:pt>
                <c:pt idx="229">
                  <c:v>97.985500000000002</c:v>
                </c:pt>
                <c:pt idx="230">
                  <c:v>98.025400000000005</c:v>
                </c:pt>
                <c:pt idx="231">
                  <c:v>98.021500000000003</c:v>
                </c:pt>
                <c:pt idx="232">
                  <c:v>97.531499999999994</c:v>
                </c:pt>
                <c:pt idx="233">
                  <c:v>97.531400000000005</c:v>
                </c:pt>
                <c:pt idx="234">
                  <c:v>97.065700000000007</c:v>
                </c:pt>
                <c:pt idx="235">
                  <c:v>96.998599999999996</c:v>
                </c:pt>
                <c:pt idx="236">
                  <c:v>96.842799999999997</c:v>
                </c:pt>
                <c:pt idx="237">
                  <c:v>96.857699999999994</c:v>
                </c:pt>
                <c:pt idx="238">
                  <c:v>96.5779</c:v>
                </c:pt>
                <c:pt idx="239">
                  <c:v>96.458500000000001</c:v>
                </c:pt>
                <c:pt idx="240">
                  <c:v>96.431899999999999</c:v>
                </c:pt>
                <c:pt idx="241">
                  <c:v>96.208200000000005</c:v>
                </c:pt>
                <c:pt idx="242">
                  <c:v>96.283900000000003</c:v>
                </c:pt>
                <c:pt idx="243">
                  <c:v>96.320700000000002</c:v>
                </c:pt>
                <c:pt idx="244">
                  <c:v>96.612300000000005</c:v>
                </c:pt>
                <c:pt idx="245">
                  <c:v>96.664599999999993</c:v>
                </c:pt>
                <c:pt idx="246">
                  <c:v>96.7119</c:v>
                </c:pt>
                <c:pt idx="247">
                  <c:v>96.729600000000005</c:v>
                </c:pt>
                <c:pt idx="248">
                  <c:v>96.794600000000003</c:v>
                </c:pt>
                <c:pt idx="249">
                  <c:v>96.985699999999994</c:v>
                </c:pt>
                <c:pt idx="250">
                  <c:v>97.155900000000003</c:v>
                </c:pt>
                <c:pt idx="251">
                  <c:v>96.931299999999993</c:v>
                </c:pt>
                <c:pt idx="252">
                  <c:v>96.776200000000003</c:v>
                </c:pt>
                <c:pt idx="253">
                  <c:v>96.9148</c:v>
                </c:pt>
                <c:pt idx="254">
                  <c:v>97.1113</c:v>
                </c:pt>
                <c:pt idx="255">
                  <c:v>97.122100000000003</c:v>
                </c:pt>
                <c:pt idx="256">
                  <c:v>97.178600000000003</c:v>
                </c:pt>
                <c:pt idx="257">
                  <c:v>97.207599999999999</c:v>
                </c:pt>
                <c:pt idx="258">
                  <c:v>97.065600000000003</c:v>
                </c:pt>
                <c:pt idx="259">
                  <c:v>97.031199999999998</c:v>
                </c:pt>
                <c:pt idx="260">
                  <c:v>97.032300000000006</c:v>
                </c:pt>
                <c:pt idx="261">
                  <c:v>97.032300000000006</c:v>
                </c:pt>
                <c:pt idx="262">
                  <c:v>97.128100000000003</c:v>
                </c:pt>
                <c:pt idx="263">
                  <c:v>97.525099999999995</c:v>
                </c:pt>
                <c:pt idx="264">
                  <c:v>97.780100000000004</c:v>
                </c:pt>
                <c:pt idx="265">
                  <c:v>97.787999999999997</c:v>
                </c:pt>
                <c:pt idx="266">
                  <c:v>97.964200000000005</c:v>
                </c:pt>
                <c:pt idx="267">
                  <c:v>98.094300000000004</c:v>
                </c:pt>
                <c:pt idx="268">
                  <c:v>98.084500000000006</c:v>
                </c:pt>
                <c:pt idx="269">
                  <c:v>97.921000000000006</c:v>
                </c:pt>
                <c:pt idx="270">
                  <c:v>97.920100000000005</c:v>
                </c:pt>
                <c:pt idx="271">
                  <c:v>97.9816</c:v>
                </c:pt>
                <c:pt idx="272">
                  <c:v>97.750900000000001</c:v>
                </c:pt>
                <c:pt idx="273">
                  <c:v>97.828599999999994</c:v>
                </c:pt>
                <c:pt idx="274">
                  <c:v>97.686800000000005</c:v>
                </c:pt>
                <c:pt idx="275">
                  <c:v>97.826999999999998</c:v>
                </c:pt>
                <c:pt idx="276">
                  <c:v>97.811700000000002</c:v>
                </c:pt>
                <c:pt idx="277">
                  <c:v>97.908000000000001</c:v>
                </c:pt>
                <c:pt idx="278">
                  <c:v>97.839600000000004</c:v>
                </c:pt>
                <c:pt idx="279">
                  <c:v>98.149100000000004</c:v>
                </c:pt>
                <c:pt idx="280">
                  <c:v>98.206599999999995</c:v>
                </c:pt>
                <c:pt idx="281">
                  <c:v>98.151499999999999</c:v>
                </c:pt>
                <c:pt idx="282">
                  <c:v>97.963999999999999</c:v>
                </c:pt>
                <c:pt idx="283">
                  <c:v>97.710099999999997</c:v>
                </c:pt>
                <c:pt idx="284">
                  <c:v>97.974299999999999</c:v>
                </c:pt>
                <c:pt idx="285">
                  <c:v>97.87</c:v>
                </c:pt>
                <c:pt idx="286">
                  <c:v>97.735699999999994</c:v>
                </c:pt>
                <c:pt idx="287">
                  <c:v>97.7239</c:v>
                </c:pt>
                <c:pt idx="288">
                  <c:v>97.816900000000004</c:v>
                </c:pt>
                <c:pt idx="289">
                  <c:v>97.707599999999999</c:v>
                </c:pt>
                <c:pt idx="290">
                  <c:v>97.940899999999999</c:v>
                </c:pt>
                <c:pt idx="291">
                  <c:v>97.706299999999999</c:v>
                </c:pt>
                <c:pt idx="292">
                  <c:v>97.277900000000002</c:v>
                </c:pt>
                <c:pt idx="293">
                  <c:v>97.158799999999999</c:v>
                </c:pt>
                <c:pt idx="294">
                  <c:v>97.164000000000001</c:v>
                </c:pt>
                <c:pt idx="295">
                  <c:v>97.154499999999999</c:v>
                </c:pt>
                <c:pt idx="296">
                  <c:v>97.320999999999998</c:v>
                </c:pt>
                <c:pt idx="297">
                  <c:v>97.27</c:v>
                </c:pt>
                <c:pt idx="298">
                  <c:v>97.266000000000005</c:v>
                </c:pt>
                <c:pt idx="299">
                  <c:v>97.175600000000003</c:v>
                </c:pt>
                <c:pt idx="300">
                  <c:v>97.228099999999998</c:v>
                </c:pt>
                <c:pt idx="301">
                  <c:v>97.088300000000004</c:v>
                </c:pt>
                <c:pt idx="302">
                  <c:v>97.238600000000005</c:v>
                </c:pt>
                <c:pt idx="303">
                  <c:v>97.335800000000006</c:v>
                </c:pt>
                <c:pt idx="304">
                  <c:v>97.369100000000003</c:v>
                </c:pt>
                <c:pt idx="305">
                  <c:v>97.671599999999998</c:v>
                </c:pt>
                <c:pt idx="306">
                  <c:v>97.512299999999996</c:v>
                </c:pt>
                <c:pt idx="307">
                  <c:v>97.455799999999996</c:v>
                </c:pt>
                <c:pt idx="308">
                  <c:v>97.573099999999997</c:v>
                </c:pt>
                <c:pt idx="309">
                  <c:v>97.4559</c:v>
                </c:pt>
                <c:pt idx="310">
                  <c:v>97.301299999999998</c:v>
                </c:pt>
                <c:pt idx="311">
                  <c:v>97.220299999999995</c:v>
                </c:pt>
                <c:pt idx="312">
                  <c:v>97.275899999999993</c:v>
                </c:pt>
                <c:pt idx="313">
                  <c:v>97.247600000000006</c:v>
                </c:pt>
                <c:pt idx="314">
                  <c:v>97.040700000000001</c:v>
                </c:pt>
                <c:pt idx="315">
                  <c:v>97.106200000000001</c:v>
                </c:pt>
                <c:pt idx="316">
                  <c:v>96.798500000000004</c:v>
                </c:pt>
                <c:pt idx="317">
                  <c:v>96.619500000000002</c:v>
                </c:pt>
                <c:pt idx="318">
                  <c:v>96.389300000000006</c:v>
                </c:pt>
                <c:pt idx="319">
                  <c:v>96.566199999999995</c:v>
                </c:pt>
                <c:pt idx="320">
                  <c:v>96.549300000000002</c:v>
                </c:pt>
                <c:pt idx="321">
                  <c:v>96.455799999999996</c:v>
                </c:pt>
                <c:pt idx="322">
                  <c:v>96.489400000000003</c:v>
                </c:pt>
                <c:pt idx="323">
                  <c:v>96.506699999999995</c:v>
                </c:pt>
                <c:pt idx="324">
                  <c:v>96.318299999999994</c:v>
                </c:pt>
                <c:pt idx="325">
                  <c:v>96.317499999999995</c:v>
                </c:pt>
                <c:pt idx="326">
                  <c:v>96.377399999999994</c:v>
                </c:pt>
                <c:pt idx="327">
                  <c:v>96.364599999999996</c:v>
                </c:pt>
                <c:pt idx="328">
                  <c:v>96.118799999999993</c:v>
                </c:pt>
                <c:pt idx="329">
                  <c:v>96.252600000000001</c:v>
                </c:pt>
                <c:pt idx="330">
                  <c:v>96.293000000000006</c:v>
                </c:pt>
                <c:pt idx="331">
                  <c:v>96.117900000000006</c:v>
                </c:pt>
                <c:pt idx="332">
                  <c:v>96.029300000000006</c:v>
                </c:pt>
                <c:pt idx="333">
                  <c:v>95.799899999999994</c:v>
                </c:pt>
                <c:pt idx="334">
                  <c:v>95.710999999999999</c:v>
                </c:pt>
                <c:pt idx="335">
                  <c:v>95.553799999999995</c:v>
                </c:pt>
                <c:pt idx="336">
                  <c:v>95.383200000000002</c:v>
                </c:pt>
                <c:pt idx="337">
                  <c:v>95.310900000000004</c:v>
                </c:pt>
                <c:pt idx="338">
                  <c:v>95.271199999999993</c:v>
                </c:pt>
                <c:pt idx="339">
                  <c:v>95.169200000000004</c:v>
                </c:pt>
                <c:pt idx="340">
                  <c:v>95.183300000000003</c:v>
                </c:pt>
                <c:pt idx="341">
                  <c:v>95.160799999999995</c:v>
                </c:pt>
                <c:pt idx="342">
                  <c:v>94.849699999999999</c:v>
                </c:pt>
                <c:pt idx="343">
                  <c:v>95.165300000000002</c:v>
                </c:pt>
                <c:pt idx="344">
                  <c:v>95.010300000000001</c:v>
                </c:pt>
                <c:pt idx="345">
                  <c:v>94.836500000000001</c:v>
                </c:pt>
                <c:pt idx="346">
                  <c:v>95.003699999999995</c:v>
                </c:pt>
                <c:pt idx="347">
                  <c:v>95.035200000000003</c:v>
                </c:pt>
                <c:pt idx="348">
                  <c:v>95.0167</c:v>
                </c:pt>
                <c:pt idx="349">
                  <c:v>94.911799999999999</c:v>
                </c:pt>
                <c:pt idx="350">
                  <c:v>94.691400000000002</c:v>
                </c:pt>
                <c:pt idx="351">
                  <c:v>94.864800000000002</c:v>
                </c:pt>
                <c:pt idx="352">
                  <c:v>94.793300000000002</c:v>
                </c:pt>
                <c:pt idx="353">
                  <c:v>94.950599999999994</c:v>
                </c:pt>
                <c:pt idx="354">
                  <c:v>95.003500000000003</c:v>
                </c:pt>
                <c:pt idx="355">
                  <c:v>94.826700000000002</c:v>
                </c:pt>
                <c:pt idx="356">
                  <c:v>94.557400000000001</c:v>
                </c:pt>
                <c:pt idx="357">
                  <c:v>94.814300000000003</c:v>
                </c:pt>
                <c:pt idx="358">
                  <c:v>94.8339</c:v>
                </c:pt>
                <c:pt idx="359">
                  <c:v>94.657300000000006</c:v>
                </c:pt>
                <c:pt idx="360">
                  <c:v>94.702600000000004</c:v>
                </c:pt>
                <c:pt idx="361">
                  <c:v>94.575299999999999</c:v>
                </c:pt>
                <c:pt idx="362">
                  <c:v>94.455699999999993</c:v>
                </c:pt>
                <c:pt idx="363">
                  <c:v>94.702500000000001</c:v>
                </c:pt>
                <c:pt idx="364">
                  <c:v>94.502200000000002</c:v>
                </c:pt>
                <c:pt idx="365">
                  <c:v>94.495900000000006</c:v>
                </c:pt>
                <c:pt idx="366">
                  <c:v>94.353300000000004</c:v>
                </c:pt>
                <c:pt idx="367">
                  <c:v>94.549000000000007</c:v>
                </c:pt>
                <c:pt idx="368">
                  <c:v>94.3215</c:v>
                </c:pt>
                <c:pt idx="369">
                  <c:v>94.132000000000005</c:v>
                </c:pt>
                <c:pt idx="370">
                  <c:v>93.996899999999997</c:v>
                </c:pt>
                <c:pt idx="371">
                  <c:v>93.998599999999996</c:v>
                </c:pt>
                <c:pt idx="372">
                  <c:v>94.121700000000004</c:v>
                </c:pt>
                <c:pt idx="373">
                  <c:v>94.353700000000003</c:v>
                </c:pt>
                <c:pt idx="374">
                  <c:v>94.759900000000002</c:v>
                </c:pt>
                <c:pt idx="375">
                  <c:v>94.657600000000002</c:v>
                </c:pt>
                <c:pt idx="376">
                  <c:v>94.699100000000001</c:v>
                </c:pt>
                <c:pt idx="377">
                  <c:v>94.9011</c:v>
                </c:pt>
                <c:pt idx="378">
                  <c:v>94.902900000000002</c:v>
                </c:pt>
                <c:pt idx="379">
                  <c:v>94.622799999999998</c:v>
                </c:pt>
                <c:pt idx="380">
                  <c:v>94.547499999999999</c:v>
                </c:pt>
                <c:pt idx="381">
                  <c:v>94.322699999999998</c:v>
                </c:pt>
                <c:pt idx="382">
                  <c:v>94.361800000000002</c:v>
                </c:pt>
                <c:pt idx="383">
                  <c:v>94.607299999999995</c:v>
                </c:pt>
                <c:pt idx="384">
                  <c:v>94.437100000000001</c:v>
                </c:pt>
                <c:pt idx="385">
                  <c:v>94.510499999999993</c:v>
                </c:pt>
                <c:pt idx="386">
                  <c:v>94.467799999999997</c:v>
                </c:pt>
                <c:pt idx="387">
                  <c:v>94.563299999999998</c:v>
                </c:pt>
                <c:pt idx="388">
                  <c:v>94.239500000000007</c:v>
                </c:pt>
                <c:pt idx="389">
                  <c:v>94.139300000000006</c:v>
                </c:pt>
                <c:pt idx="390">
                  <c:v>93.634</c:v>
                </c:pt>
                <c:pt idx="391">
                  <c:v>93.697000000000003</c:v>
                </c:pt>
                <c:pt idx="392">
                  <c:v>93.6965</c:v>
                </c:pt>
                <c:pt idx="393">
                  <c:v>93.765299999999996</c:v>
                </c:pt>
                <c:pt idx="394">
                  <c:v>93.575900000000004</c:v>
                </c:pt>
                <c:pt idx="395">
                  <c:v>93.551900000000003</c:v>
                </c:pt>
                <c:pt idx="396">
                  <c:v>93.3339</c:v>
                </c:pt>
                <c:pt idx="397">
                  <c:v>93.308899999999994</c:v>
                </c:pt>
                <c:pt idx="398">
                  <c:v>93.119799999999998</c:v>
                </c:pt>
                <c:pt idx="399">
                  <c:v>93.013300000000001</c:v>
                </c:pt>
                <c:pt idx="400">
                  <c:v>92.909400000000005</c:v>
                </c:pt>
                <c:pt idx="401">
                  <c:v>92.909499999999994</c:v>
                </c:pt>
                <c:pt idx="402">
                  <c:v>92.795900000000003</c:v>
                </c:pt>
                <c:pt idx="403">
                  <c:v>92.733199999999997</c:v>
                </c:pt>
                <c:pt idx="404">
                  <c:v>92.7179</c:v>
                </c:pt>
                <c:pt idx="405">
                  <c:v>92.658500000000004</c:v>
                </c:pt>
                <c:pt idx="406">
                  <c:v>92.504999999999995</c:v>
                </c:pt>
                <c:pt idx="407">
                  <c:v>92.918899999999994</c:v>
                </c:pt>
                <c:pt idx="408">
                  <c:v>93.118600000000001</c:v>
                </c:pt>
                <c:pt idx="409">
                  <c:v>93.548500000000004</c:v>
                </c:pt>
                <c:pt idx="410">
                  <c:v>93.591800000000006</c:v>
                </c:pt>
                <c:pt idx="411">
                  <c:v>93.426400000000001</c:v>
                </c:pt>
                <c:pt idx="412">
                  <c:v>93.4011</c:v>
                </c:pt>
                <c:pt idx="413">
                  <c:v>93.303799999999995</c:v>
                </c:pt>
                <c:pt idx="414">
                  <c:v>93.103899999999996</c:v>
                </c:pt>
                <c:pt idx="415">
                  <c:v>93.111199999999997</c:v>
                </c:pt>
                <c:pt idx="416">
                  <c:v>93.317099999999996</c:v>
                </c:pt>
                <c:pt idx="417">
                  <c:v>93.0989</c:v>
                </c:pt>
                <c:pt idx="418">
                  <c:v>93.441000000000003</c:v>
                </c:pt>
                <c:pt idx="419">
                  <c:v>93.5214</c:v>
                </c:pt>
                <c:pt idx="420">
                  <c:v>93.603200000000001</c:v>
                </c:pt>
                <c:pt idx="421">
                  <c:v>94.041600000000003</c:v>
                </c:pt>
                <c:pt idx="422">
                  <c:v>94.501400000000004</c:v>
                </c:pt>
                <c:pt idx="423">
                  <c:v>94.905500000000004</c:v>
                </c:pt>
                <c:pt idx="424">
                  <c:v>94.319000000000003</c:v>
                </c:pt>
                <c:pt idx="425">
                  <c:v>94.213800000000006</c:v>
                </c:pt>
                <c:pt idx="426">
                  <c:v>94.267600000000002</c:v>
                </c:pt>
                <c:pt idx="427">
                  <c:v>94.099800000000002</c:v>
                </c:pt>
                <c:pt idx="428">
                  <c:v>93.982699999999994</c:v>
                </c:pt>
                <c:pt idx="429">
                  <c:v>93.686300000000003</c:v>
                </c:pt>
                <c:pt idx="430">
                  <c:v>93.610900000000001</c:v>
                </c:pt>
                <c:pt idx="431">
                  <c:v>93.839399999999998</c:v>
                </c:pt>
                <c:pt idx="432">
                  <c:v>93.717399999999998</c:v>
                </c:pt>
                <c:pt idx="433">
                  <c:v>93.732399999999998</c:v>
                </c:pt>
                <c:pt idx="434">
                  <c:v>93.667400000000001</c:v>
                </c:pt>
                <c:pt idx="435">
                  <c:v>93.6691</c:v>
                </c:pt>
                <c:pt idx="436">
                  <c:v>93.643299999999996</c:v>
                </c:pt>
                <c:pt idx="437">
                  <c:v>93.545299999999997</c:v>
                </c:pt>
                <c:pt idx="438">
                  <c:v>93.446799999999996</c:v>
                </c:pt>
                <c:pt idx="439">
                  <c:v>93.293899999999994</c:v>
                </c:pt>
                <c:pt idx="440">
                  <c:v>93.234899999999996</c:v>
                </c:pt>
                <c:pt idx="441">
                  <c:v>92.924400000000006</c:v>
                </c:pt>
                <c:pt idx="442">
                  <c:v>92.638599999999997</c:v>
                </c:pt>
                <c:pt idx="443">
                  <c:v>92.617199999999997</c:v>
                </c:pt>
                <c:pt idx="444">
                  <c:v>92.708299999999994</c:v>
                </c:pt>
                <c:pt idx="445">
                  <c:v>92.822999999999993</c:v>
                </c:pt>
                <c:pt idx="446">
                  <c:v>92.6584</c:v>
                </c:pt>
                <c:pt idx="447">
                  <c:v>92.153400000000005</c:v>
                </c:pt>
                <c:pt idx="448">
                  <c:v>91.421199999999999</c:v>
                </c:pt>
                <c:pt idx="449">
                  <c:v>91.485399999999998</c:v>
                </c:pt>
                <c:pt idx="450">
                  <c:v>91.401700000000005</c:v>
                </c:pt>
                <c:pt idx="451">
                  <c:v>91.339200000000005</c:v>
                </c:pt>
                <c:pt idx="452">
                  <c:v>91.433499999999995</c:v>
                </c:pt>
                <c:pt idx="453">
                  <c:v>91.349699999999999</c:v>
                </c:pt>
                <c:pt idx="454">
                  <c:v>90.944599999999994</c:v>
                </c:pt>
                <c:pt idx="455">
                  <c:v>90.880099999999999</c:v>
                </c:pt>
                <c:pt idx="456">
                  <c:v>91.12</c:v>
                </c:pt>
                <c:pt idx="457">
                  <c:v>91.103800000000007</c:v>
                </c:pt>
                <c:pt idx="458">
                  <c:v>91.163200000000003</c:v>
                </c:pt>
                <c:pt idx="459">
                  <c:v>90.7393</c:v>
                </c:pt>
                <c:pt idx="460">
                  <c:v>90.748000000000005</c:v>
                </c:pt>
                <c:pt idx="461">
                  <c:v>90.860900000000001</c:v>
                </c:pt>
                <c:pt idx="462">
                  <c:v>90.715400000000002</c:v>
                </c:pt>
                <c:pt idx="463">
                  <c:v>90.490099999999998</c:v>
                </c:pt>
                <c:pt idx="464">
                  <c:v>90.594499999999996</c:v>
                </c:pt>
                <c:pt idx="465">
                  <c:v>90.538700000000006</c:v>
                </c:pt>
                <c:pt idx="466">
                  <c:v>90.712299999999999</c:v>
                </c:pt>
                <c:pt idx="467">
                  <c:v>90.515000000000001</c:v>
                </c:pt>
                <c:pt idx="468">
                  <c:v>90.308400000000006</c:v>
                </c:pt>
                <c:pt idx="469">
                  <c:v>90.101399999999998</c:v>
                </c:pt>
                <c:pt idx="470">
                  <c:v>90.677700000000002</c:v>
                </c:pt>
                <c:pt idx="471">
                  <c:v>90.189899999999994</c:v>
                </c:pt>
                <c:pt idx="472">
                  <c:v>90.226200000000006</c:v>
                </c:pt>
                <c:pt idx="473">
                  <c:v>89.992500000000007</c:v>
                </c:pt>
                <c:pt idx="474">
                  <c:v>89.650800000000004</c:v>
                </c:pt>
                <c:pt idx="475">
                  <c:v>89.411799999999999</c:v>
                </c:pt>
                <c:pt idx="476">
                  <c:v>89.325199999999995</c:v>
                </c:pt>
                <c:pt idx="477">
                  <c:v>89.138900000000007</c:v>
                </c:pt>
                <c:pt idx="478">
                  <c:v>89.162800000000004</c:v>
                </c:pt>
                <c:pt idx="479">
                  <c:v>88.892399999999995</c:v>
                </c:pt>
                <c:pt idx="480">
                  <c:v>88.885099999999994</c:v>
                </c:pt>
                <c:pt idx="481">
                  <c:v>88.493799999999993</c:v>
                </c:pt>
                <c:pt idx="482">
                  <c:v>88.063100000000006</c:v>
                </c:pt>
                <c:pt idx="483">
                  <c:v>88.263099999999994</c:v>
                </c:pt>
                <c:pt idx="484">
                  <c:v>88.461500000000001</c:v>
                </c:pt>
                <c:pt idx="485">
                  <c:v>88.465000000000003</c:v>
                </c:pt>
                <c:pt idx="486">
                  <c:v>89.101600000000005</c:v>
                </c:pt>
                <c:pt idx="487">
                  <c:v>88.967100000000002</c:v>
                </c:pt>
                <c:pt idx="488">
                  <c:v>89.441299999999998</c:v>
                </c:pt>
                <c:pt idx="489">
                  <c:v>89.318200000000004</c:v>
                </c:pt>
                <c:pt idx="490">
                  <c:v>89.526200000000003</c:v>
                </c:pt>
                <c:pt idx="491">
                  <c:v>89.262200000000007</c:v>
                </c:pt>
                <c:pt idx="492">
                  <c:v>89.3352</c:v>
                </c:pt>
                <c:pt idx="493">
                  <c:v>89.326899999999995</c:v>
                </c:pt>
                <c:pt idx="494">
                  <c:v>89.238399999999999</c:v>
                </c:pt>
                <c:pt idx="495">
                  <c:v>89.144999999999996</c:v>
                </c:pt>
                <c:pt idx="496">
                  <c:v>89.408199999999994</c:v>
                </c:pt>
                <c:pt idx="497">
                  <c:v>89.419499999999999</c:v>
                </c:pt>
                <c:pt idx="498">
                  <c:v>89.368099999999998</c:v>
                </c:pt>
                <c:pt idx="499">
                  <c:v>89.621200000000002</c:v>
                </c:pt>
                <c:pt idx="500">
                  <c:v>89.640299999999996</c:v>
                </c:pt>
                <c:pt idx="501">
                  <c:v>89.667199999999994</c:v>
                </c:pt>
                <c:pt idx="502">
                  <c:v>89.875100000000003</c:v>
                </c:pt>
                <c:pt idx="503">
                  <c:v>89.9268</c:v>
                </c:pt>
                <c:pt idx="504">
                  <c:v>89.74</c:v>
                </c:pt>
                <c:pt idx="505">
                  <c:v>89.681100000000001</c:v>
                </c:pt>
                <c:pt idx="506">
                  <c:v>89.717600000000004</c:v>
                </c:pt>
                <c:pt idx="507">
                  <c:v>89.734899999999996</c:v>
                </c:pt>
                <c:pt idx="508">
                  <c:v>90.1374</c:v>
                </c:pt>
                <c:pt idx="509">
                  <c:v>90.4345</c:v>
                </c:pt>
                <c:pt idx="510">
                  <c:v>90.536299999999997</c:v>
                </c:pt>
                <c:pt idx="511">
                  <c:v>90.560199999999995</c:v>
                </c:pt>
                <c:pt idx="512">
                  <c:v>90.614699999999999</c:v>
                </c:pt>
                <c:pt idx="513">
                  <c:v>90.469499999999996</c:v>
                </c:pt>
                <c:pt idx="514">
                  <c:v>90.367199999999997</c:v>
                </c:pt>
                <c:pt idx="515">
                  <c:v>90.178799999999995</c:v>
                </c:pt>
                <c:pt idx="516">
                  <c:v>90.178600000000003</c:v>
                </c:pt>
                <c:pt idx="517">
                  <c:v>89.922600000000003</c:v>
                </c:pt>
                <c:pt idx="518">
                  <c:v>89.683999999999997</c:v>
                </c:pt>
                <c:pt idx="519">
                  <c:v>89.406899999999993</c:v>
                </c:pt>
                <c:pt idx="520">
                  <c:v>89.630399999999995</c:v>
                </c:pt>
                <c:pt idx="521">
                  <c:v>89.6297</c:v>
                </c:pt>
                <c:pt idx="522">
                  <c:v>89.351399999999998</c:v>
                </c:pt>
                <c:pt idx="523">
                  <c:v>89.230999999999995</c:v>
                </c:pt>
                <c:pt idx="524">
                  <c:v>89.246700000000004</c:v>
                </c:pt>
                <c:pt idx="525">
                  <c:v>89.571799999999996</c:v>
                </c:pt>
                <c:pt idx="526">
                  <c:v>89.339799999999997</c:v>
                </c:pt>
                <c:pt idx="527">
                  <c:v>89.680700000000002</c:v>
                </c:pt>
                <c:pt idx="528">
                  <c:v>89.622600000000006</c:v>
                </c:pt>
                <c:pt idx="529">
                  <c:v>89.521500000000003</c:v>
                </c:pt>
                <c:pt idx="530">
                  <c:v>89.274900000000002</c:v>
                </c:pt>
                <c:pt idx="531">
                  <c:v>89.155500000000004</c:v>
                </c:pt>
                <c:pt idx="532">
                  <c:v>89.670100000000005</c:v>
                </c:pt>
                <c:pt idx="533">
                  <c:v>89.648399999999995</c:v>
                </c:pt>
                <c:pt idx="534">
                  <c:v>89.899299999999997</c:v>
                </c:pt>
                <c:pt idx="535">
                  <c:v>89.926500000000004</c:v>
                </c:pt>
                <c:pt idx="536">
                  <c:v>89.84</c:v>
                </c:pt>
                <c:pt idx="537">
                  <c:v>89.913799999999995</c:v>
                </c:pt>
                <c:pt idx="538">
                  <c:v>89.203000000000003</c:v>
                </c:pt>
                <c:pt idx="539">
                  <c:v>89.218400000000003</c:v>
                </c:pt>
                <c:pt idx="540">
                  <c:v>88.955500000000001</c:v>
                </c:pt>
                <c:pt idx="541">
                  <c:v>88.834199999999996</c:v>
                </c:pt>
                <c:pt idx="542">
                  <c:v>88.744200000000006</c:v>
                </c:pt>
                <c:pt idx="543">
                  <c:v>88.654700000000005</c:v>
                </c:pt>
                <c:pt idx="544">
                  <c:v>88.482399999999998</c:v>
                </c:pt>
                <c:pt idx="545">
                  <c:v>88.478800000000007</c:v>
                </c:pt>
                <c:pt idx="546">
                  <c:v>89.075999999999993</c:v>
                </c:pt>
                <c:pt idx="547">
                  <c:v>88.998699999999999</c:v>
                </c:pt>
                <c:pt idx="548">
                  <c:v>89.4221</c:v>
                </c:pt>
                <c:pt idx="549">
                  <c:v>89.2226</c:v>
                </c:pt>
                <c:pt idx="550">
                  <c:v>89.2149</c:v>
                </c:pt>
                <c:pt idx="551">
                  <c:v>88.953900000000004</c:v>
                </c:pt>
                <c:pt idx="552">
                  <c:v>89.138199999999998</c:v>
                </c:pt>
                <c:pt idx="553">
                  <c:v>88.905500000000004</c:v>
                </c:pt>
                <c:pt idx="554">
                  <c:v>88.900599999999997</c:v>
                </c:pt>
                <c:pt idx="555">
                  <c:v>88.900400000000005</c:v>
                </c:pt>
                <c:pt idx="556">
                  <c:v>88.962599999999995</c:v>
                </c:pt>
                <c:pt idx="557">
                  <c:v>89.257199999999997</c:v>
                </c:pt>
                <c:pt idx="558">
                  <c:v>88.715999999999994</c:v>
                </c:pt>
                <c:pt idx="559">
                  <c:v>88.708200000000005</c:v>
                </c:pt>
                <c:pt idx="560">
                  <c:v>88.537300000000002</c:v>
                </c:pt>
                <c:pt idx="561">
                  <c:v>88.099800000000002</c:v>
                </c:pt>
                <c:pt idx="562">
                  <c:v>87.335300000000004</c:v>
                </c:pt>
                <c:pt idx="563">
                  <c:v>87.036299999999997</c:v>
                </c:pt>
                <c:pt idx="564">
                  <c:v>87.165400000000005</c:v>
                </c:pt>
                <c:pt idx="565">
                  <c:v>87.238100000000003</c:v>
                </c:pt>
                <c:pt idx="566">
                  <c:v>87.303899999999999</c:v>
                </c:pt>
                <c:pt idx="567">
                  <c:v>87.134699999999995</c:v>
                </c:pt>
                <c:pt idx="568">
                  <c:v>86.910499999999999</c:v>
                </c:pt>
                <c:pt idx="569">
                  <c:v>87.125799999999998</c:v>
                </c:pt>
                <c:pt idx="570">
                  <c:v>87.145200000000003</c:v>
                </c:pt>
                <c:pt idx="571">
                  <c:v>87.176299999999998</c:v>
                </c:pt>
                <c:pt idx="572">
                  <c:v>86.727999999999994</c:v>
                </c:pt>
                <c:pt idx="573">
                  <c:v>86.389099999999999</c:v>
                </c:pt>
                <c:pt idx="574">
                  <c:v>86.430099999999996</c:v>
                </c:pt>
                <c:pt idx="575">
                  <c:v>86.341700000000003</c:v>
                </c:pt>
                <c:pt idx="576">
                  <c:v>86.119100000000003</c:v>
                </c:pt>
                <c:pt idx="577">
                  <c:v>86.575500000000005</c:v>
                </c:pt>
                <c:pt idx="578">
                  <c:v>87.329300000000003</c:v>
                </c:pt>
                <c:pt idx="579">
                  <c:v>87.211100000000002</c:v>
                </c:pt>
                <c:pt idx="580">
                  <c:v>87.310299999999998</c:v>
                </c:pt>
                <c:pt idx="581">
                  <c:v>86.8339</c:v>
                </c:pt>
                <c:pt idx="582">
                  <c:v>86.551299999999998</c:v>
                </c:pt>
                <c:pt idx="583">
                  <c:v>86.458299999999994</c:v>
                </c:pt>
                <c:pt idx="584">
                  <c:v>86.636899999999997</c:v>
                </c:pt>
                <c:pt idx="585">
                  <c:v>86.688100000000006</c:v>
                </c:pt>
                <c:pt idx="586">
                  <c:v>87.027600000000007</c:v>
                </c:pt>
                <c:pt idx="587">
                  <c:v>86.888599999999997</c:v>
                </c:pt>
                <c:pt idx="588">
                  <c:v>86.642399999999995</c:v>
                </c:pt>
                <c:pt idx="589">
                  <c:v>86.510800000000003</c:v>
                </c:pt>
                <c:pt idx="590">
                  <c:v>86.602999999999994</c:v>
                </c:pt>
                <c:pt idx="591">
                  <c:v>86.736900000000006</c:v>
                </c:pt>
                <c:pt idx="592">
                  <c:v>86.576400000000007</c:v>
                </c:pt>
                <c:pt idx="593">
                  <c:v>86.513099999999994</c:v>
                </c:pt>
                <c:pt idx="594">
                  <c:v>86.502899999999997</c:v>
                </c:pt>
                <c:pt idx="595">
                  <c:v>86.349199999999996</c:v>
                </c:pt>
                <c:pt idx="596">
                  <c:v>86.470500000000001</c:v>
                </c:pt>
                <c:pt idx="597">
                  <c:v>85.903700000000001</c:v>
                </c:pt>
                <c:pt idx="598">
                  <c:v>86.107699999999994</c:v>
                </c:pt>
                <c:pt idx="599">
                  <c:v>86.527699999999996</c:v>
                </c:pt>
                <c:pt idx="600">
                  <c:v>86.297899999999998</c:v>
                </c:pt>
                <c:pt idx="601">
                  <c:v>85.927000000000007</c:v>
                </c:pt>
                <c:pt idx="602">
                  <c:v>86.384100000000004</c:v>
                </c:pt>
                <c:pt idx="603">
                  <c:v>86.715400000000002</c:v>
                </c:pt>
                <c:pt idx="604">
                  <c:v>86.833699999999993</c:v>
                </c:pt>
                <c:pt idx="605">
                  <c:v>86.763499999999993</c:v>
                </c:pt>
                <c:pt idx="606">
                  <c:v>86.873000000000005</c:v>
                </c:pt>
                <c:pt idx="607">
                  <c:v>86.890699999999995</c:v>
                </c:pt>
                <c:pt idx="608">
                  <c:v>87.134699999999995</c:v>
                </c:pt>
                <c:pt idx="609">
                  <c:v>87.231099999999998</c:v>
                </c:pt>
                <c:pt idx="610">
                  <c:v>87.063599999999994</c:v>
                </c:pt>
                <c:pt idx="611">
                  <c:v>86.846999999999994</c:v>
                </c:pt>
                <c:pt idx="612">
                  <c:v>87.342100000000002</c:v>
                </c:pt>
                <c:pt idx="613">
                  <c:v>87.457499999999996</c:v>
                </c:pt>
                <c:pt idx="614">
                  <c:v>87.252799999999993</c:v>
                </c:pt>
                <c:pt idx="615">
                  <c:v>87.040300000000002</c:v>
                </c:pt>
                <c:pt idx="616">
                  <c:v>87.133200000000002</c:v>
                </c:pt>
                <c:pt idx="617">
                  <c:v>87.365899999999996</c:v>
                </c:pt>
                <c:pt idx="618">
                  <c:v>87.182299999999998</c:v>
                </c:pt>
                <c:pt idx="619">
                  <c:v>86.785499999999999</c:v>
                </c:pt>
                <c:pt idx="620">
                  <c:v>86.822500000000005</c:v>
                </c:pt>
                <c:pt idx="621">
                  <c:v>86.562700000000007</c:v>
                </c:pt>
                <c:pt idx="622">
                  <c:v>86.159499999999994</c:v>
                </c:pt>
                <c:pt idx="623">
                  <c:v>86.322299999999998</c:v>
                </c:pt>
                <c:pt idx="624">
                  <c:v>86.1922</c:v>
                </c:pt>
                <c:pt idx="625">
                  <c:v>86.19</c:v>
                </c:pt>
                <c:pt idx="626">
                  <c:v>86.445899999999995</c:v>
                </c:pt>
                <c:pt idx="627">
                  <c:v>86.495099999999994</c:v>
                </c:pt>
                <c:pt idx="628">
                  <c:v>86.561599999999999</c:v>
                </c:pt>
                <c:pt idx="629">
                  <c:v>86.550399999999996</c:v>
                </c:pt>
                <c:pt idx="630">
                  <c:v>86.632099999999994</c:v>
                </c:pt>
                <c:pt idx="631">
                  <c:v>86.835899999999995</c:v>
                </c:pt>
                <c:pt idx="632">
                  <c:v>87.099900000000005</c:v>
                </c:pt>
                <c:pt idx="633">
                  <c:v>87.096800000000002</c:v>
                </c:pt>
                <c:pt idx="634">
                  <c:v>86.802800000000005</c:v>
                </c:pt>
                <c:pt idx="635">
                  <c:v>86.909599999999998</c:v>
                </c:pt>
                <c:pt idx="636">
                  <c:v>87.470500000000001</c:v>
                </c:pt>
                <c:pt idx="637">
                  <c:v>87.2059</c:v>
                </c:pt>
                <c:pt idx="638">
                  <c:v>87.618700000000004</c:v>
                </c:pt>
                <c:pt idx="639">
                  <c:v>87.762200000000007</c:v>
                </c:pt>
                <c:pt idx="640">
                  <c:v>87.391099999999994</c:v>
                </c:pt>
                <c:pt idx="641">
                  <c:v>87.210300000000004</c:v>
                </c:pt>
                <c:pt idx="642">
                  <c:v>87.187200000000004</c:v>
                </c:pt>
                <c:pt idx="643">
                  <c:v>87.081500000000005</c:v>
                </c:pt>
                <c:pt idx="644">
                  <c:v>86.903599999999997</c:v>
                </c:pt>
                <c:pt idx="645">
                  <c:v>87.216300000000004</c:v>
                </c:pt>
                <c:pt idx="646">
                  <c:v>86.9666</c:v>
                </c:pt>
                <c:pt idx="647">
                  <c:v>87.0535</c:v>
                </c:pt>
                <c:pt idx="648">
                  <c:v>86.679299999999998</c:v>
                </c:pt>
                <c:pt idx="649">
                  <c:v>86.643000000000001</c:v>
                </c:pt>
                <c:pt idx="650">
                  <c:v>86.762100000000004</c:v>
                </c:pt>
                <c:pt idx="651">
                  <c:v>86.844700000000003</c:v>
                </c:pt>
                <c:pt idx="652">
                  <c:v>86.478200000000001</c:v>
                </c:pt>
                <c:pt idx="653">
                  <c:v>86.884299999999996</c:v>
                </c:pt>
                <c:pt idx="654">
                  <c:v>86.878100000000003</c:v>
                </c:pt>
                <c:pt idx="655">
                  <c:v>86.961699999999993</c:v>
                </c:pt>
                <c:pt idx="656">
                  <c:v>86.977800000000002</c:v>
                </c:pt>
                <c:pt idx="657">
                  <c:v>86.533500000000004</c:v>
                </c:pt>
                <c:pt idx="658">
                  <c:v>86.512200000000007</c:v>
                </c:pt>
                <c:pt idx="659">
                  <c:v>86.221000000000004</c:v>
                </c:pt>
                <c:pt idx="660">
                  <c:v>86.107900000000001</c:v>
                </c:pt>
                <c:pt idx="661">
                  <c:v>85.873099999999994</c:v>
                </c:pt>
                <c:pt idx="662">
                  <c:v>85.9285</c:v>
                </c:pt>
                <c:pt idx="663">
                  <c:v>85.938699999999997</c:v>
                </c:pt>
                <c:pt idx="664">
                  <c:v>86.073499999999996</c:v>
                </c:pt>
                <c:pt idx="665">
                  <c:v>86.015100000000004</c:v>
                </c:pt>
                <c:pt idx="666">
                  <c:v>86.190899999999999</c:v>
                </c:pt>
                <c:pt idx="667">
                  <c:v>86.266400000000004</c:v>
                </c:pt>
                <c:pt idx="668">
                  <c:v>86.401700000000005</c:v>
                </c:pt>
                <c:pt idx="669">
                  <c:v>86.391599999999997</c:v>
                </c:pt>
                <c:pt idx="670">
                  <c:v>86.4666</c:v>
                </c:pt>
                <c:pt idx="671">
                  <c:v>86.817499999999995</c:v>
                </c:pt>
                <c:pt idx="672">
                  <c:v>86.816699999999997</c:v>
                </c:pt>
                <c:pt idx="673">
                  <c:v>86.856700000000004</c:v>
                </c:pt>
                <c:pt idx="674">
                  <c:v>86.825699999999998</c:v>
                </c:pt>
                <c:pt idx="675">
                  <c:v>87.061099999999996</c:v>
                </c:pt>
                <c:pt idx="676">
                  <c:v>87.328100000000006</c:v>
                </c:pt>
                <c:pt idx="677">
                  <c:v>87.600399999999993</c:v>
                </c:pt>
                <c:pt idx="678">
                  <c:v>87.873199999999997</c:v>
                </c:pt>
                <c:pt idx="679">
                  <c:v>88.893900000000002</c:v>
                </c:pt>
                <c:pt idx="680">
                  <c:v>89.034999999999997</c:v>
                </c:pt>
                <c:pt idx="681">
                  <c:v>89.191599999999994</c:v>
                </c:pt>
                <c:pt idx="682">
                  <c:v>89.321100000000001</c:v>
                </c:pt>
                <c:pt idx="683">
                  <c:v>89.367500000000007</c:v>
                </c:pt>
                <c:pt idx="684">
                  <c:v>89.724400000000003</c:v>
                </c:pt>
                <c:pt idx="685">
                  <c:v>89.596599999999995</c:v>
                </c:pt>
                <c:pt idx="686">
                  <c:v>89.646500000000003</c:v>
                </c:pt>
                <c:pt idx="687">
                  <c:v>89.697699999999998</c:v>
                </c:pt>
                <c:pt idx="688">
                  <c:v>88.912800000000004</c:v>
                </c:pt>
                <c:pt idx="689">
                  <c:v>89.238100000000003</c:v>
                </c:pt>
                <c:pt idx="690">
                  <c:v>89.309399999999997</c:v>
                </c:pt>
                <c:pt idx="691">
                  <c:v>89.700699999999998</c:v>
                </c:pt>
                <c:pt idx="692">
                  <c:v>89.641900000000007</c:v>
                </c:pt>
                <c:pt idx="693">
                  <c:v>89.822500000000005</c:v>
                </c:pt>
                <c:pt idx="694">
                  <c:v>90.056700000000006</c:v>
                </c:pt>
                <c:pt idx="695">
                  <c:v>90.08</c:v>
                </c:pt>
                <c:pt idx="696">
                  <c:v>90.843800000000002</c:v>
                </c:pt>
                <c:pt idx="697">
                  <c:v>90.828599999999994</c:v>
                </c:pt>
                <c:pt idx="698">
                  <c:v>91.162099999999995</c:v>
                </c:pt>
                <c:pt idx="699">
                  <c:v>91.340999999999994</c:v>
                </c:pt>
                <c:pt idx="700">
                  <c:v>91.662999999999997</c:v>
                </c:pt>
                <c:pt idx="701">
                  <c:v>91.5779</c:v>
                </c:pt>
                <c:pt idx="702">
                  <c:v>92.128299999999996</c:v>
                </c:pt>
                <c:pt idx="703">
                  <c:v>92.490099999999998</c:v>
                </c:pt>
                <c:pt idx="704">
                  <c:v>91.470600000000005</c:v>
                </c:pt>
                <c:pt idx="705">
                  <c:v>91.757000000000005</c:v>
                </c:pt>
                <c:pt idx="706">
                  <c:v>92.059399999999997</c:v>
                </c:pt>
                <c:pt idx="707">
                  <c:v>92.098200000000006</c:v>
                </c:pt>
                <c:pt idx="708">
                  <c:v>91.711100000000002</c:v>
                </c:pt>
                <c:pt idx="709">
                  <c:v>91.001400000000004</c:v>
                </c:pt>
                <c:pt idx="710">
                  <c:v>90.111900000000006</c:v>
                </c:pt>
                <c:pt idx="711">
                  <c:v>90.122100000000003</c:v>
                </c:pt>
                <c:pt idx="712">
                  <c:v>90.4602</c:v>
                </c:pt>
                <c:pt idx="713">
                  <c:v>90.465100000000007</c:v>
                </c:pt>
                <c:pt idx="714">
                  <c:v>90.687200000000004</c:v>
                </c:pt>
                <c:pt idx="715">
                  <c:v>91.396100000000004</c:v>
                </c:pt>
                <c:pt idx="716">
                  <c:v>92.377300000000005</c:v>
                </c:pt>
                <c:pt idx="717">
                  <c:v>92.510999999999996</c:v>
                </c:pt>
                <c:pt idx="718">
                  <c:v>93.379199999999997</c:v>
                </c:pt>
                <c:pt idx="719">
                  <c:v>93.541399999999996</c:v>
                </c:pt>
                <c:pt idx="720">
                  <c:v>95.162899999999993</c:v>
                </c:pt>
                <c:pt idx="721">
                  <c:v>95.488900000000001</c:v>
                </c:pt>
                <c:pt idx="722">
                  <c:v>96.968400000000003</c:v>
                </c:pt>
                <c:pt idx="723">
                  <c:v>96.514300000000006</c:v>
                </c:pt>
                <c:pt idx="724">
                  <c:v>97.998999999999995</c:v>
                </c:pt>
                <c:pt idx="725">
                  <c:v>97.968599999999995</c:v>
                </c:pt>
                <c:pt idx="726">
                  <c:v>96.254400000000004</c:v>
                </c:pt>
                <c:pt idx="727">
                  <c:v>97.204499999999996</c:v>
                </c:pt>
                <c:pt idx="728">
                  <c:v>98.367999999999995</c:v>
                </c:pt>
                <c:pt idx="729">
                  <c:v>97.725499999999997</c:v>
                </c:pt>
                <c:pt idx="730">
                  <c:v>98.160499999999999</c:v>
                </c:pt>
                <c:pt idx="731">
                  <c:v>99.424199999999999</c:v>
                </c:pt>
                <c:pt idx="732">
                  <c:v>101.2131</c:v>
                </c:pt>
                <c:pt idx="733">
                  <c:v>101.1071</c:v>
                </c:pt>
                <c:pt idx="734">
                  <c:v>101.8442</c:v>
                </c:pt>
                <c:pt idx="735">
                  <c:v>102.3415</c:v>
                </c:pt>
                <c:pt idx="736">
                  <c:v>102.42359999999999</c:v>
                </c:pt>
                <c:pt idx="737">
                  <c:v>100.0967</c:v>
                </c:pt>
                <c:pt idx="738">
                  <c:v>99.456800000000001</c:v>
                </c:pt>
                <c:pt idx="739">
                  <c:v>99.766199999999998</c:v>
                </c:pt>
                <c:pt idx="740">
                  <c:v>99.4345</c:v>
                </c:pt>
                <c:pt idx="741">
                  <c:v>97.995699999999999</c:v>
                </c:pt>
                <c:pt idx="742">
                  <c:v>98.095299999999995</c:v>
                </c:pt>
                <c:pt idx="743">
                  <c:v>99.5364</c:v>
                </c:pt>
                <c:pt idx="744">
                  <c:v>99.394400000000005</c:v>
                </c:pt>
                <c:pt idx="745">
                  <c:v>99.589699999999993</c:v>
                </c:pt>
                <c:pt idx="746">
                  <c:v>99.604100000000003</c:v>
                </c:pt>
                <c:pt idx="747">
                  <c:v>101.1947</c:v>
                </c:pt>
                <c:pt idx="748">
                  <c:v>101.774</c:v>
                </c:pt>
                <c:pt idx="749">
                  <c:v>100.9705</c:v>
                </c:pt>
                <c:pt idx="750">
                  <c:v>101.10290000000001</c:v>
                </c:pt>
                <c:pt idx="751">
                  <c:v>101.3965</c:v>
                </c:pt>
                <c:pt idx="752">
                  <c:v>101.88039999999999</c:v>
                </c:pt>
                <c:pt idx="753">
                  <c:v>103.27370000000001</c:v>
                </c:pt>
                <c:pt idx="754">
                  <c:v>103.6289</c:v>
                </c:pt>
                <c:pt idx="755">
                  <c:v>101.502</c:v>
                </c:pt>
                <c:pt idx="756">
                  <c:v>100.7997</c:v>
                </c:pt>
                <c:pt idx="757">
                  <c:v>101.25660000000001</c:v>
                </c:pt>
                <c:pt idx="758">
                  <c:v>101.2564</c:v>
                </c:pt>
                <c:pt idx="759">
                  <c:v>101.6468</c:v>
                </c:pt>
                <c:pt idx="760">
                  <c:v>102.17440000000001</c:v>
                </c:pt>
                <c:pt idx="761">
                  <c:v>101.98909999999999</c:v>
                </c:pt>
                <c:pt idx="762">
                  <c:v>102.4251</c:v>
                </c:pt>
                <c:pt idx="763">
                  <c:v>102.0715</c:v>
                </c:pt>
                <c:pt idx="764">
                  <c:v>103.4902</c:v>
                </c:pt>
                <c:pt idx="765">
                  <c:v>101.7227</c:v>
                </c:pt>
                <c:pt idx="766">
                  <c:v>101.7346</c:v>
                </c:pt>
                <c:pt idx="767">
                  <c:v>101.29130000000001</c:v>
                </c:pt>
                <c:pt idx="768">
                  <c:v>99.510099999999994</c:v>
                </c:pt>
                <c:pt idx="769">
                  <c:v>100.319</c:v>
                </c:pt>
                <c:pt idx="770">
                  <c:v>99.100099999999998</c:v>
                </c:pt>
                <c:pt idx="771">
                  <c:v>98.477099999999993</c:v>
                </c:pt>
                <c:pt idx="772">
                  <c:v>96.822699999999998</c:v>
                </c:pt>
                <c:pt idx="773">
                  <c:v>96.844700000000003</c:v>
                </c:pt>
                <c:pt idx="774">
                  <c:v>98.127799999999993</c:v>
                </c:pt>
                <c:pt idx="775">
                  <c:v>98.164299999999997</c:v>
                </c:pt>
                <c:pt idx="776">
                  <c:v>98.269800000000004</c:v>
                </c:pt>
                <c:pt idx="777">
                  <c:v>98.224900000000005</c:v>
                </c:pt>
                <c:pt idx="778">
                  <c:v>98.241900000000001</c:v>
                </c:pt>
                <c:pt idx="779">
                  <c:v>98.259399999999999</c:v>
                </c:pt>
                <c:pt idx="780">
                  <c:v>97.935900000000004</c:v>
                </c:pt>
                <c:pt idx="781">
                  <c:v>98.383300000000006</c:v>
                </c:pt>
                <c:pt idx="782">
                  <c:v>98.651799999999994</c:v>
                </c:pt>
                <c:pt idx="783">
                  <c:v>98.651799999999994</c:v>
                </c:pt>
                <c:pt idx="784">
                  <c:v>98.600800000000007</c:v>
                </c:pt>
                <c:pt idx="785" formatCode="General">
                  <c:v>98.919499999999999</c:v>
                </c:pt>
                <c:pt idx="786" formatCode="General">
                  <c:v>98.787099999999995</c:v>
                </c:pt>
                <c:pt idx="787" formatCode="General">
                  <c:v>98.088999999999999</c:v>
                </c:pt>
                <c:pt idx="788" formatCode="General">
                  <c:v>98.322299999999998</c:v>
                </c:pt>
                <c:pt idx="789" formatCode="General">
                  <c:v>98.875200000000007</c:v>
                </c:pt>
                <c:pt idx="790" formatCode="General">
                  <c:v>99.602199999999996</c:v>
                </c:pt>
                <c:pt idx="791" formatCode="General">
                  <c:v>100.3597</c:v>
                </c:pt>
                <c:pt idx="792" formatCode="General">
                  <c:v>100.7546</c:v>
                </c:pt>
                <c:pt idx="793" formatCode="General">
                  <c:v>101.4653</c:v>
                </c:pt>
                <c:pt idx="794" formatCode="General">
                  <c:v>100.711</c:v>
                </c:pt>
                <c:pt idx="795" formatCode="General">
                  <c:v>100.711</c:v>
                </c:pt>
                <c:pt idx="796" formatCode="General">
                  <c:v>100.711</c:v>
                </c:pt>
                <c:pt idx="797" formatCode="General">
                  <c:v>102.1007</c:v>
                </c:pt>
                <c:pt idx="798" formatCode="General">
                  <c:v>101.8432</c:v>
                </c:pt>
                <c:pt idx="799" formatCode="General">
                  <c:v>102.1096</c:v>
                </c:pt>
                <c:pt idx="800" formatCode="General">
                  <c:v>100.9764</c:v>
                </c:pt>
                <c:pt idx="801" formatCode="General">
                  <c:v>101.17019999999999</c:v>
                </c:pt>
                <c:pt idx="802" formatCode="General">
                  <c:v>100.5461</c:v>
                </c:pt>
                <c:pt idx="803" formatCode="General">
                  <c:v>101.3398</c:v>
                </c:pt>
                <c:pt idx="804" formatCode="General">
                  <c:v>102.1169</c:v>
                </c:pt>
                <c:pt idx="805" formatCode="General">
                  <c:v>102.5067</c:v>
                </c:pt>
                <c:pt idx="806" formatCode="General">
                  <c:v>101.8506</c:v>
                </c:pt>
                <c:pt idx="807" formatCode="General">
                  <c:v>101.90560000000001</c:v>
                </c:pt>
                <c:pt idx="808" formatCode="General">
                  <c:v>101.9517</c:v>
                </c:pt>
                <c:pt idx="809" formatCode="General">
                  <c:v>101.74550000000001</c:v>
                </c:pt>
                <c:pt idx="810" formatCode="General">
                  <c:v>100.9637</c:v>
                </c:pt>
                <c:pt idx="811" formatCode="General">
                  <c:v>101.7094</c:v>
                </c:pt>
                <c:pt idx="812" formatCode="General">
                  <c:v>102.24</c:v>
                </c:pt>
                <c:pt idx="813" formatCode="General">
                  <c:v>102.598</c:v>
                </c:pt>
                <c:pt idx="814" formatCode="General">
                  <c:v>102.2958</c:v>
                </c:pt>
                <c:pt idx="815" formatCode="General">
                  <c:v>102.2958</c:v>
                </c:pt>
                <c:pt idx="816" formatCode="General">
                  <c:v>103.7625</c:v>
                </c:pt>
                <c:pt idx="817" formatCode="General">
                  <c:v>104.0385</c:v>
                </c:pt>
                <c:pt idx="818" formatCode="General">
                  <c:v>103.76560000000001</c:v>
                </c:pt>
                <c:pt idx="819" formatCode="General">
                  <c:v>104.0244</c:v>
                </c:pt>
                <c:pt idx="820" formatCode="General">
                  <c:v>103.74160000000001</c:v>
                </c:pt>
                <c:pt idx="821" formatCode="General">
                  <c:v>103.9829</c:v>
                </c:pt>
                <c:pt idx="822" formatCode="General">
                  <c:v>104.3086</c:v>
                </c:pt>
                <c:pt idx="823" formatCode="General">
                  <c:v>104.18129999999999</c:v>
                </c:pt>
                <c:pt idx="824" formatCode="General">
                  <c:v>104.9284</c:v>
                </c:pt>
                <c:pt idx="825" formatCode="General">
                  <c:v>105.96169999999999</c:v>
                </c:pt>
                <c:pt idx="826" formatCode="General">
                  <c:v>106.0249</c:v>
                </c:pt>
                <c:pt idx="827" formatCode="General">
                  <c:v>105.4558</c:v>
                </c:pt>
                <c:pt idx="828" formatCode="General">
                  <c:v>105.8064</c:v>
                </c:pt>
                <c:pt idx="829" formatCode="General">
                  <c:v>105.3937</c:v>
                </c:pt>
                <c:pt idx="830" formatCode="General">
                  <c:v>106.01819999999999</c:v>
                </c:pt>
                <c:pt idx="831" formatCode="General">
                  <c:v>105.1153</c:v>
                </c:pt>
                <c:pt idx="832" formatCode="General">
                  <c:v>104.84990000000001</c:v>
                </c:pt>
                <c:pt idx="833" formatCode="General">
                  <c:v>104.89</c:v>
                </c:pt>
                <c:pt idx="834" formatCode="General">
                  <c:v>104.11060000000001</c:v>
                </c:pt>
                <c:pt idx="835" formatCode="General">
                  <c:v>103.20050000000001</c:v>
                </c:pt>
                <c:pt idx="836" formatCode="General">
                  <c:v>103.23050000000001</c:v>
                </c:pt>
                <c:pt idx="837" formatCode="General">
                  <c:v>103.0005</c:v>
                </c:pt>
                <c:pt idx="838" formatCode="General">
                  <c:v>100.3951</c:v>
                </c:pt>
                <c:pt idx="839" formatCode="General">
                  <c:v>101.0581</c:v>
                </c:pt>
                <c:pt idx="840" formatCode="General">
                  <c:v>101.10299999999999</c:v>
                </c:pt>
                <c:pt idx="841" formatCode="General">
                  <c:v>101.03189999999999</c:v>
                </c:pt>
                <c:pt idx="842" formatCode="General">
                  <c:v>100.9674</c:v>
                </c:pt>
                <c:pt idx="843" formatCode="General">
                  <c:v>101.09699999999999</c:v>
                </c:pt>
                <c:pt idx="844" formatCode="General">
                  <c:v>101.83880000000001</c:v>
                </c:pt>
                <c:pt idx="845" formatCode="General">
                  <c:v>102.749</c:v>
                </c:pt>
                <c:pt idx="846" formatCode="General">
                  <c:v>102.37609999999999</c:v>
                </c:pt>
                <c:pt idx="847" formatCode="General">
                  <c:v>102.12520000000001</c:v>
                </c:pt>
                <c:pt idx="848" formatCode="General">
                  <c:v>100.8733</c:v>
                </c:pt>
                <c:pt idx="849" formatCode="General">
                  <c:v>100.6429</c:v>
                </c:pt>
                <c:pt idx="850" formatCode="General">
                  <c:v>100.94280000000001</c:v>
                </c:pt>
                <c:pt idx="851" formatCode="General">
                  <c:v>100.9808</c:v>
                </c:pt>
                <c:pt idx="852" formatCode="General">
                  <c:v>100.8948</c:v>
                </c:pt>
                <c:pt idx="853" formatCode="General">
                  <c:v>100.7988</c:v>
                </c:pt>
                <c:pt idx="854" formatCode="General">
                  <c:v>100.7597</c:v>
                </c:pt>
                <c:pt idx="855" formatCode="General">
                  <c:v>100.1369</c:v>
                </c:pt>
                <c:pt idx="856" formatCode="General">
                  <c:v>99.909700000000001</c:v>
                </c:pt>
                <c:pt idx="857" formatCode="General">
                  <c:v>100.1497</c:v>
                </c:pt>
                <c:pt idx="858" formatCode="General">
                  <c:v>100.0517</c:v>
                </c:pt>
                <c:pt idx="859" formatCode="General">
                  <c:v>100.5719</c:v>
                </c:pt>
                <c:pt idx="860" formatCode="General">
                  <c:v>101.44799999999999</c:v>
                </c:pt>
                <c:pt idx="861" formatCode="General">
                  <c:v>101.1794</c:v>
                </c:pt>
                <c:pt idx="862" formatCode="General">
                  <c:v>101.1142</c:v>
                </c:pt>
                <c:pt idx="863" formatCode="General">
                  <c:v>101.0065</c:v>
                </c:pt>
                <c:pt idx="864" formatCode="General">
                  <c:v>100.0244</c:v>
                </c:pt>
                <c:pt idx="865" formatCode="General">
                  <c:v>100.72580000000001</c:v>
                </c:pt>
                <c:pt idx="866" formatCode="General">
                  <c:v>101.3145</c:v>
                </c:pt>
                <c:pt idx="867" formatCode="General">
                  <c:v>100.0009</c:v>
                </c:pt>
                <c:pt idx="868" formatCode="General">
                  <c:v>100.10420000000001</c:v>
                </c:pt>
                <c:pt idx="869" formatCode="General">
                  <c:v>100.0057</c:v>
                </c:pt>
                <c:pt idx="870" formatCode="General">
                  <c:v>99.134</c:v>
                </c:pt>
                <c:pt idx="871" formatCode="General">
                  <c:v>98.852900000000005</c:v>
                </c:pt>
                <c:pt idx="872" formatCode="General">
                  <c:v>98.904399999999995</c:v>
                </c:pt>
                <c:pt idx="873" formatCode="General">
                  <c:v>98.552000000000007</c:v>
                </c:pt>
                <c:pt idx="874" formatCode="General">
                  <c:v>98.126900000000006</c:v>
                </c:pt>
                <c:pt idx="875" formatCode="General">
                  <c:v>97.747</c:v>
                </c:pt>
                <c:pt idx="876" formatCode="General">
                  <c:v>97.826899999999995</c:v>
                </c:pt>
                <c:pt idx="877" formatCode="General">
                  <c:v>98.027600000000007</c:v>
                </c:pt>
                <c:pt idx="878" formatCode="General">
                  <c:v>98.127099999999999</c:v>
                </c:pt>
                <c:pt idx="879" formatCode="General">
                  <c:v>98.106300000000005</c:v>
                </c:pt>
                <c:pt idx="880" formatCode="General">
                  <c:v>97.941199999999995</c:v>
                </c:pt>
                <c:pt idx="881" formatCode="General">
                  <c:v>97.282700000000006</c:v>
                </c:pt>
                <c:pt idx="882" formatCode="General">
                  <c:v>96.570700000000002</c:v>
                </c:pt>
                <c:pt idx="883" formatCode="General">
                  <c:v>96.603899999999996</c:v>
                </c:pt>
                <c:pt idx="884" formatCode="General">
                  <c:v>95.878799999999998</c:v>
                </c:pt>
                <c:pt idx="885" formatCode="General">
                  <c:v>95.878799999999998</c:v>
                </c:pt>
                <c:pt idx="886" formatCode="General">
                  <c:v>95.988</c:v>
                </c:pt>
                <c:pt idx="887" formatCode="General">
                  <c:v>95.962199999999996</c:v>
                </c:pt>
                <c:pt idx="888" formatCode="General">
                  <c:v>96.131299999999996</c:v>
                </c:pt>
                <c:pt idx="889" formatCode="General">
                  <c:v>95.268000000000001</c:v>
                </c:pt>
                <c:pt idx="890" formatCode="General">
                  <c:v>94.810699999999997</c:v>
                </c:pt>
                <c:pt idx="891" formatCode="General">
                  <c:v>94.655600000000007</c:v>
                </c:pt>
                <c:pt idx="892" formatCode="General">
                  <c:v>95.075100000000006</c:v>
                </c:pt>
                <c:pt idx="893" formatCode="General">
                  <c:v>95.292199999999994</c:v>
                </c:pt>
                <c:pt idx="894" formatCode="General">
                  <c:v>96.041200000000003</c:v>
                </c:pt>
                <c:pt idx="895" formatCode="General">
                  <c:v>96.654799999999994</c:v>
                </c:pt>
                <c:pt idx="896" formatCode="General">
                  <c:v>95.953699999999998</c:v>
                </c:pt>
                <c:pt idx="897" formatCode="General">
                  <c:v>96.127700000000004</c:v>
                </c:pt>
                <c:pt idx="898" formatCode="General">
                  <c:v>95.499300000000005</c:v>
                </c:pt>
                <c:pt idx="899" formatCode="General">
                  <c:v>95.835999999999999</c:v>
                </c:pt>
                <c:pt idx="900" formatCode="General">
                  <c:v>96.751900000000006</c:v>
                </c:pt>
                <c:pt idx="901" formatCode="General">
                  <c:v>96.261600000000001</c:v>
                </c:pt>
                <c:pt idx="902" formatCode="General">
                  <c:v>96.64</c:v>
                </c:pt>
                <c:pt idx="903" formatCode="General">
                  <c:v>96.148200000000003</c:v>
                </c:pt>
                <c:pt idx="904" formatCode="General">
                  <c:v>96.032499999999999</c:v>
                </c:pt>
                <c:pt idx="905" formatCode="General">
                  <c:v>96.881799999999998</c:v>
                </c:pt>
                <c:pt idx="906" formatCode="General">
                  <c:v>96.519599999999997</c:v>
                </c:pt>
                <c:pt idx="907" formatCode="General">
                  <c:v>96.236900000000006</c:v>
                </c:pt>
                <c:pt idx="908" formatCode="General">
                  <c:v>96.7072</c:v>
                </c:pt>
                <c:pt idx="909" formatCode="General">
                  <c:v>96.1935</c:v>
                </c:pt>
                <c:pt idx="910" formatCode="General">
                  <c:v>96.242000000000004</c:v>
                </c:pt>
                <c:pt idx="911" formatCode="General">
                  <c:v>96.376099999999994</c:v>
                </c:pt>
                <c:pt idx="912" formatCode="General">
                  <c:v>95.658100000000005</c:v>
                </c:pt>
                <c:pt idx="913" formatCode="General">
                  <c:v>96.321600000000004</c:v>
                </c:pt>
                <c:pt idx="914" formatCode="General">
                  <c:v>96.321600000000004</c:v>
                </c:pt>
                <c:pt idx="915" formatCode="General">
                  <c:v>96.617400000000004</c:v>
                </c:pt>
                <c:pt idx="916" formatCode="General">
                  <c:v>96.632099999999994</c:v>
                </c:pt>
                <c:pt idx="917" formatCode="General">
                  <c:v>97.020399999999995</c:v>
                </c:pt>
                <c:pt idx="918" formatCode="General">
                  <c:v>96.621899999999997</c:v>
                </c:pt>
                <c:pt idx="919" formatCode="General">
                  <c:v>97.081900000000005</c:v>
                </c:pt>
                <c:pt idx="920" formatCode="General">
                  <c:v>96.999499999999998</c:v>
                </c:pt>
                <c:pt idx="921" formatCode="General">
                  <c:v>96.659899999999993</c:v>
                </c:pt>
                <c:pt idx="922" formatCode="General">
                  <c:v>95.800399999999996</c:v>
                </c:pt>
                <c:pt idx="923" formatCode="General">
                  <c:v>95.724100000000007</c:v>
                </c:pt>
                <c:pt idx="924" formatCode="General">
                  <c:v>95.6036</c:v>
                </c:pt>
                <c:pt idx="925" formatCode="General">
                  <c:v>95.090299999999999</c:v>
                </c:pt>
                <c:pt idx="926" formatCode="General">
                  <c:v>95.056399999999996</c:v>
                </c:pt>
                <c:pt idx="927" formatCode="General">
                  <c:v>94.865899999999996</c:v>
                </c:pt>
                <c:pt idx="928" formatCode="General">
                  <c:v>94.531999999999996</c:v>
                </c:pt>
                <c:pt idx="929" formatCode="General">
                  <c:v>94.704599999999999</c:v>
                </c:pt>
                <c:pt idx="930" formatCode="General">
                  <c:v>94.665899999999993</c:v>
                </c:pt>
                <c:pt idx="931" formatCode="General">
                  <c:v>94.559200000000004</c:v>
                </c:pt>
                <c:pt idx="932" formatCode="General">
                  <c:v>95.1678</c:v>
                </c:pt>
                <c:pt idx="933" formatCode="General">
                  <c:v>94.896699999999996</c:v>
                </c:pt>
                <c:pt idx="934" formatCode="General">
                  <c:v>94.252600000000001</c:v>
                </c:pt>
                <c:pt idx="935" formatCode="General">
                  <c:v>93.633099999999999</c:v>
                </c:pt>
                <c:pt idx="936" formatCode="General">
                  <c:v>93.728099999999998</c:v>
                </c:pt>
                <c:pt idx="937" formatCode="General">
                  <c:v>93.784800000000004</c:v>
                </c:pt>
                <c:pt idx="938" formatCode="General">
                  <c:v>93.9358</c:v>
                </c:pt>
                <c:pt idx="939" formatCode="General">
                  <c:v>94.469200000000001</c:v>
                </c:pt>
                <c:pt idx="940" formatCode="General">
                  <c:v>94.608699999999999</c:v>
                </c:pt>
                <c:pt idx="941" formatCode="General">
                  <c:v>94.867800000000003</c:v>
                </c:pt>
                <c:pt idx="942" formatCode="General">
                  <c:v>94.539400000000001</c:v>
                </c:pt>
                <c:pt idx="943" formatCode="General">
                  <c:v>94.239199999999997</c:v>
                </c:pt>
                <c:pt idx="944" formatCode="General">
                  <c:v>94.474999999999994</c:v>
                </c:pt>
                <c:pt idx="945" formatCode="General">
                  <c:v>95.102400000000003</c:v>
                </c:pt>
                <c:pt idx="946" formatCode="General">
                  <c:v>95.111800000000002</c:v>
                </c:pt>
                <c:pt idx="947" formatCode="General">
                  <c:v>94.4084</c:v>
                </c:pt>
                <c:pt idx="948" formatCode="General">
                  <c:v>94.349199999999996</c:v>
                </c:pt>
                <c:pt idx="949" formatCode="General">
                  <c:v>94.010300000000001</c:v>
                </c:pt>
                <c:pt idx="950" formatCode="General">
                  <c:v>93.9345</c:v>
                </c:pt>
                <c:pt idx="951" formatCode="General">
                  <c:v>93.906599999999997</c:v>
                </c:pt>
                <c:pt idx="952" formatCode="General">
                  <c:v>94.866200000000006</c:v>
                </c:pt>
                <c:pt idx="953" formatCode="General">
                  <c:v>94.794300000000007</c:v>
                </c:pt>
                <c:pt idx="954" formatCode="General">
                  <c:v>94.448899999999995</c:v>
                </c:pt>
                <c:pt idx="955" formatCode="General">
                  <c:v>94.620199999999997</c:v>
                </c:pt>
                <c:pt idx="956" formatCode="General">
                  <c:v>95.220100000000002</c:v>
                </c:pt>
                <c:pt idx="957" formatCode="General">
                  <c:v>95.157499999999999</c:v>
                </c:pt>
                <c:pt idx="958" formatCode="General">
                  <c:v>94.959000000000003</c:v>
                </c:pt>
                <c:pt idx="959" formatCode="General">
                  <c:v>94.581100000000006</c:v>
                </c:pt>
                <c:pt idx="960" formatCode="General">
                  <c:v>94.581100000000006</c:v>
                </c:pt>
                <c:pt idx="961" formatCode="General">
                  <c:v>93.732299999999995</c:v>
                </c:pt>
                <c:pt idx="962" formatCode="General">
                  <c:v>93.691500000000005</c:v>
                </c:pt>
                <c:pt idx="963" formatCode="General">
                  <c:v>93.694699999999997</c:v>
                </c:pt>
                <c:pt idx="964" formatCode="General">
                  <c:v>93.322500000000005</c:v>
                </c:pt>
                <c:pt idx="965" formatCode="General">
                  <c:v>93.619600000000005</c:v>
                </c:pt>
                <c:pt idx="966" formatCode="General">
                  <c:v>93.442700000000002</c:v>
                </c:pt>
                <c:pt idx="967" formatCode="General">
                  <c:v>92.907200000000003</c:v>
                </c:pt>
                <c:pt idx="968" formatCode="General">
                  <c:v>92.828699999999998</c:v>
                </c:pt>
                <c:pt idx="969" formatCode="General">
                  <c:v>93.1233</c:v>
                </c:pt>
                <c:pt idx="970" formatCode="General">
                  <c:v>93.354699999999994</c:v>
                </c:pt>
                <c:pt idx="971" formatCode="General">
                  <c:v>92.866399999999999</c:v>
                </c:pt>
                <c:pt idx="972" formatCode="General">
                  <c:v>92.978999999999999</c:v>
                </c:pt>
                <c:pt idx="973" formatCode="General">
                  <c:v>93.470799999999997</c:v>
                </c:pt>
                <c:pt idx="974" formatCode="General">
                  <c:v>93.5535</c:v>
                </c:pt>
                <c:pt idx="975" formatCode="General">
                  <c:v>93.466899999999995</c:v>
                </c:pt>
                <c:pt idx="976" formatCode="General">
                  <c:v>93.777600000000007</c:v>
                </c:pt>
                <c:pt idx="977" formatCode="General">
                  <c:v>93.190700000000007</c:v>
                </c:pt>
                <c:pt idx="978" formatCode="General">
                  <c:v>93.599500000000006</c:v>
                </c:pt>
                <c:pt idx="979" formatCode="General">
                  <c:v>93.675600000000003</c:v>
                </c:pt>
                <c:pt idx="980" formatCode="General">
                  <c:v>93.335599999999999</c:v>
                </c:pt>
                <c:pt idx="981" formatCode="General">
                  <c:v>92.619</c:v>
                </c:pt>
                <c:pt idx="982" formatCode="General">
                  <c:v>92.793999999999997</c:v>
                </c:pt>
                <c:pt idx="983" formatCode="General">
                  <c:v>92.207400000000007</c:v>
                </c:pt>
                <c:pt idx="984" formatCode="General">
                  <c:v>92.298400000000001</c:v>
                </c:pt>
                <c:pt idx="985" formatCode="General">
                  <c:v>92.298400000000001</c:v>
                </c:pt>
                <c:pt idx="986" formatCode="General">
                  <c:v>91.827299999999994</c:v>
                </c:pt>
                <c:pt idx="987" formatCode="General">
                  <c:v>91.5047</c:v>
                </c:pt>
                <c:pt idx="988" formatCode="General">
                  <c:v>91.436700000000002</c:v>
                </c:pt>
                <c:pt idx="989" formatCode="General">
                  <c:v>91.6541</c:v>
                </c:pt>
                <c:pt idx="990" formatCode="General">
                  <c:v>91.440600000000003</c:v>
                </c:pt>
                <c:pt idx="991" formatCode="General">
                  <c:v>91.801000000000002</c:v>
                </c:pt>
                <c:pt idx="992" formatCode="General">
                  <c:v>91.380499999999998</c:v>
                </c:pt>
                <c:pt idx="993" formatCode="General">
                  <c:v>91.607500000000002</c:v>
                </c:pt>
                <c:pt idx="994" formatCode="General">
                  <c:v>91.733099999999993</c:v>
                </c:pt>
                <c:pt idx="995" formatCode="General">
                  <c:v>92.099800000000002</c:v>
                </c:pt>
                <c:pt idx="996" formatCode="General">
                  <c:v>92.533500000000004</c:v>
                </c:pt>
                <c:pt idx="997" formatCode="General">
                  <c:v>92.815200000000004</c:v>
                </c:pt>
                <c:pt idx="998" formatCode="General">
                  <c:v>92.470799999999997</c:v>
                </c:pt>
                <c:pt idx="999" formatCode="General">
                  <c:v>92.620699999999999</c:v>
                </c:pt>
                <c:pt idx="1000" formatCode="General">
                  <c:v>92.450100000000006</c:v>
                </c:pt>
                <c:pt idx="1001" formatCode="General">
                  <c:v>92.903700000000001</c:v>
                </c:pt>
                <c:pt idx="1002" formatCode="General">
                  <c:v>92.372500000000002</c:v>
                </c:pt>
                <c:pt idx="1003" formatCode="General">
                  <c:v>92.343699999999998</c:v>
                </c:pt>
                <c:pt idx="1004" formatCode="General">
                  <c:v>92.384799999999998</c:v>
                </c:pt>
                <c:pt idx="1005" formatCode="General">
                  <c:v>91.686099999999996</c:v>
                </c:pt>
                <c:pt idx="1006" formatCode="General">
                  <c:v>91.665899999999993</c:v>
                </c:pt>
                <c:pt idx="1007" formatCode="General">
                  <c:v>91.665899999999993</c:v>
                </c:pt>
                <c:pt idx="1008" formatCode="General">
                  <c:v>91.946100000000001</c:v>
                </c:pt>
                <c:pt idx="1009" formatCode="General">
                  <c:v>91.575400000000002</c:v>
                </c:pt>
                <c:pt idx="1010" formatCode="General">
                  <c:v>91.194000000000003</c:v>
                </c:pt>
                <c:pt idx="1011" formatCode="General">
                  <c:v>91.741900000000001</c:v>
                </c:pt>
                <c:pt idx="1012" formatCode="General">
                  <c:v>91.248999999999995</c:v>
                </c:pt>
                <c:pt idx="1013" formatCode="General">
                  <c:v>91.782700000000006</c:v>
                </c:pt>
                <c:pt idx="1014" formatCode="General">
                  <c:v>91.990600000000001</c:v>
                </c:pt>
                <c:pt idx="1015" formatCode="General">
                  <c:v>91.486400000000003</c:v>
                </c:pt>
                <c:pt idx="1016" formatCode="General">
                  <c:v>91.553899999999999</c:v>
                </c:pt>
                <c:pt idx="1017" formatCode="General">
                  <c:v>90.966899999999995</c:v>
                </c:pt>
                <c:pt idx="1018" formatCode="General">
                  <c:v>90.966899999999995</c:v>
                </c:pt>
                <c:pt idx="1019" formatCode="General">
                  <c:v>91.527199999999993</c:v>
                </c:pt>
                <c:pt idx="1020" formatCode="General">
                  <c:v>91.371700000000004</c:v>
                </c:pt>
                <c:pt idx="1021" formatCode="General">
                  <c:v>90.832300000000004</c:v>
                </c:pt>
                <c:pt idx="1022" formatCode="General">
                  <c:v>90.890600000000006</c:v>
                </c:pt>
                <c:pt idx="1023" formatCode="General">
                  <c:v>90.915199999999999</c:v>
                </c:pt>
                <c:pt idx="1024" formatCode="General">
                  <c:v>91.380600000000001</c:v>
                </c:pt>
                <c:pt idx="1025" formatCode="General">
                  <c:v>91.541399999999996</c:v>
                </c:pt>
                <c:pt idx="1026" formatCode="General">
                  <c:v>91.951300000000003</c:v>
                </c:pt>
                <c:pt idx="1027" formatCode="General">
                  <c:v>92.013999999999996</c:v>
                </c:pt>
                <c:pt idx="1028" formatCode="General">
                  <c:v>92.007300000000001</c:v>
                </c:pt>
                <c:pt idx="1029" formatCode="General">
                  <c:v>92.294600000000003</c:v>
                </c:pt>
                <c:pt idx="1030" formatCode="General">
                  <c:v>92.030500000000004</c:v>
                </c:pt>
                <c:pt idx="1031" formatCode="General">
                  <c:v>92.363500000000002</c:v>
                </c:pt>
                <c:pt idx="1032" formatCode="General">
                  <c:v>92.149600000000007</c:v>
                </c:pt>
                <c:pt idx="1033" formatCode="General">
                  <c:v>93.224999999999994</c:v>
                </c:pt>
                <c:pt idx="1034" formatCode="General">
                  <c:v>93.163200000000003</c:v>
                </c:pt>
                <c:pt idx="1035" formatCode="General">
                  <c:v>93.163200000000003</c:v>
                </c:pt>
                <c:pt idx="1036" formatCode="General">
                  <c:v>93.290300000000002</c:v>
                </c:pt>
                <c:pt idx="1037" formatCode="General">
                  <c:v>92.929500000000004</c:v>
                </c:pt>
                <c:pt idx="1038" formatCode="General">
                  <c:v>92.869399999999999</c:v>
                </c:pt>
                <c:pt idx="1039" formatCode="General">
                  <c:v>92.869399999999999</c:v>
                </c:pt>
                <c:pt idx="1040" formatCode="General">
                  <c:v>92.699299999999994</c:v>
                </c:pt>
                <c:pt idx="1041" formatCode="General">
                  <c:v>92.883799999999994</c:v>
                </c:pt>
                <c:pt idx="1042" formatCode="General">
                  <c:v>93.087199999999996</c:v>
                </c:pt>
                <c:pt idx="1043" formatCode="General">
                  <c:v>92.912400000000005</c:v>
                </c:pt>
                <c:pt idx="1044" formatCode="General">
                  <c:v>92.912400000000005</c:v>
                </c:pt>
                <c:pt idx="1045" formatCode="General">
                  <c:v>92.3566</c:v>
                </c:pt>
                <c:pt idx="1046" formatCode="General">
                  <c:v>92.223600000000005</c:v>
                </c:pt>
                <c:pt idx="1047" formatCode="General">
                  <c:v>92.094099999999997</c:v>
                </c:pt>
                <c:pt idx="1048" formatCode="General">
                  <c:v>92.368399999999994</c:v>
                </c:pt>
                <c:pt idx="1049" formatCode="General">
                  <c:v>92.148499999999999</c:v>
                </c:pt>
                <c:pt idx="1050" formatCode="General">
                  <c:v>91.599699999999999</c:v>
                </c:pt>
                <c:pt idx="1051" formatCode="General">
                  <c:v>91.700500000000005</c:v>
                </c:pt>
                <c:pt idx="1052" formatCode="General">
                  <c:v>91.727199999999996</c:v>
                </c:pt>
                <c:pt idx="1053" formatCode="General">
                  <c:v>91.586399999999998</c:v>
                </c:pt>
                <c:pt idx="1054" formatCode="General">
                  <c:v>91.766800000000003</c:v>
                </c:pt>
                <c:pt idx="1055" formatCode="General">
                  <c:v>91.766800000000003</c:v>
                </c:pt>
                <c:pt idx="1056" formatCode="General">
                  <c:v>91.961100000000002</c:v>
                </c:pt>
                <c:pt idx="1057" formatCode="General">
                  <c:v>92.676599999999993</c:v>
                </c:pt>
                <c:pt idx="1058" formatCode="General">
                  <c:v>92.662700000000001</c:v>
                </c:pt>
                <c:pt idx="1059" formatCode="General">
                  <c:v>92.942999999999998</c:v>
                </c:pt>
                <c:pt idx="1060" formatCode="General">
                  <c:v>92.909899999999993</c:v>
                </c:pt>
                <c:pt idx="1061" formatCode="General">
                  <c:v>93.329800000000006</c:v>
                </c:pt>
                <c:pt idx="1062" formatCode="General">
                  <c:v>93.283500000000004</c:v>
                </c:pt>
                <c:pt idx="1063" formatCode="General">
                  <c:v>93.263499999999993</c:v>
                </c:pt>
                <c:pt idx="1064" formatCode="General">
                  <c:v>93.763800000000003</c:v>
                </c:pt>
                <c:pt idx="1065" formatCode="General">
                  <c:v>93.732100000000003</c:v>
                </c:pt>
                <c:pt idx="1066" formatCode="General">
                  <c:v>93.413600000000002</c:v>
                </c:pt>
                <c:pt idx="1067" formatCode="General">
                  <c:v>93.626800000000003</c:v>
                </c:pt>
                <c:pt idx="1068" formatCode="General">
                  <c:v>94.140100000000004</c:v>
                </c:pt>
                <c:pt idx="1069" formatCode="General">
                  <c:v>94.621799999999993</c:v>
                </c:pt>
                <c:pt idx="1070" formatCode="General">
                  <c:v>94.621799999999993</c:v>
                </c:pt>
                <c:pt idx="1071" formatCode="General">
                  <c:v>94.621799999999993</c:v>
                </c:pt>
                <c:pt idx="1074" formatCode="General">
                  <c:v>93.997600000000006</c:v>
                </c:pt>
                <c:pt idx="1075" formatCode="General">
                  <c:v>93.997600000000006</c:v>
                </c:pt>
                <c:pt idx="1076" formatCode="General">
                  <c:v>93.481999999999999</c:v>
                </c:pt>
                <c:pt idx="1077" formatCode="General">
                  <c:v>93.717100000000002</c:v>
                </c:pt>
                <c:pt idx="1078" formatCode="General">
                  <c:v>93.875200000000007</c:v>
                </c:pt>
                <c:pt idx="1079" formatCode="General">
                  <c:v>93.956900000000005</c:v>
                </c:pt>
                <c:pt idx="1080" formatCode="General">
                  <c:v>93.740200000000002</c:v>
                </c:pt>
                <c:pt idx="1081" formatCode="General">
                  <c:v>93.979399999999998</c:v>
                </c:pt>
                <c:pt idx="1082" formatCode="General">
                  <c:v>93.977500000000006</c:v>
                </c:pt>
                <c:pt idx="1083" formatCode="General">
                  <c:v>94.3797</c:v>
                </c:pt>
                <c:pt idx="1084" formatCode="General">
                  <c:v>93.660200000000003</c:v>
                </c:pt>
                <c:pt idx="1085" formatCode="General">
                  <c:v>93.797899999999998</c:v>
                </c:pt>
                <c:pt idx="1086" formatCode="General">
                  <c:v>93.488</c:v>
                </c:pt>
                <c:pt idx="1087" formatCode="General">
                  <c:v>92.986099999999993</c:v>
                </c:pt>
                <c:pt idx="1088" formatCode="General">
                  <c:v>93.407899999999998</c:v>
                </c:pt>
                <c:pt idx="1089" formatCode="General">
                  <c:v>93.262299999999996</c:v>
                </c:pt>
                <c:pt idx="1090" formatCode="General">
                  <c:v>93.244600000000005</c:v>
                </c:pt>
                <c:pt idx="1091" formatCode="General">
                  <c:v>93.194100000000006</c:v>
                </c:pt>
                <c:pt idx="1092" formatCode="General">
                  <c:v>93.042599999999993</c:v>
                </c:pt>
                <c:pt idx="1093" formatCode="General">
                  <c:v>93.053299999999993</c:v>
                </c:pt>
                <c:pt idx="1094" formatCode="General">
                  <c:v>92.661600000000007</c:v>
                </c:pt>
                <c:pt idx="1095" formatCode="General">
                  <c:v>92.964200000000005</c:v>
                </c:pt>
                <c:pt idx="1096" formatCode="General">
                  <c:v>92.594999999999999</c:v>
                </c:pt>
                <c:pt idx="1097" formatCode="General">
                  <c:v>92.444599999999994</c:v>
                </c:pt>
                <c:pt idx="1098" formatCode="General">
                  <c:v>92.745099999999994</c:v>
                </c:pt>
                <c:pt idx="1099" formatCode="General">
                  <c:v>93.040700000000001</c:v>
                </c:pt>
                <c:pt idx="1100" formatCode="General">
                  <c:v>93.133300000000006</c:v>
                </c:pt>
                <c:pt idx="1101" formatCode="General">
                  <c:v>93.006</c:v>
                </c:pt>
                <c:pt idx="1102" formatCode="General">
                  <c:v>93.646799999999999</c:v>
                </c:pt>
                <c:pt idx="1103" formatCode="General">
                  <c:v>93.588499999999996</c:v>
                </c:pt>
                <c:pt idx="1104" formatCode="General">
                  <c:v>93.687299999999993</c:v>
                </c:pt>
                <c:pt idx="1105" formatCode="General">
                  <c:v>93.295900000000003</c:v>
                </c:pt>
                <c:pt idx="1106" formatCode="General">
                  <c:v>93.262699999999995</c:v>
                </c:pt>
                <c:pt idx="1107" formatCode="General">
                  <c:v>92.898700000000005</c:v>
                </c:pt>
                <c:pt idx="1108" formatCode="General">
                  <c:v>92.6661</c:v>
                </c:pt>
                <c:pt idx="1109" formatCode="General">
                  <c:v>92.905699999999996</c:v>
                </c:pt>
                <c:pt idx="1110" formatCode="General">
                  <c:v>92.664400000000001</c:v>
                </c:pt>
                <c:pt idx="1111" formatCode="General">
                  <c:v>92.737300000000005</c:v>
                </c:pt>
                <c:pt idx="1112" formatCode="General">
                  <c:v>92.745199999999997</c:v>
                </c:pt>
                <c:pt idx="1113" formatCode="General">
                  <c:v>92.721100000000007</c:v>
                </c:pt>
                <c:pt idx="1114" formatCode="General">
                  <c:v>92.477199999999996</c:v>
                </c:pt>
                <c:pt idx="1115" formatCode="General">
                  <c:v>92.242999999999995</c:v>
                </c:pt>
                <c:pt idx="1116" formatCode="General">
                  <c:v>92.268900000000002</c:v>
                </c:pt>
                <c:pt idx="1117" formatCode="General">
                  <c:v>91.929699999999997</c:v>
                </c:pt>
                <c:pt idx="1118" formatCode="General">
                  <c:v>92.2029</c:v>
                </c:pt>
                <c:pt idx="1119" formatCode="General">
                  <c:v>92.525300000000001</c:v>
                </c:pt>
                <c:pt idx="1120" formatCode="General">
                  <c:v>92.857699999999994</c:v>
                </c:pt>
                <c:pt idx="1121" formatCode="General">
                  <c:v>92.433800000000005</c:v>
                </c:pt>
                <c:pt idx="1122" formatCode="General">
                  <c:v>92.4482</c:v>
                </c:pt>
                <c:pt idx="1123" formatCode="General">
                  <c:v>92.727699999999999</c:v>
                </c:pt>
                <c:pt idx="1124" formatCode="General">
                  <c:v>92.662199999999999</c:v>
                </c:pt>
                <c:pt idx="1125" formatCode="General">
                  <c:v>92.518699999999995</c:v>
                </c:pt>
                <c:pt idx="1126" formatCode="General">
                  <c:v>93.095600000000005</c:v>
                </c:pt>
                <c:pt idx="1127" formatCode="General">
                  <c:v>93.485600000000005</c:v>
                </c:pt>
                <c:pt idx="1128" formatCode="General">
                  <c:v>92.901300000000006</c:v>
                </c:pt>
                <c:pt idx="1129" formatCode="General">
                  <c:v>92.842299999999994</c:v>
                </c:pt>
                <c:pt idx="1130" formatCode="General">
                  <c:v>93.234999999999999</c:v>
                </c:pt>
                <c:pt idx="1131" formatCode="General">
                  <c:v>93.813699999999997</c:v>
                </c:pt>
                <c:pt idx="1132" formatCode="General">
                  <c:v>94.396799999999999</c:v>
                </c:pt>
                <c:pt idx="1133" formatCode="General">
                  <c:v>95.303200000000004</c:v>
                </c:pt>
                <c:pt idx="1134" formatCode="General">
                  <c:v>95.295199999999994</c:v>
                </c:pt>
                <c:pt idx="1135" formatCode="General">
                  <c:v>94.309600000000003</c:v>
                </c:pt>
                <c:pt idx="1136" formatCode="General">
                  <c:v>94.430499999999995</c:v>
                </c:pt>
                <c:pt idx="1137" formatCode="General">
                  <c:v>94.551500000000004</c:v>
                </c:pt>
                <c:pt idx="1138" formatCode="General">
                  <c:v>94.507099999999994</c:v>
                </c:pt>
                <c:pt idx="1139" formatCode="General">
                  <c:v>95.374600000000001</c:v>
                </c:pt>
                <c:pt idx="1140" formatCode="General">
                  <c:v>95.979500000000002</c:v>
                </c:pt>
                <c:pt idx="1141" formatCode="General">
                  <c:v>95.621200000000002</c:v>
                </c:pt>
                <c:pt idx="1142" formatCode="General">
                  <c:v>96.508300000000006</c:v>
                </c:pt>
                <c:pt idx="1143" formatCode="General">
                  <c:v>96.948300000000003</c:v>
                </c:pt>
                <c:pt idx="1144" formatCode="General">
                  <c:v>96.2911</c:v>
                </c:pt>
                <c:pt idx="1145" formatCode="General">
                  <c:v>96.643299999999996</c:v>
                </c:pt>
                <c:pt idx="1146" formatCode="General">
                  <c:v>97.548699999999997</c:v>
                </c:pt>
                <c:pt idx="1147" formatCode="General">
                  <c:v>97.187899999999999</c:v>
                </c:pt>
                <c:pt idx="1148" formatCode="General">
                  <c:v>96.361099999999993</c:v>
                </c:pt>
                <c:pt idx="1149" formatCode="General">
                  <c:v>96.306200000000004</c:v>
                </c:pt>
                <c:pt idx="1150" formatCode="General">
                  <c:v>96.306200000000004</c:v>
                </c:pt>
                <c:pt idx="1151" formatCode="General">
                  <c:v>96.612300000000005</c:v>
                </c:pt>
                <c:pt idx="1152" formatCode="General">
                  <c:v>96.614999999999995</c:v>
                </c:pt>
                <c:pt idx="1153" formatCode="General">
                  <c:v>96.460999999999999</c:v>
                </c:pt>
                <c:pt idx="1154" formatCode="General">
                  <c:v>97.168800000000005</c:v>
                </c:pt>
                <c:pt idx="1155" formatCode="General">
                  <c:v>97.503</c:v>
                </c:pt>
                <c:pt idx="1156" formatCode="General">
                  <c:v>97.342500000000001</c:v>
                </c:pt>
                <c:pt idx="1157" formatCode="General">
                  <c:v>96.893799999999999</c:v>
                </c:pt>
                <c:pt idx="1158" formatCode="General">
                  <c:v>96.487700000000004</c:v>
                </c:pt>
                <c:pt idx="1159" formatCode="General">
                  <c:v>96.561599999999999</c:v>
                </c:pt>
                <c:pt idx="1160" formatCode="General">
                  <c:v>95.808199999999999</c:v>
                </c:pt>
                <c:pt idx="1161" formatCode="General">
                  <c:v>95.704899999999995</c:v>
                </c:pt>
                <c:pt idx="1162" formatCode="General">
                  <c:v>95.566800000000001</c:v>
                </c:pt>
                <c:pt idx="1163" formatCode="General">
                  <c:v>95.497299999999996</c:v>
                </c:pt>
                <c:pt idx="1164" formatCode="General">
                  <c:v>95.298100000000005</c:v>
                </c:pt>
                <c:pt idx="1165" formatCode="General">
                  <c:v>94.850499999999997</c:v>
                </c:pt>
                <c:pt idx="1166" formatCode="General">
                  <c:v>95.116500000000002</c:v>
                </c:pt>
                <c:pt idx="1167" formatCode="General">
                  <c:v>95.485299999999995</c:v>
                </c:pt>
                <c:pt idx="1168" formatCode="General">
                  <c:v>95.619399999999999</c:v>
                </c:pt>
                <c:pt idx="1169" formatCode="General">
                  <c:v>95.458200000000005</c:v>
                </c:pt>
                <c:pt idx="1170" formatCode="General">
                  <c:v>95.269599999999997</c:v>
                </c:pt>
                <c:pt idx="1171" formatCode="General">
                  <c:v>96.019900000000007</c:v>
                </c:pt>
                <c:pt idx="1172" formatCode="General">
                  <c:v>95.993399999999994</c:v>
                </c:pt>
                <c:pt idx="1173" formatCode="General">
                  <c:v>95.8018</c:v>
                </c:pt>
                <c:pt idx="1174" formatCode="General">
                  <c:v>95.634500000000003</c:v>
                </c:pt>
                <c:pt idx="1175" formatCode="General">
                  <c:v>95.634500000000003</c:v>
                </c:pt>
                <c:pt idx="1176" formatCode="General">
                  <c:v>95.106899999999996</c:v>
                </c:pt>
                <c:pt idx="1177" formatCode="General">
                  <c:v>95.179500000000004</c:v>
                </c:pt>
                <c:pt idx="1178" formatCode="General">
                  <c:v>94.773399999999995</c:v>
                </c:pt>
                <c:pt idx="1179" formatCode="General">
                  <c:v>94.683000000000007</c:v>
                </c:pt>
                <c:pt idx="1180" formatCode="General">
                  <c:v>94.959800000000001</c:v>
                </c:pt>
                <c:pt idx="1181" formatCode="General">
                  <c:v>94.385599999999997</c:v>
                </c:pt>
                <c:pt idx="1182" formatCode="General">
                  <c:v>94.324700000000007</c:v>
                </c:pt>
                <c:pt idx="1183" formatCode="General">
                  <c:v>94.198800000000006</c:v>
                </c:pt>
                <c:pt idx="1184" formatCode="General">
                  <c:v>94.506100000000004</c:v>
                </c:pt>
                <c:pt idx="1185" formatCode="General">
                  <c:v>94.602000000000004</c:v>
                </c:pt>
                <c:pt idx="1186" formatCode="General">
                  <c:v>94.542000000000002</c:v>
                </c:pt>
                <c:pt idx="1187" formatCode="General">
                  <c:v>94.449600000000004</c:v>
                </c:pt>
                <c:pt idx="1188" formatCode="General">
                  <c:v>94.113500000000002</c:v>
                </c:pt>
                <c:pt idx="1189" formatCode="General">
                  <c:v>94.143100000000004</c:v>
                </c:pt>
                <c:pt idx="1190" formatCode="General">
                  <c:v>93.755600000000001</c:v>
                </c:pt>
                <c:pt idx="1191" formatCode="General">
                  <c:v>93.758300000000006</c:v>
                </c:pt>
                <c:pt idx="1192" formatCode="General">
                  <c:v>93.750600000000006</c:v>
                </c:pt>
                <c:pt idx="1193" formatCode="General">
                  <c:v>93.600399999999993</c:v>
                </c:pt>
                <c:pt idx="1194" formatCode="General">
                  <c:v>93.279300000000006</c:v>
                </c:pt>
                <c:pt idx="1195" formatCode="General">
                  <c:v>92.791600000000003</c:v>
                </c:pt>
                <c:pt idx="1196" formatCode="General">
                  <c:v>92.625799999999998</c:v>
                </c:pt>
                <c:pt idx="1197" formatCode="General">
                  <c:v>92.730999999999995</c:v>
                </c:pt>
                <c:pt idx="1198" formatCode="General">
                  <c:v>92.640100000000004</c:v>
                </c:pt>
                <c:pt idx="1199" formatCode="General">
                  <c:v>92.591499999999996</c:v>
                </c:pt>
                <c:pt idx="1200" formatCode="General">
                  <c:v>92.672600000000003</c:v>
                </c:pt>
                <c:pt idx="1201" formatCode="General">
                  <c:v>93.219700000000003</c:v>
                </c:pt>
                <c:pt idx="1202" formatCode="General">
                  <c:v>93.777799999999999</c:v>
                </c:pt>
                <c:pt idx="1203" formatCode="General">
                  <c:v>93.890500000000003</c:v>
                </c:pt>
                <c:pt idx="1204" formatCode="General">
                  <c:v>94.045699999999997</c:v>
                </c:pt>
                <c:pt idx="1205" formatCode="General">
                  <c:v>93.790199999999999</c:v>
                </c:pt>
                <c:pt idx="1206" formatCode="General">
                  <c:v>93.423900000000003</c:v>
                </c:pt>
                <c:pt idx="1207" formatCode="General">
                  <c:v>93.371899999999997</c:v>
                </c:pt>
                <c:pt idx="1208" formatCode="General">
                  <c:v>93.714100000000002</c:v>
                </c:pt>
                <c:pt idx="1209" formatCode="General">
                  <c:v>94.208699999999993</c:v>
                </c:pt>
                <c:pt idx="1210" formatCode="General">
                  <c:v>94.329499999999996</c:v>
                </c:pt>
                <c:pt idx="1211" formatCode="General">
                  <c:v>94.436199999999999</c:v>
                </c:pt>
                <c:pt idx="1212" formatCode="General">
                  <c:v>94.737200000000001</c:v>
                </c:pt>
                <c:pt idx="1213" formatCode="General">
                  <c:v>94.3523</c:v>
                </c:pt>
                <c:pt idx="1214" formatCode="General">
                  <c:v>94.346199999999996</c:v>
                </c:pt>
                <c:pt idx="1215" formatCode="General">
                  <c:v>94.592200000000005</c:v>
                </c:pt>
                <c:pt idx="1216" formatCode="General">
                  <c:v>94.720399999999998</c:v>
                </c:pt>
                <c:pt idx="1217" formatCode="General">
                  <c:v>94.114800000000002</c:v>
                </c:pt>
                <c:pt idx="1218" formatCode="General">
                  <c:v>94.0852</c:v>
                </c:pt>
                <c:pt idx="1219" formatCode="General">
                  <c:v>93.6952</c:v>
                </c:pt>
                <c:pt idx="1220" formatCode="General">
                  <c:v>93.6952</c:v>
                </c:pt>
                <c:pt idx="1221" formatCode="General">
                  <c:v>94.042000000000002</c:v>
                </c:pt>
                <c:pt idx="1222" formatCode="General">
                  <c:v>93.778499999999994</c:v>
                </c:pt>
                <c:pt idx="1223" formatCode="General">
                  <c:v>93.703299999999999</c:v>
                </c:pt>
                <c:pt idx="1224" formatCode="General">
                  <c:v>93.6768</c:v>
                </c:pt>
                <c:pt idx="1225" formatCode="General">
                  <c:v>93.076700000000002</c:v>
                </c:pt>
                <c:pt idx="1226" formatCode="General">
                  <c:v>92.618200000000002</c:v>
                </c:pt>
                <c:pt idx="1227" formatCode="General">
                  <c:v>92.931299999999993</c:v>
                </c:pt>
                <c:pt idx="1228" formatCode="General">
                  <c:v>92.910799999999995</c:v>
                </c:pt>
                <c:pt idx="1229" formatCode="General">
                  <c:v>92.941800000000001</c:v>
                </c:pt>
                <c:pt idx="1230" formatCode="General">
                  <c:v>92.749600000000001</c:v>
                </c:pt>
                <c:pt idx="1231" formatCode="General">
                  <c:v>92.668400000000005</c:v>
                </c:pt>
                <c:pt idx="1232" formatCode="General">
                  <c:v>92.064700000000002</c:v>
                </c:pt>
                <c:pt idx="1233" formatCode="General">
                  <c:v>92.023300000000006</c:v>
                </c:pt>
                <c:pt idx="1234" formatCode="General">
                  <c:v>91.599599999999995</c:v>
                </c:pt>
                <c:pt idx="1235" formatCode="General">
                  <c:v>91.4803</c:v>
                </c:pt>
                <c:pt idx="1236" formatCode="General">
                  <c:v>91.349299999999999</c:v>
                </c:pt>
                <c:pt idx="1237" formatCode="General">
                  <c:v>91.163200000000003</c:v>
                </c:pt>
                <c:pt idx="1238" formatCode="General">
                  <c:v>91.341499999999996</c:v>
                </c:pt>
                <c:pt idx="1239" formatCode="General">
                  <c:v>90.835999999999999</c:v>
                </c:pt>
                <c:pt idx="1240" formatCode="General">
                  <c:v>91.001499999999993</c:v>
                </c:pt>
                <c:pt idx="1241" formatCode="General">
                  <c:v>90.562200000000004</c:v>
                </c:pt>
                <c:pt idx="1242" formatCode="General">
                  <c:v>90.141099999999994</c:v>
                </c:pt>
                <c:pt idx="1243" formatCode="General">
                  <c:v>90.286000000000001</c:v>
                </c:pt>
                <c:pt idx="1244" formatCode="General">
                  <c:v>90.113299999999995</c:v>
                </c:pt>
                <c:pt idx="1245" formatCode="General">
                  <c:v>90.113299999999995</c:v>
                </c:pt>
                <c:pt idx="1246" formatCode="General">
                  <c:v>90.220299999999995</c:v>
                </c:pt>
                <c:pt idx="1247" formatCode="General">
                  <c:v>89.777900000000002</c:v>
                </c:pt>
                <c:pt idx="1248" formatCode="General">
                  <c:v>89.522800000000004</c:v>
                </c:pt>
                <c:pt idx="1249" formatCode="General">
                  <c:v>89.6815</c:v>
                </c:pt>
                <c:pt idx="1250" formatCode="General">
                  <c:v>89.848399999999998</c:v>
                </c:pt>
                <c:pt idx="1251" formatCode="General">
                  <c:v>90.549899999999994</c:v>
                </c:pt>
                <c:pt idx="1252" formatCode="General">
                  <c:v>90.144599999999997</c:v>
                </c:pt>
                <c:pt idx="1253" formatCode="General">
                  <c:v>90.138000000000005</c:v>
                </c:pt>
                <c:pt idx="1254" formatCode="General">
                  <c:v>90.406300000000002</c:v>
                </c:pt>
                <c:pt idx="1255" formatCode="General">
                  <c:v>89.9328</c:v>
                </c:pt>
                <c:pt idx="1256" formatCode="General">
                  <c:v>90.281800000000004</c:v>
                </c:pt>
                <c:pt idx="1257" formatCode="General">
                  <c:v>90.803799999999995</c:v>
                </c:pt>
                <c:pt idx="1258" formatCode="General">
                  <c:v>90.240700000000004</c:v>
                </c:pt>
                <c:pt idx="1259" formatCode="General">
                  <c:v>90.093500000000006</c:v>
                </c:pt>
                <c:pt idx="1260" formatCode="General">
                  <c:v>90.030699999999996</c:v>
                </c:pt>
                <c:pt idx="1261" formatCode="General">
                  <c:v>89.684700000000007</c:v>
                </c:pt>
                <c:pt idx="1262" formatCode="General">
                  <c:v>89.707899999999995</c:v>
                </c:pt>
                <c:pt idx="1263" formatCode="General">
                  <c:v>88.983099999999993</c:v>
                </c:pt>
                <c:pt idx="1264" formatCode="General">
                  <c:v>89.244100000000003</c:v>
                </c:pt>
                <c:pt idx="1265" formatCode="General">
                  <c:v>89.571100000000001</c:v>
                </c:pt>
                <c:pt idx="1266" formatCode="General">
                  <c:v>89.558000000000007</c:v>
                </c:pt>
                <c:pt idx="1267" formatCode="General">
                  <c:v>89.905600000000007</c:v>
                </c:pt>
                <c:pt idx="1268" formatCode="General">
                  <c:v>89.905600000000007</c:v>
                </c:pt>
                <c:pt idx="1269" formatCode="General">
                  <c:v>90.170100000000005</c:v>
                </c:pt>
                <c:pt idx="1270" formatCode="General">
                  <c:v>90.433099999999996</c:v>
                </c:pt>
                <c:pt idx="1271" formatCode="General">
                  <c:v>91.110200000000006</c:v>
                </c:pt>
                <c:pt idx="1272" formatCode="General">
                  <c:v>90.928200000000004</c:v>
                </c:pt>
                <c:pt idx="1273" formatCode="General">
                  <c:v>90.649000000000001</c:v>
                </c:pt>
                <c:pt idx="1274" formatCode="General">
                  <c:v>90.698599999999999</c:v>
                </c:pt>
                <c:pt idx="1275" formatCode="General">
                  <c:v>90.702299999999994</c:v>
                </c:pt>
                <c:pt idx="1276" formatCode="General">
                  <c:v>91.431799999999996</c:v>
                </c:pt>
                <c:pt idx="1277" formatCode="General">
                  <c:v>91.2179</c:v>
                </c:pt>
                <c:pt idx="1278" formatCode="General">
                  <c:v>91.2179</c:v>
                </c:pt>
                <c:pt idx="1279" formatCode="General">
                  <c:v>91.815200000000004</c:v>
                </c:pt>
                <c:pt idx="1280" formatCode="General">
                  <c:v>92.199700000000007</c:v>
                </c:pt>
                <c:pt idx="1281" formatCode="General">
                  <c:v>92.1494</c:v>
                </c:pt>
                <c:pt idx="1282" formatCode="General">
                  <c:v>91.679900000000004</c:v>
                </c:pt>
                <c:pt idx="1283" formatCode="General">
                  <c:v>91.265100000000004</c:v>
                </c:pt>
                <c:pt idx="1284" formatCode="General">
                  <c:v>90.878799999999998</c:v>
                </c:pt>
                <c:pt idx="1285" formatCode="General">
                  <c:v>91.0167</c:v>
                </c:pt>
                <c:pt idx="1286" formatCode="General">
                  <c:v>90.973200000000006</c:v>
                </c:pt>
                <c:pt idx="1287" formatCode="General">
                  <c:v>91.337599999999995</c:v>
                </c:pt>
                <c:pt idx="1288" formatCode="General">
                  <c:v>91.392300000000006</c:v>
                </c:pt>
                <c:pt idx="1289" formatCode="General">
                  <c:v>91.283100000000005</c:v>
                </c:pt>
                <c:pt idx="1290" formatCode="General">
                  <c:v>90.883700000000005</c:v>
                </c:pt>
                <c:pt idx="1291" formatCode="General">
                  <c:v>90.763999999999996</c:v>
                </c:pt>
                <c:pt idx="1292" formatCode="General">
                  <c:v>91.093999999999994</c:v>
                </c:pt>
                <c:pt idx="1293" formatCode="General">
                  <c:v>91.377300000000005</c:v>
                </c:pt>
                <c:pt idx="1294" formatCode="General">
                  <c:v>91.555499999999995</c:v>
                </c:pt>
                <c:pt idx="1295" formatCode="General">
                  <c:v>91.639799999999994</c:v>
                </c:pt>
                <c:pt idx="1296" formatCode="General">
                  <c:v>91.519000000000005</c:v>
                </c:pt>
                <c:pt idx="1297" formatCode="General">
                  <c:v>91.429000000000002</c:v>
                </c:pt>
                <c:pt idx="1298" formatCode="General">
                  <c:v>91.301299999999998</c:v>
                </c:pt>
                <c:pt idx="1299" formatCode="General">
                  <c:v>91.301299999999998</c:v>
                </c:pt>
                <c:pt idx="1300" formatCode="General">
                  <c:v>91.196299999999994</c:v>
                </c:pt>
                <c:pt idx="1301" formatCode="General">
                  <c:v>90.984800000000007</c:v>
                </c:pt>
                <c:pt idx="1302" formatCode="General">
                  <c:v>90.766900000000007</c:v>
                </c:pt>
                <c:pt idx="1303" formatCode="General">
                  <c:v>90.514600000000002</c:v>
                </c:pt>
                <c:pt idx="1304" formatCode="General">
                  <c:v>90.514600000000002</c:v>
                </c:pt>
                <c:pt idx="1305" formatCode="General">
                  <c:v>89.952399999999997</c:v>
                </c:pt>
                <c:pt idx="1306" formatCode="General">
                  <c:v>90.327699999999993</c:v>
                </c:pt>
                <c:pt idx="1307" formatCode="General">
                  <c:v>90.5715</c:v>
                </c:pt>
                <c:pt idx="1308" formatCode="General">
                  <c:v>90.912499999999994</c:v>
                </c:pt>
                <c:pt idx="1309" formatCode="General">
                  <c:v>91.000100000000003</c:v>
                </c:pt>
                <c:pt idx="1310" formatCode="General">
                  <c:v>91.03</c:v>
                </c:pt>
                <c:pt idx="1311" formatCode="General">
                  <c:v>90.843100000000007</c:v>
                </c:pt>
                <c:pt idx="1312" formatCode="General">
                  <c:v>90.411100000000005</c:v>
                </c:pt>
                <c:pt idx="1313" formatCode="General">
                  <c:v>89.901899999999998</c:v>
                </c:pt>
                <c:pt idx="1314" formatCode="General">
                  <c:v>90.046099999999996</c:v>
                </c:pt>
                <c:pt idx="1315" formatCode="General">
                  <c:v>90.046099999999996</c:v>
                </c:pt>
                <c:pt idx="1316" formatCode="General">
                  <c:v>89.820999999999998</c:v>
                </c:pt>
                <c:pt idx="1317" formatCode="General">
                  <c:v>89.694800000000001</c:v>
                </c:pt>
                <c:pt idx="1318" formatCode="General">
                  <c:v>90.131600000000006</c:v>
                </c:pt>
                <c:pt idx="1319" formatCode="General">
                  <c:v>89.720399999999998</c:v>
                </c:pt>
                <c:pt idx="1320" formatCode="General">
                  <c:v>89.537499999999994</c:v>
                </c:pt>
                <c:pt idx="1321" formatCode="General">
                  <c:v>89.727900000000005</c:v>
                </c:pt>
                <c:pt idx="1322" formatCode="General">
                  <c:v>89.509100000000004</c:v>
                </c:pt>
                <c:pt idx="1323" formatCode="General">
                  <c:v>89.572800000000001</c:v>
                </c:pt>
                <c:pt idx="1324" formatCode="General">
                  <c:v>89.818899999999999</c:v>
                </c:pt>
                <c:pt idx="1325" formatCode="General">
                  <c:v>89.694000000000003</c:v>
                </c:pt>
                <c:pt idx="1326" formatCode="General">
                  <c:v>89.143600000000006</c:v>
                </c:pt>
                <c:pt idx="1327" formatCode="General">
                  <c:v>89.073700000000002</c:v>
                </c:pt>
                <c:pt idx="1328" formatCode="General">
                  <c:v>89.252200000000002</c:v>
                </c:pt>
                <c:pt idx="1329" formatCode="General">
                  <c:v>89.391000000000005</c:v>
                </c:pt>
                <c:pt idx="1330" formatCode="General">
                  <c:v>89.355599999999995</c:v>
                </c:pt>
                <c:pt idx="1331" formatCode="General">
                  <c:v>89.124099999999999</c:v>
                </c:pt>
                <c:pt idx="1332" formatCode="General">
                  <c:v>89.416600000000003</c:v>
                </c:pt>
                <c:pt idx="1333" formatCode="General">
                  <c:v>89.626599999999996</c:v>
                </c:pt>
                <c:pt idx="1334" formatCode="General">
                  <c:v>89.878399999999999</c:v>
                </c:pt>
                <c:pt idx="1335" formatCode="General">
                  <c:v>89.854299999999995</c:v>
                </c:pt>
                <c:pt idx="1336" formatCode="General">
                  <c:v>89.887100000000004</c:v>
                </c:pt>
                <c:pt idx="1337" formatCode="General">
                  <c:v>89.7059</c:v>
                </c:pt>
                <c:pt idx="1338" formatCode="General">
                  <c:v>89.410200000000003</c:v>
                </c:pt>
                <c:pt idx="1339" formatCode="General">
                  <c:v>89.197400000000002</c:v>
                </c:pt>
                <c:pt idx="1340" formatCode="General">
                  <c:v>89.197400000000002</c:v>
                </c:pt>
                <c:pt idx="1341" formatCode="General">
                  <c:v>89.461699999999993</c:v>
                </c:pt>
                <c:pt idx="1342" formatCode="General">
                  <c:v>89.418599999999998</c:v>
                </c:pt>
                <c:pt idx="1343" formatCode="General">
                  <c:v>89.2346</c:v>
                </c:pt>
                <c:pt idx="1344" formatCode="General">
                  <c:v>89.166399999999996</c:v>
                </c:pt>
                <c:pt idx="1345" formatCode="General">
                  <c:v>88.939099999999996</c:v>
                </c:pt>
                <c:pt idx="1346" formatCode="General">
                  <c:v>88.831000000000003</c:v>
                </c:pt>
                <c:pt idx="1347" formatCode="General">
                  <c:v>88.731700000000004</c:v>
                </c:pt>
                <c:pt idx="1348" formatCode="General">
                  <c:v>88.637</c:v>
                </c:pt>
                <c:pt idx="1349" formatCode="General">
                  <c:v>88.489800000000002</c:v>
                </c:pt>
                <c:pt idx="1350" formatCode="General">
                  <c:v>88.520700000000005</c:v>
                </c:pt>
                <c:pt idx="1351" formatCode="General">
                  <c:v>88.645399999999995</c:v>
                </c:pt>
                <c:pt idx="1352" formatCode="General">
                  <c:v>88.532799999999995</c:v>
                </c:pt>
                <c:pt idx="1353" formatCode="General">
                  <c:v>88.869799999999998</c:v>
                </c:pt>
                <c:pt idx="1354" formatCode="General">
                  <c:v>88.691000000000003</c:v>
                </c:pt>
                <c:pt idx="1355" formatCode="General">
                  <c:v>88.519099999999995</c:v>
                </c:pt>
                <c:pt idx="1356" formatCode="General">
                  <c:v>88.784499999999994</c:v>
                </c:pt>
                <c:pt idx="1357" formatCode="General">
                  <c:v>88.978499999999997</c:v>
                </c:pt>
                <c:pt idx="1358" formatCode="General">
                  <c:v>88.654899999999998</c:v>
                </c:pt>
                <c:pt idx="1359" formatCode="General">
                  <c:v>88.522099999999995</c:v>
                </c:pt>
                <c:pt idx="1360" formatCode="General">
                  <c:v>88.203199999999995</c:v>
                </c:pt>
                <c:pt idx="1361" formatCode="General">
                  <c:v>88.066500000000005</c:v>
                </c:pt>
                <c:pt idx="1362" formatCode="General">
                  <c:v>88.332800000000006</c:v>
                </c:pt>
                <c:pt idx="1363" formatCode="General">
                  <c:v>88.059200000000004</c:v>
                </c:pt>
                <c:pt idx="1364" formatCode="General">
                  <c:v>88.171599999999998</c:v>
                </c:pt>
                <c:pt idx="1365" formatCode="General">
                  <c:v>88.305800000000005</c:v>
                </c:pt>
                <c:pt idx="1366" formatCode="General">
                  <c:v>88.399100000000004</c:v>
                </c:pt>
                <c:pt idx="1367" formatCode="General">
                  <c:v>88.229799999999997</c:v>
                </c:pt>
                <c:pt idx="1368" formatCode="General">
                  <c:v>88.029899999999998</c:v>
                </c:pt>
                <c:pt idx="1369" formatCode="General">
                  <c:v>87.799300000000002</c:v>
                </c:pt>
                <c:pt idx="1370" formatCode="General">
                  <c:v>87.840599999999995</c:v>
                </c:pt>
                <c:pt idx="1371" formatCode="General">
                  <c:v>87.7483</c:v>
                </c:pt>
                <c:pt idx="1372" formatCode="General">
                  <c:v>87.491299999999995</c:v>
                </c:pt>
                <c:pt idx="1373" formatCode="General">
                  <c:v>87.531999999999996</c:v>
                </c:pt>
                <c:pt idx="1374" formatCode="General">
                  <c:v>87.149299999999997</c:v>
                </c:pt>
                <c:pt idx="1375" formatCode="General">
                  <c:v>87.093999999999994</c:v>
                </c:pt>
                <c:pt idx="1376" formatCode="General">
                  <c:v>87.294300000000007</c:v>
                </c:pt>
                <c:pt idx="1377" formatCode="General">
                  <c:v>87.209299999999999</c:v>
                </c:pt>
                <c:pt idx="1378" formatCode="General">
                  <c:v>87.080200000000005</c:v>
                </c:pt>
                <c:pt idx="1379" formatCode="General">
                  <c:v>87.004999999999995</c:v>
                </c:pt>
                <c:pt idx="1380" formatCode="General">
                  <c:v>87.508099999999999</c:v>
                </c:pt>
                <c:pt idx="1381" formatCode="General">
                  <c:v>87.079099999999997</c:v>
                </c:pt>
                <c:pt idx="1382" formatCode="General">
                  <c:v>86.5642</c:v>
                </c:pt>
                <c:pt idx="1383" formatCode="General">
                  <c:v>86.2256</c:v>
                </c:pt>
                <c:pt idx="1384" formatCode="General">
                  <c:v>86.374200000000002</c:v>
                </c:pt>
                <c:pt idx="1385" formatCode="General">
                  <c:v>86.402600000000007</c:v>
                </c:pt>
                <c:pt idx="1386" formatCode="General">
                  <c:v>86.257599999999996</c:v>
                </c:pt>
                <c:pt idx="1387" formatCode="General">
                  <c:v>86.251900000000006</c:v>
                </c:pt>
                <c:pt idx="1388" formatCode="General">
                  <c:v>85.841899999999995</c:v>
                </c:pt>
                <c:pt idx="1389" formatCode="General">
                  <c:v>85.599900000000005</c:v>
                </c:pt>
                <c:pt idx="1390" formatCode="General">
                  <c:v>85.519900000000007</c:v>
                </c:pt>
                <c:pt idx="1391" formatCode="General">
                  <c:v>85.635199999999998</c:v>
                </c:pt>
                <c:pt idx="1392" formatCode="General">
                  <c:v>85.8917</c:v>
                </c:pt>
                <c:pt idx="1393" formatCode="General">
                  <c:v>86.507999999999996</c:v>
                </c:pt>
                <c:pt idx="1394" formatCode="General">
                  <c:v>86.457499999999996</c:v>
                </c:pt>
                <c:pt idx="1395" formatCode="General">
                  <c:v>86.834599999999995</c:v>
                </c:pt>
                <c:pt idx="1396" formatCode="General">
                  <c:v>86.651799999999994</c:v>
                </c:pt>
                <c:pt idx="1397" formatCode="General">
                  <c:v>86.719499999999996</c:v>
                </c:pt>
                <c:pt idx="1398" formatCode="General">
                  <c:v>87.076700000000002</c:v>
                </c:pt>
                <c:pt idx="1399" formatCode="General">
                  <c:v>87.417599999999993</c:v>
                </c:pt>
                <c:pt idx="1400" formatCode="General">
                  <c:v>87.331100000000006</c:v>
                </c:pt>
                <c:pt idx="1401" formatCode="General">
                  <c:v>87.630700000000004</c:v>
                </c:pt>
                <c:pt idx="1402" formatCode="General">
                  <c:v>87.295000000000002</c:v>
                </c:pt>
                <c:pt idx="1403" formatCode="General">
                  <c:v>87.263800000000003</c:v>
                </c:pt>
                <c:pt idx="1404" formatCode="General">
                  <c:v>87.304400000000001</c:v>
                </c:pt>
                <c:pt idx="1405" formatCode="General">
                  <c:v>87.894099999999995</c:v>
                </c:pt>
                <c:pt idx="1406" formatCode="General">
                  <c:v>87.662000000000006</c:v>
                </c:pt>
                <c:pt idx="1407" formatCode="General">
                  <c:v>87.613600000000005</c:v>
                </c:pt>
                <c:pt idx="1408" formatCode="General">
                  <c:v>87.558800000000005</c:v>
                </c:pt>
                <c:pt idx="1409" formatCode="General">
                  <c:v>86.952500000000001</c:v>
                </c:pt>
                <c:pt idx="1410" formatCode="General">
                  <c:v>86.952500000000001</c:v>
                </c:pt>
                <c:pt idx="1411" formatCode="General">
                  <c:v>86.656000000000006</c:v>
                </c:pt>
                <c:pt idx="1412" formatCode="General">
                  <c:v>86.596400000000003</c:v>
                </c:pt>
                <c:pt idx="1413" formatCode="General">
                  <c:v>86.843500000000006</c:v>
                </c:pt>
                <c:pt idx="1414" formatCode="General">
                  <c:v>86.423400000000001</c:v>
                </c:pt>
                <c:pt idx="1415" formatCode="General">
                  <c:v>86.466899999999995</c:v>
                </c:pt>
                <c:pt idx="1416" formatCode="General">
                  <c:v>86.362700000000004</c:v>
                </c:pt>
                <c:pt idx="1417" formatCode="General">
                  <c:v>86.571399999999997</c:v>
                </c:pt>
                <c:pt idx="1418" formatCode="General">
                  <c:v>86.591300000000004</c:v>
                </c:pt>
                <c:pt idx="1419" formatCode="General">
                  <c:v>87.042000000000002</c:v>
                </c:pt>
                <c:pt idx="1420" formatCode="General">
                  <c:v>87.057900000000004</c:v>
                </c:pt>
                <c:pt idx="1421" formatCode="General">
                  <c:v>86.677099999999996</c:v>
                </c:pt>
                <c:pt idx="1422" formatCode="General">
                  <c:v>87.334199999999996</c:v>
                </c:pt>
                <c:pt idx="1423" formatCode="General">
                  <c:v>87.691699999999997</c:v>
                </c:pt>
                <c:pt idx="1424" formatCode="General">
                  <c:v>87.2179</c:v>
                </c:pt>
                <c:pt idx="1425" formatCode="General">
                  <c:v>87.190799999999996</c:v>
                </c:pt>
                <c:pt idx="1426" formatCode="General">
                  <c:v>86.856999999999999</c:v>
                </c:pt>
                <c:pt idx="1427" formatCode="General">
                  <c:v>86.806700000000006</c:v>
                </c:pt>
                <c:pt idx="1428" formatCode="General">
                  <c:v>87.454999999999998</c:v>
                </c:pt>
                <c:pt idx="1429" formatCode="General">
                  <c:v>87.501400000000004</c:v>
                </c:pt>
                <c:pt idx="1430" formatCode="General">
                  <c:v>87.522499999999994</c:v>
                </c:pt>
                <c:pt idx="1431" formatCode="General">
                  <c:v>87.217799999999997</c:v>
                </c:pt>
                <c:pt idx="1432" formatCode="General">
                  <c:v>86.801400000000001</c:v>
                </c:pt>
                <c:pt idx="1433" formatCode="General">
                  <c:v>86.4786</c:v>
                </c:pt>
                <c:pt idx="1434" formatCode="General">
                  <c:v>86.3613</c:v>
                </c:pt>
                <c:pt idx="1435" formatCode="General">
                  <c:v>86.3613</c:v>
                </c:pt>
                <c:pt idx="1436" formatCode="General">
                  <c:v>86.425299999999993</c:v>
                </c:pt>
                <c:pt idx="1437" formatCode="General">
                  <c:v>86.682500000000005</c:v>
                </c:pt>
                <c:pt idx="1438" formatCode="General">
                  <c:v>86.482500000000002</c:v>
                </c:pt>
                <c:pt idx="1439" formatCode="General">
                  <c:v>86.614999999999995</c:v>
                </c:pt>
                <c:pt idx="1440" formatCode="General">
                  <c:v>87.101299999999995</c:v>
                </c:pt>
                <c:pt idx="1441" formatCode="General">
                  <c:v>87.170100000000005</c:v>
                </c:pt>
                <c:pt idx="1442" formatCode="General">
                  <c:v>86.569699999999997</c:v>
                </c:pt>
                <c:pt idx="1443" formatCode="General">
                  <c:v>86.523399999999995</c:v>
                </c:pt>
                <c:pt idx="1444" formatCode="General">
                  <c:v>86.516900000000007</c:v>
                </c:pt>
                <c:pt idx="1445" formatCode="General">
                  <c:v>86.954899999999995</c:v>
                </c:pt>
                <c:pt idx="1446" formatCode="General">
                  <c:v>86.438599999999994</c:v>
                </c:pt>
                <c:pt idx="1447" formatCode="General">
                  <c:v>86.279399999999995</c:v>
                </c:pt>
                <c:pt idx="1448" formatCode="General">
                  <c:v>85.837800000000001</c:v>
                </c:pt>
                <c:pt idx="1449" formatCode="General">
                  <c:v>85.862300000000005</c:v>
                </c:pt>
                <c:pt idx="1450" formatCode="General">
                  <c:v>85.800600000000003</c:v>
                </c:pt>
                <c:pt idx="1451" formatCode="General">
                  <c:v>85.469200000000001</c:v>
                </c:pt>
                <c:pt idx="1452" formatCode="General">
                  <c:v>85.712599999999995</c:v>
                </c:pt>
                <c:pt idx="1453" formatCode="General">
                  <c:v>85.8245</c:v>
                </c:pt>
                <c:pt idx="1454" formatCode="General">
                  <c:v>85.728200000000001</c:v>
                </c:pt>
                <c:pt idx="1455" formatCode="General">
                  <c:v>86.039100000000005</c:v>
                </c:pt>
                <c:pt idx="1456" formatCode="General">
                  <c:v>86.053299999999993</c:v>
                </c:pt>
                <c:pt idx="1457" formatCode="General">
                  <c:v>86.070599999999999</c:v>
                </c:pt>
                <c:pt idx="1458" formatCode="General">
                  <c:v>86.929900000000004</c:v>
                </c:pt>
                <c:pt idx="1459" formatCode="General">
                  <c:v>87.108400000000003</c:v>
                </c:pt>
                <c:pt idx="1460" formatCode="General">
                  <c:v>87.187299999999993</c:v>
                </c:pt>
                <c:pt idx="1461" formatCode="General">
                  <c:v>87.391900000000007</c:v>
                </c:pt>
                <c:pt idx="1462" formatCode="General">
                  <c:v>87.379199999999997</c:v>
                </c:pt>
                <c:pt idx="1463" formatCode="General">
                  <c:v>87.3215</c:v>
                </c:pt>
                <c:pt idx="1464" formatCode="General">
                  <c:v>87.177000000000007</c:v>
                </c:pt>
                <c:pt idx="1465" formatCode="General">
                  <c:v>86.751499999999993</c:v>
                </c:pt>
                <c:pt idx="1466" formatCode="General">
                  <c:v>86.711500000000001</c:v>
                </c:pt>
                <c:pt idx="1467" formatCode="General">
                  <c:v>86.5518</c:v>
                </c:pt>
                <c:pt idx="1468" formatCode="General">
                  <c:v>87.127099999999999</c:v>
                </c:pt>
                <c:pt idx="1469" formatCode="General">
                  <c:v>86.828599999999994</c:v>
                </c:pt>
                <c:pt idx="1470" formatCode="General">
                  <c:v>87.075299999999999</c:v>
                </c:pt>
                <c:pt idx="1471" formatCode="General">
                  <c:v>86.900099999999995</c:v>
                </c:pt>
                <c:pt idx="1472" formatCode="General">
                  <c:v>87.131600000000006</c:v>
                </c:pt>
                <c:pt idx="1473" formatCode="General">
                  <c:v>87.230599999999995</c:v>
                </c:pt>
                <c:pt idx="1474" formatCode="General">
                  <c:v>87.075100000000006</c:v>
                </c:pt>
                <c:pt idx="1475" formatCode="General">
                  <c:v>86.843299999999999</c:v>
                </c:pt>
                <c:pt idx="1476" formatCode="General">
                  <c:v>87.001000000000005</c:v>
                </c:pt>
                <c:pt idx="1477" formatCode="General">
                  <c:v>86.773899999999998</c:v>
                </c:pt>
                <c:pt idx="1478" formatCode="General">
                  <c:v>86.851200000000006</c:v>
                </c:pt>
                <c:pt idx="1479" formatCode="General">
                  <c:v>87.179699999999997</c:v>
                </c:pt>
                <c:pt idx="1480" formatCode="General">
                  <c:v>87.179699999999997</c:v>
                </c:pt>
                <c:pt idx="1481" formatCode="General">
                  <c:v>88.164500000000004</c:v>
                </c:pt>
                <c:pt idx="1482" formatCode="General">
                  <c:v>87.969899999999996</c:v>
                </c:pt>
                <c:pt idx="1483" formatCode="General">
                  <c:v>88.116200000000006</c:v>
                </c:pt>
                <c:pt idx="1484" formatCode="General">
                  <c:v>88.951400000000007</c:v>
                </c:pt>
                <c:pt idx="1485" formatCode="General">
                  <c:v>89.219200000000001</c:v>
                </c:pt>
                <c:pt idx="1486" formatCode="General">
                  <c:v>89.265299999999996</c:v>
                </c:pt>
                <c:pt idx="1487" formatCode="General">
                  <c:v>89.418999999999997</c:v>
                </c:pt>
                <c:pt idx="1488" formatCode="General">
                  <c:v>89.064700000000002</c:v>
                </c:pt>
                <c:pt idx="1489" formatCode="General">
                  <c:v>89.110799999999998</c:v>
                </c:pt>
                <c:pt idx="1490" formatCode="General">
                  <c:v>89.933599999999998</c:v>
                </c:pt>
                <c:pt idx="1491" formatCode="General">
                  <c:v>89.877700000000004</c:v>
                </c:pt>
                <c:pt idx="1492" formatCode="General">
                  <c:v>90.345299999999995</c:v>
                </c:pt>
                <c:pt idx="1493" formatCode="General">
                  <c:v>92.075000000000003</c:v>
                </c:pt>
                <c:pt idx="1494" formatCode="General">
                  <c:v>91.690399999999997</c:v>
                </c:pt>
                <c:pt idx="1495" formatCode="General">
                  <c:v>91.772400000000005</c:v>
                </c:pt>
                <c:pt idx="1496" formatCode="General">
                  <c:v>90.898499999999999</c:v>
                </c:pt>
                <c:pt idx="1497" formatCode="General">
                  <c:v>91.0227</c:v>
                </c:pt>
                <c:pt idx="1498" formatCode="General">
                  <c:v>91.303299999999993</c:v>
                </c:pt>
                <c:pt idx="1499" formatCode="General">
                  <c:v>91.999799999999993</c:v>
                </c:pt>
                <c:pt idx="1500" formatCode="General">
                  <c:v>92.512799999999999</c:v>
                </c:pt>
                <c:pt idx="1501" formatCode="General">
                  <c:v>92.950800000000001</c:v>
                </c:pt>
                <c:pt idx="1502" formatCode="General">
                  <c:v>92.300799999999995</c:v>
                </c:pt>
                <c:pt idx="1503" formatCode="General">
                  <c:v>91.966099999999997</c:v>
                </c:pt>
                <c:pt idx="1504" formatCode="General">
                  <c:v>91.246899999999997</c:v>
                </c:pt>
                <c:pt idx="1505" formatCode="General">
                  <c:v>91.246899999999997</c:v>
                </c:pt>
                <c:pt idx="1506" formatCode="General">
                  <c:v>90.916200000000003</c:v>
                </c:pt>
                <c:pt idx="1507" formatCode="General">
                  <c:v>90.337800000000001</c:v>
                </c:pt>
                <c:pt idx="1508" formatCode="General">
                  <c:v>90.660300000000007</c:v>
                </c:pt>
                <c:pt idx="1509" formatCode="General">
                  <c:v>90.211600000000004</c:v>
                </c:pt>
                <c:pt idx="1510" formatCode="General">
                  <c:v>90.266000000000005</c:v>
                </c:pt>
                <c:pt idx="1511" formatCode="General">
                  <c:v>90.590699999999998</c:v>
                </c:pt>
                <c:pt idx="1512" formatCode="General">
                  <c:v>90.331699999999998</c:v>
                </c:pt>
                <c:pt idx="1513" formatCode="General">
                  <c:v>91.102599999999995</c:v>
                </c:pt>
                <c:pt idx="1514" formatCode="General">
                  <c:v>90.278999999999996</c:v>
                </c:pt>
                <c:pt idx="1515" formatCode="General">
                  <c:v>89.855800000000002</c:v>
                </c:pt>
                <c:pt idx="1516" formatCode="General">
                  <c:v>89.952500000000001</c:v>
                </c:pt>
                <c:pt idx="1517" formatCode="General">
                  <c:v>90.083600000000004</c:v>
                </c:pt>
                <c:pt idx="1518" formatCode="General">
                  <c:v>88.788200000000003</c:v>
                </c:pt>
                <c:pt idx="1519" formatCode="General">
                  <c:v>88.638199999999998</c:v>
                </c:pt>
                <c:pt idx="1520" formatCode="General">
                  <c:v>89.205299999999994</c:v>
                </c:pt>
                <c:pt idx="1521" formatCode="General">
                  <c:v>90.729600000000005</c:v>
                </c:pt>
                <c:pt idx="1522" formatCode="General">
                  <c:v>90.244</c:v>
                </c:pt>
                <c:pt idx="1523" formatCode="General">
                  <c:v>90.296099999999996</c:v>
                </c:pt>
                <c:pt idx="1524" formatCode="General">
                  <c:v>90.315399999999997</c:v>
                </c:pt>
                <c:pt idx="1525" formatCode="General">
                  <c:v>90.383200000000002</c:v>
                </c:pt>
                <c:pt idx="1526" formatCode="General">
                  <c:v>90.171999999999997</c:v>
                </c:pt>
                <c:pt idx="1527" formatCode="General">
                  <c:v>90.699100000000001</c:v>
                </c:pt>
                <c:pt idx="1528" formatCode="General">
                  <c:v>90.858800000000002</c:v>
                </c:pt>
                <c:pt idx="1529" formatCode="General">
                  <c:v>90.858800000000002</c:v>
                </c:pt>
                <c:pt idx="1530" formatCode="General">
                  <c:v>90.721500000000006</c:v>
                </c:pt>
                <c:pt idx="1531" formatCode="General">
                  <c:v>91.108099999999993</c:v>
                </c:pt>
                <c:pt idx="1532" formatCode="General">
                  <c:v>91.123699999999999</c:v>
                </c:pt>
                <c:pt idx="1533" formatCode="General">
                  <c:v>91.182199999999995</c:v>
                </c:pt>
                <c:pt idx="1534" formatCode="General">
                  <c:v>91.367599999999996</c:v>
                </c:pt>
                <c:pt idx="1535" formatCode="General">
                  <c:v>91.997799999999998</c:v>
                </c:pt>
                <c:pt idx="1536" formatCode="General">
                  <c:v>92.019300000000001</c:v>
                </c:pt>
                <c:pt idx="1537" formatCode="General">
                  <c:v>92.746300000000005</c:v>
                </c:pt>
                <c:pt idx="1538" formatCode="General">
                  <c:v>92.746300000000005</c:v>
                </c:pt>
                <c:pt idx="1539" formatCode="General">
                  <c:v>93.145499999999998</c:v>
                </c:pt>
                <c:pt idx="1540" formatCode="General">
                  <c:v>92.4983</c:v>
                </c:pt>
                <c:pt idx="1541" formatCode="General">
                  <c:v>92.216300000000004</c:v>
                </c:pt>
                <c:pt idx="1542" formatCode="General">
                  <c:v>91.472800000000007</c:v>
                </c:pt>
                <c:pt idx="1543" formatCode="General">
                  <c:v>91.227000000000004</c:v>
                </c:pt>
                <c:pt idx="1544" formatCode="General">
                  <c:v>91.353200000000001</c:v>
                </c:pt>
                <c:pt idx="1545" formatCode="General">
                  <c:v>91.108699999999999</c:v>
                </c:pt>
                <c:pt idx="1546" formatCode="General">
                  <c:v>91.281700000000001</c:v>
                </c:pt>
                <c:pt idx="1547" formatCode="General">
                  <c:v>91.233099999999993</c:v>
                </c:pt>
                <c:pt idx="1548" formatCode="General">
                  <c:v>91.668000000000006</c:v>
                </c:pt>
                <c:pt idx="1549" formatCode="General">
                  <c:v>91.612200000000001</c:v>
                </c:pt>
                <c:pt idx="1550" formatCode="General">
                  <c:v>92.337500000000006</c:v>
                </c:pt>
                <c:pt idx="1551" formatCode="General">
                  <c:v>92.545599999999993</c:v>
                </c:pt>
                <c:pt idx="1552" formatCode="General">
                  <c:v>93.217600000000004</c:v>
                </c:pt>
                <c:pt idx="1553" formatCode="General">
                  <c:v>92.885800000000003</c:v>
                </c:pt>
                <c:pt idx="1554" formatCode="General">
                  <c:v>92.825199999999995</c:v>
                </c:pt>
                <c:pt idx="1555" formatCode="General">
                  <c:v>92.868499999999997</c:v>
                </c:pt>
                <c:pt idx="1556" formatCode="General">
                  <c:v>92.432000000000002</c:v>
                </c:pt>
                <c:pt idx="1557" formatCode="General">
                  <c:v>92.526200000000003</c:v>
                </c:pt>
                <c:pt idx="1558" formatCode="General">
                  <c:v>92.388300000000001</c:v>
                </c:pt>
                <c:pt idx="1559" formatCode="General">
                  <c:v>92.389700000000005</c:v>
                </c:pt>
                <c:pt idx="1560" formatCode="General">
                  <c:v>92.389700000000005</c:v>
                </c:pt>
                <c:pt idx="1561" formatCode="General">
                  <c:v>92.413700000000006</c:v>
                </c:pt>
                <c:pt idx="1562" formatCode="General">
                  <c:v>92.837400000000002</c:v>
                </c:pt>
                <c:pt idx="1563" formatCode="General">
                  <c:v>92.739800000000002</c:v>
                </c:pt>
                <c:pt idx="1564" formatCode="General">
                  <c:v>92.426199999999994</c:v>
                </c:pt>
                <c:pt idx="1565" formatCode="General">
                  <c:v>92.426199999999994</c:v>
                </c:pt>
                <c:pt idx="1566" formatCode="General">
                  <c:v>91.755099999999999</c:v>
                </c:pt>
                <c:pt idx="1567" formatCode="General">
                  <c:v>92.034499999999994</c:v>
                </c:pt>
                <c:pt idx="1568" formatCode="General">
                  <c:v>92.577299999999994</c:v>
                </c:pt>
                <c:pt idx="1569" formatCode="General">
                  <c:v>92.718299999999999</c:v>
                </c:pt>
                <c:pt idx="1570" formatCode="General">
                  <c:v>92.741799999999998</c:v>
                </c:pt>
                <c:pt idx="1571" formatCode="General">
                  <c:v>92.246099999999998</c:v>
                </c:pt>
                <c:pt idx="1572" formatCode="General">
                  <c:v>92.554000000000002</c:v>
                </c:pt>
                <c:pt idx="1573" formatCode="General">
                  <c:v>92.227400000000003</c:v>
                </c:pt>
                <c:pt idx="1574" formatCode="General">
                  <c:v>92.538499999999999</c:v>
                </c:pt>
                <c:pt idx="1575" formatCode="General">
                  <c:v>92.538499999999999</c:v>
                </c:pt>
                <c:pt idx="1576" formatCode="General">
                  <c:v>92.014200000000002</c:v>
                </c:pt>
                <c:pt idx="1577" formatCode="General">
                  <c:v>91.694299999999998</c:v>
                </c:pt>
                <c:pt idx="1578" formatCode="General">
                  <c:v>91.331599999999995</c:v>
                </c:pt>
                <c:pt idx="1579" formatCode="General">
                  <c:v>91.366100000000003</c:v>
                </c:pt>
                <c:pt idx="1580" formatCode="General">
                  <c:v>90.986000000000004</c:v>
                </c:pt>
                <c:pt idx="1581" formatCode="General">
                  <c:v>91.180999999999997</c:v>
                </c:pt>
                <c:pt idx="1582" formatCode="General">
                  <c:v>91.277000000000001</c:v>
                </c:pt>
                <c:pt idx="1583" formatCode="General">
                  <c:v>90.396199999999993</c:v>
                </c:pt>
                <c:pt idx="1584" formatCode="General">
                  <c:v>90.255899999999997</c:v>
                </c:pt>
                <c:pt idx="1585" formatCode="General">
                  <c:v>90.476200000000006</c:v>
                </c:pt>
                <c:pt idx="1586" formatCode="General">
                  <c:v>90.553799999999995</c:v>
                </c:pt>
                <c:pt idx="1587" formatCode="General">
                  <c:v>90.096299999999999</c:v>
                </c:pt>
                <c:pt idx="1588" formatCode="General">
                  <c:v>89.876499999999993</c:v>
                </c:pt>
                <c:pt idx="1589" formatCode="General">
                  <c:v>89.849100000000007</c:v>
                </c:pt>
                <c:pt idx="1590" formatCode="General">
                  <c:v>89.790700000000001</c:v>
                </c:pt>
                <c:pt idx="1591" formatCode="General">
                  <c:v>89.596800000000002</c:v>
                </c:pt>
                <c:pt idx="1592" formatCode="General">
                  <c:v>89.655500000000004</c:v>
                </c:pt>
                <c:pt idx="1593" formatCode="General">
                  <c:v>89.624600000000001</c:v>
                </c:pt>
                <c:pt idx="1594" formatCode="General">
                  <c:v>90.102400000000003</c:v>
                </c:pt>
                <c:pt idx="1595" formatCode="General">
                  <c:v>89.889499999999998</c:v>
                </c:pt>
                <c:pt idx="1596" formatCode="General">
                  <c:v>90.191900000000004</c:v>
                </c:pt>
                <c:pt idx="1597" formatCode="General">
                  <c:v>90.193200000000004</c:v>
                </c:pt>
                <c:pt idx="1598" formatCode="General">
                  <c:v>90.310900000000004</c:v>
                </c:pt>
                <c:pt idx="1599" formatCode="General">
                  <c:v>90.23</c:v>
                </c:pt>
                <c:pt idx="1600" formatCode="General">
                  <c:v>90.23</c:v>
                </c:pt>
                <c:pt idx="1601" formatCode="General">
                  <c:v>90.011700000000005</c:v>
                </c:pt>
                <c:pt idx="1602" formatCode="General">
                  <c:v>90.247200000000007</c:v>
                </c:pt>
                <c:pt idx="1603" formatCode="General">
                  <c:v>90.110799999999998</c:v>
                </c:pt>
                <c:pt idx="1604" formatCode="General">
                  <c:v>89.910399999999996</c:v>
                </c:pt>
                <c:pt idx="1605" formatCode="General">
                  <c:v>89.963499999999996</c:v>
                </c:pt>
                <c:pt idx="1606" formatCode="General">
                  <c:v>89.810299999999998</c:v>
                </c:pt>
                <c:pt idx="1607" formatCode="General">
                  <c:v>89.748699999999999</c:v>
                </c:pt>
                <c:pt idx="1608" formatCode="General">
                  <c:v>89.781700000000001</c:v>
                </c:pt>
                <c:pt idx="1609" formatCode="General">
                  <c:v>90.135000000000005</c:v>
                </c:pt>
                <c:pt idx="1610" formatCode="General">
                  <c:v>90.274799999999999</c:v>
                </c:pt>
                <c:pt idx="1611" formatCode="General">
                  <c:v>90.823700000000002</c:v>
                </c:pt>
                <c:pt idx="1612" formatCode="General">
                  <c:v>90.683700000000002</c:v>
                </c:pt>
                <c:pt idx="1613" formatCode="General">
                  <c:v>90.259799999999998</c:v>
                </c:pt>
                <c:pt idx="1614" formatCode="General">
                  <c:v>90.434100000000001</c:v>
                </c:pt>
                <c:pt idx="1615" formatCode="General">
                  <c:v>90.664299999999997</c:v>
                </c:pt>
                <c:pt idx="1616" formatCode="General">
                  <c:v>90.536299999999997</c:v>
                </c:pt>
                <c:pt idx="1617" formatCode="General">
                  <c:v>90.932500000000005</c:v>
                </c:pt>
                <c:pt idx="1618" formatCode="General">
                  <c:v>90.786600000000007</c:v>
                </c:pt>
                <c:pt idx="1619" formatCode="General">
                  <c:v>90.524500000000003</c:v>
                </c:pt>
                <c:pt idx="1620" formatCode="General">
                  <c:v>90.292000000000002</c:v>
                </c:pt>
                <c:pt idx="1621" formatCode="General">
                  <c:v>90.606499999999997</c:v>
                </c:pt>
                <c:pt idx="1622" formatCode="General">
                  <c:v>90.676100000000005</c:v>
                </c:pt>
                <c:pt idx="1623" formatCode="General">
                  <c:v>90.822500000000005</c:v>
                </c:pt>
                <c:pt idx="1624" formatCode="General">
                  <c:v>90.615600000000001</c:v>
                </c:pt>
                <c:pt idx="1625" formatCode="General">
                  <c:v>90.326599999999999</c:v>
                </c:pt>
                <c:pt idx="1626" formatCode="General">
                  <c:v>90.279600000000002</c:v>
                </c:pt>
                <c:pt idx="1627" formatCode="General">
                  <c:v>90.602999999999994</c:v>
                </c:pt>
                <c:pt idx="1628" formatCode="General">
                  <c:v>90.728499999999997</c:v>
                </c:pt>
                <c:pt idx="1629" formatCode="General">
                  <c:v>90.459299999999999</c:v>
                </c:pt>
                <c:pt idx="1630" formatCode="General">
                  <c:v>90.247</c:v>
                </c:pt>
                <c:pt idx="1631" formatCode="General">
                  <c:v>90.192099999999996</c:v>
                </c:pt>
                <c:pt idx="1632" formatCode="General">
                  <c:v>90.828400000000002</c:v>
                </c:pt>
                <c:pt idx="1633" formatCode="General">
                  <c:v>90.878100000000003</c:v>
                </c:pt>
                <c:pt idx="1634" formatCode="General">
                  <c:v>90.9375</c:v>
                </c:pt>
                <c:pt idx="1635" formatCode="General">
                  <c:v>90.962400000000002</c:v>
                </c:pt>
                <c:pt idx="1636" formatCode="General">
                  <c:v>91.272800000000004</c:v>
                </c:pt>
                <c:pt idx="1637" formatCode="General">
                  <c:v>91.1768</c:v>
                </c:pt>
                <c:pt idx="1638" formatCode="General">
                  <c:v>90.769400000000005</c:v>
                </c:pt>
                <c:pt idx="1639" formatCode="General">
                  <c:v>91.055800000000005</c:v>
                </c:pt>
                <c:pt idx="1640" formatCode="General">
                  <c:v>91.235500000000002</c:v>
                </c:pt>
                <c:pt idx="1641" formatCode="General">
                  <c:v>90.766099999999994</c:v>
                </c:pt>
                <c:pt idx="1642" formatCode="General">
                  <c:v>90.932599999999994</c:v>
                </c:pt>
                <c:pt idx="1643" formatCode="General">
                  <c:v>91.083299999999994</c:v>
                </c:pt>
                <c:pt idx="1644" formatCode="General">
                  <c:v>90.806600000000003</c:v>
                </c:pt>
                <c:pt idx="1645" formatCode="General">
                  <c:v>91.078999999999994</c:v>
                </c:pt>
                <c:pt idx="1646" formatCode="General">
                  <c:v>90.815299999999993</c:v>
                </c:pt>
                <c:pt idx="1647" formatCode="General">
                  <c:v>90.756</c:v>
                </c:pt>
                <c:pt idx="1648" formatCode="General">
                  <c:v>90.642799999999994</c:v>
                </c:pt>
                <c:pt idx="1649" formatCode="General">
                  <c:v>90.326899999999995</c:v>
                </c:pt>
                <c:pt idx="1650" formatCode="General">
                  <c:v>90.363399999999999</c:v>
                </c:pt>
                <c:pt idx="1651" formatCode="General">
                  <c:v>90.322699999999998</c:v>
                </c:pt>
                <c:pt idx="1652" formatCode="General">
                  <c:v>90.614400000000003</c:v>
                </c:pt>
                <c:pt idx="1653" formatCode="General">
                  <c:v>90.683899999999994</c:v>
                </c:pt>
                <c:pt idx="1654" formatCode="General">
                  <c:v>91.049700000000001</c:v>
                </c:pt>
                <c:pt idx="1655" formatCode="General">
                  <c:v>91.074700000000007</c:v>
                </c:pt>
                <c:pt idx="1656" formatCode="General">
                  <c:v>91.410700000000006</c:v>
                </c:pt>
                <c:pt idx="1657" formatCode="General">
                  <c:v>91.763199999999998</c:v>
                </c:pt>
                <c:pt idx="1658" formatCode="General">
                  <c:v>91.707700000000003</c:v>
                </c:pt>
                <c:pt idx="1659" formatCode="General">
                  <c:v>91.730599999999995</c:v>
                </c:pt>
                <c:pt idx="1660" formatCode="General">
                  <c:v>92.249099999999999</c:v>
                </c:pt>
                <c:pt idx="1661" formatCode="General">
                  <c:v>92.523499999999999</c:v>
                </c:pt>
                <c:pt idx="1662" formatCode="General">
                  <c:v>92.903000000000006</c:v>
                </c:pt>
                <c:pt idx="1663" formatCode="General">
                  <c:v>92.963200000000001</c:v>
                </c:pt>
                <c:pt idx="1664" formatCode="General">
                  <c:v>93.139499999999998</c:v>
                </c:pt>
                <c:pt idx="1665" formatCode="General">
                  <c:v>93.094499999999996</c:v>
                </c:pt>
                <c:pt idx="1666" formatCode="General">
                  <c:v>93.1113</c:v>
                </c:pt>
                <c:pt idx="1667" formatCode="General">
                  <c:v>93.885499999999993</c:v>
                </c:pt>
                <c:pt idx="1668" formatCode="General">
                  <c:v>93.802700000000002</c:v>
                </c:pt>
                <c:pt idx="1669" formatCode="General">
                  <c:v>93.948800000000006</c:v>
                </c:pt>
                <c:pt idx="1670" formatCode="General">
                  <c:v>93.948800000000006</c:v>
                </c:pt>
                <c:pt idx="1671" formatCode="General">
                  <c:v>93.875</c:v>
                </c:pt>
                <c:pt idx="1672" formatCode="General">
                  <c:v>94.302000000000007</c:v>
                </c:pt>
                <c:pt idx="1673" formatCode="General">
                  <c:v>94.685599999999994</c:v>
                </c:pt>
                <c:pt idx="1674" formatCode="General">
                  <c:v>94.697900000000004</c:v>
                </c:pt>
                <c:pt idx="1675" formatCode="General">
                  <c:v>94.5184</c:v>
                </c:pt>
                <c:pt idx="1676" formatCode="General">
                  <c:v>94.618399999999994</c:v>
                </c:pt>
                <c:pt idx="1677" formatCode="General">
                  <c:v>94.036199999999994</c:v>
                </c:pt>
                <c:pt idx="1678" formatCode="General">
                  <c:v>93.774000000000001</c:v>
                </c:pt>
                <c:pt idx="1679" formatCode="General">
                  <c:v>94.202399999999997</c:v>
                </c:pt>
                <c:pt idx="1680" formatCode="General">
                  <c:v>94.036900000000003</c:v>
                </c:pt>
                <c:pt idx="1681" formatCode="General">
                  <c:v>94.069299999999998</c:v>
                </c:pt>
                <c:pt idx="1682" formatCode="General">
                  <c:v>93.8309</c:v>
                </c:pt>
                <c:pt idx="1683" formatCode="General">
                  <c:v>93.815200000000004</c:v>
                </c:pt>
                <c:pt idx="1684" formatCode="General">
                  <c:v>93.520300000000006</c:v>
                </c:pt>
                <c:pt idx="1685" formatCode="General">
                  <c:v>93.643100000000004</c:v>
                </c:pt>
                <c:pt idx="1686" formatCode="General">
                  <c:v>93.052400000000006</c:v>
                </c:pt>
                <c:pt idx="1687" formatCode="General">
                  <c:v>93.160200000000003</c:v>
                </c:pt>
                <c:pt idx="1688" formatCode="General">
                  <c:v>93.637799999999999</c:v>
                </c:pt>
                <c:pt idx="1689" formatCode="General">
                  <c:v>93.920500000000004</c:v>
                </c:pt>
                <c:pt idx="1690" formatCode="General">
                  <c:v>94.175700000000006</c:v>
                </c:pt>
                <c:pt idx="1691" formatCode="General">
                  <c:v>93.985900000000001</c:v>
                </c:pt>
                <c:pt idx="1692" formatCode="General">
                  <c:v>93.872799999999998</c:v>
                </c:pt>
                <c:pt idx="1693" formatCode="General">
                  <c:v>94.020300000000006</c:v>
                </c:pt>
                <c:pt idx="1694" formatCode="General">
                  <c:v>92.909599999999998</c:v>
                </c:pt>
                <c:pt idx="1695" formatCode="General">
                  <c:v>92.950999999999993</c:v>
                </c:pt>
                <c:pt idx="1696" formatCode="General">
                  <c:v>92.650800000000004</c:v>
                </c:pt>
                <c:pt idx="1697" formatCode="General">
                  <c:v>92.650800000000004</c:v>
                </c:pt>
                <c:pt idx="1698" formatCode="General">
                  <c:v>93.221100000000007</c:v>
                </c:pt>
                <c:pt idx="1699" formatCode="General">
                  <c:v>93.708699999999993</c:v>
                </c:pt>
                <c:pt idx="1700" formatCode="General">
                  <c:v>93.697400000000002</c:v>
                </c:pt>
                <c:pt idx="1701" formatCode="General">
                  <c:v>93.555199999999999</c:v>
                </c:pt>
                <c:pt idx="1702" formatCode="General">
                  <c:v>93.598100000000002</c:v>
                </c:pt>
                <c:pt idx="1703" formatCode="General">
                  <c:v>93.9298</c:v>
                </c:pt>
                <c:pt idx="1704" formatCode="General">
                  <c:v>93.551500000000004</c:v>
                </c:pt>
                <c:pt idx="1705" formatCode="General">
                  <c:v>93.374600000000001</c:v>
                </c:pt>
                <c:pt idx="1706" formatCode="General">
                  <c:v>93.347899999999996</c:v>
                </c:pt>
                <c:pt idx="1707" formatCode="General">
                  <c:v>93.097300000000004</c:v>
                </c:pt>
                <c:pt idx="1708" formatCode="General">
                  <c:v>93.043800000000005</c:v>
                </c:pt>
                <c:pt idx="1709" formatCode="General">
                  <c:v>93.365300000000005</c:v>
                </c:pt>
                <c:pt idx="1710" formatCode="General">
                  <c:v>93.929699999999997</c:v>
                </c:pt>
                <c:pt idx="1711" formatCode="General">
                  <c:v>94.263499999999993</c:v>
                </c:pt>
                <c:pt idx="1712" formatCode="General">
                  <c:v>94.056399999999996</c:v>
                </c:pt>
                <c:pt idx="1713" formatCode="General">
                  <c:v>93.359499999999997</c:v>
                </c:pt>
                <c:pt idx="1714" formatCode="General">
                  <c:v>92.933300000000003</c:v>
                </c:pt>
                <c:pt idx="1715" formatCode="General">
                  <c:v>93.052400000000006</c:v>
                </c:pt>
                <c:pt idx="1716" formatCode="General">
                  <c:v>92.842200000000005</c:v>
                </c:pt>
                <c:pt idx="1717" formatCode="General">
                  <c:v>92.890500000000003</c:v>
                </c:pt>
                <c:pt idx="1718" formatCode="General">
                  <c:v>93.426900000000003</c:v>
                </c:pt>
                <c:pt idx="1719" formatCode="General">
                  <c:v>92.604799999999997</c:v>
                </c:pt>
                <c:pt idx="1720" formatCode="General">
                  <c:v>92.433899999999994</c:v>
                </c:pt>
                <c:pt idx="1721" formatCode="General">
                  <c:v>92.512799999999999</c:v>
                </c:pt>
                <c:pt idx="1722" formatCode="General">
                  <c:v>92.540700000000001</c:v>
                </c:pt>
                <c:pt idx="1723" formatCode="General">
                  <c:v>92.605699999999999</c:v>
                </c:pt>
                <c:pt idx="1724" formatCode="General">
                  <c:v>92.512900000000002</c:v>
                </c:pt>
                <c:pt idx="1725" formatCode="General">
                  <c:v>92.595500000000001</c:v>
                </c:pt>
                <c:pt idx="1726" formatCode="General">
                  <c:v>92.615200000000002</c:v>
                </c:pt>
                <c:pt idx="1727" formatCode="General">
                  <c:v>92.683800000000005</c:v>
                </c:pt>
                <c:pt idx="1728" formatCode="General">
                  <c:v>92.573700000000002</c:v>
                </c:pt>
                <c:pt idx="1729" formatCode="General">
                  <c:v>92.710999999999999</c:v>
                </c:pt>
                <c:pt idx="1730" formatCode="General">
                  <c:v>92.626300000000001</c:v>
                </c:pt>
                <c:pt idx="1731" formatCode="General">
                  <c:v>92.305300000000003</c:v>
                </c:pt>
                <c:pt idx="1732" formatCode="General">
                  <c:v>92.436199999999999</c:v>
                </c:pt>
                <c:pt idx="1733" formatCode="General">
                  <c:v>92.105699999999999</c:v>
                </c:pt>
                <c:pt idx="1734" formatCode="General">
                  <c:v>92.278499999999994</c:v>
                </c:pt>
                <c:pt idx="1735" formatCode="General">
                  <c:v>92.313500000000005</c:v>
                </c:pt>
                <c:pt idx="1736" formatCode="General">
                  <c:v>92.203299999999999</c:v>
                </c:pt>
                <c:pt idx="1737" formatCode="General">
                  <c:v>92.382300000000001</c:v>
                </c:pt>
                <c:pt idx="1738" formatCode="General">
                  <c:v>92.623900000000006</c:v>
                </c:pt>
                <c:pt idx="1739" formatCode="General">
                  <c:v>92.167699999999996</c:v>
                </c:pt>
                <c:pt idx="1740" formatCode="General">
                  <c:v>92.167699999999996</c:v>
                </c:pt>
                <c:pt idx="1741" formatCode="General">
                  <c:v>92.158199999999994</c:v>
                </c:pt>
                <c:pt idx="1742" formatCode="General">
                  <c:v>92.126199999999997</c:v>
                </c:pt>
                <c:pt idx="1743" formatCode="General">
                  <c:v>91.897300000000001</c:v>
                </c:pt>
                <c:pt idx="1744" formatCode="General">
                  <c:v>91.346900000000005</c:v>
                </c:pt>
                <c:pt idx="1745" formatCode="General">
                  <c:v>91.310199999999995</c:v>
                </c:pt>
                <c:pt idx="1746" formatCode="General">
                  <c:v>91.057500000000005</c:v>
                </c:pt>
                <c:pt idx="1747" formatCode="General">
                  <c:v>91.047700000000006</c:v>
                </c:pt>
                <c:pt idx="1748" formatCode="General">
                  <c:v>90.963200000000001</c:v>
                </c:pt>
                <c:pt idx="1749" formatCode="General">
                  <c:v>90.143600000000006</c:v>
                </c:pt>
                <c:pt idx="1750" formatCode="General">
                  <c:v>90.283699999999996</c:v>
                </c:pt>
                <c:pt idx="1751" formatCode="General">
                  <c:v>90.502899999999997</c:v>
                </c:pt>
                <c:pt idx="1752" formatCode="General">
                  <c:v>90.464600000000004</c:v>
                </c:pt>
                <c:pt idx="1753" formatCode="General">
                  <c:v>90.763099999999994</c:v>
                </c:pt>
                <c:pt idx="1754" formatCode="General">
                  <c:v>90.534199999999998</c:v>
                </c:pt>
                <c:pt idx="1755" formatCode="General">
                  <c:v>90.826300000000003</c:v>
                </c:pt>
                <c:pt idx="1756" formatCode="General">
                  <c:v>90.607399999999998</c:v>
                </c:pt>
                <c:pt idx="1757" formatCode="General">
                  <c:v>91.002799999999993</c:v>
                </c:pt>
                <c:pt idx="1758" formatCode="General">
                  <c:v>90.753799999999998</c:v>
                </c:pt>
                <c:pt idx="1759" formatCode="General">
                  <c:v>90.834199999999996</c:v>
                </c:pt>
                <c:pt idx="1760" formatCode="General">
                  <c:v>90.701099999999997</c:v>
                </c:pt>
                <c:pt idx="1761" formatCode="General">
                  <c:v>90.644000000000005</c:v>
                </c:pt>
                <c:pt idx="1762" formatCode="General">
                  <c:v>90.872600000000006</c:v>
                </c:pt>
                <c:pt idx="1763" formatCode="General">
                  <c:v>90.493200000000002</c:v>
                </c:pt>
                <c:pt idx="1764" formatCode="General">
                  <c:v>90.2851</c:v>
                </c:pt>
                <c:pt idx="1765" formatCode="General">
                  <c:v>90.2851</c:v>
                </c:pt>
                <c:pt idx="1766" formatCode="General">
                  <c:v>90.8703</c:v>
                </c:pt>
                <c:pt idx="1767" formatCode="General">
                  <c:v>90.882999999999996</c:v>
                </c:pt>
                <c:pt idx="1768" formatCode="General">
                  <c:v>90.743700000000004</c:v>
                </c:pt>
                <c:pt idx="1769" formatCode="General">
                  <c:v>90.683300000000003</c:v>
                </c:pt>
                <c:pt idx="1770" formatCode="General">
                  <c:v>90.640900000000002</c:v>
                </c:pt>
                <c:pt idx="1771" formatCode="General">
                  <c:v>90.558300000000003</c:v>
                </c:pt>
                <c:pt idx="1772" formatCode="General">
                  <c:v>90.230900000000005</c:v>
                </c:pt>
                <c:pt idx="1773" formatCode="General">
                  <c:v>90.380399999999995</c:v>
                </c:pt>
                <c:pt idx="1774" formatCode="General">
                  <c:v>90.810699999999997</c:v>
                </c:pt>
                <c:pt idx="1775" formatCode="General">
                  <c:v>90.7911</c:v>
                </c:pt>
                <c:pt idx="1776" formatCode="General">
                  <c:v>91.094499999999996</c:v>
                </c:pt>
                <c:pt idx="1777" formatCode="General">
                  <c:v>91.127499999999998</c:v>
                </c:pt>
                <c:pt idx="1778" formatCode="General">
                  <c:v>91.02</c:v>
                </c:pt>
                <c:pt idx="1779" formatCode="General">
                  <c:v>91.141099999999994</c:v>
                </c:pt>
                <c:pt idx="1780" formatCode="General">
                  <c:v>91.141099999999994</c:v>
                </c:pt>
                <c:pt idx="1781" formatCode="General">
                  <c:v>91.141099999999994</c:v>
                </c:pt>
                <c:pt idx="1782" formatCode="General">
                  <c:v>91.160899999999998</c:v>
                </c:pt>
                <c:pt idx="1783" formatCode="General">
                  <c:v>91.121700000000004</c:v>
                </c:pt>
                <c:pt idx="1784" formatCode="General">
                  <c:v>91.281000000000006</c:v>
                </c:pt>
                <c:pt idx="1785" formatCode="General">
                  <c:v>91.477800000000002</c:v>
                </c:pt>
                <c:pt idx="1786" formatCode="General">
                  <c:v>91.290800000000004</c:v>
                </c:pt>
                <c:pt idx="1787" formatCode="General">
                  <c:v>91.451400000000007</c:v>
                </c:pt>
                <c:pt idx="1788" formatCode="General">
                  <c:v>91.537499999999994</c:v>
                </c:pt>
                <c:pt idx="1789" formatCode="General">
                  <c:v>91.687100000000001</c:v>
                </c:pt>
                <c:pt idx="1790" formatCode="General">
                  <c:v>91.687100000000001</c:v>
                </c:pt>
                <c:pt idx="1791" formatCode="General">
                  <c:v>91.735600000000005</c:v>
                </c:pt>
                <c:pt idx="1792" formatCode="General">
                  <c:v>91.794200000000004</c:v>
                </c:pt>
                <c:pt idx="1793" formatCode="General">
                  <c:v>91.883700000000005</c:v>
                </c:pt>
                <c:pt idx="1794" formatCode="General">
                  <c:v>92.009500000000003</c:v>
                </c:pt>
                <c:pt idx="1795" formatCode="General">
                  <c:v>91.565299999999993</c:v>
                </c:pt>
                <c:pt idx="1796" formatCode="General">
                  <c:v>91.555999999999997</c:v>
                </c:pt>
                <c:pt idx="1797" formatCode="General">
                  <c:v>91.664500000000004</c:v>
                </c:pt>
                <c:pt idx="1798" formatCode="General">
                  <c:v>91.664500000000004</c:v>
                </c:pt>
                <c:pt idx="1799" formatCode="General">
                  <c:v>91.261600000000001</c:v>
                </c:pt>
                <c:pt idx="1800" formatCode="General">
                  <c:v>91.278899999999993</c:v>
                </c:pt>
                <c:pt idx="1801" formatCode="General">
                  <c:v>91.260800000000003</c:v>
                </c:pt>
                <c:pt idx="1802" formatCode="General">
                  <c:v>91.33</c:v>
                </c:pt>
                <c:pt idx="1803" formatCode="General">
                  <c:v>91.210400000000007</c:v>
                </c:pt>
                <c:pt idx="1804" formatCode="General">
                  <c:v>91.103800000000007</c:v>
                </c:pt>
                <c:pt idx="1805" formatCode="General">
                  <c:v>91.008399999999995</c:v>
                </c:pt>
                <c:pt idx="1806" formatCode="General">
                  <c:v>90.974800000000002</c:v>
                </c:pt>
                <c:pt idx="1807" formatCode="General">
                  <c:v>90.942300000000003</c:v>
                </c:pt>
                <c:pt idx="1808" formatCode="General">
                  <c:v>91.062899999999999</c:v>
                </c:pt>
                <c:pt idx="1809" formatCode="General">
                  <c:v>91.043700000000001</c:v>
                </c:pt>
                <c:pt idx="1810" formatCode="General">
                  <c:v>90.963099999999997</c:v>
                </c:pt>
                <c:pt idx="1811" formatCode="General">
                  <c:v>90.840299999999999</c:v>
                </c:pt>
                <c:pt idx="1812" formatCode="General">
                  <c:v>90.770799999999994</c:v>
                </c:pt>
                <c:pt idx="1813" formatCode="General">
                  <c:v>90.775999999999996</c:v>
                </c:pt>
                <c:pt idx="1814" formatCode="General">
                  <c:v>90.715599999999995</c:v>
                </c:pt>
                <c:pt idx="1815" formatCode="General">
                  <c:v>90.619299999999996</c:v>
                </c:pt>
                <c:pt idx="1816" formatCode="General">
                  <c:v>90.516099999999994</c:v>
                </c:pt>
                <c:pt idx="1817" formatCode="General">
                  <c:v>90.489599999999996</c:v>
                </c:pt>
                <c:pt idx="1818" formatCode="General">
                  <c:v>90.600200000000001</c:v>
                </c:pt>
                <c:pt idx="1819" formatCode="General">
                  <c:v>90.959699999999998</c:v>
                </c:pt>
                <c:pt idx="1820" formatCode="General">
                  <c:v>91.035399999999996</c:v>
                </c:pt>
                <c:pt idx="1821" formatCode="General">
                  <c:v>91.035399999999996</c:v>
                </c:pt>
                <c:pt idx="1822" formatCode="General">
                  <c:v>91.060599999999994</c:v>
                </c:pt>
                <c:pt idx="1823" formatCode="General">
                  <c:v>91.103700000000003</c:v>
                </c:pt>
                <c:pt idx="1824" formatCode="General">
                  <c:v>91.041899999999998</c:v>
                </c:pt>
                <c:pt idx="1825" formatCode="General">
                  <c:v>91.083399999999997</c:v>
                </c:pt>
                <c:pt idx="1826" formatCode="General">
                  <c:v>91.083399999999997</c:v>
                </c:pt>
                <c:pt idx="1827" formatCode="General">
                  <c:v>90.694100000000006</c:v>
                </c:pt>
                <c:pt idx="1828" formatCode="General">
                  <c:v>90.809700000000007</c:v>
                </c:pt>
                <c:pt idx="1829" formatCode="General">
                  <c:v>91.102500000000006</c:v>
                </c:pt>
                <c:pt idx="1830" formatCode="General">
                  <c:v>90.985200000000006</c:v>
                </c:pt>
                <c:pt idx="1831" formatCode="General">
                  <c:v>91.057000000000002</c:v>
                </c:pt>
                <c:pt idx="1832" formatCode="General">
                  <c:v>91.008799999999994</c:v>
                </c:pt>
                <c:pt idx="1833" formatCode="General">
                  <c:v>90.642499999999998</c:v>
                </c:pt>
                <c:pt idx="1834" formatCode="General">
                  <c:v>90.535200000000003</c:v>
                </c:pt>
                <c:pt idx="1835" formatCode="General">
                  <c:v>90.493499999999997</c:v>
                </c:pt>
                <c:pt idx="1836" formatCode="General">
                  <c:v>90.519099999999995</c:v>
                </c:pt>
                <c:pt idx="1837" formatCode="General">
                  <c:v>90.596000000000004</c:v>
                </c:pt>
                <c:pt idx="1838" formatCode="General">
                  <c:v>90.540099999999995</c:v>
                </c:pt>
                <c:pt idx="1839" formatCode="General">
                  <c:v>90.869699999999995</c:v>
                </c:pt>
                <c:pt idx="1840" formatCode="General">
                  <c:v>90.869699999999995</c:v>
                </c:pt>
                <c:pt idx="1841" formatCode="General">
                  <c:v>90.789199999999994</c:v>
                </c:pt>
                <c:pt idx="1842" formatCode="General">
                  <c:v>90.837599999999995</c:v>
                </c:pt>
                <c:pt idx="1843" formatCode="General">
                  <c:v>90.911199999999994</c:v>
                </c:pt>
                <c:pt idx="1844" formatCode="General">
                  <c:v>91.086799999999997</c:v>
                </c:pt>
                <c:pt idx="1845" formatCode="General">
                  <c:v>91.235399999999998</c:v>
                </c:pt>
                <c:pt idx="1846" formatCode="General">
                  <c:v>90.940600000000003</c:v>
                </c:pt>
                <c:pt idx="1847" formatCode="General">
                  <c:v>90.883600000000001</c:v>
                </c:pt>
                <c:pt idx="1848" formatCode="General">
                  <c:v>90.798000000000002</c:v>
                </c:pt>
                <c:pt idx="1849" formatCode="General">
                  <c:v>90.692300000000003</c:v>
                </c:pt>
                <c:pt idx="1850" formatCode="General">
                  <c:v>90.977400000000003</c:v>
                </c:pt>
                <c:pt idx="1851" formatCode="General">
                  <c:v>90.881</c:v>
                </c:pt>
                <c:pt idx="1852" formatCode="General">
                  <c:v>91.017600000000002</c:v>
                </c:pt>
                <c:pt idx="1853" formatCode="General">
                  <c:v>91.291200000000003</c:v>
                </c:pt>
                <c:pt idx="1854" formatCode="General">
                  <c:v>91.305599999999998</c:v>
                </c:pt>
                <c:pt idx="1855" formatCode="General">
                  <c:v>91.445099999999996</c:v>
                </c:pt>
                <c:pt idx="1856" formatCode="General">
                  <c:v>91.277900000000002</c:v>
                </c:pt>
                <c:pt idx="1857" formatCode="General">
                  <c:v>91.270899999999997</c:v>
                </c:pt>
                <c:pt idx="1858" formatCode="General">
                  <c:v>91.366</c:v>
                </c:pt>
                <c:pt idx="1859" formatCode="General">
                  <c:v>91.455100000000002</c:v>
                </c:pt>
                <c:pt idx="1860" formatCode="General">
                  <c:v>91.455100000000002</c:v>
                </c:pt>
                <c:pt idx="1861" formatCode="General">
                  <c:v>91.507300000000001</c:v>
                </c:pt>
                <c:pt idx="1862" formatCode="General">
                  <c:v>91.668899999999994</c:v>
                </c:pt>
                <c:pt idx="1863" formatCode="General">
                  <c:v>92.039400000000001</c:v>
                </c:pt>
                <c:pt idx="1864" formatCode="General">
                  <c:v>92.119699999999995</c:v>
                </c:pt>
                <c:pt idx="1865" formatCode="General">
                  <c:v>92.197500000000005</c:v>
                </c:pt>
                <c:pt idx="1866" formatCode="General">
                  <c:v>92.424700000000001</c:v>
                </c:pt>
                <c:pt idx="1867" formatCode="General">
                  <c:v>92.233999999999995</c:v>
                </c:pt>
                <c:pt idx="1868" formatCode="General">
                  <c:v>92.295000000000002</c:v>
                </c:pt>
                <c:pt idx="1869" formatCode="General">
                  <c:v>92.617699999999999</c:v>
                </c:pt>
                <c:pt idx="1870" formatCode="General">
                  <c:v>92.631600000000006</c:v>
                </c:pt>
                <c:pt idx="1871" formatCode="General">
                  <c:v>92.496499999999997</c:v>
                </c:pt>
                <c:pt idx="1872" formatCode="General">
                  <c:v>92.496499999999997</c:v>
                </c:pt>
                <c:pt idx="1873" formatCode="General">
                  <c:v>92.546199999999999</c:v>
                </c:pt>
                <c:pt idx="1874" formatCode="General">
                  <c:v>92.625200000000007</c:v>
                </c:pt>
                <c:pt idx="1875" formatCode="General">
                  <c:v>92.5351</c:v>
                </c:pt>
                <c:pt idx="1876" formatCode="General">
                  <c:v>92.385300000000001</c:v>
                </c:pt>
                <c:pt idx="1877" formatCode="General">
                  <c:v>92.4709</c:v>
                </c:pt>
                <c:pt idx="1878" formatCode="General">
                  <c:v>92.469499999999996</c:v>
                </c:pt>
                <c:pt idx="1879" formatCode="General">
                  <c:v>92.128</c:v>
                </c:pt>
                <c:pt idx="1880" formatCode="General">
                  <c:v>92.337699999999998</c:v>
                </c:pt>
                <c:pt idx="1881" formatCode="General">
                  <c:v>92.525999999999996</c:v>
                </c:pt>
                <c:pt idx="1882" formatCode="General">
                  <c:v>92.414100000000005</c:v>
                </c:pt>
                <c:pt idx="1883" formatCode="General">
                  <c:v>92.3322</c:v>
                </c:pt>
                <c:pt idx="1884" formatCode="General">
                  <c:v>92.205100000000002</c:v>
                </c:pt>
                <c:pt idx="1885" formatCode="General">
                  <c:v>92.308099999999996</c:v>
                </c:pt>
                <c:pt idx="1886" formatCode="General">
                  <c:v>92.231999999999999</c:v>
                </c:pt>
                <c:pt idx="1887" formatCode="General">
                  <c:v>92.445999999999998</c:v>
                </c:pt>
                <c:pt idx="1888" formatCode="General">
                  <c:v>92.254400000000004</c:v>
                </c:pt>
                <c:pt idx="1889" formatCode="General">
                  <c:v>92.302000000000007</c:v>
                </c:pt>
                <c:pt idx="1890" formatCode="General">
                  <c:v>92.168700000000001</c:v>
                </c:pt>
                <c:pt idx="1891" formatCode="General">
                  <c:v>92.143199999999993</c:v>
                </c:pt>
                <c:pt idx="1892" formatCode="General">
                  <c:v>92.103999999999999</c:v>
                </c:pt>
                <c:pt idx="1893" formatCode="General">
                  <c:v>92.389600000000002</c:v>
                </c:pt>
                <c:pt idx="1894" formatCode="General">
                  <c:v>92.104299999999995</c:v>
                </c:pt>
                <c:pt idx="1895" formatCode="General">
                  <c:v>92.231700000000004</c:v>
                </c:pt>
                <c:pt idx="1896" formatCode="General">
                  <c:v>91.966899999999995</c:v>
                </c:pt>
                <c:pt idx="1897" formatCode="General">
                  <c:v>91.959800000000001</c:v>
                </c:pt>
                <c:pt idx="1898" formatCode="General">
                  <c:v>91.697199999999995</c:v>
                </c:pt>
                <c:pt idx="1899" formatCode="General">
                  <c:v>91.796700000000001</c:v>
                </c:pt>
                <c:pt idx="1900" formatCode="General">
                  <c:v>91.945700000000002</c:v>
                </c:pt>
                <c:pt idx="1901" formatCode="General">
                  <c:v>91.845100000000002</c:v>
                </c:pt>
                <c:pt idx="1902" formatCode="General">
                  <c:v>92.137200000000007</c:v>
                </c:pt>
                <c:pt idx="1903" formatCode="General">
                  <c:v>92.176000000000002</c:v>
                </c:pt>
                <c:pt idx="1904" formatCode="General">
                  <c:v>92.2166</c:v>
                </c:pt>
                <c:pt idx="1905" formatCode="General">
                  <c:v>92.359099999999998</c:v>
                </c:pt>
                <c:pt idx="1906" formatCode="General">
                  <c:v>92.383600000000001</c:v>
                </c:pt>
                <c:pt idx="1907" formatCode="General">
                  <c:v>92.458100000000002</c:v>
                </c:pt>
                <c:pt idx="1908" formatCode="General">
                  <c:v>92.039400000000001</c:v>
                </c:pt>
                <c:pt idx="1909" formatCode="General">
                  <c:v>91.901200000000003</c:v>
                </c:pt>
                <c:pt idx="1910" formatCode="General">
                  <c:v>91.653899999999993</c:v>
                </c:pt>
                <c:pt idx="1911" formatCode="General">
                  <c:v>91.374099999999999</c:v>
                </c:pt>
                <c:pt idx="1912" formatCode="General">
                  <c:v>91.433099999999996</c:v>
                </c:pt>
                <c:pt idx="1913" formatCode="General">
                  <c:v>91.617400000000004</c:v>
                </c:pt>
                <c:pt idx="1914" formatCode="General">
                  <c:v>91.508700000000005</c:v>
                </c:pt>
                <c:pt idx="1915" formatCode="General">
                  <c:v>91.6387</c:v>
                </c:pt>
                <c:pt idx="1916" formatCode="General">
                  <c:v>91.520099999999999</c:v>
                </c:pt>
                <c:pt idx="1917" formatCode="General">
                  <c:v>91.184799999999996</c:v>
                </c:pt>
                <c:pt idx="1918" formatCode="General">
                  <c:v>91.303600000000003</c:v>
                </c:pt>
                <c:pt idx="1919" formatCode="General">
                  <c:v>92.252700000000004</c:v>
                </c:pt>
                <c:pt idx="1920" formatCode="General">
                  <c:v>92.271100000000004</c:v>
                </c:pt>
                <c:pt idx="1921" formatCode="General">
                  <c:v>92.369699999999995</c:v>
                </c:pt>
                <c:pt idx="1922" formatCode="General">
                  <c:v>92.769099999999995</c:v>
                </c:pt>
                <c:pt idx="1923" formatCode="General">
                  <c:v>92.660200000000003</c:v>
                </c:pt>
                <c:pt idx="1924" formatCode="General">
                  <c:v>93.161699999999996</c:v>
                </c:pt>
                <c:pt idx="1925" formatCode="General">
                  <c:v>93.035899999999998</c:v>
                </c:pt>
                <c:pt idx="1926" formatCode="General">
                  <c:v>92.966200000000001</c:v>
                </c:pt>
                <c:pt idx="1927" formatCode="General">
                  <c:v>93.310400000000001</c:v>
                </c:pt>
                <c:pt idx="1928" formatCode="General">
                  <c:v>93.211299999999994</c:v>
                </c:pt>
                <c:pt idx="1929" formatCode="General">
                  <c:v>93.276799999999994</c:v>
                </c:pt>
                <c:pt idx="1930" formatCode="General">
                  <c:v>93.276799999999994</c:v>
                </c:pt>
                <c:pt idx="1931" formatCode="General">
                  <c:v>93.585300000000004</c:v>
                </c:pt>
                <c:pt idx="1932" formatCode="General">
                  <c:v>93.531000000000006</c:v>
                </c:pt>
                <c:pt idx="1933" formatCode="General">
                  <c:v>93.421899999999994</c:v>
                </c:pt>
                <c:pt idx="1934" formatCode="General">
                  <c:v>93.607600000000005</c:v>
                </c:pt>
                <c:pt idx="1935" formatCode="General">
                  <c:v>93.162999999999997</c:v>
                </c:pt>
                <c:pt idx="1936" formatCode="General">
                  <c:v>93.306700000000006</c:v>
                </c:pt>
                <c:pt idx="1937" formatCode="General">
                  <c:v>93.275000000000006</c:v>
                </c:pt>
                <c:pt idx="1938" formatCode="General">
                  <c:v>92.808999999999997</c:v>
                </c:pt>
                <c:pt idx="1939" formatCode="General">
                  <c:v>92.605599999999995</c:v>
                </c:pt>
                <c:pt idx="1940" formatCode="General">
                  <c:v>92.972999999999999</c:v>
                </c:pt>
                <c:pt idx="1941" formatCode="General">
                  <c:v>92.799599999999998</c:v>
                </c:pt>
                <c:pt idx="1942" formatCode="General">
                  <c:v>92.477500000000006</c:v>
                </c:pt>
                <c:pt idx="1943" formatCode="General">
                  <c:v>92.344899999999996</c:v>
                </c:pt>
                <c:pt idx="1944" formatCode="General">
                  <c:v>92.188599999999994</c:v>
                </c:pt>
                <c:pt idx="1945" formatCode="General">
                  <c:v>92.333200000000005</c:v>
                </c:pt>
                <c:pt idx="1946" formatCode="General">
                  <c:v>92.543199999999999</c:v>
                </c:pt>
                <c:pt idx="1947" formatCode="General">
                  <c:v>92.475499999999997</c:v>
                </c:pt>
                <c:pt idx="1948" formatCode="General">
                  <c:v>94.125</c:v>
                </c:pt>
                <c:pt idx="1949" formatCode="General">
                  <c:v>94.424300000000002</c:v>
                </c:pt>
                <c:pt idx="1950" formatCode="General">
                  <c:v>94.571399999999997</c:v>
                </c:pt>
                <c:pt idx="1951" formatCode="General">
                  <c:v>94.328500000000005</c:v>
                </c:pt>
                <c:pt idx="1952" formatCode="General">
                  <c:v>94.380700000000004</c:v>
                </c:pt>
                <c:pt idx="1953" formatCode="General">
                  <c:v>94.242900000000006</c:v>
                </c:pt>
                <c:pt idx="1954" formatCode="General">
                  <c:v>94.304699999999997</c:v>
                </c:pt>
                <c:pt idx="1955" formatCode="General">
                  <c:v>94.099800000000002</c:v>
                </c:pt>
                <c:pt idx="1956" formatCode="General">
                  <c:v>94.405100000000004</c:v>
                </c:pt>
                <c:pt idx="1957" formatCode="General">
                  <c:v>94.476699999999994</c:v>
                </c:pt>
                <c:pt idx="1958" formatCode="General">
                  <c:v>94.476699999999994</c:v>
                </c:pt>
                <c:pt idx="1959" formatCode="General">
                  <c:v>95.063900000000004</c:v>
                </c:pt>
                <c:pt idx="1960" formatCode="General">
                  <c:v>94.995400000000004</c:v>
                </c:pt>
                <c:pt idx="1961" formatCode="General">
                  <c:v>94.946700000000007</c:v>
                </c:pt>
                <c:pt idx="1962" formatCode="General">
                  <c:v>94.759500000000003</c:v>
                </c:pt>
                <c:pt idx="1963" formatCode="General">
                  <c:v>93.948999999999998</c:v>
                </c:pt>
                <c:pt idx="1964" formatCode="General">
                  <c:v>94.002899999999997</c:v>
                </c:pt>
                <c:pt idx="1965" formatCode="General">
                  <c:v>93.972899999999996</c:v>
                </c:pt>
                <c:pt idx="1966" formatCode="General">
                  <c:v>93.523200000000003</c:v>
                </c:pt>
                <c:pt idx="1967" formatCode="General">
                  <c:v>93.549800000000005</c:v>
                </c:pt>
                <c:pt idx="1968" formatCode="General">
                  <c:v>93.680999999999997</c:v>
                </c:pt>
                <c:pt idx="1969" formatCode="General">
                  <c:v>93.475899999999996</c:v>
                </c:pt>
                <c:pt idx="1970" formatCode="General">
                  <c:v>93.225300000000004</c:v>
                </c:pt>
                <c:pt idx="1971" formatCode="General">
                  <c:v>93.1631</c:v>
                </c:pt>
                <c:pt idx="1972" formatCode="General">
                  <c:v>93.312399999999997</c:v>
                </c:pt>
                <c:pt idx="1973" formatCode="General">
                  <c:v>93.286199999999994</c:v>
                </c:pt>
                <c:pt idx="1974" formatCode="General">
                  <c:v>93.169499999999999</c:v>
                </c:pt>
                <c:pt idx="1975" formatCode="General">
                  <c:v>93.166300000000007</c:v>
                </c:pt>
                <c:pt idx="1976" formatCode="General">
                  <c:v>93.397599999999997</c:v>
                </c:pt>
                <c:pt idx="1977" formatCode="General">
                  <c:v>93.570300000000003</c:v>
                </c:pt>
                <c:pt idx="1978" formatCode="General">
                  <c:v>93.797200000000004</c:v>
                </c:pt>
                <c:pt idx="1979" formatCode="General">
                  <c:v>93.578900000000004</c:v>
                </c:pt>
                <c:pt idx="1980" formatCode="General">
                  <c:v>93.507000000000005</c:v>
                </c:pt>
                <c:pt idx="1981" formatCode="General">
                  <c:v>93.319900000000004</c:v>
                </c:pt>
                <c:pt idx="1982" formatCode="General">
                  <c:v>93.265199999999993</c:v>
                </c:pt>
                <c:pt idx="1983" formatCode="General">
                  <c:v>92.848299999999995</c:v>
                </c:pt>
                <c:pt idx="1984" formatCode="General">
                  <c:v>92.839399999999998</c:v>
                </c:pt>
                <c:pt idx="1985" formatCode="General">
                  <c:v>92.9178</c:v>
                </c:pt>
                <c:pt idx="1986" formatCode="General">
                  <c:v>93.475999999999999</c:v>
                </c:pt>
                <c:pt idx="1987" formatCode="General">
                  <c:v>93.382000000000005</c:v>
                </c:pt>
                <c:pt idx="1988" formatCode="General">
                  <c:v>93.505899999999997</c:v>
                </c:pt>
                <c:pt idx="1989" formatCode="General">
                  <c:v>93.4255</c:v>
                </c:pt>
                <c:pt idx="1990" formatCode="General">
                  <c:v>93.662300000000002</c:v>
                </c:pt>
                <c:pt idx="1991" formatCode="General">
                  <c:v>93.553600000000003</c:v>
                </c:pt>
                <c:pt idx="1992" formatCode="General">
                  <c:v>94.036199999999994</c:v>
                </c:pt>
                <c:pt idx="1993" formatCode="General">
                  <c:v>94.2804</c:v>
                </c:pt>
                <c:pt idx="1994" formatCode="General">
                  <c:v>93.946600000000004</c:v>
                </c:pt>
                <c:pt idx="1995" formatCode="General">
                  <c:v>94.185299999999998</c:v>
                </c:pt>
                <c:pt idx="1996" formatCode="General">
                  <c:v>94.3934</c:v>
                </c:pt>
                <c:pt idx="1997" formatCode="General">
                  <c:v>94.412700000000001</c:v>
                </c:pt>
                <c:pt idx="1998" formatCode="General">
                  <c:v>94.639799999999994</c:v>
                </c:pt>
                <c:pt idx="1999" formatCode="General">
                  <c:v>94.754099999999994</c:v>
                </c:pt>
                <c:pt idx="2000" formatCode="General">
                  <c:v>94.754099999999994</c:v>
                </c:pt>
                <c:pt idx="2001" formatCode="General">
                  <c:v>94.957400000000007</c:v>
                </c:pt>
                <c:pt idx="2002" formatCode="General">
                  <c:v>94.573899999999995</c:v>
                </c:pt>
                <c:pt idx="2003" formatCode="General">
                  <c:v>94.889099999999999</c:v>
                </c:pt>
                <c:pt idx="2004" formatCode="General">
                  <c:v>94.248699999999999</c:v>
                </c:pt>
                <c:pt idx="2005" formatCode="General">
                  <c:v>94.000900000000001</c:v>
                </c:pt>
                <c:pt idx="2006" formatCode="General">
                  <c:v>93.938000000000002</c:v>
                </c:pt>
                <c:pt idx="2007" formatCode="General">
                  <c:v>93.711200000000005</c:v>
                </c:pt>
                <c:pt idx="2008" formatCode="General">
                  <c:v>93.590299999999999</c:v>
                </c:pt>
                <c:pt idx="2009" formatCode="General">
                  <c:v>93.666600000000003</c:v>
                </c:pt>
                <c:pt idx="2010" formatCode="General">
                  <c:v>93.287499999999994</c:v>
                </c:pt>
                <c:pt idx="2011" formatCode="General">
                  <c:v>93.223100000000002</c:v>
                </c:pt>
                <c:pt idx="2012" formatCode="General">
                  <c:v>93.256900000000002</c:v>
                </c:pt>
                <c:pt idx="2013" formatCode="General">
                  <c:v>92.408199999999994</c:v>
                </c:pt>
                <c:pt idx="2014" formatCode="General">
                  <c:v>92.604900000000001</c:v>
                </c:pt>
                <c:pt idx="2015" formatCode="General">
                  <c:v>92.613</c:v>
                </c:pt>
                <c:pt idx="2016" formatCode="General">
                  <c:v>92.769099999999995</c:v>
                </c:pt>
                <c:pt idx="2017" formatCode="General">
                  <c:v>92.767499999999998</c:v>
                </c:pt>
                <c:pt idx="2018" formatCode="General">
                  <c:v>93.009600000000006</c:v>
                </c:pt>
                <c:pt idx="2019" formatCode="General">
                  <c:v>92.974699999999999</c:v>
                </c:pt>
                <c:pt idx="2020" formatCode="General">
                  <c:v>92.920699999999997</c:v>
                </c:pt>
                <c:pt idx="2021" formatCode="General">
                  <c:v>92.951499999999996</c:v>
                </c:pt>
                <c:pt idx="2022" formatCode="General">
                  <c:v>92.772000000000006</c:v>
                </c:pt>
                <c:pt idx="2023" formatCode="General">
                  <c:v>92.746099999999998</c:v>
                </c:pt>
                <c:pt idx="2024" formatCode="General">
                  <c:v>92.646900000000002</c:v>
                </c:pt>
                <c:pt idx="2025" formatCode="General">
                  <c:v>92.672499999999999</c:v>
                </c:pt>
                <c:pt idx="2026" formatCode="General">
                  <c:v>92.755799999999994</c:v>
                </c:pt>
                <c:pt idx="2027" formatCode="General">
                  <c:v>93.082899999999995</c:v>
                </c:pt>
                <c:pt idx="2028" formatCode="General">
                  <c:v>92.857900000000001</c:v>
                </c:pt>
                <c:pt idx="2029" formatCode="General">
                  <c:v>92.853999999999999</c:v>
                </c:pt>
                <c:pt idx="2030" formatCode="General">
                  <c:v>92.853999999999999</c:v>
                </c:pt>
                <c:pt idx="2031" formatCode="General">
                  <c:v>92.764200000000002</c:v>
                </c:pt>
                <c:pt idx="2032" formatCode="General">
                  <c:v>92.681899999999999</c:v>
                </c:pt>
                <c:pt idx="2033" formatCode="General">
                  <c:v>92.024600000000007</c:v>
                </c:pt>
                <c:pt idx="2034" formatCode="General">
                  <c:v>91.998900000000006</c:v>
                </c:pt>
                <c:pt idx="2035" formatCode="General">
                  <c:v>92.249799999999993</c:v>
                </c:pt>
                <c:pt idx="2036" formatCode="General">
                  <c:v>91.956299999999999</c:v>
                </c:pt>
                <c:pt idx="2037" formatCode="General">
                  <c:v>92.094700000000003</c:v>
                </c:pt>
                <c:pt idx="2038" formatCode="General">
                  <c:v>92.186700000000002</c:v>
                </c:pt>
                <c:pt idx="2039" formatCode="General">
                  <c:v>92.162300000000002</c:v>
                </c:pt>
                <c:pt idx="2040" formatCode="General">
                  <c:v>92.187200000000004</c:v>
                </c:pt>
                <c:pt idx="2041" formatCode="General">
                  <c:v>92.301000000000002</c:v>
                </c:pt>
                <c:pt idx="2042" formatCode="General">
                  <c:v>92.305700000000002</c:v>
                </c:pt>
                <c:pt idx="2043" formatCode="General">
                  <c:v>92.730999999999995</c:v>
                </c:pt>
                <c:pt idx="2044" formatCode="General">
                  <c:v>93.155000000000001</c:v>
                </c:pt>
                <c:pt idx="2045" formatCode="General">
                  <c:v>92.935900000000004</c:v>
                </c:pt>
                <c:pt idx="2046" formatCode="General">
                  <c:v>93.211200000000005</c:v>
                </c:pt>
                <c:pt idx="2047" formatCode="General">
                  <c:v>93.094300000000004</c:v>
                </c:pt>
                <c:pt idx="2048" formatCode="General">
                  <c:v>93.400300000000001</c:v>
                </c:pt>
                <c:pt idx="2049" formatCode="General">
                  <c:v>93.661900000000003</c:v>
                </c:pt>
                <c:pt idx="2050" formatCode="General">
                  <c:v>93.661900000000003</c:v>
                </c:pt>
                <c:pt idx="2051" formatCode="General">
                  <c:v>93.765100000000004</c:v>
                </c:pt>
                <c:pt idx="2052" formatCode="General">
                  <c:v>93.484800000000007</c:v>
                </c:pt>
                <c:pt idx="2053" formatCode="General">
                  <c:v>93.4328</c:v>
                </c:pt>
                <c:pt idx="2054" formatCode="General">
                  <c:v>93.285399999999996</c:v>
                </c:pt>
                <c:pt idx="2055" formatCode="General">
                  <c:v>92.982399999999998</c:v>
                </c:pt>
                <c:pt idx="2056" formatCode="General">
                  <c:v>93.064899999999994</c:v>
                </c:pt>
                <c:pt idx="2057" formatCode="General">
                  <c:v>93.250100000000003</c:v>
                </c:pt>
                <c:pt idx="2058" formatCode="General">
                  <c:v>93.563800000000001</c:v>
                </c:pt>
                <c:pt idx="2059" formatCode="General">
                  <c:v>93.419799999999995</c:v>
                </c:pt>
                <c:pt idx="2060" formatCode="General">
                  <c:v>93.553899999999999</c:v>
                </c:pt>
                <c:pt idx="2061" formatCode="General">
                  <c:v>93.522599999999997</c:v>
                </c:pt>
                <c:pt idx="2062" formatCode="General">
                  <c:v>93.686400000000006</c:v>
                </c:pt>
                <c:pt idx="2063" formatCode="General">
                  <c:v>93.686400000000006</c:v>
                </c:pt>
                <c:pt idx="2064" formatCode="General">
                  <c:v>93.629099999999994</c:v>
                </c:pt>
                <c:pt idx="2065" formatCode="General">
                  <c:v>93.885599999999997</c:v>
                </c:pt>
                <c:pt idx="2066" formatCode="General">
                  <c:v>93.825100000000006</c:v>
                </c:pt>
                <c:pt idx="2067" formatCode="General">
                  <c:v>93.899699999999996</c:v>
                </c:pt>
                <c:pt idx="2068" formatCode="General">
                  <c:v>93.495400000000004</c:v>
                </c:pt>
                <c:pt idx="2069" formatCode="General">
                  <c:v>93.404499999999999</c:v>
                </c:pt>
                <c:pt idx="2070" formatCode="General">
                  <c:v>93.144400000000005</c:v>
                </c:pt>
                <c:pt idx="2071" formatCode="General">
                  <c:v>93.144400000000005</c:v>
                </c:pt>
                <c:pt idx="2072" formatCode="General">
                  <c:v>93.084199999999996</c:v>
                </c:pt>
                <c:pt idx="2073" formatCode="General">
                  <c:v>93.429199999999994</c:v>
                </c:pt>
                <c:pt idx="2074" formatCode="General">
                  <c:v>93.356800000000007</c:v>
                </c:pt>
                <c:pt idx="2075" formatCode="General">
                  <c:v>93.217500000000001</c:v>
                </c:pt>
                <c:pt idx="2076" formatCode="General">
                  <c:v>93.302000000000007</c:v>
                </c:pt>
                <c:pt idx="2077" formatCode="General">
                  <c:v>93.420699999999997</c:v>
                </c:pt>
                <c:pt idx="2078" formatCode="General">
                  <c:v>93.736800000000002</c:v>
                </c:pt>
                <c:pt idx="2079" formatCode="General">
                  <c:v>93.721100000000007</c:v>
                </c:pt>
                <c:pt idx="2080" formatCode="General">
                  <c:v>93.572000000000003</c:v>
                </c:pt>
                <c:pt idx="2081" formatCode="General">
                  <c:v>93.673400000000001</c:v>
                </c:pt>
                <c:pt idx="2082" formatCode="General">
                  <c:v>93.673400000000001</c:v>
                </c:pt>
                <c:pt idx="2083" formatCode="General">
                  <c:v>93.766000000000005</c:v>
                </c:pt>
                <c:pt idx="2084" formatCode="General">
                  <c:v>93.701800000000006</c:v>
                </c:pt>
                <c:pt idx="2085" formatCode="General">
                  <c:v>93.486599999999996</c:v>
                </c:pt>
                <c:pt idx="2086" formatCode="General">
                  <c:v>93.557599999999994</c:v>
                </c:pt>
                <c:pt idx="2087" formatCode="General">
                  <c:v>93.557599999999994</c:v>
                </c:pt>
                <c:pt idx="2088" formatCode="General">
                  <c:v>93.819199999999995</c:v>
                </c:pt>
                <c:pt idx="2089" formatCode="General">
                  <c:v>93.852999999999994</c:v>
                </c:pt>
                <c:pt idx="2090" formatCode="General">
                  <c:v>93.910899999999998</c:v>
                </c:pt>
                <c:pt idx="2091" formatCode="General">
                  <c:v>94.0398</c:v>
                </c:pt>
                <c:pt idx="2092" formatCode="General">
                  <c:v>94.218100000000007</c:v>
                </c:pt>
                <c:pt idx="2093" formatCode="General">
                  <c:v>94.329899999999995</c:v>
                </c:pt>
                <c:pt idx="2094" formatCode="General">
                  <c:v>94.004499999999993</c:v>
                </c:pt>
                <c:pt idx="2095" formatCode="General">
                  <c:v>93.899000000000001</c:v>
                </c:pt>
                <c:pt idx="2096" formatCode="General">
                  <c:v>94.030299999999997</c:v>
                </c:pt>
                <c:pt idx="2097" formatCode="General">
                  <c:v>94.340999999999994</c:v>
                </c:pt>
                <c:pt idx="2098" formatCode="General">
                  <c:v>94.550700000000006</c:v>
                </c:pt>
                <c:pt idx="2099" formatCode="General">
                  <c:v>94.584599999999995</c:v>
                </c:pt>
                <c:pt idx="2100" formatCode="General">
                  <c:v>94.584599999999995</c:v>
                </c:pt>
                <c:pt idx="2101" formatCode="General">
                  <c:v>94.679000000000002</c:v>
                </c:pt>
                <c:pt idx="2102" formatCode="General">
                  <c:v>94.847899999999996</c:v>
                </c:pt>
                <c:pt idx="2103" formatCode="General">
                  <c:v>94.841499999999996</c:v>
                </c:pt>
                <c:pt idx="2104" formatCode="General">
                  <c:v>94.855500000000006</c:v>
                </c:pt>
                <c:pt idx="2105" formatCode="General">
                  <c:v>94.905900000000003</c:v>
                </c:pt>
                <c:pt idx="2106" formatCode="General">
                  <c:v>94.88</c:v>
                </c:pt>
                <c:pt idx="2107" formatCode="General">
                  <c:v>94.862099999999998</c:v>
                </c:pt>
                <c:pt idx="2108" formatCode="General">
                  <c:v>95.129400000000004</c:v>
                </c:pt>
                <c:pt idx="2109" formatCode="General">
                  <c:v>95.177400000000006</c:v>
                </c:pt>
                <c:pt idx="2110" formatCode="General">
                  <c:v>95.246899999999997</c:v>
                </c:pt>
                <c:pt idx="2111" formatCode="General">
                  <c:v>95.043800000000005</c:v>
                </c:pt>
                <c:pt idx="2112" formatCode="General">
                  <c:v>95.028499999999994</c:v>
                </c:pt>
                <c:pt idx="2113" formatCode="General">
                  <c:v>94.717699999999994</c:v>
                </c:pt>
                <c:pt idx="2114" formatCode="General">
                  <c:v>94.745699999999999</c:v>
                </c:pt>
                <c:pt idx="2115" formatCode="General">
                  <c:v>94.718900000000005</c:v>
                </c:pt>
                <c:pt idx="2116" formatCode="General">
                  <c:v>94.637699999999995</c:v>
                </c:pt>
                <c:pt idx="2117" formatCode="General">
                  <c:v>94.620900000000006</c:v>
                </c:pt>
                <c:pt idx="2118" formatCode="General">
                  <c:v>94.620900000000006</c:v>
                </c:pt>
                <c:pt idx="2119" formatCode="General">
                  <c:v>94.271100000000004</c:v>
                </c:pt>
                <c:pt idx="2120" formatCode="General">
                  <c:v>94.271100000000004</c:v>
                </c:pt>
                <c:pt idx="2121" formatCode="General">
                  <c:v>94.193399999999997</c:v>
                </c:pt>
                <c:pt idx="2122" formatCode="General">
                  <c:v>94.38</c:v>
                </c:pt>
                <c:pt idx="2123" formatCode="General">
                  <c:v>94.6571</c:v>
                </c:pt>
                <c:pt idx="2124" formatCode="General">
                  <c:v>94.6571</c:v>
                </c:pt>
                <c:pt idx="2125" formatCode="General">
                  <c:v>94.404200000000003</c:v>
                </c:pt>
                <c:pt idx="2126" formatCode="General">
                  <c:v>94.473500000000001</c:v>
                </c:pt>
                <c:pt idx="2127" formatCode="General">
                  <c:v>94.775400000000005</c:v>
                </c:pt>
                <c:pt idx="2128" formatCode="General">
                  <c:v>94.672200000000004</c:v>
                </c:pt>
                <c:pt idx="2129" formatCode="General">
                  <c:v>94.387900000000002</c:v>
                </c:pt>
                <c:pt idx="2130" formatCode="General">
                  <c:v>94.387900000000002</c:v>
                </c:pt>
                <c:pt idx="2131" formatCode="General">
                  <c:v>94.656800000000004</c:v>
                </c:pt>
                <c:pt idx="2132" formatCode="General">
                  <c:v>94.4679</c:v>
                </c:pt>
                <c:pt idx="2133" formatCode="General">
                  <c:v>93.985799999999998</c:v>
                </c:pt>
                <c:pt idx="2134" formatCode="General">
                  <c:v>94.253200000000007</c:v>
                </c:pt>
                <c:pt idx="2135" formatCode="General">
                  <c:v>94.373099999999994</c:v>
                </c:pt>
                <c:pt idx="2136" formatCode="General">
                  <c:v>94.387</c:v>
                </c:pt>
                <c:pt idx="2137" formatCode="General">
                  <c:v>94.462000000000003</c:v>
                </c:pt>
                <c:pt idx="2138" formatCode="General">
                  <c:v>94.187200000000004</c:v>
                </c:pt>
                <c:pt idx="2139" formatCode="General">
                  <c:v>94.242999999999995</c:v>
                </c:pt>
                <c:pt idx="2140" formatCode="General">
                  <c:v>94.242999999999995</c:v>
                </c:pt>
                <c:pt idx="2141" formatCode="General">
                  <c:v>94.263099999999994</c:v>
                </c:pt>
                <c:pt idx="2142" formatCode="General">
                  <c:v>94.375200000000007</c:v>
                </c:pt>
                <c:pt idx="2143" formatCode="General">
                  <c:v>94.998599999999996</c:v>
                </c:pt>
                <c:pt idx="2144" formatCode="General">
                  <c:v>94.854699999999994</c:v>
                </c:pt>
                <c:pt idx="2145" formatCode="General">
                  <c:v>94.759</c:v>
                </c:pt>
                <c:pt idx="2146" formatCode="General">
                  <c:v>94.637900000000002</c:v>
                </c:pt>
                <c:pt idx="2147" formatCode="General">
                  <c:v>94.528099999999995</c:v>
                </c:pt>
                <c:pt idx="2148" formatCode="General">
                  <c:v>94.331500000000005</c:v>
                </c:pt>
                <c:pt idx="2149" formatCode="General">
                  <c:v>94.368300000000005</c:v>
                </c:pt>
                <c:pt idx="2150" formatCode="General">
                  <c:v>94.243200000000002</c:v>
                </c:pt>
                <c:pt idx="2151" formatCode="General">
                  <c:v>94.124399999999994</c:v>
                </c:pt>
                <c:pt idx="2152" formatCode="General">
                  <c:v>94.310299999999998</c:v>
                </c:pt>
                <c:pt idx="2153" formatCode="General">
                  <c:v>94.512</c:v>
                </c:pt>
                <c:pt idx="2154" formatCode="General">
                  <c:v>94.219099999999997</c:v>
                </c:pt>
                <c:pt idx="2155" formatCode="General">
                  <c:v>94.088099999999997</c:v>
                </c:pt>
                <c:pt idx="2156" formatCode="General">
                  <c:v>93.657899999999998</c:v>
                </c:pt>
                <c:pt idx="2157" formatCode="General">
                  <c:v>93.671599999999998</c:v>
                </c:pt>
                <c:pt idx="2158" formatCode="General">
                  <c:v>93.512299999999996</c:v>
                </c:pt>
                <c:pt idx="2159" formatCode="General">
                  <c:v>93.639499999999998</c:v>
                </c:pt>
                <c:pt idx="2160" formatCode="General">
                  <c:v>93.804599999999994</c:v>
                </c:pt>
                <c:pt idx="2161" formatCode="General">
                  <c:v>93.948599999999999</c:v>
                </c:pt>
                <c:pt idx="2162" formatCode="General">
                  <c:v>93.946100000000001</c:v>
                </c:pt>
                <c:pt idx="2163" formatCode="General">
                  <c:v>93.893600000000006</c:v>
                </c:pt>
                <c:pt idx="2164" formatCode="General">
                  <c:v>93.962900000000005</c:v>
                </c:pt>
                <c:pt idx="2165" formatCode="General">
                  <c:v>94.033699999999996</c:v>
                </c:pt>
                <c:pt idx="2166" formatCode="General">
                  <c:v>94.080200000000005</c:v>
                </c:pt>
                <c:pt idx="2167" formatCode="General">
                  <c:v>94.149000000000001</c:v>
                </c:pt>
                <c:pt idx="2168" formatCode="General">
                  <c:v>94.129400000000004</c:v>
                </c:pt>
                <c:pt idx="2169" formatCode="General">
                  <c:v>94.162300000000002</c:v>
                </c:pt>
                <c:pt idx="2170" formatCode="General">
                  <c:v>94.1374</c:v>
                </c:pt>
                <c:pt idx="2171" formatCode="General">
                  <c:v>94.029499999999999</c:v>
                </c:pt>
                <c:pt idx="2172" formatCode="General">
                  <c:v>93.889600000000002</c:v>
                </c:pt>
                <c:pt idx="2173" formatCode="General">
                  <c:v>93.870699999999999</c:v>
                </c:pt>
                <c:pt idx="2174" formatCode="General">
                  <c:v>93.818200000000004</c:v>
                </c:pt>
                <c:pt idx="2175" formatCode="General">
                  <c:v>93.733400000000003</c:v>
                </c:pt>
                <c:pt idx="2176" formatCode="General">
                  <c:v>93.432400000000001</c:v>
                </c:pt>
                <c:pt idx="2177" formatCode="General">
                  <c:v>93.433700000000002</c:v>
                </c:pt>
                <c:pt idx="2178" formatCode="General">
                  <c:v>93.368600000000001</c:v>
                </c:pt>
                <c:pt idx="2179" formatCode="General">
                  <c:v>93.6614</c:v>
                </c:pt>
                <c:pt idx="2180" formatCode="General">
                  <c:v>93.653700000000001</c:v>
                </c:pt>
                <c:pt idx="2181" formatCode="General">
                  <c:v>93.6755</c:v>
                </c:pt>
                <c:pt idx="2182" formatCode="General">
                  <c:v>93.596800000000002</c:v>
                </c:pt>
                <c:pt idx="2183" formatCode="General">
                  <c:v>93.706500000000005</c:v>
                </c:pt>
                <c:pt idx="2184" formatCode="General">
                  <c:v>93.607299999999995</c:v>
                </c:pt>
                <c:pt idx="2185" formatCode="General">
                  <c:v>93.501999999999995</c:v>
                </c:pt>
                <c:pt idx="2186" formatCode="General">
                  <c:v>93.669899999999998</c:v>
                </c:pt>
                <c:pt idx="2187" formatCode="General">
                  <c:v>93.762900000000002</c:v>
                </c:pt>
                <c:pt idx="2188" formatCode="General">
                  <c:v>93.694400000000002</c:v>
                </c:pt>
                <c:pt idx="2189" formatCode="General">
                  <c:v>93.7042</c:v>
                </c:pt>
                <c:pt idx="2190" formatCode="General">
                  <c:v>93.7042</c:v>
                </c:pt>
                <c:pt idx="2191" formatCode="General">
                  <c:v>93.841800000000006</c:v>
                </c:pt>
                <c:pt idx="2192" formatCode="General">
                  <c:v>93.879300000000001</c:v>
                </c:pt>
                <c:pt idx="2193" formatCode="General">
                  <c:v>93.697299999999998</c:v>
                </c:pt>
                <c:pt idx="2194" formatCode="General">
                  <c:v>93.760599999999997</c:v>
                </c:pt>
                <c:pt idx="2195" formatCode="General">
                  <c:v>94.000600000000006</c:v>
                </c:pt>
                <c:pt idx="2196" formatCode="General">
                  <c:v>94.053600000000003</c:v>
                </c:pt>
                <c:pt idx="2197" formatCode="General">
                  <c:v>94.123900000000006</c:v>
                </c:pt>
                <c:pt idx="2198" formatCode="General">
                  <c:v>93.973200000000006</c:v>
                </c:pt>
                <c:pt idx="2199" formatCode="General">
                  <c:v>93.906899999999993</c:v>
                </c:pt>
                <c:pt idx="2200" formatCode="General">
                  <c:v>93.962800000000001</c:v>
                </c:pt>
                <c:pt idx="2201" formatCode="General">
                  <c:v>94.063800000000001</c:v>
                </c:pt>
                <c:pt idx="2202" formatCode="General">
                  <c:v>93.974400000000003</c:v>
                </c:pt>
                <c:pt idx="2203" formatCode="General">
                  <c:v>93.8155</c:v>
                </c:pt>
                <c:pt idx="2204" formatCode="General">
                  <c:v>93.916799999999995</c:v>
                </c:pt>
                <c:pt idx="2205" formatCode="General">
                  <c:v>93.863900000000001</c:v>
                </c:pt>
                <c:pt idx="2206" formatCode="General">
                  <c:v>94.082899999999995</c:v>
                </c:pt>
                <c:pt idx="2207" formatCode="General">
                  <c:v>94.052499999999995</c:v>
                </c:pt>
                <c:pt idx="2208" formatCode="General">
                  <c:v>93.751999999999995</c:v>
                </c:pt>
                <c:pt idx="2209" formatCode="General">
                  <c:v>93.759100000000004</c:v>
                </c:pt>
                <c:pt idx="2210" formatCode="General">
                  <c:v>93.628</c:v>
                </c:pt>
                <c:pt idx="2211" formatCode="General">
                  <c:v>93.709299999999999</c:v>
                </c:pt>
                <c:pt idx="2212" formatCode="General">
                  <c:v>93.585099999999997</c:v>
                </c:pt>
                <c:pt idx="2213" formatCode="General">
                  <c:v>93.5471</c:v>
                </c:pt>
                <c:pt idx="2214" formatCode="General">
                  <c:v>93.398300000000006</c:v>
                </c:pt>
                <c:pt idx="2215" formatCode="General">
                  <c:v>93.205799999999996</c:v>
                </c:pt>
                <c:pt idx="2216" formatCode="General">
                  <c:v>93.136499999999998</c:v>
                </c:pt>
                <c:pt idx="2217" formatCode="General">
                  <c:v>93.247799999999998</c:v>
                </c:pt>
                <c:pt idx="2218" formatCode="General">
                  <c:v>93.314899999999994</c:v>
                </c:pt>
                <c:pt idx="2219" formatCode="General">
                  <c:v>93.314899999999994</c:v>
                </c:pt>
                <c:pt idx="2220" formatCode="General">
                  <c:v>93.380300000000005</c:v>
                </c:pt>
                <c:pt idx="2221" formatCode="General">
                  <c:v>93.322999999999993</c:v>
                </c:pt>
                <c:pt idx="2222" formatCode="General">
                  <c:v>93.227999999999994</c:v>
                </c:pt>
                <c:pt idx="2223" formatCode="General">
                  <c:v>93.315200000000004</c:v>
                </c:pt>
                <c:pt idx="2224" formatCode="General">
                  <c:v>93.417100000000005</c:v>
                </c:pt>
                <c:pt idx="2225" formatCode="General">
                  <c:v>93.4101</c:v>
                </c:pt>
                <c:pt idx="2226" formatCode="General">
                  <c:v>93.579599999999999</c:v>
                </c:pt>
                <c:pt idx="2227" formatCode="General">
                  <c:v>93.599100000000007</c:v>
                </c:pt>
                <c:pt idx="2228" formatCode="General">
                  <c:v>93.658600000000007</c:v>
                </c:pt>
                <c:pt idx="2229" formatCode="General">
                  <c:v>93.660799999999995</c:v>
                </c:pt>
                <c:pt idx="2230" formatCode="General">
                  <c:v>93.606899999999996</c:v>
                </c:pt>
                <c:pt idx="2231" formatCode="General">
                  <c:v>93.630600000000001</c:v>
                </c:pt>
                <c:pt idx="2232" formatCode="General">
                  <c:v>93.595100000000002</c:v>
                </c:pt>
                <c:pt idx="2233" formatCode="General">
                  <c:v>93.683599999999998</c:v>
                </c:pt>
                <c:pt idx="2234" formatCode="General">
                  <c:v>93.829400000000007</c:v>
                </c:pt>
                <c:pt idx="2235" formatCode="General">
                  <c:v>93.83</c:v>
                </c:pt>
                <c:pt idx="2236" formatCode="General">
                  <c:v>94.044300000000007</c:v>
                </c:pt>
                <c:pt idx="2237" formatCode="General">
                  <c:v>94.347300000000004</c:v>
                </c:pt>
                <c:pt idx="2238" formatCode="General">
                  <c:v>94.446700000000007</c:v>
                </c:pt>
                <c:pt idx="2239" formatCode="General">
                  <c:v>94.475399999999993</c:v>
                </c:pt>
                <c:pt idx="2240" formatCode="General">
                  <c:v>94.447999999999993</c:v>
                </c:pt>
                <c:pt idx="2241" formatCode="General">
                  <c:v>94.675399999999996</c:v>
                </c:pt>
                <c:pt idx="2242" formatCode="General">
                  <c:v>94.609200000000001</c:v>
                </c:pt>
                <c:pt idx="2243" formatCode="General">
                  <c:v>94.636399999999995</c:v>
                </c:pt>
                <c:pt idx="2244" formatCode="General">
                  <c:v>94.602699999999999</c:v>
                </c:pt>
                <c:pt idx="2245" formatCode="General">
                  <c:v>94.476699999999994</c:v>
                </c:pt>
                <c:pt idx="2246" formatCode="General">
                  <c:v>94.521100000000004</c:v>
                </c:pt>
                <c:pt idx="2247" formatCode="General">
                  <c:v>94.468100000000007</c:v>
                </c:pt>
                <c:pt idx="2248" formatCode="General">
                  <c:v>94.350800000000007</c:v>
                </c:pt>
                <c:pt idx="2249" formatCode="General">
                  <c:v>94.2941</c:v>
                </c:pt>
                <c:pt idx="2250" formatCode="General">
                  <c:v>94.251900000000006</c:v>
                </c:pt>
                <c:pt idx="2251" formatCode="General">
                  <c:v>94.435599999999994</c:v>
                </c:pt>
                <c:pt idx="2252" formatCode="General">
                  <c:v>94.593699999999998</c:v>
                </c:pt>
                <c:pt idx="2253" formatCode="General">
                  <c:v>94.673000000000002</c:v>
                </c:pt>
                <c:pt idx="2254" formatCode="General">
                  <c:v>94.801199999999994</c:v>
                </c:pt>
                <c:pt idx="2255" formatCode="General">
                  <c:v>94.915899999999993</c:v>
                </c:pt>
                <c:pt idx="2256" formatCode="General">
                  <c:v>94.861699999999999</c:v>
                </c:pt>
                <c:pt idx="2257" formatCode="General">
                  <c:v>94.686300000000003</c:v>
                </c:pt>
                <c:pt idx="2258" formatCode="General">
                  <c:v>94.694699999999997</c:v>
                </c:pt>
                <c:pt idx="2259" formatCode="General">
                  <c:v>94.725099999999998</c:v>
                </c:pt>
                <c:pt idx="2260" formatCode="General">
                  <c:v>94.725099999999998</c:v>
                </c:pt>
                <c:pt idx="2261" formatCode="General">
                  <c:v>95.063000000000002</c:v>
                </c:pt>
                <c:pt idx="2262" formatCode="General">
                  <c:v>94.870900000000006</c:v>
                </c:pt>
                <c:pt idx="2263" formatCode="General">
                  <c:v>95.264099999999999</c:v>
                </c:pt>
                <c:pt idx="2264" formatCode="General">
                  <c:v>95.220299999999995</c:v>
                </c:pt>
                <c:pt idx="2265" formatCode="General">
                  <c:v>95.416700000000006</c:v>
                </c:pt>
                <c:pt idx="2266" formatCode="General">
                  <c:v>95.881100000000004</c:v>
                </c:pt>
                <c:pt idx="2267" formatCode="General">
                  <c:v>95.864099999999993</c:v>
                </c:pt>
                <c:pt idx="2268" formatCode="General">
                  <c:v>95.918400000000005</c:v>
                </c:pt>
                <c:pt idx="2269" formatCode="General">
                  <c:v>96.074799999999996</c:v>
                </c:pt>
                <c:pt idx="2270" formatCode="General">
                  <c:v>96.119500000000002</c:v>
                </c:pt>
                <c:pt idx="2271" formatCode="General">
                  <c:v>95.848299999999995</c:v>
                </c:pt>
                <c:pt idx="2272" formatCode="General">
                  <c:v>95.910600000000002</c:v>
                </c:pt>
                <c:pt idx="2273" formatCode="General">
                  <c:v>96.128399999999999</c:v>
                </c:pt>
                <c:pt idx="2274" formatCode="General">
                  <c:v>96.341700000000003</c:v>
                </c:pt>
                <c:pt idx="2275" formatCode="General">
                  <c:v>96.462500000000006</c:v>
                </c:pt>
                <c:pt idx="2276" formatCode="General">
                  <c:v>96.511200000000002</c:v>
                </c:pt>
                <c:pt idx="2277" formatCode="General">
                  <c:v>96.657399999999996</c:v>
                </c:pt>
                <c:pt idx="2278" formatCode="General">
                  <c:v>96.898799999999994</c:v>
                </c:pt>
                <c:pt idx="2279" formatCode="General">
                  <c:v>97.207999999999998</c:v>
                </c:pt>
                <c:pt idx="2280" formatCode="General">
                  <c:v>97.3523</c:v>
                </c:pt>
                <c:pt idx="2281" formatCode="General">
                  <c:v>97.5261</c:v>
                </c:pt>
                <c:pt idx="2282" formatCode="General">
                  <c:v>97.538700000000006</c:v>
                </c:pt>
                <c:pt idx="2283" formatCode="General">
                  <c:v>97.306200000000004</c:v>
                </c:pt>
                <c:pt idx="2284" formatCode="General">
                  <c:v>97.9846</c:v>
                </c:pt>
                <c:pt idx="2285" formatCode="General">
                  <c:v>97.551299999999998</c:v>
                </c:pt>
                <c:pt idx="2286" formatCode="General">
                  <c:v>97.445899999999995</c:v>
                </c:pt>
                <c:pt idx="2287" formatCode="General">
                  <c:v>97.494500000000002</c:v>
                </c:pt>
                <c:pt idx="2288" formatCode="General">
                  <c:v>97.171099999999996</c:v>
                </c:pt>
                <c:pt idx="2289" formatCode="General">
                  <c:v>97.414400000000001</c:v>
                </c:pt>
                <c:pt idx="2290" formatCode="General">
                  <c:v>97.414400000000001</c:v>
                </c:pt>
                <c:pt idx="2291" formatCode="General">
                  <c:v>97.394300000000001</c:v>
                </c:pt>
                <c:pt idx="2292" formatCode="General">
                  <c:v>97.353200000000001</c:v>
                </c:pt>
                <c:pt idx="2293" formatCode="General">
                  <c:v>97.286900000000003</c:v>
                </c:pt>
                <c:pt idx="2294" formatCode="General">
                  <c:v>97.306700000000006</c:v>
                </c:pt>
                <c:pt idx="2295" formatCode="General">
                  <c:v>97.287400000000005</c:v>
                </c:pt>
                <c:pt idx="2296" formatCode="General">
                  <c:v>97.248800000000003</c:v>
                </c:pt>
                <c:pt idx="2297" formatCode="General">
                  <c:v>97.459000000000003</c:v>
                </c:pt>
                <c:pt idx="2298" formatCode="General">
                  <c:v>97.604699999999994</c:v>
                </c:pt>
                <c:pt idx="2299" formatCode="General">
                  <c:v>97.477199999999996</c:v>
                </c:pt>
                <c:pt idx="2300" formatCode="General">
                  <c:v>97.542299999999997</c:v>
                </c:pt>
                <c:pt idx="2301" formatCode="General">
                  <c:v>97.217299999999994</c:v>
                </c:pt>
                <c:pt idx="2302" formatCode="General">
                  <c:v>97.014499999999998</c:v>
                </c:pt>
                <c:pt idx="2303" formatCode="General">
                  <c:v>97.456000000000003</c:v>
                </c:pt>
                <c:pt idx="2304" formatCode="General">
                  <c:v>98.116299999999995</c:v>
                </c:pt>
                <c:pt idx="2305" formatCode="General">
                  <c:v>98.533600000000007</c:v>
                </c:pt>
                <c:pt idx="2306" formatCode="General">
                  <c:v>98.557599999999994</c:v>
                </c:pt>
                <c:pt idx="2307" formatCode="General">
                  <c:v>98.808599999999998</c:v>
                </c:pt>
                <c:pt idx="2308" formatCode="General">
                  <c:v>99.132499999999993</c:v>
                </c:pt>
                <c:pt idx="2309" formatCode="General">
                  <c:v>99.023600000000002</c:v>
                </c:pt>
                <c:pt idx="2310" formatCode="General">
                  <c:v>98.930499999999995</c:v>
                </c:pt>
                <c:pt idx="2311" formatCode="General">
                  <c:v>98.930499999999995</c:v>
                </c:pt>
                <c:pt idx="2312" formatCode="General">
                  <c:v>98.889700000000005</c:v>
                </c:pt>
                <c:pt idx="2313" formatCode="General">
                  <c:v>99.104500000000002</c:v>
                </c:pt>
                <c:pt idx="2314" formatCode="General">
                  <c:v>99.091700000000003</c:v>
                </c:pt>
                <c:pt idx="2315" formatCode="General">
                  <c:v>99.218800000000002</c:v>
                </c:pt>
                <c:pt idx="2316" formatCode="General">
                  <c:v>99.018500000000003</c:v>
                </c:pt>
                <c:pt idx="2317" formatCode="General">
                  <c:v>99.242400000000004</c:v>
                </c:pt>
                <c:pt idx="2318" formatCode="General">
                  <c:v>99.255399999999995</c:v>
                </c:pt>
                <c:pt idx="2319" formatCode="General">
                  <c:v>99.289400000000001</c:v>
                </c:pt>
                <c:pt idx="2320" formatCode="General">
                  <c:v>99.422700000000006</c:v>
                </c:pt>
                <c:pt idx="2321" formatCode="General">
                  <c:v>99.283699999999996</c:v>
                </c:pt>
                <c:pt idx="2322" formatCode="General">
                  <c:v>99.189300000000003</c:v>
                </c:pt>
                <c:pt idx="2323" formatCode="General">
                  <c:v>99.189300000000003</c:v>
                </c:pt>
                <c:pt idx="2324" formatCode="General">
                  <c:v>100.0719</c:v>
                </c:pt>
                <c:pt idx="2325" formatCode="General">
                  <c:v>99.8964</c:v>
                </c:pt>
                <c:pt idx="2326" formatCode="General">
                  <c:v>100.4478</c:v>
                </c:pt>
                <c:pt idx="2327" formatCode="General">
                  <c:v>100.56959999999999</c:v>
                </c:pt>
                <c:pt idx="2328" formatCode="General">
                  <c:v>100.3931</c:v>
                </c:pt>
                <c:pt idx="2329" formatCode="General">
                  <c:v>101.0989</c:v>
                </c:pt>
                <c:pt idx="2330" formatCode="General">
                  <c:v>101.31</c:v>
                </c:pt>
                <c:pt idx="2331" formatCode="General">
                  <c:v>100.8095</c:v>
                </c:pt>
                <c:pt idx="2332" formatCode="General">
                  <c:v>101.02119999999999</c:v>
                </c:pt>
                <c:pt idx="2333" formatCode="General">
                  <c:v>101.4448</c:v>
                </c:pt>
                <c:pt idx="2334" formatCode="General">
                  <c:v>101.37350000000001</c:v>
                </c:pt>
                <c:pt idx="2335" formatCode="General">
                  <c:v>101.67400000000001</c:v>
                </c:pt>
                <c:pt idx="2336" formatCode="General">
                  <c:v>101.526</c:v>
                </c:pt>
                <c:pt idx="2337" formatCode="General">
                  <c:v>101.5527</c:v>
                </c:pt>
                <c:pt idx="2338" formatCode="General">
                  <c:v>101.7531</c:v>
                </c:pt>
                <c:pt idx="2339" formatCode="General">
                  <c:v>102.0483</c:v>
                </c:pt>
                <c:pt idx="2340" formatCode="General">
                  <c:v>101.99420000000001</c:v>
                </c:pt>
                <c:pt idx="2341" formatCode="General">
                  <c:v>102.348</c:v>
                </c:pt>
                <c:pt idx="2342" formatCode="General">
                  <c:v>102.3028</c:v>
                </c:pt>
                <c:pt idx="2343" formatCode="General">
                  <c:v>102.3028</c:v>
                </c:pt>
                <c:pt idx="2344" formatCode="General">
                  <c:v>102.3028</c:v>
                </c:pt>
                <c:pt idx="2345" formatCode="General">
                  <c:v>102.3767</c:v>
                </c:pt>
                <c:pt idx="2346" formatCode="General">
                  <c:v>102.1019</c:v>
                </c:pt>
                <c:pt idx="2347" formatCode="General">
                  <c:v>102.2843</c:v>
                </c:pt>
                <c:pt idx="2348" formatCode="General">
                  <c:v>102.2843</c:v>
                </c:pt>
                <c:pt idx="2349" formatCode="General">
                  <c:v>102.9027</c:v>
                </c:pt>
                <c:pt idx="2350" formatCode="General">
                  <c:v>103.49760000000001</c:v>
                </c:pt>
                <c:pt idx="2351" formatCode="General">
                  <c:v>103.2938</c:v>
                </c:pt>
                <c:pt idx="2352" formatCode="General">
                  <c:v>103.63160000000001</c:v>
                </c:pt>
                <c:pt idx="2353" formatCode="General">
                  <c:v>103.2799</c:v>
                </c:pt>
                <c:pt idx="2354" formatCode="General">
                  <c:v>103.12130000000001</c:v>
                </c:pt>
                <c:pt idx="2355" formatCode="General">
                  <c:v>103.2372</c:v>
                </c:pt>
                <c:pt idx="2356" formatCode="General">
                  <c:v>103.27</c:v>
                </c:pt>
                <c:pt idx="2357" formatCode="General">
                  <c:v>103.0903</c:v>
                </c:pt>
                <c:pt idx="2358" formatCode="General">
                  <c:v>103.0829</c:v>
                </c:pt>
                <c:pt idx="2359" formatCode="General">
                  <c:v>103.2189</c:v>
                </c:pt>
                <c:pt idx="2360" formatCode="General">
                  <c:v>103.2189</c:v>
                </c:pt>
                <c:pt idx="2361" formatCode="General">
                  <c:v>103.52330000000001</c:v>
                </c:pt>
                <c:pt idx="2362" formatCode="General">
                  <c:v>103.78579999999999</c:v>
                </c:pt>
                <c:pt idx="2363" formatCode="General">
                  <c:v>103.9271</c:v>
                </c:pt>
                <c:pt idx="2364" formatCode="General">
                  <c:v>104.3676</c:v>
                </c:pt>
                <c:pt idx="2365" formatCode="General">
                  <c:v>104.48180000000001</c:v>
                </c:pt>
                <c:pt idx="2366" formatCode="General">
                  <c:v>104.16459999999999</c:v>
                </c:pt>
                <c:pt idx="2367" formatCode="General">
                  <c:v>104.47369999999999</c:v>
                </c:pt>
                <c:pt idx="2368" formatCode="General">
                  <c:v>105.27630000000001</c:v>
                </c:pt>
                <c:pt idx="2369" formatCode="General">
                  <c:v>105.58839999999999</c:v>
                </c:pt>
                <c:pt idx="2370" formatCode="General">
                  <c:v>105.2058</c:v>
                </c:pt>
                <c:pt idx="2371" formatCode="General">
                  <c:v>104.6063</c:v>
                </c:pt>
                <c:pt idx="2372" formatCode="General">
                  <c:v>104.785</c:v>
                </c:pt>
                <c:pt idx="2373" formatCode="General">
                  <c:v>104.4915</c:v>
                </c:pt>
                <c:pt idx="2374" formatCode="General">
                  <c:v>105.1283</c:v>
                </c:pt>
                <c:pt idx="2375" formatCode="General">
                  <c:v>104.9889</c:v>
                </c:pt>
                <c:pt idx="2376" formatCode="General">
                  <c:v>105.2897</c:v>
                </c:pt>
                <c:pt idx="2377" formatCode="General">
                  <c:v>105.7901</c:v>
                </c:pt>
                <c:pt idx="2378" formatCode="General">
                  <c:v>104.9385</c:v>
                </c:pt>
                <c:pt idx="2379" formatCode="General">
                  <c:v>104.84520000000001</c:v>
                </c:pt>
                <c:pt idx="2380" formatCode="General">
                  <c:v>104.84520000000001</c:v>
                </c:pt>
                <c:pt idx="2381" formatCode="General">
                  <c:v>104.84520000000001</c:v>
                </c:pt>
                <c:pt idx="2382" formatCode="General">
                  <c:v>105.2514</c:v>
                </c:pt>
                <c:pt idx="2383" formatCode="General">
                  <c:v>105.1407</c:v>
                </c:pt>
                <c:pt idx="2384" formatCode="General">
                  <c:v>105.3387</c:v>
                </c:pt>
                <c:pt idx="2385" formatCode="General">
                  <c:v>105.5359</c:v>
                </c:pt>
                <c:pt idx="2386" formatCode="General">
                  <c:v>105.5472</c:v>
                </c:pt>
                <c:pt idx="2387" formatCode="General">
                  <c:v>105.05029999999999</c:v>
                </c:pt>
                <c:pt idx="2388" formatCode="General">
                  <c:v>105.5021</c:v>
                </c:pt>
                <c:pt idx="2389" formatCode="General">
                  <c:v>105.5981</c:v>
                </c:pt>
                <c:pt idx="2390" formatCode="General">
                  <c:v>105.8151</c:v>
                </c:pt>
                <c:pt idx="2391" formatCode="General">
                  <c:v>105.5562</c:v>
                </c:pt>
                <c:pt idx="2392" formatCode="General">
                  <c:v>106.13330000000001</c:v>
                </c:pt>
                <c:pt idx="2393" formatCode="General">
                  <c:v>106.13330000000001</c:v>
                </c:pt>
                <c:pt idx="2394" formatCode="General">
                  <c:v>107.4337</c:v>
                </c:pt>
                <c:pt idx="2395" formatCode="General">
                  <c:v>107.51990000000001</c:v>
                </c:pt>
                <c:pt idx="2396" formatCode="General">
                  <c:v>108.1165</c:v>
                </c:pt>
                <c:pt idx="2397" formatCode="General">
                  <c:v>108.5235</c:v>
                </c:pt>
                <c:pt idx="2398" formatCode="General">
                  <c:v>108.1741</c:v>
                </c:pt>
                <c:pt idx="2399" formatCode="General">
                  <c:v>108.9174</c:v>
                </c:pt>
                <c:pt idx="2400" formatCode="General">
                  <c:v>108.6422</c:v>
                </c:pt>
                <c:pt idx="2401" formatCode="General">
                  <c:v>108.5805</c:v>
                </c:pt>
                <c:pt idx="2402" formatCode="General">
                  <c:v>108.408</c:v>
                </c:pt>
                <c:pt idx="2403" formatCode="General">
                  <c:v>108.18259999999999</c:v>
                </c:pt>
                <c:pt idx="2404" formatCode="General">
                  <c:v>107.1671</c:v>
                </c:pt>
                <c:pt idx="2405" formatCode="General">
                  <c:v>106.5022</c:v>
                </c:pt>
                <c:pt idx="2406" formatCode="General">
                  <c:v>106.4401</c:v>
                </c:pt>
                <c:pt idx="2407" formatCode="General">
                  <c:v>106.2636</c:v>
                </c:pt>
                <c:pt idx="2408" formatCode="General">
                  <c:v>106.5582</c:v>
                </c:pt>
                <c:pt idx="2409" formatCode="General">
                  <c:v>106.8916</c:v>
                </c:pt>
                <c:pt idx="2410" formatCode="General">
                  <c:v>107.39409999999999</c:v>
                </c:pt>
                <c:pt idx="2411" formatCode="General">
                  <c:v>107.4396</c:v>
                </c:pt>
                <c:pt idx="2412" formatCode="General">
                  <c:v>107.06</c:v>
                </c:pt>
                <c:pt idx="2413" formatCode="General">
                  <c:v>106.6738</c:v>
                </c:pt>
                <c:pt idx="2414" formatCode="General">
                  <c:v>105.8861</c:v>
                </c:pt>
                <c:pt idx="2415" formatCode="General">
                  <c:v>105.7876</c:v>
                </c:pt>
                <c:pt idx="2416" formatCode="General">
                  <c:v>106.44880000000001</c:v>
                </c:pt>
                <c:pt idx="2417" formatCode="General">
                  <c:v>106.42310000000001</c:v>
                </c:pt>
                <c:pt idx="2418" formatCode="General">
                  <c:v>107.0335</c:v>
                </c:pt>
                <c:pt idx="2419" formatCode="General">
                  <c:v>107.4526</c:v>
                </c:pt>
                <c:pt idx="2420" formatCode="General">
                  <c:v>107.7508</c:v>
                </c:pt>
                <c:pt idx="2421" formatCode="General">
                  <c:v>107.0547</c:v>
                </c:pt>
                <c:pt idx="2422" formatCode="General">
                  <c:v>107.1855</c:v>
                </c:pt>
                <c:pt idx="2423" formatCode="General">
                  <c:v>106.2761</c:v>
                </c:pt>
                <c:pt idx="2424" formatCode="General">
                  <c:v>106.32899999999999</c:v>
                </c:pt>
                <c:pt idx="2425" formatCode="General">
                  <c:v>106.4902</c:v>
                </c:pt>
                <c:pt idx="2426" formatCode="General">
                  <c:v>106.5582</c:v>
                </c:pt>
                <c:pt idx="2427" formatCode="General">
                  <c:v>106.58150000000001</c:v>
                </c:pt>
                <c:pt idx="2428" formatCode="General">
                  <c:v>106.1658</c:v>
                </c:pt>
                <c:pt idx="2429" formatCode="General">
                  <c:v>105.905</c:v>
                </c:pt>
                <c:pt idx="2430" formatCode="General">
                  <c:v>105.6891</c:v>
                </c:pt>
                <c:pt idx="2431" formatCode="General">
                  <c:v>105.1234</c:v>
                </c:pt>
                <c:pt idx="2432" formatCode="General">
                  <c:v>104.5634</c:v>
                </c:pt>
                <c:pt idx="2433" formatCode="General">
                  <c:v>105.312</c:v>
                </c:pt>
                <c:pt idx="2434" formatCode="General">
                  <c:v>105.6382</c:v>
                </c:pt>
                <c:pt idx="2435" formatCode="General">
                  <c:v>105.6679</c:v>
                </c:pt>
                <c:pt idx="2436" formatCode="General">
                  <c:v>105.2396</c:v>
                </c:pt>
                <c:pt idx="2437" formatCode="General">
                  <c:v>104.6935</c:v>
                </c:pt>
                <c:pt idx="2438" formatCode="General">
                  <c:v>105.19410000000001</c:v>
                </c:pt>
                <c:pt idx="2439" formatCode="General">
                  <c:v>104.8424</c:v>
                </c:pt>
                <c:pt idx="2440" formatCode="General">
                  <c:v>105.3075</c:v>
                </c:pt>
                <c:pt idx="2441" formatCode="General">
                  <c:v>104.89239999999999</c:v>
                </c:pt>
                <c:pt idx="2442" formatCode="General">
                  <c:v>104.3608</c:v>
                </c:pt>
                <c:pt idx="2443" formatCode="General">
                  <c:v>104.2359</c:v>
                </c:pt>
                <c:pt idx="2444" formatCode="General">
                  <c:v>104.0202</c:v>
                </c:pt>
                <c:pt idx="2445" formatCode="General">
                  <c:v>104.60680000000001</c:v>
                </c:pt>
                <c:pt idx="2446" formatCode="General">
                  <c:v>105.34480000000001</c:v>
                </c:pt>
                <c:pt idx="2447" formatCode="General">
                  <c:v>105.5605</c:v>
                </c:pt>
                <c:pt idx="2448" formatCode="General">
                  <c:v>105.38079999999999</c:v>
                </c:pt>
                <c:pt idx="2449" formatCode="General">
                  <c:v>105.84869999999999</c:v>
                </c:pt>
                <c:pt idx="2450" formatCode="General">
                  <c:v>105.84869999999999</c:v>
                </c:pt>
                <c:pt idx="2451" formatCode="General">
                  <c:v>106.7294</c:v>
                </c:pt>
                <c:pt idx="2452" formatCode="General">
                  <c:v>106.908</c:v>
                </c:pt>
                <c:pt idx="2453" formatCode="General">
                  <c:v>106.92</c:v>
                </c:pt>
                <c:pt idx="2454" formatCode="General">
                  <c:v>106.7388</c:v>
                </c:pt>
                <c:pt idx="2455" formatCode="General">
                  <c:v>107.2238</c:v>
                </c:pt>
                <c:pt idx="2456" formatCode="General">
                  <c:v>106.4507</c:v>
                </c:pt>
                <c:pt idx="2457" formatCode="General">
                  <c:v>106.1443</c:v>
                </c:pt>
                <c:pt idx="2458" formatCode="General">
                  <c:v>106.4725</c:v>
                </c:pt>
                <c:pt idx="2459" formatCode="General">
                  <c:v>107.1336</c:v>
                </c:pt>
                <c:pt idx="2460" formatCode="General">
                  <c:v>106.7693</c:v>
                </c:pt>
                <c:pt idx="2461" formatCode="General">
                  <c:v>106.2238</c:v>
                </c:pt>
                <c:pt idx="2462" formatCode="General">
                  <c:v>105.80370000000001</c:v>
                </c:pt>
                <c:pt idx="2463" formatCode="General">
                  <c:v>106.0934</c:v>
                </c:pt>
                <c:pt idx="2464" formatCode="General">
                  <c:v>105.9015</c:v>
                </c:pt>
                <c:pt idx="2465" formatCode="General">
                  <c:v>105.99890000000001</c:v>
                </c:pt>
                <c:pt idx="2466" formatCode="General">
                  <c:v>106.04730000000001</c:v>
                </c:pt>
                <c:pt idx="2467" formatCode="General">
                  <c:v>106.05800000000001</c:v>
                </c:pt>
                <c:pt idx="2468" formatCode="General">
                  <c:v>105.102</c:v>
                </c:pt>
                <c:pt idx="2469" formatCode="General">
                  <c:v>105.4496</c:v>
                </c:pt>
                <c:pt idx="2470" formatCode="General">
                  <c:v>105.38460000000001</c:v>
                </c:pt>
                <c:pt idx="2471" formatCode="General">
                  <c:v>105.9678</c:v>
                </c:pt>
                <c:pt idx="2472" formatCode="General">
                  <c:v>106.2522</c:v>
                </c:pt>
                <c:pt idx="2473" formatCode="General">
                  <c:v>106.1515</c:v>
                </c:pt>
                <c:pt idx="2474" formatCode="General">
                  <c:v>106.41160000000001</c:v>
                </c:pt>
                <c:pt idx="2475" formatCode="General">
                  <c:v>106.3785</c:v>
                </c:pt>
                <c:pt idx="2476" formatCode="General">
                  <c:v>106.51909999999999</c:v>
                </c:pt>
                <c:pt idx="2477" formatCode="General">
                  <c:v>107.01009999999999</c:v>
                </c:pt>
                <c:pt idx="2478" formatCode="General">
                  <c:v>106.9106</c:v>
                </c:pt>
                <c:pt idx="2479" formatCode="General">
                  <c:v>106.9106</c:v>
                </c:pt>
                <c:pt idx="2480" formatCode="General">
                  <c:v>107.1343</c:v>
                </c:pt>
                <c:pt idx="2481" formatCode="General">
                  <c:v>107.785</c:v>
                </c:pt>
                <c:pt idx="2482" formatCode="General">
                  <c:v>107.4734</c:v>
                </c:pt>
                <c:pt idx="2483" formatCode="General">
                  <c:v>107.5595</c:v>
                </c:pt>
                <c:pt idx="2484" formatCode="General">
                  <c:v>107.21299999999999</c:v>
                </c:pt>
                <c:pt idx="2485" formatCode="General">
                  <c:v>107.5849</c:v>
                </c:pt>
                <c:pt idx="2486" formatCode="General">
                  <c:v>107.4843</c:v>
                </c:pt>
                <c:pt idx="2487" formatCode="General">
                  <c:v>108.0149</c:v>
                </c:pt>
                <c:pt idx="2488" formatCode="General">
                  <c:v>108.1726</c:v>
                </c:pt>
                <c:pt idx="2489" formatCode="General">
                  <c:v>108.53740000000001</c:v>
                </c:pt>
                <c:pt idx="2490" formatCode="General">
                  <c:v>108.6944</c:v>
                </c:pt>
                <c:pt idx="2491" formatCode="General">
                  <c:v>108.38930000000001</c:v>
                </c:pt>
                <c:pt idx="2492" formatCode="General">
                  <c:v>108.7817</c:v>
                </c:pt>
                <c:pt idx="2493" formatCode="General">
                  <c:v>108.7565</c:v>
                </c:pt>
                <c:pt idx="2494" formatCode="General">
                  <c:v>109.01739999999999</c:v>
                </c:pt>
                <c:pt idx="2495" formatCode="General">
                  <c:v>108.69240000000001</c:v>
                </c:pt>
                <c:pt idx="2496" formatCode="General">
                  <c:v>108.68810000000001</c:v>
                </c:pt>
                <c:pt idx="2497" formatCode="General">
                  <c:v>108.604</c:v>
                </c:pt>
                <c:pt idx="2498" formatCode="General">
                  <c:v>109.4328</c:v>
                </c:pt>
                <c:pt idx="2499" formatCode="General">
                  <c:v>108.78189999999999</c:v>
                </c:pt>
                <c:pt idx="2500" formatCode="General">
                  <c:v>109.214</c:v>
                </c:pt>
                <c:pt idx="2501" formatCode="General">
                  <c:v>109.2244</c:v>
                </c:pt>
                <c:pt idx="2502" formatCode="General">
                  <c:v>109.842</c:v>
                </c:pt>
                <c:pt idx="2503" formatCode="General">
                  <c:v>109.72199999999999</c:v>
                </c:pt>
                <c:pt idx="2504" formatCode="General">
                  <c:v>109.4376</c:v>
                </c:pt>
                <c:pt idx="2505" formatCode="General">
                  <c:v>109.1931</c:v>
                </c:pt>
                <c:pt idx="2506" formatCode="General">
                  <c:v>109.9464</c:v>
                </c:pt>
                <c:pt idx="2507" formatCode="General">
                  <c:v>109.46550000000001</c:v>
                </c:pt>
                <c:pt idx="2508" formatCode="General">
                  <c:v>109.9025</c:v>
                </c:pt>
                <c:pt idx="2509" formatCode="General">
                  <c:v>109.9174</c:v>
                </c:pt>
                <c:pt idx="2510" formatCode="General">
                  <c:v>110.1435</c:v>
                </c:pt>
                <c:pt idx="2511" formatCode="General">
                  <c:v>110.2504</c:v>
                </c:pt>
                <c:pt idx="2512" formatCode="General">
                  <c:v>110.4333</c:v>
                </c:pt>
                <c:pt idx="2513" formatCode="General">
                  <c:v>110.10769999999999</c:v>
                </c:pt>
                <c:pt idx="2514" formatCode="General">
                  <c:v>110.1443</c:v>
                </c:pt>
                <c:pt idx="2515" formatCode="General">
                  <c:v>109.9306</c:v>
                </c:pt>
                <c:pt idx="2516" formatCode="General">
                  <c:v>110.3394</c:v>
                </c:pt>
                <c:pt idx="2517" formatCode="General">
                  <c:v>110.58069999999999</c:v>
                </c:pt>
                <c:pt idx="2518" formatCode="General">
                  <c:v>110.4834</c:v>
                </c:pt>
                <c:pt idx="2519" formatCode="General">
                  <c:v>110.67140000000001</c:v>
                </c:pt>
                <c:pt idx="2520" formatCode="General">
                  <c:v>110.5621</c:v>
                </c:pt>
                <c:pt idx="2521" formatCode="General">
                  <c:v>110.45059999999999</c:v>
                </c:pt>
                <c:pt idx="2522" formatCode="General">
                  <c:v>110.7979</c:v>
                </c:pt>
                <c:pt idx="2523" formatCode="General">
                  <c:v>110.8566</c:v>
                </c:pt>
                <c:pt idx="2524" formatCode="General">
                  <c:v>111.1018</c:v>
                </c:pt>
                <c:pt idx="2525" formatCode="General">
                  <c:v>111.1018</c:v>
                </c:pt>
                <c:pt idx="2526" formatCode="General">
                  <c:v>110.7942</c:v>
                </c:pt>
                <c:pt idx="2527" formatCode="General">
                  <c:v>110.9225</c:v>
                </c:pt>
                <c:pt idx="2528" formatCode="General">
                  <c:v>110.6331</c:v>
                </c:pt>
                <c:pt idx="2529" formatCode="General">
                  <c:v>110.6109</c:v>
                </c:pt>
                <c:pt idx="2530" formatCode="General">
                  <c:v>110.5005</c:v>
                </c:pt>
                <c:pt idx="2531" formatCode="General">
                  <c:v>110.63939999999999</c:v>
                </c:pt>
                <c:pt idx="2532" formatCode="General">
                  <c:v>110.10209999999999</c:v>
                </c:pt>
                <c:pt idx="2533" formatCode="General">
                  <c:v>110.1212</c:v>
                </c:pt>
                <c:pt idx="2534" formatCode="General">
                  <c:v>109.8165</c:v>
                </c:pt>
                <c:pt idx="2535" formatCode="General">
                  <c:v>110.6414</c:v>
                </c:pt>
                <c:pt idx="2536" formatCode="General">
                  <c:v>111.19670000000001</c:v>
                </c:pt>
                <c:pt idx="2537" formatCode="General">
                  <c:v>111.62869999999999</c:v>
                </c:pt>
                <c:pt idx="2538" formatCode="General">
                  <c:v>111.44540000000001</c:v>
                </c:pt>
                <c:pt idx="2539" formatCode="General">
                  <c:v>111.3725</c:v>
                </c:pt>
                <c:pt idx="2540" formatCode="General">
                  <c:v>111.3914</c:v>
                </c:pt>
                <c:pt idx="2541" formatCode="General">
                  <c:v>111.5219</c:v>
                </c:pt>
                <c:pt idx="2542" formatCode="General">
                  <c:v>111.33110000000001</c:v>
                </c:pt>
                <c:pt idx="2543" formatCode="General">
                  <c:v>111.04389999999999</c:v>
                </c:pt>
                <c:pt idx="2544" formatCode="General">
                  <c:v>110.70059999999999</c:v>
                </c:pt>
                <c:pt idx="2545" formatCode="General">
                  <c:v>110.44450000000001</c:v>
                </c:pt>
                <c:pt idx="2546" formatCode="General">
                  <c:v>110.1371</c:v>
                </c:pt>
                <c:pt idx="2547" formatCode="General">
                  <c:v>109.81619999999999</c:v>
                </c:pt>
                <c:pt idx="2548" formatCode="General">
                  <c:v>109.6452</c:v>
                </c:pt>
                <c:pt idx="2549" formatCode="General">
                  <c:v>109.0782</c:v>
                </c:pt>
                <c:pt idx="2550" formatCode="General">
                  <c:v>109.0782</c:v>
                </c:pt>
                <c:pt idx="2551" formatCode="General">
                  <c:v>109.4119</c:v>
                </c:pt>
                <c:pt idx="2552" formatCode="General">
                  <c:v>109.12439999999999</c:v>
                </c:pt>
                <c:pt idx="2553" formatCode="General">
                  <c:v>108.6671</c:v>
                </c:pt>
                <c:pt idx="2554" formatCode="General">
                  <c:v>108.9956</c:v>
                </c:pt>
                <c:pt idx="2555" formatCode="General">
                  <c:v>109.3858</c:v>
                </c:pt>
                <c:pt idx="2556" formatCode="General">
                  <c:v>109.3368</c:v>
                </c:pt>
                <c:pt idx="2557" formatCode="General">
                  <c:v>109.77460000000001</c:v>
                </c:pt>
                <c:pt idx="2558" formatCode="General">
                  <c:v>110.0342</c:v>
                </c:pt>
                <c:pt idx="2559" formatCode="General">
                  <c:v>110.4329</c:v>
                </c:pt>
                <c:pt idx="2560" formatCode="General">
                  <c:v>110.2089</c:v>
                </c:pt>
                <c:pt idx="2561" formatCode="General">
                  <c:v>110.4875</c:v>
                </c:pt>
                <c:pt idx="2562" formatCode="General">
                  <c:v>110.2334</c:v>
                </c:pt>
                <c:pt idx="2563" formatCode="General">
                  <c:v>110.8083</c:v>
                </c:pt>
                <c:pt idx="2564" formatCode="General">
                  <c:v>110.2079</c:v>
                </c:pt>
                <c:pt idx="2565" formatCode="General">
                  <c:v>110.2188</c:v>
                </c:pt>
                <c:pt idx="2566" formatCode="General">
                  <c:v>110.244</c:v>
                </c:pt>
                <c:pt idx="2567" formatCode="General">
                  <c:v>110.7139</c:v>
                </c:pt>
                <c:pt idx="2568" formatCode="General">
                  <c:v>110.8302</c:v>
                </c:pt>
                <c:pt idx="2569" formatCode="General">
                  <c:v>111.7603</c:v>
                </c:pt>
                <c:pt idx="2570" formatCode="General">
                  <c:v>111.91119999999999</c:v>
                </c:pt>
                <c:pt idx="2571" formatCode="General">
                  <c:v>111.9919</c:v>
                </c:pt>
                <c:pt idx="2572" formatCode="General">
                  <c:v>111.9919</c:v>
                </c:pt>
                <c:pt idx="2573" formatCode="General">
                  <c:v>111.79649999999999</c:v>
                </c:pt>
                <c:pt idx="2574" formatCode="General">
                  <c:v>112.0264</c:v>
                </c:pt>
                <c:pt idx="2575" formatCode="General">
                  <c:v>112.2199</c:v>
                </c:pt>
                <c:pt idx="2576" formatCode="General">
                  <c:v>112.3141</c:v>
                </c:pt>
                <c:pt idx="2577" formatCode="General">
                  <c:v>112.3663</c:v>
                </c:pt>
                <c:pt idx="2578" formatCode="General">
                  <c:v>111.5749</c:v>
                </c:pt>
                <c:pt idx="2579" formatCode="General">
                  <c:v>111.7799</c:v>
                </c:pt>
                <c:pt idx="2580" formatCode="General">
                  <c:v>112.1125</c:v>
                </c:pt>
                <c:pt idx="2581" formatCode="General">
                  <c:v>111.7638</c:v>
                </c:pt>
                <c:pt idx="2582" formatCode="General">
                  <c:v>111.89360000000001</c:v>
                </c:pt>
                <c:pt idx="2583" formatCode="General">
                  <c:v>111.89360000000001</c:v>
                </c:pt>
                <c:pt idx="2584" formatCode="General">
                  <c:v>112.2824</c:v>
                </c:pt>
                <c:pt idx="2585" formatCode="General">
                  <c:v>112.34</c:v>
                </c:pt>
                <c:pt idx="2586" formatCode="General">
                  <c:v>112.1134</c:v>
                </c:pt>
                <c:pt idx="2587" formatCode="General">
                  <c:v>112.3715</c:v>
                </c:pt>
                <c:pt idx="2588" formatCode="General">
                  <c:v>111.6407</c:v>
                </c:pt>
                <c:pt idx="2589" formatCode="General">
                  <c:v>111.5463</c:v>
                </c:pt>
                <c:pt idx="2590" formatCode="General">
                  <c:v>112.3056</c:v>
                </c:pt>
                <c:pt idx="2591" formatCode="General">
                  <c:v>112.5485</c:v>
                </c:pt>
                <c:pt idx="2592" formatCode="General">
                  <c:v>112.1918</c:v>
                </c:pt>
                <c:pt idx="2593" formatCode="General">
                  <c:v>112.2672</c:v>
                </c:pt>
                <c:pt idx="2594" formatCode="General">
                  <c:v>112.71469999999999</c:v>
                </c:pt>
                <c:pt idx="2595" formatCode="General">
                  <c:v>112.7521</c:v>
                </c:pt>
                <c:pt idx="2596" formatCode="General">
                  <c:v>112.8609</c:v>
                </c:pt>
                <c:pt idx="2597" formatCode="General">
                  <c:v>112.9864</c:v>
                </c:pt>
                <c:pt idx="2598" formatCode="General">
                  <c:v>113.8177</c:v>
                </c:pt>
                <c:pt idx="2599" formatCode="General">
                  <c:v>113.2837</c:v>
                </c:pt>
                <c:pt idx="2600" formatCode="General">
                  <c:v>113.4144</c:v>
                </c:pt>
                <c:pt idx="2601" formatCode="General">
                  <c:v>113.211</c:v>
                </c:pt>
                <c:pt idx="2602" formatCode="General">
                  <c:v>113.18470000000001</c:v>
                </c:pt>
                <c:pt idx="2603" formatCode="General">
                  <c:v>113.0496</c:v>
                </c:pt>
                <c:pt idx="2604" formatCode="General">
                  <c:v>113.0496</c:v>
                </c:pt>
                <c:pt idx="2605" formatCode="General">
                  <c:v>113.0461</c:v>
                </c:pt>
                <c:pt idx="2606" formatCode="General">
                  <c:v>113.1664</c:v>
                </c:pt>
                <c:pt idx="2607" formatCode="General">
                  <c:v>113.47069999999999</c:v>
                </c:pt>
                <c:pt idx="2608" formatCode="General">
                  <c:v>113.3429</c:v>
                </c:pt>
                <c:pt idx="2609" formatCode="General">
                  <c:v>113.3429</c:v>
                </c:pt>
                <c:pt idx="2610" formatCode="General">
                  <c:v>114.15949999999999</c:v>
                </c:pt>
                <c:pt idx="2611" formatCode="General">
                  <c:v>114.2649</c:v>
                </c:pt>
                <c:pt idx="2612" formatCode="General">
                  <c:v>114.6177</c:v>
                </c:pt>
                <c:pt idx="2613" formatCode="General">
                  <c:v>114.6516</c:v>
                </c:pt>
                <c:pt idx="2614" formatCode="General">
                  <c:v>115.0095</c:v>
                </c:pt>
                <c:pt idx="2615" formatCode="General">
                  <c:v>115.01390000000001</c:v>
                </c:pt>
                <c:pt idx="2616" formatCode="General">
                  <c:v>115.3128</c:v>
                </c:pt>
                <c:pt idx="2617" formatCode="General">
                  <c:v>115.1425</c:v>
                </c:pt>
                <c:pt idx="2618" formatCode="General">
                  <c:v>115.38460000000001</c:v>
                </c:pt>
                <c:pt idx="2619" formatCode="General">
                  <c:v>115.74039999999999</c:v>
                </c:pt>
                <c:pt idx="2620" formatCode="General">
                  <c:v>115.74039999999999</c:v>
                </c:pt>
                <c:pt idx="2621" formatCode="General">
                  <c:v>115.8155</c:v>
                </c:pt>
                <c:pt idx="2622" formatCode="General">
                  <c:v>116.3498</c:v>
                </c:pt>
                <c:pt idx="2623" formatCode="General">
                  <c:v>115.9833</c:v>
                </c:pt>
                <c:pt idx="2624" formatCode="General">
                  <c:v>115.9833</c:v>
                </c:pt>
                <c:pt idx="2625" formatCode="General">
                  <c:v>115.9833</c:v>
                </c:pt>
                <c:pt idx="2627" formatCode="General">
                  <c:v>115.5087</c:v>
                </c:pt>
                <c:pt idx="2628" formatCode="General">
                  <c:v>115.22239999999999</c:v>
                </c:pt>
                <c:pt idx="2629" formatCode="General">
                  <c:v>115.5731</c:v>
                </c:pt>
                <c:pt idx="2630" formatCode="General">
                  <c:v>115.3331</c:v>
                </c:pt>
                <c:pt idx="2631" formatCode="General">
                  <c:v>115.553</c:v>
                </c:pt>
                <c:pt idx="2632" formatCode="General">
                  <c:v>114.6144</c:v>
                </c:pt>
                <c:pt idx="2633" formatCode="General">
                  <c:v>113.60120000000001</c:v>
                </c:pt>
                <c:pt idx="2634" formatCode="General">
                  <c:v>114.29349999999999</c:v>
                </c:pt>
                <c:pt idx="2635" formatCode="General">
                  <c:v>114.43510000000001</c:v>
                </c:pt>
                <c:pt idx="2636" formatCode="General">
                  <c:v>114.127</c:v>
                </c:pt>
                <c:pt idx="2637" formatCode="General">
                  <c:v>114.2877</c:v>
                </c:pt>
                <c:pt idx="2638" formatCode="General">
                  <c:v>114.1845</c:v>
                </c:pt>
                <c:pt idx="2639" formatCode="General">
                  <c:v>114.2992</c:v>
                </c:pt>
                <c:pt idx="2640" formatCode="General">
                  <c:v>114.2992</c:v>
                </c:pt>
                <c:pt idx="2641" formatCode="General">
                  <c:v>114.4905</c:v>
                </c:pt>
                <c:pt idx="2642" formatCode="General">
                  <c:v>113.8634</c:v>
                </c:pt>
                <c:pt idx="2643" formatCode="General">
                  <c:v>113.8897</c:v>
                </c:pt>
                <c:pt idx="2644" formatCode="General">
                  <c:v>113.9558</c:v>
                </c:pt>
                <c:pt idx="2645" formatCode="General">
                  <c:v>113.8232</c:v>
                </c:pt>
                <c:pt idx="2646" formatCode="General">
                  <c:v>114.17700000000001</c:v>
                </c:pt>
                <c:pt idx="2647" formatCode="General">
                  <c:v>114.1716</c:v>
                </c:pt>
                <c:pt idx="2648" formatCode="General">
                  <c:v>113.9222</c:v>
                </c:pt>
                <c:pt idx="2649" formatCode="General">
                  <c:v>114.3708</c:v>
                </c:pt>
                <c:pt idx="2650" formatCode="General">
                  <c:v>114.2418</c:v>
                </c:pt>
                <c:pt idx="2651" formatCode="General">
                  <c:v>113.9265</c:v>
                </c:pt>
                <c:pt idx="2652" formatCode="General">
                  <c:v>113.79649999999999</c:v>
                </c:pt>
                <c:pt idx="2653" formatCode="General">
                  <c:v>113.2482</c:v>
                </c:pt>
                <c:pt idx="2654" formatCode="General">
                  <c:v>112.6387</c:v>
                </c:pt>
                <c:pt idx="2655" formatCode="General">
                  <c:v>112.6219</c:v>
                </c:pt>
                <c:pt idx="2656" formatCode="General">
                  <c:v>112.84650000000001</c:v>
                </c:pt>
                <c:pt idx="2657" formatCode="General">
                  <c:v>112.4268</c:v>
                </c:pt>
                <c:pt idx="2658" formatCode="General">
                  <c:v>112.4191</c:v>
                </c:pt>
                <c:pt idx="2659" formatCode="General">
                  <c:v>111.741</c:v>
                </c:pt>
                <c:pt idx="2660" formatCode="General">
                  <c:v>112.1688</c:v>
                </c:pt>
                <c:pt idx="2661" formatCode="General">
                  <c:v>112.5545</c:v>
                </c:pt>
                <c:pt idx="2662" formatCode="General">
                  <c:v>112.77589999999999</c:v>
                </c:pt>
                <c:pt idx="2663" formatCode="General">
                  <c:v>110.44499999999999</c:v>
                </c:pt>
                <c:pt idx="2664" formatCode="General">
                  <c:v>110.4002</c:v>
                </c:pt>
                <c:pt idx="2665" formatCode="General">
                  <c:v>110.73699999999999</c:v>
                </c:pt>
                <c:pt idx="2666" formatCode="General">
                  <c:v>110.7877</c:v>
                </c:pt>
                <c:pt idx="2667" formatCode="General">
                  <c:v>111.54730000000001</c:v>
                </c:pt>
                <c:pt idx="2668" formatCode="General">
                  <c:v>111.816</c:v>
                </c:pt>
                <c:pt idx="2669" formatCode="General">
                  <c:v>111.7698</c:v>
                </c:pt>
                <c:pt idx="2670" formatCode="General">
                  <c:v>111.3578</c:v>
                </c:pt>
                <c:pt idx="2671" formatCode="General">
                  <c:v>111.3736</c:v>
                </c:pt>
                <c:pt idx="2672" formatCode="General">
                  <c:v>110.23009999999999</c:v>
                </c:pt>
                <c:pt idx="2673" formatCode="General">
                  <c:v>109.9191</c:v>
                </c:pt>
                <c:pt idx="2674" formatCode="General">
                  <c:v>110.29770000000001</c:v>
                </c:pt>
                <c:pt idx="2675" formatCode="General">
                  <c:v>110.39870000000001</c:v>
                </c:pt>
                <c:pt idx="2676" formatCode="General">
                  <c:v>110.9478</c:v>
                </c:pt>
                <c:pt idx="2677" formatCode="General">
                  <c:v>110.5347</c:v>
                </c:pt>
                <c:pt idx="2678" formatCode="General">
                  <c:v>110.88760000000001</c:v>
                </c:pt>
                <c:pt idx="2679" formatCode="General">
                  <c:v>110.4213</c:v>
                </c:pt>
                <c:pt idx="2680" formatCode="General">
                  <c:v>109.97580000000001</c:v>
                </c:pt>
                <c:pt idx="2681" formatCode="General">
                  <c:v>109.816</c:v>
                </c:pt>
                <c:pt idx="2682" formatCode="General">
                  <c:v>110.14360000000001</c:v>
                </c:pt>
                <c:pt idx="2683" formatCode="General">
                  <c:v>110.1691</c:v>
                </c:pt>
                <c:pt idx="2684" formatCode="General">
                  <c:v>110.19329999999999</c:v>
                </c:pt>
                <c:pt idx="2685" formatCode="General">
                  <c:v>109.9892</c:v>
                </c:pt>
                <c:pt idx="2686" formatCode="General">
                  <c:v>109.2782</c:v>
                </c:pt>
                <c:pt idx="2687" formatCode="General">
                  <c:v>109.3926</c:v>
                </c:pt>
                <c:pt idx="2688" formatCode="General">
                  <c:v>109.8533</c:v>
                </c:pt>
                <c:pt idx="2689" formatCode="General">
                  <c:v>110.23309999999999</c:v>
                </c:pt>
                <c:pt idx="2690" formatCode="General">
                  <c:v>110.1865</c:v>
                </c:pt>
                <c:pt idx="2691" formatCode="General">
                  <c:v>109.7496</c:v>
                </c:pt>
                <c:pt idx="2692" formatCode="General">
                  <c:v>109.84829999999999</c:v>
                </c:pt>
                <c:pt idx="2693" formatCode="General">
                  <c:v>109.2148</c:v>
                </c:pt>
                <c:pt idx="2694" formatCode="General">
                  <c:v>108.8274</c:v>
                </c:pt>
                <c:pt idx="2695" formatCode="General">
                  <c:v>108.67100000000001</c:v>
                </c:pt>
                <c:pt idx="2696" formatCode="General">
                  <c:v>109.3613</c:v>
                </c:pt>
                <c:pt idx="2697" formatCode="General">
                  <c:v>109.9952</c:v>
                </c:pt>
                <c:pt idx="2698" formatCode="General">
                  <c:v>110.24169999999999</c:v>
                </c:pt>
                <c:pt idx="2699" formatCode="General">
                  <c:v>110.3801</c:v>
                </c:pt>
                <c:pt idx="2700" formatCode="General">
                  <c:v>110.9466</c:v>
                </c:pt>
                <c:pt idx="2701" formatCode="General">
                  <c:v>110.82250000000001</c:v>
                </c:pt>
                <c:pt idx="2702" formatCode="General">
                  <c:v>110.28060000000001</c:v>
                </c:pt>
                <c:pt idx="2703" formatCode="General">
                  <c:v>110.6935</c:v>
                </c:pt>
                <c:pt idx="2704" formatCode="General">
                  <c:v>111.2521</c:v>
                </c:pt>
                <c:pt idx="2705" formatCode="General">
                  <c:v>111.1217</c:v>
                </c:pt>
                <c:pt idx="2706" formatCode="General">
                  <c:v>111.08669999999999</c:v>
                </c:pt>
                <c:pt idx="2707" formatCode="General">
                  <c:v>111.4995</c:v>
                </c:pt>
                <c:pt idx="2708" formatCode="General">
                  <c:v>112.23309999999999</c:v>
                </c:pt>
                <c:pt idx="2709" formatCode="General">
                  <c:v>112.18219999999999</c:v>
                </c:pt>
                <c:pt idx="2710" formatCode="General">
                  <c:v>112.28400000000001</c:v>
                </c:pt>
                <c:pt idx="2711" formatCode="General">
                  <c:v>112.2912</c:v>
                </c:pt>
                <c:pt idx="2712" formatCode="General">
                  <c:v>112.20010000000001</c:v>
                </c:pt>
                <c:pt idx="2713" formatCode="General">
                  <c:v>111.89790000000001</c:v>
                </c:pt>
                <c:pt idx="2714" formatCode="General">
                  <c:v>112.0822</c:v>
                </c:pt>
                <c:pt idx="2715" formatCode="General">
                  <c:v>112.0822</c:v>
                </c:pt>
                <c:pt idx="2716" formatCode="General">
                  <c:v>112.4276</c:v>
                </c:pt>
                <c:pt idx="2717" formatCode="General">
                  <c:v>112.462</c:v>
                </c:pt>
                <c:pt idx="2718" formatCode="General">
                  <c:v>112.4564</c:v>
                </c:pt>
                <c:pt idx="2719" formatCode="General">
                  <c:v>111.4451</c:v>
                </c:pt>
                <c:pt idx="2720" formatCode="General">
                  <c:v>111.2295</c:v>
                </c:pt>
                <c:pt idx="2721" formatCode="General">
                  <c:v>110.8378</c:v>
                </c:pt>
                <c:pt idx="2722" formatCode="General">
                  <c:v>110.19159999999999</c:v>
                </c:pt>
                <c:pt idx="2723" formatCode="General">
                  <c:v>110.6168</c:v>
                </c:pt>
                <c:pt idx="2724" formatCode="General">
                  <c:v>111.1027</c:v>
                </c:pt>
                <c:pt idx="2725" formatCode="General">
                  <c:v>111.50360000000001</c:v>
                </c:pt>
                <c:pt idx="2726" formatCode="General">
                  <c:v>111.98260000000001</c:v>
                </c:pt>
                <c:pt idx="2727" formatCode="General">
                  <c:v>111.7671</c:v>
                </c:pt>
                <c:pt idx="2728" formatCode="General">
                  <c:v>112.2347</c:v>
                </c:pt>
                <c:pt idx="2729" formatCode="General">
                  <c:v>111.53319999999999</c:v>
                </c:pt>
                <c:pt idx="2730" formatCode="General">
                  <c:v>110.8693</c:v>
                </c:pt>
                <c:pt idx="2731" formatCode="General">
                  <c:v>111.0077</c:v>
                </c:pt>
                <c:pt idx="2732" formatCode="General">
                  <c:v>110.7681</c:v>
                </c:pt>
                <c:pt idx="2733" formatCode="General">
                  <c:v>110.262</c:v>
                </c:pt>
                <c:pt idx="2734" formatCode="General">
                  <c:v>112.13549999999999</c:v>
                </c:pt>
                <c:pt idx="2735" formatCode="General">
                  <c:v>113.1301</c:v>
                </c:pt>
                <c:pt idx="2736" formatCode="General">
                  <c:v>112.75449999999999</c:v>
                </c:pt>
                <c:pt idx="2737" formatCode="General">
                  <c:v>111.8597</c:v>
                </c:pt>
                <c:pt idx="2738" formatCode="General">
                  <c:v>112.1618</c:v>
                </c:pt>
                <c:pt idx="2739" formatCode="General">
                  <c:v>111.65089999999999</c:v>
                </c:pt>
                <c:pt idx="2740" formatCode="General">
                  <c:v>111.65089999999999</c:v>
                </c:pt>
                <c:pt idx="2741" formatCode="General">
                  <c:v>112.42310000000001</c:v>
                </c:pt>
                <c:pt idx="2742" formatCode="General">
                  <c:v>112.5438</c:v>
                </c:pt>
                <c:pt idx="2743" formatCode="General">
                  <c:v>112.5775</c:v>
                </c:pt>
                <c:pt idx="2744" formatCode="General">
                  <c:v>112.3963</c:v>
                </c:pt>
                <c:pt idx="2745" formatCode="General">
                  <c:v>112.5254</c:v>
                </c:pt>
                <c:pt idx="2746" formatCode="General">
                  <c:v>112.11020000000001</c:v>
                </c:pt>
                <c:pt idx="2747" formatCode="General">
                  <c:v>112.0266</c:v>
                </c:pt>
                <c:pt idx="2748" formatCode="General">
                  <c:v>111.7692</c:v>
                </c:pt>
                <c:pt idx="2749" formatCode="General">
                  <c:v>112.2833</c:v>
                </c:pt>
                <c:pt idx="2750" formatCode="General">
                  <c:v>112.24630000000001</c:v>
                </c:pt>
                <c:pt idx="2751" formatCode="General">
                  <c:v>112.63800000000001</c:v>
                </c:pt>
                <c:pt idx="2752" formatCode="General">
                  <c:v>112.6743</c:v>
                </c:pt>
                <c:pt idx="2753" formatCode="General">
                  <c:v>112.62390000000001</c:v>
                </c:pt>
                <c:pt idx="2754" formatCode="General">
                  <c:v>112.989</c:v>
                </c:pt>
                <c:pt idx="2755" formatCode="General">
                  <c:v>113.1784</c:v>
                </c:pt>
                <c:pt idx="2756" formatCode="General">
                  <c:v>113.05929999999999</c:v>
                </c:pt>
                <c:pt idx="2757" formatCode="General">
                  <c:v>113.217</c:v>
                </c:pt>
                <c:pt idx="2758" formatCode="General">
                  <c:v>112.7393</c:v>
                </c:pt>
                <c:pt idx="2759" formatCode="General">
                  <c:v>111.874</c:v>
                </c:pt>
                <c:pt idx="2760" formatCode="General">
                  <c:v>111.9757</c:v>
                </c:pt>
                <c:pt idx="2761" formatCode="General">
                  <c:v>111.7124</c:v>
                </c:pt>
                <c:pt idx="2762" formatCode="General">
                  <c:v>111.9419</c:v>
                </c:pt>
                <c:pt idx="2763" formatCode="General">
                  <c:v>111.9149</c:v>
                </c:pt>
                <c:pt idx="2764" formatCode="General">
                  <c:v>112.35890000000001</c:v>
                </c:pt>
                <c:pt idx="2765" formatCode="General">
                  <c:v>112.1456</c:v>
                </c:pt>
                <c:pt idx="2766" formatCode="General">
                  <c:v>111.72199999999999</c:v>
                </c:pt>
                <c:pt idx="2767" formatCode="General">
                  <c:v>111.32380000000001</c:v>
                </c:pt>
                <c:pt idx="2768" formatCode="General">
                  <c:v>111.19540000000001</c:v>
                </c:pt>
                <c:pt idx="2769" formatCode="General">
                  <c:v>111.17870000000001</c:v>
                </c:pt>
                <c:pt idx="2770" formatCode="General">
                  <c:v>110.9212</c:v>
                </c:pt>
                <c:pt idx="2771" formatCode="General">
                  <c:v>110.4295</c:v>
                </c:pt>
                <c:pt idx="2772" formatCode="General">
                  <c:v>110.94589999999999</c:v>
                </c:pt>
                <c:pt idx="2773" formatCode="General">
                  <c:v>110.3134</c:v>
                </c:pt>
                <c:pt idx="2774" formatCode="General">
                  <c:v>110.8163</c:v>
                </c:pt>
                <c:pt idx="2775" formatCode="General">
                  <c:v>110.9997</c:v>
                </c:pt>
                <c:pt idx="2776" formatCode="General">
                  <c:v>110.9414</c:v>
                </c:pt>
                <c:pt idx="2777" formatCode="General">
                  <c:v>111.2958</c:v>
                </c:pt>
                <c:pt idx="2778" formatCode="General">
                  <c:v>111.1726</c:v>
                </c:pt>
                <c:pt idx="2779" formatCode="General">
                  <c:v>111.20350000000001</c:v>
                </c:pt>
                <c:pt idx="2780" formatCode="General">
                  <c:v>111.8775</c:v>
                </c:pt>
                <c:pt idx="2781" formatCode="General">
                  <c:v>112.2928</c:v>
                </c:pt>
                <c:pt idx="2782" formatCode="General">
                  <c:v>112.4036</c:v>
                </c:pt>
                <c:pt idx="2783" formatCode="General">
                  <c:v>112.1733</c:v>
                </c:pt>
                <c:pt idx="2784" formatCode="General">
                  <c:v>112.0009</c:v>
                </c:pt>
                <c:pt idx="2785" formatCode="General">
                  <c:v>112.0009</c:v>
                </c:pt>
                <c:pt idx="2786" formatCode="General">
                  <c:v>110.96129999999999</c:v>
                </c:pt>
                <c:pt idx="2787" formatCode="General">
                  <c:v>110.9717</c:v>
                </c:pt>
                <c:pt idx="2788" formatCode="General">
                  <c:v>111.26090000000001</c:v>
                </c:pt>
                <c:pt idx="2789" formatCode="General">
                  <c:v>111.9879</c:v>
                </c:pt>
                <c:pt idx="2790" formatCode="General">
                  <c:v>112.1516</c:v>
                </c:pt>
                <c:pt idx="2791" formatCode="General">
                  <c:v>112.52070000000001</c:v>
                </c:pt>
                <c:pt idx="2792" formatCode="General">
                  <c:v>112.4678</c:v>
                </c:pt>
                <c:pt idx="2793" formatCode="General">
                  <c:v>112.4753</c:v>
                </c:pt>
                <c:pt idx="2794" formatCode="General">
                  <c:v>113.1765</c:v>
                </c:pt>
                <c:pt idx="2795" formatCode="General">
                  <c:v>112.90300000000001</c:v>
                </c:pt>
                <c:pt idx="2796" formatCode="General">
                  <c:v>113.1848</c:v>
                </c:pt>
                <c:pt idx="2797" formatCode="General">
                  <c:v>112.9842</c:v>
                </c:pt>
                <c:pt idx="2798" formatCode="General">
                  <c:v>112.25920000000001</c:v>
                </c:pt>
                <c:pt idx="2799" formatCode="General">
                  <c:v>112.7166</c:v>
                </c:pt>
                <c:pt idx="2800" formatCode="General">
                  <c:v>112.71120000000001</c:v>
                </c:pt>
                <c:pt idx="2801" formatCode="General">
                  <c:v>112.5515</c:v>
                </c:pt>
                <c:pt idx="2802" formatCode="General">
                  <c:v>112.6283</c:v>
                </c:pt>
                <c:pt idx="2803" formatCode="General">
                  <c:v>112.28789999999999</c:v>
                </c:pt>
                <c:pt idx="2804" formatCode="General">
                  <c:v>112.2795</c:v>
                </c:pt>
                <c:pt idx="2805" formatCode="General">
                  <c:v>112.5077</c:v>
                </c:pt>
                <c:pt idx="2806" formatCode="General">
                  <c:v>112.6579</c:v>
                </c:pt>
                <c:pt idx="2807" formatCode="General">
                  <c:v>112.7946</c:v>
                </c:pt>
                <c:pt idx="2808" formatCode="General">
                  <c:v>113.00660000000001</c:v>
                </c:pt>
                <c:pt idx="2809" formatCode="General">
                  <c:v>113.2915</c:v>
                </c:pt>
                <c:pt idx="2810" formatCode="General">
                  <c:v>113.2915</c:v>
                </c:pt>
                <c:pt idx="2811" formatCode="General">
                  <c:v>113.4461</c:v>
                </c:pt>
                <c:pt idx="2812" formatCode="General">
                  <c:v>113.74420000000001</c:v>
                </c:pt>
                <c:pt idx="2813" formatCode="General">
                  <c:v>113.6238</c:v>
                </c:pt>
                <c:pt idx="2814" formatCode="General">
                  <c:v>113.7119</c:v>
                </c:pt>
                <c:pt idx="2815" formatCode="General">
                  <c:v>113.5488</c:v>
                </c:pt>
                <c:pt idx="2816" formatCode="General">
                  <c:v>113.13930000000001</c:v>
                </c:pt>
                <c:pt idx="2817" formatCode="General">
                  <c:v>113.0547</c:v>
                </c:pt>
                <c:pt idx="2818" formatCode="General">
                  <c:v>113.4033</c:v>
                </c:pt>
                <c:pt idx="2819" formatCode="General">
                  <c:v>113.9015</c:v>
                </c:pt>
                <c:pt idx="2820" formatCode="General">
                  <c:v>113.8571</c:v>
                </c:pt>
                <c:pt idx="2821" formatCode="General">
                  <c:v>113.6801</c:v>
                </c:pt>
                <c:pt idx="2822" formatCode="General">
                  <c:v>113.81310000000001</c:v>
                </c:pt>
                <c:pt idx="2823" formatCode="General">
                  <c:v>114.1998</c:v>
                </c:pt>
                <c:pt idx="2824" formatCode="General">
                  <c:v>114.09310000000001</c:v>
                </c:pt>
                <c:pt idx="2825" formatCode="General">
                  <c:v>114.0188</c:v>
                </c:pt>
                <c:pt idx="2826" formatCode="General">
                  <c:v>113.9915</c:v>
                </c:pt>
                <c:pt idx="2827" formatCode="General">
                  <c:v>113.92059999999999</c:v>
                </c:pt>
                <c:pt idx="2828" formatCode="General">
                  <c:v>113.7664</c:v>
                </c:pt>
                <c:pt idx="2829" formatCode="General">
                  <c:v>113.58280000000001</c:v>
                </c:pt>
                <c:pt idx="2830" formatCode="General">
                  <c:v>113.54430000000001</c:v>
                </c:pt>
                <c:pt idx="2831" formatCode="General">
                  <c:v>113.3017</c:v>
                </c:pt>
                <c:pt idx="2832" formatCode="General">
                  <c:v>114.6956</c:v>
                </c:pt>
                <c:pt idx="2833" formatCode="General">
                  <c:v>115.9375</c:v>
                </c:pt>
                <c:pt idx="2834" formatCode="General">
                  <c:v>115.9375</c:v>
                </c:pt>
                <c:pt idx="2835" formatCode="General">
                  <c:v>117.22450000000001</c:v>
                </c:pt>
                <c:pt idx="2836" formatCode="General">
                  <c:v>116.7724</c:v>
                </c:pt>
                <c:pt idx="2837" formatCode="General">
                  <c:v>116.8062</c:v>
                </c:pt>
                <c:pt idx="2838" formatCode="General">
                  <c:v>116.8952</c:v>
                </c:pt>
                <c:pt idx="2839" formatCode="General">
                  <c:v>117.5936</c:v>
                </c:pt>
                <c:pt idx="2840" formatCode="General">
                  <c:v>117.47620000000001</c:v>
                </c:pt>
                <c:pt idx="2841" formatCode="General">
                  <c:v>117.4508</c:v>
                </c:pt>
                <c:pt idx="2842" formatCode="General">
                  <c:v>118.0356</c:v>
                </c:pt>
                <c:pt idx="2843" formatCode="General">
                  <c:v>118.0356</c:v>
                </c:pt>
                <c:pt idx="2844" formatCode="General">
                  <c:v>118.02</c:v>
                </c:pt>
                <c:pt idx="2845" formatCode="General">
                  <c:v>117.7278</c:v>
                </c:pt>
                <c:pt idx="2846" formatCode="General">
                  <c:v>117.64400000000001</c:v>
                </c:pt>
                <c:pt idx="2847" formatCode="General">
                  <c:v>117.7636</c:v>
                </c:pt>
                <c:pt idx="2848" formatCode="General">
                  <c:v>117.66419999999999</c:v>
                </c:pt>
                <c:pt idx="2849" formatCode="General">
                  <c:v>117.3116</c:v>
                </c:pt>
                <c:pt idx="2850" formatCode="General">
                  <c:v>117.10080000000001</c:v>
                </c:pt>
                <c:pt idx="2851" formatCode="General">
                  <c:v>116.9225</c:v>
                </c:pt>
                <c:pt idx="2852" formatCode="General">
                  <c:v>116.672</c:v>
                </c:pt>
                <c:pt idx="2853" formatCode="General">
                  <c:v>117.03270000000001</c:v>
                </c:pt>
                <c:pt idx="2854" formatCode="General">
                  <c:v>117.2834</c:v>
                </c:pt>
                <c:pt idx="2855" formatCode="General">
                  <c:v>116.9161</c:v>
                </c:pt>
                <c:pt idx="2856" formatCode="General">
                  <c:v>116.80289999999999</c:v>
                </c:pt>
                <c:pt idx="2857" formatCode="General">
                  <c:v>116.7332</c:v>
                </c:pt>
                <c:pt idx="2858" formatCode="General">
                  <c:v>118.80719999999999</c:v>
                </c:pt>
                <c:pt idx="2859" formatCode="General">
                  <c:v>118.3584</c:v>
                </c:pt>
                <c:pt idx="2860" formatCode="General">
                  <c:v>118.3875</c:v>
                </c:pt>
                <c:pt idx="2861" formatCode="General">
                  <c:v>118.63</c:v>
                </c:pt>
                <c:pt idx="2862" formatCode="General">
                  <c:v>118.581</c:v>
                </c:pt>
                <c:pt idx="2863" formatCode="General">
                  <c:v>118.82089999999999</c:v>
                </c:pt>
                <c:pt idx="2864" formatCode="General">
                  <c:v>118.7856</c:v>
                </c:pt>
                <c:pt idx="2865" formatCode="General">
                  <c:v>118.7856</c:v>
                </c:pt>
                <c:pt idx="2866" formatCode="General">
                  <c:v>118.95059999999999</c:v>
                </c:pt>
                <c:pt idx="2867" formatCode="General">
                  <c:v>119.23050000000001</c:v>
                </c:pt>
                <c:pt idx="2868" formatCode="General">
                  <c:v>118.66370000000001</c:v>
                </c:pt>
                <c:pt idx="2869" formatCode="General">
                  <c:v>118.3466</c:v>
                </c:pt>
                <c:pt idx="2870" formatCode="General">
                  <c:v>118.3466</c:v>
                </c:pt>
                <c:pt idx="2871" formatCode="General">
                  <c:v>119.0903</c:v>
                </c:pt>
                <c:pt idx="2872" formatCode="General">
                  <c:v>118.88030000000001</c:v>
                </c:pt>
                <c:pt idx="2873" formatCode="General">
                  <c:v>117.9999</c:v>
                </c:pt>
                <c:pt idx="2874" formatCode="General">
                  <c:v>118.34950000000001</c:v>
                </c:pt>
                <c:pt idx="2875" formatCode="General">
                  <c:v>118.4111</c:v>
                </c:pt>
                <c:pt idx="2876" formatCode="General">
                  <c:v>118.5386</c:v>
                </c:pt>
                <c:pt idx="2877" formatCode="General">
                  <c:v>119.0219</c:v>
                </c:pt>
                <c:pt idx="2878" formatCode="General">
                  <c:v>117.8001</c:v>
                </c:pt>
                <c:pt idx="2879" formatCode="General">
                  <c:v>117.9884</c:v>
                </c:pt>
                <c:pt idx="2880" formatCode="General">
                  <c:v>117.9884</c:v>
                </c:pt>
                <c:pt idx="2881" formatCode="General">
                  <c:v>117.26560000000001</c:v>
                </c:pt>
                <c:pt idx="2882" formatCode="General">
                  <c:v>117.7242</c:v>
                </c:pt>
                <c:pt idx="2883" formatCode="General">
                  <c:v>118.3182</c:v>
                </c:pt>
                <c:pt idx="2884" formatCode="General">
                  <c:v>118.3182</c:v>
                </c:pt>
                <c:pt idx="2885" formatCode="General">
                  <c:v>117.2479</c:v>
                </c:pt>
                <c:pt idx="2886" formatCode="General">
                  <c:v>117.05159999999999</c:v>
                </c:pt>
                <c:pt idx="2887" formatCode="General">
                  <c:v>116.9355</c:v>
                </c:pt>
                <c:pt idx="2888" formatCode="General">
                  <c:v>117.2766</c:v>
                </c:pt>
                <c:pt idx="2889" formatCode="General">
                  <c:v>117.0735</c:v>
                </c:pt>
                <c:pt idx="2890" formatCode="General">
                  <c:v>116.7325</c:v>
                </c:pt>
                <c:pt idx="2891" formatCode="General">
                  <c:v>116.22410000000001</c:v>
                </c:pt>
                <c:pt idx="2892" formatCode="General">
                  <c:v>116.3914</c:v>
                </c:pt>
                <c:pt idx="2893" formatCode="General">
                  <c:v>115.90300000000001</c:v>
                </c:pt>
                <c:pt idx="2894" formatCode="General">
                  <c:v>115.6259</c:v>
                </c:pt>
                <c:pt idx="2895" formatCode="General">
                  <c:v>116.0504</c:v>
                </c:pt>
                <c:pt idx="2896" formatCode="General">
                  <c:v>116.40819999999999</c:v>
                </c:pt>
                <c:pt idx="2897" formatCode="General">
                  <c:v>116.1382</c:v>
                </c:pt>
                <c:pt idx="2898" formatCode="General">
                  <c:v>116.306</c:v>
                </c:pt>
                <c:pt idx="2899" formatCode="General">
                  <c:v>116.148</c:v>
                </c:pt>
                <c:pt idx="2900" formatCode="General">
                  <c:v>116.34269999999999</c:v>
                </c:pt>
                <c:pt idx="2901" formatCode="General">
                  <c:v>116.39490000000001</c:v>
                </c:pt>
                <c:pt idx="2902" formatCode="General">
                  <c:v>116.2162</c:v>
                </c:pt>
                <c:pt idx="2903" formatCode="General">
                  <c:v>116.0067</c:v>
                </c:pt>
                <c:pt idx="2904" formatCode="General">
                  <c:v>116.40349999999999</c:v>
                </c:pt>
                <c:pt idx="2905" formatCode="General">
                  <c:v>116.40349999999999</c:v>
                </c:pt>
                <c:pt idx="2906" formatCode="General">
                  <c:v>116.5921</c:v>
                </c:pt>
                <c:pt idx="2907" formatCode="General">
                  <c:v>116.2136</c:v>
                </c:pt>
                <c:pt idx="2908" formatCode="General">
                  <c:v>115.6527</c:v>
                </c:pt>
                <c:pt idx="2909" formatCode="General">
                  <c:v>115.8143</c:v>
                </c:pt>
                <c:pt idx="2910" formatCode="General">
                  <c:v>115.6764</c:v>
                </c:pt>
                <c:pt idx="2911" formatCode="General">
                  <c:v>116.00320000000001</c:v>
                </c:pt>
                <c:pt idx="2912" formatCode="General">
                  <c:v>116.438</c:v>
                </c:pt>
                <c:pt idx="2913" formatCode="General">
                  <c:v>116.8429</c:v>
                </c:pt>
                <c:pt idx="2914" formatCode="General">
                  <c:v>116.6438</c:v>
                </c:pt>
                <c:pt idx="2915" formatCode="General">
                  <c:v>116.43129999999999</c:v>
                </c:pt>
                <c:pt idx="2916" formatCode="General">
                  <c:v>116.4303</c:v>
                </c:pt>
                <c:pt idx="2917" formatCode="General">
                  <c:v>116.875</c:v>
                </c:pt>
                <c:pt idx="2918" formatCode="General">
                  <c:v>116.99590000000001</c:v>
                </c:pt>
                <c:pt idx="2919" formatCode="General">
                  <c:v>116.616</c:v>
                </c:pt>
                <c:pt idx="2920" formatCode="General">
                  <c:v>116.4004</c:v>
                </c:pt>
                <c:pt idx="2921" formatCode="General">
                  <c:v>116.5646</c:v>
                </c:pt>
                <c:pt idx="2922" formatCode="General">
                  <c:v>116.3584</c:v>
                </c:pt>
                <c:pt idx="2923" formatCode="General">
                  <c:v>115.4456</c:v>
                </c:pt>
                <c:pt idx="2924" formatCode="General">
                  <c:v>115.2783</c:v>
                </c:pt>
                <c:pt idx="2925" formatCode="General">
                  <c:v>115.04259999999999</c:v>
                </c:pt>
                <c:pt idx="2926" formatCode="General">
                  <c:v>114.81189999999999</c:v>
                </c:pt>
                <c:pt idx="2927" formatCode="General">
                  <c:v>114.7937</c:v>
                </c:pt>
                <c:pt idx="2928" formatCode="General">
                  <c:v>114.7899</c:v>
                </c:pt>
                <c:pt idx="2929" formatCode="General">
                  <c:v>114.63720000000001</c:v>
                </c:pt>
                <c:pt idx="2930" formatCode="General">
                  <c:v>114.2347</c:v>
                </c:pt>
                <c:pt idx="2931" formatCode="General">
                  <c:v>114.419</c:v>
                </c:pt>
                <c:pt idx="2932" formatCode="General">
                  <c:v>114.7167</c:v>
                </c:pt>
                <c:pt idx="2933" formatCode="General">
                  <c:v>114.5245</c:v>
                </c:pt>
                <c:pt idx="2934" formatCode="General">
                  <c:v>114.7938</c:v>
                </c:pt>
                <c:pt idx="2935" formatCode="General">
                  <c:v>114.8734</c:v>
                </c:pt>
                <c:pt idx="2936" formatCode="General">
                  <c:v>115.0038</c:v>
                </c:pt>
                <c:pt idx="2937" formatCode="General">
                  <c:v>114.9494</c:v>
                </c:pt>
                <c:pt idx="2938" formatCode="General">
                  <c:v>115.0181</c:v>
                </c:pt>
                <c:pt idx="2939" formatCode="General">
                  <c:v>115.0547</c:v>
                </c:pt>
                <c:pt idx="2940" formatCode="General">
                  <c:v>115.11</c:v>
                </c:pt>
                <c:pt idx="2941" formatCode="General">
                  <c:v>115.009</c:v>
                </c:pt>
                <c:pt idx="2942" formatCode="General">
                  <c:v>114.9162</c:v>
                </c:pt>
                <c:pt idx="2943" formatCode="General">
                  <c:v>114.5059</c:v>
                </c:pt>
                <c:pt idx="2944" formatCode="General">
                  <c:v>114.5368</c:v>
                </c:pt>
                <c:pt idx="2945" formatCode="General">
                  <c:v>114.3283</c:v>
                </c:pt>
                <c:pt idx="2946" formatCode="General">
                  <c:v>114.25749999999999</c:v>
                </c:pt>
                <c:pt idx="2947" formatCode="General">
                  <c:v>114.7923</c:v>
                </c:pt>
                <c:pt idx="2948" formatCode="General">
                  <c:v>114.62050000000001</c:v>
                </c:pt>
                <c:pt idx="2949" formatCode="General">
                  <c:v>114.8128</c:v>
                </c:pt>
                <c:pt idx="2950" formatCode="General">
                  <c:v>114.3659</c:v>
                </c:pt>
                <c:pt idx="2951" formatCode="General">
                  <c:v>114.5111</c:v>
                </c:pt>
                <c:pt idx="2952" formatCode="General">
                  <c:v>114.9479</c:v>
                </c:pt>
                <c:pt idx="2953" formatCode="General">
                  <c:v>114.99460000000001</c:v>
                </c:pt>
                <c:pt idx="2954" formatCode="General">
                  <c:v>114.7877</c:v>
                </c:pt>
                <c:pt idx="2955" formatCode="General">
                  <c:v>114.5921</c:v>
                </c:pt>
                <c:pt idx="2956" formatCode="General">
                  <c:v>114.67919999999999</c:v>
                </c:pt>
                <c:pt idx="2957" formatCode="General">
                  <c:v>114.66370000000001</c:v>
                </c:pt>
                <c:pt idx="2958" formatCode="General">
                  <c:v>114.9076</c:v>
                </c:pt>
                <c:pt idx="2959" formatCode="General">
                  <c:v>114.77249999999999</c:v>
                </c:pt>
                <c:pt idx="2960" formatCode="General">
                  <c:v>115.0895</c:v>
                </c:pt>
                <c:pt idx="2961" formatCode="General">
                  <c:v>115.3933</c:v>
                </c:pt>
                <c:pt idx="2962" formatCode="General">
                  <c:v>115.11450000000001</c:v>
                </c:pt>
                <c:pt idx="2963" formatCode="General">
                  <c:v>115.0669</c:v>
                </c:pt>
                <c:pt idx="2964" formatCode="General">
                  <c:v>114.7479</c:v>
                </c:pt>
                <c:pt idx="2965" formatCode="General">
                  <c:v>114.35039999999999</c:v>
                </c:pt>
                <c:pt idx="2966" formatCode="General">
                  <c:v>113.9923</c:v>
                </c:pt>
                <c:pt idx="2967" formatCode="General">
                  <c:v>113.75060000000001</c:v>
                </c:pt>
                <c:pt idx="2968" formatCode="General">
                  <c:v>114.2683</c:v>
                </c:pt>
                <c:pt idx="2969" formatCode="General">
                  <c:v>113.70010000000001</c:v>
                </c:pt>
                <c:pt idx="2970" formatCode="General">
                  <c:v>113.5442</c:v>
                </c:pt>
                <c:pt idx="2971" formatCode="General">
                  <c:v>113.6862</c:v>
                </c:pt>
                <c:pt idx="2972" formatCode="General">
                  <c:v>113.675</c:v>
                </c:pt>
                <c:pt idx="2973" formatCode="General">
                  <c:v>113.3719</c:v>
                </c:pt>
                <c:pt idx="2974" formatCode="General">
                  <c:v>113.48390000000001</c:v>
                </c:pt>
                <c:pt idx="2975" formatCode="General">
                  <c:v>113.48390000000001</c:v>
                </c:pt>
                <c:pt idx="2976" formatCode="General">
                  <c:v>113.5552</c:v>
                </c:pt>
                <c:pt idx="2977" formatCode="General">
                  <c:v>113.29559999999999</c:v>
                </c:pt>
                <c:pt idx="2978" formatCode="General">
                  <c:v>113.3017</c:v>
                </c:pt>
                <c:pt idx="2979" formatCode="General">
                  <c:v>113.1908</c:v>
                </c:pt>
                <c:pt idx="2980" formatCode="General">
                  <c:v>112.9755</c:v>
                </c:pt>
                <c:pt idx="2981" formatCode="General">
                  <c:v>112.70950000000001</c:v>
                </c:pt>
                <c:pt idx="2982" formatCode="General">
                  <c:v>112.81910000000001</c:v>
                </c:pt>
                <c:pt idx="2983" formatCode="General">
                  <c:v>112.8351</c:v>
                </c:pt>
                <c:pt idx="2984" formatCode="General">
                  <c:v>112.9562</c:v>
                </c:pt>
                <c:pt idx="2985" formatCode="General">
                  <c:v>112.9837</c:v>
                </c:pt>
                <c:pt idx="2986" formatCode="General">
                  <c:v>112.6271</c:v>
                </c:pt>
                <c:pt idx="2987" formatCode="General">
                  <c:v>112.07340000000001</c:v>
                </c:pt>
                <c:pt idx="2988" formatCode="General">
                  <c:v>112.8708</c:v>
                </c:pt>
                <c:pt idx="2989" formatCode="General">
                  <c:v>112.6155</c:v>
                </c:pt>
                <c:pt idx="2990" formatCode="General">
                  <c:v>112.7576</c:v>
                </c:pt>
                <c:pt idx="2991" formatCode="General">
                  <c:v>113.2698</c:v>
                </c:pt>
                <c:pt idx="2992" formatCode="General">
                  <c:v>113.3327</c:v>
                </c:pt>
                <c:pt idx="2993" formatCode="General">
                  <c:v>113.16540000000001</c:v>
                </c:pt>
                <c:pt idx="2994" formatCode="General">
                  <c:v>112.8665</c:v>
                </c:pt>
                <c:pt idx="2995" formatCode="General">
                  <c:v>112.7633</c:v>
                </c:pt>
                <c:pt idx="2996" formatCode="General">
                  <c:v>112.55</c:v>
                </c:pt>
                <c:pt idx="2997" formatCode="General">
                  <c:v>112.07470000000001</c:v>
                </c:pt>
                <c:pt idx="2998" formatCode="General">
                  <c:v>111.998</c:v>
                </c:pt>
                <c:pt idx="2999" formatCode="General">
                  <c:v>111.9896</c:v>
                </c:pt>
                <c:pt idx="3000" formatCode="General">
                  <c:v>112.4268</c:v>
                </c:pt>
                <c:pt idx="3001" formatCode="General">
                  <c:v>112.4268</c:v>
                </c:pt>
                <c:pt idx="3002" formatCode="General">
                  <c:v>112.6534</c:v>
                </c:pt>
                <c:pt idx="3003" formatCode="General">
                  <c:v>112.4199</c:v>
                </c:pt>
                <c:pt idx="3004" formatCode="General">
                  <c:v>112.3137</c:v>
                </c:pt>
                <c:pt idx="3005" formatCode="General">
                  <c:v>112.1587</c:v>
                </c:pt>
                <c:pt idx="3006" formatCode="General">
                  <c:v>112.1434</c:v>
                </c:pt>
                <c:pt idx="3007" formatCode="General">
                  <c:v>111.5904</c:v>
                </c:pt>
                <c:pt idx="3008" formatCode="General">
                  <c:v>111.5365</c:v>
                </c:pt>
                <c:pt idx="3009" formatCode="General">
                  <c:v>110.9075</c:v>
                </c:pt>
                <c:pt idx="3010" formatCode="General">
                  <c:v>110.93040000000001</c:v>
                </c:pt>
                <c:pt idx="3011" formatCode="General">
                  <c:v>110.43559999999999</c:v>
                </c:pt>
                <c:pt idx="3012" formatCode="General">
                  <c:v>110.43389999999999</c:v>
                </c:pt>
                <c:pt idx="3013" formatCode="General">
                  <c:v>110.2512</c:v>
                </c:pt>
                <c:pt idx="3014" formatCode="General">
                  <c:v>110.191</c:v>
                </c:pt>
                <c:pt idx="3015" formatCode="General">
                  <c:v>110.2004</c:v>
                </c:pt>
                <c:pt idx="3016" formatCode="General">
                  <c:v>110.2835</c:v>
                </c:pt>
                <c:pt idx="3017" formatCode="General">
                  <c:v>110.3811</c:v>
                </c:pt>
                <c:pt idx="3018" formatCode="General">
                  <c:v>110.21599999999999</c:v>
                </c:pt>
                <c:pt idx="3019" formatCode="General">
                  <c:v>109.92</c:v>
                </c:pt>
                <c:pt idx="3020" formatCode="General">
                  <c:v>109.8177</c:v>
                </c:pt>
                <c:pt idx="3021" formatCode="General">
                  <c:v>109.84950000000001</c:v>
                </c:pt>
                <c:pt idx="3022" formatCode="General">
                  <c:v>109.7503</c:v>
                </c:pt>
                <c:pt idx="3023" formatCode="General">
                  <c:v>109.83320000000001</c:v>
                </c:pt>
                <c:pt idx="3024" formatCode="General">
                  <c:v>110.2808</c:v>
                </c:pt>
                <c:pt idx="3025" formatCode="General">
                  <c:v>110.373</c:v>
                </c:pt>
                <c:pt idx="3026" formatCode="General">
                  <c:v>110.396</c:v>
                </c:pt>
                <c:pt idx="3027" formatCode="General">
                  <c:v>110.36709999999999</c:v>
                </c:pt>
                <c:pt idx="3028" formatCode="General">
                  <c:v>110.18859999999999</c:v>
                </c:pt>
                <c:pt idx="3029" formatCode="General">
                  <c:v>110.04219999999999</c:v>
                </c:pt>
                <c:pt idx="3030" formatCode="General">
                  <c:v>110.095</c:v>
                </c:pt>
                <c:pt idx="3031" formatCode="General">
                  <c:v>110.4846</c:v>
                </c:pt>
                <c:pt idx="3032" formatCode="General">
                  <c:v>110.43940000000001</c:v>
                </c:pt>
                <c:pt idx="3033" formatCode="General">
                  <c:v>110.1673</c:v>
                </c:pt>
                <c:pt idx="3034" formatCode="General">
                  <c:v>110.041</c:v>
                </c:pt>
                <c:pt idx="3035" formatCode="General">
                  <c:v>109.7349</c:v>
                </c:pt>
                <c:pt idx="3036" formatCode="General">
                  <c:v>109.8386</c:v>
                </c:pt>
                <c:pt idx="3037" formatCode="General">
                  <c:v>109.8095</c:v>
                </c:pt>
                <c:pt idx="3038" formatCode="General">
                  <c:v>109.75239999999999</c:v>
                </c:pt>
                <c:pt idx="3039" formatCode="General">
                  <c:v>109.3415</c:v>
                </c:pt>
                <c:pt idx="3040" formatCode="General">
                  <c:v>109.1815</c:v>
                </c:pt>
                <c:pt idx="3041" formatCode="General">
                  <c:v>109.0946</c:v>
                </c:pt>
                <c:pt idx="3042" formatCode="General">
                  <c:v>109.40519999999999</c:v>
                </c:pt>
                <c:pt idx="3043" formatCode="General">
                  <c:v>109.3686</c:v>
                </c:pt>
                <c:pt idx="3044" formatCode="General">
                  <c:v>109.0504</c:v>
                </c:pt>
                <c:pt idx="3045" formatCode="General">
                  <c:v>109.0504</c:v>
                </c:pt>
                <c:pt idx="3046" formatCode="General">
                  <c:v>108.8664</c:v>
                </c:pt>
                <c:pt idx="3047" formatCode="General">
                  <c:v>108.4897</c:v>
                </c:pt>
                <c:pt idx="3048" formatCode="General">
                  <c:v>107.9224</c:v>
                </c:pt>
                <c:pt idx="3049" formatCode="General">
                  <c:v>107.80800000000001</c:v>
                </c:pt>
                <c:pt idx="3050" formatCode="General">
                  <c:v>108.15300000000001</c:v>
                </c:pt>
                <c:pt idx="3051" formatCode="General">
                  <c:v>108.32389999999999</c:v>
                </c:pt>
                <c:pt idx="3052" formatCode="General">
                  <c:v>108.6628</c:v>
                </c:pt>
                <c:pt idx="3053" formatCode="General">
                  <c:v>108.61799999999999</c:v>
                </c:pt>
                <c:pt idx="3054" formatCode="General">
                  <c:v>108.3147</c:v>
                </c:pt>
                <c:pt idx="3055" formatCode="General">
                  <c:v>108.6401</c:v>
                </c:pt>
                <c:pt idx="3056" formatCode="General">
                  <c:v>108.6142</c:v>
                </c:pt>
                <c:pt idx="3057" formatCode="General">
                  <c:v>108.4329</c:v>
                </c:pt>
                <c:pt idx="3058" formatCode="General">
                  <c:v>108.9267</c:v>
                </c:pt>
                <c:pt idx="3059" formatCode="General">
                  <c:v>108.7542</c:v>
                </c:pt>
                <c:pt idx="3060" formatCode="General">
                  <c:v>109.3302</c:v>
                </c:pt>
                <c:pt idx="3061" formatCode="General">
                  <c:v>109.7769</c:v>
                </c:pt>
                <c:pt idx="3062" formatCode="General">
                  <c:v>110.0722</c:v>
                </c:pt>
                <c:pt idx="3063" formatCode="General">
                  <c:v>110.2415</c:v>
                </c:pt>
                <c:pt idx="3064" formatCode="General">
                  <c:v>110.08669999999999</c:v>
                </c:pt>
                <c:pt idx="3065" formatCode="General">
                  <c:v>110.3686</c:v>
                </c:pt>
                <c:pt idx="3066" formatCode="General">
                  <c:v>110.32810000000001</c:v>
                </c:pt>
                <c:pt idx="3067" formatCode="General">
                  <c:v>110.24250000000001</c:v>
                </c:pt>
                <c:pt idx="3068" formatCode="General">
                  <c:v>110.5823</c:v>
                </c:pt>
                <c:pt idx="3069" formatCode="General">
                  <c:v>110.7841</c:v>
                </c:pt>
                <c:pt idx="3070" formatCode="General">
                  <c:v>110.7841</c:v>
                </c:pt>
                <c:pt idx="3071" formatCode="General">
                  <c:v>110.3034</c:v>
                </c:pt>
                <c:pt idx="3072" formatCode="General">
                  <c:v>110.30370000000001</c:v>
                </c:pt>
                <c:pt idx="3073" formatCode="General">
                  <c:v>110.3152</c:v>
                </c:pt>
                <c:pt idx="3074" formatCode="General">
                  <c:v>110.26690000000001</c:v>
                </c:pt>
                <c:pt idx="3075" formatCode="General">
                  <c:v>110.5432</c:v>
                </c:pt>
                <c:pt idx="3076" formatCode="General">
                  <c:v>110.9141</c:v>
                </c:pt>
                <c:pt idx="3077" formatCode="General">
                  <c:v>110.7214</c:v>
                </c:pt>
                <c:pt idx="3078" formatCode="General">
                  <c:v>110.4577</c:v>
                </c:pt>
                <c:pt idx="3079" formatCode="General">
                  <c:v>111.03749999999999</c:v>
                </c:pt>
                <c:pt idx="3080" formatCode="General">
                  <c:v>111.21339999999999</c:v>
                </c:pt>
                <c:pt idx="3081" formatCode="General">
                  <c:v>111.4027</c:v>
                </c:pt>
                <c:pt idx="3082" formatCode="General">
                  <c:v>111.3904</c:v>
                </c:pt>
                <c:pt idx="3083" formatCode="General">
                  <c:v>111.6418</c:v>
                </c:pt>
                <c:pt idx="3084" formatCode="General">
                  <c:v>112.1495</c:v>
                </c:pt>
                <c:pt idx="3085" formatCode="General">
                  <c:v>111.901</c:v>
                </c:pt>
                <c:pt idx="3086" formatCode="General">
                  <c:v>111.8052</c:v>
                </c:pt>
                <c:pt idx="3087" formatCode="General">
                  <c:v>111.7942</c:v>
                </c:pt>
                <c:pt idx="3088" formatCode="General">
                  <c:v>111.5474</c:v>
                </c:pt>
                <c:pt idx="3089" formatCode="General">
                  <c:v>111.9383</c:v>
                </c:pt>
                <c:pt idx="3090" formatCode="General">
                  <c:v>111.7197</c:v>
                </c:pt>
                <c:pt idx="3091" formatCode="General">
                  <c:v>111.94459999999999</c:v>
                </c:pt>
                <c:pt idx="3092" formatCode="General">
                  <c:v>111.6935</c:v>
                </c:pt>
                <c:pt idx="3093" formatCode="General">
                  <c:v>111.5626</c:v>
                </c:pt>
                <c:pt idx="3094" formatCode="General">
                  <c:v>111.5626</c:v>
                </c:pt>
                <c:pt idx="3095" formatCode="General">
                  <c:v>111.7833</c:v>
                </c:pt>
                <c:pt idx="3096" formatCode="General">
                  <c:v>111.5097</c:v>
                </c:pt>
                <c:pt idx="3097" formatCode="General">
                  <c:v>111.48090000000001</c:v>
                </c:pt>
                <c:pt idx="3098" formatCode="General">
                  <c:v>111.2568</c:v>
                </c:pt>
                <c:pt idx="3099" formatCode="General">
                  <c:v>111.0016</c:v>
                </c:pt>
                <c:pt idx="3100" formatCode="General">
                  <c:v>111.2599</c:v>
                </c:pt>
                <c:pt idx="3101" formatCode="General">
                  <c:v>110.9828</c:v>
                </c:pt>
                <c:pt idx="3102" formatCode="General">
                  <c:v>110.56319999999999</c:v>
                </c:pt>
                <c:pt idx="3103" formatCode="General">
                  <c:v>110.56319999999999</c:v>
                </c:pt>
                <c:pt idx="3104" formatCode="General">
                  <c:v>110.0253</c:v>
                </c:pt>
                <c:pt idx="3105" formatCode="General">
                  <c:v>110.11360000000001</c:v>
                </c:pt>
                <c:pt idx="3106" formatCode="General">
                  <c:v>110.3018</c:v>
                </c:pt>
                <c:pt idx="3107" formatCode="General">
                  <c:v>110.3265</c:v>
                </c:pt>
                <c:pt idx="3108" formatCode="General">
                  <c:v>110.4648</c:v>
                </c:pt>
                <c:pt idx="3109" formatCode="General">
                  <c:v>110.1413</c:v>
                </c:pt>
                <c:pt idx="3110" formatCode="General">
                  <c:v>110.39700000000001</c:v>
                </c:pt>
                <c:pt idx="3111" formatCode="General">
                  <c:v>110.4905</c:v>
                </c:pt>
                <c:pt idx="3112" formatCode="General">
                  <c:v>110.8711</c:v>
                </c:pt>
                <c:pt idx="3113" formatCode="General">
                  <c:v>111.01779999999999</c:v>
                </c:pt>
                <c:pt idx="3114" formatCode="General">
                  <c:v>111.2273</c:v>
                </c:pt>
                <c:pt idx="3115" formatCode="General">
                  <c:v>111.0827</c:v>
                </c:pt>
                <c:pt idx="3116" formatCode="General">
                  <c:v>111.5214</c:v>
                </c:pt>
                <c:pt idx="3117" formatCode="General">
                  <c:v>111.27589999999999</c:v>
                </c:pt>
                <c:pt idx="3118" formatCode="General">
                  <c:v>111.08929999999999</c:v>
                </c:pt>
                <c:pt idx="3119" formatCode="General">
                  <c:v>111.12860000000001</c:v>
                </c:pt>
                <c:pt idx="3120" formatCode="General">
                  <c:v>110.90860000000001</c:v>
                </c:pt>
                <c:pt idx="3121" formatCode="General">
                  <c:v>111.1255</c:v>
                </c:pt>
                <c:pt idx="3122" formatCode="General">
                  <c:v>110.8361</c:v>
                </c:pt>
                <c:pt idx="3123" formatCode="General">
                  <c:v>110.87860000000001</c:v>
                </c:pt>
                <c:pt idx="3124" formatCode="General">
                  <c:v>111.0997</c:v>
                </c:pt>
                <c:pt idx="3125" formatCode="General">
                  <c:v>111.0997</c:v>
                </c:pt>
                <c:pt idx="3126" formatCode="General">
                  <c:v>110.97580000000001</c:v>
                </c:pt>
                <c:pt idx="3127" formatCode="General">
                  <c:v>110.8553</c:v>
                </c:pt>
                <c:pt idx="3128" formatCode="General">
                  <c:v>110.5154</c:v>
                </c:pt>
                <c:pt idx="3129" formatCode="General">
                  <c:v>110.0783</c:v>
                </c:pt>
                <c:pt idx="3130" formatCode="General">
                  <c:v>110.0783</c:v>
                </c:pt>
                <c:pt idx="3131" formatCode="General">
                  <c:v>109.6444</c:v>
                </c:pt>
                <c:pt idx="3132" formatCode="General">
                  <c:v>109.6751</c:v>
                </c:pt>
                <c:pt idx="3133" formatCode="General">
                  <c:v>109.47790000000001</c:v>
                </c:pt>
                <c:pt idx="3134" formatCode="General">
                  <c:v>109.3496</c:v>
                </c:pt>
                <c:pt idx="3135" formatCode="General">
                  <c:v>109.56780000000001</c:v>
                </c:pt>
                <c:pt idx="3136" formatCode="General">
                  <c:v>109.90219999999999</c:v>
                </c:pt>
                <c:pt idx="3137" formatCode="General">
                  <c:v>109.6277</c:v>
                </c:pt>
                <c:pt idx="3138" formatCode="General">
                  <c:v>109.48869999999999</c:v>
                </c:pt>
                <c:pt idx="3139" formatCode="General">
                  <c:v>108.9011</c:v>
                </c:pt>
                <c:pt idx="3140" formatCode="General">
                  <c:v>108.9011</c:v>
                </c:pt>
                <c:pt idx="3141" formatCode="General">
                  <c:v>108.322</c:v>
                </c:pt>
                <c:pt idx="3142" formatCode="General">
                  <c:v>108.15260000000001</c:v>
                </c:pt>
                <c:pt idx="3143" formatCode="General">
                  <c:v>108.0655</c:v>
                </c:pt>
                <c:pt idx="3144" formatCode="General">
                  <c:v>107.94540000000001</c:v>
                </c:pt>
                <c:pt idx="3145" formatCode="General">
                  <c:v>108.1069</c:v>
                </c:pt>
                <c:pt idx="3146" formatCode="General">
                  <c:v>107.99809999999999</c:v>
                </c:pt>
                <c:pt idx="3147" formatCode="General">
                  <c:v>107.0801</c:v>
                </c:pt>
                <c:pt idx="3148" formatCode="General">
                  <c:v>106.5052</c:v>
                </c:pt>
                <c:pt idx="3149" formatCode="General">
                  <c:v>106.6909</c:v>
                </c:pt>
                <c:pt idx="3150" formatCode="General">
                  <c:v>107.11409999999999</c:v>
                </c:pt>
                <c:pt idx="3151" formatCode="General">
                  <c:v>107.1063</c:v>
                </c:pt>
                <c:pt idx="3152" formatCode="General">
                  <c:v>106.76949999999999</c:v>
                </c:pt>
                <c:pt idx="3153" formatCode="General">
                  <c:v>106.4877</c:v>
                </c:pt>
                <c:pt idx="3154" formatCode="General">
                  <c:v>107.11539999999999</c:v>
                </c:pt>
                <c:pt idx="3155" formatCode="General">
                  <c:v>107.33029999999999</c:v>
                </c:pt>
                <c:pt idx="3156" formatCode="General">
                  <c:v>107.5206</c:v>
                </c:pt>
                <c:pt idx="3157" formatCode="General">
                  <c:v>107.71729999999999</c:v>
                </c:pt>
                <c:pt idx="3158" formatCode="General">
                  <c:v>108.3021</c:v>
                </c:pt>
                <c:pt idx="3159" formatCode="General">
                  <c:v>108.25790000000001</c:v>
                </c:pt>
                <c:pt idx="3160" formatCode="General">
                  <c:v>108.03319999999999</c:v>
                </c:pt>
                <c:pt idx="3161" formatCode="General">
                  <c:v>107.75749999999999</c:v>
                </c:pt>
                <c:pt idx="3162" formatCode="General">
                  <c:v>107.4693</c:v>
                </c:pt>
                <c:pt idx="3163" formatCode="General">
                  <c:v>106.98690000000001</c:v>
                </c:pt>
                <c:pt idx="3164" formatCode="General">
                  <c:v>107.0359</c:v>
                </c:pt>
                <c:pt idx="3165" formatCode="General">
                  <c:v>107.0359</c:v>
                </c:pt>
                <c:pt idx="3166" formatCode="General">
                  <c:v>107.62479999999999</c:v>
                </c:pt>
                <c:pt idx="3167" formatCode="General">
                  <c:v>107.86790000000001</c:v>
                </c:pt>
                <c:pt idx="3168" formatCode="General">
                  <c:v>107.8668</c:v>
                </c:pt>
                <c:pt idx="3169" formatCode="General">
                  <c:v>107.6802</c:v>
                </c:pt>
                <c:pt idx="3170" formatCode="General">
                  <c:v>107.7345</c:v>
                </c:pt>
                <c:pt idx="3171" formatCode="General">
                  <c:v>108.1729</c:v>
                </c:pt>
                <c:pt idx="3172" formatCode="General">
                  <c:v>108.3901</c:v>
                </c:pt>
                <c:pt idx="3173" formatCode="General">
                  <c:v>108.53570000000001</c:v>
                </c:pt>
                <c:pt idx="3174" formatCode="General">
                  <c:v>108.53570000000001</c:v>
                </c:pt>
                <c:pt idx="3175" formatCode="General">
                  <c:v>108.3617</c:v>
                </c:pt>
                <c:pt idx="3176" formatCode="General">
                  <c:v>107.7972</c:v>
                </c:pt>
                <c:pt idx="3177" formatCode="General">
                  <c:v>108.0916</c:v>
                </c:pt>
                <c:pt idx="3178" formatCode="General">
                  <c:v>108.26730000000001</c:v>
                </c:pt>
                <c:pt idx="3179" formatCode="General">
                  <c:v>107.92310000000001</c:v>
                </c:pt>
                <c:pt idx="3180" formatCode="General">
                  <c:v>107.9439</c:v>
                </c:pt>
                <c:pt idx="3181" formatCode="General">
                  <c:v>107.73869999999999</c:v>
                </c:pt>
                <c:pt idx="3182" formatCode="General">
                  <c:v>107.8625</c:v>
                </c:pt>
                <c:pt idx="3183" formatCode="General">
                  <c:v>108.2033</c:v>
                </c:pt>
                <c:pt idx="3184" formatCode="General">
                  <c:v>108.4333</c:v>
                </c:pt>
                <c:pt idx="3185" formatCode="General">
                  <c:v>108.3146</c:v>
                </c:pt>
                <c:pt idx="3186" formatCode="General">
                  <c:v>108.4953</c:v>
                </c:pt>
                <c:pt idx="3187" formatCode="General">
                  <c:v>108.4953</c:v>
                </c:pt>
                <c:pt idx="3188" formatCode="General">
                  <c:v>107.99339999999999</c:v>
                </c:pt>
                <c:pt idx="3189" formatCode="General">
                  <c:v>107.7495</c:v>
                </c:pt>
                <c:pt idx="3190" formatCode="General">
                  <c:v>107.182</c:v>
                </c:pt>
                <c:pt idx="3191" formatCode="General">
                  <c:v>107.3361</c:v>
                </c:pt>
                <c:pt idx="3192" formatCode="General">
                  <c:v>107.5733</c:v>
                </c:pt>
                <c:pt idx="3193" formatCode="General">
                  <c:v>107.66500000000001</c:v>
                </c:pt>
                <c:pt idx="3194" formatCode="General">
                  <c:v>107.4783</c:v>
                </c:pt>
                <c:pt idx="3195" formatCode="General">
                  <c:v>107.70310000000001</c:v>
                </c:pt>
                <c:pt idx="3196" formatCode="General">
                  <c:v>107.5621</c:v>
                </c:pt>
                <c:pt idx="3197" formatCode="General">
                  <c:v>107.636</c:v>
                </c:pt>
                <c:pt idx="3198" formatCode="General">
                  <c:v>107.72790000000001</c:v>
                </c:pt>
                <c:pt idx="3199" formatCode="General">
                  <c:v>107.7884</c:v>
                </c:pt>
                <c:pt idx="3200" formatCode="General">
                  <c:v>107.5312</c:v>
                </c:pt>
                <c:pt idx="3201" formatCode="General">
                  <c:v>107.3651</c:v>
                </c:pt>
                <c:pt idx="3202" formatCode="General">
                  <c:v>107.1216</c:v>
                </c:pt>
                <c:pt idx="3203" formatCode="General">
                  <c:v>107.2897</c:v>
                </c:pt>
                <c:pt idx="3204" formatCode="General">
                  <c:v>107.2359</c:v>
                </c:pt>
                <c:pt idx="3205" formatCode="General">
                  <c:v>107.05880000000001</c:v>
                </c:pt>
                <c:pt idx="3206" formatCode="General">
                  <c:v>107.0335</c:v>
                </c:pt>
                <c:pt idx="3207" formatCode="General">
                  <c:v>107.1091</c:v>
                </c:pt>
                <c:pt idx="3208" formatCode="General">
                  <c:v>107.51909999999999</c:v>
                </c:pt>
                <c:pt idx="3209" formatCode="General">
                  <c:v>108.1782</c:v>
                </c:pt>
                <c:pt idx="3210" formatCode="General">
                  <c:v>108.9328</c:v>
                </c:pt>
                <c:pt idx="3211" formatCode="General">
                  <c:v>108.7903</c:v>
                </c:pt>
                <c:pt idx="3212" formatCode="General">
                  <c:v>109.3443</c:v>
                </c:pt>
                <c:pt idx="3213" formatCode="General">
                  <c:v>109.3639</c:v>
                </c:pt>
                <c:pt idx="3214" formatCode="General">
                  <c:v>109.1729</c:v>
                </c:pt>
                <c:pt idx="3215" formatCode="General">
                  <c:v>109.3356</c:v>
                </c:pt>
                <c:pt idx="3216" formatCode="General">
                  <c:v>109.7437</c:v>
                </c:pt>
                <c:pt idx="3217" formatCode="General">
                  <c:v>110.16160000000001</c:v>
                </c:pt>
                <c:pt idx="3218" formatCode="General">
                  <c:v>110.17959999999999</c:v>
                </c:pt>
                <c:pt idx="3219" formatCode="General">
                  <c:v>110.2492</c:v>
                </c:pt>
                <c:pt idx="3220" formatCode="General">
                  <c:v>110.57129999999999</c:v>
                </c:pt>
                <c:pt idx="3221" formatCode="General">
                  <c:v>111.062</c:v>
                </c:pt>
                <c:pt idx="3222" formatCode="General">
                  <c:v>110.8807</c:v>
                </c:pt>
                <c:pt idx="3223" formatCode="General">
                  <c:v>110.4041</c:v>
                </c:pt>
                <c:pt idx="3224" formatCode="General">
                  <c:v>110.2839</c:v>
                </c:pt>
                <c:pt idx="3225" formatCode="General">
                  <c:v>110.40730000000001</c:v>
                </c:pt>
                <c:pt idx="3226" formatCode="General">
                  <c:v>111.2283</c:v>
                </c:pt>
                <c:pt idx="3227" formatCode="General">
                  <c:v>111.3057</c:v>
                </c:pt>
                <c:pt idx="3228" formatCode="General">
                  <c:v>111.3537</c:v>
                </c:pt>
                <c:pt idx="3229" formatCode="General">
                  <c:v>111.7161</c:v>
                </c:pt>
                <c:pt idx="3230" formatCode="General">
                  <c:v>111.63849999999999</c:v>
                </c:pt>
                <c:pt idx="3231" formatCode="General">
                  <c:v>111.1934</c:v>
                </c:pt>
                <c:pt idx="3232" formatCode="General">
                  <c:v>111.6919</c:v>
                </c:pt>
                <c:pt idx="3233" formatCode="General">
                  <c:v>111.4871</c:v>
                </c:pt>
                <c:pt idx="3234" formatCode="General">
                  <c:v>111.58280000000001</c:v>
                </c:pt>
                <c:pt idx="3235" formatCode="General">
                  <c:v>111.58280000000001</c:v>
                </c:pt>
                <c:pt idx="3236" formatCode="General">
                  <c:v>112.21080000000001</c:v>
                </c:pt>
                <c:pt idx="3237" formatCode="General">
                  <c:v>111.6717</c:v>
                </c:pt>
                <c:pt idx="3238" formatCode="General">
                  <c:v>111.988</c:v>
                </c:pt>
                <c:pt idx="3239" formatCode="General">
                  <c:v>111.8253</c:v>
                </c:pt>
                <c:pt idx="3240" formatCode="General">
                  <c:v>111.8235</c:v>
                </c:pt>
                <c:pt idx="3241" formatCode="General">
                  <c:v>112.2628</c:v>
                </c:pt>
                <c:pt idx="3242" formatCode="General">
                  <c:v>111.7517</c:v>
                </c:pt>
                <c:pt idx="3243" formatCode="General">
                  <c:v>112.0719</c:v>
                </c:pt>
                <c:pt idx="3244" formatCode="General">
                  <c:v>112.1057</c:v>
                </c:pt>
                <c:pt idx="3245" formatCode="General">
                  <c:v>112.1097</c:v>
                </c:pt>
                <c:pt idx="3246" formatCode="General">
                  <c:v>112.2129</c:v>
                </c:pt>
                <c:pt idx="3247" formatCode="General">
                  <c:v>112.2569</c:v>
                </c:pt>
                <c:pt idx="3248" formatCode="General">
                  <c:v>112.85809999999999</c:v>
                </c:pt>
                <c:pt idx="3249" formatCode="General">
                  <c:v>113.3369</c:v>
                </c:pt>
                <c:pt idx="3250" formatCode="General">
                  <c:v>113.4889</c:v>
                </c:pt>
                <c:pt idx="3251" formatCode="General">
                  <c:v>113.6379</c:v>
                </c:pt>
                <c:pt idx="3252" formatCode="General">
                  <c:v>113.4774</c:v>
                </c:pt>
                <c:pt idx="3253" formatCode="General">
                  <c:v>113.61</c:v>
                </c:pt>
                <c:pt idx="3254" formatCode="General">
                  <c:v>113.3039</c:v>
                </c:pt>
                <c:pt idx="3255" formatCode="General">
                  <c:v>113.2854</c:v>
                </c:pt>
                <c:pt idx="3256" formatCode="General">
                  <c:v>113.301</c:v>
                </c:pt>
                <c:pt idx="3257" formatCode="General">
                  <c:v>113.8964</c:v>
                </c:pt>
                <c:pt idx="3258" formatCode="General">
                  <c:v>113.8399</c:v>
                </c:pt>
                <c:pt idx="3259" formatCode="General">
                  <c:v>113.25830000000001</c:v>
                </c:pt>
                <c:pt idx="3260" formatCode="General">
                  <c:v>114.1669</c:v>
                </c:pt>
                <c:pt idx="3261" formatCode="General">
                  <c:v>113.32170000000001</c:v>
                </c:pt>
                <c:pt idx="3262" formatCode="General">
                  <c:v>113.32170000000001</c:v>
                </c:pt>
                <c:pt idx="3263" formatCode="General">
                  <c:v>112.9756</c:v>
                </c:pt>
                <c:pt idx="3264" formatCode="General">
                  <c:v>112.6426</c:v>
                </c:pt>
                <c:pt idx="3265" formatCode="General">
                  <c:v>112.64230000000001</c:v>
                </c:pt>
                <c:pt idx="3266" formatCode="General">
                  <c:v>112.5792</c:v>
                </c:pt>
                <c:pt idx="3267" formatCode="General">
                  <c:v>112.8582</c:v>
                </c:pt>
                <c:pt idx="3268" formatCode="General">
                  <c:v>112.779</c:v>
                </c:pt>
                <c:pt idx="3269" formatCode="General">
                  <c:v>113.0705</c:v>
                </c:pt>
                <c:pt idx="3270" formatCode="General">
                  <c:v>112.8438</c:v>
                </c:pt>
                <c:pt idx="3271" formatCode="General">
                  <c:v>113.1504</c:v>
                </c:pt>
                <c:pt idx="3272" formatCode="General">
                  <c:v>113.3349</c:v>
                </c:pt>
                <c:pt idx="3273" formatCode="General">
                  <c:v>113.9464</c:v>
                </c:pt>
                <c:pt idx="3274" formatCode="General">
                  <c:v>113.3214</c:v>
                </c:pt>
                <c:pt idx="3275" formatCode="General">
                  <c:v>113.4248</c:v>
                </c:pt>
                <c:pt idx="3276" formatCode="General">
                  <c:v>113.2043</c:v>
                </c:pt>
                <c:pt idx="3277" formatCode="General">
                  <c:v>112.9217</c:v>
                </c:pt>
                <c:pt idx="3278" formatCode="General">
                  <c:v>112.9175</c:v>
                </c:pt>
                <c:pt idx="3279" formatCode="General">
                  <c:v>112.8122</c:v>
                </c:pt>
                <c:pt idx="3280" formatCode="General">
                  <c:v>112.60429999999999</c:v>
                </c:pt>
                <c:pt idx="3281" formatCode="General">
                  <c:v>112.72969999999999</c:v>
                </c:pt>
                <c:pt idx="3282" formatCode="General">
                  <c:v>112.8897</c:v>
                </c:pt>
                <c:pt idx="3283" formatCode="General">
                  <c:v>113.1674</c:v>
                </c:pt>
                <c:pt idx="3284" formatCode="General">
                  <c:v>113.01139999999999</c:v>
                </c:pt>
                <c:pt idx="3285" formatCode="General">
                  <c:v>113.2283</c:v>
                </c:pt>
                <c:pt idx="3286" formatCode="General">
                  <c:v>112.9753</c:v>
                </c:pt>
                <c:pt idx="3287" formatCode="General">
                  <c:v>113.1404</c:v>
                </c:pt>
                <c:pt idx="3288" formatCode="General">
                  <c:v>113.3797</c:v>
                </c:pt>
                <c:pt idx="3289" formatCode="General">
                  <c:v>114.2992</c:v>
                </c:pt>
                <c:pt idx="3290" formatCode="General">
                  <c:v>114.8497</c:v>
                </c:pt>
                <c:pt idx="3291" formatCode="General">
                  <c:v>114.6566</c:v>
                </c:pt>
                <c:pt idx="3292" formatCode="General">
                  <c:v>115.1512</c:v>
                </c:pt>
                <c:pt idx="3293" formatCode="General">
                  <c:v>114.6403</c:v>
                </c:pt>
                <c:pt idx="3294" formatCode="General">
                  <c:v>114.53270000000001</c:v>
                </c:pt>
                <c:pt idx="3295" formatCode="General">
                  <c:v>114.3493</c:v>
                </c:pt>
                <c:pt idx="3296" formatCode="General">
                  <c:v>113.8595</c:v>
                </c:pt>
                <c:pt idx="3297" formatCode="General">
                  <c:v>113.6622</c:v>
                </c:pt>
                <c:pt idx="3298" formatCode="General">
                  <c:v>114.0926</c:v>
                </c:pt>
                <c:pt idx="3299" formatCode="General">
                  <c:v>113.598</c:v>
                </c:pt>
                <c:pt idx="3300" formatCode="General">
                  <c:v>113.2717</c:v>
                </c:pt>
                <c:pt idx="3301" formatCode="General">
                  <c:v>113.3441</c:v>
                </c:pt>
                <c:pt idx="3302" formatCode="General">
                  <c:v>113.64579999999999</c:v>
                </c:pt>
                <c:pt idx="3303" formatCode="General">
                  <c:v>114.0895</c:v>
                </c:pt>
                <c:pt idx="3304" formatCode="General">
                  <c:v>114.27500000000001</c:v>
                </c:pt>
                <c:pt idx="3305" formatCode="General">
                  <c:v>114.27500000000001</c:v>
                </c:pt>
                <c:pt idx="3306" formatCode="General">
                  <c:v>114.858</c:v>
                </c:pt>
                <c:pt idx="3307" formatCode="General">
                  <c:v>114.7474</c:v>
                </c:pt>
                <c:pt idx="3308" formatCode="General">
                  <c:v>114.6473</c:v>
                </c:pt>
                <c:pt idx="3309" formatCode="General">
                  <c:v>114.58069999999999</c:v>
                </c:pt>
                <c:pt idx="3310" formatCode="General">
                  <c:v>114.6793</c:v>
                </c:pt>
                <c:pt idx="3311" formatCode="General">
                  <c:v>114.70440000000001</c:v>
                </c:pt>
                <c:pt idx="3312" formatCode="General">
                  <c:v>114.21850000000001</c:v>
                </c:pt>
                <c:pt idx="3313" formatCode="General">
                  <c:v>113.9264</c:v>
                </c:pt>
                <c:pt idx="3314" formatCode="General">
                  <c:v>114.0654</c:v>
                </c:pt>
                <c:pt idx="3315" formatCode="General">
                  <c:v>113.91540000000001</c:v>
                </c:pt>
                <c:pt idx="3316" formatCode="General">
                  <c:v>113.7735</c:v>
                </c:pt>
                <c:pt idx="3317" formatCode="General">
                  <c:v>113.6528</c:v>
                </c:pt>
                <c:pt idx="3318" formatCode="General">
                  <c:v>113.4986</c:v>
                </c:pt>
                <c:pt idx="3319" formatCode="General">
                  <c:v>113.5097</c:v>
                </c:pt>
                <c:pt idx="3320" formatCode="General">
                  <c:v>113.53</c:v>
                </c:pt>
                <c:pt idx="3321" formatCode="General">
                  <c:v>113.72029999999999</c:v>
                </c:pt>
                <c:pt idx="3322" formatCode="General">
                  <c:v>113.6738</c:v>
                </c:pt>
                <c:pt idx="3323" formatCode="General">
                  <c:v>113.9782</c:v>
                </c:pt>
                <c:pt idx="3324" formatCode="General">
                  <c:v>113.80719999999999</c:v>
                </c:pt>
                <c:pt idx="3325" formatCode="General">
                  <c:v>113.8227</c:v>
                </c:pt>
                <c:pt idx="3326" formatCode="General">
                  <c:v>113.8946</c:v>
                </c:pt>
                <c:pt idx="3327" formatCode="General">
                  <c:v>114.1559</c:v>
                </c:pt>
                <c:pt idx="3328" formatCode="General">
                  <c:v>114.6857</c:v>
                </c:pt>
                <c:pt idx="3329" formatCode="General">
                  <c:v>114.5599</c:v>
                </c:pt>
                <c:pt idx="3330" formatCode="General">
                  <c:v>114.5599</c:v>
                </c:pt>
                <c:pt idx="3331" formatCode="General">
                  <c:v>114.6568</c:v>
                </c:pt>
                <c:pt idx="3332" formatCode="General">
                  <c:v>114.60590000000001</c:v>
                </c:pt>
                <c:pt idx="3333" formatCode="General">
                  <c:v>114.4062</c:v>
                </c:pt>
                <c:pt idx="3334" formatCode="General">
                  <c:v>114.36799999999999</c:v>
                </c:pt>
                <c:pt idx="3335" formatCode="General">
                  <c:v>114.044</c:v>
                </c:pt>
                <c:pt idx="3336" formatCode="General">
                  <c:v>113.8952</c:v>
                </c:pt>
                <c:pt idx="3337" formatCode="General">
                  <c:v>114.1743</c:v>
                </c:pt>
                <c:pt idx="3338" formatCode="General">
                  <c:v>114.8152</c:v>
                </c:pt>
                <c:pt idx="3339" formatCode="General">
                  <c:v>114.8557</c:v>
                </c:pt>
                <c:pt idx="3340" formatCode="General">
                  <c:v>115.1772</c:v>
                </c:pt>
                <c:pt idx="3341" formatCode="General">
                  <c:v>115.1641</c:v>
                </c:pt>
                <c:pt idx="3342" formatCode="General">
                  <c:v>115.37430000000001</c:v>
                </c:pt>
                <c:pt idx="3343" formatCode="General">
                  <c:v>115.48180000000001</c:v>
                </c:pt>
                <c:pt idx="3344" formatCode="General">
                  <c:v>115.4717</c:v>
                </c:pt>
                <c:pt idx="3345" formatCode="General">
                  <c:v>115.8925</c:v>
                </c:pt>
                <c:pt idx="3346" formatCode="General">
                  <c:v>116.2346</c:v>
                </c:pt>
                <c:pt idx="3347" formatCode="General">
                  <c:v>116.52679999999999</c:v>
                </c:pt>
                <c:pt idx="3348" formatCode="General">
                  <c:v>115.8643</c:v>
                </c:pt>
                <c:pt idx="3349" formatCode="General">
                  <c:v>115.64149999999999</c:v>
                </c:pt>
                <c:pt idx="3350" formatCode="General">
                  <c:v>115.7015</c:v>
                </c:pt>
                <c:pt idx="3351" formatCode="General">
                  <c:v>115.5607</c:v>
                </c:pt>
                <c:pt idx="3352" formatCode="General">
                  <c:v>115.2505</c:v>
                </c:pt>
                <c:pt idx="3353" formatCode="General">
                  <c:v>115.6463</c:v>
                </c:pt>
                <c:pt idx="3354" formatCode="General">
                  <c:v>116.47620000000001</c:v>
                </c:pt>
                <c:pt idx="3355" formatCode="General">
                  <c:v>116.47620000000001</c:v>
                </c:pt>
                <c:pt idx="3356" formatCode="General">
                  <c:v>116.66759999999999</c:v>
                </c:pt>
                <c:pt idx="3357" formatCode="General">
                  <c:v>116.49639999999999</c:v>
                </c:pt>
                <c:pt idx="3358" formatCode="General">
                  <c:v>116.3849</c:v>
                </c:pt>
                <c:pt idx="3359" formatCode="General">
                  <c:v>115.9246</c:v>
                </c:pt>
                <c:pt idx="3360" formatCode="General">
                  <c:v>115.985</c:v>
                </c:pt>
                <c:pt idx="3361" formatCode="General">
                  <c:v>116.23569999999999</c:v>
                </c:pt>
                <c:pt idx="3362" formatCode="General">
                  <c:v>116.0911</c:v>
                </c:pt>
                <c:pt idx="3363" formatCode="General">
                  <c:v>116.0911</c:v>
                </c:pt>
                <c:pt idx="3364" formatCode="General">
                  <c:v>116.47029999999999</c:v>
                </c:pt>
                <c:pt idx="3365" formatCode="General">
                  <c:v>116.6198</c:v>
                </c:pt>
                <c:pt idx="3366" formatCode="General">
                  <c:v>116.8991</c:v>
                </c:pt>
                <c:pt idx="3367" formatCode="General">
                  <c:v>116.83329999999999</c:v>
                </c:pt>
                <c:pt idx="3368" formatCode="General">
                  <c:v>116.19540000000001</c:v>
                </c:pt>
                <c:pt idx="3369" formatCode="General">
                  <c:v>116.4121</c:v>
                </c:pt>
                <c:pt idx="3370" formatCode="General">
                  <c:v>115.9046</c:v>
                </c:pt>
                <c:pt idx="3371" formatCode="General">
                  <c:v>116.00149999999999</c:v>
                </c:pt>
                <c:pt idx="3372" formatCode="General">
                  <c:v>116.00149999999999</c:v>
                </c:pt>
                <c:pt idx="3373" formatCode="General">
                  <c:v>116.39830000000001</c:v>
                </c:pt>
                <c:pt idx="3374" formatCode="General">
                  <c:v>116.0839</c:v>
                </c:pt>
                <c:pt idx="3375" formatCode="General">
                  <c:v>116.6739</c:v>
                </c:pt>
                <c:pt idx="3376" formatCode="General">
                  <c:v>116.7556</c:v>
                </c:pt>
                <c:pt idx="3377" formatCode="General">
                  <c:v>116.2205</c:v>
                </c:pt>
                <c:pt idx="3378" formatCode="General">
                  <c:v>116.3967</c:v>
                </c:pt>
                <c:pt idx="3379" formatCode="General">
                  <c:v>116.7891</c:v>
                </c:pt>
                <c:pt idx="3380" formatCode="General">
                  <c:v>116.4524</c:v>
                </c:pt>
                <c:pt idx="3381" formatCode="General">
                  <c:v>116.4122</c:v>
                </c:pt>
                <c:pt idx="3382" formatCode="General">
                  <c:v>116.0672</c:v>
                </c:pt>
                <c:pt idx="3383" formatCode="General">
                  <c:v>116.0179</c:v>
                </c:pt>
                <c:pt idx="3384" formatCode="General">
                  <c:v>116.2221</c:v>
                </c:pt>
                <c:pt idx="3385" formatCode="General">
                  <c:v>116.21769999999999</c:v>
                </c:pt>
                <c:pt idx="3386" formatCode="General">
                  <c:v>116.21769999999999</c:v>
                </c:pt>
                <c:pt idx="3387" formatCode="General">
                  <c:v>116.1156</c:v>
                </c:pt>
                <c:pt idx="3388" formatCode="General">
                  <c:v>115.9922</c:v>
                </c:pt>
                <c:pt idx="3389" formatCode="General">
                  <c:v>115.7226</c:v>
                </c:pt>
                <c:pt idx="3390" formatCode="General">
                  <c:v>115.5667</c:v>
                </c:pt>
                <c:pt idx="3391" formatCode="General">
                  <c:v>115.5667</c:v>
                </c:pt>
                <c:pt idx="3392" formatCode="General">
                  <c:v>115.7676</c:v>
                </c:pt>
                <c:pt idx="3393" formatCode="General">
                  <c:v>115.4611</c:v>
                </c:pt>
                <c:pt idx="3394" formatCode="General">
                  <c:v>114.9813</c:v>
                </c:pt>
                <c:pt idx="3395" formatCode="General">
                  <c:v>114.5621</c:v>
                </c:pt>
                <c:pt idx="3396" formatCode="General">
                  <c:v>114.7272</c:v>
                </c:pt>
                <c:pt idx="3397" formatCode="General">
                  <c:v>114.13939999999999</c:v>
                </c:pt>
                <c:pt idx="3398" formatCode="General">
                  <c:v>114.048</c:v>
                </c:pt>
                <c:pt idx="3399" formatCode="General">
                  <c:v>114.03830000000001</c:v>
                </c:pt>
                <c:pt idx="3400" formatCode="General">
                  <c:v>114.03830000000001</c:v>
                </c:pt>
                <c:pt idx="3401" formatCode="General">
                  <c:v>114.3374</c:v>
                </c:pt>
                <c:pt idx="3402" formatCode="General">
                  <c:v>114.1341</c:v>
                </c:pt>
                <c:pt idx="3403" formatCode="General">
                  <c:v>114.4087</c:v>
                </c:pt>
                <c:pt idx="3404" formatCode="General">
                  <c:v>114.55549999999999</c:v>
                </c:pt>
                <c:pt idx="3405" formatCode="General">
                  <c:v>114.55549999999999</c:v>
                </c:pt>
                <c:pt idx="3406" formatCode="General">
                  <c:v>114.75149999999999</c:v>
                </c:pt>
                <c:pt idx="3407" formatCode="General">
                  <c:v>114.5732</c:v>
                </c:pt>
                <c:pt idx="3408" formatCode="General">
                  <c:v>114.614</c:v>
                </c:pt>
                <c:pt idx="3409" formatCode="General">
                  <c:v>114.0168</c:v>
                </c:pt>
                <c:pt idx="3410" formatCode="General">
                  <c:v>114.0493</c:v>
                </c:pt>
                <c:pt idx="3411" formatCode="General">
                  <c:v>114.0227</c:v>
                </c:pt>
                <c:pt idx="3412" formatCode="General">
                  <c:v>114.0705</c:v>
                </c:pt>
                <c:pt idx="3413" formatCode="General">
                  <c:v>113.5476</c:v>
                </c:pt>
                <c:pt idx="3414" formatCode="General">
                  <c:v>113.75239999999999</c:v>
                </c:pt>
                <c:pt idx="3415" formatCode="General">
                  <c:v>113.8738</c:v>
                </c:pt>
                <c:pt idx="3416" formatCode="General">
                  <c:v>114.04040000000001</c:v>
                </c:pt>
                <c:pt idx="3417" formatCode="General">
                  <c:v>114.22750000000001</c:v>
                </c:pt>
                <c:pt idx="3418" formatCode="General">
                  <c:v>114.4308</c:v>
                </c:pt>
                <c:pt idx="3419" formatCode="General">
                  <c:v>114.4975</c:v>
                </c:pt>
                <c:pt idx="3420" formatCode="General">
                  <c:v>115.0288</c:v>
                </c:pt>
                <c:pt idx="3421" formatCode="General">
                  <c:v>114.7278</c:v>
                </c:pt>
                <c:pt idx="3422" formatCode="General">
                  <c:v>114.9388</c:v>
                </c:pt>
                <c:pt idx="3423" formatCode="General">
                  <c:v>115.0984</c:v>
                </c:pt>
                <c:pt idx="3424" formatCode="General">
                  <c:v>114.98990000000001</c:v>
                </c:pt>
                <c:pt idx="3425" formatCode="General">
                  <c:v>114.98990000000001</c:v>
                </c:pt>
                <c:pt idx="3426" formatCode="General">
                  <c:v>114.5676</c:v>
                </c:pt>
                <c:pt idx="3427" formatCode="General">
                  <c:v>114.5676</c:v>
                </c:pt>
                <c:pt idx="3428" formatCode="General">
                  <c:v>114.50700000000001</c:v>
                </c:pt>
                <c:pt idx="3429" formatCode="General">
                  <c:v>114.2692</c:v>
                </c:pt>
                <c:pt idx="3430" formatCode="General">
                  <c:v>114.14319999999999</c:v>
                </c:pt>
                <c:pt idx="3431" formatCode="General">
                  <c:v>114.06619999999999</c:v>
                </c:pt>
                <c:pt idx="3432" formatCode="General">
                  <c:v>114.0337</c:v>
                </c:pt>
                <c:pt idx="3433" formatCode="General">
                  <c:v>114.19710000000001</c:v>
                </c:pt>
                <c:pt idx="3434" formatCode="General">
                  <c:v>114.535</c:v>
                </c:pt>
                <c:pt idx="3435" formatCode="General">
                  <c:v>114.69029999999999</c:v>
                </c:pt>
                <c:pt idx="3436" formatCode="General">
                  <c:v>114.8019</c:v>
                </c:pt>
                <c:pt idx="3437" formatCode="General">
                  <c:v>114.9697</c:v>
                </c:pt>
                <c:pt idx="3438" formatCode="General">
                  <c:v>115.4905</c:v>
                </c:pt>
                <c:pt idx="3439" formatCode="General">
                  <c:v>115.35850000000001</c:v>
                </c:pt>
                <c:pt idx="3440" formatCode="General">
                  <c:v>115.2953</c:v>
                </c:pt>
                <c:pt idx="3441" formatCode="General">
                  <c:v>114.9376</c:v>
                </c:pt>
                <c:pt idx="3442" formatCode="General">
                  <c:v>114.73609999999999</c:v>
                </c:pt>
                <c:pt idx="3443" formatCode="General">
                  <c:v>114.7891</c:v>
                </c:pt>
                <c:pt idx="3444" formatCode="General">
                  <c:v>114.5808</c:v>
                </c:pt>
                <c:pt idx="3445" formatCode="General">
                  <c:v>114.43680000000001</c:v>
                </c:pt>
                <c:pt idx="3446" formatCode="General">
                  <c:v>114.2313</c:v>
                </c:pt>
                <c:pt idx="3447" formatCode="General">
                  <c:v>114.1497</c:v>
                </c:pt>
                <c:pt idx="3448" formatCode="General">
                  <c:v>114.16719999999999</c:v>
                </c:pt>
                <c:pt idx="3449" formatCode="General">
                  <c:v>114.6845</c:v>
                </c:pt>
                <c:pt idx="3450" formatCode="General">
                  <c:v>114.4158</c:v>
                </c:pt>
                <c:pt idx="3451" formatCode="General">
                  <c:v>114.6404</c:v>
                </c:pt>
                <c:pt idx="3452" formatCode="General">
                  <c:v>115.1236</c:v>
                </c:pt>
                <c:pt idx="3453" formatCode="General">
                  <c:v>115.25749999999999</c:v>
                </c:pt>
                <c:pt idx="3454" formatCode="General">
                  <c:v>115.13639999999999</c:v>
                </c:pt>
                <c:pt idx="3455" formatCode="General">
                  <c:v>114.935</c:v>
                </c:pt>
                <c:pt idx="3456" formatCode="General">
                  <c:v>115.1164</c:v>
                </c:pt>
                <c:pt idx="3457" formatCode="General">
                  <c:v>114.7204</c:v>
                </c:pt>
                <c:pt idx="3458" formatCode="General">
                  <c:v>114.9687</c:v>
                </c:pt>
                <c:pt idx="3459" formatCode="General">
                  <c:v>114.9714</c:v>
                </c:pt>
                <c:pt idx="3460" formatCode="General">
                  <c:v>114.6879</c:v>
                </c:pt>
                <c:pt idx="3461" formatCode="General">
                  <c:v>114.5307</c:v>
                </c:pt>
                <c:pt idx="3462" formatCode="General">
                  <c:v>114.4255</c:v>
                </c:pt>
                <c:pt idx="3463" formatCode="General">
                  <c:v>114.629</c:v>
                </c:pt>
                <c:pt idx="3464" formatCode="General">
                  <c:v>114.35169999999999</c:v>
                </c:pt>
                <c:pt idx="3465" formatCode="General">
                  <c:v>114.4936</c:v>
                </c:pt>
                <c:pt idx="3466" formatCode="General">
                  <c:v>114.67449999999999</c:v>
                </c:pt>
                <c:pt idx="3467" formatCode="General">
                  <c:v>114.5128</c:v>
                </c:pt>
                <c:pt idx="3468" formatCode="General">
                  <c:v>114.70569999999999</c:v>
                </c:pt>
                <c:pt idx="3469" formatCode="General">
                  <c:v>114.6961</c:v>
                </c:pt>
                <c:pt idx="3470" formatCode="General">
                  <c:v>114.7679</c:v>
                </c:pt>
                <c:pt idx="3471" formatCode="General">
                  <c:v>115.1563</c:v>
                </c:pt>
                <c:pt idx="3472" formatCode="General">
                  <c:v>115.41719999999999</c:v>
                </c:pt>
                <c:pt idx="3473" formatCode="General">
                  <c:v>115.7692</c:v>
                </c:pt>
                <c:pt idx="3474" formatCode="General">
                  <c:v>115.47490000000001</c:v>
                </c:pt>
                <c:pt idx="3475" formatCode="General">
                  <c:v>115.5213</c:v>
                </c:pt>
                <c:pt idx="3476" formatCode="General">
                  <c:v>115.32680000000001</c:v>
                </c:pt>
                <c:pt idx="3477" formatCode="General">
                  <c:v>115.0008</c:v>
                </c:pt>
                <c:pt idx="3478" formatCode="General">
                  <c:v>115.5607</c:v>
                </c:pt>
                <c:pt idx="3479" formatCode="General">
                  <c:v>115.26349999999999</c:v>
                </c:pt>
                <c:pt idx="3480" formatCode="General">
                  <c:v>115.38</c:v>
                </c:pt>
                <c:pt idx="3481" formatCode="General">
                  <c:v>115.6104</c:v>
                </c:pt>
                <c:pt idx="3482" formatCode="General">
                  <c:v>115.51609999999999</c:v>
                </c:pt>
                <c:pt idx="3483" formatCode="General">
                  <c:v>115.84139999999999</c:v>
                </c:pt>
                <c:pt idx="3484" formatCode="General">
                  <c:v>115.53270000000001</c:v>
                </c:pt>
                <c:pt idx="3485" formatCode="General">
                  <c:v>115.91419999999999</c:v>
                </c:pt>
                <c:pt idx="3486" formatCode="General">
                  <c:v>115.94199999999999</c:v>
                </c:pt>
                <c:pt idx="3487" formatCode="General">
                  <c:v>115.8561</c:v>
                </c:pt>
                <c:pt idx="3488" formatCode="General">
                  <c:v>116.0343</c:v>
                </c:pt>
                <c:pt idx="3489" formatCode="General">
                  <c:v>116.4481</c:v>
                </c:pt>
                <c:pt idx="3490" formatCode="General">
                  <c:v>116.3126</c:v>
                </c:pt>
                <c:pt idx="3491" formatCode="General">
                  <c:v>116.2847</c:v>
                </c:pt>
                <c:pt idx="3492" formatCode="General">
                  <c:v>116.2414</c:v>
                </c:pt>
                <c:pt idx="3493" formatCode="General">
                  <c:v>116.23690000000001</c:v>
                </c:pt>
                <c:pt idx="3494" formatCode="General">
                  <c:v>116.0809</c:v>
                </c:pt>
                <c:pt idx="3495" formatCode="General">
                  <c:v>116.0809</c:v>
                </c:pt>
                <c:pt idx="3496" formatCode="General">
                  <c:v>116.31780000000001</c:v>
                </c:pt>
                <c:pt idx="3497" formatCode="General">
                  <c:v>116.55329999999999</c:v>
                </c:pt>
                <c:pt idx="3498" formatCode="General">
                  <c:v>116.3986</c:v>
                </c:pt>
                <c:pt idx="3499" formatCode="General">
                  <c:v>116.72790000000001</c:v>
                </c:pt>
                <c:pt idx="3500" formatCode="General">
                  <c:v>116.4777</c:v>
                </c:pt>
                <c:pt idx="3501" formatCode="General">
                  <c:v>116.0919</c:v>
                </c:pt>
                <c:pt idx="3502" formatCode="General">
                  <c:v>116.0309</c:v>
                </c:pt>
                <c:pt idx="3503" formatCode="General">
                  <c:v>115.97880000000001</c:v>
                </c:pt>
                <c:pt idx="3504" formatCode="General">
                  <c:v>115.73860000000001</c:v>
                </c:pt>
                <c:pt idx="3505" formatCode="General">
                  <c:v>115.5012</c:v>
                </c:pt>
                <c:pt idx="3506" formatCode="General">
                  <c:v>115.38030000000001</c:v>
                </c:pt>
                <c:pt idx="3507" formatCode="General">
                  <c:v>115.4388</c:v>
                </c:pt>
                <c:pt idx="3508" formatCode="General">
                  <c:v>115.6281</c:v>
                </c:pt>
                <c:pt idx="3509" formatCode="General">
                  <c:v>115.9059</c:v>
                </c:pt>
                <c:pt idx="3510" formatCode="General">
                  <c:v>115.9687</c:v>
                </c:pt>
                <c:pt idx="3511" formatCode="General">
                  <c:v>115.8798</c:v>
                </c:pt>
                <c:pt idx="3512" formatCode="General">
                  <c:v>115.7891</c:v>
                </c:pt>
                <c:pt idx="3513" formatCode="General">
                  <c:v>114.80459999999999</c:v>
                </c:pt>
                <c:pt idx="3514" formatCode="General">
                  <c:v>114.8378</c:v>
                </c:pt>
                <c:pt idx="3515" formatCode="General">
                  <c:v>114.6568</c:v>
                </c:pt>
                <c:pt idx="3516" formatCode="General">
                  <c:v>114.6373</c:v>
                </c:pt>
                <c:pt idx="3517" formatCode="General">
                  <c:v>114.56189999999999</c:v>
                </c:pt>
                <c:pt idx="3518" formatCode="General">
                  <c:v>114.66630000000001</c:v>
                </c:pt>
                <c:pt idx="3519" formatCode="General">
                  <c:v>114.5834</c:v>
                </c:pt>
                <c:pt idx="3520" formatCode="General">
                  <c:v>114.7247</c:v>
                </c:pt>
                <c:pt idx="3521" formatCode="General">
                  <c:v>114.82680000000001</c:v>
                </c:pt>
                <c:pt idx="3522" formatCode="General">
                  <c:v>114.8145</c:v>
                </c:pt>
                <c:pt idx="3523" formatCode="General">
                  <c:v>114.8145</c:v>
                </c:pt>
                <c:pt idx="3524" formatCode="General">
                  <c:v>115.1143</c:v>
                </c:pt>
                <c:pt idx="3525" formatCode="General">
                  <c:v>115.02630000000001</c:v>
                </c:pt>
                <c:pt idx="3526" formatCode="General">
                  <c:v>115.1026</c:v>
                </c:pt>
                <c:pt idx="3527" formatCode="General">
                  <c:v>115.08969999999999</c:v>
                </c:pt>
                <c:pt idx="3528" formatCode="General">
                  <c:v>114.83750000000001</c:v>
                </c:pt>
                <c:pt idx="3529" formatCode="General">
                  <c:v>114.7696</c:v>
                </c:pt>
                <c:pt idx="3530" formatCode="General">
                  <c:v>114.6831</c:v>
                </c:pt>
                <c:pt idx="3531" formatCode="General">
                  <c:v>115.0124</c:v>
                </c:pt>
                <c:pt idx="3532" formatCode="General">
                  <c:v>114.88290000000001</c:v>
                </c:pt>
                <c:pt idx="3533" formatCode="General">
                  <c:v>114.8751</c:v>
                </c:pt>
                <c:pt idx="3534" formatCode="General">
                  <c:v>114.8702</c:v>
                </c:pt>
                <c:pt idx="3535" formatCode="General">
                  <c:v>115.0026</c:v>
                </c:pt>
                <c:pt idx="3536" formatCode="General">
                  <c:v>115.3001</c:v>
                </c:pt>
                <c:pt idx="3537" formatCode="General">
                  <c:v>115.2441</c:v>
                </c:pt>
                <c:pt idx="3538" formatCode="General">
                  <c:v>115.2987</c:v>
                </c:pt>
                <c:pt idx="3539" formatCode="General">
                  <c:v>115.5454</c:v>
                </c:pt>
                <c:pt idx="3540" formatCode="General">
                  <c:v>115.5896</c:v>
                </c:pt>
                <c:pt idx="3541" formatCode="General">
                  <c:v>115.62220000000001</c:v>
                </c:pt>
                <c:pt idx="3542" formatCode="General">
                  <c:v>115.49550000000001</c:v>
                </c:pt>
                <c:pt idx="3543" formatCode="General">
                  <c:v>116.0509</c:v>
                </c:pt>
                <c:pt idx="3544" formatCode="General">
                  <c:v>116.1874</c:v>
                </c:pt>
                <c:pt idx="3545" formatCode="General">
                  <c:v>116.587</c:v>
                </c:pt>
                <c:pt idx="3546" formatCode="General">
                  <c:v>116.6921</c:v>
                </c:pt>
                <c:pt idx="3547" formatCode="General">
                  <c:v>116.80029999999999</c:v>
                </c:pt>
                <c:pt idx="3548" formatCode="General">
                  <c:v>116.4756</c:v>
                </c:pt>
                <c:pt idx="3549" formatCode="General">
                  <c:v>116.4432</c:v>
                </c:pt>
                <c:pt idx="3550" formatCode="General">
                  <c:v>116.7567</c:v>
                </c:pt>
                <c:pt idx="3551" formatCode="General">
                  <c:v>116.7283</c:v>
                </c:pt>
                <c:pt idx="3552" formatCode="General">
                  <c:v>117.0926</c:v>
                </c:pt>
                <c:pt idx="3553" formatCode="General">
                  <c:v>117.2247</c:v>
                </c:pt>
                <c:pt idx="3554" formatCode="General">
                  <c:v>117.0796</c:v>
                </c:pt>
                <c:pt idx="3555" formatCode="General">
                  <c:v>117.39</c:v>
                </c:pt>
                <c:pt idx="3556" formatCode="General">
                  <c:v>117.3738</c:v>
                </c:pt>
                <c:pt idx="3557" formatCode="General">
                  <c:v>117.1778</c:v>
                </c:pt>
                <c:pt idx="3558" formatCode="General">
                  <c:v>117.357</c:v>
                </c:pt>
                <c:pt idx="3559" formatCode="General">
                  <c:v>117.3027</c:v>
                </c:pt>
                <c:pt idx="3560" formatCode="General">
                  <c:v>117.66800000000001</c:v>
                </c:pt>
                <c:pt idx="3561" formatCode="General">
                  <c:v>117.7525</c:v>
                </c:pt>
                <c:pt idx="3562" formatCode="General">
                  <c:v>117.8792</c:v>
                </c:pt>
                <c:pt idx="3563" formatCode="General">
                  <c:v>118.0652</c:v>
                </c:pt>
                <c:pt idx="3564" formatCode="General">
                  <c:v>118.16</c:v>
                </c:pt>
                <c:pt idx="3565" formatCode="General">
                  <c:v>118.16</c:v>
                </c:pt>
                <c:pt idx="3566" formatCode="General">
                  <c:v>118.313</c:v>
                </c:pt>
                <c:pt idx="3567" formatCode="General">
                  <c:v>117.67449999999999</c:v>
                </c:pt>
                <c:pt idx="3568" formatCode="General">
                  <c:v>117.4791</c:v>
                </c:pt>
                <c:pt idx="3569" formatCode="General">
                  <c:v>117.1305</c:v>
                </c:pt>
                <c:pt idx="3570" formatCode="General">
                  <c:v>117.0617</c:v>
                </c:pt>
                <c:pt idx="3571" formatCode="General">
                  <c:v>117.09</c:v>
                </c:pt>
                <c:pt idx="3572" formatCode="General">
                  <c:v>117.3138</c:v>
                </c:pt>
                <c:pt idx="3573" formatCode="General">
                  <c:v>116.8391</c:v>
                </c:pt>
                <c:pt idx="3574" formatCode="General">
                  <c:v>116.76900000000001</c:v>
                </c:pt>
                <c:pt idx="3575" formatCode="General">
                  <c:v>117.0261</c:v>
                </c:pt>
                <c:pt idx="3576" formatCode="General">
                  <c:v>116.98390000000001</c:v>
                </c:pt>
                <c:pt idx="3577" formatCode="General">
                  <c:v>116.97790000000001</c:v>
                </c:pt>
                <c:pt idx="3578" formatCode="General">
                  <c:v>117.0877</c:v>
                </c:pt>
                <c:pt idx="3579" formatCode="General">
                  <c:v>117.1835</c:v>
                </c:pt>
                <c:pt idx="3580" formatCode="General">
                  <c:v>117.3006</c:v>
                </c:pt>
                <c:pt idx="3581" formatCode="General">
                  <c:v>117.2247</c:v>
                </c:pt>
                <c:pt idx="3582" formatCode="General">
                  <c:v>117.6549</c:v>
                </c:pt>
                <c:pt idx="3583" formatCode="General">
                  <c:v>117.729</c:v>
                </c:pt>
                <c:pt idx="3584" formatCode="General">
                  <c:v>117.7246</c:v>
                </c:pt>
                <c:pt idx="3585" formatCode="General">
                  <c:v>117.94880000000001</c:v>
                </c:pt>
                <c:pt idx="3586" formatCode="General">
                  <c:v>117.96210000000001</c:v>
                </c:pt>
                <c:pt idx="3587" formatCode="General">
                  <c:v>117.96939999999999</c:v>
                </c:pt>
                <c:pt idx="3588" formatCode="General">
                  <c:v>117.6628</c:v>
                </c:pt>
                <c:pt idx="3589" formatCode="General">
                  <c:v>117.53060000000001</c:v>
                </c:pt>
                <c:pt idx="3590" formatCode="General">
                  <c:v>117.5552</c:v>
                </c:pt>
                <c:pt idx="3591" formatCode="General">
                  <c:v>117.7423</c:v>
                </c:pt>
                <c:pt idx="3592" formatCode="General">
                  <c:v>117.6854</c:v>
                </c:pt>
                <c:pt idx="3593" formatCode="General">
                  <c:v>117.282</c:v>
                </c:pt>
                <c:pt idx="3594" formatCode="General">
                  <c:v>116.8257</c:v>
                </c:pt>
                <c:pt idx="3595" formatCode="General">
                  <c:v>116.8257</c:v>
                </c:pt>
                <c:pt idx="3596" formatCode="General">
                  <c:v>116.8122</c:v>
                </c:pt>
                <c:pt idx="3597" formatCode="General">
                  <c:v>116.6438</c:v>
                </c:pt>
                <c:pt idx="3598" formatCode="General">
                  <c:v>116.26309999999999</c:v>
                </c:pt>
                <c:pt idx="3599" formatCode="General">
                  <c:v>116.13590000000001</c:v>
                </c:pt>
                <c:pt idx="3600" formatCode="General">
                  <c:v>116.0453</c:v>
                </c:pt>
                <c:pt idx="3601" formatCode="General">
                  <c:v>115.9868</c:v>
                </c:pt>
                <c:pt idx="3602" formatCode="General">
                  <c:v>116.06010000000001</c:v>
                </c:pt>
                <c:pt idx="3603" formatCode="General">
                  <c:v>116.12909999999999</c:v>
                </c:pt>
                <c:pt idx="3604" formatCode="General">
                  <c:v>116.0788</c:v>
                </c:pt>
                <c:pt idx="3605" formatCode="General">
                  <c:v>116.0236</c:v>
                </c:pt>
                <c:pt idx="3606" formatCode="General">
                  <c:v>115.9811</c:v>
                </c:pt>
                <c:pt idx="3607" formatCode="General">
                  <c:v>116.1649</c:v>
                </c:pt>
                <c:pt idx="3608" formatCode="General">
                  <c:v>115.91370000000001</c:v>
                </c:pt>
                <c:pt idx="3609" formatCode="General">
                  <c:v>115.7324</c:v>
                </c:pt>
                <c:pt idx="3610" formatCode="General">
                  <c:v>115.86369999999999</c:v>
                </c:pt>
                <c:pt idx="3611" formatCode="General">
                  <c:v>116.11490000000001</c:v>
                </c:pt>
                <c:pt idx="3612" formatCode="General">
                  <c:v>116.10120000000001</c:v>
                </c:pt>
                <c:pt idx="3613" formatCode="General">
                  <c:v>116.11790000000001</c:v>
                </c:pt>
                <c:pt idx="3614" formatCode="General">
                  <c:v>116.34399999999999</c:v>
                </c:pt>
                <c:pt idx="3615" formatCode="General">
                  <c:v>116.34399999999999</c:v>
                </c:pt>
                <c:pt idx="3616" formatCode="General">
                  <c:v>116.5843</c:v>
                </c:pt>
                <c:pt idx="3617" formatCode="General">
                  <c:v>116.8404</c:v>
                </c:pt>
                <c:pt idx="3618" formatCode="General">
                  <c:v>116.8031</c:v>
                </c:pt>
                <c:pt idx="3619" formatCode="General">
                  <c:v>116.4409</c:v>
                </c:pt>
                <c:pt idx="3620" formatCode="General">
                  <c:v>116.3634</c:v>
                </c:pt>
                <c:pt idx="3621" formatCode="General">
                  <c:v>116.5402</c:v>
                </c:pt>
                <c:pt idx="3622" formatCode="General">
                  <c:v>116.8293</c:v>
                </c:pt>
                <c:pt idx="3623" formatCode="General">
                  <c:v>116.74469999999999</c:v>
                </c:pt>
                <c:pt idx="3624" formatCode="General">
                  <c:v>116.9148</c:v>
                </c:pt>
                <c:pt idx="3625" formatCode="General">
                  <c:v>117.01090000000001</c:v>
                </c:pt>
                <c:pt idx="3626" formatCode="General">
                  <c:v>117.05289999999999</c:v>
                </c:pt>
                <c:pt idx="3627" formatCode="General">
                  <c:v>117.1292</c:v>
                </c:pt>
                <c:pt idx="3628" formatCode="General">
                  <c:v>117.1292</c:v>
                </c:pt>
                <c:pt idx="3629" formatCode="General">
                  <c:v>117.12179999999999</c:v>
                </c:pt>
                <c:pt idx="3630" formatCode="General">
                  <c:v>116.96639999999999</c:v>
                </c:pt>
                <c:pt idx="3631" formatCode="General">
                  <c:v>116.8916</c:v>
                </c:pt>
                <c:pt idx="3632" formatCode="General">
                  <c:v>116.6938</c:v>
                </c:pt>
                <c:pt idx="3633" formatCode="General">
                  <c:v>116.3857</c:v>
                </c:pt>
                <c:pt idx="3634" formatCode="General">
                  <c:v>116.5394</c:v>
                </c:pt>
                <c:pt idx="3635" formatCode="General">
                  <c:v>116.3296</c:v>
                </c:pt>
                <c:pt idx="3636" formatCode="General">
                  <c:v>116.2557</c:v>
                </c:pt>
                <c:pt idx="3637" formatCode="General">
                  <c:v>116.14919999999999</c:v>
                </c:pt>
                <c:pt idx="3638" formatCode="General">
                  <c:v>115.8755</c:v>
                </c:pt>
                <c:pt idx="3639" formatCode="General">
                  <c:v>115.69759999999999</c:v>
                </c:pt>
                <c:pt idx="3640" formatCode="General">
                  <c:v>115.55589999999999</c:v>
                </c:pt>
                <c:pt idx="3641" formatCode="General">
                  <c:v>115.5561</c:v>
                </c:pt>
                <c:pt idx="3642" formatCode="General">
                  <c:v>115.6627</c:v>
                </c:pt>
                <c:pt idx="3643" formatCode="General">
                  <c:v>115.5997</c:v>
                </c:pt>
                <c:pt idx="3644" formatCode="General">
                  <c:v>115.7604</c:v>
                </c:pt>
                <c:pt idx="3645" formatCode="General">
                  <c:v>115.8066</c:v>
                </c:pt>
                <c:pt idx="3646" formatCode="General">
                  <c:v>115.8066</c:v>
                </c:pt>
                <c:pt idx="3647" formatCode="General">
                  <c:v>115.8066</c:v>
                </c:pt>
                <c:pt idx="3648" formatCode="General">
                  <c:v>115.6347</c:v>
                </c:pt>
                <c:pt idx="3649" formatCode="General">
                  <c:v>115.22069999999999</c:v>
                </c:pt>
                <c:pt idx="3650" formatCode="General">
                  <c:v>114.9639</c:v>
                </c:pt>
                <c:pt idx="3651" formatCode="General">
                  <c:v>114.66970000000001</c:v>
                </c:pt>
                <c:pt idx="3652" formatCode="General">
                  <c:v>114.66970000000001</c:v>
                </c:pt>
                <c:pt idx="3653" formatCode="General">
                  <c:v>114.9746</c:v>
                </c:pt>
                <c:pt idx="3654" formatCode="General">
                  <c:v>114.9862</c:v>
                </c:pt>
                <c:pt idx="3655" formatCode="General">
                  <c:v>114.9552</c:v>
                </c:pt>
                <c:pt idx="3656" formatCode="General">
                  <c:v>115.1467</c:v>
                </c:pt>
                <c:pt idx="3657" formatCode="General">
                  <c:v>115.1318</c:v>
                </c:pt>
                <c:pt idx="3658" formatCode="General">
                  <c:v>115.2325</c:v>
                </c:pt>
                <c:pt idx="3659" formatCode="General">
                  <c:v>115.0671</c:v>
                </c:pt>
                <c:pt idx="3660" formatCode="General">
                  <c:v>115.0337</c:v>
                </c:pt>
                <c:pt idx="3661" formatCode="General">
                  <c:v>115.02330000000001</c:v>
                </c:pt>
                <c:pt idx="3662" formatCode="General">
                  <c:v>114.9526</c:v>
                </c:pt>
                <c:pt idx="3663" formatCode="General">
                  <c:v>114.9999</c:v>
                </c:pt>
                <c:pt idx="3664" formatCode="General">
                  <c:v>115.0642</c:v>
                </c:pt>
                <c:pt idx="3665" formatCode="General">
                  <c:v>115.0642</c:v>
                </c:pt>
                <c:pt idx="3666" formatCode="General">
                  <c:v>115.1865</c:v>
                </c:pt>
                <c:pt idx="3667" formatCode="General">
                  <c:v>115.2264</c:v>
                </c:pt>
                <c:pt idx="3668" formatCode="General">
                  <c:v>115.55370000000001</c:v>
                </c:pt>
                <c:pt idx="3669" formatCode="General">
                  <c:v>115.5545</c:v>
                </c:pt>
                <c:pt idx="3670" formatCode="General">
                  <c:v>115.79940000000001</c:v>
                </c:pt>
                <c:pt idx="3671" formatCode="General">
                  <c:v>115.7226</c:v>
                </c:pt>
                <c:pt idx="3672" formatCode="General">
                  <c:v>115.6986</c:v>
                </c:pt>
                <c:pt idx="3673" formatCode="General">
                  <c:v>115.8065</c:v>
                </c:pt>
                <c:pt idx="3674" formatCode="General">
                  <c:v>115.7342</c:v>
                </c:pt>
                <c:pt idx="3675" formatCode="General">
                  <c:v>116.1176</c:v>
                </c:pt>
                <c:pt idx="3676" formatCode="General">
                  <c:v>115.929</c:v>
                </c:pt>
                <c:pt idx="3677" formatCode="General">
                  <c:v>116.0082</c:v>
                </c:pt>
                <c:pt idx="3678" formatCode="General">
                  <c:v>116.1508</c:v>
                </c:pt>
                <c:pt idx="3679" formatCode="General">
                  <c:v>116.50749999999999</c:v>
                </c:pt>
                <c:pt idx="3680" formatCode="General">
                  <c:v>116.5701</c:v>
                </c:pt>
                <c:pt idx="3681" formatCode="General">
                  <c:v>116.35720000000001</c:v>
                </c:pt>
                <c:pt idx="3682" formatCode="General">
                  <c:v>116.2777</c:v>
                </c:pt>
                <c:pt idx="3683" formatCode="General">
                  <c:v>116.398</c:v>
                </c:pt>
                <c:pt idx="3684" formatCode="General">
                  <c:v>116.42</c:v>
                </c:pt>
                <c:pt idx="3685" formatCode="General">
                  <c:v>116.42</c:v>
                </c:pt>
                <c:pt idx="3686" formatCode="General">
                  <c:v>116.6016</c:v>
                </c:pt>
                <c:pt idx="3687" formatCode="General">
                  <c:v>116.78019999999999</c:v>
                </c:pt>
                <c:pt idx="3688" formatCode="General">
                  <c:v>117.24339999999999</c:v>
                </c:pt>
                <c:pt idx="3689" formatCode="General">
                  <c:v>117.04559999999999</c:v>
                </c:pt>
                <c:pt idx="3690" formatCode="General">
                  <c:v>117.401</c:v>
                </c:pt>
                <c:pt idx="3691" formatCode="General">
                  <c:v>117.24169999999999</c:v>
                </c:pt>
                <c:pt idx="3692" formatCode="General">
                  <c:v>117.40479999999999</c:v>
                </c:pt>
                <c:pt idx="3693" formatCode="General">
                  <c:v>117.3686</c:v>
                </c:pt>
                <c:pt idx="3694" formatCode="General">
                  <c:v>117.65730000000001</c:v>
                </c:pt>
                <c:pt idx="3695" formatCode="General">
                  <c:v>116.81480000000001</c:v>
                </c:pt>
                <c:pt idx="3696" formatCode="General">
                  <c:v>116.4958</c:v>
                </c:pt>
                <c:pt idx="3697" formatCode="General">
                  <c:v>116.7799</c:v>
                </c:pt>
                <c:pt idx="3698" formatCode="General">
                  <c:v>116.79130000000001</c:v>
                </c:pt>
                <c:pt idx="3699" formatCode="General">
                  <c:v>116.7132</c:v>
                </c:pt>
                <c:pt idx="3700" formatCode="General">
                  <c:v>117.1927</c:v>
                </c:pt>
                <c:pt idx="3701" formatCode="General">
                  <c:v>117.90819999999999</c:v>
                </c:pt>
                <c:pt idx="3702" formatCode="General">
                  <c:v>118.2564</c:v>
                </c:pt>
                <c:pt idx="3703" formatCode="General">
                  <c:v>120.4945</c:v>
                </c:pt>
                <c:pt idx="3704" formatCode="General">
                  <c:v>120.4439</c:v>
                </c:pt>
                <c:pt idx="3705" formatCode="General">
                  <c:v>120.9417</c:v>
                </c:pt>
                <c:pt idx="3706" formatCode="General">
                  <c:v>122.4875</c:v>
                </c:pt>
                <c:pt idx="3707" formatCode="General">
                  <c:v>124.16930000000001</c:v>
                </c:pt>
                <c:pt idx="3708" formatCode="General">
                  <c:v>125.06619999999999</c:v>
                </c:pt>
                <c:pt idx="3709" formatCode="General">
                  <c:v>124.9425</c:v>
                </c:pt>
                <c:pt idx="3710" formatCode="General">
                  <c:v>126.13420000000001</c:v>
                </c:pt>
                <c:pt idx="3711" formatCode="General">
                  <c:v>125.50920000000001</c:v>
                </c:pt>
                <c:pt idx="3712" formatCode="General">
                  <c:v>124.79949999999999</c:v>
                </c:pt>
                <c:pt idx="3713" formatCode="General">
                  <c:v>122.4384</c:v>
                </c:pt>
                <c:pt idx="3714" formatCode="General">
                  <c:v>122.4097</c:v>
                </c:pt>
                <c:pt idx="3715" formatCode="General">
                  <c:v>123.2997</c:v>
                </c:pt>
                <c:pt idx="3716" formatCode="General">
                  <c:v>122.5394</c:v>
                </c:pt>
                <c:pt idx="3717" formatCode="General">
                  <c:v>123.80329999999999</c:v>
                </c:pt>
                <c:pt idx="3718" formatCode="General">
                  <c:v>123.5994</c:v>
                </c:pt>
                <c:pt idx="3719" formatCode="General">
                  <c:v>124.4237</c:v>
                </c:pt>
                <c:pt idx="3720" formatCode="General">
                  <c:v>124.1692</c:v>
                </c:pt>
                <c:pt idx="3721" formatCode="General">
                  <c:v>123.10380000000001</c:v>
                </c:pt>
                <c:pt idx="3722" formatCode="General">
                  <c:v>123.2299</c:v>
                </c:pt>
                <c:pt idx="3723" formatCode="General">
                  <c:v>122.4834</c:v>
                </c:pt>
                <c:pt idx="3724" formatCode="General">
                  <c:v>122.16679999999999</c:v>
                </c:pt>
                <c:pt idx="3725" formatCode="General">
                  <c:v>122.5282</c:v>
                </c:pt>
                <c:pt idx="3726" formatCode="General">
                  <c:v>122.1204</c:v>
                </c:pt>
                <c:pt idx="3727" formatCode="General">
                  <c:v>123.084</c:v>
                </c:pt>
                <c:pt idx="3728" formatCode="General">
                  <c:v>123.46980000000001</c:v>
                </c:pt>
                <c:pt idx="3729" formatCode="General">
                  <c:v>122.87909999999999</c:v>
                </c:pt>
                <c:pt idx="3730" formatCode="General">
                  <c:v>123.1121</c:v>
                </c:pt>
                <c:pt idx="3731" formatCode="General">
                  <c:v>123.9207</c:v>
                </c:pt>
                <c:pt idx="3732" formatCode="General">
                  <c:v>123.9354</c:v>
                </c:pt>
                <c:pt idx="3733" formatCode="General">
                  <c:v>123.7645</c:v>
                </c:pt>
                <c:pt idx="3734" formatCode="General">
                  <c:v>124.172</c:v>
                </c:pt>
                <c:pt idx="3735" formatCode="General">
                  <c:v>123.8954</c:v>
                </c:pt>
                <c:pt idx="3736" formatCode="General">
                  <c:v>123.3794</c:v>
                </c:pt>
                <c:pt idx="3737" formatCode="General">
                  <c:v>122.7877</c:v>
                </c:pt>
                <c:pt idx="3738" formatCode="General">
                  <c:v>122.33750000000001</c:v>
                </c:pt>
                <c:pt idx="3739" formatCode="General">
                  <c:v>123.1615</c:v>
                </c:pt>
                <c:pt idx="3740" formatCode="General">
                  <c:v>123.22239999999999</c:v>
                </c:pt>
                <c:pt idx="3741" formatCode="General">
                  <c:v>122.8117</c:v>
                </c:pt>
                <c:pt idx="3742" formatCode="General">
                  <c:v>123.61879999999999</c:v>
                </c:pt>
                <c:pt idx="3743" formatCode="General">
                  <c:v>123.1339</c:v>
                </c:pt>
                <c:pt idx="3744" formatCode="General">
                  <c:v>122.54649999999999</c:v>
                </c:pt>
                <c:pt idx="3745" formatCode="General">
                  <c:v>123.2423</c:v>
                </c:pt>
                <c:pt idx="3746" formatCode="General">
                  <c:v>123.0694</c:v>
                </c:pt>
                <c:pt idx="3747" formatCode="General">
                  <c:v>123.55119999999999</c:v>
                </c:pt>
                <c:pt idx="3748" formatCode="General">
                  <c:v>123.6524</c:v>
                </c:pt>
                <c:pt idx="3749" formatCode="General">
                  <c:v>123.608</c:v>
                </c:pt>
                <c:pt idx="3750" formatCode="General">
                  <c:v>122.80549999999999</c:v>
                </c:pt>
                <c:pt idx="3751" formatCode="General">
                  <c:v>122.5744</c:v>
                </c:pt>
                <c:pt idx="3752" formatCode="General">
                  <c:v>122.1093</c:v>
                </c:pt>
                <c:pt idx="3753" formatCode="General">
                  <c:v>122.099</c:v>
                </c:pt>
                <c:pt idx="3754" formatCode="General">
                  <c:v>122.3278</c:v>
                </c:pt>
                <c:pt idx="3755" formatCode="General">
                  <c:v>122.3278</c:v>
                </c:pt>
                <c:pt idx="3756" formatCode="General">
                  <c:v>121.3933</c:v>
                </c:pt>
                <c:pt idx="3757" formatCode="General">
                  <c:v>121.5741</c:v>
                </c:pt>
                <c:pt idx="3758" formatCode="General">
                  <c:v>121.02070000000001</c:v>
                </c:pt>
                <c:pt idx="3759" formatCode="General">
                  <c:v>120.953</c:v>
                </c:pt>
                <c:pt idx="3760" formatCode="General">
                  <c:v>120.2753</c:v>
                </c:pt>
                <c:pt idx="3761" formatCode="General">
                  <c:v>119.69199999999999</c:v>
                </c:pt>
                <c:pt idx="3762" formatCode="General">
                  <c:v>119.2625</c:v>
                </c:pt>
                <c:pt idx="3763" formatCode="General">
                  <c:v>119.3094</c:v>
                </c:pt>
                <c:pt idx="3764" formatCode="General">
                  <c:v>118.8202</c:v>
                </c:pt>
                <c:pt idx="3765" formatCode="General">
                  <c:v>118.6687</c:v>
                </c:pt>
                <c:pt idx="3766" formatCode="General">
                  <c:v>118.5967</c:v>
                </c:pt>
                <c:pt idx="3767" formatCode="General">
                  <c:v>118.5307</c:v>
                </c:pt>
                <c:pt idx="3768" formatCode="General">
                  <c:v>119.2435</c:v>
                </c:pt>
                <c:pt idx="3769" formatCode="General">
                  <c:v>119.67189999999999</c:v>
                </c:pt>
                <c:pt idx="3770" formatCode="General">
                  <c:v>119.9622</c:v>
                </c:pt>
                <c:pt idx="3771" formatCode="General">
                  <c:v>119.5744</c:v>
                </c:pt>
                <c:pt idx="3772" formatCode="General">
                  <c:v>119.91800000000001</c:v>
                </c:pt>
                <c:pt idx="3773" formatCode="General">
                  <c:v>120.2252</c:v>
                </c:pt>
                <c:pt idx="3774" formatCode="General">
                  <c:v>120.226</c:v>
                </c:pt>
                <c:pt idx="3775" formatCode="General">
                  <c:v>119.76130000000001</c:v>
                </c:pt>
                <c:pt idx="3776" formatCode="General">
                  <c:v>119.3372</c:v>
                </c:pt>
                <c:pt idx="3777" formatCode="General">
                  <c:v>119.9834</c:v>
                </c:pt>
                <c:pt idx="3778" formatCode="General">
                  <c:v>120.30889999999999</c:v>
                </c:pt>
                <c:pt idx="3779" formatCode="General">
                  <c:v>120.5425</c:v>
                </c:pt>
                <c:pt idx="3780" formatCode="General">
                  <c:v>120.67570000000001</c:v>
                </c:pt>
                <c:pt idx="3781" formatCode="General">
                  <c:v>120.4746</c:v>
                </c:pt>
                <c:pt idx="3782" formatCode="General">
                  <c:v>120.0902</c:v>
                </c:pt>
                <c:pt idx="3783" formatCode="General">
                  <c:v>119.8648</c:v>
                </c:pt>
                <c:pt idx="3784" formatCode="General">
                  <c:v>119.8648</c:v>
                </c:pt>
                <c:pt idx="3785" formatCode="General">
                  <c:v>119.2941</c:v>
                </c:pt>
                <c:pt idx="3786" formatCode="General">
                  <c:v>119.5814</c:v>
                </c:pt>
                <c:pt idx="3787" formatCode="General">
                  <c:v>119.5625</c:v>
                </c:pt>
                <c:pt idx="3788" formatCode="General">
                  <c:v>119.52209999999999</c:v>
                </c:pt>
                <c:pt idx="3789" formatCode="General">
                  <c:v>119.3601</c:v>
                </c:pt>
                <c:pt idx="3790" formatCode="General">
                  <c:v>119.19840000000001</c:v>
                </c:pt>
                <c:pt idx="3791" formatCode="General">
                  <c:v>119.3999</c:v>
                </c:pt>
                <c:pt idx="3792" formatCode="General">
                  <c:v>119.0423</c:v>
                </c:pt>
                <c:pt idx="3793" formatCode="General">
                  <c:v>118.93680000000001</c:v>
                </c:pt>
                <c:pt idx="3794" formatCode="General">
                  <c:v>119.134</c:v>
                </c:pt>
                <c:pt idx="3795" formatCode="General">
                  <c:v>119.05880000000001</c:v>
                </c:pt>
                <c:pt idx="3796" formatCode="General">
                  <c:v>118.4145</c:v>
                </c:pt>
                <c:pt idx="3797" formatCode="General">
                  <c:v>118.1446</c:v>
                </c:pt>
                <c:pt idx="3798" formatCode="General">
                  <c:v>118.0724</c:v>
                </c:pt>
                <c:pt idx="3799" formatCode="General">
                  <c:v>118.14449999999999</c:v>
                </c:pt>
                <c:pt idx="3800" formatCode="General">
                  <c:v>117.3982</c:v>
                </c:pt>
                <c:pt idx="3801" formatCode="General">
                  <c:v>117.3301</c:v>
                </c:pt>
                <c:pt idx="3802" formatCode="General">
                  <c:v>117.2242</c:v>
                </c:pt>
                <c:pt idx="3803" formatCode="General">
                  <c:v>117.41330000000001</c:v>
                </c:pt>
                <c:pt idx="3804" formatCode="General">
                  <c:v>117.2208</c:v>
                </c:pt>
                <c:pt idx="3805" formatCode="General">
                  <c:v>117.8199</c:v>
                </c:pt>
                <c:pt idx="3806" formatCode="General">
                  <c:v>117.7962</c:v>
                </c:pt>
                <c:pt idx="3807" formatCode="General">
                  <c:v>116.8865</c:v>
                </c:pt>
                <c:pt idx="3808" formatCode="General">
                  <c:v>117.05500000000001</c:v>
                </c:pt>
                <c:pt idx="3809" formatCode="General">
                  <c:v>117.6365</c:v>
                </c:pt>
                <c:pt idx="3810" formatCode="General">
                  <c:v>117.5946</c:v>
                </c:pt>
                <c:pt idx="3811" formatCode="General">
                  <c:v>117.39019999999999</c:v>
                </c:pt>
                <c:pt idx="3812" formatCode="General">
                  <c:v>117.2679</c:v>
                </c:pt>
                <c:pt idx="3813" formatCode="General">
                  <c:v>117.1313</c:v>
                </c:pt>
                <c:pt idx="3814" formatCode="General">
                  <c:v>116.9512</c:v>
                </c:pt>
                <c:pt idx="3815" formatCode="General">
                  <c:v>116.76090000000001</c:v>
                </c:pt>
                <c:pt idx="3816" formatCode="General">
                  <c:v>116.5722</c:v>
                </c:pt>
                <c:pt idx="3817" formatCode="General">
                  <c:v>116.5789</c:v>
                </c:pt>
                <c:pt idx="3818" formatCode="General">
                  <c:v>116.82429999999999</c:v>
                </c:pt>
                <c:pt idx="3819" formatCode="General">
                  <c:v>117.0682</c:v>
                </c:pt>
                <c:pt idx="3820" formatCode="General">
                  <c:v>116.9238</c:v>
                </c:pt>
                <c:pt idx="3821" formatCode="General">
                  <c:v>116.83240000000001</c:v>
                </c:pt>
                <c:pt idx="3822" formatCode="General">
                  <c:v>116.6358</c:v>
                </c:pt>
                <c:pt idx="3823" formatCode="General">
                  <c:v>116.6614</c:v>
                </c:pt>
                <c:pt idx="3824" formatCode="General">
                  <c:v>115.95059999999999</c:v>
                </c:pt>
                <c:pt idx="3825" formatCode="General">
                  <c:v>115.7717</c:v>
                </c:pt>
                <c:pt idx="3826" formatCode="General">
                  <c:v>115.5814</c:v>
                </c:pt>
                <c:pt idx="3827" formatCode="General">
                  <c:v>116.0423</c:v>
                </c:pt>
                <c:pt idx="3828" formatCode="General">
                  <c:v>116.07989999999999</c:v>
                </c:pt>
                <c:pt idx="3829" formatCode="General">
                  <c:v>116.0457</c:v>
                </c:pt>
                <c:pt idx="3830" formatCode="General">
                  <c:v>116.0457</c:v>
                </c:pt>
                <c:pt idx="3831" formatCode="General">
                  <c:v>116.4725</c:v>
                </c:pt>
                <c:pt idx="3832" formatCode="General">
                  <c:v>116.1396</c:v>
                </c:pt>
                <c:pt idx="3833" formatCode="General">
                  <c:v>115.89060000000001</c:v>
                </c:pt>
                <c:pt idx="3834" formatCode="General">
                  <c:v>116.0963</c:v>
                </c:pt>
                <c:pt idx="3835" formatCode="General">
                  <c:v>115.6523</c:v>
                </c:pt>
                <c:pt idx="3836" formatCode="General">
                  <c:v>115.5996</c:v>
                </c:pt>
                <c:pt idx="3837" formatCode="General">
                  <c:v>115.3623</c:v>
                </c:pt>
                <c:pt idx="3838" formatCode="General">
                  <c:v>115.44759999999999</c:v>
                </c:pt>
                <c:pt idx="3839" formatCode="General">
                  <c:v>115.248</c:v>
                </c:pt>
                <c:pt idx="3840" formatCode="General">
                  <c:v>116.3873</c:v>
                </c:pt>
                <c:pt idx="3841" formatCode="General">
                  <c:v>116.55289999999999</c:v>
                </c:pt>
                <c:pt idx="3842" formatCode="General">
                  <c:v>117.26309999999999</c:v>
                </c:pt>
                <c:pt idx="3843" formatCode="General">
                  <c:v>117.5578</c:v>
                </c:pt>
                <c:pt idx="3844" formatCode="General">
                  <c:v>117.87860000000001</c:v>
                </c:pt>
                <c:pt idx="3845" formatCode="General">
                  <c:v>117.629</c:v>
                </c:pt>
                <c:pt idx="3846" formatCode="General">
                  <c:v>117.53789999999999</c:v>
                </c:pt>
                <c:pt idx="3847" formatCode="General">
                  <c:v>116.95699999999999</c:v>
                </c:pt>
                <c:pt idx="3848" formatCode="General">
                  <c:v>116.73390000000001</c:v>
                </c:pt>
                <c:pt idx="3849" formatCode="General">
                  <c:v>116.7424</c:v>
                </c:pt>
                <c:pt idx="3850" formatCode="General">
                  <c:v>116.187</c:v>
                </c:pt>
                <c:pt idx="3851" formatCode="General">
                  <c:v>116.27809999999999</c:v>
                </c:pt>
                <c:pt idx="3852" formatCode="General">
                  <c:v>116.3548</c:v>
                </c:pt>
                <c:pt idx="3853" formatCode="General">
                  <c:v>116.17529999999999</c:v>
                </c:pt>
                <c:pt idx="3854" formatCode="General">
                  <c:v>115.2843</c:v>
                </c:pt>
                <c:pt idx="3855" formatCode="General">
                  <c:v>115.2843</c:v>
                </c:pt>
                <c:pt idx="3856" formatCode="General">
                  <c:v>115.91930000000001</c:v>
                </c:pt>
                <c:pt idx="3857" formatCode="General">
                  <c:v>115.69589999999999</c:v>
                </c:pt>
                <c:pt idx="3858" formatCode="General">
                  <c:v>116.1046</c:v>
                </c:pt>
                <c:pt idx="3859" formatCode="General">
                  <c:v>115.7754</c:v>
                </c:pt>
                <c:pt idx="3860" formatCode="General">
                  <c:v>115.4109</c:v>
                </c:pt>
                <c:pt idx="3861" formatCode="General">
                  <c:v>115.25579999999999</c:v>
                </c:pt>
                <c:pt idx="3862" formatCode="General">
                  <c:v>114.91849999999999</c:v>
                </c:pt>
                <c:pt idx="3863" formatCode="General">
                  <c:v>115.1234</c:v>
                </c:pt>
                <c:pt idx="3864" formatCode="General">
                  <c:v>115.0198</c:v>
                </c:pt>
                <c:pt idx="3865" formatCode="General">
                  <c:v>115.2872</c:v>
                </c:pt>
                <c:pt idx="3866" formatCode="General">
                  <c:v>115.0206</c:v>
                </c:pt>
                <c:pt idx="3867" formatCode="General">
                  <c:v>115.8099</c:v>
                </c:pt>
                <c:pt idx="3868" formatCode="General">
                  <c:v>116.3138</c:v>
                </c:pt>
                <c:pt idx="3869" formatCode="General">
                  <c:v>116.1417</c:v>
                </c:pt>
                <c:pt idx="3870" formatCode="General">
                  <c:v>116.24250000000001</c:v>
                </c:pt>
                <c:pt idx="3871" formatCode="General">
                  <c:v>115.4864</c:v>
                </c:pt>
                <c:pt idx="3872" formatCode="General">
                  <c:v>115.1733</c:v>
                </c:pt>
                <c:pt idx="3873" formatCode="General">
                  <c:v>114.4615</c:v>
                </c:pt>
                <c:pt idx="3874" formatCode="General">
                  <c:v>113.99769999999999</c:v>
                </c:pt>
                <c:pt idx="3875" formatCode="General">
                  <c:v>114.0942</c:v>
                </c:pt>
                <c:pt idx="3876" formatCode="General">
                  <c:v>114.0802</c:v>
                </c:pt>
                <c:pt idx="3877" formatCode="General">
                  <c:v>114.0802</c:v>
                </c:pt>
                <c:pt idx="3878" formatCode="General">
                  <c:v>114.2889</c:v>
                </c:pt>
                <c:pt idx="3879" formatCode="General">
                  <c:v>114.2445</c:v>
                </c:pt>
                <c:pt idx="3880" formatCode="General">
                  <c:v>113.8356</c:v>
                </c:pt>
                <c:pt idx="3881" formatCode="General">
                  <c:v>113.68640000000001</c:v>
                </c:pt>
                <c:pt idx="3882" formatCode="General">
                  <c:v>113.4645</c:v>
                </c:pt>
                <c:pt idx="3883" formatCode="General">
                  <c:v>113.6982</c:v>
                </c:pt>
                <c:pt idx="3884" formatCode="General">
                  <c:v>113.4932</c:v>
                </c:pt>
                <c:pt idx="3885" formatCode="General">
                  <c:v>113.759</c:v>
                </c:pt>
                <c:pt idx="3886" formatCode="General">
                  <c:v>113.4361</c:v>
                </c:pt>
                <c:pt idx="3887" formatCode="General">
                  <c:v>113.1871</c:v>
                </c:pt>
                <c:pt idx="3888" formatCode="General">
                  <c:v>113.1871</c:v>
                </c:pt>
                <c:pt idx="3889" formatCode="General">
                  <c:v>113.1871</c:v>
                </c:pt>
                <c:pt idx="3890" formatCode="General">
                  <c:v>113.2308</c:v>
                </c:pt>
                <c:pt idx="3891" formatCode="General">
                  <c:v>112.8122</c:v>
                </c:pt>
                <c:pt idx="3892" formatCode="General">
                  <c:v>112.6174</c:v>
                </c:pt>
                <c:pt idx="3893" formatCode="General">
                  <c:v>112.02930000000001</c:v>
                </c:pt>
                <c:pt idx="3894" formatCode="General">
                  <c:v>111.7826</c:v>
                </c:pt>
                <c:pt idx="3895" formatCode="General">
                  <c:v>111.84310000000001</c:v>
                </c:pt>
                <c:pt idx="3896" formatCode="General">
                  <c:v>111.86839999999999</c:v>
                </c:pt>
                <c:pt idx="3897" formatCode="General">
                  <c:v>112.03530000000001</c:v>
                </c:pt>
                <c:pt idx="3898" formatCode="General">
                  <c:v>111.98390000000001</c:v>
                </c:pt>
                <c:pt idx="3899" formatCode="General">
                  <c:v>112.1469</c:v>
                </c:pt>
                <c:pt idx="3900" formatCode="General">
                  <c:v>112.17700000000001</c:v>
                </c:pt>
                <c:pt idx="3901" formatCode="General">
                  <c:v>111.866</c:v>
                </c:pt>
                <c:pt idx="3902" formatCode="General">
                  <c:v>111.72150000000001</c:v>
                </c:pt>
                <c:pt idx="3903" formatCode="General">
                  <c:v>111.2286</c:v>
                </c:pt>
                <c:pt idx="3904" formatCode="General">
                  <c:v>111.61360000000001</c:v>
                </c:pt>
                <c:pt idx="3905" formatCode="General">
                  <c:v>111.9477</c:v>
                </c:pt>
                <c:pt idx="3906" formatCode="General">
                  <c:v>112.20099999999999</c:v>
                </c:pt>
                <c:pt idx="3907" formatCode="General">
                  <c:v>111.9873</c:v>
                </c:pt>
                <c:pt idx="3908" formatCode="General">
                  <c:v>111.9873</c:v>
                </c:pt>
                <c:pt idx="3909" formatCode="General">
                  <c:v>111.9873</c:v>
                </c:pt>
                <c:pt idx="3910" formatCode="General">
                  <c:v>111.9821</c:v>
                </c:pt>
                <c:pt idx="3911" formatCode="General">
                  <c:v>111.524</c:v>
                </c:pt>
                <c:pt idx="3912" formatCode="General">
                  <c:v>111.3156</c:v>
                </c:pt>
                <c:pt idx="3913" formatCode="General">
                  <c:v>111.324</c:v>
                </c:pt>
                <c:pt idx="3914" formatCode="General">
                  <c:v>111.324</c:v>
                </c:pt>
                <c:pt idx="3915" formatCode="General">
                  <c:v>111.21429999999999</c:v>
                </c:pt>
                <c:pt idx="3916" formatCode="General">
                  <c:v>110.9649</c:v>
                </c:pt>
                <c:pt idx="3917" formatCode="General">
                  <c:v>110.8573</c:v>
                </c:pt>
                <c:pt idx="3918" formatCode="General">
                  <c:v>111.3124</c:v>
                </c:pt>
                <c:pt idx="3919" formatCode="General">
                  <c:v>111.29300000000001</c:v>
                </c:pt>
                <c:pt idx="3920" formatCode="General">
                  <c:v>111.8342</c:v>
                </c:pt>
                <c:pt idx="3921" formatCode="General">
                  <c:v>111.55840000000001</c:v>
                </c:pt>
                <c:pt idx="3922" formatCode="General">
                  <c:v>111.3702</c:v>
                </c:pt>
                <c:pt idx="3923" formatCode="General">
                  <c:v>111.1639</c:v>
                </c:pt>
                <c:pt idx="3924" formatCode="General">
                  <c:v>111.5168</c:v>
                </c:pt>
                <c:pt idx="3925" formatCode="General">
                  <c:v>111.5168</c:v>
                </c:pt>
                <c:pt idx="3926" formatCode="General">
                  <c:v>111.45910000000001</c:v>
                </c:pt>
                <c:pt idx="3927" formatCode="General">
                  <c:v>111.45910000000001</c:v>
                </c:pt>
                <c:pt idx="3928" formatCode="General">
                  <c:v>111.20440000000001</c:v>
                </c:pt>
                <c:pt idx="3929" formatCode="General">
                  <c:v>111.56019999999999</c:v>
                </c:pt>
                <c:pt idx="3930" formatCode="General">
                  <c:v>111.8767</c:v>
                </c:pt>
                <c:pt idx="3931" formatCode="General">
                  <c:v>111.6661</c:v>
                </c:pt>
                <c:pt idx="3932" formatCode="General">
                  <c:v>112.08759999999999</c:v>
                </c:pt>
                <c:pt idx="3933" formatCode="General">
                  <c:v>112.015</c:v>
                </c:pt>
                <c:pt idx="3934" formatCode="General">
                  <c:v>111.96040000000001</c:v>
                </c:pt>
                <c:pt idx="3935" formatCode="General">
                  <c:v>112.4282</c:v>
                </c:pt>
                <c:pt idx="3936" formatCode="General">
                  <c:v>112.2937</c:v>
                </c:pt>
                <c:pt idx="3937" formatCode="General">
                  <c:v>112.26479999999999</c:v>
                </c:pt>
                <c:pt idx="3938" formatCode="General">
                  <c:v>112.756</c:v>
                </c:pt>
                <c:pt idx="3939" formatCode="General">
                  <c:v>112.24630000000001</c:v>
                </c:pt>
                <c:pt idx="3940" formatCode="General">
                  <c:v>112.05119999999999</c:v>
                </c:pt>
                <c:pt idx="3941" formatCode="General">
                  <c:v>111.77679999999999</c:v>
                </c:pt>
                <c:pt idx="3942" formatCode="General">
                  <c:v>111.5929</c:v>
                </c:pt>
                <c:pt idx="3943" formatCode="General">
                  <c:v>111.5364</c:v>
                </c:pt>
                <c:pt idx="3944" formatCode="General">
                  <c:v>111.49809999999999</c:v>
                </c:pt>
                <c:pt idx="3945" formatCode="General">
                  <c:v>111.49809999999999</c:v>
                </c:pt>
                <c:pt idx="3946" formatCode="General">
                  <c:v>111.7984</c:v>
                </c:pt>
                <c:pt idx="3947" formatCode="General">
                  <c:v>112.03</c:v>
                </c:pt>
                <c:pt idx="3948" formatCode="General">
                  <c:v>112.1718</c:v>
                </c:pt>
                <c:pt idx="3949" formatCode="General">
                  <c:v>111.7179</c:v>
                </c:pt>
                <c:pt idx="3950" formatCode="General">
                  <c:v>111.9316</c:v>
                </c:pt>
                <c:pt idx="3951" formatCode="General">
                  <c:v>111.911</c:v>
                </c:pt>
                <c:pt idx="3952" formatCode="General">
                  <c:v>111.73390000000001</c:v>
                </c:pt>
                <c:pt idx="3953" formatCode="General">
                  <c:v>111.9402</c:v>
                </c:pt>
                <c:pt idx="3954" formatCode="General">
                  <c:v>112.8433</c:v>
                </c:pt>
                <c:pt idx="3955" formatCode="General">
                  <c:v>112.538</c:v>
                </c:pt>
                <c:pt idx="3956" formatCode="General">
                  <c:v>112.5472</c:v>
                </c:pt>
                <c:pt idx="3957" formatCode="General">
                  <c:v>112.7761</c:v>
                </c:pt>
                <c:pt idx="3958" formatCode="General">
                  <c:v>112.717</c:v>
                </c:pt>
                <c:pt idx="3959" formatCode="General">
                  <c:v>113.76260000000001</c:v>
                </c:pt>
                <c:pt idx="3960" formatCode="General">
                  <c:v>114.2824</c:v>
                </c:pt>
                <c:pt idx="3961" formatCode="General">
                  <c:v>113.9431</c:v>
                </c:pt>
                <c:pt idx="3962" formatCode="General">
                  <c:v>113.6015</c:v>
                </c:pt>
                <c:pt idx="3963" formatCode="General">
                  <c:v>112.9345</c:v>
                </c:pt>
                <c:pt idx="3964" formatCode="General">
                  <c:v>113.0403</c:v>
                </c:pt>
                <c:pt idx="3965" formatCode="General">
                  <c:v>113.20650000000001</c:v>
                </c:pt>
                <c:pt idx="3966" formatCode="General">
                  <c:v>112.997</c:v>
                </c:pt>
                <c:pt idx="3967" formatCode="General">
                  <c:v>113.1726</c:v>
                </c:pt>
                <c:pt idx="3968" formatCode="General">
                  <c:v>112.7872</c:v>
                </c:pt>
                <c:pt idx="3969" formatCode="General">
                  <c:v>112.9877</c:v>
                </c:pt>
                <c:pt idx="3970" formatCode="General">
                  <c:v>113.0154</c:v>
                </c:pt>
                <c:pt idx="3971" formatCode="General">
                  <c:v>113.3038</c:v>
                </c:pt>
                <c:pt idx="3972" formatCode="General">
                  <c:v>113.669</c:v>
                </c:pt>
                <c:pt idx="3973" formatCode="General">
                  <c:v>114.014</c:v>
                </c:pt>
                <c:pt idx="3974" formatCode="General">
                  <c:v>113.75320000000001</c:v>
                </c:pt>
                <c:pt idx="3975" formatCode="General">
                  <c:v>113.9447</c:v>
                </c:pt>
                <c:pt idx="3976" formatCode="General">
                  <c:v>114.2152</c:v>
                </c:pt>
                <c:pt idx="3977" formatCode="General">
                  <c:v>113.8351</c:v>
                </c:pt>
                <c:pt idx="3978" formatCode="General">
                  <c:v>113.7504</c:v>
                </c:pt>
                <c:pt idx="3979" formatCode="General">
                  <c:v>113.74290000000001</c:v>
                </c:pt>
                <c:pt idx="3980" formatCode="General">
                  <c:v>113.40600000000001</c:v>
                </c:pt>
                <c:pt idx="3981" formatCode="General">
                  <c:v>113.1575</c:v>
                </c:pt>
                <c:pt idx="3982" formatCode="General">
                  <c:v>113.254</c:v>
                </c:pt>
                <c:pt idx="3983" formatCode="General">
                  <c:v>113.1015</c:v>
                </c:pt>
                <c:pt idx="3984" formatCode="General">
                  <c:v>113.2132</c:v>
                </c:pt>
                <c:pt idx="3985" formatCode="General">
                  <c:v>113.19159999999999</c:v>
                </c:pt>
                <c:pt idx="3986" formatCode="General">
                  <c:v>113.0489</c:v>
                </c:pt>
                <c:pt idx="3987" formatCode="General">
                  <c:v>112.79510000000001</c:v>
                </c:pt>
                <c:pt idx="3988" formatCode="General">
                  <c:v>112.62739999999999</c:v>
                </c:pt>
                <c:pt idx="3989" formatCode="General">
                  <c:v>112.4913</c:v>
                </c:pt>
                <c:pt idx="3990" formatCode="General">
                  <c:v>112.19289999999999</c:v>
                </c:pt>
                <c:pt idx="3991" formatCode="General">
                  <c:v>112.2444</c:v>
                </c:pt>
                <c:pt idx="3992" formatCode="General">
                  <c:v>112.1862</c:v>
                </c:pt>
                <c:pt idx="3993" formatCode="General">
                  <c:v>112.2385</c:v>
                </c:pt>
                <c:pt idx="3994" formatCode="General">
                  <c:v>112.0981</c:v>
                </c:pt>
                <c:pt idx="3995" formatCode="General">
                  <c:v>111.8207</c:v>
                </c:pt>
                <c:pt idx="3996" formatCode="General">
                  <c:v>111.9203</c:v>
                </c:pt>
                <c:pt idx="3997" formatCode="General">
                  <c:v>111.8015</c:v>
                </c:pt>
                <c:pt idx="3998" formatCode="General">
                  <c:v>111.75830000000001</c:v>
                </c:pt>
                <c:pt idx="3999" formatCode="General">
                  <c:v>112.0959</c:v>
                </c:pt>
                <c:pt idx="4000" formatCode="General">
                  <c:v>112.0176</c:v>
                </c:pt>
                <c:pt idx="4001" formatCode="General">
                  <c:v>112.3021</c:v>
                </c:pt>
                <c:pt idx="4002" formatCode="General">
                  <c:v>112.1639</c:v>
                </c:pt>
                <c:pt idx="4003" formatCode="General">
                  <c:v>111.85250000000001</c:v>
                </c:pt>
                <c:pt idx="4004" formatCode="General">
                  <c:v>111.0372</c:v>
                </c:pt>
                <c:pt idx="4005" formatCode="General">
                  <c:v>110.803</c:v>
                </c:pt>
                <c:pt idx="4006" formatCode="General">
                  <c:v>110.904</c:v>
                </c:pt>
                <c:pt idx="4007" formatCode="General">
                  <c:v>111.5762</c:v>
                </c:pt>
                <c:pt idx="4008" formatCode="General">
                  <c:v>111.6079</c:v>
                </c:pt>
                <c:pt idx="4009" formatCode="General">
                  <c:v>111.1476</c:v>
                </c:pt>
                <c:pt idx="4010" formatCode="General">
                  <c:v>111.0913</c:v>
                </c:pt>
                <c:pt idx="4011" formatCode="General">
                  <c:v>110.8446</c:v>
                </c:pt>
                <c:pt idx="4012" formatCode="General">
                  <c:v>110.8933</c:v>
                </c:pt>
                <c:pt idx="4013" formatCode="General">
                  <c:v>110.8741</c:v>
                </c:pt>
                <c:pt idx="4014" formatCode="General">
                  <c:v>111.0714</c:v>
                </c:pt>
                <c:pt idx="4015" formatCode="General">
                  <c:v>110.9254</c:v>
                </c:pt>
                <c:pt idx="4016" formatCode="General">
                  <c:v>110.8557</c:v>
                </c:pt>
                <c:pt idx="4017" formatCode="General">
                  <c:v>110.8814</c:v>
                </c:pt>
                <c:pt idx="4018" formatCode="General">
                  <c:v>110.88290000000001</c:v>
                </c:pt>
                <c:pt idx="4019" formatCode="General">
                  <c:v>110.7711</c:v>
                </c:pt>
                <c:pt idx="4020" formatCode="General">
                  <c:v>110.7711</c:v>
                </c:pt>
                <c:pt idx="4021" formatCode="General">
                  <c:v>110.5179</c:v>
                </c:pt>
                <c:pt idx="4022" formatCode="General">
                  <c:v>110.5924</c:v>
                </c:pt>
                <c:pt idx="4023" formatCode="General">
                  <c:v>111.1905</c:v>
                </c:pt>
                <c:pt idx="4024" formatCode="General">
                  <c:v>110.7645</c:v>
                </c:pt>
                <c:pt idx="4025" formatCode="General">
                  <c:v>110.5275</c:v>
                </c:pt>
                <c:pt idx="4026" formatCode="General">
                  <c:v>110.66079999999999</c:v>
                </c:pt>
                <c:pt idx="4027" formatCode="General">
                  <c:v>110.58199999999999</c:v>
                </c:pt>
                <c:pt idx="4028" formatCode="General">
                  <c:v>110.557</c:v>
                </c:pt>
                <c:pt idx="4029" formatCode="General">
                  <c:v>111.1052</c:v>
                </c:pt>
                <c:pt idx="4030" formatCode="General">
                  <c:v>110.97790000000001</c:v>
                </c:pt>
                <c:pt idx="4031" formatCode="General">
                  <c:v>111.3634</c:v>
                </c:pt>
                <c:pt idx="4032" formatCode="General">
                  <c:v>111.12869999999999</c:v>
                </c:pt>
                <c:pt idx="4033" formatCode="General">
                  <c:v>112.5881</c:v>
                </c:pt>
                <c:pt idx="4034" formatCode="General">
                  <c:v>113.0517</c:v>
                </c:pt>
                <c:pt idx="4035" formatCode="General">
                  <c:v>112.8506</c:v>
                </c:pt>
                <c:pt idx="4036" formatCode="General">
                  <c:v>112.929</c:v>
                </c:pt>
                <c:pt idx="4037" formatCode="General">
                  <c:v>112.3931</c:v>
                </c:pt>
                <c:pt idx="4038" formatCode="General">
                  <c:v>112.3357</c:v>
                </c:pt>
                <c:pt idx="4039" formatCode="General">
                  <c:v>111.9742</c:v>
                </c:pt>
                <c:pt idx="4040" formatCode="General">
                  <c:v>112.033</c:v>
                </c:pt>
                <c:pt idx="4041" formatCode="General">
                  <c:v>112.2692</c:v>
                </c:pt>
                <c:pt idx="4042" formatCode="General">
                  <c:v>112.5613</c:v>
                </c:pt>
                <c:pt idx="4043" formatCode="General">
                  <c:v>112.7484</c:v>
                </c:pt>
                <c:pt idx="4044" formatCode="General">
                  <c:v>112.55070000000001</c:v>
                </c:pt>
                <c:pt idx="4045" formatCode="General">
                  <c:v>112.55070000000001</c:v>
                </c:pt>
                <c:pt idx="4046" formatCode="General">
                  <c:v>112.9602</c:v>
                </c:pt>
                <c:pt idx="4047" formatCode="General">
                  <c:v>113.11360000000001</c:v>
                </c:pt>
                <c:pt idx="4048" formatCode="General">
                  <c:v>113.08629999999999</c:v>
                </c:pt>
                <c:pt idx="4049" formatCode="General">
                  <c:v>112.8468</c:v>
                </c:pt>
                <c:pt idx="4050" formatCode="General">
                  <c:v>112.7701</c:v>
                </c:pt>
                <c:pt idx="4051" formatCode="General">
                  <c:v>113.0153</c:v>
                </c:pt>
                <c:pt idx="4052" formatCode="General">
                  <c:v>112.88849999999999</c:v>
                </c:pt>
                <c:pt idx="4053" formatCode="General">
                  <c:v>113.01220000000001</c:v>
                </c:pt>
                <c:pt idx="4054" formatCode="General">
                  <c:v>113.0504</c:v>
                </c:pt>
                <c:pt idx="4055" formatCode="General">
                  <c:v>113.5547</c:v>
                </c:pt>
                <c:pt idx="4056" formatCode="General">
                  <c:v>113.7582</c:v>
                </c:pt>
                <c:pt idx="4057" formatCode="General">
                  <c:v>113.40179999999999</c:v>
                </c:pt>
                <c:pt idx="4058" formatCode="General">
                  <c:v>113.47880000000001</c:v>
                </c:pt>
                <c:pt idx="4059" formatCode="General">
                  <c:v>113.4486</c:v>
                </c:pt>
                <c:pt idx="4060" formatCode="General">
                  <c:v>113.23350000000001</c:v>
                </c:pt>
                <c:pt idx="4061" formatCode="General">
                  <c:v>113.2321</c:v>
                </c:pt>
                <c:pt idx="4062" formatCode="General">
                  <c:v>113.18989999999999</c:v>
                </c:pt>
                <c:pt idx="4063" formatCode="General">
                  <c:v>112.4927</c:v>
                </c:pt>
                <c:pt idx="4064" formatCode="General">
                  <c:v>112.6808</c:v>
                </c:pt>
                <c:pt idx="4065" formatCode="General">
                  <c:v>112.6784</c:v>
                </c:pt>
                <c:pt idx="4066" formatCode="General">
                  <c:v>112.8331</c:v>
                </c:pt>
                <c:pt idx="4067" formatCode="General">
                  <c:v>112.90600000000001</c:v>
                </c:pt>
                <c:pt idx="4068" formatCode="General">
                  <c:v>112.77800000000001</c:v>
                </c:pt>
                <c:pt idx="4069" formatCode="General">
                  <c:v>113.3192</c:v>
                </c:pt>
                <c:pt idx="4070" formatCode="General">
                  <c:v>113.46250000000001</c:v>
                </c:pt>
                <c:pt idx="4071" formatCode="General">
                  <c:v>113.5072</c:v>
                </c:pt>
                <c:pt idx="4072" formatCode="General">
                  <c:v>113.29170000000001</c:v>
                </c:pt>
                <c:pt idx="4073" formatCode="General">
                  <c:v>113.27800000000001</c:v>
                </c:pt>
                <c:pt idx="4074" formatCode="General">
                  <c:v>113.07080000000001</c:v>
                </c:pt>
                <c:pt idx="4075" formatCode="General">
                  <c:v>113.179</c:v>
                </c:pt>
                <c:pt idx="4076" formatCode="General">
                  <c:v>113.6263</c:v>
                </c:pt>
                <c:pt idx="4077" formatCode="General">
                  <c:v>113.705</c:v>
                </c:pt>
                <c:pt idx="4078" formatCode="General">
                  <c:v>114.1195</c:v>
                </c:pt>
                <c:pt idx="4079" formatCode="General">
                  <c:v>114.5108</c:v>
                </c:pt>
                <c:pt idx="4080" formatCode="General">
                  <c:v>113.9526</c:v>
                </c:pt>
                <c:pt idx="4081" formatCode="General">
                  <c:v>113.68989999999999</c:v>
                </c:pt>
                <c:pt idx="4082" formatCode="General">
                  <c:v>113.64239999999999</c:v>
                </c:pt>
                <c:pt idx="4083" formatCode="General">
                  <c:v>113.79859999999999</c:v>
                </c:pt>
                <c:pt idx="4084" formatCode="General">
                  <c:v>113.3511</c:v>
                </c:pt>
                <c:pt idx="4085" formatCode="General">
                  <c:v>113.256</c:v>
                </c:pt>
                <c:pt idx="4086" formatCode="General">
                  <c:v>113.11750000000001</c:v>
                </c:pt>
                <c:pt idx="4087" formatCode="General">
                  <c:v>112.8832</c:v>
                </c:pt>
                <c:pt idx="4088" formatCode="General">
                  <c:v>112.7966</c:v>
                </c:pt>
                <c:pt idx="4089" formatCode="General">
                  <c:v>112.55800000000001</c:v>
                </c:pt>
                <c:pt idx="4090" formatCode="General">
                  <c:v>112.55800000000001</c:v>
                </c:pt>
                <c:pt idx="4091" formatCode="General">
                  <c:v>112.9892</c:v>
                </c:pt>
                <c:pt idx="4092" formatCode="General">
                  <c:v>113.2414</c:v>
                </c:pt>
                <c:pt idx="4093" formatCode="General">
                  <c:v>113.053</c:v>
                </c:pt>
                <c:pt idx="4094" formatCode="General">
                  <c:v>112.95189999999999</c:v>
                </c:pt>
                <c:pt idx="4095" formatCode="General">
                  <c:v>113.0432</c:v>
                </c:pt>
                <c:pt idx="4096" formatCode="General">
                  <c:v>113.0151</c:v>
                </c:pt>
                <c:pt idx="4097" formatCode="General">
                  <c:v>112.9862</c:v>
                </c:pt>
                <c:pt idx="4098" formatCode="General">
                  <c:v>113.3122</c:v>
                </c:pt>
                <c:pt idx="4099" formatCode="General">
                  <c:v>113.6074</c:v>
                </c:pt>
                <c:pt idx="4100" formatCode="General">
                  <c:v>113.9511</c:v>
                </c:pt>
                <c:pt idx="4101" formatCode="General">
                  <c:v>113.8266</c:v>
                </c:pt>
                <c:pt idx="4102" formatCode="General">
                  <c:v>113.631</c:v>
                </c:pt>
                <c:pt idx="4103" formatCode="General">
                  <c:v>113.5224</c:v>
                </c:pt>
                <c:pt idx="4104" formatCode="General">
                  <c:v>113.7694</c:v>
                </c:pt>
                <c:pt idx="4105" formatCode="General">
                  <c:v>113.75320000000001</c:v>
                </c:pt>
                <c:pt idx="4106" formatCode="General">
                  <c:v>114.25709999999999</c:v>
                </c:pt>
                <c:pt idx="4107" formatCode="General">
                  <c:v>114.7191</c:v>
                </c:pt>
                <c:pt idx="4108" formatCode="General">
                  <c:v>114.6504</c:v>
                </c:pt>
                <c:pt idx="4109" formatCode="General">
                  <c:v>114.3899</c:v>
                </c:pt>
                <c:pt idx="4110" formatCode="General">
                  <c:v>114.2847</c:v>
                </c:pt>
                <c:pt idx="4111" formatCode="General">
                  <c:v>114.3767</c:v>
                </c:pt>
                <c:pt idx="4112" formatCode="General">
                  <c:v>114.72920000000001</c:v>
                </c:pt>
                <c:pt idx="4113" formatCode="General">
                  <c:v>114.51560000000001</c:v>
                </c:pt>
                <c:pt idx="4114" formatCode="General">
                  <c:v>114.6108</c:v>
                </c:pt>
                <c:pt idx="4115" formatCode="General">
                  <c:v>114.6108</c:v>
                </c:pt>
                <c:pt idx="4116" formatCode="General">
                  <c:v>114.7667</c:v>
                </c:pt>
                <c:pt idx="4117" formatCode="General">
                  <c:v>114.48269999999999</c:v>
                </c:pt>
                <c:pt idx="4118" formatCode="General">
                  <c:v>114.21810000000001</c:v>
                </c:pt>
                <c:pt idx="4119" formatCode="General">
                  <c:v>114.1033</c:v>
                </c:pt>
                <c:pt idx="4120" formatCode="General">
                  <c:v>114.0022</c:v>
                </c:pt>
                <c:pt idx="4121" formatCode="General">
                  <c:v>113.65949999999999</c:v>
                </c:pt>
                <c:pt idx="4122" formatCode="General">
                  <c:v>113.521</c:v>
                </c:pt>
                <c:pt idx="4123" formatCode="General">
                  <c:v>113.6322</c:v>
                </c:pt>
                <c:pt idx="4124" formatCode="General">
                  <c:v>113.6828</c:v>
                </c:pt>
                <c:pt idx="4125" formatCode="General">
                  <c:v>113.6172</c:v>
                </c:pt>
                <c:pt idx="4126" formatCode="General">
                  <c:v>113.6863</c:v>
                </c:pt>
                <c:pt idx="4127" formatCode="General">
                  <c:v>113.63420000000001</c:v>
                </c:pt>
                <c:pt idx="4128" formatCode="General">
                  <c:v>113.453</c:v>
                </c:pt>
                <c:pt idx="4129" formatCode="General">
                  <c:v>114.149</c:v>
                </c:pt>
                <c:pt idx="4130" formatCode="General">
                  <c:v>114.2231</c:v>
                </c:pt>
                <c:pt idx="4131" formatCode="General">
                  <c:v>114.2997</c:v>
                </c:pt>
                <c:pt idx="4132" formatCode="General">
                  <c:v>114.3754</c:v>
                </c:pt>
                <c:pt idx="4133" formatCode="General">
                  <c:v>114.37</c:v>
                </c:pt>
                <c:pt idx="4134" formatCode="General">
                  <c:v>114.0865</c:v>
                </c:pt>
                <c:pt idx="4135" formatCode="General">
                  <c:v>113.8391</c:v>
                </c:pt>
                <c:pt idx="4136" formatCode="General">
                  <c:v>113.77460000000001</c:v>
                </c:pt>
                <c:pt idx="4137" formatCode="General">
                  <c:v>114.1611</c:v>
                </c:pt>
                <c:pt idx="4138" formatCode="General">
                  <c:v>114.1611</c:v>
                </c:pt>
                <c:pt idx="4139" formatCode="General">
                  <c:v>114.52630000000001</c:v>
                </c:pt>
                <c:pt idx="4140" formatCode="General">
                  <c:v>114.6003</c:v>
                </c:pt>
                <c:pt idx="4141" formatCode="General">
                  <c:v>115.149</c:v>
                </c:pt>
                <c:pt idx="4142" formatCode="General">
                  <c:v>115.039</c:v>
                </c:pt>
                <c:pt idx="4143" formatCode="General">
                  <c:v>115.08110000000001</c:v>
                </c:pt>
                <c:pt idx="4144" formatCode="General">
                  <c:v>115.23180000000001</c:v>
                </c:pt>
                <c:pt idx="4145" formatCode="General">
                  <c:v>115.6615</c:v>
                </c:pt>
                <c:pt idx="4146" formatCode="General">
                  <c:v>116.026</c:v>
                </c:pt>
                <c:pt idx="4147" formatCode="General">
                  <c:v>116.2855</c:v>
                </c:pt>
                <c:pt idx="4148" formatCode="General">
                  <c:v>116.2855</c:v>
                </c:pt>
                <c:pt idx="4149" formatCode="General">
                  <c:v>116.52589999999999</c:v>
                </c:pt>
                <c:pt idx="4150" formatCode="General">
                  <c:v>116.596</c:v>
                </c:pt>
                <c:pt idx="4151" formatCode="General">
                  <c:v>116.2206</c:v>
                </c:pt>
                <c:pt idx="4152" formatCode="General">
                  <c:v>115.90260000000001</c:v>
                </c:pt>
                <c:pt idx="4153" formatCode="General">
                  <c:v>116.0313</c:v>
                </c:pt>
                <c:pt idx="4154" formatCode="General">
                  <c:v>116.25109999999999</c:v>
                </c:pt>
                <c:pt idx="4155" formatCode="General">
                  <c:v>116.16630000000001</c:v>
                </c:pt>
                <c:pt idx="4156" formatCode="General">
                  <c:v>115.8676</c:v>
                </c:pt>
                <c:pt idx="4157" formatCode="General">
                  <c:v>115.4541</c:v>
                </c:pt>
                <c:pt idx="4158" formatCode="General">
                  <c:v>115.79040000000001</c:v>
                </c:pt>
                <c:pt idx="4159" formatCode="General">
                  <c:v>115.5852</c:v>
                </c:pt>
                <c:pt idx="4160" formatCode="General">
                  <c:v>115.85380000000001</c:v>
                </c:pt>
                <c:pt idx="4161" formatCode="General">
                  <c:v>116.252</c:v>
                </c:pt>
                <c:pt idx="4162" formatCode="General">
                  <c:v>116.4342</c:v>
                </c:pt>
                <c:pt idx="4163" formatCode="General">
                  <c:v>115.72669999999999</c:v>
                </c:pt>
                <c:pt idx="4164" formatCode="General">
                  <c:v>115.8022</c:v>
                </c:pt>
                <c:pt idx="4165" formatCode="General">
                  <c:v>116.0206</c:v>
                </c:pt>
                <c:pt idx="4166" formatCode="General">
                  <c:v>116.1208</c:v>
                </c:pt>
                <c:pt idx="4167" formatCode="General">
                  <c:v>115.7612</c:v>
                </c:pt>
                <c:pt idx="4168" formatCode="General">
                  <c:v>115.54689999999999</c:v>
                </c:pt>
                <c:pt idx="4169" formatCode="General">
                  <c:v>115.54689999999999</c:v>
                </c:pt>
                <c:pt idx="4170" formatCode="General">
                  <c:v>115.4821</c:v>
                </c:pt>
                <c:pt idx="4171" formatCode="General">
                  <c:v>115.4327</c:v>
                </c:pt>
                <c:pt idx="4172" formatCode="General">
                  <c:v>115.3819</c:v>
                </c:pt>
                <c:pt idx="4173" formatCode="General">
                  <c:v>115.29689999999999</c:v>
                </c:pt>
                <c:pt idx="4174" formatCode="General">
                  <c:v>115.29689999999999</c:v>
                </c:pt>
                <c:pt idx="4175" formatCode="General">
                  <c:v>115.4243</c:v>
                </c:pt>
                <c:pt idx="4176" formatCode="General">
                  <c:v>115.3263</c:v>
                </c:pt>
                <c:pt idx="4177" formatCode="General">
                  <c:v>115.1524</c:v>
                </c:pt>
                <c:pt idx="4178" formatCode="General">
                  <c:v>115.41889999999999</c:v>
                </c:pt>
                <c:pt idx="4179" formatCode="General">
                  <c:v>115.0596</c:v>
                </c:pt>
                <c:pt idx="4180" formatCode="General">
                  <c:v>115.235</c:v>
                </c:pt>
                <c:pt idx="4181" formatCode="General">
                  <c:v>114.8467</c:v>
                </c:pt>
                <c:pt idx="4182" formatCode="General">
                  <c:v>114.37130000000001</c:v>
                </c:pt>
                <c:pt idx="4183" formatCode="General">
                  <c:v>114.1934</c:v>
                </c:pt>
                <c:pt idx="4184" formatCode="General">
                  <c:v>114.3968</c:v>
                </c:pt>
                <c:pt idx="4185" formatCode="General">
                  <c:v>114.3968</c:v>
                </c:pt>
                <c:pt idx="4186" formatCode="General">
                  <c:v>114.7513</c:v>
                </c:pt>
                <c:pt idx="4187" formatCode="General">
                  <c:v>114.6254</c:v>
                </c:pt>
                <c:pt idx="4188" formatCode="General">
                  <c:v>114.47790000000001</c:v>
                </c:pt>
                <c:pt idx="4189" formatCode="General">
                  <c:v>114.62609999999999</c:v>
                </c:pt>
                <c:pt idx="4190" formatCode="General">
                  <c:v>115.2165</c:v>
                </c:pt>
                <c:pt idx="4191" formatCode="General">
                  <c:v>115.17789999999999</c:v>
                </c:pt>
                <c:pt idx="4192" formatCode="General">
                  <c:v>115.1044</c:v>
                </c:pt>
                <c:pt idx="4193" formatCode="General">
                  <c:v>115.98739999999999</c:v>
                </c:pt>
                <c:pt idx="4194" formatCode="General">
                  <c:v>116.04900000000001</c:v>
                </c:pt>
                <c:pt idx="4195" formatCode="General">
                  <c:v>115.5742</c:v>
                </c:pt>
                <c:pt idx="4196" formatCode="General">
                  <c:v>115.3775</c:v>
                </c:pt>
                <c:pt idx="4197" formatCode="General">
                  <c:v>115.1643</c:v>
                </c:pt>
                <c:pt idx="4198" formatCode="General">
                  <c:v>114.9175</c:v>
                </c:pt>
                <c:pt idx="4199" formatCode="General">
                  <c:v>115.1473</c:v>
                </c:pt>
                <c:pt idx="4200" formatCode="General">
                  <c:v>115.0209</c:v>
                </c:pt>
                <c:pt idx="4201" formatCode="General">
                  <c:v>115.09990000000001</c:v>
                </c:pt>
                <c:pt idx="4202" formatCode="General">
                  <c:v>114.8329</c:v>
                </c:pt>
                <c:pt idx="4203" formatCode="General">
                  <c:v>114.56180000000001</c:v>
                </c:pt>
                <c:pt idx="4204" formatCode="General">
                  <c:v>114.8489</c:v>
                </c:pt>
                <c:pt idx="4205" formatCode="General">
                  <c:v>115.2008</c:v>
                </c:pt>
                <c:pt idx="4206" formatCode="General">
                  <c:v>114.9357</c:v>
                </c:pt>
                <c:pt idx="4207" formatCode="General">
                  <c:v>114.69540000000001</c:v>
                </c:pt>
                <c:pt idx="4208" formatCode="General">
                  <c:v>114.682</c:v>
                </c:pt>
                <c:pt idx="4209" formatCode="General">
                  <c:v>114.8036</c:v>
                </c:pt>
                <c:pt idx="4210" formatCode="General">
                  <c:v>114.8036</c:v>
                </c:pt>
                <c:pt idx="4211" formatCode="General">
                  <c:v>114.7054</c:v>
                </c:pt>
                <c:pt idx="4212" formatCode="General">
                  <c:v>114.6718</c:v>
                </c:pt>
                <c:pt idx="4213" formatCode="General">
                  <c:v>115.9478</c:v>
                </c:pt>
                <c:pt idx="4214" formatCode="General">
                  <c:v>115.2633</c:v>
                </c:pt>
                <c:pt idx="4215" formatCode="General">
                  <c:v>115.2317</c:v>
                </c:pt>
                <c:pt idx="4216" formatCode="General">
                  <c:v>115.8062</c:v>
                </c:pt>
                <c:pt idx="4217" formatCode="General">
                  <c:v>115.7727</c:v>
                </c:pt>
                <c:pt idx="4218" formatCode="General">
                  <c:v>115.9592</c:v>
                </c:pt>
                <c:pt idx="4219" formatCode="General">
                  <c:v>116.661</c:v>
                </c:pt>
                <c:pt idx="4220" formatCode="General">
                  <c:v>117.34059999999999</c:v>
                </c:pt>
                <c:pt idx="4221" formatCode="General">
                  <c:v>117.6281</c:v>
                </c:pt>
                <c:pt idx="4222" formatCode="General">
                  <c:v>116.6057</c:v>
                </c:pt>
                <c:pt idx="4223" formatCode="General">
                  <c:v>116.75</c:v>
                </c:pt>
                <c:pt idx="4224" formatCode="General">
                  <c:v>117.0294</c:v>
                </c:pt>
                <c:pt idx="4225" formatCode="General">
                  <c:v>117.15940000000001</c:v>
                </c:pt>
                <c:pt idx="4226" formatCode="General">
                  <c:v>117.2533</c:v>
                </c:pt>
                <c:pt idx="4227" formatCode="General">
                  <c:v>116.8135</c:v>
                </c:pt>
                <c:pt idx="4228" formatCode="General">
                  <c:v>116.0544</c:v>
                </c:pt>
                <c:pt idx="4229" formatCode="General">
                  <c:v>116.1447</c:v>
                </c:pt>
                <c:pt idx="4230" formatCode="General">
                  <c:v>115.94670000000001</c:v>
                </c:pt>
                <c:pt idx="4231" formatCode="General">
                  <c:v>116.08880000000001</c:v>
                </c:pt>
                <c:pt idx="4232" formatCode="General">
                  <c:v>116.01009999999999</c:v>
                </c:pt>
                <c:pt idx="4233" formatCode="General">
                  <c:v>115.96510000000001</c:v>
                </c:pt>
                <c:pt idx="4234" formatCode="General">
                  <c:v>115.7953</c:v>
                </c:pt>
                <c:pt idx="4235" formatCode="General">
                  <c:v>116.1953</c:v>
                </c:pt>
                <c:pt idx="4236" formatCode="General">
                  <c:v>115.572</c:v>
                </c:pt>
                <c:pt idx="4237" formatCode="General">
                  <c:v>115.0857</c:v>
                </c:pt>
                <c:pt idx="4238" formatCode="General">
                  <c:v>115.22539999999999</c:v>
                </c:pt>
                <c:pt idx="4239" formatCode="General">
                  <c:v>115.48350000000001</c:v>
                </c:pt>
                <c:pt idx="4240" formatCode="General">
                  <c:v>115.4121</c:v>
                </c:pt>
                <c:pt idx="4241" formatCode="General">
                  <c:v>115.7328</c:v>
                </c:pt>
                <c:pt idx="4242" formatCode="General">
                  <c:v>116.002</c:v>
                </c:pt>
                <c:pt idx="4243" formatCode="General">
                  <c:v>116.3541</c:v>
                </c:pt>
                <c:pt idx="4244" formatCode="General">
                  <c:v>116.42</c:v>
                </c:pt>
                <c:pt idx="4245" formatCode="General">
                  <c:v>116.5423</c:v>
                </c:pt>
                <c:pt idx="4246" formatCode="General">
                  <c:v>116.387</c:v>
                </c:pt>
                <c:pt idx="4247" formatCode="General">
                  <c:v>116.27930000000001</c:v>
                </c:pt>
                <c:pt idx="4248" formatCode="General">
                  <c:v>116.7552</c:v>
                </c:pt>
                <c:pt idx="4249" formatCode="General">
                  <c:v>116.7011</c:v>
                </c:pt>
                <c:pt idx="4250" formatCode="General">
                  <c:v>116.84269999999999</c:v>
                </c:pt>
                <c:pt idx="4251" formatCode="General">
                  <c:v>117.1322</c:v>
                </c:pt>
                <c:pt idx="4252" formatCode="General">
                  <c:v>116.7325</c:v>
                </c:pt>
                <c:pt idx="4253" formatCode="General">
                  <c:v>117.1454</c:v>
                </c:pt>
                <c:pt idx="4254" formatCode="General">
                  <c:v>118.0205</c:v>
                </c:pt>
                <c:pt idx="4255" formatCode="General">
                  <c:v>118.6298</c:v>
                </c:pt>
                <c:pt idx="4256" formatCode="General">
                  <c:v>118.9658</c:v>
                </c:pt>
                <c:pt idx="4257" formatCode="General">
                  <c:v>119.47199999999999</c:v>
                </c:pt>
                <c:pt idx="4258" formatCode="General">
                  <c:v>120.0703</c:v>
                </c:pt>
                <c:pt idx="4259" formatCode="General">
                  <c:v>119.4936</c:v>
                </c:pt>
                <c:pt idx="4260" formatCode="General">
                  <c:v>119.8827</c:v>
                </c:pt>
                <c:pt idx="4261" formatCode="General">
                  <c:v>119.7037</c:v>
                </c:pt>
                <c:pt idx="4262" formatCode="General">
                  <c:v>119.55670000000001</c:v>
                </c:pt>
                <c:pt idx="4263" formatCode="General">
                  <c:v>120.0043</c:v>
                </c:pt>
                <c:pt idx="4264" formatCode="General">
                  <c:v>119.8544</c:v>
                </c:pt>
                <c:pt idx="4265" formatCode="General">
                  <c:v>120.4949</c:v>
                </c:pt>
                <c:pt idx="4266" formatCode="General">
                  <c:v>120.77160000000001</c:v>
                </c:pt>
                <c:pt idx="4267" formatCode="General">
                  <c:v>120.3896</c:v>
                </c:pt>
                <c:pt idx="4268" formatCode="General">
                  <c:v>121.273</c:v>
                </c:pt>
                <c:pt idx="4269" formatCode="General">
                  <c:v>120.8379</c:v>
                </c:pt>
                <c:pt idx="4270" formatCode="General">
                  <c:v>120.6812</c:v>
                </c:pt>
                <c:pt idx="4271" formatCode="General">
                  <c:v>119.88160000000001</c:v>
                </c:pt>
                <c:pt idx="4272" formatCode="General">
                  <c:v>120.02200000000001</c:v>
                </c:pt>
                <c:pt idx="4273" formatCode="General">
                  <c:v>119.42440000000001</c:v>
                </c:pt>
                <c:pt idx="4274" formatCode="General">
                  <c:v>119.3617</c:v>
                </c:pt>
                <c:pt idx="4275" formatCode="General">
                  <c:v>118.712</c:v>
                </c:pt>
                <c:pt idx="4276" formatCode="General">
                  <c:v>118.6208</c:v>
                </c:pt>
                <c:pt idx="4277" formatCode="General">
                  <c:v>118.95610000000001</c:v>
                </c:pt>
                <c:pt idx="4278" formatCode="General">
                  <c:v>118.7671</c:v>
                </c:pt>
                <c:pt idx="4279" formatCode="General">
                  <c:v>118.2796</c:v>
                </c:pt>
                <c:pt idx="4280" formatCode="General">
                  <c:v>118.2796</c:v>
                </c:pt>
                <c:pt idx="4281" formatCode="General">
                  <c:v>118.0689</c:v>
                </c:pt>
                <c:pt idx="4282" formatCode="General">
                  <c:v>118.6936</c:v>
                </c:pt>
                <c:pt idx="4283" formatCode="General">
                  <c:v>118.0642</c:v>
                </c:pt>
                <c:pt idx="4284" formatCode="General">
                  <c:v>118.21380000000001</c:v>
                </c:pt>
                <c:pt idx="4285" formatCode="General">
                  <c:v>118.3053</c:v>
                </c:pt>
                <c:pt idx="4286" formatCode="General">
                  <c:v>118.4401</c:v>
                </c:pt>
                <c:pt idx="4287" formatCode="General">
                  <c:v>118.3944</c:v>
                </c:pt>
                <c:pt idx="4288" formatCode="General">
                  <c:v>118.91930000000001</c:v>
                </c:pt>
                <c:pt idx="4289" formatCode="General">
                  <c:v>119.99420000000001</c:v>
                </c:pt>
                <c:pt idx="4290" formatCode="General">
                  <c:v>121.15170000000001</c:v>
                </c:pt>
                <c:pt idx="4291" formatCode="General">
                  <c:v>121.66679999999999</c:v>
                </c:pt>
                <c:pt idx="4292" formatCode="General">
                  <c:v>121.6382</c:v>
                </c:pt>
                <c:pt idx="4293" formatCode="General">
                  <c:v>120.6755</c:v>
                </c:pt>
                <c:pt idx="4294" formatCode="General">
                  <c:v>121.2389</c:v>
                </c:pt>
                <c:pt idx="4295" formatCode="General">
                  <c:v>121.2389</c:v>
                </c:pt>
                <c:pt idx="4296" formatCode="General">
                  <c:v>120.646</c:v>
                </c:pt>
                <c:pt idx="4297" formatCode="General">
                  <c:v>120.5232</c:v>
                </c:pt>
                <c:pt idx="4298" formatCode="General">
                  <c:v>120.7646</c:v>
                </c:pt>
                <c:pt idx="4299" formatCode="General">
                  <c:v>120.4897</c:v>
                </c:pt>
                <c:pt idx="4300" formatCode="General">
                  <c:v>120.1789</c:v>
                </c:pt>
                <c:pt idx="4301" formatCode="General">
                  <c:v>120.6254</c:v>
                </c:pt>
                <c:pt idx="4302" formatCode="General">
                  <c:v>120.9689</c:v>
                </c:pt>
                <c:pt idx="4303" formatCode="General">
                  <c:v>120.9718</c:v>
                </c:pt>
                <c:pt idx="4304" formatCode="General">
                  <c:v>121.5123</c:v>
                </c:pt>
                <c:pt idx="4305" formatCode="General">
                  <c:v>121.5123</c:v>
                </c:pt>
                <c:pt idx="4306" formatCode="General">
                  <c:v>122.6276</c:v>
                </c:pt>
                <c:pt idx="4307" formatCode="General">
                  <c:v>123.01649999999999</c:v>
                </c:pt>
                <c:pt idx="4308" formatCode="General">
                  <c:v>122.7336</c:v>
                </c:pt>
                <c:pt idx="4309" formatCode="General">
                  <c:v>122.47239999999999</c:v>
                </c:pt>
                <c:pt idx="4310" formatCode="General">
                  <c:v>123.3062</c:v>
                </c:pt>
                <c:pt idx="4311" formatCode="General">
                  <c:v>123.46120000000001</c:v>
                </c:pt>
                <c:pt idx="4312" formatCode="General">
                  <c:v>123.29300000000001</c:v>
                </c:pt>
                <c:pt idx="4313" formatCode="General">
                  <c:v>124.07170000000001</c:v>
                </c:pt>
                <c:pt idx="4314" formatCode="General">
                  <c:v>123.4842</c:v>
                </c:pt>
                <c:pt idx="4315" formatCode="General">
                  <c:v>122.78</c:v>
                </c:pt>
                <c:pt idx="4316" formatCode="General">
                  <c:v>122.4922</c:v>
                </c:pt>
                <c:pt idx="4317" formatCode="General">
                  <c:v>122.6096</c:v>
                </c:pt>
                <c:pt idx="4318" formatCode="General">
                  <c:v>122.9169</c:v>
                </c:pt>
                <c:pt idx="4319" formatCode="General">
                  <c:v>122.46429999999999</c:v>
                </c:pt>
                <c:pt idx="4320" formatCode="General">
                  <c:v>122.4721</c:v>
                </c:pt>
                <c:pt idx="4321" formatCode="General">
                  <c:v>122.7698</c:v>
                </c:pt>
                <c:pt idx="4322" formatCode="General">
                  <c:v>122.82810000000001</c:v>
                </c:pt>
                <c:pt idx="4323" formatCode="General">
                  <c:v>122.1267</c:v>
                </c:pt>
                <c:pt idx="4324" formatCode="General">
                  <c:v>121.77930000000001</c:v>
                </c:pt>
                <c:pt idx="4325" formatCode="General">
                  <c:v>121.4218</c:v>
                </c:pt>
                <c:pt idx="4326" formatCode="General">
                  <c:v>121.9609</c:v>
                </c:pt>
                <c:pt idx="4327" formatCode="General">
                  <c:v>122.4002</c:v>
                </c:pt>
                <c:pt idx="4328" formatCode="General">
                  <c:v>121.8436</c:v>
                </c:pt>
                <c:pt idx="4329" formatCode="General">
                  <c:v>122.33</c:v>
                </c:pt>
                <c:pt idx="4330" formatCode="General">
                  <c:v>121.8887</c:v>
                </c:pt>
                <c:pt idx="4331" formatCode="General">
                  <c:v>121.8719</c:v>
                </c:pt>
                <c:pt idx="4332" formatCode="General">
                  <c:v>120.76479999999999</c:v>
                </c:pt>
                <c:pt idx="4333" formatCode="General">
                  <c:v>120.7281</c:v>
                </c:pt>
                <c:pt idx="4334" formatCode="General">
                  <c:v>121.02719999999999</c:v>
                </c:pt>
                <c:pt idx="4335" formatCode="General">
                  <c:v>121.43819999999999</c:v>
                </c:pt>
                <c:pt idx="4336" formatCode="General">
                  <c:v>121.6889</c:v>
                </c:pt>
                <c:pt idx="4337" formatCode="General">
                  <c:v>122.0802</c:v>
                </c:pt>
                <c:pt idx="4338" formatCode="General">
                  <c:v>122.37220000000001</c:v>
                </c:pt>
                <c:pt idx="4339" formatCode="General">
                  <c:v>123.0596</c:v>
                </c:pt>
                <c:pt idx="4340" formatCode="General">
                  <c:v>123.6123</c:v>
                </c:pt>
                <c:pt idx="4341" formatCode="General">
                  <c:v>123.0617</c:v>
                </c:pt>
                <c:pt idx="4342" formatCode="General">
                  <c:v>123.11360000000001</c:v>
                </c:pt>
                <c:pt idx="4343" formatCode="General">
                  <c:v>123.0645</c:v>
                </c:pt>
                <c:pt idx="4344" formatCode="General">
                  <c:v>123.07089999999999</c:v>
                </c:pt>
                <c:pt idx="4345" formatCode="General">
                  <c:v>123.4739</c:v>
                </c:pt>
                <c:pt idx="4346" formatCode="General">
                  <c:v>123.6893</c:v>
                </c:pt>
                <c:pt idx="4347" formatCode="General">
                  <c:v>123.5407</c:v>
                </c:pt>
                <c:pt idx="4348" formatCode="General">
                  <c:v>124.4045</c:v>
                </c:pt>
                <c:pt idx="4349" formatCode="General">
                  <c:v>123.7771</c:v>
                </c:pt>
                <c:pt idx="4350" formatCode="General">
                  <c:v>123.7771</c:v>
                </c:pt>
                <c:pt idx="4351" formatCode="General">
                  <c:v>124.7719</c:v>
                </c:pt>
                <c:pt idx="4352" formatCode="General">
                  <c:v>124.84569999999999</c:v>
                </c:pt>
                <c:pt idx="4353" formatCode="General">
                  <c:v>124.584</c:v>
                </c:pt>
                <c:pt idx="4354" formatCode="General">
                  <c:v>123.7954</c:v>
                </c:pt>
                <c:pt idx="4355" formatCode="General">
                  <c:v>123.3441</c:v>
                </c:pt>
                <c:pt idx="4356" formatCode="General">
                  <c:v>124.4342</c:v>
                </c:pt>
                <c:pt idx="4357" formatCode="General">
                  <c:v>124.4593</c:v>
                </c:pt>
                <c:pt idx="4358" formatCode="General">
                  <c:v>124.8944</c:v>
                </c:pt>
                <c:pt idx="4359" formatCode="General">
                  <c:v>124.8879</c:v>
                </c:pt>
                <c:pt idx="4360" formatCode="General">
                  <c:v>125.0177</c:v>
                </c:pt>
                <c:pt idx="4361" formatCode="General">
                  <c:v>125.1324</c:v>
                </c:pt>
                <c:pt idx="4362" formatCode="General">
                  <c:v>125.74639999999999</c:v>
                </c:pt>
                <c:pt idx="4363" formatCode="General">
                  <c:v>126.16679999999999</c:v>
                </c:pt>
                <c:pt idx="4364" formatCode="General">
                  <c:v>127.2867</c:v>
                </c:pt>
                <c:pt idx="4365" formatCode="General">
                  <c:v>128.45439999999999</c:v>
                </c:pt>
                <c:pt idx="4366" formatCode="General">
                  <c:v>128.43989999999999</c:v>
                </c:pt>
                <c:pt idx="4367" formatCode="General">
                  <c:v>128.09370000000001</c:v>
                </c:pt>
                <c:pt idx="4368" formatCode="General">
                  <c:v>127.5463</c:v>
                </c:pt>
                <c:pt idx="4369" formatCode="General">
                  <c:v>127.5159</c:v>
                </c:pt>
                <c:pt idx="4370" formatCode="General">
                  <c:v>127.0793</c:v>
                </c:pt>
                <c:pt idx="4371" formatCode="General">
                  <c:v>126.184</c:v>
                </c:pt>
                <c:pt idx="4372" formatCode="General">
                  <c:v>126.863</c:v>
                </c:pt>
                <c:pt idx="4373" formatCode="General">
                  <c:v>127.24809999999999</c:v>
                </c:pt>
                <c:pt idx="4374" formatCode="General">
                  <c:v>127.30929999999999</c:v>
                </c:pt>
                <c:pt idx="4375" formatCode="General">
                  <c:v>127.30929999999999</c:v>
                </c:pt>
                <c:pt idx="4376" formatCode="General">
                  <c:v>127.6614</c:v>
                </c:pt>
                <c:pt idx="4377" formatCode="General">
                  <c:v>128.1456</c:v>
                </c:pt>
                <c:pt idx="4378" formatCode="General">
                  <c:v>127.7276</c:v>
                </c:pt>
                <c:pt idx="4379" formatCode="General">
                  <c:v>128.33029999999999</c:v>
                </c:pt>
                <c:pt idx="4380" formatCode="General">
                  <c:v>127.6478</c:v>
                </c:pt>
                <c:pt idx="4381" formatCode="General">
                  <c:v>127.91840000000001</c:v>
                </c:pt>
                <c:pt idx="4382" formatCode="General">
                  <c:v>128.39920000000001</c:v>
                </c:pt>
                <c:pt idx="4383" formatCode="General">
                  <c:v>128.00839999999999</c:v>
                </c:pt>
                <c:pt idx="4384" formatCode="General">
                  <c:v>127.6758</c:v>
                </c:pt>
                <c:pt idx="4385" formatCode="General">
                  <c:v>128.0351</c:v>
                </c:pt>
                <c:pt idx="4386" formatCode="General">
                  <c:v>127.384</c:v>
                </c:pt>
                <c:pt idx="4387" formatCode="General">
                  <c:v>126.48099999999999</c:v>
                </c:pt>
                <c:pt idx="4388" formatCode="General">
                  <c:v>126.7102</c:v>
                </c:pt>
                <c:pt idx="4389" formatCode="General">
                  <c:v>127.2196</c:v>
                </c:pt>
                <c:pt idx="4390" formatCode="General">
                  <c:v>127.6272</c:v>
                </c:pt>
                <c:pt idx="4391" formatCode="General">
                  <c:v>127.4011</c:v>
                </c:pt>
                <c:pt idx="4392" formatCode="General">
                  <c:v>127.3138</c:v>
                </c:pt>
                <c:pt idx="4393" formatCode="General">
                  <c:v>128.1712</c:v>
                </c:pt>
                <c:pt idx="4394" formatCode="General">
                  <c:v>127.149</c:v>
                </c:pt>
                <c:pt idx="4395" formatCode="General">
                  <c:v>126.3098</c:v>
                </c:pt>
                <c:pt idx="4396" formatCode="General">
                  <c:v>125.64</c:v>
                </c:pt>
                <c:pt idx="4397" formatCode="General">
                  <c:v>125.9926</c:v>
                </c:pt>
                <c:pt idx="4398" formatCode="General">
                  <c:v>124.71420000000001</c:v>
                </c:pt>
                <c:pt idx="4399" formatCode="General">
                  <c:v>124.71420000000001</c:v>
                </c:pt>
                <c:pt idx="4400" formatCode="General">
                  <c:v>123.4425</c:v>
                </c:pt>
                <c:pt idx="4401" formatCode="General">
                  <c:v>123.0534</c:v>
                </c:pt>
                <c:pt idx="4402" formatCode="General">
                  <c:v>123.29640000000001</c:v>
                </c:pt>
                <c:pt idx="4403" formatCode="General">
                  <c:v>123.99290000000001</c:v>
                </c:pt>
                <c:pt idx="4404" formatCode="General">
                  <c:v>123.8678</c:v>
                </c:pt>
                <c:pt idx="4405" formatCode="General">
                  <c:v>124.71429999999999</c:v>
                </c:pt>
                <c:pt idx="4406" formatCode="General">
                  <c:v>124.251</c:v>
                </c:pt>
                <c:pt idx="4407" formatCode="General">
                  <c:v>123.7739</c:v>
                </c:pt>
                <c:pt idx="4408" formatCode="General">
                  <c:v>123.7739</c:v>
                </c:pt>
                <c:pt idx="4409" formatCode="General">
                  <c:v>123.35469999999999</c:v>
                </c:pt>
                <c:pt idx="4410" formatCode="General">
                  <c:v>123.6181</c:v>
                </c:pt>
                <c:pt idx="4411" formatCode="General">
                  <c:v>123.6703</c:v>
                </c:pt>
                <c:pt idx="4412" formatCode="General">
                  <c:v>123.52760000000001</c:v>
                </c:pt>
                <c:pt idx="4413" formatCode="General">
                  <c:v>122.0147</c:v>
                </c:pt>
                <c:pt idx="4414" formatCode="General">
                  <c:v>122.0218</c:v>
                </c:pt>
                <c:pt idx="4415" formatCode="General">
                  <c:v>122.6511</c:v>
                </c:pt>
                <c:pt idx="4416" formatCode="General">
                  <c:v>123.03189999999999</c:v>
                </c:pt>
                <c:pt idx="4417" formatCode="General">
                  <c:v>122.77160000000001</c:v>
                </c:pt>
                <c:pt idx="4418" formatCode="General">
                  <c:v>122.42749999999999</c:v>
                </c:pt>
                <c:pt idx="4419" formatCode="General">
                  <c:v>122.43429999999999</c:v>
                </c:pt>
                <c:pt idx="4420" formatCode="General">
                  <c:v>122.7861</c:v>
                </c:pt>
                <c:pt idx="4421" formatCode="General">
                  <c:v>121.8644</c:v>
                </c:pt>
                <c:pt idx="4422" formatCode="General">
                  <c:v>121.8391</c:v>
                </c:pt>
                <c:pt idx="4423" formatCode="General">
                  <c:v>122.5684</c:v>
                </c:pt>
                <c:pt idx="4424" formatCode="General">
                  <c:v>122.6647</c:v>
                </c:pt>
                <c:pt idx="4425" formatCode="General">
                  <c:v>122.5438</c:v>
                </c:pt>
                <c:pt idx="4426" formatCode="General">
                  <c:v>122.1502</c:v>
                </c:pt>
                <c:pt idx="4427" formatCode="General">
                  <c:v>122.29649999999999</c:v>
                </c:pt>
                <c:pt idx="4428" formatCode="General">
                  <c:v>122.2525</c:v>
                </c:pt>
                <c:pt idx="4429" formatCode="General">
                  <c:v>121.9843</c:v>
                </c:pt>
                <c:pt idx="4430" formatCode="General">
                  <c:v>121.9843</c:v>
                </c:pt>
                <c:pt idx="4431" formatCode="General">
                  <c:v>121.767</c:v>
                </c:pt>
                <c:pt idx="4432" formatCode="General">
                  <c:v>122.02</c:v>
                </c:pt>
                <c:pt idx="4433" formatCode="General">
                  <c:v>121.6713</c:v>
                </c:pt>
                <c:pt idx="4434" formatCode="General">
                  <c:v>121.4392</c:v>
                </c:pt>
                <c:pt idx="4435" formatCode="General">
                  <c:v>121.4392</c:v>
                </c:pt>
                <c:pt idx="4436" formatCode="General">
                  <c:v>122.0844</c:v>
                </c:pt>
                <c:pt idx="4437" formatCode="General">
                  <c:v>121.5108</c:v>
                </c:pt>
                <c:pt idx="4438" formatCode="General">
                  <c:v>122.07859999999999</c:v>
                </c:pt>
                <c:pt idx="4439" formatCode="General">
                  <c:v>121.0814</c:v>
                </c:pt>
                <c:pt idx="4440" formatCode="General">
                  <c:v>120.1403</c:v>
                </c:pt>
                <c:pt idx="4441" formatCode="General">
                  <c:v>120.23399999999999</c:v>
                </c:pt>
                <c:pt idx="4442" formatCode="General">
                  <c:v>120.14449999999999</c:v>
                </c:pt>
                <c:pt idx="4443" formatCode="General">
                  <c:v>119.41079999999999</c:v>
                </c:pt>
                <c:pt idx="4444" formatCode="General">
                  <c:v>119.1422</c:v>
                </c:pt>
                <c:pt idx="4445" formatCode="General">
                  <c:v>119.1422</c:v>
                </c:pt>
                <c:pt idx="4446" formatCode="General">
                  <c:v>119.2186</c:v>
                </c:pt>
                <c:pt idx="4447" formatCode="General">
                  <c:v>119.08</c:v>
                </c:pt>
                <c:pt idx="4448" formatCode="General">
                  <c:v>119.6033</c:v>
                </c:pt>
                <c:pt idx="4449" formatCode="General">
                  <c:v>119.3588</c:v>
                </c:pt>
                <c:pt idx="4450" formatCode="General">
                  <c:v>119.1671</c:v>
                </c:pt>
                <c:pt idx="4451" formatCode="General">
                  <c:v>119.1174</c:v>
                </c:pt>
                <c:pt idx="4452" formatCode="General">
                  <c:v>118.995</c:v>
                </c:pt>
                <c:pt idx="4453" formatCode="General">
                  <c:v>119.0472</c:v>
                </c:pt>
                <c:pt idx="4454" formatCode="General">
                  <c:v>118.9521</c:v>
                </c:pt>
                <c:pt idx="4455" formatCode="General">
                  <c:v>118.9079</c:v>
                </c:pt>
                <c:pt idx="4456" formatCode="General">
                  <c:v>118.991</c:v>
                </c:pt>
                <c:pt idx="4457" formatCode="General">
                  <c:v>118.6396</c:v>
                </c:pt>
                <c:pt idx="4458" formatCode="General">
                  <c:v>118.349</c:v>
                </c:pt>
                <c:pt idx="4459" formatCode="General">
                  <c:v>119.5014</c:v>
                </c:pt>
                <c:pt idx="4460" formatCode="General">
                  <c:v>120.5116</c:v>
                </c:pt>
                <c:pt idx="4461" formatCode="General">
                  <c:v>120.32980000000001</c:v>
                </c:pt>
                <c:pt idx="4462" formatCode="General">
                  <c:v>120.139</c:v>
                </c:pt>
                <c:pt idx="4463" formatCode="General">
                  <c:v>119.9785</c:v>
                </c:pt>
                <c:pt idx="4464" formatCode="General">
                  <c:v>120.15309999999999</c:v>
                </c:pt>
                <c:pt idx="4465" formatCode="General">
                  <c:v>120.0145</c:v>
                </c:pt>
                <c:pt idx="4466" formatCode="General">
                  <c:v>119.9601</c:v>
                </c:pt>
                <c:pt idx="4467" formatCode="General">
                  <c:v>120.4926</c:v>
                </c:pt>
                <c:pt idx="4468" formatCode="General">
                  <c:v>120.5069</c:v>
                </c:pt>
                <c:pt idx="4469" formatCode="General">
                  <c:v>120.6023</c:v>
                </c:pt>
                <c:pt idx="4470" formatCode="General">
                  <c:v>120.6023</c:v>
                </c:pt>
                <c:pt idx="4471" formatCode="General">
                  <c:v>120.678</c:v>
                </c:pt>
                <c:pt idx="4472" formatCode="General">
                  <c:v>120.8969</c:v>
                </c:pt>
                <c:pt idx="4473" formatCode="General">
                  <c:v>121.14100000000001</c:v>
                </c:pt>
                <c:pt idx="4474" formatCode="General">
                  <c:v>121.6297</c:v>
                </c:pt>
                <c:pt idx="4475" formatCode="General">
                  <c:v>121.46559999999999</c:v>
                </c:pt>
                <c:pt idx="4476" formatCode="General">
                  <c:v>121.4062</c:v>
                </c:pt>
                <c:pt idx="4477" formatCode="General">
                  <c:v>120.69710000000001</c:v>
                </c:pt>
                <c:pt idx="4478" formatCode="General">
                  <c:v>121.1949</c:v>
                </c:pt>
                <c:pt idx="4479" formatCode="General">
                  <c:v>120.8468</c:v>
                </c:pt>
                <c:pt idx="4480" formatCode="General">
                  <c:v>120.5776</c:v>
                </c:pt>
                <c:pt idx="4481" formatCode="General">
                  <c:v>121.53100000000001</c:v>
                </c:pt>
                <c:pt idx="4482" formatCode="General">
                  <c:v>121.5222</c:v>
                </c:pt>
                <c:pt idx="4483" formatCode="General">
                  <c:v>121.52249999999999</c:v>
                </c:pt>
                <c:pt idx="4484" formatCode="General">
                  <c:v>121.2963</c:v>
                </c:pt>
                <c:pt idx="4485" formatCode="General">
                  <c:v>120.9157</c:v>
                </c:pt>
                <c:pt idx="4486" formatCode="General">
                  <c:v>121.05200000000001</c:v>
                </c:pt>
                <c:pt idx="4487" formatCode="General">
                  <c:v>122.11490000000001</c:v>
                </c:pt>
                <c:pt idx="4488" formatCode="General">
                  <c:v>121.751</c:v>
                </c:pt>
                <c:pt idx="4489" formatCode="General">
                  <c:v>121.59229999999999</c:v>
                </c:pt>
                <c:pt idx="4490" formatCode="General">
                  <c:v>121.0637</c:v>
                </c:pt>
                <c:pt idx="4491" formatCode="General">
                  <c:v>120.95350000000001</c:v>
                </c:pt>
                <c:pt idx="4492" formatCode="General">
                  <c:v>120.6883</c:v>
                </c:pt>
                <c:pt idx="4493" formatCode="General">
                  <c:v>119.81740000000001</c:v>
                </c:pt>
                <c:pt idx="4494" formatCode="General">
                  <c:v>120.5106</c:v>
                </c:pt>
                <c:pt idx="4495" formatCode="General">
                  <c:v>120.32389999999999</c:v>
                </c:pt>
                <c:pt idx="4496" formatCode="General">
                  <c:v>119.7987</c:v>
                </c:pt>
                <c:pt idx="4497" formatCode="General">
                  <c:v>119.8223</c:v>
                </c:pt>
                <c:pt idx="4498" formatCode="General">
                  <c:v>119.5103</c:v>
                </c:pt>
                <c:pt idx="4499" formatCode="General">
                  <c:v>119.4611</c:v>
                </c:pt>
                <c:pt idx="4500" formatCode="General">
                  <c:v>119.4342</c:v>
                </c:pt>
                <c:pt idx="4501" formatCode="General">
                  <c:v>119.2641</c:v>
                </c:pt>
                <c:pt idx="4502" formatCode="General">
                  <c:v>119.4068</c:v>
                </c:pt>
                <c:pt idx="4503" formatCode="General">
                  <c:v>119.4229</c:v>
                </c:pt>
                <c:pt idx="4504" formatCode="General">
                  <c:v>119.46729999999999</c:v>
                </c:pt>
                <c:pt idx="4505" formatCode="General">
                  <c:v>119.89619999999999</c:v>
                </c:pt>
                <c:pt idx="4506" formatCode="General">
                  <c:v>119.6409</c:v>
                </c:pt>
                <c:pt idx="4507" formatCode="General">
                  <c:v>119.1341</c:v>
                </c:pt>
                <c:pt idx="4508" formatCode="General">
                  <c:v>118.5376</c:v>
                </c:pt>
                <c:pt idx="4509" formatCode="General">
                  <c:v>118.983</c:v>
                </c:pt>
                <c:pt idx="4510" formatCode="General">
                  <c:v>119.3981</c:v>
                </c:pt>
                <c:pt idx="4511" formatCode="General">
                  <c:v>119.2345</c:v>
                </c:pt>
                <c:pt idx="4512" formatCode="General">
                  <c:v>119.43770000000001</c:v>
                </c:pt>
                <c:pt idx="4513" formatCode="General">
                  <c:v>119.2525</c:v>
                </c:pt>
                <c:pt idx="4514" formatCode="General">
                  <c:v>119.4472</c:v>
                </c:pt>
                <c:pt idx="4515" formatCode="General">
                  <c:v>119.3486</c:v>
                </c:pt>
                <c:pt idx="4516" formatCode="General">
                  <c:v>119.7551</c:v>
                </c:pt>
                <c:pt idx="4517" formatCode="General">
                  <c:v>119.47580000000001</c:v>
                </c:pt>
                <c:pt idx="4518" formatCode="General">
                  <c:v>119.5754</c:v>
                </c:pt>
                <c:pt idx="4519" formatCode="General">
                  <c:v>119.376</c:v>
                </c:pt>
                <c:pt idx="4520" formatCode="General">
                  <c:v>119.58450000000001</c:v>
                </c:pt>
                <c:pt idx="4521" formatCode="General">
                  <c:v>119.7514</c:v>
                </c:pt>
                <c:pt idx="4522" formatCode="General">
                  <c:v>119.2773</c:v>
                </c:pt>
                <c:pt idx="4523" formatCode="General">
                  <c:v>119.19</c:v>
                </c:pt>
                <c:pt idx="4524" formatCode="General">
                  <c:v>118.7184</c:v>
                </c:pt>
                <c:pt idx="4525" formatCode="General">
                  <c:v>118.7415</c:v>
                </c:pt>
                <c:pt idx="4526" formatCode="General">
                  <c:v>118.98399999999999</c:v>
                </c:pt>
                <c:pt idx="4527" formatCode="General">
                  <c:v>118.7561</c:v>
                </c:pt>
                <c:pt idx="4528" formatCode="General">
                  <c:v>119.1902</c:v>
                </c:pt>
                <c:pt idx="4529" formatCode="General">
                  <c:v>119.5206</c:v>
                </c:pt>
                <c:pt idx="4530" formatCode="General">
                  <c:v>119.3288</c:v>
                </c:pt>
                <c:pt idx="4531" formatCode="General">
                  <c:v>119.3567</c:v>
                </c:pt>
                <c:pt idx="4532" formatCode="General">
                  <c:v>119.78489999999999</c:v>
                </c:pt>
                <c:pt idx="4533" formatCode="General">
                  <c:v>120.2642</c:v>
                </c:pt>
                <c:pt idx="4534" formatCode="General">
                  <c:v>119.9479</c:v>
                </c:pt>
                <c:pt idx="4535" formatCode="General">
                  <c:v>120.26090000000001</c:v>
                </c:pt>
                <c:pt idx="4536" formatCode="General">
                  <c:v>120.4913</c:v>
                </c:pt>
                <c:pt idx="4537" formatCode="General">
                  <c:v>120.6481</c:v>
                </c:pt>
                <c:pt idx="4538" formatCode="General">
                  <c:v>121.01260000000001</c:v>
                </c:pt>
                <c:pt idx="4539" formatCode="General">
                  <c:v>120.8022</c:v>
                </c:pt>
                <c:pt idx="4540" formatCode="General">
                  <c:v>120.8022</c:v>
                </c:pt>
                <c:pt idx="4541" formatCode="General">
                  <c:v>120.73869999999999</c:v>
                </c:pt>
                <c:pt idx="4542" formatCode="General">
                  <c:v>121.1527</c:v>
                </c:pt>
                <c:pt idx="4543" formatCode="General">
                  <c:v>120.2628</c:v>
                </c:pt>
                <c:pt idx="4544" formatCode="General">
                  <c:v>120.2102</c:v>
                </c:pt>
                <c:pt idx="4545" formatCode="General">
                  <c:v>120.2175</c:v>
                </c:pt>
                <c:pt idx="4546" formatCode="General">
                  <c:v>120.1906</c:v>
                </c:pt>
                <c:pt idx="4547" formatCode="General">
                  <c:v>120.08929999999999</c:v>
                </c:pt>
                <c:pt idx="4548" formatCode="General">
                  <c:v>119.8069</c:v>
                </c:pt>
                <c:pt idx="4549" formatCode="General">
                  <c:v>119.6781</c:v>
                </c:pt>
                <c:pt idx="4550" formatCode="General">
                  <c:v>119.889</c:v>
                </c:pt>
                <c:pt idx="4551" formatCode="General">
                  <c:v>119.4641</c:v>
                </c:pt>
                <c:pt idx="4552" formatCode="General">
                  <c:v>119.0646</c:v>
                </c:pt>
                <c:pt idx="4553" formatCode="General">
                  <c:v>118.8447</c:v>
                </c:pt>
                <c:pt idx="4554" formatCode="General">
                  <c:v>118.71680000000001</c:v>
                </c:pt>
                <c:pt idx="4555" formatCode="General">
                  <c:v>118.71680000000001</c:v>
                </c:pt>
                <c:pt idx="4556" formatCode="General">
                  <c:v>119.2458</c:v>
                </c:pt>
                <c:pt idx="4557" formatCode="General">
                  <c:v>119.0438</c:v>
                </c:pt>
                <c:pt idx="4558" formatCode="General">
                  <c:v>119.074</c:v>
                </c:pt>
                <c:pt idx="4559" formatCode="General">
                  <c:v>119.4584</c:v>
                </c:pt>
                <c:pt idx="4560" formatCode="General">
                  <c:v>119.4123</c:v>
                </c:pt>
                <c:pt idx="4561" formatCode="General">
                  <c:v>119.235</c:v>
                </c:pt>
                <c:pt idx="4562" formatCode="General">
                  <c:v>119.6759</c:v>
                </c:pt>
                <c:pt idx="4563" formatCode="General">
                  <c:v>119.8659</c:v>
                </c:pt>
                <c:pt idx="4564" formatCode="General">
                  <c:v>119.7118</c:v>
                </c:pt>
                <c:pt idx="4565" formatCode="General">
                  <c:v>119.56180000000001</c:v>
                </c:pt>
                <c:pt idx="4566" formatCode="General">
                  <c:v>119.56180000000001</c:v>
                </c:pt>
                <c:pt idx="4567" formatCode="General">
                  <c:v>119.69710000000001</c:v>
                </c:pt>
                <c:pt idx="4568" formatCode="General">
                  <c:v>120.1579</c:v>
                </c:pt>
                <c:pt idx="4569" formatCode="General">
                  <c:v>119.4293</c:v>
                </c:pt>
                <c:pt idx="4570" formatCode="General">
                  <c:v>119.31789999999999</c:v>
                </c:pt>
                <c:pt idx="4571" formatCode="General">
                  <c:v>119.0891</c:v>
                </c:pt>
                <c:pt idx="4572" formatCode="General">
                  <c:v>118.0104</c:v>
                </c:pt>
                <c:pt idx="4573" formatCode="General">
                  <c:v>117.5569</c:v>
                </c:pt>
                <c:pt idx="4574" formatCode="General">
                  <c:v>117.4209</c:v>
                </c:pt>
                <c:pt idx="4575" formatCode="General">
                  <c:v>117.51390000000001</c:v>
                </c:pt>
                <c:pt idx="4576" formatCode="General">
                  <c:v>117.4145</c:v>
                </c:pt>
                <c:pt idx="4577" formatCode="General">
                  <c:v>117.745</c:v>
                </c:pt>
                <c:pt idx="4578" formatCode="General">
                  <c:v>117.9615</c:v>
                </c:pt>
                <c:pt idx="4579" formatCode="General">
                  <c:v>118.30719999999999</c:v>
                </c:pt>
                <c:pt idx="4580" formatCode="General">
                  <c:v>118.1812</c:v>
                </c:pt>
                <c:pt idx="4581" formatCode="General">
                  <c:v>118.1978</c:v>
                </c:pt>
                <c:pt idx="4582" formatCode="General">
                  <c:v>118.1097</c:v>
                </c:pt>
                <c:pt idx="4583" formatCode="General">
                  <c:v>118.2497</c:v>
                </c:pt>
                <c:pt idx="4584" formatCode="General">
                  <c:v>118.1429</c:v>
                </c:pt>
                <c:pt idx="4585" formatCode="General">
                  <c:v>118.1738</c:v>
                </c:pt>
                <c:pt idx="4586" formatCode="General">
                  <c:v>118.9156</c:v>
                </c:pt>
                <c:pt idx="4587" formatCode="General">
                  <c:v>119.4622</c:v>
                </c:pt>
                <c:pt idx="4588" formatCode="General">
                  <c:v>119.7123</c:v>
                </c:pt>
                <c:pt idx="4589" formatCode="General">
                  <c:v>119.16840000000001</c:v>
                </c:pt>
                <c:pt idx="4590" formatCode="General">
                  <c:v>119.4297</c:v>
                </c:pt>
                <c:pt idx="4591" formatCode="General">
                  <c:v>119.98699999999999</c:v>
                </c:pt>
                <c:pt idx="4592" formatCode="General">
                  <c:v>119.82729999999999</c:v>
                </c:pt>
                <c:pt idx="4593" formatCode="General">
                  <c:v>119.5248</c:v>
                </c:pt>
                <c:pt idx="4594" formatCode="General">
                  <c:v>119.99290000000001</c:v>
                </c:pt>
                <c:pt idx="4595" formatCode="General">
                  <c:v>120.4451</c:v>
                </c:pt>
                <c:pt idx="4596" formatCode="General">
                  <c:v>120.59269999999999</c:v>
                </c:pt>
                <c:pt idx="4597" formatCode="General">
                  <c:v>120.7308</c:v>
                </c:pt>
                <c:pt idx="4598" formatCode="General">
                  <c:v>120.89239999999999</c:v>
                </c:pt>
                <c:pt idx="4599" formatCode="General">
                  <c:v>120.7937</c:v>
                </c:pt>
                <c:pt idx="4600" formatCode="General">
                  <c:v>120.8271</c:v>
                </c:pt>
                <c:pt idx="4601" formatCode="General">
                  <c:v>120.7274</c:v>
                </c:pt>
                <c:pt idx="4602" formatCode="General">
                  <c:v>120.4036</c:v>
                </c:pt>
                <c:pt idx="4603" formatCode="General">
                  <c:v>120.59869999999999</c:v>
                </c:pt>
                <c:pt idx="4604" formatCode="General">
                  <c:v>120.87520000000001</c:v>
                </c:pt>
                <c:pt idx="4605" formatCode="General">
                  <c:v>120.687</c:v>
                </c:pt>
                <c:pt idx="4606" formatCode="General">
                  <c:v>120.6383</c:v>
                </c:pt>
                <c:pt idx="4607" formatCode="General">
                  <c:v>120.187</c:v>
                </c:pt>
                <c:pt idx="4608" formatCode="General">
                  <c:v>120.5882</c:v>
                </c:pt>
                <c:pt idx="4609" formatCode="General">
                  <c:v>121.1011</c:v>
                </c:pt>
                <c:pt idx="4610" formatCode="General">
                  <c:v>121.1011</c:v>
                </c:pt>
                <c:pt idx="4611" formatCode="General">
                  <c:v>121.77849999999999</c:v>
                </c:pt>
                <c:pt idx="4612" formatCode="General">
                  <c:v>122.2029</c:v>
                </c:pt>
                <c:pt idx="4613" formatCode="General">
                  <c:v>122.2903</c:v>
                </c:pt>
                <c:pt idx="4614" formatCode="General">
                  <c:v>122.2933</c:v>
                </c:pt>
                <c:pt idx="4615" formatCode="General">
                  <c:v>121.67570000000001</c:v>
                </c:pt>
                <c:pt idx="4616" formatCode="General">
                  <c:v>121.6301</c:v>
                </c:pt>
                <c:pt idx="4617" formatCode="General">
                  <c:v>121.3981</c:v>
                </c:pt>
                <c:pt idx="4618" formatCode="General">
                  <c:v>121.5744</c:v>
                </c:pt>
                <c:pt idx="4619" formatCode="General">
                  <c:v>121.5361</c:v>
                </c:pt>
                <c:pt idx="4620" formatCode="General">
                  <c:v>121.5414</c:v>
                </c:pt>
                <c:pt idx="4621" formatCode="General">
                  <c:v>121.5175</c:v>
                </c:pt>
                <c:pt idx="4622" formatCode="General">
                  <c:v>121.32</c:v>
                </c:pt>
                <c:pt idx="4623" formatCode="General">
                  <c:v>121.8972</c:v>
                </c:pt>
                <c:pt idx="4624" formatCode="General">
                  <c:v>121.87350000000001</c:v>
                </c:pt>
                <c:pt idx="4625" formatCode="General">
                  <c:v>122.44450000000001</c:v>
                </c:pt>
                <c:pt idx="4626" formatCode="General">
                  <c:v>122.795</c:v>
                </c:pt>
                <c:pt idx="4627" formatCode="General">
                  <c:v>123.29470000000001</c:v>
                </c:pt>
                <c:pt idx="4628" formatCode="General">
                  <c:v>122.8562</c:v>
                </c:pt>
                <c:pt idx="4629" formatCode="General">
                  <c:v>122.6332</c:v>
                </c:pt>
                <c:pt idx="4630" formatCode="General">
                  <c:v>123.3573</c:v>
                </c:pt>
                <c:pt idx="4631" formatCode="General">
                  <c:v>124.0624</c:v>
                </c:pt>
                <c:pt idx="4632" formatCode="General">
                  <c:v>123.8848</c:v>
                </c:pt>
                <c:pt idx="4633" formatCode="General">
                  <c:v>124.1752</c:v>
                </c:pt>
                <c:pt idx="4634" formatCode="General">
                  <c:v>123.6561</c:v>
                </c:pt>
                <c:pt idx="4635" formatCode="General">
                  <c:v>123.6561</c:v>
                </c:pt>
                <c:pt idx="4636" formatCode="General">
                  <c:v>123.2437</c:v>
                </c:pt>
                <c:pt idx="4637" formatCode="General">
                  <c:v>123.092</c:v>
                </c:pt>
                <c:pt idx="4638" formatCode="General">
                  <c:v>123.5087</c:v>
                </c:pt>
                <c:pt idx="4639" formatCode="General">
                  <c:v>123.8788</c:v>
                </c:pt>
                <c:pt idx="4640" formatCode="General">
                  <c:v>123.621</c:v>
                </c:pt>
                <c:pt idx="4641" formatCode="General">
                  <c:v>123.43340000000001</c:v>
                </c:pt>
                <c:pt idx="4642" formatCode="General">
                  <c:v>124.1001</c:v>
                </c:pt>
                <c:pt idx="4643" formatCode="General">
                  <c:v>124.0861</c:v>
                </c:pt>
                <c:pt idx="4644" formatCode="General">
                  <c:v>123.9049</c:v>
                </c:pt>
                <c:pt idx="4645" formatCode="General">
                  <c:v>123.59350000000001</c:v>
                </c:pt>
                <c:pt idx="4646" formatCode="General">
                  <c:v>123.92489999999999</c:v>
                </c:pt>
                <c:pt idx="4647" formatCode="General">
                  <c:v>124.069</c:v>
                </c:pt>
                <c:pt idx="4648" formatCode="General">
                  <c:v>124.285</c:v>
                </c:pt>
                <c:pt idx="4649" formatCode="General">
                  <c:v>123.9145</c:v>
                </c:pt>
                <c:pt idx="4650" formatCode="General">
                  <c:v>123.70440000000001</c:v>
                </c:pt>
                <c:pt idx="4651" formatCode="General">
                  <c:v>124.1229</c:v>
                </c:pt>
                <c:pt idx="4652" formatCode="General">
                  <c:v>124.0801</c:v>
                </c:pt>
                <c:pt idx="4653" formatCode="General">
                  <c:v>123.1995</c:v>
                </c:pt>
                <c:pt idx="4654" formatCode="General">
                  <c:v>122.1006</c:v>
                </c:pt>
                <c:pt idx="4655" formatCode="General">
                  <c:v>121.9692</c:v>
                </c:pt>
                <c:pt idx="4656" formatCode="General">
                  <c:v>122.3882</c:v>
                </c:pt>
                <c:pt idx="4657" formatCode="General">
                  <c:v>122.4055</c:v>
                </c:pt>
                <c:pt idx="4658" formatCode="General">
                  <c:v>122.4434</c:v>
                </c:pt>
                <c:pt idx="4659" formatCode="General">
                  <c:v>122.4434</c:v>
                </c:pt>
                <c:pt idx="4660" formatCode="General">
                  <c:v>122.7389</c:v>
                </c:pt>
                <c:pt idx="4661" formatCode="General">
                  <c:v>121.6865</c:v>
                </c:pt>
                <c:pt idx="4662" formatCode="General">
                  <c:v>121.40349999999999</c:v>
                </c:pt>
                <c:pt idx="4663" formatCode="General">
                  <c:v>121.4953</c:v>
                </c:pt>
                <c:pt idx="4664" formatCode="General">
                  <c:v>121.1657</c:v>
                </c:pt>
                <c:pt idx="4665" formatCode="General">
                  <c:v>120.56529999999999</c:v>
                </c:pt>
                <c:pt idx="4666" formatCode="General">
                  <c:v>120.51819999999999</c:v>
                </c:pt>
                <c:pt idx="4667" formatCode="General">
                  <c:v>120.9757</c:v>
                </c:pt>
                <c:pt idx="4668" formatCode="General">
                  <c:v>120.9757</c:v>
                </c:pt>
                <c:pt idx="4669" formatCode="General">
                  <c:v>120.52849999999999</c:v>
                </c:pt>
                <c:pt idx="4670" formatCode="General">
                  <c:v>120.4893</c:v>
                </c:pt>
                <c:pt idx="4671" formatCode="General">
                  <c:v>119.9174</c:v>
                </c:pt>
                <c:pt idx="4672" formatCode="General">
                  <c:v>120.1246</c:v>
                </c:pt>
                <c:pt idx="4673" formatCode="General">
                  <c:v>120.5421</c:v>
                </c:pt>
                <c:pt idx="4674" formatCode="General">
                  <c:v>120.2542</c:v>
                </c:pt>
                <c:pt idx="4675" formatCode="General">
                  <c:v>120.76690000000001</c:v>
                </c:pt>
                <c:pt idx="4676" formatCode="General">
                  <c:v>121.0731</c:v>
                </c:pt>
                <c:pt idx="4677" formatCode="General">
                  <c:v>120.8348</c:v>
                </c:pt>
                <c:pt idx="4678" formatCode="General">
                  <c:v>120.8938</c:v>
                </c:pt>
                <c:pt idx="4679" formatCode="General">
                  <c:v>121.04989999999999</c:v>
                </c:pt>
                <c:pt idx="4680" formatCode="General">
                  <c:v>121.2212</c:v>
                </c:pt>
                <c:pt idx="4681" formatCode="General">
                  <c:v>120.9825</c:v>
                </c:pt>
                <c:pt idx="4682" formatCode="General">
                  <c:v>121.4667</c:v>
                </c:pt>
                <c:pt idx="4683" formatCode="General">
                  <c:v>119.8952</c:v>
                </c:pt>
                <c:pt idx="4684" formatCode="General">
                  <c:v>120.062</c:v>
                </c:pt>
                <c:pt idx="4685" formatCode="General">
                  <c:v>120.23860000000001</c:v>
                </c:pt>
                <c:pt idx="4686" formatCode="General">
                  <c:v>119.8116</c:v>
                </c:pt>
                <c:pt idx="4687" formatCode="General">
                  <c:v>119.88720000000001</c:v>
                </c:pt>
                <c:pt idx="4688" formatCode="General">
                  <c:v>119.6721</c:v>
                </c:pt>
                <c:pt idx="4689" formatCode="General">
                  <c:v>119.42140000000001</c:v>
                </c:pt>
                <c:pt idx="4690" formatCode="General">
                  <c:v>119.42140000000001</c:v>
                </c:pt>
                <c:pt idx="4691" formatCode="General">
                  <c:v>119.2551</c:v>
                </c:pt>
                <c:pt idx="4692" formatCode="General">
                  <c:v>118.85250000000001</c:v>
                </c:pt>
                <c:pt idx="4693" formatCode="General">
                  <c:v>118.762</c:v>
                </c:pt>
                <c:pt idx="4694" formatCode="General">
                  <c:v>118.76860000000001</c:v>
                </c:pt>
                <c:pt idx="4695" formatCode="General">
                  <c:v>118.76860000000001</c:v>
                </c:pt>
                <c:pt idx="4696" formatCode="General">
                  <c:v>119.6165</c:v>
                </c:pt>
                <c:pt idx="4697" formatCode="General">
                  <c:v>120.0407</c:v>
                </c:pt>
                <c:pt idx="4698" formatCode="General">
                  <c:v>119.97750000000001</c:v>
                </c:pt>
                <c:pt idx="4699" formatCode="General">
                  <c:v>119.7474</c:v>
                </c:pt>
                <c:pt idx="4700" formatCode="General">
                  <c:v>119.6237</c:v>
                </c:pt>
                <c:pt idx="4701" formatCode="General">
                  <c:v>120.0296</c:v>
                </c:pt>
                <c:pt idx="4702" formatCode="General">
                  <c:v>120.1258</c:v>
                </c:pt>
                <c:pt idx="4703" formatCode="General">
                  <c:v>120.2516</c:v>
                </c:pt>
                <c:pt idx="4704" formatCode="General">
                  <c:v>119.90089999999999</c:v>
                </c:pt>
                <c:pt idx="4705" formatCode="General">
                  <c:v>119.90089999999999</c:v>
                </c:pt>
                <c:pt idx="4706" formatCode="General">
                  <c:v>120.9213</c:v>
                </c:pt>
                <c:pt idx="4707" formatCode="General">
                  <c:v>121.3823</c:v>
                </c:pt>
                <c:pt idx="4708" formatCode="General">
                  <c:v>121.2366</c:v>
                </c:pt>
                <c:pt idx="4709" formatCode="General">
                  <c:v>120.99469999999999</c:v>
                </c:pt>
                <c:pt idx="4710" formatCode="General">
                  <c:v>120.9687</c:v>
                </c:pt>
                <c:pt idx="4711" formatCode="General">
                  <c:v>121.42440000000001</c:v>
                </c:pt>
                <c:pt idx="4712" formatCode="General">
                  <c:v>120.8336</c:v>
                </c:pt>
                <c:pt idx="4713" formatCode="General">
                  <c:v>121.167</c:v>
                </c:pt>
                <c:pt idx="4714" formatCode="General">
                  <c:v>120.9665</c:v>
                </c:pt>
                <c:pt idx="4715" formatCode="General">
                  <c:v>121.1888</c:v>
                </c:pt>
                <c:pt idx="4716" formatCode="General">
                  <c:v>120.9442</c:v>
                </c:pt>
                <c:pt idx="4717" formatCode="General">
                  <c:v>120.7727</c:v>
                </c:pt>
                <c:pt idx="4718" formatCode="General">
                  <c:v>120.6832</c:v>
                </c:pt>
                <c:pt idx="4719" formatCode="General">
                  <c:v>121.24379999999999</c:v>
                </c:pt>
                <c:pt idx="4720" formatCode="General">
                  <c:v>121.6831</c:v>
                </c:pt>
                <c:pt idx="4721" formatCode="General">
                  <c:v>121.3021</c:v>
                </c:pt>
                <c:pt idx="4722" formatCode="General">
                  <c:v>121.2518</c:v>
                </c:pt>
                <c:pt idx="4723" formatCode="General">
                  <c:v>121.4226</c:v>
                </c:pt>
                <c:pt idx="4724" formatCode="General">
                  <c:v>121.38509999999999</c:v>
                </c:pt>
                <c:pt idx="4725" formatCode="General">
                  <c:v>121.2839</c:v>
                </c:pt>
                <c:pt idx="4726" formatCode="General">
                  <c:v>121.8558</c:v>
                </c:pt>
                <c:pt idx="4727" formatCode="General">
                  <c:v>121.7411</c:v>
                </c:pt>
                <c:pt idx="4728" formatCode="General">
                  <c:v>121.55670000000001</c:v>
                </c:pt>
                <c:pt idx="4729" formatCode="General">
                  <c:v>121.4984</c:v>
                </c:pt>
                <c:pt idx="4730" formatCode="General">
                  <c:v>121.4984</c:v>
                </c:pt>
                <c:pt idx="4731" formatCode="General">
                  <c:v>121.37690000000001</c:v>
                </c:pt>
                <c:pt idx="4732" formatCode="General">
                  <c:v>121.3918</c:v>
                </c:pt>
                <c:pt idx="4733" formatCode="General">
                  <c:v>121.4589</c:v>
                </c:pt>
                <c:pt idx="4734" formatCode="General">
                  <c:v>121.3991</c:v>
                </c:pt>
                <c:pt idx="4735" formatCode="General">
                  <c:v>121.41970000000001</c:v>
                </c:pt>
                <c:pt idx="4736" formatCode="General">
                  <c:v>121.3297</c:v>
                </c:pt>
                <c:pt idx="4737" formatCode="General">
                  <c:v>121.48860000000001</c:v>
                </c:pt>
                <c:pt idx="4738" formatCode="General">
                  <c:v>121.5385</c:v>
                </c:pt>
                <c:pt idx="4739" formatCode="General">
                  <c:v>121.3741</c:v>
                </c:pt>
                <c:pt idx="4740" formatCode="General">
                  <c:v>121.2454</c:v>
                </c:pt>
                <c:pt idx="4741" formatCode="General">
                  <c:v>121.25749999999999</c:v>
                </c:pt>
                <c:pt idx="4742" formatCode="General">
                  <c:v>120.8481</c:v>
                </c:pt>
                <c:pt idx="4743" formatCode="General">
                  <c:v>120.5744</c:v>
                </c:pt>
                <c:pt idx="4744" formatCode="General">
                  <c:v>120.3612</c:v>
                </c:pt>
                <c:pt idx="4745" formatCode="General">
                  <c:v>120.4205</c:v>
                </c:pt>
                <c:pt idx="4746" formatCode="General">
                  <c:v>120.5468</c:v>
                </c:pt>
                <c:pt idx="4747" formatCode="General">
                  <c:v>120.3533</c:v>
                </c:pt>
                <c:pt idx="4748" formatCode="General">
                  <c:v>120.6272</c:v>
                </c:pt>
                <c:pt idx="4749" formatCode="General">
                  <c:v>120.7884</c:v>
                </c:pt>
                <c:pt idx="4750" formatCode="General">
                  <c:v>120.9572</c:v>
                </c:pt>
                <c:pt idx="4751" formatCode="General">
                  <c:v>121.3111</c:v>
                </c:pt>
                <c:pt idx="4752" formatCode="General">
                  <c:v>121.3092</c:v>
                </c:pt>
                <c:pt idx="4753" formatCode="General">
                  <c:v>121.18689999999999</c:v>
                </c:pt>
                <c:pt idx="4754" formatCode="General">
                  <c:v>121.5694</c:v>
                </c:pt>
                <c:pt idx="4755" formatCode="General">
                  <c:v>121.4143</c:v>
                </c:pt>
                <c:pt idx="4756" formatCode="General">
                  <c:v>121.46129999999999</c:v>
                </c:pt>
                <c:pt idx="4757" formatCode="General">
                  <c:v>121.40479999999999</c:v>
                </c:pt>
                <c:pt idx="4758" formatCode="General">
                  <c:v>121.4498</c:v>
                </c:pt>
                <c:pt idx="4759" formatCode="General">
                  <c:v>121.4062</c:v>
                </c:pt>
                <c:pt idx="4760" formatCode="General">
                  <c:v>121.8884</c:v>
                </c:pt>
                <c:pt idx="4761" formatCode="General">
                  <c:v>121.68810000000001</c:v>
                </c:pt>
                <c:pt idx="4762" formatCode="General">
                  <c:v>121.41289999999999</c:v>
                </c:pt>
                <c:pt idx="4763" formatCode="General">
                  <c:v>121.16459999999999</c:v>
                </c:pt>
                <c:pt idx="4764" formatCode="General">
                  <c:v>121.36709999999999</c:v>
                </c:pt>
                <c:pt idx="4765" formatCode="General">
                  <c:v>121.14870000000001</c:v>
                </c:pt>
                <c:pt idx="4766" formatCode="General">
                  <c:v>121.1215</c:v>
                </c:pt>
                <c:pt idx="4767" formatCode="General">
                  <c:v>121.9628</c:v>
                </c:pt>
                <c:pt idx="4768" formatCode="General">
                  <c:v>122.003</c:v>
                </c:pt>
                <c:pt idx="4769" formatCode="General">
                  <c:v>122.6566</c:v>
                </c:pt>
                <c:pt idx="4770" formatCode="General">
                  <c:v>122.7932</c:v>
                </c:pt>
                <c:pt idx="4771" formatCode="General">
                  <c:v>123.47320000000001</c:v>
                </c:pt>
                <c:pt idx="4772" formatCode="General">
                  <c:v>123.375</c:v>
                </c:pt>
                <c:pt idx="4773" formatCode="General">
                  <c:v>123.3481</c:v>
                </c:pt>
                <c:pt idx="4774" formatCode="General">
                  <c:v>123.44589999999999</c:v>
                </c:pt>
                <c:pt idx="4775" formatCode="General">
                  <c:v>123.4011</c:v>
                </c:pt>
                <c:pt idx="4776" formatCode="General">
                  <c:v>123.0779</c:v>
                </c:pt>
                <c:pt idx="4777" formatCode="General">
                  <c:v>123.2398</c:v>
                </c:pt>
                <c:pt idx="4778" formatCode="General">
                  <c:v>123.19159999999999</c:v>
                </c:pt>
                <c:pt idx="4779" formatCode="General">
                  <c:v>123.3004</c:v>
                </c:pt>
                <c:pt idx="4780" formatCode="General">
                  <c:v>122.9074</c:v>
                </c:pt>
                <c:pt idx="4781" formatCode="General">
                  <c:v>123.3446</c:v>
                </c:pt>
                <c:pt idx="4782" formatCode="General">
                  <c:v>123.3776</c:v>
                </c:pt>
                <c:pt idx="4783" formatCode="General">
                  <c:v>122.8047</c:v>
                </c:pt>
                <c:pt idx="4784" formatCode="General">
                  <c:v>122.5056</c:v>
                </c:pt>
                <c:pt idx="4785" formatCode="General">
                  <c:v>122.2529</c:v>
                </c:pt>
                <c:pt idx="4786" formatCode="General">
                  <c:v>122.4588</c:v>
                </c:pt>
                <c:pt idx="4787" formatCode="General">
                  <c:v>122.5562</c:v>
                </c:pt>
                <c:pt idx="4788" formatCode="General">
                  <c:v>122.5322</c:v>
                </c:pt>
                <c:pt idx="4789" formatCode="General">
                  <c:v>122.38979999999999</c:v>
                </c:pt>
                <c:pt idx="4790" formatCode="General">
                  <c:v>122.4068</c:v>
                </c:pt>
                <c:pt idx="4791" formatCode="General">
                  <c:v>122.3094</c:v>
                </c:pt>
                <c:pt idx="4792" formatCode="General">
                  <c:v>121.7471</c:v>
                </c:pt>
                <c:pt idx="4793" formatCode="General">
                  <c:v>121.6189</c:v>
                </c:pt>
                <c:pt idx="4794" formatCode="General">
                  <c:v>121.63800000000001</c:v>
                </c:pt>
                <c:pt idx="4795" formatCode="General">
                  <c:v>121.6377</c:v>
                </c:pt>
                <c:pt idx="4796" formatCode="General">
                  <c:v>121.7864</c:v>
                </c:pt>
                <c:pt idx="4797" formatCode="General">
                  <c:v>121.95140000000001</c:v>
                </c:pt>
                <c:pt idx="4798" formatCode="General">
                  <c:v>122.1493</c:v>
                </c:pt>
                <c:pt idx="4799" formatCode="General">
                  <c:v>122.0215</c:v>
                </c:pt>
                <c:pt idx="4800" formatCode="General">
                  <c:v>122.0215</c:v>
                </c:pt>
                <c:pt idx="4801" formatCode="General">
                  <c:v>121.8382</c:v>
                </c:pt>
                <c:pt idx="4802" formatCode="General">
                  <c:v>122.5535</c:v>
                </c:pt>
                <c:pt idx="4803" formatCode="General">
                  <c:v>122.35599999999999</c:v>
                </c:pt>
                <c:pt idx="4804" formatCode="General">
                  <c:v>122.4845</c:v>
                </c:pt>
                <c:pt idx="4805" formatCode="General">
                  <c:v>122.71559999999999</c:v>
                </c:pt>
                <c:pt idx="4806" formatCode="General">
                  <c:v>123.0715</c:v>
                </c:pt>
                <c:pt idx="4807" formatCode="General">
                  <c:v>122.9014</c:v>
                </c:pt>
                <c:pt idx="4808" formatCode="General">
                  <c:v>122.74160000000001</c:v>
                </c:pt>
                <c:pt idx="4809" formatCode="General">
                  <c:v>123.8707</c:v>
                </c:pt>
                <c:pt idx="4810" formatCode="General">
                  <c:v>124.22320000000001</c:v>
                </c:pt>
                <c:pt idx="4811" formatCode="General">
                  <c:v>124.345</c:v>
                </c:pt>
                <c:pt idx="4812" formatCode="General">
                  <c:v>124.14109999999999</c:v>
                </c:pt>
                <c:pt idx="4813" formatCode="General">
                  <c:v>124.3287</c:v>
                </c:pt>
                <c:pt idx="4814" formatCode="General">
                  <c:v>124.4755</c:v>
                </c:pt>
                <c:pt idx="4815" formatCode="General">
                  <c:v>124.5427</c:v>
                </c:pt>
                <c:pt idx="4816" formatCode="General">
                  <c:v>124.2835</c:v>
                </c:pt>
                <c:pt idx="4817" formatCode="General">
                  <c:v>124.2835</c:v>
                </c:pt>
                <c:pt idx="4818" formatCode="General">
                  <c:v>124.496</c:v>
                </c:pt>
                <c:pt idx="4819" formatCode="General">
                  <c:v>124.4247</c:v>
                </c:pt>
                <c:pt idx="4820" formatCode="General">
                  <c:v>124.03789999999999</c:v>
                </c:pt>
                <c:pt idx="4821" formatCode="General">
                  <c:v>124.26</c:v>
                </c:pt>
                <c:pt idx="4822" formatCode="General">
                  <c:v>124.56959999999999</c:v>
                </c:pt>
                <c:pt idx="4823" formatCode="General">
                  <c:v>124.64060000000001</c:v>
                </c:pt>
                <c:pt idx="4824" formatCode="General">
                  <c:v>124.5172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E-44A5-9D51-787A43019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452447"/>
        <c:axId val="1957452863"/>
      </c:lineChart>
      <c:dateAx>
        <c:axId val="19574524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863"/>
        <c:crosses val="autoZero"/>
        <c:auto val="1"/>
        <c:lblOffset val="100"/>
        <c:baseTimeUnit val="days"/>
      </c:dateAx>
      <c:valAx>
        <c:axId val="195745286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 MoM%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'Broad Dollar Index'!$J$17</c:f>
              <c:strCache>
                <c:ptCount val="1"/>
                <c:pt idx="0">
                  <c:v>Probability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'Broad Dollar Index'!$I$18:$I$37</c:f>
              <c:strCache>
                <c:ptCount val="20"/>
                <c:pt idx="0">
                  <c:v>Less than -0.80%</c:v>
                </c:pt>
                <c:pt idx="1">
                  <c:v>-0.80% to -0.70%</c:v>
                </c:pt>
                <c:pt idx="2">
                  <c:v>-0.70% to -0.60%</c:v>
                </c:pt>
                <c:pt idx="3">
                  <c:v>-0.60% to -0.50%</c:v>
                </c:pt>
                <c:pt idx="4">
                  <c:v>-0.50% to -0.40%</c:v>
                </c:pt>
                <c:pt idx="5">
                  <c:v>-0.40% to -0.30%</c:v>
                </c:pt>
                <c:pt idx="6">
                  <c:v>-0.30% to -0.20%</c:v>
                </c:pt>
                <c:pt idx="7">
                  <c:v>-0.20% to -0.10%</c:v>
                </c:pt>
                <c:pt idx="8">
                  <c:v>-0.10% to 0.00%</c:v>
                </c:pt>
                <c:pt idx="9">
                  <c:v>0.00% to 0.10%</c:v>
                </c:pt>
                <c:pt idx="10">
                  <c:v>0.10% to 0.20%</c:v>
                </c:pt>
                <c:pt idx="11">
                  <c:v>0.20% to 0.30%</c:v>
                </c:pt>
                <c:pt idx="12">
                  <c:v>0.30% to 0.40%</c:v>
                </c:pt>
                <c:pt idx="13">
                  <c:v>0.40% to 0.50%</c:v>
                </c:pt>
                <c:pt idx="14">
                  <c:v>0.50% to 0.60%</c:v>
                </c:pt>
                <c:pt idx="15">
                  <c:v>0.60% to 0.70%</c:v>
                </c:pt>
                <c:pt idx="16">
                  <c:v>0.70% to 0.80%</c:v>
                </c:pt>
                <c:pt idx="17">
                  <c:v>0.80% to 0.90%</c:v>
                </c:pt>
                <c:pt idx="18">
                  <c:v>0.90% to 1.00%</c:v>
                </c:pt>
                <c:pt idx="19">
                  <c:v>Greater than 1.00%</c:v>
                </c:pt>
              </c:strCache>
            </c:strRef>
          </c:cat>
          <c:val>
            <c:numRef>
              <c:f>'Broad Dollar Index'!$J$18:$J$37</c:f>
              <c:numCache>
                <c:formatCode>0.00%</c:formatCode>
                <c:ptCount val="20"/>
                <c:pt idx="0">
                  <c:v>4.9802863664660715E-3</c:v>
                </c:pt>
                <c:pt idx="1">
                  <c:v>3.1126789790412949E-3</c:v>
                </c:pt>
                <c:pt idx="2">
                  <c:v>3.735214774849554E-3</c:v>
                </c:pt>
                <c:pt idx="3">
                  <c:v>5.3953102303382445E-3</c:v>
                </c:pt>
                <c:pt idx="4">
                  <c:v>6.0178460261465037E-3</c:v>
                </c:pt>
                <c:pt idx="5">
                  <c:v>1.0790620460676489E-2</c:v>
                </c:pt>
                <c:pt idx="6">
                  <c:v>1.9091097738119941E-2</c:v>
                </c:pt>
                <c:pt idx="7">
                  <c:v>2.5316455696202531E-2</c:v>
                </c:pt>
                <c:pt idx="8">
                  <c:v>3.7352147748495539E-2</c:v>
                </c:pt>
                <c:pt idx="9">
                  <c:v>3.506951649719859E-2</c:v>
                </c:pt>
                <c:pt idx="10">
                  <c:v>2.0543681261672546E-2</c:v>
                </c:pt>
                <c:pt idx="11">
                  <c:v>1.5978418759078648E-2</c:v>
                </c:pt>
                <c:pt idx="12">
                  <c:v>1.1620668188420833E-2</c:v>
                </c:pt>
                <c:pt idx="13">
                  <c:v>7.2629176177630211E-3</c:v>
                </c:pt>
                <c:pt idx="14">
                  <c:v>4.3577505706578132E-3</c:v>
                </c:pt>
                <c:pt idx="15">
                  <c:v>2.4901431832330357E-3</c:v>
                </c:pt>
                <c:pt idx="16">
                  <c:v>3.5277028429134675E-3</c:v>
                </c:pt>
                <c:pt idx="17">
                  <c:v>1.2450715916165179E-3</c:v>
                </c:pt>
                <c:pt idx="18">
                  <c:v>8.3004772774434535E-4</c:v>
                </c:pt>
                <c:pt idx="19">
                  <c:v>3.5277028429134675E-3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B-4686-9F61-6B8CE4BD5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9832799"/>
        <c:axId val="1509832319"/>
      </c:barChart>
      <c:catAx>
        <c:axId val="15098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319"/>
        <c:crosses val="autoZero"/>
        <c:auto val="1"/>
        <c:lblAlgn val="ctr"/>
        <c:lblOffset val="100"/>
        <c:noMultiLvlLbl val="0"/>
      </c:catAx>
      <c:valAx>
        <c:axId val="150983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>
                    <a:solidFill>
                      <a:schemeClr val="bg1"/>
                    </a:solidFill>
                  </a:rPr>
                  <a:t>Probability</a:t>
                </a:r>
              </a:p>
            </c:rich>
          </c:tx>
          <c:layout>
            <c:manualLayout>
              <c:xMode val="edge"/>
              <c:yMode val="edge"/>
              <c:x val="5.5140705766299506E-3"/>
              <c:y val="0.347378935787919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 MoM%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'Broad Dollar Index'!$J$17</c:f>
              <c:strCache>
                <c:ptCount val="1"/>
                <c:pt idx="0">
                  <c:v>Probability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'Broad Dollar Index'!$P$18:$P$37</c:f>
              <c:strCache>
                <c:ptCount val="20"/>
                <c:pt idx="0">
                  <c:v>Less than -2.00%</c:v>
                </c:pt>
                <c:pt idx="1">
                  <c:v>-2.00% to -1.75%</c:v>
                </c:pt>
                <c:pt idx="2">
                  <c:v>-1.75% to -1.50%</c:v>
                </c:pt>
                <c:pt idx="3">
                  <c:v>-1.50% to -1.25%</c:v>
                </c:pt>
                <c:pt idx="4">
                  <c:v>-1.25% to -1.00%</c:v>
                </c:pt>
                <c:pt idx="5">
                  <c:v>-1.00% to -0.75%</c:v>
                </c:pt>
                <c:pt idx="6">
                  <c:v>-0.75% to -0.50%</c:v>
                </c:pt>
                <c:pt idx="7">
                  <c:v>-0.50% to -0.25%</c:v>
                </c:pt>
                <c:pt idx="8">
                  <c:v>-0.25% to 0.00%</c:v>
                </c:pt>
                <c:pt idx="9">
                  <c:v>0.00% to 0.25%</c:v>
                </c:pt>
                <c:pt idx="10">
                  <c:v>0.25% to 0.50%</c:v>
                </c:pt>
                <c:pt idx="11">
                  <c:v>0.50% to 0.75%</c:v>
                </c:pt>
                <c:pt idx="12">
                  <c:v>0.75% to 1.00%</c:v>
                </c:pt>
                <c:pt idx="13">
                  <c:v>1.00% to 1.25%</c:v>
                </c:pt>
                <c:pt idx="14">
                  <c:v>1.25% to 1.50%</c:v>
                </c:pt>
                <c:pt idx="15">
                  <c:v>1.50% to 1.75%</c:v>
                </c:pt>
                <c:pt idx="16">
                  <c:v>1.75% to 2.00%</c:v>
                </c:pt>
                <c:pt idx="17">
                  <c:v>2.00% to 2.25%</c:v>
                </c:pt>
                <c:pt idx="18">
                  <c:v>2.25% to 2.50%</c:v>
                </c:pt>
                <c:pt idx="19">
                  <c:v>Greater than 2.50%</c:v>
                </c:pt>
              </c:strCache>
            </c:strRef>
          </c:cat>
          <c:val>
            <c:numRef>
              <c:f>'Broad Dollar Index'!$Q$18:$Q$37</c:f>
              <c:numCache>
                <c:formatCode>0.00%</c:formatCode>
                <c:ptCount val="20"/>
                <c:pt idx="0">
                  <c:v>7.0627336933942663E-3</c:v>
                </c:pt>
                <c:pt idx="1">
                  <c:v>5.8163689239717487E-3</c:v>
                </c:pt>
                <c:pt idx="2">
                  <c:v>7.4781886165351062E-3</c:v>
                </c:pt>
                <c:pt idx="3">
                  <c:v>1.9734108849189864E-2</c:v>
                </c:pt>
                <c:pt idx="4">
                  <c:v>3.3651848774407973E-2</c:v>
                </c:pt>
                <c:pt idx="5">
                  <c:v>5.9202326547569586E-2</c:v>
                </c:pt>
                <c:pt idx="6">
                  <c:v>9.4308267552970504E-2</c:v>
                </c:pt>
                <c:pt idx="7">
                  <c:v>0.129206481096801</c:v>
                </c:pt>
                <c:pt idx="8">
                  <c:v>0.1410469464063149</c:v>
                </c:pt>
                <c:pt idx="9">
                  <c:v>0.1452014956377233</c:v>
                </c:pt>
                <c:pt idx="10">
                  <c:v>0.12588284171167427</c:v>
                </c:pt>
                <c:pt idx="11">
                  <c:v>8.8491898628998755E-2</c:v>
                </c:pt>
                <c:pt idx="12">
                  <c:v>5.3801412546738682E-2</c:v>
                </c:pt>
                <c:pt idx="13">
                  <c:v>3.822185292895721E-2</c:v>
                </c:pt>
                <c:pt idx="14">
                  <c:v>1.9941836310760283E-2</c:v>
                </c:pt>
                <c:pt idx="15">
                  <c:v>1.0594100540091401E-2</c:v>
                </c:pt>
                <c:pt idx="16">
                  <c:v>6.4395513086830079E-3</c:v>
                </c:pt>
                <c:pt idx="17">
                  <c:v>2.9081844619858743E-3</c:v>
                </c:pt>
                <c:pt idx="18">
                  <c:v>2.9081844619858743E-3</c:v>
                </c:pt>
                <c:pt idx="19">
                  <c:v>7.8936435396759451E-3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0-4158-88ED-AD2E6C8C7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9832799"/>
        <c:axId val="1509832319"/>
      </c:barChart>
      <c:catAx>
        <c:axId val="15098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319"/>
        <c:crosses val="autoZero"/>
        <c:auto val="1"/>
        <c:lblAlgn val="ctr"/>
        <c:lblOffset val="100"/>
        <c:noMultiLvlLbl val="0"/>
      </c:catAx>
      <c:valAx>
        <c:axId val="150983231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2">
                  <a:lumMod val="50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>
                    <a:solidFill>
                      <a:schemeClr val="bg1"/>
                    </a:solidFill>
                  </a:rPr>
                  <a:t>Probability</a:t>
                </a:r>
              </a:p>
            </c:rich>
          </c:tx>
          <c:layout>
            <c:manualLayout>
              <c:xMode val="edge"/>
              <c:yMode val="edge"/>
              <c:x val="5.5140705766299506E-3"/>
              <c:y val="0.341335060351675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MoM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numRef>
              <c:f>'Broad Dollar Index'!$A$3:$A$4887</c:f>
              <c:numCache>
                <c:formatCode>m/d/yyyy</c:formatCode>
                <c:ptCount val="4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  <c:pt idx="3885">
                  <c:v>44158</c:v>
                </c:pt>
                <c:pt idx="3886">
                  <c:v>44159</c:v>
                </c:pt>
                <c:pt idx="3887">
                  <c:v>44160</c:v>
                </c:pt>
                <c:pt idx="3888">
                  <c:v>44161</c:v>
                </c:pt>
                <c:pt idx="3889">
                  <c:v>44162</c:v>
                </c:pt>
                <c:pt idx="3890">
                  <c:v>44165</c:v>
                </c:pt>
                <c:pt idx="3891">
                  <c:v>44166</c:v>
                </c:pt>
                <c:pt idx="3892">
                  <c:v>44167</c:v>
                </c:pt>
                <c:pt idx="3893">
                  <c:v>44168</c:v>
                </c:pt>
                <c:pt idx="3894">
                  <c:v>44169</c:v>
                </c:pt>
                <c:pt idx="3895">
                  <c:v>44172</c:v>
                </c:pt>
                <c:pt idx="3896">
                  <c:v>44173</c:v>
                </c:pt>
                <c:pt idx="3897">
                  <c:v>44174</c:v>
                </c:pt>
                <c:pt idx="3898">
                  <c:v>44175</c:v>
                </c:pt>
                <c:pt idx="3899">
                  <c:v>44176</c:v>
                </c:pt>
                <c:pt idx="3900">
                  <c:v>44179</c:v>
                </c:pt>
                <c:pt idx="3901">
                  <c:v>44180</c:v>
                </c:pt>
                <c:pt idx="3902">
                  <c:v>44181</c:v>
                </c:pt>
                <c:pt idx="3903">
                  <c:v>44182</c:v>
                </c:pt>
                <c:pt idx="3904">
                  <c:v>44183</c:v>
                </c:pt>
                <c:pt idx="3905">
                  <c:v>44186</c:v>
                </c:pt>
                <c:pt idx="3906">
                  <c:v>44187</c:v>
                </c:pt>
                <c:pt idx="3907">
                  <c:v>44188</c:v>
                </c:pt>
                <c:pt idx="3908">
                  <c:v>44189</c:v>
                </c:pt>
                <c:pt idx="3909">
                  <c:v>44190</c:v>
                </c:pt>
                <c:pt idx="3910">
                  <c:v>44193</c:v>
                </c:pt>
                <c:pt idx="3911">
                  <c:v>44194</c:v>
                </c:pt>
                <c:pt idx="3912">
                  <c:v>44195</c:v>
                </c:pt>
                <c:pt idx="3913">
                  <c:v>44196</c:v>
                </c:pt>
                <c:pt idx="3914">
                  <c:v>44197</c:v>
                </c:pt>
                <c:pt idx="3915">
                  <c:v>44200</c:v>
                </c:pt>
                <c:pt idx="3916">
                  <c:v>44201</c:v>
                </c:pt>
                <c:pt idx="3917">
                  <c:v>44202</c:v>
                </c:pt>
                <c:pt idx="3918">
                  <c:v>44203</c:v>
                </c:pt>
                <c:pt idx="3919">
                  <c:v>44204</c:v>
                </c:pt>
                <c:pt idx="3920">
                  <c:v>44207</c:v>
                </c:pt>
                <c:pt idx="3921">
                  <c:v>44208</c:v>
                </c:pt>
                <c:pt idx="3922">
                  <c:v>44209</c:v>
                </c:pt>
                <c:pt idx="3923">
                  <c:v>44210</c:v>
                </c:pt>
                <c:pt idx="3924">
                  <c:v>44211</c:v>
                </c:pt>
                <c:pt idx="3925">
                  <c:v>44214</c:v>
                </c:pt>
                <c:pt idx="3926">
                  <c:v>44215</c:v>
                </c:pt>
                <c:pt idx="3927">
                  <c:v>44216</c:v>
                </c:pt>
                <c:pt idx="3928">
                  <c:v>44217</c:v>
                </c:pt>
                <c:pt idx="3929">
                  <c:v>44218</c:v>
                </c:pt>
                <c:pt idx="3930">
                  <c:v>44221</c:v>
                </c:pt>
                <c:pt idx="3931">
                  <c:v>44222</c:v>
                </c:pt>
                <c:pt idx="3932">
                  <c:v>44223</c:v>
                </c:pt>
                <c:pt idx="3933">
                  <c:v>44224</c:v>
                </c:pt>
                <c:pt idx="3934">
                  <c:v>44225</c:v>
                </c:pt>
                <c:pt idx="3935">
                  <c:v>44228</c:v>
                </c:pt>
                <c:pt idx="3936">
                  <c:v>44229</c:v>
                </c:pt>
                <c:pt idx="3937">
                  <c:v>44230</c:v>
                </c:pt>
                <c:pt idx="3938">
                  <c:v>44231</c:v>
                </c:pt>
                <c:pt idx="3939">
                  <c:v>44232</c:v>
                </c:pt>
                <c:pt idx="3940">
                  <c:v>44235</c:v>
                </c:pt>
                <c:pt idx="3941">
                  <c:v>44236</c:v>
                </c:pt>
                <c:pt idx="3942">
                  <c:v>44237</c:v>
                </c:pt>
                <c:pt idx="3943">
                  <c:v>44238</c:v>
                </c:pt>
                <c:pt idx="3944">
                  <c:v>44239</c:v>
                </c:pt>
                <c:pt idx="3945">
                  <c:v>44242</c:v>
                </c:pt>
                <c:pt idx="3946">
                  <c:v>44243</c:v>
                </c:pt>
                <c:pt idx="3947">
                  <c:v>44244</c:v>
                </c:pt>
                <c:pt idx="3948">
                  <c:v>44245</c:v>
                </c:pt>
                <c:pt idx="3949">
                  <c:v>44246</c:v>
                </c:pt>
                <c:pt idx="3950">
                  <c:v>44249</c:v>
                </c:pt>
                <c:pt idx="3951">
                  <c:v>44250</c:v>
                </c:pt>
                <c:pt idx="3952">
                  <c:v>44251</c:v>
                </c:pt>
                <c:pt idx="3953">
                  <c:v>44252</c:v>
                </c:pt>
                <c:pt idx="3954">
                  <c:v>44253</c:v>
                </c:pt>
                <c:pt idx="3955">
                  <c:v>44256</c:v>
                </c:pt>
                <c:pt idx="3956">
                  <c:v>44257</c:v>
                </c:pt>
                <c:pt idx="3957">
                  <c:v>44258</c:v>
                </c:pt>
                <c:pt idx="3958">
                  <c:v>44259</c:v>
                </c:pt>
                <c:pt idx="3959">
                  <c:v>44260</c:v>
                </c:pt>
                <c:pt idx="3960">
                  <c:v>44263</c:v>
                </c:pt>
                <c:pt idx="3961">
                  <c:v>44264</c:v>
                </c:pt>
                <c:pt idx="3962">
                  <c:v>44265</c:v>
                </c:pt>
                <c:pt idx="3963">
                  <c:v>44266</c:v>
                </c:pt>
                <c:pt idx="3964">
                  <c:v>44267</c:v>
                </c:pt>
                <c:pt idx="3965">
                  <c:v>44270</c:v>
                </c:pt>
                <c:pt idx="3966">
                  <c:v>44271</c:v>
                </c:pt>
                <c:pt idx="3967">
                  <c:v>44272</c:v>
                </c:pt>
                <c:pt idx="3968">
                  <c:v>44273</c:v>
                </c:pt>
                <c:pt idx="3969">
                  <c:v>44274</c:v>
                </c:pt>
                <c:pt idx="3970">
                  <c:v>44277</c:v>
                </c:pt>
                <c:pt idx="3971">
                  <c:v>44278</c:v>
                </c:pt>
                <c:pt idx="3972">
                  <c:v>44279</c:v>
                </c:pt>
                <c:pt idx="3973">
                  <c:v>44280</c:v>
                </c:pt>
                <c:pt idx="3974">
                  <c:v>44281</c:v>
                </c:pt>
                <c:pt idx="3975">
                  <c:v>44284</c:v>
                </c:pt>
                <c:pt idx="3976">
                  <c:v>44285</c:v>
                </c:pt>
                <c:pt idx="3977">
                  <c:v>44286</c:v>
                </c:pt>
                <c:pt idx="3978">
                  <c:v>44287</c:v>
                </c:pt>
                <c:pt idx="3979">
                  <c:v>44288</c:v>
                </c:pt>
                <c:pt idx="3980">
                  <c:v>44291</c:v>
                </c:pt>
                <c:pt idx="3981">
                  <c:v>44292</c:v>
                </c:pt>
                <c:pt idx="3982">
                  <c:v>44293</c:v>
                </c:pt>
                <c:pt idx="3983">
                  <c:v>44294</c:v>
                </c:pt>
                <c:pt idx="3984">
                  <c:v>44295</c:v>
                </c:pt>
                <c:pt idx="3985">
                  <c:v>44298</c:v>
                </c:pt>
                <c:pt idx="3986">
                  <c:v>44299</c:v>
                </c:pt>
                <c:pt idx="3987">
                  <c:v>44300</c:v>
                </c:pt>
                <c:pt idx="3988">
                  <c:v>44301</c:v>
                </c:pt>
                <c:pt idx="3989">
                  <c:v>44302</c:v>
                </c:pt>
                <c:pt idx="3990">
                  <c:v>44305</c:v>
                </c:pt>
                <c:pt idx="3991">
                  <c:v>44306</c:v>
                </c:pt>
                <c:pt idx="3992">
                  <c:v>44307</c:v>
                </c:pt>
                <c:pt idx="3993">
                  <c:v>44308</c:v>
                </c:pt>
                <c:pt idx="3994">
                  <c:v>44309</c:v>
                </c:pt>
                <c:pt idx="3995">
                  <c:v>44312</c:v>
                </c:pt>
                <c:pt idx="3996">
                  <c:v>44313</c:v>
                </c:pt>
                <c:pt idx="3997">
                  <c:v>44314</c:v>
                </c:pt>
                <c:pt idx="3998">
                  <c:v>44315</c:v>
                </c:pt>
                <c:pt idx="3999">
                  <c:v>44316</c:v>
                </c:pt>
                <c:pt idx="4000">
                  <c:v>44319</c:v>
                </c:pt>
                <c:pt idx="4001">
                  <c:v>44320</c:v>
                </c:pt>
                <c:pt idx="4002">
                  <c:v>44321</c:v>
                </c:pt>
                <c:pt idx="4003">
                  <c:v>44322</c:v>
                </c:pt>
                <c:pt idx="4004">
                  <c:v>44323</c:v>
                </c:pt>
                <c:pt idx="4005">
                  <c:v>44326</c:v>
                </c:pt>
                <c:pt idx="4006">
                  <c:v>44327</c:v>
                </c:pt>
                <c:pt idx="4007">
                  <c:v>44328</c:v>
                </c:pt>
                <c:pt idx="4008">
                  <c:v>44329</c:v>
                </c:pt>
                <c:pt idx="4009">
                  <c:v>44330</c:v>
                </c:pt>
                <c:pt idx="4010">
                  <c:v>44333</c:v>
                </c:pt>
                <c:pt idx="4011">
                  <c:v>44334</c:v>
                </c:pt>
                <c:pt idx="4012">
                  <c:v>44335</c:v>
                </c:pt>
                <c:pt idx="4013">
                  <c:v>44336</c:v>
                </c:pt>
                <c:pt idx="4014">
                  <c:v>44337</c:v>
                </c:pt>
                <c:pt idx="4015">
                  <c:v>44340</c:v>
                </c:pt>
                <c:pt idx="4016">
                  <c:v>44341</c:v>
                </c:pt>
                <c:pt idx="4017">
                  <c:v>44342</c:v>
                </c:pt>
                <c:pt idx="4018">
                  <c:v>44343</c:v>
                </c:pt>
                <c:pt idx="4019">
                  <c:v>44344</c:v>
                </c:pt>
                <c:pt idx="4020">
                  <c:v>44347</c:v>
                </c:pt>
                <c:pt idx="4021">
                  <c:v>44348</c:v>
                </c:pt>
                <c:pt idx="4022">
                  <c:v>44349</c:v>
                </c:pt>
                <c:pt idx="4023">
                  <c:v>44350</c:v>
                </c:pt>
                <c:pt idx="4024">
                  <c:v>44351</c:v>
                </c:pt>
                <c:pt idx="4025">
                  <c:v>44354</c:v>
                </c:pt>
                <c:pt idx="4026">
                  <c:v>44355</c:v>
                </c:pt>
                <c:pt idx="4027">
                  <c:v>44356</c:v>
                </c:pt>
                <c:pt idx="4028">
                  <c:v>44357</c:v>
                </c:pt>
                <c:pt idx="4029">
                  <c:v>44358</c:v>
                </c:pt>
                <c:pt idx="4030">
                  <c:v>44361</c:v>
                </c:pt>
                <c:pt idx="4031">
                  <c:v>44362</c:v>
                </c:pt>
                <c:pt idx="4032">
                  <c:v>44363</c:v>
                </c:pt>
                <c:pt idx="4033">
                  <c:v>44364</c:v>
                </c:pt>
                <c:pt idx="4034">
                  <c:v>44365</c:v>
                </c:pt>
                <c:pt idx="4035">
                  <c:v>44368</c:v>
                </c:pt>
                <c:pt idx="4036">
                  <c:v>44369</c:v>
                </c:pt>
                <c:pt idx="4037">
                  <c:v>44370</c:v>
                </c:pt>
                <c:pt idx="4038">
                  <c:v>44371</c:v>
                </c:pt>
                <c:pt idx="4039">
                  <c:v>44372</c:v>
                </c:pt>
                <c:pt idx="4040">
                  <c:v>44375</c:v>
                </c:pt>
                <c:pt idx="4041">
                  <c:v>44376</c:v>
                </c:pt>
                <c:pt idx="4042">
                  <c:v>44377</c:v>
                </c:pt>
                <c:pt idx="4043">
                  <c:v>44378</c:v>
                </c:pt>
                <c:pt idx="4044">
                  <c:v>44379</c:v>
                </c:pt>
                <c:pt idx="4045">
                  <c:v>44382</c:v>
                </c:pt>
                <c:pt idx="4046">
                  <c:v>44383</c:v>
                </c:pt>
                <c:pt idx="4047">
                  <c:v>44384</c:v>
                </c:pt>
                <c:pt idx="4048">
                  <c:v>44385</c:v>
                </c:pt>
                <c:pt idx="4049">
                  <c:v>44386</c:v>
                </c:pt>
                <c:pt idx="4050">
                  <c:v>44389</c:v>
                </c:pt>
                <c:pt idx="4051">
                  <c:v>44390</c:v>
                </c:pt>
                <c:pt idx="4052">
                  <c:v>44391</c:v>
                </c:pt>
                <c:pt idx="4053">
                  <c:v>44392</c:v>
                </c:pt>
                <c:pt idx="4054">
                  <c:v>44393</c:v>
                </c:pt>
                <c:pt idx="4055">
                  <c:v>44396</c:v>
                </c:pt>
                <c:pt idx="4056">
                  <c:v>44397</c:v>
                </c:pt>
                <c:pt idx="4057">
                  <c:v>44398</c:v>
                </c:pt>
                <c:pt idx="4058">
                  <c:v>44399</c:v>
                </c:pt>
                <c:pt idx="4059">
                  <c:v>44400</c:v>
                </c:pt>
                <c:pt idx="4060">
                  <c:v>44403</c:v>
                </c:pt>
                <c:pt idx="4061">
                  <c:v>44404</c:v>
                </c:pt>
                <c:pt idx="4062">
                  <c:v>44405</c:v>
                </c:pt>
                <c:pt idx="4063">
                  <c:v>44406</c:v>
                </c:pt>
                <c:pt idx="4064">
                  <c:v>44407</c:v>
                </c:pt>
                <c:pt idx="4065">
                  <c:v>44410</c:v>
                </c:pt>
                <c:pt idx="4066">
                  <c:v>44411</c:v>
                </c:pt>
                <c:pt idx="4067">
                  <c:v>44412</c:v>
                </c:pt>
                <c:pt idx="4068">
                  <c:v>44413</c:v>
                </c:pt>
                <c:pt idx="4069">
                  <c:v>44414</c:v>
                </c:pt>
                <c:pt idx="4070">
                  <c:v>44417</c:v>
                </c:pt>
                <c:pt idx="4071">
                  <c:v>44418</c:v>
                </c:pt>
                <c:pt idx="4072">
                  <c:v>44419</c:v>
                </c:pt>
                <c:pt idx="4073">
                  <c:v>44420</c:v>
                </c:pt>
                <c:pt idx="4074">
                  <c:v>44421</c:v>
                </c:pt>
                <c:pt idx="4075">
                  <c:v>44424</c:v>
                </c:pt>
                <c:pt idx="4076">
                  <c:v>44425</c:v>
                </c:pt>
                <c:pt idx="4077">
                  <c:v>44426</c:v>
                </c:pt>
                <c:pt idx="4078">
                  <c:v>44427</c:v>
                </c:pt>
                <c:pt idx="4079">
                  <c:v>44428</c:v>
                </c:pt>
                <c:pt idx="4080">
                  <c:v>44431</c:v>
                </c:pt>
                <c:pt idx="4081">
                  <c:v>44432</c:v>
                </c:pt>
                <c:pt idx="4082">
                  <c:v>44433</c:v>
                </c:pt>
                <c:pt idx="4083">
                  <c:v>44434</c:v>
                </c:pt>
                <c:pt idx="4084">
                  <c:v>44435</c:v>
                </c:pt>
                <c:pt idx="4085">
                  <c:v>44438</c:v>
                </c:pt>
                <c:pt idx="4086">
                  <c:v>44439</c:v>
                </c:pt>
                <c:pt idx="4087">
                  <c:v>44440</c:v>
                </c:pt>
                <c:pt idx="4088">
                  <c:v>44441</c:v>
                </c:pt>
                <c:pt idx="4089">
                  <c:v>44442</c:v>
                </c:pt>
                <c:pt idx="4090">
                  <c:v>44445</c:v>
                </c:pt>
                <c:pt idx="4091">
                  <c:v>44446</c:v>
                </c:pt>
                <c:pt idx="4092">
                  <c:v>44447</c:v>
                </c:pt>
                <c:pt idx="4093">
                  <c:v>44448</c:v>
                </c:pt>
                <c:pt idx="4094">
                  <c:v>44449</c:v>
                </c:pt>
                <c:pt idx="4095">
                  <c:v>44452</c:v>
                </c:pt>
                <c:pt idx="4096">
                  <c:v>44453</c:v>
                </c:pt>
                <c:pt idx="4097">
                  <c:v>44454</c:v>
                </c:pt>
                <c:pt idx="4098">
                  <c:v>44455</c:v>
                </c:pt>
                <c:pt idx="4099">
                  <c:v>44456</c:v>
                </c:pt>
                <c:pt idx="4100">
                  <c:v>44459</c:v>
                </c:pt>
                <c:pt idx="4101">
                  <c:v>44460</c:v>
                </c:pt>
                <c:pt idx="4102">
                  <c:v>44461</c:v>
                </c:pt>
                <c:pt idx="4103">
                  <c:v>44462</c:v>
                </c:pt>
                <c:pt idx="4104">
                  <c:v>44463</c:v>
                </c:pt>
                <c:pt idx="4105">
                  <c:v>44466</c:v>
                </c:pt>
                <c:pt idx="4106">
                  <c:v>44467</c:v>
                </c:pt>
                <c:pt idx="4107">
                  <c:v>44468</c:v>
                </c:pt>
                <c:pt idx="4108">
                  <c:v>44469</c:v>
                </c:pt>
                <c:pt idx="4109">
                  <c:v>44470</c:v>
                </c:pt>
                <c:pt idx="4110">
                  <c:v>44473</c:v>
                </c:pt>
                <c:pt idx="4111">
                  <c:v>44474</c:v>
                </c:pt>
                <c:pt idx="4112">
                  <c:v>44475</c:v>
                </c:pt>
                <c:pt idx="4113">
                  <c:v>44476</c:v>
                </c:pt>
                <c:pt idx="4114">
                  <c:v>44477</c:v>
                </c:pt>
                <c:pt idx="4115">
                  <c:v>44480</c:v>
                </c:pt>
                <c:pt idx="4116">
                  <c:v>44481</c:v>
                </c:pt>
                <c:pt idx="4117">
                  <c:v>44482</c:v>
                </c:pt>
                <c:pt idx="4118">
                  <c:v>44483</c:v>
                </c:pt>
                <c:pt idx="4119">
                  <c:v>44484</c:v>
                </c:pt>
                <c:pt idx="4120">
                  <c:v>44487</c:v>
                </c:pt>
                <c:pt idx="4121">
                  <c:v>44488</c:v>
                </c:pt>
                <c:pt idx="4122">
                  <c:v>44489</c:v>
                </c:pt>
                <c:pt idx="4123">
                  <c:v>44490</c:v>
                </c:pt>
                <c:pt idx="4124">
                  <c:v>44491</c:v>
                </c:pt>
                <c:pt idx="4125">
                  <c:v>44494</c:v>
                </c:pt>
                <c:pt idx="4126">
                  <c:v>44495</c:v>
                </c:pt>
                <c:pt idx="4127">
                  <c:v>44496</c:v>
                </c:pt>
                <c:pt idx="4128">
                  <c:v>44497</c:v>
                </c:pt>
                <c:pt idx="4129">
                  <c:v>44498</c:v>
                </c:pt>
                <c:pt idx="4130">
                  <c:v>44501</c:v>
                </c:pt>
                <c:pt idx="4131">
                  <c:v>44502</c:v>
                </c:pt>
                <c:pt idx="4132">
                  <c:v>44503</c:v>
                </c:pt>
                <c:pt idx="4133">
                  <c:v>44504</c:v>
                </c:pt>
                <c:pt idx="4134">
                  <c:v>44505</c:v>
                </c:pt>
                <c:pt idx="4135">
                  <c:v>44508</c:v>
                </c:pt>
                <c:pt idx="4136">
                  <c:v>44509</c:v>
                </c:pt>
                <c:pt idx="4137">
                  <c:v>44510</c:v>
                </c:pt>
                <c:pt idx="4138">
                  <c:v>44511</c:v>
                </c:pt>
                <c:pt idx="4139">
                  <c:v>44512</c:v>
                </c:pt>
                <c:pt idx="4140">
                  <c:v>44515</c:v>
                </c:pt>
                <c:pt idx="4141">
                  <c:v>44516</c:v>
                </c:pt>
                <c:pt idx="4142">
                  <c:v>44517</c:v>
                </c:pt>
                <c:pt idx="4143">
                  <c:v>44518</c:v>
                </c:pt>
                <c:pt idx="4144">
                  <c:v>44519</c:v>
                </c:pt>
                <c:pt idx="4145">
                  <c:v>44522</c:v>
                </c:pt>
                <c:pt idx="4146">
                  <c:v>44523</c:v>
                </c:pt>
                <c:pt idx="4147">
                  <c:v>44524</c:v>
                </c:pt>
                <c:pt idx="4148">
                  <c:v>44525</c:v>
                </c:pt>
                <c:pt idx="4149">
                  <c:v>44526</c:v>
                </c:pt>
                <c:pt idx="4150">
                  <c:v>44529</c:v>
                </c:pt>
                <c:pt idx="4151">
                  <c:v>44530</c:v>
                </c:pt>
                <c:pt idx="4152">
                  <c:v>44531</c:v>
                </c:pt>
                <c:pt idx="4153">
                  <c:v>44532</c:v>
                </c:pt>
                <c:pt idx="4154">
                  <c:v>44533</c:v>
                </c:pt>
                <c:pt idx="4155">
                  <c:v>44536</c:v>
                </c:pt>
                <c:pt idx="4156">
                  <c:v>44537</c:v>
                </c:pt>
                <c:pt idx="4157">
                  <c:v>44538</c:v>
                </c:pt>
                <c:pt idx="4158">
                  <c:v>44539</c:v>
                </c:pt>
                <c:pt idx="4159">
                  <c:v>44540</c:v>
                </c:pt>
                <c:pt idx="4160">
                  <c:v>44543</c:v>
                </c:pt>
                <c:pt idx="4161">
                  <c:v>44544</c:v>
                </c:pt>
                <c:pt idx="4162">
                  <c:v>44545</c:v>
                </c:pt>
                <c:pt idx="4163">
                  <c:v>44546</c:v>
                </c:pt>
                <c:pt idx="4164">
                  <c:v>44547</c:v>
                </c:pt>
                <c:pt idx="4165">
                  <c:v>44550</c:v>
                </c:pt>
                <c:pt idx="4166">
                  <c:v>44551</c:v>
                </c:pt>
                <c:pt idx="4167">
                  <c:v>44552</c:v>
                </c:pt>
                <c:pt idx="4168">
                  <c:v>44553</c:v>
                </c:pt>
                <c:pt idx="4169">
                  <c:v>44554</c:v>
                </c:pt>
                <c:pt idx="4170">
                  <c:v>44557</c:v>
                </c:pt>
                <c:pt idx="4171">
                  <c:v>44558</c:v>
                </c:pt>
                <c:pt idx="4172">
                  <c:v>44559</c:v>
                </c:pt>
                <c:pt idx="4173">
                  <c:v>44560</c:v>
                </c:pt>
                <c:pt idx="4174">
                  <c:v>44561</c:v>
                </c:pt>
                <c:pt idx="4175">
                  <c:v>44564</c:v>
                </c:pt>
                <c:pt idx="4176">
                  <c:v>44565</c:v>
                </c:pt>
                <c:pt idx="4177">
                  <c:v>44566</c:v>
                </c:pt>
                <c:pt idx="4178">
                  <c:v>44567</c:v>
                </c:pt>
                <c:pt idx="4179">
                  <c:v>44568</c:v>
                </c:pt>
                <c:pt idx="4180">
                  <c:v>44571</c:v>
                </c:pt>
                <c:pt idx="4181">
                  <c:v>44572</c:v>
                </c:pt>
                <c:pt idx="4182">
                  <c:v>44573</c:v>
                </c:pt>
                <c:pt idx="4183">
                  <c:v>44574</c:v>
                </c:pt>
                <c:pt idx="4184">
                  <c:v>44575</c:v>
                </c:pt>
                <c:pt idx="4185">
                  <c:v>44578</c:v>
                </c:pt>
                <c:pt idx="4186">
                  <c:v>44579</c:v>
                </c:pt>
                <c:pt idx="4187">
                  <c:v>44580</c:v>
                </c:pt>
                <c:pt idx="4188">
                  <c:v>44581</c:v>
                </c:pt>
                <c:pt idx="4189">
                  <c:v>44582</c:v>
                </c:pt>
                <c:pt idx="4190">
                  <c:v>44585</c:v>
                </c:pt>
                <c:pt idx="4191">
                  <c:v>44586</c:v>
                </c:pt>
                <c:pt idx="4192">
                  <c:v>44587</c:v>
                </c:pt>
                <c:pt idx="4193">
                  <c:v>44588</c:v>
                </c:pt>
                <c:pt idx="4194">
                  <c:v>44589</c:v>
                </c:pt>
                <c:pt idx="4195">
                  <c:v>44592</c:v>
                </c:pt>
                <c:pt idx="4196">
                  <c:v>44593</c:v>
                </c:pt>
                <c:pt idx="4197">
                  <c:v>44594</c:v>
                </c:pt>
                <c:pt idx="4198">
                  <c:v>44595</c:v>
                </c:pt>
                <c:pt idx="4199">
                  <c:v>44596</c:v>
                </c:pt>
                <c:pt idx="4200">
                  <c:v>44599</c:v>
                </c:pt>
                <c:pt idx="4201">
                  <c:v>44600</c:v>
                </c:pt>
                <c:pt idx="4202">
                  <c:v>44601</c:v>
                </c:pt>
                <c:pt idx="4203">
                  <c:v>44602</c:v>
                </c:pt>
                <c:pt idx="4204">
                  <c:v>44603</c:v>
                </c:pt>
                <c:pt idx="4205">
                  <c:v>44606</c:v>
                </c:pt>
                <c:pt idx="4206">
                  <c:v>44607</c:v>
                </c:pt>
                <c:pt idx="4207">
                  <c:v>44608</c:v>
                </c:pt>
                <c:pt idx="4208">
                  <c:v>44609</c:v>
                </c:pt>
                <c:pt idx="4209">
                  <c:v>44610</c:v>
                </c:pt>
                <c:pt idx="4210">
                  <c:v>44613</c:v>
                </c:pt>
                <c:pt idx="4211">
                  <c:v>44614</c:v>
                </c:pt>
                <c:pt idx="4212">
                  <c:v>44615</c:v>
                </c:pt>
                <c:pt idx="4213">
                  <c:v>44616</c:v>
                </c:pt>
                <c:pt idx="4214">
                  <c:v>44617</c:v>
                </c:pt>
                <c:pt idx="4215">
                  <c:v>44620</c:v>
                </c:pt>
                <c:pt idx="4216">
                  <c:v>44621</c:v>
                </c:pt>
                <c:pt idx="4217">
                  <c:v>44622</c:v>
                </c:pt>
                <c:pt idx="4218">
                  <c:v>44623</c:v>
                </c:pt>
                <c:pt idx="4219">
                  <c:v>44624</c:v>
                </c:pt>
                <c:pt idx="4220">
                  <c:v>44627</c:v>
                </c:pt>
                <c:pt idx="4221">
                  <c:v>44628</c:v>
                </c:pt>
                <c:pt idx="4222">
                  <c:v>44629</c:v>
                </c:pt>
                <c:pt idx="4223">
                  <c:v>44630</c:v>
                </c:pt>
                <c:pt idx="4224">
                  <c:v>44631</c:v>
                </c:pt>
                <c:pt idx="4225">
                  <c:v>44634</c:v>
                </c:pt>
                <c:pt idx="4226">
                  <c:v>44635</c:v>
                </c:pt>
                <c:pt idx="4227">
                  <c:v>44636</c:v>
                </c:pt>
                <c:pt idx="4228">
                  <c:v>44637</c:v>
                </c:pt>
                <c:pt idx="4229">
                  <c:v>44638</c:v>
                </c:pt>
                <c:pt idx="4230">
                  <c:v>44641</c:v>
                </c:pt>
                <c:pt idx="4231">
                  <c:v>44642</c:v>
                </c:pt>
                <c:pt idx="4232">
                  <c:v>44643</c:v>
                </c:pt>
                <c:pt idx="4233">
                  <c:v>44644</c:v>
                </c:pt>
                <c:pt idx="4234">
                  <c:v>44645</c:v>
                </c:pt>
                <c:pt idx="4235">
                  <c:v>44648</c:v>
                </c:pt>
                <c:pt idx="4236">
                  <c:v>44649</c:v>
                </c:pt>
                <c:pt idx="4237">
                  <c:v>44650</c:v>
                </c:pt>
                <c:pt idx="4238">
                  <c:v>44651</c:v>
                </c:pt>
                <c:pt idx="4239">
                  <c:v>44652</c:v>
                </c:pt>
                <c:pt idx="4240">
                  <c:v>44655</c:v>
                </c:pt>
                <c:pt idx="4241">
                  <c:v>44656</c:v>
                </c:pt>
                <c:pt idx="4242">
                  <c:v>44657</c:v>
                </c:pt>
                <c:pt idx="4243">
                  <c:v>44658</c:v>
                </c:pt>
                <c:pt idx="4244">
                  <c:v>44659</c:v>
                </c:pt>
                <c:pt idx="4245">
                  <c:v>44662</c:v>
                </c:pt>
                <c:pt idx="4246">
                  <c:v>44663</c:v>
                </c:pt>
                <c:pt idx="4247">
                  <c:v>44664</c:v>
                </c:pt>
                <c:pt idx="4248">
                  <c:v>44665</c:v>
                </c:pt>
                <c:pt idx="4249">
                  <c:v>44666</c:v>
                </c:pt>
                <c:pt idx="4250">
                  <c:v>44669</c:v>
                </c:pt>
                <c:pt idx="4251">
                  <c:v>44670</c:v>
                </c:pt>
                <c:pt idx="4252">
                  <c:v>44671</c:v>
                </c:pt>
                <c:pt idx="4253">
                  <c:v>44672</c:v>
                </c:pt>
                <c:pt idx="4254">
                  <c:v>44673</c:v>
                </c:pt>
                <c:pt idx="4255">
                  <c:v>44676</c:v>
                </c:pt>
                <c:pt idx="4256">
                  <c:v>44677</c:v>
                </c:pt>
                <c:pt idx="4257">
                  <c:v>44678</c:v>
                </c:pt>
                <c:pt idx="4258">
                  <c:v>44679</c:v>
                </c:pt>
                <c:pt idx="4259">
                  <c:v>44680</c:v>
                </c:pt>
                <c:pt idx="4260">
                  <c:v>44683</c:v>
                </c:pt>
                <c:pt idx="4261">
                  <c:v>44684</c:v>
                </c:pt>
                <c:pt idx="4262">
                  <c:v>44685</c:v>
                </c:pt>
                <c:pt idx="4263">
                  <c:v>44686</c:v>
                </c:pt>
                <c:pt idx="4264">
                  <c:v>44687</c:v>
                </c:pt>
                <c:pt idx="4265">
                  <c:v>44690</c:v>
                </c:pt>
                <c:pt idx="4266">
                  <c:v>44691</c:v>
                </c:pt>
                <c:pt idx="4267">
                  <c:v>44692</c:v>
                </c:pt>
                <c:pt idx="4268">
                  <c:v>44693</c:v>
                </c:pt>
                <c:pt idx="4269">
                  <c:v>44694</c:v>
                </c:pt>
                <c:pt idx="4270">
                  <c:v>44697</c:v>
                </c:pt>
                <c:pt idx="4271">
                  <c:v>44698</c:v>
                </c:pt>
                <c:pt idx="4272">
                  <c:v>44699</c:v>
                </c:pt>
                <c:pt idx="4273">
                  <c:v>44700</c:v>
                </c:pt>
                <c:pt idx="4274">
                  <c:v>44701</c:v>
                </c:pt>
                <c:pt idx="4275">
                  <c:v>44704</c:v>
                </c:pt>
                <c:pt idx="4276">
                  <c:v>44705</c:v>
                </c:pt>
                <c:pt idx="4277">
                  <c:v>44706</c:v>
                </c:pt>
                <c:pt idx="4278">
                  <c:v>44707</c:v>
                </c:pt>
                <c:pt idx="4279">
                  <c:v>44708</c:v>
                </c:pt>
                <c:pt idx="4280">
                  <c:v>44711</c:v>
                </c:pt>
                <c:pt idx="4281">
                  <c:v>44712</c:v>
                </c:pt>
                <c:pt idx="4282">
                  <c:v>44713</c:v>
                </c:pt>
                <c:pt idx="4283">
                  <c:v>44714</c:v>
                </c:pt>
                <c:pt idx="4284">
                  <c:v>44715</c:v>
                </c:pt>
                <c:pt idx="4285">
                  <c:v>44718</c:v>
                </c:pt>
                <c:pt idx="4286">
                  <c:v>44719</c:v>
                </c:pt>
                <c:pt idx="4287">
                  <c:v>44720</c:v>
                </c:pt>
                <c:pt idx="4288">
                  <c:v>44721</c:v>
                </c:pt>
                <c:pt idx="4289">
                  <c:v>44722</c:v>
                </c:pt>
                <c:pt idx="4290">
                  <c:v>44725</c:v>
                </c:pt>
                <c:pt idx="4291">
                  <c:v>44726</c:v>
                </c:pt>
                <c:pt idx="4292">
                  <c:v>44727</c:v>
                </c:pt>
                <c:pt idx="4293">
                  <c:v>44728</c:v>
                </c:pt>
                <c:pt idx="4294">
                  <c:v>44729</c:v>
                </c:pt>
                <c:pt idx="4295">
                  <c:v>44732</c:v>
                </c:pt>
                <c:pt idx="4296">
                  <c:v>44733</c:v>
                </c:pt>
                <c:pt idx="4297">
                  <c:v>44734</c:v>
                </c:pt>
                <c:pt idx="4298">
                  <c:v>44735</c:v>
                </c:pt>
                <c:pt idx="4299">
                  <c:v>44736</c:v>
                </c:pt>
                <c:pt idx="4300">
                  <c:v>44739</c:v>
                </c:pt>
                <c:pt idx="4301">
                  <c:v>44740</c:v>
                </c:pt>
                <c:pt idx="4302">
                  <c:v>44741</c:v>
                </c:pt>
                <c:pt idx="4303">
                  <c:v>44742</c:v>
                </c:pt>
                <c:pt idx="4304">
                  <c:v>44743</c:v>
                </c:pt>
                <c:pt idx="4305">
                  <c:v>44746</c:v>
                </c:pt>
                <c:pt idx="4306">
                  <c:v>44747</c:v>
                </c:pt>
                <c:pt idx="4307">
                  <c:v>44748</c:v>
                </c:pt>
                <c:pt idx="4308">
                  <c:v>44749</c:v>
                </c:pt>
                <c:pt idx="4309">
                  <c:v>44750</c:v>
                </c:pt>
                <c:pt idx="4310">
                  <c:v>44753</c:v>
                </c:pt>
                <c:pt idx="4311">
                  <c:v>44754</c:v>
                </c:pt>
                <c:pt idx="4312">
                  <c:v>44755</c:v>
                </c:pt>
                <c:pt idx="4313">
                  <c:v>44756</c:v>
                </c:pt>
                <c:pt idx="4314">
                  <c:v>44757</c:v>
                </c:pt>
                <c:pt idx="4315">
                  <c:v>44760</c:v>
                </c:pt>
                <c:pt idx="4316">
                  <c:v>44761</c:v>
                </c:pt>
                <c:pt idx="4317">
                  <c:v>44762</c:v>
                </c:pt>
                <c:pt idx="4318">
                  <c:v>44763</c:v>
                </c:pt>
                <c:pt idx="4319">
                  <c:v>44764</c:v>
                </c:pt>
                <c:pt idx="4320">
                  <c:v>44767</c:v>
                </c:pt>
                <c:pt idx="4321">
                  <c:v>44768</c:v>
                </c:pt>
                <c:pt idx="4322">
                  <c:v>44769</c:v>
                </c:pt>
                <c:pt idx="4323">
                  <c:v>44770</c:v>
                </c:pt>
                <c:pt idx="4324">
                  <c:v>44771</c:v>
                </c:pt>
                <c:pt idx="4325">
                  <c:v>44774</c:v>
                </c:pt>
                <c:pt idx="4326">
                  <c:v>44775</c:v>
                </c:pt>
                <c:pt idx="4327">
                  <c:v>44776</c:v>
                </c:pt>
                <c:pt idx="4328">
                  <c:v>44777</c:v>
                </c:pt>
                <c:pt idx="4329">
                  <c:v>44778</c:v>
                </c:pt>
                <c:pt idx="4330">
                  <c:v>44781</c:v>
                </c:pt>
                <c:pt idx="4331">
                  <c:v>44782</c:v>
                </c:pt>
                <c:pt idx="4332">
                  <c:v>44783</c:v>
                </c:pt>
                <c:pt idx="4333">
                  <c:v>44784</c:v>
                </c:pt>
                <c:pt idx="4334">
                  <c:v>44785</c:v>
                </c:pt>
                <c:pt idx="4335">
                  <c:v>44788</c:v>
                </c:pt>
                <c:pt idx="4336">
                  <c:v>44789</c:v>
                </c:pt>
                <c:pt idx="4337">
                  <c:v>44790</c:v>
                </c:pt>
                <c:pt idx="4338">
                  <c:v>44791</c:v>
                </c:pt>
                <c:pt idx="4339">
                  <c:v>44792</c:v>
                </c:pt>
                <c:pt idx="4340">
                  <c:v>44795</c:v>
                </c:pt>
                <c:pt idx="4341">
                  <c:v>44796</c:v>
                </c:pt>
                <c:pt idx="4342">
                  <c:v>44797</c:v>
                </c:pt>
                <c:pt idx="4343">
                  <c:v>44798</c:v>
                </c:pt>
                <c:pt idx="4344">
                  <c:v>44799</c:v>
                </c:pt>
                <c:pt idx="4345">
                  <c:v>44802</c:v>
                </c:pt>
                <c:pt idx="4346">
                  <c:v>44803</c:v>
                </c:pt>
                <c:pt idx="4347">
                  <c:v>44804</c:v>
                </c:pt>
                <c:pt idx="4348">
                  <c:v>44805</c:v>
                </c:pt>
                <c:pt idx="4349">
                  <c:v>44806</c:v>
                </c:pt>
                <c:pt idx="4350">
                  <c:v>44809</c:v>
                </c:pt>
                <c:pt idx="4351">
                  <c:v>44810</c:v>
                </c:pt>
                <c:pt idx="4352">
                  <c:v>44811</c:v>
                </c:pt>
                <c:pt idx="4353">
                  <c:v>44812</c:v>
                </c:pt>
                <c:pt idx="4354">
                  <c:v>44813</c:v>
                </c:pt>
                <c:pt idx="4355">
                  <c:v>44816</c:v>
                </c:pt>
                <c:pt idx="4356">
                  <c:v>44817</c:v>
                </c:pt>
                <c:pt idx="4357">
                  <c:v>44818</c:v>
                </c:pt>
                <c:pt idx="4358">
                  <c:v>44819</c:v>
                </c:pt>
                <c:pt idx="4359">
                  <c:v>44820</c:v>
                </c:pt>
                <c:pt idx="4360">
                  <c:v>44823</c:v>
                </c:pt>
                <c:pt idx="4361">
                  <c:v>44824</c:v>
                </c:pt>
                <c:pt idx="4362">
                  <c:v>44825</c:v>
                </c:pt>
                <c:pt idx="4363">
                  <c:v>44826</c:v>
                </c:pt>
                <c:pt idx="4364">
                  <c:v>44827</c:v>
                </c:pt>
                <c:pt idx="4365">
                  <c:v>44830</c:v>
                </c:pt>
                <c:pt idx="4366">
                  <c:v>44831</c:v>
                </c:pt>
                <c:pt idx="4367">
                  <c:v>44832</c:v>
                </c:pt>
                <c:pt idx="4368">
                  <c:v>44833</c:v>
                </c:pt>
                <c:pt idx="4369">
                  <c:v>44834</c:v>
                </c:pt>
                <c:pt idx="4370">
                  <c:v>44837</c:v>
                </c:pt>
                <c:pt idx="4371">
                  <c:v>44838</c:v>
                </c:pt>
                <c:pt idx="4372">
                  <c:v>44839</c:v>
                </c:pt>
                <c:pt idx="4373">
                  <c:v>44840</c:v>
                </c:pt>
                <c:pt idx="4374">
                  <c:v>44841</c:v>
                </c:pt>
                <c:pt idx="4375">
                  <c:v>44844</c:v>
                </c:pt>
                <c:pt idx="4376">
                  <c:v>44845</c:v>
                </c:pt>
                <c:pt idx="4377">
                  <c:v>44846</c:v>
                </c:pt>
                <c:pt idx="4378">
                  <c:v>44847</c:v>
                </c:pt>
                <c:pt idx="4379">
                  <c:v>44848</c:v>
                </c:pt>
                <c:pt idx="4380">
                  <c:v>44851</c:v>
                </c:pt>
                <c:pt idx="4381">
                  <c:v>44852</c:v>
                </c:pt>
                <c:pt idx="4382">
                  <c:v>44853</c:v>
                </c:pt>
                <c:pt idx="4383">
                  <c:v>44854</c:v>
                </c:pt>
                <c:pt idx="4384">
                  <c:v>44855</c:v>
                </c:pt>
                <c:pt idx="4385">
                  <c:v>44858</c:v>
                </c:pt>
                <c:pt idx="4386">
                  <c:v>44859</c:v>
                </c:pt>
                <c:pt idx="4387">
                  <c:v>44860</c:v>
                </c:pt>
                <c:pt idx="4388">
                  <c:v>44861</c:v>
                </c:pt>
                <c:pt idx="4389">
                  <c:v>44862</c:v>
                </c:pt>
                <c:pt idx="4390">
                  <c:v>44865</c:v>
                </c:pt>
                <c:pt idx="4391">
                  <c:v>44866</c:v>
                </c:pt>
                <c:pt idx="4392">
                  <c:v>44867</c:v>
                </c:pt>
                <c:pt idx="4393">
                  <c:v>44868</c:v>
                </c:pt>
                <c:pt idx="4394">
                  <c:v>44869</c:v>
                </c:pt>
                <c:pt idx="4395">
                  <c:v>44872</c:v>
                </c:pt>
                <c:pt idx="4396">
                  <c:v>44873</c:v>
                </c:pt>
                <c:pt idx="4397">
                  <c:v>44874</c:v>
                </c:pt>
                <c:pt idx="4398">
                  <c:v>44875</c:v>
                </c:pt>
                <c:pt idx="4399">
                  <c:v>44876</c:v>
                </c:pt>
                <c:pt idx="4400">
                  <c:v>44879</c:v>
                </c:pt>
                <c:pt idx="4401">
                  <c:v>44880</c:v>
                </c:pt>
                <c:pt idx="4402">
                  <c:v>44881</c:v>
                </c:pt>
                <c:pt idx="4403">
                  <c:v>44882</c:v>
                </c:pt>
                <c:pt idx="4404">
                  <c:v>44883</c:v>
                </c:pt>
                <c:pt idx="4405">
                  <c:v>44886</c:v>
                </c:pt>
                <c:pt idx="4406">
                  <c:v>44887</c:v>
                </c:pt>
                <c:pt idx="4407">
                  <c:v>44888</c:v>
                </c:pt>
                <c:pt idx="4408">
                  <c:v>44889</c:v>
                </c:pt>
                <c:pt idx="4409">
                  <c:v>44890</c:v>
                </c:pt>
                <c:pt idx="4410">
                  <c:v>44893</c:v>
                </c:pt>
                <c:pt idx="4411">
                  <c:v>44894</c:v>
                </c:pt>
                <c:pt idx="4412">
                  <c:v>44895</c:v>
                </c:pt>
                <c:pt idx="4413">
                  <c:v>44896</c:v>
                </c:pt>
                <c:pt idx="4414">
                  <c:v>44897</c:v>
                </c:pt>
                <c:pt idx="4415">
                  <c:v>44900</c:v>
                </c:pt>
                <c:pt idx="4416">
                  <c:v>44901</c:v>
                </c:pt>
                <c:pt idx="4417">
                  <c:v>44902</c:v>
                </c:pt>
                <c:pt idx="4418">
                  <c:v>44903</c:v>
                </c:pt>
                <c:pt idx="4419">
                  <c:v>44904</c:v>
                </c:pt>
                <c:pt idx="4420">
                  <c:v>44907</c:v>
                </c:pt>
                <c:pt idx="4421">
                  <c:v>44908</c:v>
                </c:pt>
                <c:pt idx="4422">
                  <c:v>44909</c:v>
                </c:pt>
                <c:pt idx="4423">
                  <c:v>44910</c:v>
                </c:pt>
                <c:pt idx="4424">
                  <c:v>44911</c:v>
                </c:pt>
                <c:pt idx="4425">
                  <c:v>44914</c:v>
                </c:pt>
                <c:pt idx="4426">
                  <c:v>44915</c:v>
                </c:pt>
                <c:pt idx="4427">
                  <c:v>44916</c:v>
                </c:pt>
                <c:pt idx="4428">
                  <c:v>44917</c:v>
                </c:pt>
                <c:pt idx="4429">
                  <c:v>44918</c:v>
                </c:pt>
                <c:pt idx="4430">
                  <c:v>44921</c:v>
                </c:pt>
                <c:pt idx="4431">
                  <c:v>44922</c:v>
                </c:pt>
                <c:pt idx="4432">
                  <c:v>44923</c:v>
                </c:pt>
                <c:pt idx="4433">
                  <c:v>44924</c:v>
                </c:pt>
                <c:pt idx="4434">
                  <c:v>44925</c:v>
                </c:pt>
                <c:pt idx="4435">
                  <c:v>44928</c:v>
                </c:pt>
                <c:pt idx="4436">
                  <c:v>44929</c:v>
                </c:pt>
                <c:pt idx="4437">
                  <c:v>44930</c:v>
                </c:pt>
                <c:pt idx="4438">
                  <c:v>44931</c:v>
                </c:pt>
                <c:pt idx="4439">
                  <c:v>44932</c:v>
                </c:pt>
                <c:pt idx="4440">
                  <c:v>44935</c:v>
                </c:pt>
                <c:pt idx="4441">
                  <c:v>44936</c:v>
                </c:pt>
                <c:pt idx="4442">
                  <c:v>44937</c:v>
                </c:pt>
                <c:pt idx="4443">
                  <c:v>44938</c:v>
                </c:pt>
                <c:pt idx="4444">
                  <c:v>44939</c:v>
                </c:pt>
                <c:pt idx="4445">
                  <c:v>44942</c:v>
                </c:pt>
                <c:pt idx="4446">
                  <c:v>44943</c:v>
                </c:pt>
                <c:pt idx="4447">
                  <c:v>44944</c:v>
                </c:pt>
                <c:pt idx="4448">
                  <c:v>44945</c:v>
                </c:pt>
                <c:pt idx="4449">
                  <c:v>44946</c:v>
                </c:pt>
                <c:pt idx="4450">
                  <c:v>44949</c:v>
                </c:pt>
                <c:pt idx="4451">
                  <c:v>44950</c:v>
                </c:pt>
                <c:pt idx="4452">
                  <c:v>44951</c:v>
                </c:pt>
                <c:pt idx="4453">
                  <c:v>44952</c:v>
                </c:pt>
                <c:pt idx="4454">
                  <c:v>44953</c:v>
                </c:pt>
                <c:pt idx="4455">
                  <c:v>44956</c:v>
                </c:pt>
                <c:pt idx="4456">
                  <c:v>44957</c:v>
                </c:pt>
                <c:pt idx="4457">
                  <c:v>44958</c:v>
                </c:pt>
                <c:pt idx="4458">
                  <c:v>44959</c:v>
                </c:pt>
                <c:pt idx="4459">
                  <c:v>44960</c:v>
                </c:pt>
                <c:pt idx="4460">
                  <c:v>44963</c:v>
                </c:pt>
                <c:pt idx="4461">
                  <c:v>44964</c:v>
                </c:pt>
                <c:pt idx="4462">
                  <c:v>44965</c:v>
                </c:pt>
                <c:pt idx="4463">
                  <c:v>44966</c:v>
                </c:pt>
                <c:pt idx="4464">
                  <c:v>44967</c:v>
                </c:pt>
                <c:pt idx="4465">
                  <c:v>44970</c:v>
                </c:pt>
                <c:pt idx="4466">
                  <c:v>44971</c:v>
                </c:pt>
                <c:pt idx="4467">
                  <c:v>44972</c:v>
                </c:pt>
                <c:pt idx="4468">
                  <c:v>44973</c:v>
                </c:pt>
                <c:pt idx="4469">
                  <c:v>44974</c:v>
                </c:pt>
                <c:pt idx="4470">
                  <c:v>44977</c:v>
                </c:pt>
                <c:pt idx="4471">
                  <c:v>44978</c:v>
                </c:pt>
                <c:pt idx="4472">
                  <c:v>44979</c:v>
                </c:pt>
                <c:pt idx="4473">
                  <c:v>44980</c:v>
                </c:pt>
                <c:pt idx="4474">
                  <c:v>44981</c:v>
                </c:pt>
                <c:pt idx="4475">
                  <c:v>44984</c:v>
                </c:pt>
                <c:pt idx="4476">
                  <c:v>44985</c:v>
                </c:pt>
                <c:pt idx="4477">
                  <c:v>44986</c:v>
                </c:pt>
                <c:pt idx="4478">
                  <c:v>44987</c:v>
                </c:pt>
                <c:pt idx="4479">
                  <c:v>44988</c:v>
                </c:pt>
                <c:pt idx="4480">
                  <c:v>44991</c:v>
                </c:pt>
                <c:pt idx="4481">
                  <c:v>44992</c:v>
                </c:pt>
                <c:pt idx="4482">
                  <c:v>44993</c:v>
                </c:pt>
                <c:pt idx="4483">
                  <c:v>44994</c:v>
                </c:pt>
                <c:pt idx="4484">
                  <c:v>44995</c:v>
                </c:pt>
                <c:pt idx="4485">
                  <c:v>44998</c:v>
                </c:pt>
                <c:pt idx="4486">
                  <c:v>44999</c:v>
                </c:pt>
                <c:pt idx="4487">
                  <c:v>45000</c:v>
                </c:pt>
                <c:pt idx="4488">
                  <c:v>45001</c:v>
                </c:pt>
                <c:pt idx="4489">
                  <c:v>45002</c:v>
                </c:pt>
                <c:pt idx="4490">
                  <c:v>45005</c:v>
                </c:pt>
                <c:pt idx="4491">
                  <c:v>45006</c:v>
                </c:pt>
                <c:pt idx="4492">
                  <c:v>45007</c:v>
                </c:pt>
                <c:pt idx="4493">
                  <c:v>45008</c:v>
                </c:pt>
                <c:pt idx="4494">
                  <c:v>45009</c:v>
                </c:pt>
                <c:pt idx="4495">
                  <c:v>45012</c:v>
                </c:pt>
                <c:pt idx="4496">
                  <c:v>45013</c:v>
                </c:pt>
                <c:pt idx="4497">
                  <c:v>45014</c:v>
                </c:pt>
                <c:pt idx="4498">
                  <c:v>45015</c:v>
                </c:pt>
                <c:pt idx="4499">
                  <c:v>45016</c:v>
                </c:pt>
                <c:pt idx="4500">
                  <c:v>45019</c:v>
                </c:pt>
                <c:pt idx="4501">
                  <c:v>45020</c:v>
                </c:pt>
                <c:pt idx="4502">
                  <c:v>45021</c:v>
                </c:pt>
                <c:pt idx="4503">
                  <c:v>45022</c:v>
                </c:pt>
                <c:pt idx="4504">
                  <c:v>45023</c:v>
                </c:pt>
                <c:pt idx="4505">
                  <c:v>45026</c:v>
                </c:pt>
                <c:pt idx="4506">
                  <c:v>45027</c:v>
                </c:pt>
                <c:pt idx="4507">
                  <c:v>45028</c:v>
                </c:pt>
                <c:pt idx="4508">
                  <c:v>45029</c:v>
                </c:pt>
                <c:pt idx="4509">
                  <c:v>45030</c:v>
                </c:pt>
                <c:pt idx="4510">
                  <c:v>45033</c:v>
                </c:pt>
                <c:pt idx="4511">
                  <c:v>45034</c:v>
                </c:pt>
                <c:pt idx="4512">
                  <c:v>45035</c:v>
                </c:pt>
                <c:pt idx="4513">
                  <c:v>45036</c:v>
                </c:pt>
                <c:pt idx="4514">
                  <c:v>45037</c:v>
                </c:pt>
                <c:pt idx="4515">
                  <c:v>45040</c:v>
                </c:pt>
                <c:pt idx="4516">
                  <c:v>45041</c:v>
                </c:pt>
                <c:pt idx="4517">
                  <c:v>45042</c:v>
                </c:pt>
                <c:pt idx="4518">
                  <c:v>45043</c:v>
                </c:pt>
                <c:pt idx="4519">
                  <c:v>45044</c:v>
                </c:pt>
                <c:pt idx="4520">
                  <c:v>45047</c:v>
                </c:pt>
                <c:pt idx="4521">
                  <c:v>45048</c:v>
                </c:pt>
                <c:pt idx="4522">
                  <c:v>45049</c:v>
                </c:pt>
                <c:pt idx="4523">
                  <c:v>45050</c:v>
                </c:pt>
                <c:pt idx="4524">
                  <c:v>45051</c:v>
                </c:pt>
                <c:pt idx="4525">
                  <c:v>45054</c:v>
                </c:pt>
                <c:pt idx="4526">
                  <c:v>45055</c:v>
                </c:pt>
                <c:pt idx="4527">
                  <c:v>45056</c:v>
                </c:pt>
                <c:pt idx="4528">
                  <c:v>45057</c:v>
                </c:pt>
                <c:pt idx="4529">
                  <c:v>45058</c:v>
                </c:pt>
                <c:pt idx="4530">
                  <c:v>45061</c:v>
                </c:pt>
                <c:pt idx="4531">
                  <c:v>45062</c:v>
                </c:pt>
                <c:pt idx="4532">
                  <c:v>45063</c:v>
                </c:pt>
                <c:pt idx="4533">
                  <c:v>45064</c:v>
                </c:pt>
                <c:pt idx="4534">
                  <c:v>45065</c:v>
                </c:pt>
                <c:pt idx="4535">
                  <c:v>45068</c:v>
                </c:pt>
                <c:pt idx="4536">
                  <c:v>45069</c:v>
                </c:pt>
                <c:pt idx="4537">
                  <c:v>45070</c:v>
                </c:pt>
                <c:pt idx="4538">
                  <c:v>45071</c:v>
                </c:pt>
                <c:pt idx="4539">
                  <c:v>45072</c:v>
                </c:pt>
                <c:pt idx="4540">
                  <c:v>45075</c:v>
                </c:pt>
                <c:pt idx="4541">
                  <c:v>45076</c:v>
                </c:pt>
                <c:pt idx="4542">
                  <c:v>45077</c:v>
                </c:pt>
                <c:pt idx="4543">
                  <c:v>45078</c:v>
                </c:pt>
                <c:pt idx="4544">
                  <c:v>45079</c:v>
                </c:pt>
                <c:pt idx="4545">
                  <c:v>45082</c:v>
                </c:pt>
                <c:pt idx="4546">
                  <c:v>45083</c:v>
                </c:pt>
                <c:pt idx="4547">
                  <c:v>45084</c:v>
                </c:pt>
                <c:pt idx="4548">
                  <c:v>45085</c:v>
                </c:pt>
                <c:pt idx="4549">
                  <c:v>45086</c:v>
                </c:pt>
                <c:pt idx="4550">
                  <c:v>45089</c:v>
                </c:pt>
                <c:pt idx="4551">
                  <c:v>45090</c:v>
                </c:pt>
                <c:pt idx="4552">
                  <c:v>45091</c:v>
                </c:pt>
                <c:pt idx="4553">
                  <c:v>45092</c:v>
                </c:pt>
                <c:pt idx="4554">
                  <c:v>45093</c:v>
                </c:pt>
                <c:pt idx="4555">
                  <c:v>45096</c:v>
                </c:pt>
                <c:pt idx="4556">
                  <c:v>45097</c:v>
                </c:pt>
                <c:pt idx="4557">
                  <c:v>45098</c:v>
                </c:pt>
                <c:pt idx="4558">
                  <c:v>45099</c:v>
                </c:pt>
                <c:pt idx="4559">
                  <c:v>45100</c:v>
                </c:pt>
                <c:pt idx="4560">
                  <c:v>45103</c:v>
                </c:pt>
                <c:pt idx="4561">
                  <c:v>45104</c:v>
                </c:pt>
                <c:pt idx="4562">
                  <c:v>45105</c:v>
                </c:pt>
                <c:pt idx="4563">
                  <c:v>45106</c:v>
                </c:pt>
                <c:pt idx="4564">
                  <c:v>45107</c:v>
                </c:pt>
                <c:pt idx="4565">
                  <c:v>45110</c:v>
                </c:pt>
                <c:pt idx="4566">
                  <c:v>45111</c:v>
                </c:pt>
                <c:pt idx="4567">
                  <c:v>45112</c:v>
                </c:pt>
                <c:pt idx="4568">
                  <c:v>45113</c:v>
                </c:pt>
                <c:pt idx="4569">
                  <c:v>45114</c:v>
                </c:pt>
                <c:pt idx="4570">
                  <c:v>45117</c:v>
                </c:pt>
                <c:pt idx="4571">
                  <c:v>45118</c:v>
                </c:pt>
                <c:pt idx="4572">
                  <c:v>45119</c:v>
                </c:pt>
                <c:pt idx="4573">
                  <c:v>45120</c:v>
                </c:pt>
                <c:pt idx="4574">
                  <c:v>45121</c:v>
                </c:pt>
                <c:pt idx="4575">
                  <c:v>45124</c:v>
                </c:pt>
                <c:pt idx="4576">
                  <c:v>45125</c:v>
                </c:pt>
                <c:pt idx="4577">
                  <c:v>45126</c:v>
                </c:pt>
                <c:pt idx="4578">
                  <c:v>45127</c:v>
                </c:pt>
                <c:pt idx="4579">
                  <c:v>45128</c:v>
                </c:pt>
                <c:pt idx="4580">
                  <c:v>45131</c:v>
                </c:pt>
                <c:pt idx="4581">
                  <c:v>45132</c:v>
                </c:pt>
                <c:pt idx="4582">
                  <c:v>45133</c:v>
                </c:pt>
                <c:pt idx="4583">
                  <c:v>45134</c:v>
                </c:pt>
                <c:pt idx="4584">
                  <c:v>45135</c:v>
                </c:pt>
                <c:pt idx="4585">
                  <c:v>45138</c:v>
                </c:pt>
                <c:pt idx="4586">
                  <c:v>45139</c:v>
                </c:pt>
                <c:pt idx="4587">
                  <c:v>45140</c:v>
                </c:pt>
                <c:pt idx="4588">
                  <c:v>45141</c:v>
                </c:pt>
                <c:pt idx="4589">
                  <c:v>45142</c:v>
                </c:pt>
                <c:pt idx="4590">
                  <c:v>45145</c:v>
                </c:pt>
                <c:pt idx="4591">
                  <c:v>45146</c:v>
                </c:pt>
                <c:pt idx="4592">
                  <c:v>45147</c:v>
                </c:pt>
                <c:pt idx="4593">
                  <c:v>45148</c:v>
                </c:pt>
                <c:pt idx="4594">
                  <c:v>45149</c:v>
                </c:pt>
                <c:pt idx="4595">
                  <c:v>45152</c:v>
                </c:pt>
                <c:pt idx="4596">
                  <c:v>45153</c:v>
                </c:pt>
                <c:pt idx="4597">
                  <c:v>45154</c:v>
                </c:pt>
                <c:pt idx="4598">
                  <c:v>45155</c:v>
                </c:pt>
                <c:pt idx="4599">
                  <c:v>45156</c:v>
                </c:pt>
                <c:pt idx="4600">
                  <c:v>45159</c:v>
                </c:pt>
                <c:pt idx="4601">
                  <c:v>45160</c:v>
                </c:pt>
                <c:pt idx="4602">
                  <c:v>45161</c:v>
                </c:pt>
                <c:pt idx="4603">
                  <c:v>45162</c:v>
                </c:pt>
                <c:pt idx="4604">
                  <c:v>45163</c:v>
                </c:pt>
                <c:pt idx="4605">
                  <c:v>45166</c:v>
                </c:pt>
                <c:pt idx="4606">
                  <c:v>45167</c:v>
                </c:pt>
                <c:pt idx="4607">
                  <c:v>45168</c:v>
                </c:pt>
                <c:pt idx="4608">
                  <c:v>45169</c:v>
                </c:pt>
                <c:pt idx="4609">
                  <c:v>45170</c:v>
                </c:pt>
                <c:pt idx="4610">
                  <c:v>45173</c:v>
                </c:pt>
                <c:pt idx="4611">
                  <c:v>45174</c:v>
                </c:pt>
                <c:pt idx="4612">
                  <c:v>45175</c:v>
                </c:pt>
                <c:pt idx="4613">
                  <c:v>45176</c:v>
                </c:pt>
                <c:pt idx="4614">
                  <c:v>45177</c:v>
                </c:pt>
                <c:pt idx="4615">
                  <c:v>45180</c:v>
                </c:pt>
                <c:pt idx="4616">
                  <c:v>45181</c:v>
                </c:pt>
                <c:pt idx="4617">
                  <c:v>45182</c:v>
                </c:pt>
                <c:pt idx="4618">
                  <c:v>45183</c:v>
                </c:pt>
                <c:pt idx="4619">
                  <c:v>45184</c:v>
                </c:pt>
                <c:pt idx="4620">
                  <c:v>45187</c:v>
                </c:pt>
                <c:pt idx="4621">
                  <c:v>45188</c:v>
                </c:pt>
                <c:pt idx="4622">
                  <c:v>45189</c:v>
                </c:pt>
                <c:pt idx="4623">
                  <c:v>45190</c:v>
                </c:pt>
                <c:pt idx="4624">
                  <c:v>45191</c:v>
                </c:pt>
                <c:pt idx="4625">
                  <c:v>45194</c:v>
                </c:pt>
                <c:pt idx="4626">
                  <c:v>45195</c:v>
                </c:pt>
                <c:pt idx="4627">
                  <c:v>45196</c:v>
                </c:pt>
                <c:pt idx="4628">
                  <c:v>45197</c:v>
                </c:pt>
                <c:pt idx="4629">
                  <c:v>45198</c:v>
                </c:pt>
                <c:pt idx="4630">
                  <c:v>45201</c:v>
                </c:pt>
                <c:pt idx="4631">
                  <c:v>45202</c:v>
                </c:pt>
                <c:pt idx="4632">
                  <c:v>45203</c:v>
                </c:pt>
                <c:pt idx="4633">
                  <c:v>45204</c:v>
                </c:pt>
                <c:pt idx="4634">
                  <c:v>45205</c:v>
                </c:pt>
                <c:pt idx="4635">
                  <c:v>45208</c:v>
                </c:pt>
                <c:pt idx="4636">
                  <c:v>45209</c:v>
                </c:pt>
                <c:pt idx="4637">
                  <c:v>45210</c:v>
                </c:pt>
                <c:pt idx="4638">
                  <c:v>45211</c:v>
                </c:pt>
                <c:pt idx="4639">
                  <c:v>45212</c:v>
                </c:pt>
                <c:pt idx="4640">
                  <c:v>45215</c:v>
                </c:pt>
                <c:pt idx="4641">
                  <c:v>45216</c:v>
                </c:pt>
                <c:pt idx="4642">
                  <c:v>45217</c:v>
                </c:pt>
                <c:pt idx="4643">
                  <c:v>45218</c:v>
                </c:pt>
                <c:pt idx="4644">
                  <c:v>45219</c:v>
                </c:pt>
                <c:pt idx="4645">
                  <c:v>45222</c:v>
                </c:pt>
                <c:pt idx="4646">
                  <c:v>45223</c:v>
                </c:pt>
                <c:pt idx="4647">
                  <c:v>45224</c:v>
                </c:pt>
                <c:pt idx="4648">
                  <c:v>45225</c:v>
                </c:pt>
                <c:pt idx="4649">
                  <c:v>45226</c:v>
                </c:pt>
                <c:pt idx="4650">
                  <c:v>45229</c:v>
                </c:pt>
                <c:pt idx="4651">
                  <c:v>45230</c:v>
                </c:pt>
                <c:pt idx="4652">
                  <c:v>45231</c:v>
                </c:pt>
                <c:pt idx="4653">
                  <c:v>45232</c:v>
                </c:pt>
                <c:pt idx="4654">
                  <c:v>45233</c:v>
                </c:pt>
                <c:pt idx="4655">
                  <c:v>45236</c:v>
                </c:pt>
                <c:pt idx="4656">
                  <c:v>45237</c:v>
                </c:pt>
                <c:pt idx="4657">
                  <c:v>45238</c:v>
                </c:pt>
                <c:pt idx="4658">
                  <c:v>45239</c:v>
                </c:pt>
                <c:pt idx="4659">
                  <c:v>45240</c:v>
                </c:pt>
                <c:pt idx="4660">
                  <c:v>45243</c:v>
                </c:pt>
                <c:pt idx="4661">
                  <c:v>45244</c:v>
                </c:pt>
                <c:pt idx="4662">
                  <c:v>45245</c:v>
                </c:pt>
                <c:pt idx="4663">
                  <c:v>45246</c:v>
                </c:pt>
                <c:pt idx="4664">
                  <c:v>45247</c:v>
                </c:pt>
                <c:pt idx="4665">
                  <c:v>45250</c:v>
                </c:pt>
                <c:pt idx="4666">
                  <c:v>45251</c:v>
                </c:pt>
                <c:pt idx="4667">
                  <c:v>45252</c:v>
                </c:pt>
                <c:pt idx="4668">
                  <c:v>45253</c:v>
                </c:pt>
                <c:pt idx="4669">
                  <c:v>45254</c:v>
                </c:pt>
                <c:pt idx="4670">
                  <c:v>45257</c:v>
                </c:pt>
                <c:pt idx="4671">
                  <c:v>45258</c:v>
                </c:pt>
                <c:pt idx="4672">
                  <c:v>45259</c:v>
                </c:pt>
                <c:pt idx="4673">
                  <c:v>45260</c:v>
                </c:pt>
                <c:pt idx="4674">
                  <c:v>45261</c:v>
                </c:pt>
                <c:pt idx="4675">
                  <c:v>45264</c:v>
                </c:pt>
                <c:pt idx="4676">
                  <c:v>45265</c:v>
                </c:pt>
                <c:pt idx="4677">
                  <c:v>45266</c:v>
                </c:pt>
                <c:pt idx="4678">
                  <c:v>45267</c:v>
                </c:pt>
                <c:pt idx="4679">
                  <c:v>45268</c:v>
                </c:pt>
                <c:pt idx="4680">
                  <c:v>45271</c:v>
                </c:pt>
                <c:pt idx="4681">
                  <c:v>45272</c:v>
                </c:pt>
                <c:pt idx="4682">
                  <c:v>45273</c:v>
                </c:pt>
                <c:pt idx="4683">
                  <c:v>45274</c:v>
                </c:pt>
                <c:pt idx="4684">
                  <c:v>45275</c:v>
                </c:pt>
                <c:pt idx="4685">
                  <c:v>45278</c:v>
                </c:pt>
                <c:pt idx="4686">
                  <c:v>45279</c:v>
                </c:pt>
                <c:pt idx="4687">
                  <c:v>45280</c:v>
                </c:pt>
                <c:pt idx="4688">
                  <c:v>45281</c:v>
                </c:pt>
                <c:pt idx="4689">
                  <c:v>45282</c:v>
                </c:pt>
                <c:pt idx="4690">
                  <c:v>45285</c:v>
                </c:pt>
                <c:pt idx="4691">
                  <c:v>45286</c:v>
                </c:pt>
                <c:pt idx="4692">
                  <c:v>45287</c:v>
                </c:pt>
                <c:pt idx="4693">
                  <c:v>45288</c:v>
                </c:pt>
                <c:pt idx="4694">
                  <c:v>45289</c:v>
                </c:pt>
                <c:pt idx="4695">
                  <c:v>45292</c:v>
                </c:pt>
                <c:pt idx="4696">
                  <c:v>45293</c:v>
                </c:pt>
                <c:pt idx="4697">
                  <c:v>45294</c:v>
                </c:pt>
                <c:pt idx="4698">
                  <c:v>45295</c:v>
                </c:pt>
                <c:pt idx="4699">
                  <c:v>45296</c:v>
                </c:pt>
                <c:pt idx="4700">
                  <c:v>45299</c:v>
                </c:pt>
                <c:pt idx="4701">
                  <c:v>45300</c:v>
                </c:pt>
                <c:pt idx="4702">
                  <c:v>45301</c:v>
                </c:pt>
                <c:pt idx="4703">
                  <c:v>45302</c:v>
                </c:pt>
                <c:pt idx="4704">
                  <c:v>45303</c:v>
                </c:pt>
                <c:pt idx="4705">
                  <c:v>45306</c:v>
                </c:pt>
                <c:pt idx="4706">
                  <c:v>45307</c:v>
                </c:pt>
                <c:pt idx="4707">
                  <c:v>45308</c:v>
                </c:pt>
                <c:pt idx="4708">
                  <c:v>45309</c:v>
                </c:pt>
                <c:pt idx="4709">
                  <c:v>45310</c:v>
                </c:pt>
                <c:pt idx="4710">
                  <c:v>45313</c:v>
                </c:pt>
                <c:pt idx="4711">
                  <c:v>45314</c:v>
                </c:pt>
                <c:pt idx="4712">
                  <c:v>45315</c:v>
                </c:pt>
                <c:pt idx="4713">
                  <c:v>45316</c:v>
                </c:pt>
                <c:pt idx="4714">
                  <c:v>45317</c:v>
                </c:pt>
                <c:pt idx="4715">
                  <c:v>45320</c:v>
                </c:pt>
                <c:pt idx="4716">
                  <c:v>45321</c:v>
                </c:pt>
                <c:pt idx="4717">
                  <c:v>45322</c:v>
                </c:pt>
                <c:pt idx="4718">
                  <c:v>45323</c:v>
                </c:pt>
                <c:pt idx="4719">
                  <c:v>45324</c:v>
                </c:pt>
                <c:pt idx="4720">
                  <c:v>45327</c:v>
                </c:pt>
                <c:pt idx="4721">
                  <c:v>45328</c:v>
                </c:pt>
                <c:pt idx="4722">
                  <c:v>45329</c:v>
                </c:pt>
                <c:pt idx="4723">
                  <c:v>45330</c:v>
                </c:pt>
                <c:pt idx="4724">
                  <c:v>45331</c:v>
                </c:pt>
                <c:pt idx="4725">
                  <c:v>45334</c:v>
                </c:pt>
                <c:pt idx="4726">
                  <c:v>45335</c:v>
                </c:pt>
                <c:pt idx="4727">
                  <c:v>45336</c:v>
                </c:pt>
                <c:pt idx="4728">
                  <c:v>45337</c:v>
                </c:pt>
                <c:pt idx="4729">
                  <c:v>45338</c:v>
                </c:pt>
                <c:pt idx="4730">
                  <c:v>45341</c:v>
                </c:pt>
                <c:pt idx="4731">
                  <c:v>45342</c:v>
                </c:pt>
                <c:pt idx="4732">
                  <c:v>45343</c:v>
                </c:pt>
                <c:pt idx="4733">
                  <c:v>45344</c:v>
                </c:pt>
                <c:pt idx="4734">
                  <c:v>45345</c:v>
                </c:pt>
                <c:pt idx="4735">
                  <c:v>45348</c:v>
                </c:pt>
                <c:pt idx="4736">
                  <c:v>45349</c:v>
                </c:pt>
                <c:pt idx="4737">
                  <c:v>45350</c:v>
                </c:pt>
                <c:pt idx="4738">
                  <c:v>45351</c:v>
                </c:pt>
                <c:pt idx="4739">
                  <c:v>45352</c:v>
                </c:pt>
                <c:pt idx="4740">
                  <c:v>45355</c:v>
                </c:pt>
                <c:pt idx="4741">
                  <c:v>45356</c:v>
                </c:pt>
                <c:pt idx="4742">
                  <c:v>45357</c:v>
                </c:pt>
                <c:pt idx="4743">
                  <c:v>45358</c:v>
                </c:pt>
                <c:pt idx="4744">
                  <c:v>45359</c:v>
                </c:pt>
                <c:pt idx="4745">
                  <c:v>45362</c:v>
                </c:pt>
                <c:pt idx="4746">
                  <c:v>45363</c:v>
                </c:pt>
                <c:pt idx="4747">
                  <c:v>45364</c:v>
                </c:pt>
                <c:pt idx="4748">
                  <c:v>45365</c:v>
                </c:pt>
                <c:pt idx="4749">
                  <c:v>45366</c:v>
                </c:pt>
                <c:pt idx="4750">
                  <c:v>45369</c:v>
                </c:pt>
                <c:pt idx="4751">
                  <c:v>45370</c:v>
                </c:pt>
                <c:pt idx="4752">
                  <c:v>45371</c:v>
                </c:pt>
                <c:pt idx="4753">
                  <c:v>45372</c:v>
                </c:pt>
                <c:pt idx="4754">
                  <c:v>45373</c:v>
                </c:pt>
                <c:pt idx="4755">
                  <c:v>45376</c:v>
                </c:pt>
                <c:pt idx="4756">
                  <c:v>45377</c:v>
                </c:pt>
                <c:pt idx="4757">
                  <c:v>45378</c:v>
                </c:pt>
                <c:pt idx="4758">
                  <c:v>45379</c:v>
                </c:pt>
                <c:pt idx="4759">
                  <c:v>45380</c:v>
                </c:pt>
                <c:pt idx="4760">
                  <c:v>45383</c:v>
                </c:pt>
                <c:pt idx="4761">
                  <c:v>45384</c:v>
                </c:pt>
                <c:pt idx="4762">
                  <c:v>45385</c:v>
                </c:pt>
                <c:pt idx="4763">
                  <c:v>45386</c:v>
                </c:pt>
                <c:pt idx="4764">
                  <c:v>45387</c:v>
                </c:pt>
                <c:pt idx="4765">
                  <c:v>45390</c:v>
                </c:pt>
                <c:pt idx="4766">
                  <c:v>45391</c:v>
                </c:pt>
                <c:pt idx="4767">
                  <c:v>45392</c:v>
                </c:pt>
                <c:pt idx="4768">
                  <c:v>45393</c:v>
                </c:pt>
                <c:pt idx="4769">
                  <c:v>45394</c:v>
                </c:pt>
                <c:pt idx="4770">
                  <c:v>45397</c:v>
                </c:pt>
                <c:pt idx="4771">
                  <c:v>45398</c:v>
                </c:pt>
                <c:pt idx="4772">
                  <c:v>45399</c:v>
                </c:pt>
                <c:pt idx="4773">
                  <c:v>45400</c:v>
                </c:pt>
                <c:pt idx="4774">
                  <c:v>45401</c:v>
                </c:pt>
                <c:pt idx="4775">
                  <c:v>45404</c:v>
                </c:pt>
                <c:pt idx="4776">
                  <c:v>45405</c:v>
                </c:pt>
                <c:pt idx="4777">
                  <c:v>45406</c:v>
                </c:pt>
                <c:pt idx="4778">
                  <c:v>45407</c:v>
                </c:pt>
                <c:pt idx="4779">
                  <c:v>45408</c:v>
                </c:pt>
                <c:pt idx="4780">
                  <c:v>45411</c:v>
                </c:pt>
                <c:pt idx="4781">
                  <c:v>45412</c:v>
                </c:pt>
                <c:pt idx="4782">
                  <c:v>45413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45442</c:v>
                </c:pt>
                <c:pt idx="4804">
                  <c:v>45443</c:v>
                </c:pt>
                <c:pt idx="4805">
                  <c:v>45446</c:v>
                </c:pt>
                <c:pt idx="4806">
                  <c:v>45447</c:v>
                </c:pt>
                <c:pt idx="4807">
                  <c:v>45448</c:v>
                </c:pt>
                <c:pt idx="4808">
                  <c:v>45449</c:v>
                </c:pt>
                <c:pt idx="4809">
                  <c:v>45450</c:v>
                </c:pt>
                <c:pt idx="4810">
                  <c:v>45453</c:v>
                </c:pt>
                <c:pt idx="4811">
                  <c:v>45454</c:v>
                </c:pt>
                <c:pt idx="4812">
                  <c:v>45455</c:v>
                </c:pt>
                <c:pt idx="4813">
                  <c:v>45456</c:v>
                </c:pt>
                <c:pt idx="4814">
                  <c:v>45457</c:v>
                </c:pt>
                <c:pt idx="4815">
                  <c:v>45460</c:v>
                </c:pt>
                <c:pt idx="4816">
                  <c:v>45461</c:v>
                </c:pt>
                <c:pt idx="4817">
                  <c:v>45462</c:v>
                </c:pt>
                <c:pt idx="4818">
                  <c:v>45463</c:v>
                </c:pt>
                <c:pt idx="4819">
                  <c:v>45464</c:v>
                </c:pt>
                <c:pt idx="4820">
                  <c:v>45467</c:v>
                </c:pt>
                <c:pt idx="4821">
                  <c:v>45468</c:v>
                </c:pt>
                <c:pt idx="4822">
                  <c:v>45469</c:v>
                </c:pt>
                <c:pt idx="4823">
                  <c:v>45470</c:v>
                </c:pt>
                <c:pt idx="4824">
                  <c:v>45471</c:v>
                </c:pt>
              </c:numCache>
            </c:numRef>
          </c:cat>
          <c:val>
            <c:numRef>
              <c:f>'Broad Dollar Index'!$C$4:$C$4887</c:f>
              <c:numCache>
                <c:formatCode>0.0%</c:formatCode>
                <c:ptCount val="4884"/>
                <c:pt idx="0">
                  <c:v>-6.5049228175180218E-3</c:v>
                </c:pt>
                <c:pt idx="1">
                  <c:v>-5.2304681219342841E-3</c:v>
                </c:pt>
                <c:pt idx="2">
                  <c:v>7.0239292498763817E-4</c:v>
                </c:pt>
                <c:pt idx="3">
                  <c:v>-2.7427935616634036E-3</c:v>
                </c:pt>
                <c:pt idx="4">
                  <c:v>1.5526258171780771E-3</c:v>
                </c:pt>
                <c:pt idx="5">
                  <c:v>-3.5735889813670596E-4</c:v>
                </c:pt>
                <c:pt idx="6">
                  <c:v>-2.7220910772132179E-3</c:v>
                </c:pt>
                <c:pt idx="7">
                  <c:v>1.9354967908602472E-3</c:v>
                </c:pt>
                <c:pt idx="8">
                  <c:v>-9.6737797596146979E-4</c:v>
                </c:pt>
                <c:pt idx="9">
                  <c:v>4.0013004226402415E-5</c:v>
                </c:pt>
                <c:pt idx="10">
                  <c:v>2.732778841969763E-3</c:v>
                </c:pt>
                <c:pt idx="11">
                  <c:v>1.6340015980895739E-3</c:v>
                </c:pt>
                <c:pt idx="12">
                  <c:v>-2.2139559897818017E-3</c:v>
                </c:pt>
                <c:pt idx="13">
                  <c:v>-2.8397124554079278E-3</c:v>
                </c:pt>
                <c:pt idx="14">
                  <c:v>-5.2391500845332395E-3</c:v>
                </c:pt>
                <c:pt idx="15">
                  <c:v>-3.5118330661720876E-4</c:v>
                </c:pt>
                <c:pt idx="16">
                  <c:v>4.6304032275790163E-5</c:v>
                </c:pt>
                <c:pt idx="17">
                  <c:v>1.3266497564117241E-3</c:v>
                </c:pt>
                <c:pt idx="18">
                  <c:v>1.6435497457776282E-3</c:v>
                </c:pt>
                <c:pt idx="19">
                  <c:v>7.1354521578470553E-4</c:v>
                </c:pt>
                <c:pt idx="20">
                  <c:v>-2.8411142222186658E-3</c:v>
                </c:pt>
                <c:pt idx="21">
                  <c:v>1.8314189423631611E-3</c:v>
                </c:pt>
                <c:pt idx="22">
                  <c:v>1.7909273068228426E-3</c:v>
                </c:pt>
                <c:pt idx="23">
                  <c:v>3.2708163813386371E-3</c:v>
                </c:pt>
                <c:pt idx="24">
                  <c:v>1.9177370702583296E-4</c:v>
                </c:pt>
                <c:pt idx="25">
                  <c:v>3.8646976348433171E-4</c:v>
                </c:pt>
                <c:pt idx="26">
                  <c:v>3.1145215565819839E-3</c:v>
                </c:pt>
                <c:pt idx="27">
                  <c:v>-2.748589631189402E-3</c:v>
                </c:pt>
                <c:pt idx="28">
                  <c:v>1.1006698818603056E-3</c:v>
                </c:pt>
                <c:pt idx="29">
                  <c:v>7.3264089631375207E-4</c:v>
                </c:pt>
                <c:pt idx="30">
                  <c:v>3.1873938572957172E-5</c:v>
                </c:pt>
                <c:pt idx="31">
                  <c:v>5.0000647418735333E-4</c:v>
                </c:pt>
                <c:pt idx="32">
                  <c:v>6.9089855638049258E-4</c:v>
                </c:pt>
                <c:pt idx="33">
                  <c:v>-1.7698269867277849E-3</c:v>
                </c:pt>
                <c:pt idx="34">
                  <c:v>4.2854124560065543E-5</c:v>
                </c:pt>
                <c:pt idx="35">
                  <c:v>-1.0972178899334439E-3</c:v>
                </c:pt>
                <c:pt idx="36">
                  <c:v>1.5294119994493371E-3</c:v>
                </c:pt>
                <c:pt idx="37">
                  <c:v>-1.9155695058866717E-3</c:v>
                </c:pt>
                <c:pt idx="38">
                  <c:v>6.3675450818201362E-4</c:v>
                </c:pt>
                <c:pt idx="39">
                  <c:v>-1.8651617703676626E-3</c:v>
                </c:pt>
                <c:pt idx="40">
                  <c:v>-3.0268085905804654E-3</c:v>
                </c:pt>
                <c:pt idx="41">
                  <c:v>6.6152481469794466E-4</c:v>
                </c:pt>
                <c:pt idx="42">
                  <c:v>-2.3899314372141101E-3</c:v>
                </c:pt>
                <c:pt idx="43">
                  <c:v>1.0592699170355324E-3</c:v>
                </c:pt>
                <c:pt idx="44">
                  <c:v>2.8183875212632881E-3</c:v>
                </c:pt>
                <c:pt idx="45">
                  <c:v>5.806963956016542E-3</c:v>
                </c:pt>
                <c:pt idx="46">
                  <c:v>2.9085955212602155E-3</c:v>
                </c:pt>
                <c:pt idx="47">
                  <c:v>-8.3980705259445454E-4</c:v>
                </c:pt>
                <c:pt idx="48">
                  <c:v>1.8338463736877753E-3</c:v>
                </c:pt>
                <c:pt idx="49">
                  <c:v>-9.9349621520528064E-4</c:v>
                </c:pt>
                <c:pt idx="50">
                  <c:v>-5.3967873102622743E-3</c:v>
                </c:pt>
                <c:pt idx="51">
                  <c:v>-9.9589281441891941E-4</c:v>
                </c:pt>
                <c:pt idx="52">
                  <c:v>-3.0654980785754793E-3</c:v>
                </c:pt>
                <c:pt idx="53">
                  <c:v>-4.3541407878888716E-4</c:v>
                </c:pt>
                <c:pt idx="54">
                  <c:v>1.8796051327139018E-3</c:v>
                </c:pt>
                <c:pt idx="55">
                  <c:v>4.2229265430673291E-3</c:v>
                </c:pt>
                <c:pt idx="56">
                  <c:v>2.4285469724771858E-4</c:v>
                </c:pt>
                <c:pt idx="57">
                  <c:v>3.2797325266678001E-3</c:v>
                </c:pt>
                <c:pt idx="58">
                  <c:v>-4.7904500444329035E-4</c:v>
                </c:pt>
                <c:pt idx="59">
                  <c:v>5.8148015475700809E-4</c:v>
                </c:pt>
                <c:pt idx="60">
                  <c:v>-3.6098254689054254E-4</c:v>
                </c:pt>
                <c:pt idx="61">
                  <c:v>2.459337595920541E-3</c:v>
                </c:pt>
                <c:pt idx="62">
                  <c:v>-4.7264946945689834E-3</c:v>
                </c:pt>
                <c:pt idx="63">
                  <c:v>-9.7444759758924526E-5</c:v>
                </c:pt>
                <c:pt idx="64">
                  <c:v>6.0063643595853478E-4</c:v>
                </c:pt>
                <c:pt idx="65">
                  <c:v>-4.8548803224793824E-3</c:v>
                </c:pt>
                <c:pt idx="66">
                  <c:v>-5.2630580264634297E-4</c:v>
                </c:pt>
                <c:pt idx="67">
                  <c:v>7.85377980639268E-4</c:v>
                </c:pt>
                <c:pt idx="68">
                  <c:v>2.6048894843937465E-3</c:v>
                </c:pt>
                <c:pt idx="69">
                  <c:v>-9.5599723955896998E-5</c:v>
                </c:pt>
                <c:pt idx="70">
                  <c:v>-1.1831596936929811E-3</c:v>
                </c:pt>
                <c:pt idx="71">
                  <c:v>6.8401430646836126E-4</c:v>
                </c:pt>
                <c:pt idx="72">
                  <c:v>1.1658158867822177E-3</c:v>
                </c:pt>
                <c:pt idx="73">
                  <c:v>-6.1706339530065435E-5</c:v>
                </c:pt>
                <c:pt idx="74">
                  <c:v>-5.9500526029241385E-3</c:v>
                </c:pt>
                <c:pt idx="75">
                  <c:v>-1.9745293721256107E-3</c:v>
                </c:pt>
                <c:pt idx="76">
                  <c:v>-3.2907046622663305E-3</c:v>
                </c:pt>
                <c:pt idx="77">
                  <c:v>1.516909972852698E-3</c:v>
                </c:pt>
                <c:pt idx="78">
                  <c:v>-6.3217732322651266E-4</c:v>
                </c:pt>
                <c:pt idx="79">
                  <c:v>-3.1930567358411377E-3</c:v>
                </c:pt>
                <c:pt idx="80">
                  <c:v>-1.49621154796864E-3</c:v>
                </c:pt>
                <c:pt idx="81">
                  <c:v>-7.8812796368954441E-4</c:v>
                </c:pt>
                <c:pt idx="82">
                  <c:v>-3.8001551207544892E-3</c:v>
                </c:pt>
                <c:pt idx="83">
                  <c:v>-3.7933348153426083E-3</c:v>
                </c:pt>
                <c:pt idx="84">
                  <c:v>-2.3710735144871764E-3</c:v>
                </c:pt>
                <c:pt idx="85">
                  <c:v>-2.5677035191020714E-3</c:v>
                </c:pt>
                <c:pt idx="86">
                  <c:v>-1.022967096094396E-3</c:v>
                </c:pt>
                <c:pt idx="87">
                  <c:v>-7.1137753031047524E-4</c:v>
                </c:pt>
                <c:pt idx="88">
                  <c:v>-2.3520891844928116E-3</c:v>
                </c:pt>
                <c:pt idx="89">
                  <c:v>-6.5804017129600378E-4</c:v>
                </c:pt>
                <c:pt idx="90">
                  <c:v>-2.4353229863829373E-3</c:v>
                </c:pt>
                <c:pt idx="91">
                  <c:v>-3.2869970234473689E-3</c:v>
                </c:pt>
                <c:pt idx="92">
                  <c:v>-1.0430560715072312E-3</c:v>
                </c:pt>
                <c:pt idx="93">
                  <c:v>3.5270975353822731E-3</c:v>
                </c:pt>
                <c:pt idx="94">
                  <c:v>4.954644359756788E-3</c:v>
                </c:pt>
                <c:pt idx="95">
                  <c:v>-1.6731923565205253E-3</c:v>
                </c:pt>
                <c:pt idx="96">
                  <c:v>2.8457990511945308E-3</c:v>
                </c:pt>
                <c:pt idx="97">
                  <c:v>2.3678473415578161E-3</c:v>
                </c:pt>
                <c:pt idx="98">
                  <c:v>2.350995309267967E-3</c:v>
                </c:pt>
                <c:pt idx="99">
                  <c:v>4.7991994526874748E-5</c:v>
                </c:pt>
                <c:pt idx="100">
                  <c:v>-2.3811055395420722E-3</c:v>
                </c:pt>
                <c:pt idx="101">
                  <c:v>7.0528993035121612E-3</c:v>
                </c:pt>
                <c:pt idx="102">
                  <c:v>-5.6030066996228811E-3</c:v>
                </c:pt>
                <c:pt idx="103">
                  <c:v>5.8461422104771898E-4</c:v>
                </c:pt>
                <c:pt idx="104">
                  <c:v>-6.0265884912591439E-5</c:v>
                </c:pt>
                <c:pt idx="105">
                  <c:v>-3.1217566827659304E-3</c:v>
                </c:pt>
                <c:pt idx="106">
                  <c:v>1.8701069803663817E-3</c:v>
                </c:pt>
                <c:pt idx="107">
                  <c:v>2.1478871438773695E-5</c:v>
                </c:pt>
                <c:pt idx="108">
                  <c:v>-2.2317090882312263E-3</c:v>
                </c:pt>
                <c:pt idx="109">
                  <c:v>-1.9097037140303197E-3</c:v>
                </c:pt>
                <c:pt idx="110">
                  <c:v>7.977972251692389E-3</c:v>
                </c:pt>
                <c:pt idx="111">
                  <c:v>1.956291157259038E-4</c:v>
                </c:pt>
                <c:pt idx="112">
                  <c:v>7.815484479560153E-3</c:v>
                </c:pt>
                <c:pt idx="113">
                  <c:v>-3.8835029965237355E-3</c:v>
                </c:pt>
                <c:pt idx="114">
                  <c:v>2.3339093692342772E-5</c:v>
                </c:pt>
                <c:pt idx="115">
                  <c:v>3.7615652657447818E-3</c:v>
                </c:pt>
                <c:pt idx="116">
                  <c:v>-8.7242127737441333E-4</c:v>
                </c:pt>
                <c:pt idx="117">
                  <c:v>5.139942003646869E-4</c:v>
                </c:pt>
                <c:pt idx="118">
                  <c:v>2.8416962803090584E-4</c:v>
                </c:pt>
                <c:pt idx="119">
                  <c:v>2.3485356278818426E-3</c:v>
                </c:pt>
                <c:pt idx="120">
                  <c:v>-1.3444954359774774E-3</c:v>
                </c:pt>
                <c:pt idx="121">
                  <c:v>-4.6186460792008166E-3</c:v>
                </c:pt>
                <c:pt idx="122">
                  <c:v>5.3899166348736482E-3</c:v>
                </c:pt>
                <c:pt idx="123">
                  <c:v>3.3910073714040756E-3</c:v>
                </c:pt>
                <c:pt idx="124">
                  <c:v>-5.8538587188294855E-4</c:v>
                </c:pt>
                <c:pt idx="125">
                  <c:v>-1.4532513984022444E-3</c:v>
                </c:pt>
                <c:pt idx="126">
                  <c:v>1.7436176538767612E-3</c:v>
                </c:pt>
                <c:pt idx="127">
                  <c:v>-1.772778493238869E-3</c:v>
                </c:pt>
                <c:pt idx="128">
                  <c:v>-9.7514710358632684E-3</c:v>
                </c:pt>
                <c:pt idx="129">
                  <c:v>-2.1496555156680364E-3</c:v>
                </c:pt>
                <c:pt idx="130">
                  <c:v>-1.5300330181122757E-4</c:v>
                </c:pt>
                <c:pt idx="131">
                  <c:v>2.916689195599842E-3</c:v>
                </c:pt>
                <c:pt idx="132">
                  <c:v>-1.7292590633519733E-3</c:v>
                </c:pt>
                <c:pt idx="133">
                  <c:v>-3.9454645499196195E-3</c:v>
                </c:pt>
                <c:pt idx="134">
                  <c:v>2.3580369674724988E-3</c:v>
                </c:pt>
                <c:pt idx="135">
                  <c:v>2.3667781505245511E-3</c:v>
                </c:pt>
                <c:pt idx="136">
                  <c:v>3.1258527366992972E-3</c:v>
                </c:pt>
                <c:pt idx="137">
                  <c:v>3.8672272285267262E-4</c:v>
                </c:pt>
                <c:pt idx="138">
                  <c:v>1.2490069329522679E-3</c:v>
                </c:pt>
                <c:pt idx="139">
                  <c:v>4.0058207524418243E-3</c:v>
                </c:pt>
                <c:pt idx="140">
                  <c:v>5.7934913052215542E-4</c:v>
                </c:pt>
                <c:pt idx="141">
                  <c:v>-2.0971593023996205E-3</c:v>
                </c:pt>
                <c:pt idx="142">
                  <c:v>-3.2832555986179734E-3</c:v>
                </c:pt>
                <c:pt idx="143">
                  <c:v>-8.0424821554259118E-4</c:v>
                </c:pt>
                <c:pt idx="144">
                  <c:v>2.6126117896390078E-3</c:v>
                </c:pt>
                <c:pt idx="145">
                  <c:v>1.6126827934945798E-3</c:v>
                </c:pt>
                <c:pt idx="146">
                  <c:v>-1.9891084185374996E-3</c:v>
                </c:pt>
                <c:pt idx="147">
                  <c:v>-5.2024467804986374E-3</c:v>
                </c:pt>
                <c:pt idx="148">
                  <c:v>-1.7754557495142098E-3</c:v>
                </c:pt>
                <c:pt idx="149">
                  <c:v>-5.5377705527259735E-4</c:v>
                </c:pt>
                <c:pt idx="150">
                  <c:v>1.7540887921991821E-3</c:v>
                </c:pt>
                <c:pt idx="151">
                  <c:v>-2.3255221729319153E-3</c:v>
                </c:pt>
                <c:pt idx="152">
                  <c:v>1.2885019072277348E-3</c:v>
                </c:pt>
                <c:pt idx="153">
                  <c:v>-4.781307930914247E-3</c:v>
                </c:pt>
                <c:pt idx="154">
                  <c:v>-9.3954436708831857E-4</c:v>
                </c:pt>
                <c:pt idx="155">
                  <c:v>1.4726875933250838E-3</c:v>
                </c:pt>
                <c:pt idx="156">
                  <c:v>-2.1730136688908885E-3</c:v>
                </c:pt>
                <c:pt idx="157">
                  <c:v>4.6028230648129664E-3</c:v>
                </c:pt>
                <c:pt idx="158">
                  <c:v>-1.0460860140139028E-3</c:v>
                </c:pt>
                <c:pt idx="159">
                  <c:v>1.8550655868971866E-3</c:v>
                </c:pt>
                <c:pt idx="160">
                  <c:v>-1.6678966639004367E-3</c:v>
                </c:pt>
                <c:pt idx="161">
                  <c:v>-4.2421447727758466E-3</c:v>
                </c:pt>
                <c:pt idx="162">
                  <c:v>-4.1893676313842221E-4</c:v>
                </c:pt>
                <c:pt idx="163">
                  <c:v>4.2024230446044974E-3</c:v>
                </c:pt>
                <c:pt idx="164">
                  <c:v>-3.8063497811425817E-3</c:v>
                </c:pt>
                <c:pt idx="165">
                  <c:v>2.2826783425886621E-3</c:v>
                </c:pt>
                <c:pt idx="166">
                  <c:v>-3.5652851869572011E-4</c:v>
                </c:pt>
                <c:pt idx="167">
                  <c:v>2.2629187757690072E-3</c:v>
                </c:pt>
                <c:pt idx="168">
                  <c:v>9.0803209607148716E-4</c:v>
                </c:pt>
                <c:pt idx="169">
                  <c:v>-3.677871574854219E-4</c:v>
                </c:pt>
                <c:pt idx="170">
                  <c:v>-7.3482294241911106E-4</c:v>
                </c:pt>
                <c:pt idx="171">
                  <c:v>-2.0005154702438244E-3</c:v>
                </c:pt>
                <c:pt idx="172">
                  <c:v>6.6407595061246383E-4</c:v>
                </c:pt>
                <c:pt idx="173">
                  <c:v>-1.388718200811212E-3</c:v>
                </c:pt>
                <c:pt idx="174">
                  <c:v>-1.0563192504442487E-4</c:v>
                </c:pt>
                <c:pt idx="175">
                  <c:v>-6.0411433658702496E-4</c:v>
                </c:pt>
                <c:pt idx="176">
                  <c:v>1.7395463016938173E-3</c:v>
                </c:pt>
                <c:pt idx="177">
                  <c:v>2.0705121572155427E-3</c:v>
                </c:pt>
                <c:pt idx="178">
                  <c:v>4.1007741476402071E-3</c:v>
                </c:pt>
                <c:pt idx="179">
                  <c:v>1.7574245076208417E-3</c:v>
                </c:pt>
                <c:pt idx="180">
                  <c:v>-1.0814711666981003E-3</c:v>
                </c:pt>
                <c:pt idx="181">
                  <c:v>-1.0236258128718534E-3</c:v>
                </c:pt>
                <c:pt idx="182">
                  <c:v>-1.7183163148379865E-3</c:v>
                </c:pt>
                <c:pt idx="183">
                  <c:v>2.0569581506968415E-3</c:v>
                </c:pt>
                <c:pt idx="184">
                  <c:v>-7.8606746332365862E-4</c:v>
                </c:pt>
                <c:pt idx="185">
                  <c:v>3.7805757888254021E-4</c:v>
                </c:pt>
                <c:pt idx="186">
                  <c:v>-1.4973978891774653E-4</c:v>
                </c:pt>
                <c:pt idx="187">
                  <c:v>-2.1374226228559889E-3</c:v>
                </c:pt>
                <c:pt idx="188">
                  <c:v>-8.0758950358272852E-4</c:v>
                </c:pt>
                <c:pt idx="189">
                  <c:v>1.2690731372366759E-3</c:v>
                </c:pt>
                <c:pt idx="190">
                  <c:v>6.5924488906632384E-4</c:v>
                </c:pt>
                <c:pt idx="191">
                  <c:v>-4.5688411154898301E-4</c:v>
                </c:pt>
                <c:pt idx="192">
                  <c:v>2.7956131320361344E-4</c:v>
                </c:pt>
                <c:pt idx="193">
                  <c:v>6.8646781200376594E-4</c:v>
                </c:pt>
                <c:pt idx="194">
                  <c:v>-1.8418965724619207E-3</c:v>
                </c:pt>
                <c:pt idx="195">
                  <c:v>2.0628094852472856E-3</c:v>
                </c:pt>
                <c:pt idx="196">
                  <c:v>2.4611038585828915E-3</c:v>
                </c:pt>
                <c:pt idx="197">
                  <c:v>-9.2102935704829747E-4</c:v>
                </c:pt>
                <c:pt idx="198">
                  <c:v>2.8928260356377855E-3</c:v>
                </c:pt>
                <c:pt idx="199">
                  <c:v>8.421103895117632E-5</c:v>
                </c:pt>
                <c:pt idx="200">
                  <c:v>3.4726519779810783E-3</c:v>
                </c:pt>
                <c:pt idx="201">
                  <c:v>2.1230885884016004E-5</c:v>
                </c:pt>
                <c:pt idx="202">
                  <c:v>-8.4517351331336865E-4</c:v>
                </c:pt>
                <c:pt idx="203">
                  <c:v>-3.1164310793174721E-4</c:v>
                </c:pt>
                <c:pt idx="204">
                  <c:v>-9.1295361750287629E-4</c:v>
                </c:pt>
                <c:pt idx="205">
                  <c:v>-1.7688177489615375E-3</c:v>
                </c:pt>
                <c:pt idx="206">
                  <c:v>8.220395918625556E-4</c:v>
                </c:pt>
                <c:pt idx="207">
                  <c:v>-3.3128364044925362E-3</c:v>
                </c:pt>
                <c:pt idx="208">
                  <c:v>-1.2900639639759071E-3</c:v>
                </c:pt>
                <c:pt idx="209">
                  <c:v>2.9074120670844472E-3</c:v>
                </c:pt>
                <c:pt idx="210">
                  <c:v>-1.0086512413114423E-3</c:v>
                </c:pt>
                <c:pt idx="211">
                  <c:v>-1.45705599446877E-3</c:v>
                </c:pt>
                <c:pt idx="212">
                  <c:v>-3.2075531257350631E-3</c:v>
                </c:pt>
                <c:pt idx="213">
                  <c:v>-4.0790391732820064E-3</c:v>
                </c:pt>
                <c:pt idx="214">
                  <c:v>7.7750447731794736E-4</c:v>
                </c:pt>
                <c:pt idx="215">
                  <c:v>-1.815159192843474E-3</c:v>
                </c:pt>
                <c:pt idx="216">
                  <c:v>1.0760847355120173E-3</c:v>
                </c:pt>
                <c:pt idx="217">
                  <c:v>1.6482913465216686E-3</c:v>
                </c:pt>
                <c:pt idx="218">
                  <c:v>6.6867645071044812E-4</c:v>
                </c:pt>
                <c:pt idx="219">
                  <c:v>8.7084748503141185E-4</c:v>
                </c:pt>
                <c:pt idx="220">
                  <c:v>-3.6879128069852163E-3</c:v>
                </c:pt>
                <c:pt idx="221">
                  <c:v>1.3823139751223401E-3</c:v>
                </c:pt>
                <c:pt idx="222">
                  <c:v>-7.7782332445175406E-4</c:v>
                </c:pt>
                <c:pt idx="223">
                  <c:v>-4.1331595286753231E-4</c:v>
                </c:pt>
                <c:pt idx="224">
                  <c:v>3.3509877513497877E-3</c:v>
                </c:pt>
                <c:pt idx="225">
                  <c:v>-4.3869336867430331E-4</c:v>
                </c:pt>
                <c:pt idx="226">
                  <c:v>9.0437095577877713E-4</c:v>
                </c:pt>
                <c:pt idx="227">
                  <c:v>-2.6677323967994049E-4</c:v>
                </c:pt>
                <c:pt idx="228">
                  <c:v>1.7963435156804763E-3</c:v>
                </c:pt>
                <c:pt idx="229">
                  <c:v>4.0720310658204362E-4</c:v>
                </c:pt>
                <c:pt idx="230">
                  <c:v>-3.9785606587683375E-5</c:v>
                </c:pt>
                <c:pt idx="231">
                  <c:v>-4.9989033018267293E-3</c:v>
                </c:pt>
                <c:pt idx="232">
                  <c:v>-1.0253097716406145E-6</c:v>
                </c:pt>
                <c:pt idx="233">
                  <c:v>-4.7748725025991146E-3</c:v>
                </c:pt>
                <c:pt idx="234">
                  <c:v>-6.9128435688414758E-4</c:v>
                </c:pt>
                <c:pt idx="235">
                  <c:v>-1.6062087494046473E-3</c:v>
                </c:pt>
                <c:pt idx="236">
                  <c:v>1.5385759189112669E-4</c:v>
                </c:pt>
                <c:pt idx="237">
                  <c:v>-2.8887739436306292E-3</c:v>
                </c:pt>
                <c:pt idx="238">
                  <c:v>-1.2363076852985877E-3</c:v>
                </c:pt>
                <c:pt idx="239">
                  <c:v>-2.7576626217495903E-4</c:v>
                </c:pt>
                <c:pt idx="240">
                  <c:v>-2.319771776766788E-3</c:v>
                </c:pt>
                <c:pt idx="241">
                  <c:v>7.8683521778799559E-4</c:v>
                </c:pt>
                <c:pt idx="242">
                  <c:v>3.8220304744607247E-4</c:v>
                </c:pt>
                <c:pt idx="243">
                  <c:v>3.0273866365173596E-3</c:v>
                </c:pt>
                <c:pt idx="244">
                  <c:v>5.4133893924457333E-4</c:v>
                </c:pt>
                <c:pt idx="245">
                  <c:v>4.893208061689247E-4</c:v>
                </c:pt>
                <c:pt idx="246">
                  <c:v>1.8301780856333494E-4</c:v>
                </c:pt>
                <c:pt idx="247">
                  <c:v>6.7197631335180752E-4</c:v>
                </c:pt>
                <c:pt idx="248">
                  <c:v>1.9742836893792415E-3</c:v>
                </c:pt>
                <c:pt idx="249">
                  <c:v>1.7548978870081111E-3</c:v>
                </c:pt>
                <c:pt idx="250">
                  <c:v>-2.3117484373055275E-3</c:v>
                </c:pt>
                <c:pt idx="251">
                  <c:v>-1.6001023405235459E-3</c:v>
                </c:pt>
                <c:pt idx="252">
                  <c:v>1.4321703063355784E-3</c:v>
                </c:pt>
                <c:pt idx="253">
                  <c:v>2.0275540990644103E-3</c:v>
                </c:pt>
                <c:pt idx="254">
                  <c:v>1.1121259832802544E-4</c:v>
                </c:pt>
                <c:pt idx="255">
                  <c:v>5.8174195162585818E-4</c:v>
                </c:pt>
                <c:pt idx="256">
                  <c:v>2.9841961090193436E-4</c:v>
                </c:pt>
                <c:pt idx="257">
                  <c:v>-1.460791131557615E-3</c:v>
                </c:pt>
                <c:pt idx="258">
                  <c:v>-3.5439949889559674E-4</c:v>
                </c:pt>
                <c:pt idx="259">
                  <c:v>1.1336559787133993E-5</c:v>
                </c:pt>
                <c:pt idx="260">
                  <c:v>0</c:v>
                </c:pt>
                <c:pt idx="261">
                  <c:v>9.873001052227437E-4</c:v>
                </c:pt>
                <c:pt idx="262">
                  <c:v>4.0873856278460519E-3</c:v>
                </c:pt>
                <c:pt idx="263">
                  <c:v>2.6147114947845385E-3</c:v>
                </c:pt>
                <c:pt idx="264">
                  <c:v>8.0793535699008601E-5</c:v>
                </c:pt>
                <c:pt idx="265">
                  <c:v>1.8018570785782728E-3</c:v>
                </c:pt>
                <c:pt idx="266">
                  <c:v>1.3280361601482049E-3</c:v>
                </c:pt>
                <c:pt idx="267">
                  <c:v>-9.9903868012729546E-5</c:v>
                </c:pt>
                <c:pt idx="268">
                  <c:v>-1.6669300450121716E-3</c:v>
                </c:pt>
                <c:pt idx="269">
                  <c:v>-9.1910826074403928E-6</c:v>
                </c:pt>
                <c:pt idx="270">
                  <c:v>6.2806308408580591E-4</c:v>
                </c:pt>
                <c:pt idx="271">
                  <c:v>-2.3545237064918068E-3</c:v>
                </c:pt>
                <c:pt idx="272">
                  <c:v>7.9487759191976259E-4</c:v>
                </c:pt>
                <c:pt idx="273">
                  <c:v>-1.4494738757376835E-3</c:v>
                </c:pt>
                <c:pt idx="274">
                  <c:v>1.4351990238188339E-3</c:v>
                </c:pt>
                <c:pt idx="275">
                  <c:v>-1.5639854028026701E-4</c:v>
                </c:pt>
                <c:pt idx="276">
                  <c:v>9.8454479372089843E-4</c:v>
                </c:pt>
                <c:pt idx="277">
                  <c:v>-6.9861502635126804E-4</c:v>
                </c:pt>
                <c:pt idx="278">
                  <c:v>3.1633408149664977E-3</c:v>
                </c:pt>
                <c:pt idx="279">
                  <c:v>5.8584337502831652E-4</c:v>
                </c:pt>
                <c:pt idx="280">
                  <c:v>-5.6106208747674913E-4</c:v>
                </c:pt>
                <c:pt idx="281">
                  <c:v>-1.9103121195295225E-3</c:v>
                </c:pt>
                <c:pt idx="282">
                  <c:v>-2.5917684047200851E-3</c:v>
                </c:pt>
                <c:pt idx="283">
                  <c:v>2.7039169952747244E-3</c:v>
                </c:pt>
                <c:pt idx="284">
                  <c:v>-1.0645648909968219E-3</c:v>
                </c:pt>
                <c:pt idx="285">
                  <c:v>-1.3722284663330031E-3</c:v>
                </c:pt>
                <c:pt idx="286">
                  <c:v>-1.2073377486421233E-4</c:v>
                </c:pt>
                <c:pt idx="287">
                  <c:v>9.5166075033858988E-4</c:v>
                </c:pt>
                <c:pt idx="288">
                  <c:v>-1.1173938245845338E-3</c:v>
                </c:pt>
                <c:pt idx="289">
                  <c:v>2.3877364708579929E-3</c:v>
                </c:pt>
                <c:pt idx="290">
                  <c:v>-2.3953220768851979E-3</c:v>
                </c:pt>
                <c:pt idx="291">
                  <c:v>-4.3845688558464824E-3</c:v>
                </c:pt>
                <c:pt idx="292">
                  <c:v>-1.2243274166074958E-3</c:v>
                </c:pt>
                <c:pt idx="293">
                  <c:v>5.3520628085168553E-5</c:v>
                </c:pt>
                <c:pt idx="294">
                  <c:v>-9.7772837676535218E-5</c:v>
                </c:pt>
                <c:pt idx="295">
                  <c:v>1.7137651884369109E-3</c:v>
                </c:pt>
                <c:pt idx="296">
                  <c:v>-5.2403900494246702E-4</c:v>
                </c:pt>
                <c:pt idx="297">
                  <c:v>-4.1122648298475006E-5</c:v>
                </c:pt>
                <c:pt idx="298">
                  <c:v>-9.2941007135072251E-4</c:v>
                </c:pt>
                <c:pt idx="299">
                  <c:v>5.40259077381533E-4</c:v>
                </c:pt>
                <c:pt idx="300">
                  <c:v>-1.4378559284815573E-3</c:v>
                </c:pt>
                <c:pt idx="301">
                  <c:v>1.5480753087653287E-3</c:v>
                </c:pt>
                <c:pt idx="302">
                  <c:v>9.9960303829971231E-4</c:v>
                </c:pt>
                <c:pt idx="303">
                  <c:v>3.4211461764321882E-4</c:v>
                </c:pt>
                <c:pt idx="304">
                  <c:v>3.1067350935769511E-3</c:v>
                </c:pt>
                <c:pt idx="305">
                  <c:v>-1.6309756367255401E-3</c:v>
                </c:pt>
                <c:pt idx="306">
                  <c:v>-5.7941408417194751E-4</c:v>
                </c:pt>
                <c:pt idx="307">
                  <c:v>1.2036225653064836E-3</c:v>
                </c:pt>
                <c:pt idx="308">
                  <c:v>-1.2011507269933386E-3</c:v>
                </c:pt>
                <c:pt idx="309">
                  <c:v>-1.58635854781497E-3</c:v>
                </c:pt>
                <c:pt idx="310">
                  <c:v>-8.3246575328388417E-4</c:v>
                </c:pt>
                <c:pt idx="311">
                  <c:v>5.7189702150672872E-4</c:v>
                </c:pt>
                <c:pt idx="312">
                  <c:v>-2.9092509038708414E-4</c:v>
                </c:pt>
                <c:pt idx="313">
                  <c:v>-2.1275589320456367E-3</c:v>
                </c:pt>
                <c:pt idx="314">
                  <c:v>6.7497452099996025E-4</c:v>
                </c:pt>
                <c:pt idx="315">
                  <c:v>-3.1686957166483509E-3</c:v>
                </c:pt>
                <c:pt idx="316">
                  <c:v>-1.8492022087119864E-3</c:v>
                </c:pt>
                <c:pt idx="317">
                  <c:v>-2.3825418264428189E-3</c:v>
                </c:pt>
                <c:pt idx="318">
                  <c:v>1.835265947568665E-3</c:v>
                </c:pt>
                <c:pt idx="319">
                  <c:v>-1.7500947536497335E-4</c:v>
                </c:pt>
                <c:pt idx="320">
                  <c:v>-9.6841717133122618E-4</c:v>
                </c:pt>
                <c:pt idx="321">
                  <c:v>3.4834608183231808E-4</c:v>
                </c:pt>
                <c:pt idx="322">
                  <c:v>1.7929430590291062E-4</c:v>
                </c:pt>
                <c:pt idx="323">
                  <c:v>-1.9521960651436299E-3</c:v>
                </c:pt>
                <c:pt idx="324">
                  <c:v>-8.3057944336717426E-6</c:v>
                </c:pt>
                <c:pt idx="325">
                  <c:v>6.2190152360686035E-4</c:v>
                </c:pt>
                <c:pt idx="326">
                  <c:v>-1.32811219227702E-4</c:v>
                </c:pt>
                <c:pt idx="327">
                  <c:v>-2.5507292096890177E-3</c:v>
                </c:pt>
                <c:pt idx="328">
                  <c:v>1.3920273661345295E-3</c:v>
                </c:pt>
                <c:pt idx="329">
                  <c:v>4.1972892160835329E-4</c:v>
                </c:pt>
                <c:pt idx="330">
                  <c:v>-1.818408399364424E-3</c:v>
                </c:pt>
                <c:pt idx="331">
                  <c:v>-9.2178459995484463E-4</c:v>
                </c:pt>
                <c:pt idx="332">
                  <c:v>-2.3888542351138131E-3</c:v>
                </c:pt>
                <c:pt idx="333">
                  <c:v>-9.279759164675383E-4</c:v>
                </c:pt>
                <c:pt idx="334">
                  <c:v>-1.6424444421226925E-3</c:v>
                </c:pt>
                <c:pt idx="335">
                  <c:v>-1.7853816384068022E-3</c:v>
                </c:pt>
                <c:pt idx="336">
                  <c:v>-7.5799511863727798E-4</c:v>
                </c:pt>
                <c:pt idx="337">
                  <c:v>-4.1653158243193378E-4</c:v>
                </c:pt>
                <c:pt idx="338">
                  <c:v>-1.0706278497593091E-3</c:v>
                </c:pt>
                <c:pt idx="339">
                  <c:v>1.4815717690175312E-4</c:v>
                </c:pt>
                <c:pt idx="340">
                  <c:v>-2.3638600468789406E-4</c:v>
                </c:pt>
                <c:pt idx="341">
                  <c:v>-3.2692032853863795E-3</c:v>
                </c:pt>
                <c:pt idx="342">
                  <c:v>3.3273695119753199E-3</c:v>
                </c:pt>
                <c:pt idx="343">
                  <c:v>-1.6287449311881419E-3</c:v>
                </c:pt>
                <c:pt idx="344">
                  <c:v>-1.8292753522513028E-3</c:v>
                </c:pt>
                <c:pt idx="345">
                  <c:v>1.7630342747780858E-3</c:v>
                </c:pt>
                <c:pt idx="346">
                  <c:v>3.3156603374395743E-4</c:v>
                </c:pt>
                <c:pt idx="347">
                  <c:v>-1.9466471370610527E-4</c:v>
                </c:pt>
                <c:pt idx="348">
                  <c:v>-1.1040164518447693E-3</c:v>
                </c:pt>
                <c:pt idx="349">
                  <c:v>-2.322155938460746E-3</c:v>
                </c:pt>
                <c:pt idx="350">
                  <c:v>1.8312117045475862E-3</c:v>
                </c:pt>
                <c:pt idx="351">
                  <c:v>-7.5370421905707197E-4</c:v>
                </c:pt>
                <c:pt idx="352">
                  <c:v>1.6593999786904678E-3</c:v>
                </c:pt>
                <c:pt idx="353">
                  <c:v>5.5713181380645516E-4</c:v>
                </c:pt>
                <c:pt idx="354">
                  <c:v>-1.8609840690080315E-3</c:v>
                </c:pt>
                <c:pt idx="355">
                  <c:v>-2.8399174494103674E-3</c:v>
                </c:pt>
                <c:pt idx="356">
                  <c:v>2.7168682726048665E-3</c:v>
                </c:pt>
                <c:pt idx="357">
                  <c:v>2.0671987242426582E-4</c:v>
                </c:pt>
                <c:pt idx="358">
                  <c:v>-1.8622032838467861E-3</c:v>
                </c:pt>
                <c:pt idx="359">
                  <c:v>4.7856847807836722E-4</c:v>
                </c:pt>
                <c:pt idx="360">
                  <c:v>-1.3442080787645638E-3</c:v>
                </c:pt>
                <c:pt idx="361">
                  <c:v>-1.2646007995745778E-3</c:v>
                </c:pt>
                <c:pt idx="362">
                  <c:v>2.6128650785501861E-3</c:v>
                </c:pt>
                <c:pt idx="363">
                  <c:v>-2.1150444814023173E-3</c:v>
                </c:pt>
                <c:pt idx="364">
                  <c:v>-6.6665114674568926E-5</c:v>
                </c:pt>
                <c:pt idx="365">
                  <c:v>-1.5090601814470306E-3</c:v>
                </c:pt>
                <c:pt idx="366">
                  <c:v>2.074119294184662E-3</c:v>
                </c:pt>
                <c:pt idx="367">
                  <c:v>-2.4061597690087089E-3</c:v>
                </c:pt>
                <c:pt idx="368">
                  <c:v>-2.0090859454100496E-3</c:v>
                </c:pt>
                <c:pt idx="369">
                  <c:v>-1.4352186291591851E-3</c:v>
                </c:pt>
                <c:pt idx="370">
                  <c:v>1.8085702826464711E-5</c:v>
                </c:pt>
                <c:pt idx="371">
                  <c:v>1.3095939726763817E-3</c:v>
                </c:pt>
                <c:pt idx="372">
                  <c:v>2.4648938555082989E-3</c:v>
                </c:pt>
                <c:pt idx="373">
                  <c:v>4.3050775963211496E-3</c:v>
                </c:pt>
                <c:pt idx="374">
                  <c:v>-1.0795705778499087E-3</c:v>
                </c:pt>
                <c:pt idx="375">
                  <c:v>4.3842227142887324E-4</c:v>
                </c:pt>
                <c:pt idx="376">
                  <c:v>2.1330720144119297E-3</c:v>
                </c:pt>
                <c:pt idx="377">
                  <c:v>1.8967114185253209E-5</c:v>
                </c:pt>
                <c:pt idx="378">
                  <c:v>-2.9514377326720354E-3</c:v>
                </c:pt>
                <c:pt idx="379">
                  <c:v>-7.9579128920304054E-4</c:v>
                </c:pt>
                <c:pt idx="380">
                  <c:v>-2.3776408683465755E-3</c:v>
                </c:pt>
                <c:pt idx="381">
                  <c:v>4.1453435917349069E-4</c:v>
                </c:pt>
                <c:pt idx="382">
                  <c:v>2.6016883950918945E-3</c:v>
                </c:pt>
                <c:pt idx="383">
                  <c:v>-1.7990155093740023E-3</c:v>
                </c:pt>
                <c:pt idx="384">
                  <c:v>7.772369121881173E-4</c:v>
                </c:pt>
                <c:pt idx="385">
                  <c:v>-4.5180165166824882E-4</c:v>
                </c:pt>
                <c:pt idx="386">
                  <c:v>1.0109264744178059E-3</c:v>
                </c:pt>
                <c:pt idx="387">
                  <c:v>-3.4241613818467576E-3</c:v>
                </c:pt>
                <c:pt idx="388">
                  <c:v>-1.0632484255540531E-3</c:v>
                </c:pt>
                <c:pt idx="389">
                  <c:v>-5.3675776216735027E-3</c:v>
                </c:pt>
                <c:pt idx="390">
                  <c:v>6.7283251810246192E-4</c:v>
                </c:pt>
                <c:pt idx="391">
                  <c:v>-5.3363501499870125E-6</c:v>
                </c:pt>
                <c:pt idx="392">
                  <c:v>7.3428569903888352E-4</c:v>
                </c:pt>
                <c:pt idx="393">
                  <c:v>-2.0199370129461158E-3</c:v>
                </c:pt>
                <c:pt idx="394">
                  <c:v>-2.5647629357561375E-4</c:v>
                </c:pt>
                <c:pt idx="395">
                  <c:v>-2.3302573224061041E-3</c:v>
                </c:pt>
                <c:pt idx="396">
                  <c:v>-2.6785551659158635E-4</c:v>
                </c:pt>
                <c:pt idx="397">
                  <c:v>-2.026601964014163E-3</c:v>
                </c:pt>
                <c:pt idx="398">
                  <c:v>-1.1436880233849367E-3</c:v>
                </c:pt>
                <c:pt idx="399">
                  <c:v>-1.1170445516931471E-3</c:v>
                </c:pt>
                <c:pt idx="400">
                  <c:v>1.0763173585726094E-6</c:v>
                </c:pt>
                <c:pt idx="401">
                  <c:v>-1.2226952033967953E-3</c:v>
                </c:pt>
                <c:pt idx="402">
                  <c:v>-6.7567640380672422E-4</c:v>
                </c:pt>
                <c:pt idx="403">
                  <c:v>-1.6498945361531625E-4</c:v>
                </c:pt>
                <c:pt idx="404">
                  <c:v>-6.4065299149351773E-4</c:v>
                </c:pt>
                <c:pt idx="405">
                  <c:v>-1.6566208173023345E-3</c:v>
                </c:pt>
                <c:pt idx="406">
                  <c:v>4.4743527376898129E-3</c:v>
                </c:pt>
                <c:pt idx="407">
                  <c:v>2.1491860105964378E-3</c:v>
                </c:pt>
                <c:pt idx="408">
                  <c:v>4.6166931203863726E-3</c:v>
                </c:pt>
                <c:pt idx="409">
                  <c:v>4.6286151033947398E-4</c:v>
                </c:pt>
                <c:pt idx="410">
                  <c:v>-1.7672488401762054E-3</c:v>
                </c:pt>
                <c:pt idx="411">
                  <c:v>-2.7080140088886484E-4</c:v>
                </c:pt>
                <c:pt idx="412">
                  <c:v>-1.0417436197218688E-3</c:v>
                </c:pt>
                <c:pt idx="413">
                  <c:v>-2.1424636509981276E-3</c:v>
                </c:pt>
                <c:pt idx="414">
                  <c:v>7.8407026988136508E-5</c:v>
                </c:pt>
                <c:pt idx="415">
                  <c:v>2.2113344044540906E-3</c:v>
                </c:pt>
                <c:pt idx="416">
                  <c:v>-2.3382638337453576E-3</c:v>
                </c:pt>
                <c:pt idx="417">
                  <c:v>3.674586917783218E-3</c:v>
                </c:pt>
                <c:pt idx="418">
                  <c:v>8.6043599704632712E-4</c:v>
                </c:pt>
                <c:pt idx="419">
                  <c:v>8.7466611919850834E-4</c:v>
                </c:pt>
                <c:pt idx="420">
                  <c:v>4.6836005606645248E-3</c:v>
                </c:pt>
                <c:pt idx="421">
                  <c:v>4.889325575064607E-3</c:v>
                </c:pt>
                <c:pt idx="422">
                  <c:v>4.2761271261588796E-3</c:v>
                </c:pt>
                <c:pt idx="423">
                  <c:v>-6.1798315166139428E-3</c:v>
                </c:pt>
                <c:pt idx="424">
                  <c:v>-1.1153638185307235E-3</c:v>
                </c:pt>
                <c:pt idx="425">
                  <c:v>5.7104160961563011E-4</c:v>
                </c:pt>
                <c:pt idx="426">
                  <c:v>-1.7800389529382121E-3</c:v>
                </c:pt>
                <c:pt idx="427">
                  <c:v>-1.2444234738012705E-3</c:v>
                </c:pt>
                <c:pt idx="428">
                  <c:v>-3.1537719175974699E-3</c:v>
                </c:pt>
                <c:pt idx="429">
                  <c:v>-8.0481351062000606E-4</c:v>
                </c:pt>
                <c:pt idx="430">
                  <c:v>2.4409550597206398E-3</c:v>
                </c:pt>
                <c:pt idx="431">
                  <c:v>-1.3000935641106492E-3</c:v>
                </c:pt>
                <c:pt idx="432">
                  <c:v>1.6005565668697486E-4</c:v>
                </c:pt>
                <c:pt idx="433">
                  <c:v>-6.9346351955135166E-4</c:v>
                </c:pt>
                <c:pt idx="434">
                  <c:v>1.8149324097826991E-5</c:v>
                </c:pt>
                <c:pt idx="435">
                  <c:v>-2.7543768435911442E-4</c:v>
                </c:pt>
                <c:pt idx="436">
                  <c:v>-1.0465244176571797E-3</c:v>
                </c:pt>
                <c:pt idx="437">
                  <c:v>-1.0529657823535876E-3</c:v>
                </c:pt>
                <c:pt idx="438">
                  <c:v>-1.6362251034813813E-3</c:v>
                </c:pt>
                <c:pt idx="439">
                  <c:v>-6.3241005038916498E-4</c:v>
                </c:pt>
                <c:pt idx="440">
                  <c:v>-3.3302979892722018E-3</c:v>
                </c:pt>
                <c:pt idx="441">
                  <c:v>-3.0756184597372505E-3</c:v>
                </c:pt>
                <c:pt idx="442">
                  <c:v>-2.3100521812724484E-4</c:v>
                </c:pt>
                <c:pt idx="443">
                  <c:v>9.8361859352258385E-4</c:v>
                </c:pt>
                <c:pt idx="444">
                  <c:v>1.2372139279870353E-3</c:v>
                </c:pt>
                <c:pt idx="445">
                  <c:v>-1.7732674013982708E-3</c:v>
                </c:pt>
                <c:pt idx="446">
                  <c:v>-5.4501264861037679E-3</c:v>
                </c:pt>
                <c:pt idx="447">
                  <c:v>-7.9454474821331056E-3</c:v>
                </c:pt>
                <c:pt idx="448">
                  <c:v>7.0224411843211598E-4</c:v>
                </c:pt>
                <c:pt idx="449">
                  <c:v>-9.1490008241745802E-4</c:v>
                </c:pt>
                <c:pt idx="450">
                  <c:v>-6.8379472154234122E-4</c:v>
                </c:pt>
                <c:pt idx="451">
                  <c:v>1.0324154360885629E-3</c:v>
                </c:pt>
                <c:pt idx="452">
                  <c:v>-9.1651309421603155E-4</c:v>
                </c:pt>
                <c:pt idx="453">
                  <c:v>-4.434606791264839E-3</c:v>
                </c:pt>
                <c:pt idx="454">
                  <c:v>-7.092229775049752E-4</c:v>
                </c:pt>
                <c:pt idx="455">
                  <c:v>2.6397418136643314E-3</c:v>
                </c:pt>
                <c:pt idx="456">
                  <c:v>-1.7778753292363447E-4</c:v>
                </c:pt>
                <c:pt idx="457">
                  <c:v>6.5200353882044482E-4</c:v>
                </c:pt>
                <c:pt idx="458">
                  <c:v>-4.6499025922741577E-3</c:v>
                </c:pt>
                <c:pt idx="459">
                  <c:v>9.587907334540624E-5</c:v>
                </c:pt>
                <c:pt idx="460">
                  <c:v>1.2441045532682882E-3</c:v>
                </c:pt>
                <c:pt idx="461">
                  <c:v>-1.6013488750385996E-3</c:v>
                </c:pt>
                <c:pt idx="462">
                  <c:v>-2.4835915401354436E-3</c:v>
                </c:pt>
                <c:pt idx="463">
                  <c:v>1.1537173679772028E-3</c:v>
                </c:pt>
                <c:pt idx="464">
                  <c:v>-6.1593143071592138E-4</c:v>
                </c:pt>
                <c:pt idx="465">
                  <c:v>1.9174121121685594E-3</c:v>
                </c:pt>
                <c:pt idx="466">
                  <c:v>-2.1750082403378945E-3</c:v>
                </c:pt>
                <c:pt idx="467">
                  <c:v>-2.2824946141523084E-3</c:v>
                </c:pt>
                <c:pt idx="468">
                  <c:v>-2.2921455811419911E-3</c:v>
                </c:pt>
                <c:pt idx="469">
                  <c:v>6.3961270302126394E-3</c:v>
                </c:pt>
                <c:pt idx="470">
                  <c:v>-5.3794924220619267E-3</c:v>
                </c:pt>
                <c:pt idx="471">
                  <c:v>4.0248409189946877E-4</c:v>
                </c:pt>
                <c:pt idx="472">
                  <c:v>-2.5901567393949998E-3</c:v>
                </c:pt>
                <c:pt idx="473">
                  <c:v>-3.796983081923555E-3</c:v>
                </c:pt>
                <c:pt idx="474">
                  <c:v>-2.665899244624792E-3</c:v>
                </c:pt>
                <c:pt idx="475">
                  <c:v>-9.6855224925573857E-4</c:v>
                </c:pt>
                <c:pt idx="476">
                  <c:v>-2.0856376476066085E-3</c:v>
                </c:pt>
                <c:pt idx="477">
                  <c:v>2.6812087651961747E-4</c:v>
                </c:pt>
                <c:pt idx="478">
                  <c:v>-3.0326548740058357E-3</c:v>
                </c:pt>
                <c:pt idx="479">
                  <c:v>-8.2121756190600692E-5</c:v>
                </c:pt>
                <c:pt idx="480">
                  <c:v>-4.4023126485767117E-3</c:v>
                </c:pt>
                <c:pt idx="481">
                  <c:v>-4.8670076321729594E-3</c:v>
                </c:pt>
                <c:pt idx="482">
                  <c:v>2.2710987916616521E-3</c:v>
                </c:pt>
                <c:pt idx="483">
                  <c:v>2.2478249687583052E-3</c:v>
                </c:pt>
                <c:pt idx="484">
                  <c:v>3.9565234593696985E-5</c:v>
                </c:pt>
                <c:pt idx="485">
                  <c:v>7.1960662408863119E-3</c:v>
                </c:pt>
                <c:pt idx="486">
                  <c:v>-1.5095127360227334E-3</c:v>
                </c:pt>
                <c:pt idx="487">
                  <c:v>5.3300602132697605E-3</c:v>
                </c:pt>
                <c:pt idx="488">
                  <c:v>-1.3763216768986064E-3</c:v>
                </c:pt>
                <c:pt idx="489">
                  <c:v>2.3287527066151448E-3</c:v>
                </c:pt>
                <c:pt idx="490">
                  <c:v>-2.948857429445173E-3</c:v>
                </c:pt>
                <c:pt idx="491">
                  <c:v>8.178153798583665E-4</c:v>
                </c:pt>
                <c:pt idx="492">
                  <c:v>-9.2908506389433043E-5</c:v>
                </c:pt>
                <c:pt idx="493">
                  <c:v>-9.9074299007351208E-4</c:v>
                </c:pt>
                <c:pt idx="494">
                  <c:v>-1.0466346326245546E-3</c:v>
                </c:pt>
                <c:pt idx="495">
                  <c:v>2.9524931291715628E-3</c:v>
                </c:pt>
                <c:pt idx="496">
                  <c:v>1.2638661778230365E-4</c:v>
                </c:pt>
                <c:pt idx="497">
                  <c:v>-5.748186916724185E-4</c:v>
                </c:pt>
                <c:pt idx="498">
                  <c:v>2.8321067584518023E-3</c:v>
                </c:pt>
                <c:pt idx="499">
                  <c:v>2.131192173280283E-4</c:v>
                </c:pt>
                <c:pt idx="500">
                  <c:v>3.0008824156091407E-4</c:v>
                </c:pt>
                <c:pt idx="501">
                  <c:v>2.3185735698227905E-3</c:v>
                </c:pt>
                <c:pt idx="502">
                  <c:v>5.7524275355458343E-4</c:v>
                </c:pt>
                <c:pt idx="503">
                  <c:v>-2.0772450481948423E-3</c:v>
                </c:pt>
                <c:pt idx="504">
                  <c:v>-6.5634053933583125E-4</c:v>
                </c:pt>
                <c:pt idx="505">
                  <c:v>4.0699768401597503E-4</c:v>
                </c:pt>
                <c:pt idx="506">
                  <c:v>1.9282727134917188E-4</c:v>
                </c:pt>
                <c:pt idx="507">
                  <c:v>4.4854343181972567E-3</c:v>
                </c:pt>
                <c:pt idx="508">
                  <c:v>3.296079097022897E-3</c:v>
                </c:pt>
                <c:pt idx="509">
                  <c:v>1.1256765946623393E-3</c:v>
                </c:pt>
                <c:pt idx="510">
                  <c:v>2.6398251309145415E-4</c:v>
                </c:pt>
                <c:pt idx="511">
                  <c:v>6.0180962497868862E-4</c:v>
                </c:pt>
                <c:pt idx="512">
                  <c:v>-1.6023890163516796E-3</c:v>
                </c:pt>
                <c:pt idx="513">
                  <c:v>-1.1307678278315025E-3</c:v>
                </c:pt>
                <c:pt idx="514">
                  <c:v>-2.0848272382014699E-3</c:v>
                </c:pt>
                <c:pt idx="515">
                  <c:v>-2.2178161607211422E-6</c:v>
                </c:pt>
                <c:pt idx="516">
                  <c:v>-2.8388109817628626E-3</c:v>
                </c:pt>
                <c:pt idx="517">
                  <c:v>-2.6533930291161578E-3</c:v>
                </c:pt>
                <c:pt idx="518">
                  <c:v>-3.0897372998528461E-3</c:v>
                </c:pt>
                <c:pt idx="519">
                  <c:v>2.4998070618711399E-3</c:v>
                </c:pt>
                <c:pt idx="520">
                  <c:v>-7.8098502293011407E-6</c:v>
                </c:pt>
                <c:pt idx="521">
                  <c:v>-3.1049975621920689E-3</c:v>
                </c:pt>
                <c:pt idx="522">
                  <c:v>-1.3474886795282748E-3</c:v>
                </c:pt>
                <c:pt idx="523">
                  <c:v>1.7594782082475113E-4</c:v>
                </c:pt>
                <c:pt idx="524">
                  <c:v>3.6427117193127412E-3</c:v>
                </c:pt>
                <c:pt idx="525">
                  <c:v>-2.5901009022929466E-3</c:v>
                </c:pt>
                <c:pt idx="526">
                  <c:v>3.8157685600370694E-3</c:v>
                </c:pt>
                <c:pt idx="527">
                  <c:v>-6.4785399757139039E-4</c:v>
                </c:pt>
                <c:pt idx="528">
                  <c:v>-1.1280636803663313E-3</c:v>
                </c:pt>
                <c:pt idx="529">
                  <c:v>-2.7546455320789365E-3</c:v>
                </c:pt>
                <c:pt idx="530">
                  <c:v>-1.3374419909739643E-3</c:v>
                </c:pt>
                <c:pt idx="531">
                  <c:v>5.7719377940788075E-3</c:v>
                </c:pt>
                <c:pt idx="532">
                  <c:v>-2.4199816884340475E-4</c:v>
                </c:pt>
                <c:pt idx="533">
                  <c:v>2.7987114103542599E-3</c:v>
                </c:pt>
                <c:pt idx="534">
                  <c:v>3.0256075408829908E-4</c:v>
                </c:pt>
                <c:pt idx="535">
                  <c:v>-9.618966600501988E-4</c:v>
                </c:pt>
                <c:pt idx="536">
                  <c:v>8.2146037399821736E-4</c:v>
                </c:pt>
                <c:pt idx="537">
                  <c:v>-7.9053493457065249E-3</c:v>
                </c:pt>
                <c:pt idx="538">
                  <c:v>1.7263993363458852E-4</c:v>
                </c:pt>
                <c:pt idx="539">
                  <c:v>-2.9467015772531857E-3</c:v>
                </c:pt>
                <c:pt idx="540">
                  <c:v>-1.3636031498895917E-3</c:v>
                </c:pt>
                <c:pt idx="541">
                  <c:v>-1.0131233241250648E-3</c:v>
                </c:pt>
                <c:pt idx="542">
                  <c:v>-1.0085166129166767E-3</c:v>
                </c:pt>
                <c:pt idx="543">
                  <c:v>-1.943495381519611E-3</c:v>
                </c:pt>
                <c:pt idx="544">
                  <c:v>-4.0686057340089121E-5</c:v>
                </c:pt>
                <c:pt idx="545">
                  <c:v>6.7496394616561872E-3</c:v>
                </c:pt>
                <c:pt idx="546">
                  <c:v>-8.677982846108101E-4</c:v>
                </c:pt>
                <c:pt idx="547">
                  <c:v>4.7573728605023735E-3</c:v>
                </c:pt>
                <c:pt idx="548">
                  <c:v>-2.2309921149246126E-3</c:v>
                </c:pt>
                <c:pt idx="549">
                  <c:v>-8.6301004454059083E-5</c:v>
                </c:pt>
                <c:pt idx="550">
                  <c:v>-2.9255202886513398E-3</c:v>
                </c:pt>
                <c:pt idx="551">
                  <c:v>2.0718596936164513E-3</c:v>
                </c:pt>
                <c:pt idx="552">
                  <c:v>-2.6105530513291786E-3</c:v>
                </c:pt>
                <c:pt idx="553">
                  <c:v>-5.5114700440395126E-5</c:v>
                </c:pt>
                <c:pt idx="554">
                  <c:v>-2.2497036015201033E-6</c:v>
                </c:pt>
                <c:pt idx="555">
                  <c:v>6.996593941084317E-4</c:v>
                </c:pt>
                <c:pt idx="556">
                  <c:v>3.3115039353617259E-3</c:v>
                </c:pt>
                <c:pt idx="557">
                  <c:v>-6.0633763998870771E-3</c:v>
                </c:pt>
                <c:pt idx="558">
                  <c:v>-8.7921006357238873E-5</c:v>
                </c:pt>
                <c:pt idx="559">
                  <c:v>-1.9265411765767571E-3</c:v>
                </c:pt>
                <c:pt idx="560">
                  <c:v>-4.9414201698041449E-3</c:v>
                </c:pt>
                <c:pt idx="561">
                  <c:v>-8.6776587461038224E-3</c:v>
                </c:pt>
                <c:pt idx="562">
                  <c:v>-3.4235870260937995E-3</c:v>
                </c:pt>
                <c:pt idx="563">
                  <c:v>1.483289156363643E-3</c:v>
                </c:pt>
                <c:pt idx="564">
                  <c:v>8.3404653681395935E-4</c:v>
                </c:pt>
                <c:pt idx="565">
                  <c:v>7.5425760074998571E-4</c:v>
                </c:pt>
                <c:pt idx="566">
                  <c:v>-1.9380577499974461E-3</c:v>
                </c:pt>
                <c:pt idx="567">
                  <c:v>-2.5730277375144439E-3</c:v>
                </c:pt>
                <c:pt idx="568">
                  <c:v>2.4772610904320036E-3</c:v>
                </c:pt>
                <c:pt idx="569">
                  <c:v>2.2266653505620404E-4</c:v>
                </c:pt>
                <c:pt idx="570">
                  <c:v>3.5687565121200748E-4</c:v>
                </c:pt>
                <c:pt idx="571">
                  <c:v>-5.1424527079034776E-3</c:v>
                </c:pt>
                <c:pt idx="572">
                  <c:v>-3.9076192233188367E-3</c:v>
                </c:pt>
                <c:pt idx="573">
                  <c:v>4.7459691095275147E-4</c:v>
                </c:pt>
                <c:pt idx="574">
                  <c:v>-1.022791828309777E-3</c:v>
                </c:pt>
                <c:pt idx="575">
                  <c:v>-2.5781285288568601E-3</c:v>
                </c:pt>
                <c:pt idx="576">
                  <c:v>5.299637362675691E-3</c:v>
                </c:pt>
                <c:pt idx="577">
                  <c:v>8.70685124544468E-3</c:v>
                </c:pt>
                <c:pt idx="578">
                  <c:v>-1.3534976233635643E-3</c:v>
                </c:pt>
                <c:pt idx="579">
                  <c:v>1.1374698862873789E-3</c:v>
                </c:pt>
                <c:pt idx="580">
                  <c:v>-5.4564009057350704E-3</c:v>
                </c:pt>
                <c:pt idx="581">
                  <c:v>-3.2544893181120083E-3</c:v>
                </c:pt>
                <c:pt idx="582">
                  <c:v>-1.0745072575455428E-3</c:v>
                </c:pt>
                <c:pt idx="583">
                  <c:v>2.0657357361872908E-3</c:v>
                </c:pt>
                <c:pt idx="584">
                  <c:v>5.9097220699277919E-4</c:v>
                </c:pt>
                <c:pt idx="585">
                  <c:v>3.9163391515097956E-3</c:v>
                </c:pt>
                <c:pt idx="586">
                  <c:v>-1.5971944532540139E-3</c:v>
                </c:pt>
                <c:pt idx="587">
                  <c:v>-2.8335132572052668E-3</c:v>
                </c:pt>
                <c:pt idx="588">
                  <c:v>-1.518886826772925E-3</c:v>
                </c:pt>
                <c:pt idx="589">
                  <c:v>1.0657628874082281E-3</c:v>
                </c:pt>
                <c:pt idx="590">
                  <c:v>1.5461358151567239E-3</c:v>
                </c:pt>
                <c:pt idx="591">
                  <c:v>-1.8504235221687981E-3</c:v>
                </c:pt>
                <c:pt idx="592">
                  <c:v>-7.3114613220248703E-4</c:v>
                </c:pt>
                <c:pt idx="593">
                  <c:v>-1.1790121958410449E-4</c:v>
                </c:pt>
                <c:pt idx="594">
                  <c:v>-1.7768190430610398E-3</c:v>
                </c:pt>
                <c:pt idx="595">
                  <c:v>1.4047611327030474E-3</c:v>
                </c:pt>
                <c:pt idx="596">
                  <c:v>-6.5548366205815389E-3</c:v>
                </c:pt>
                <c:pt idx="597">
                  <c:v>2.3747521934445182E-3</c:v>
                </c:pt>
                <c:pt idx="598">
                  <c:v>4.8776125712335361E-3</c:v>
                </c:pt>
                <c:pt idx="599">
                  <c:v>-2.6557969297692496E-3</c:v>
                </c:pt>
                <c:pt idx="600">
                  <c:v>-4.2979029617173925E-3</c:v>
                </c:pt>
                <c:pt idx="601">
                  <c:v>5.3196317804646842E-3</c:v>
                </c:pt>
                <c:pt idx="602">
                  <c:v>3.8351965234342256E-3</c:v>
                </c:pt>
                <c:pt idx="603">
                  <c:v>1.3642328813565641E-3</c:v>
                </c:pt>
                <c:pt idx="604">
                  <c:v>-8.0844188373863091E-4</c:v>
                </c:pt>
                <c:pt idx="605">
                  <c:v>1.2620514386811887E-3</c:v>
                </c:pt>
                <c:pt idx="606">
                  <c:v>2.0374569774261886E-4</c:v>
                </c:pt>
                <c:pt idx="607">
                  <c:v>2.8081256106811114E-3</c:v>
                </c:pt>
                <c:pt idx="608">
                  <c:v>1.1063330682266059E-3</c:v>
                </c:pt>
                <c:pt idx="609">
                  <c:v>-1.9201867223960223E-3</c:v>
                </c:pt>
                <c:pt idx="610">
                  <c:v>-2.4878364781607543E-3</c:v>
                </c:pt>
                <c:pt idx="611">
                  <c:v>5.70083019563139E-3</c:v>
                </c:pt>
                <c:pt idx="612">
                  <c:v>1.3212414173691123E-3</c:v>
                </c:pt>
                <c:pt idx="613">
                  <c:v>-2.3405654174885049E-3</c:v>
                </c:pt>
                <c:pt idx="614">
                  <c:v>-2.4354519281901688E-3</c:v>
                </c:pt>
                <c:pt idx="615">
                  <c:v>1.0673216889187653E-3</c:v>
                </c:pt>
                <c:pt idx="616">
                  <c:v>2.6706238265092885E-3</c:v>
                </c:pt>
                <c:pt idx="617">
                  <c:v>-2.1015064229865654E-3</c:v>
                </c:pt>
                <c:pt idx="618">
                  <c:v>-4.5513825627448989E-3</c:v>
                </c:pt>
                <c:pt idx="619">
                  <c:v>4.26338501247292E-4</c:v>
                </c:pt>
                <c:pt idx="620">
                  <c:v>-2.9923119007169152E-3</c:v>
                </c:pt>
                <c:pt idx="621">
                  <c:v>-4.6578953752599572E-3</c:v>
                </c:pt>
                <c:pt idx="622">
                  <c:v>1.8895188574679089E-3</c:v>
                </c:pt>
                <c:pt idx="623">
                  <c:v>-1.5071424185870708E-3</c:v>
                </c:pt>
                <c:pt idx="624">
                  <c:v>-2.5524351391470468E-5</c:v>
                </c:pt>
                <c:pt idx="625">
                  <c:v>2.9690219282978436E-3</c:v>
                </c:pt>
                <c:pt idx="626">
                  <c:v>5.6914208771030594E-4</c:v>
                </c:pt>
                <c:pt idx="627">
                  <c:v>7.6882967936908742E-4</c:v>
                </c:pt>
                <c:pt idx="628">
                  <c:v>-1.2938762684611138E-4</c:v>
                </c:pt>
                <c:pt idx="629">
                  <c:v>9.4395866454677346E-4</c:v>
                </c:pt>
                <c:pt idx="630">
                  <c:v>2.352476737837339E-3</c:v>
                </c:pt>
                <c:pt idx="631">
                  <c:v>3.0402172373409364E-3</c:v>
                </c:pt>
                <c:pt idx="632">
                  <c:v>-3.5591315259875245E-5</c:v>
                </c:pt>
                <c:pt idx="633">
                  <c:v>-3.3755545553911803E-3</c:v>
                </c:pt>
                <c:pt idx="634">
                  <c:v>1.2303750570257233E-3</c:v>
                </c:pt>
                <c:pt idx="635">
                  <c:v>6.4538324880105691E-3</c:v>
                </c:pt>
                <c:pt idx="636">
                  <c:v>-3.0250198638398507E-3</c:v>
                </c:pt>
                <c:pt idx="637">
                  <c:v>4.7336246744773547E-3</c:v>
                </c:pt>
                <c:pt idx="638">
                  <c:v>1.6377782368375282E-3</c:v>
                </c:pt>
                <c:pt idx="639">
                  <c:v>-4.2284719389442671E-3</c:v>
                </c:pt>
                <c:pt idx="640">
                  <c:v>-2.0688605590271081E-3</c:v>
                </c:pt>
                <c:pt idx="641">
                  <c:v>-2.6487696980748154E-4</c:v>
                </c:pt>
                <c:pt idx="642">
                  <c:v>-1.2123339205755146E-3</c:v>
                </c:pt>
                <c:pt idx="643">
                  <c:v>-2.0429138221093046E-3</c:v>
                </c:pt>
                <c:pt idx="644">
                  <c:v>3.5982398887963729E-3</c:v>
                </c:pt>
                <c:pt idx="645">
                  <c:v>-2.8629969397923061E-3</c:v>
                </c:pt>
                <c:pt idx="646">
                  <c:v>9.9923418875746961E-4</c:v>
                </c:pt>
                <c:pt idx="647">
                  <c:v>-4.298506091081955E-3</c:v>
                </c:pt>
                <c:pt idx="648">
                  <c:v>-4.1878510786308443E-4</c:v>
                </c:pt>
                <c:pt idx="649">
                  <c:v>1.374606142446666E-3</c:v>
                </c:pt>
                <c:pt idx="650">
                  <c:v>9.5202859312992771E-4</c:v>
                </c:pt>
                <c:pt idx="651">
                  <c:v>-4.2201769365315389E-3</c:v>
                </c:pt>
                <c:pt idx="652">
                  <c:v>4.6959811836970733E-3</c:v>
                </c:pt>
                <c:pt idx="653">
                  <c:v>-7.1359267439508045E-5</c:v>
                </c:pt>
                <c:pt idx="654">
                  <c:v>9.6226782123443044E-4</c:v>
                </c:pt>
                <c:pt idx="655">
                  <c:v>1.8513897497407505E-4</c:v>
                </c:pt>
                <c:pt idx="656">
                  <c:v>-5.1082000234542457E-3</c:v>
                </c:pt>
                <c:pt idx="657">
                  <c:v>-2.4614744578688175E-4</c:v>
                </c:pt>
                <c:pt idx="658">
                  <c:v>-3.3659992463490607E-3</c:v>
                </c:pt>
                <c:pt idx="659">
                  <c:v>-1.3117453984528016E-3</c:v>
                </c:pt>
                <c:pt idx="660">
                  <c:v>-2.7268113610947609E-3</c:v>
                </c:pt>
                <c:pt idx="661">
                  <c:v>6.4513800014220912E-4</c:v>
                </c:pt>
                <c:pt idx="662">
                  <c:v>1.1870334056807152E-4</c:v>
                </c:pt>
                <c:pt idx="663">
                  <c:v>1.5685599153816288E-3</c:v>
                </c:pt>
                <c:pt idx="664">
                  <c:v>-6.7848989526386738E-4</c:v>
                </c:pt>
                <c:pt idx="665">
                  <c:v>2.0438271884819503E-3</c:v>
                </c:pt>
                <c:pt idx="666">
                  <c:v>8.7596254360966519E-4</c:v>
                </c:pt>
                <c:pt idx="667">
                  <c:v>1.5683974293583258E-3</c:v>
                </c:pt>
                <c:pt idx="668">
                  <c:v>-1.1689584811425124E-4</c:v>
                </c:pt>
                <c:pt idx="669">
                  <c:v>8.6813995805146149E-4</c:v>
                </c:pt>
                <c:pt idx="670">
                  <c:v>4.0582143856702224E-3</c:v>
                </c:pt>
                <c:pt idx="671">
                  <c:v>-9.2147320528424004E-6</c:v>
                </c:pt>
                <c:pt idx="672">
                  <c:v>4.6074084824709871E-4</c:v>
                </c:pt>
                <c:pt idx="673">
                  <c:v>-3.5690971450685893E-4</c:v>
                </c:pt>
                <c:pt idx="674">
                  <c:v>2.7111788329952091E-3</c:v>
                </c:pt>
                <c:pt idx="675">
                  <c:v>3.0668116989103211E-3</c:v>
                </c:pt>
                <c:pt idx="676">
                  <c:v>3.1181257808194918E-3</c:v>
                </c:pt>
                <c:pt idx="677">
                  <c:v>3.1141410313195728E-3</c:v>
                </c:pt>
                <c:pt idx="678">
                  <c:v>1.1615600660952463E-2</c:v>
                </c:pt>
                <c:pt idx="679">
                  <c:v>1.5872855167788913E-3</c:v>
                </c:pt>
                <c:pt idx="680">
                  <c:v>1.7588588757229129E-3</c:v>
                </c:pt>
                <c:pt idx="681">
                  <c:v>1.4519304508497921E-3</c:v>
                </c:pt>
                <c:pt idx="682">
                  <c:v>5.1947412201602816E-4</c:v>
                </c:pt>
                <c:pt idx="683">
                  <c:v>3.9936218423923808E-3</c:v>
                </c:pt>
                <c:pt idx="684">
                  <c:v>-1.4243617120873742E-3</c:v>
                </c:pt>
                <c:pt idx="685">
                  <c:v>5.5694077677070908E-4</c:v>
                </c:pt>
                <c:pt idx="686">
                  <c:v>5.7113216913085019E-4</c:v>
                </c:pt>
                <c:pt idx="687">
                  <c:v>-8.7505030786741989E-3</c:v>
                </c:pt>
                <c:pt idx="688">
                  <c:v>3.6586408256178427E-3</c:v>
                </c:pt>
                <c:pt idx="689">
                  <c:v>7.9898608329842524E-4</c:v>
                </c:pt>
                <c:pt idx="690">
                  <c:v>4.3813977028173134E-3</c:v>
                </c:pt>
                <c:pt idx="691">
                  <c:v>-6.5551327916046898E-4</c:v>
                </c:pt>
                <c:pt idx="692">
                  <c:v>2.0146828659366456E-3</c:v>
                </c:pt>
                <c:pt idx="693">
                  <c:v>2.6073645244788501E-3</c:v>
                </c:pt>
                <c:pt idx="694">
                  <c:v>2.5872589157716064E-4</c:v>
                </c:pt>
                <c:pt idx="695">
                  <c:v>8.4791296625221779E-3</c:v>
                </c:pt>
                <c:pt idx="696">
                  <c:v>-1.6732016934573046E-4</c:v>
                </c:pt>
                <c:pt idx="697">
                  <c:v>3.6717509683072969E-3</c:v>
                </c:pt>
                <c:pt idx="698">
                  <c:v>1.9624383378618049E-3</c:v>
                </c:pt>
                <c:pt idx="699">
                  <c:v>3.5252515299810661E-3</c:v>
                </c:pt>
                <c:pt idx="700">
                  <c:v>-9.2840077239453311E-4</c:v>
                </c:pt>
                <c:pt idx="701">
                  <c:v>6.0101836796868646E-3</c:v>
                </c:pt>
                <c:pt idx="702">
                  <c:v>3.9271320538858401E-3</c:v>
                </c:pt>
                <c:pt idx="703">
                  <c:v>-1.1022801359280576E-2</c:v>
                </c:pt>
                <c:pt idx="704">
                  <c:v>3.1310606905388116E-3</c:v>
                </c:pt>
                <c:pt idx="705">
                  <c:v>3.2956613664352208E-3</c:v>
                </c:pt>
                <c:pt idx="706">
                  <c:v>4.2146700934408976E-4</c:v>
                </c:pt>
                <c:pt idx="707">
                  <c:v>-4.2031223194373135E-3</c:v>
                </c:pt>
                <c:pt idx="708">
                  <c:v>-7.7384307897299109E-3</c:v>
                </c:pt>
                <c:pt idx="709">
                  <c:v>-9.7745748966499013E-3</c:v>
                </c:pt>
                <c:pt idx="710">
                  <c:v>1.1319259720421471E-4</c:v>
                </c:pt>
                <c:pt idx="711">
                  <c:v>3.7515770271665527E-3</c:v>
                </c:pt>
                <c:pt idx="712">
                  <c:v>5.4167468124255436E-5</c:v>
                </c:pt>
                <c:pt idx="713">
                  <c:v>2.455090416083161E-3</c:v>
                </c:pt>
                <c:pt idx="714">
                  <c:v>7.816979684012626E-3</c:v>
                </c:pt>
                <c:pt idx="715">
                  <c:v>1.0735687846636699E-2</c:v>
                </c:pt>
                <c:pt idx="716">
                  <c:v>1.4473252628079969E-3</c:v>
                </c:pt>
                <c:pt idx="717">
                  <c:v>9.3848299121186418E-3</c:v>
                </c:pt>
                <c:pt idx="718">
                  <c:v>1.7370035296939701E-3</c:v>
                </c:pt>
                <c:pt idx="719">
                  <c:v>1.733457057516774E-2</c:v>
                </c:pt>
                <c:pt idx="720">
                  <c:v>3.4257047651975459E-3</c:v>
                </c:pt>
                <c:pt idx="721">
                  <c:v>1.549394746405075E-2</c:v>
                </c:pt>
                <c:pt idx="722">
                  <c:v>-4.6829688847087603E-3</c:v>
                </c:pt>
                <c:pt idx="723">
                  <c:v>1.5383212643100386E-2</c:v>
                </c:pt>
                <c:pt idx="724">
                  <c:v>-3.1020724701269486E-4</c:v>
                </c:pt>
                <c:pt idx="725">
                  <c:v>-1.7497443058285933E-2</c:v>
                </c:pt>
                <c:pt idx="726">
                  <c:v>9.8707175983643314E-3</c:v>
                </c:pt>
                <c:pt idx="727">
                  <c:v>1.1969610460420999E-2</c:v>
                </c:pt>
                <c:pt idx="728">
                  <c:v>-6.5315956408588116E-3</c:v>
                </c:pt>
                <c:pt idx="729">
                  <c:v>4.4512435341850232E-3</c:v>
                </c:pt>
                <c:pt idx="730">
                  <c:v>1.2873813804942014E-2</c:v>
                </c:pt>
                <c:pt idx="731">
                  <c:v>1.7992601398854502E-2</c:v>
                </c:pt>
                <c:pt idx="732">
                  <c:v>-1.0472952611865205E-3</c:v>
                </c:pt>
                <c:pt idx="733">
                  <c:v>7.2902892081763149E-3</c:v>
                </c:pt>
                <c:pt idx="734">
                  <c:v>4.8829486607975259E-3</c:v>
                </c:pt>
                <c:pt idx="735">
                  <c:v>8.0221610978914448E-4</c:v>
                </c:pt>
                <c:pt idx="736">
                  <c:v>-2.2718396931956986E-2</c:v>
                </c:pt>
                <c:pt idx="737">
                  <c:v>-6.392818144853929E-3</c:v>
                </c:pt>
                <c:pt idx="738">
                  <c:v>3.1108984001093631E-3</c:v>
                </c:pt>
                <c:pt idx="739">
                  <c:v>-3.324773320022234E-3</c:v>
                </c:pt>
                <c:pt idx="740">
                  <c:v>-1.4469826870955216E-2</c:v>
                </c:pt>
                <c:pt idx="741">
                  <c:v>1.0163711264881137E-3</c:v>
                </c:pt>
                <c:pt idx="742">
                  <c:v>1.4690815971815319E-2</c:v>
                </c:pt>
                <c:pt idx="743">
                  <c:v>-1.426613781491004E-3</c:v>
                </c:pt>
                <c:pt idx="744">
                  <c:v>1.9648994309537926E-3</c:v>
                </c:pt>
                <c:pt idx="745">
                  <c:v>1.4459326617122237E-4</c:v>
                </c:pt>
                <c:pt idx="746">
                  <c:v>1.5969222150493678E-2</c:v>
                </c:pt>
                <c:pt idx="747">
                  <c:v>5.7246081069464161E-3</c:v>
                </c:pt>
                <c:pt idx="748">
                  <c:v>-7.8949436987836297E-3</c:v>
                </c:pt>
                <c:pt idx="749">
                  <c:v>1.3112740850049764E-3</c:v>
                </c:pt>
                <c:pt idx="750">
                  <c:v>2.9039720917996004E-3</c:v>
                </c:pt>
                <c:pt idx="751">
                  <c:v>4.7723540753377147E-3</c:v>
                </c:pt>
                <c:pt idx="752">
                  <c:v>1.3675839513783039E-2</c:v>
                </c:pt>
                <c:pt idx="753">
                  <c:v>3.4394042239214162E-3</c:v>
                </c:pt>
                <c:pt idx="754">
                  <c:v>-2.0524197400532129E-2</c:v>
                </c:pt>
                <c:pt idx="755">
                  <c:v>-6.9190754861973014E-3</c:v>
                </c:pt>
                <c:pt idx="756">
                  <c:v>4.532751585570205E-3</c:v>
                </c:pt>
                <c:pt idx="757">
                  <c:v>-1.9751798895351058E-6</c:v>
                </c:pt>
                <c:pt idx="758">
                  <c:v>3.8555587597426388E-3</c:v>
                </c:pt>
                <c:pt idx="759">
                  <c:v>5.1905224758674873E-3</c:v>
                </c:pt>
                <c:pt idx="760">
                  <c:v>-1.813565824707708E-3</c:v>
                </c:pt>
                <c:pt idx="761">
                  <c:v>4.2749666385919483E-3</c:v>
                </c:pt>
                <c:pt idx="762">
                  <c:v>-3.4522787871332783E-3</c:v>
                </c:pt>
                <c:pt idx="763">
                  <c:v>1.3899080546479592E-2</c:v>
                </c:pt>
                <c:pt idx="764">
                  <c:v>-1.7078911819669917E-2</c:v>
                </c:pt>
                <c:pt idx="765">
                  <c:v>1.1698470449572618E-4</c:v>
                </c:pt>
                <c:pt idx="766">
                  <c:v>-4.3574162575956699E-3</c:v>
                </c:pt>
                <c:pt idx="767">
                  <c:v>-1.7584925852467181E-2</c:v>
                </c:pt>
                <c:pt idx="768">
                  <c:v>8.1288231043885606E-3</c:v>
                </c:pt>
                <c:pt idx="769">
                  <c:v>-1.2150240732064721E-2</c:v>
                </c:pt>
                <c:pt idx="770">
                  <c:v>-6.2865728692503842E-3</c:v>
                </c:pt>
                <c:pt idx="771">
                  <c:v>-1.6799844837023015E-2</c:v>
                </c:pt>
                <c:pt idx="772">
                  <c:v>2.2721944337433797E-4</c:v>
                </c:pt>
                <c:pt idx="773">
                  <c:v>1.3249047185855289E-2</c:v>
                </c:pt>
                <c:pt idx="774">
                  <c:v>3.7196390829108417E-4</c:v>
                </c:pt>
                <c:pt idx="775">
                  <c:v>1.0747287965178209E-3</c:v>
                </c:pt>
                <c:pt idx="776">
                  <c:v>-4.5690537682985255E-4</c:v>
                </c:pt>
                <c:pt idx="777">
                  <c:v>1.7307220470574869E-4</c:v>
                </c:pt>
                <c:pt idx="778">
                  <c:v>1.7813173401570737E-4</c:v>
                </c:pt>
                <c:pt idx="779">
                  <c:v>-3.2923058760789825E-3</c:v>
                </c:pt>
                <c:pt idx="780">
                  <c:v>4.5682941597513516E-3</c:v>
                </c:pt>
                <c:pt idx="781">
                  <c:v>2.7291217106966137E-3</c:v>
                </c:pt>
                <c:pt idx="782">
                  <c:v>0</c:v>
                </c:pt>
                <c:pt idx="783">
                  <c:v>-5.1696978666371241E-4</c:v>
                </c:pt>
                <c:pt idx="784">
                  <c:v>3.2322252963463693E-3</c:v>
                </c:pt>
                <c:pt idx="785">
                  <c:v>-1.3384620828047478E-3</c:v>
                </c:pt>
                <c:pt idx="786">
                  <c:v>-7.0667121516877485E-3</c:v>
                </c:pt>
                <c:pt idx="787">
                  <c:v>2.3784522219616466E-3</c:v>
                </c:pt>
                <c:pt idx="788">
                  <c:v>5.6233428225336279E-3</c:v>
                </c:pt>
                <c:pt idx="789">
                  <c:v>7.3527032056570629E-3</c:v>
                </c:pt>
                <c:pt idx="790">
                  <c:v>7.6052536992154973E-3</c:v>
                </c:pt>
                <c:pt idx="791">
                  <c:v>3.9348463576514003E-3</c:v>
                </c:pt>
                <c:pt idx="792">
                  <c:v>7.0537722347168152E-3</c:v>
                </c:pt>
                <c:pt idx="793">
                  <c:v>-7.4340685929080719E-3</c:v>
                </c:pt>
                <c:pt idx="794">
                  <c:v>0</c:v>
                </c:pt>
                <c:pt idx="795">
                  <c:v>0</c:v>
                </c:pt>
                <c:pt idx="796">
                  <c:v>1.3798889892861821E-2</c:v>
                </c:pt>
                <c:pt idx="797">
                  <c:v>-2.5220199273854327E-3</c:v>
                </c:pt>
                <c:pt idx="798">
                  <c:v>2.6157858354804997E-3</c:v>
                </c:pt>
                <c:pt idx="799">
                  <c:v>-1.1097879141628186E-2</c:v>
                </c:pt>
                <c:pt idx="800">
                  <c:v>1.9192603420203902E-3</c:v>
                </c:pt>
                <c:pt idx="801">
                  <c:v>-6.1688125554758555E-3</c:v>
                </c:pt>
                <c:pt idx="802">
                  <c:v>7.8938914587438624E-3</c:v>
                </c:pt>
                <c:pt idx="803">
                  <c:v>7.6682606438931433E-3</c:v>
                </c:pt>
                <c:pt idx="804">
                  <c:v>3.8171938239408565E-3</c:v>
                </c:pt>
                <c:pt idx="805">
                  <c:v>-6.4005572318687198E-3</c:v>
                </c:pt>
                <c:pt idx="806">
                  <c:v>5.4000663717257424E-4</c:v>
                </c:pt>
                <c:pt idx="807">
                  <c:v>4.5237945706610994E-4</c:v>
                </c:pt>
                <c:pt idx="808">
                  <c:v>-2.0225263531652438E-3</c:v>
                </c:pt>
                <c:pt idx="809">
                  <c:v>-7.6838779110623978E-3</c:v>
                </c:pt>
                <c:pt idx="810">
                  <c:v>7.3858228254313207E-3</c:v>
                </c:pt>
                <c:pt idx="811">
                  <c:v>5.2168236170893056E-3</c:v>
                </c:pt>
                <c:pt idx="812">
                  <c:v>3.5015649452270203E-3</c:v>
                </c:pt>
                <c:pt idx="813">
                  <c:v>-2.945476520010093E-3</c:v>
                </c:pt>
                <c:pt idx="814">
                  <c:v>0</c:v>
                </c:pt>
                <c:pt idx="815">
                  <c:v>1.4337832051755761E-2</c:v>
                </c:pt>
                <c:pt idx="816">
                  <c:v>2.6599204915069841E-3</c:v>
                </c:pt>
                <c:pt idx="817">
                  <c:v>-2.6230674221561223E-3</c:v>
                </c:pt>
                <c:pt idx="818">
                  <c:v>2.4940828174269125E-3</c:v>
                </c:pt>
                <c:pt idx="819">
                  <c:v>-2.7185929455011415E-3</c:v>
                </c:pt>
                <c:pt idx="820">
                  <c:v>2.3259714521464137E-3</c:v>
                </c:pt>
                <c:pt idx="821">
                  <c:v>3.1322457827200889E-3</c:v>
                </c:pt>
                <c:pt idx="822">
                  <c:v>-1.2204171084647664E-3</c:v>
                </c:pt>
                <c:pt idx="823">
                  <c:v>7.1711525964832656E-3</c:v>
                </c:pt>
                <c:pt idx="824">
                  <c:v>9.8476675523500035E-3</c:v>
                </c:pt>
                <c:pt idx="825">
                  <c:v>5.9644192193974988E-4</c:v>
                </c:pt>
                <c:pt idx="826">
                  <c:v>-5.3676070432512324E-3</c:v>
                </c:pt>
                <c:pt idx="827">
                  <c:v>3.3246156209520983E-3</c:v>
                </c:pt>
                <c:pt idx="828">
                  <c:v>-3.9005201953756785E-3</c:v>
                </c:pt>
                <c:pt idx="829">
                  <c:v>5.9254016131893295E-3</c:v>
                </c:pt>
                <c:pt idx="830">
                  <c:v>-8.5164622677992297E-3</c:v>
                </c:pt>
                <c:pt idx="831">
                  <c:v>-2.5248465256723085E-3</c:v>
                </c:pt>
                <c:pt idx="832">
                  <c:v>3.8245148540916318E-4</c:v>
                </c:pt>
                <c:pt idx="833">
                  <c:v>-7.4306416245589757E-3</c:v>
                </c:pt>
                <c:pt idx="834">
                  <c:v>-8.7416651138308987E-3</c:v>
                </c:pt>
                <c:pt idx="835">
                  <c:v>2.9069626600652931E-4</c:v>
                </c:pt>
                <c:pt idx="836">
                  <c:v>-2.228023694547665E-3</c:v>
                </c:pt>
                <c:pt idx="837">
                  <c:v>-2.5295022839694981E-2</c:v>
                </c:pt>
                <c:pt idx="838">
                  <c:v>6.6039079596513783E-3</c:v>
                </c:pt>
                <c:pt idx="839">
                  <c:v>4.4429887361818743E-4</c:v>
                </c:pt>
                <c:pt idx="840">
                  <c:v>-7.0324322720394239E-4</c:v>
                </c:pt>
                <c:pt idx="841">
                  <c:v>-6.3841222425786714E-4</c:v>
                </c:pt>
                <c:pt idx="842">
                  <c:v>1.2835826217174606E-3</c:v>
                </c:pt>
                <c:pt idx="843">
                  <c:v>7.3375075422614788E-3</c:v>
                </c:pt>
                <c:pt idx="844">
                  <c:v>8.9376544106960498E-3</c:v>
                </c:pt>
                <c:pt idx="845">
                  <c:v>-3.6292324012885402E-3</c:v>
                </c:pt>
                <c:pt idx="846">
                  <c:v>-2.4507673177625033E-3</c:v>
                </c:pt>
                <c:pt idx="847">
                  <c:v>-1.2258482725125641E-2</c:v>
                </c:pt>
                <c:pt idx="848">
                  <c:v>-2.2840533619897796E-3</c:v>
                </c:pt>
                <c:pt idx="849">
                  <c:v>2.9798425919762561E-3</c:v>
                </c:pt>
                <c:pt idx="850">
                  <c:v>3.7645082165349564E-4</c:v>
                </c:pt>
                <c:pt idx="851">
                  <c:v>-8.5164704577500583E-4</c:v>
                </c:pt>
                <c:pt idx="852">
                  <c:v>-9.5148610235618047E-4</c:v>
                </c:pt>
                <c:pt idx="853">
                  <c:v>-3.8790144327116582E-4</c:v>
                </c:pt>
                <c:pt idx="854">
                  <c:v>-6.1810426192216994E-3</c:v>
                </c:pt>
                <c:pt idx="855">
                  <c:v>-2.2688938842724271E-3</c:v>
                </c:pt>
                <c:pt idx="856">
                  <c:v>2.4021691587503557E-3</c:v>
                </c:pt>
                <c:pt idx="857">
                  <c:v>-9.7853513290602212E-4</c:v>
                </c:pt>
                <c:pt idx="858">
                  <c:v>5.1993119557189882E-3</c:v>
                </c:pt>
                <c:pt idx="859">
                  <c:v>8.7111807572493039E-3</c:v>
                </c:pt>
                <c:pt idx="860">
                  <c:v>-2.6476618563203713E-3</c:v>
                </c:pt>
                <c:pt idx="861">
                  <c:v>-6.4439994702480963E-4</c:v>
                </c:pt>
                <c:pt idx="862">
                  <c:v>-1.0651322959583931E-3</c:v>
                </c:pt>
                <c:pt idx="863">
                  <c:v>-9.7231366298208277E-3</c:v>
                </c:pt>
                <c:pt idx="864">
                  <c:v>7.0122890014836514E-3</c:v>
                </c:pt>
                <c:pt idx="865">
                  <c:v>5.8445800380835244E-3</c:v>
                </c:pt>
                <c:pt idx="866">
                  <c:v>-1.2965567613717588E-2</c:v>
                </c:pt>
                <c:pt idx="867">
                  <c:v>1.0329907030837138E-3</c:v>
                </c:pt>
                <c:pt idx="868">
                  <c:v>-9.839746983643094E-4</c:v>
                </c:pt>
                <c:pt idx="869">
                  <c:v>-8.7165031593199327E-3</c:v>
                </c:pt>
                <c:pt idx="870">
                  <c:v>-2.835555914217025E-3</c:v>
                </c:pt>
                <c:pt idx="871">
                  <c:v>5.2097611703838531E-4</c:v>
                </c:pt>
                <c:pt idx="872">
                  <c:v>-3.5630366293105675E-3</c:v>
                </c:pt>
                <c:pt idx="873">
                  <c:v>-4.3134588846497346E-3</c:v>
                </c:pt>
                <c:pt idx="874">
                  <c:v>-3.8715173922747592E-3</c:v>
                </c:pt>
                <c:pt idx="875">
                  <c:v>8.1741639129595534E-4</c:v>
                </c:pt>
                <c:pt idx="876">
                  <c:v>2.0515829490663773E-3</c:v>
                </c:pt>
                <c:pt idx="877">
                  <c:v>1.0150202596002078E-3</c:v>
                </c:pt>
                <c:pt idx="878">
                  <c:v>-2.1196998586525684E-4</c:v>
                </c:pt>
                <c:pt idx="879">
                  <c:v>-1.6828684804136573E-3</c:v>
                </c:pt>
                <c:pt idx="880">
                  <c:v>-6.723421808186858E-3</c:v>
                </c:pt>
                <c:pt idx="881">
                  <c:v>-7.3188758124518305E-3</c:v>
                </c:pt>
                <c:pt idx="882">
                  <c:v>3.4378957592728909E-4</c:v>
                </c:pt>
                <c:pt idx="883">
                  <c:v>-7.5059081465654875E-3</c:v>
                </c:pt>
                <c:pt idx="884">
                  <c:v>0</c:v>
                </c:pt>
                <c:pt idx="885">
                  <c:v>1.1389379091102381E-3</c:v>
                </c:pt>
                <c:pt idx="886">
                  <c:v>-2.6878359794979545E-4</c:v>
                </c:pt>
                <c:pt idx="887">
                  <c:v>1.7621521807544838E-3</c:v>
                </c:pt>
                <c:pt idx="888">
                  <c:v>-8.9804257302251722E-3</c:v>
                </c:pt>
                <c:pt idx="889">
                  <c:v>-4.8001427551749298E-3</c:v>
                </c:pt>
                <c:pt idx="890">
                  <c:v>-1.6358913076265358E-3</c:v>
                </c:pt>
                <c:pt idx="891">
                  <c:v>4.4318561183913641E-3</c:v>
                </c:pt>
                <c:pt idx="892">
                  <c:v>2.283458024235463E-3</c:v>
                </c:pt>
                <c:pt idx="893">
                  <c:v>7.860034714278985E-3</c:v>
                </c:pt>
                <c:pt idx="894">
                  <c:v>6.3889247531265791E-3</c:v>
                </c:pt>
                <c:pt idx="895">
                  <c:v>-7.2536490686442301E-3</c:v>
                </c:pt>
                <c:pt idx="896">
                  <c:v>1.8133745754462804E-3</c:v>
                </c:pt>
                <c:pt idx="897">
                  <c:v>-6.5371375784503138E-3</c:v>
                </c:pt>
                <c:pt idx="898">
                  <c:v>3.525680292944422E-3</c:v>
                </c:pt>
                <c:pt idx="899">
                  <c:v>9.5569514587421356E-3</c:v>
                </c:pt>
                <c:pt idx="900">
                  <c:v>-5.0676007396237566E-3</c:v>
                </c:pt>
                <c:pt idx="901">
                  <c:v>3.930954814796328E-3</c:v>
                </c:pt>
                <c:pt idx="902">
                  <c:v>-5.0889900662250964E-3</c:v>
                </c:pt>
                <c:pt idx="903">
                  <c:v>-1.2033506607508349E-3</c:v>
                </c:pt>
                <c:pt idx="904">
                  <c:v>8.8438809777939831E-3</c:v>
                </c:pt>
                <c:pt idx="905">
                  <c:v>-3.7385762857420346E-3</c:v>
                </c:pt>
                <c:pt idx="906">
                  <c:v>-2.928938785490165E-3</c:v>
                </c:pt>
                <c:pt idx="907">
                  <c:v>4.886898892212832E-3</c:v>
                </c:pt>
                <c:pt idx="908">
                  <c:v>-5.3119105919724463E-3</c:v>
                </c:pt>
                <c:pt idx="909">
                  <c:v>5.0419207118990172E-4</c:v>
                </c:pt>
                <c:pt idx="910">
                  <c:v>1.3933625652000625E-3</c:v>
                </c:pt>
                <c:pt idx="911">
                  <c:v>-7.4499798186479227E-3</c:v>
                </c:pt>
                <c:pt idx="912">
                  <c:v>6.9361611823777203E-3</c:v>
                </c:pt>
                <c:pt idx="913">
                  <c:v>0</c:v>
                </c:pt>
                <c:pt idx="914">
                  <c:v>3.0709622763740452E-3</c:v>
                </c:pt>
                <c:pt idx="915">
                  <c:v>1.5214650777184424E-4</c:v>
                </c:pt>
                <c:pt idx="916">
                  <c:v>4.0183334523413716E-3</c:v>
                </c:pt>
                <c:pt idx="917">
                  <c:v>-4.107383601799186E-3</c:v>
                </c:pt>
                <c:pt idx="918">
                  <c:v>4.7608254443352038E-3</c:v>
                </c:pt>
                <c:pt idx="919">
                  <c:v>-8.487678959724354E-4</c:v>
                </c:pt>
                <c:pt idx="920">
                  <c:v>-3.5010489744793372E-3</c:v>
                </c:pt>
                <c:pt idx="921">
                  <c:v>-8.8920017504673377E-3</c:v>
                </c:pt>
                <c:pt idx="922">
                  <c:v>-7.9644761399733088E-4</c:v>
                </c:pt>
                <c:pt idx="923">
                  <c:v>-1.258826147229497E-3</c:v>
                </c:pt>
                <c:pt idx="924">
                  <c:v>-5.3690446803258407E-3</c:v>
                </c:pt>
                <c:pt idx="925">
                  <c:v>-3.5650323955227492E-4</c:v>
                </c:pt>
                <c:pt idx="926">
                  <c:v>-2.0040733711775838E-3</c:v>
                </c:pt>
                <c:pt idx="927">
                  <c:v>-3.5197051838437021E-3</c:v>
                </c:pt>
                <c:pt idx="928">
                  <c:v>1.8258367536918563E-3</c:v>
                </c:pt>
                <c:pt idx="929">
                  <c:v>-4.0863907349808493E-4</c:v>
                </c:pt>
                <c:pt idx="930">
                  <c:v>-1.1271218041553066E-3</c:v>
                </c:pt>
                <c:pt idx="931">
                  <c:v>6.4361796631104973E-3</c:v>
                </c:pt>
                <c:pt idx="932">
                  <c:v>-2.8486525904770632E-3</c:v>
                </c:pt>
                <c:pt idx="933">
                  <c:v>-6.7873803830902357E-3</c:v>
                </c:pt>
                <c:pt idx="934">
                  <c:v>-6.5727629794828379E-3</c:v>
                </c:pt>
                <c:pt idx="935">
                  <c:v>1.0145984699854171E-3</c:v>
                </c:pt>
                <c:pt idx="936">
                  <c:v>6.0494131429100761E-4</c:v>
                </c:pt>
                <c:pt idx="937">
                  <c:v>1.6100690090503633E-3</c:v>
                </c:pt>
                <c:pt idx="938">
                  <c:v>5.6783462747962421E-3</c:v>
                </c:pt>
                <c:pt idx="939">
                  <c:v>1.4766717618017733E-3</c:v>
                </c:pt>
                <c:pt idx="940">
                  <c:v>2.7386487712017793E-3</c:v>
                </c:pt>
                <c:pt idx="941">
                  <c:v>-3.4616592774365795E-3</c:v>
                </c:pt>
                <c:pt idx="942">
                  <c:v>-3.1753956551449081E-3</c:v>
                </c:pt>
                <c:pt idx="943">
                  <c:v>2.5021434816934196E-3</c:v>
                </c:pt>
                <c:pt idx="944">
                  <c:v>6.6409102937285969E-3</c:v>
                </c:pt>
                <c:pt idx="945">
                  <c:v>9.8840828412383175E-5</c:v>
                </c:pt>
                <c:pt idx="946">
                  <c:v>-7.3955071820741569E-3</c:v>
                </c:pt>
                <c:pt idx="947">
                  <c:v>-6.2706284610269947E-4</c:v>
                </c:pt>
                <c:pt idx="948">
                  <c:v>-3.5919753426632006E-3</c:v>
                </c:pt>
                <c:pt idx="949">
                  <c:v>-8.0629462941828045E-4</c:v>
                </c:pt>
                <c:pt idx="950">
                  <c:v>-2.9701547354810121E-4</c:v>
                </c:pt>
                <c:pt idx="951">
                  <c:v>1.0218664076859341E-2</c:v>
                </c:pt>
                <c:pt idx="952">
                  <c:v>-7.5790956104493379E-4</c:v>
                </c:pt>
                <c:pt idx="953">
                  <c:v>-3.6436789975770045E-3</c:v>
                </c:pt>
                <c:pt idx="954">
                  <c:v>1.8136791429015364E-3</c:v>
                </c:pt>
                <c:pt idx="955">
                  <c:v>6.3400838298799389E-3</c:v>
                </c:pt>
                <c:pt idx="956">
                  <c:v>-6.5742422030645731E-4</c:v>
                </c:pt>
                <c:pt idx="957">
                  <c:v>-2.0860152904395024E-3</c:v>
                </c:pt>
                <c:pt idx="958">
                  <c:v>-3.9796122537094636E-3</c:v>
                </c:pt>
                <c:pt idx="959">
                  <c:v>0</c:v>
                </c:pt>
                <c:pt idx="960">
                  <c:v>-8.9743088206841737E-3</c:v>
                </c:pt>
                <c:pt idx="961">
                  <c:v>-4.3528218127575347E-4</c:v>
                </c:pt>
                <c:pt idx="962">
                  <c:v>3.4154645832229491E-5</c:v>
                </c:pt>
                <c:pt idx="963">
                  <c:v>-3.9724765648430083E-3</c:v>
                </c:pt>
                <c:pt idx="964">
                  <c:v>3.1835838088349888E-3</c:v>
                </c:pt>
                <c:pt idx="965">
                  <c:v>-1.8895615875308414E-3</c:v>
                </c:pt>
                <c:pt idx="966">
                  <c:v>-5.7307847483002439E-3</c:v>
                </c:pt>
                <c:pt idx="967">
                  <c:v>-8.4492913358713562E-4</c:v>
                </c:pt>
                <c:pt idx="968">
                  <c:v>3.1735874788723084E-3</c:v>
                </c:pt>
                <c:pt idx="969">
                  <c:v>2.4848775762886799E-3</c:v>
                </c:pt>
                <c:pt idx="970">
                  <c:v>-5.2305882831822359E-3</c:v>
                </c:pt>
                <c:pt idx="971">
                  <c:v>1.212494508239903E-3</c:v>
                </c:pt>
                <c:pt idx="972">
                  <c:v>5.2893664160724718E-3</c:v>
                </c:pt>
                <c:pt idx="973">
                  <c:v>8.8476829127381862E-4</c:v>
                </c:pt>
                <c:pt idx="974">
                  <c:v>-9.2567354508388267E-4</c:v>
                </c:pt>
                <c:pt idx="975">
                  <c:v>3.324171444650581E-3</c:v>
                </c:pt>
                <c:pt idx="976">
                  <c:v>-6.2584241865861756E-3</c:v>
                </c:pt>
                <c:pt idx="977">
                  <c:v>4.3867038234501887E-3</c:v>
                </c:pt>
                <c:pt idx="978">
                  <c:v>8.1303853118863678E-4</c:v>
                </c:pt>
                <c:pt idx="979">
                  <c:v>-3.6295470752255587E-3</c:v>
                </c:pt>
                <c:pt idx="980">
                  <c:v>-7.6776706851404697E-3</c:v>
                </c:pt>
                <c:pt idx="981">
                  <c:v>1.8894611256869975E-3</c:v>
                </c:pt>
                <c:pt idx="982">
                  <c:v>-6.3215294092289209E-3</c:v>
                </c:pt>
                <c:pt idx="983">
                  <c:v>9.8690560627456847E-4</c:v>
                </c:pt>
                <c:pt idx="984">
                  <c:v>0</c:v>
                </c:pt>
                <c:pt idx="985">
                  <c:v>-5.1040971457794182E-3</c:v>
                </c:pt>
                <c:pt idx="986">
                  <c:v>-3.5131164697208561E-3</c:v>
                </c:pt>
                <c:pt idx="987">
                  <c:v>-7.431312271390933E-4</c:v>
                </c:pt>
                <c:pt idx="988">
                  <c:v>2.3776011164007294E-3</c:v>
                </c:pt>
                <c:pt idx="989">
                  <c:v>-2.3294102500597269E-3</c:v>
                </c:pt>
                <c:pt idx="990">
                  <c:v>3.9413564652899247E-3</c:v>
                </c:pt>
                <c:pt idx="991">
                  <c:v>-4.5805601246173833E-3</c:v>
                </c:pt>
                <c:pt idx="992">
                  <c:v>2.4841186029842532E-3</c:v>
                </c:pt>
                <c:pt idx="993">
                  <c:v>1.3710667794666342E-3</c:v>
                </c:pt>
                <c:pt idx="994">
                  <c:v>3.9974665633235595E-3</c:v>
                </c:pt>
                <c:pt idx="995">
                  <c:v>4.7090221694292556E-3</c:v>
                </c:pt>
                <c:pt idx="996">
                  <c:v>3.0443028740942957E-3</c:v>
                </c:pt>
                <c:pt idx="997">
                  <c:v>-3.7105991260053539E-3</c:v>
                </c:pt>
                <c:pt idx="998">
                  <c:v>1.6210522673103522E-3</c:v>
                </c:pt>
                <c:pt idx="999">
                  <c:v>-1.8419208665017006E-3</c:v>
                </c:pt>
                <c:pt idx="1000">
                  <c:v>4.9064306041852745E-3</c:v>
                </c:pt>
                <c:pt idx="1001">
                  <c:v>-5.7177485934359895E-3</c:v>
                </c:pt>
                <c:pt idx="1002">
                  <c:v>-3.1178110368346168E-4</c:v>
                </c:pt>
                <c:pt idx="1003">
                  <c:v>4.4507638312096809E-4</c:v>
                </c:pt>
                <c:pt idx="1004">
                  <c:v>-7.5629324304431478E-3</c:v>
                </c:pt>
                <c:pt idx="1005">
                  <c:v>-2.2031692917467982E-4</c:v>
                </c:pt>
                <c:pt idx="1006">
                  <c:v>0</c:v>
                </c:pt>
                <c:pt idx="1007">
                  <c:v>3.0567528382965392E-3</c:v>
                </c:pt>
                <c:pt idx="1008">
                  <c:v>-4.0317098822026942E-3</c:v>
                </c:pt>
                <c:pt idx="1009">
                  <c:v>-4.1648739727044859E-3</c:v>
                </c:pt>
                <c:pt idx="1010">
                  <c:v>6.0080707064060768E-3</c:v>
                </c:pt>
                <c:pt idx="1011">
                  <c:v>-5.3726814029358971E-3</c:v>
                </c:pt>
                <c:pt idx="1012">
                  <c:v>5.8488312200681847E-3</c:v>
                </c:pt>
                <c:pt idx="1013">
                  <c:v>2.2651327537759336E-3</c:v>
                </c:pt>
                <c:pt idx="1014">
                  <c:v>-5.4809947972944695E-3</c:v>
                </c:pt>
                <c:pt idx="1015">
                  <c:v>7.3781458227673014E-4</c:v>
                </c:pt>
                <c:pt idx="1016">
                  <c:v>-6.4115237035232697E-3</c:v>
                </c:pt>
                <c:pt idx="1017">
                  <c:v>0</c:v>
                </c:pt>
                <c:pt idx="1018">
                  <c:v>6.1593832481925403E-3</c:v>
                </c:pt>
                <c:pt idx="1019">
                  <c:v>-1.6989485092955281E-3</c:v>
                </c:pt>
                <c:pt idx="1020">
                  <c:v>-5.9033595741351252E-3</c:v>
                </c:pt>
                <c:pt idx="1021">
                  <c:v>6.4184216407592309E-4</c:v>
                </c:pt>
                <c:pt idx="1022">
                  <c:v>2.706550512372452E-4</c:v>
                </c:pt>
                <c:pt idx="1023">
                  <c:v>5.1190559994369611E-3</c:v>
                </c:pt>
                <c:pt idx="1024">
                  <c:v>1.7596732785734037E-3</c:v>
                </c:pt>
                <c:pt idx="1025">
                  <c:v>4.4777554199522118E-3</c:v>
                </c:pt>
                <c:pt idx="1026">
                  <c:v>6.8188269225122333E-4</c:v>
                </c:pt>
                <c:pt idx="1027">
                  <c:v>-7.2815006411985905E-5</c:v>
                </c:pt>
                <c:pt idx="1028">
                  <c:v>3.1225783171553445E-3</c:v>
                </c:pt>
                <c:pt idx="1029">
                  <c:v>-2.8614891878830928E-3</c:v>
                </c:pt>
                <c:pt idx="1030">
                  <c:v>3.6183656505179851E-3</c:v>
                </c:pt>
                <c:pt idx="1031">
                  <c:v>-2.31584987576261E-3</c:v>
                </c:pt>
                <c:pt idx="1032">
                  <c:v>1.1670153749989032E-2</c:v>
                </c:pt>
                <c:pt idx="1033">
                  <c:v>-6.6291230892989716E-4</c:v>
                </c:pt>
                <c:pt idx="1034">
                  <c:v>0</c:v>
                </c:pt>
                <c:pt idx="1035">
                  <c:v>1.3642725883180606E-3</c:v>
                </c:pt>
                <c:pt idx="1036">
                  <c:v>-3.8674974783016181E-3</c:v>
                </c:pt>
                <c:pt idx="1037">
                  <c:v>-6.4672681979360824E-4</c:v>
                </c:pt>
                <c:pt idx="1038">
                  <c:v>0</c:v>
                </c:pt>
                <c:pt idx="1039">
                  <c:v>-1.831604382067753E-3</c:v>
                </c:pt>
                <c:pt idx="1040">
                  <c:v>1.9903062914174985E-3</c:v>
                </c:pt>
                <c:pt idx="1041">
                  <c:v>2.1898328879739193E-3</c:v>
                </c:pt>
                <c:pt idx="1042">
                  <c:v>-1.8778091939599673E-3</c:v>
                </c:pt>
                <c:pt idx="1043">
                  <c:v>0</c:v>
                </c:pt>
                <c:pt idx="1044">
                  <c:v>-5.9819787240454891E-3</c:v>
                </c:pt>
                <c:pt idx="1045">
                  <c:v>-1.4400703360668565E-3</c:v>
                </c:pt>
                <c:pt idx="1046">
                  <c:v>-1.4041958891217732E-3</c:v>
                </c:pt>
                <c:pt idx="1047">
                  <c:v>2.9784752769177469E-3</c:v>
                </c:pt>
                <c:pt idx="1048">
                  <c:v>-2.3806843032898595E-3</c:v>
                </c:pt>
                <c:pt idx="1049">
                  <c:v>-5.9556042691959465E-3</c:v>
                </c:pt>
                <c:pt idx="1050">
                  <c:v>1.1004402852847761E-3</c:v>
                </c:pt>
                <c:pt idx="1051">
                  <c:v>2.9116526082173522E-4</c:v>
                </c:pt>
                <c:pt idx="1052">
                  <c:v>-1.534986350831602E-3</c:v>
                </c:pt>
                <c:pt idx="1053">
                  <c:v>1.9697247626284664E-3</c:v>
                </c:pt>
                <c:pt idx="1054">
                  <c:v>0</c:v>
                </c:pt>
                <c:pt idx="1055">
                  <c:v>2.1173234764642057E-3</c:v>
                </c:pt>
                <c:pt idx="1056">
                  <c:v>7.7804636960627782E-3</c:v>
                </c:pt>
                <c:pt idx="1057">
                  <c:v>-1.4998392258658289E-4</c:v>
                </c:pt>
                <c:pt idx="1058">
                  <c:v>3.0249496291387956E-3</c:v>
                </c:pt>
                <c:pt idx="1059">
                  <c:v>-3.5613225310138219E-4</c:v>
                </c:pt>
                <c:pt idx="1060">
                  <c:v>4.5194322671751053E-3</c:v>
                </c:pt>
                <c:pt idx="1061">
                  <c:v>-4.9609020912932955E-4</c:v>
                </c:pt>
                <c:pt idx="1062">
                  <c:v>-2.1440018867224797E-4</c:v>
                </c:pt>
                <c:pt idx="1063">
                  <c:v>5.3643708417550062E-3</c:v>
                </c:pt>
                <c:pt idx="1064">
                  <c:v>-3.3808356743225687E-4</c:v>
                </c:pt>
                <c:pt idx="1065">
                  <c:v>-3.3979821213864225E-3</c:v>
                </c:pt>
                <c:pt idx="1066">
                  <c:v>2.2823229165773729E-3</c:v>
                </c:pt>
                <c:pt idx="1067">
                  <c:v>5.4824046106456414E-3</c:v>
                </c:pt>
                <c:pt idx="1068">
                  <c:v>5.1168418134248661E-3</c:v>
                </c:pt>
                <c:pt idx="1069">
                  <c:v>0</c:v>
                </c:pt>
                <c:pt idx="1070">
                  <c:v>0</c:v>
                </c:pt>
                <c:pt idx="1074">
                  <c:v>0</c:v>
                </c:pt>
                <c:pt idx="1075">
                  <c:v>-5.4852464318239091E-3</c:v>
                </c:pt>
                <c:pt idx="1076">
                  <c:v>2.5149226589076257E-3</c:v>
                </c:pt>
                <c:pt idx="1077">
                  <c:v>1.6869920217335022E-3</c:v>
                </c:pt>
                <c:pt idx="1078">
                  <c:v>8.703044041451502E-4</c:v>
                </c:pt>
                <c:pt idx="1079">
                  <c:v>-2.3063766471648206E-3</c:v>
                </c:pt>
                <c:pt idx="1080">
                  <c:v>2.5517334078655196E-3</c:v>
                </c:pt>
                <c:pt idx="1081">
                  <c:v>-2.0217196534444426E-5</c:v>
                </c:pt>
                <c:pt idx="1082">
                  <c:v>4.2797478119762644E-3</c:v>
                </c:pt>
                <c:pt idx="1083">
                  <c:v>-7.6234614011275736E-3</c:v>
                </c:pt>
                <c:pt idx="1084">
                  <c:v>1.4702082634885372E-3</c:v>
                </c:pt>
                <c:pt idx="1085">
                  <c:v>-3.3039119212689982E-3</c:v>
                </c:pt>
                <c:pt idx="1086">
                  <c:v>-5.368603457128307E-3</c:v>
                </c:pt>
                <c:pt idx="1087">
                  <c:v>4.536161856449672E-3</c:v>
                </c:pt>
                <c:pt idx="1088">
                  <c:v>-1.5587546663612395E-3</c:v>
                </c:pt>
                <c:pt idx="1089">
                  <c:v>-1.897872988334548E-4</c:v>
                </c:pt>
                <c:pt idx="1090">
                  <c:v>-5.4158632242506943E-4</c:v>
                </c:pt>
                <c:pt idx="1091">
                  <c:v>-1.6256393913349765E-3</c:v>
                </c:pt>
                <c:pt idx="1092">
                  <c:v>1.150010855242023E-4</c:v>
                </c:pt>
                <c:pt idx="1093">
                  <c:v>-4.2094154640403003E-3</c:v>
                </c:pt>
                <c:pt idx="1094">
                  <c:v>3.2656461792155422E-3</c:v>
                </c:pt>
                <c:pt idx="1095">
                  <c:v>-3.9714212567849572E-3</c:v>
                </c:pt>
                <c:pt idx="1096">
                  <c:v>-1.6242777687780485E-3</c:v>
                </c:pt>
                <c:pt idx="1097">
                  <c:v>3.2505954917865232E-3</c:v>
                </c:pt>
                <c:pt idx="1098">
                  <c:v>3.1872303765914101E-3</c:v>
                </c:pt>
                <c:pt idx="1099">
                  <c:v>9.9526336323796372E-4</c:v>
                </c:pt>
                <c:pt idx="1100">
                  <c:v>-1.3668580411089204E-3</c:v>
                </c:pt>
                <c:pt idx="1101">
                  <c:v>6.8898780723825048E-3</c:v>
                </c:pt>
                <c:pt idx="1102">
                  <c:v>-6.2255197187732758E-4</c:v>
                </c:pt>
                <c:pt idx="1103">
                  <c:v>1.0556852604752809E-3</c:v>
                </c:pt>
                <c:pt idx="1104">
                  <c:v>-4.1777273974166196E-3</c:v>
                </c:pt>
                <c:pt idx="1105">
                  <c:v>-3.5585700979368085E-4</c:v>
                </c:pt>
                <c:pt idx="1106">
                  <c:v>-3.902953699603251E-3</c:v>
                </c:pt>
                <c:pt idx="1107">
                  <c:v>-2.5038025289912946E-3</c:v>
                </c:pt>
                <c:pt idx="1108">
                  <c:v>2.5856273221813719E-3</c:v>
                </c:pt>
                <c:pt idx="1109">
                  <c:v>-2.5972572188788234E-3</c:v>
                </c:pt>
                <c:pt idx="1110">
                  <c:v>7.8670989074547393E-4</c:v>
                </c:pt>
                <c:pt idx="1111">
                  <c:v>8.5186866557451779E-5</c:v>
                </c:pt>
                <c:pt idx="1112">
                  <c:v>-2.5985172278442104E-4</c:v>
                </c:pt>
                <c:pt idx="1113">
                  <c:v>-2.6304692243730443E-3</c:v>
                </c:pt>
                <c:pt idx="1114">
                  <c:v>-2.5325161228929582E-3</c:v>
                </c:pt>
                <c:pt idx="1115">
                  <c:v>2.8078011339616182E-4</c:v>
                </c:pt>
                <c:pt idx="1116">
                  <c:v>-3.676211594589307E-3</c:v>
                </c:pt>
                <c:pt idx="1117">
                  <c:v>2.9718360877932781E-3</c:v>
                </c:pt>
                <c:pt idx="1118">
                  <c:v>3.4966362229387205E-3</c:v>
                </c:pt>
                <c:pt idx="1119">
                  <c:v>3.592530907762459E-3</c:v>
                </c:pt>
                <c:pt idx="1120">
                  <c:v>-4.5650495327795859E-3</c:v>
                </c:pt>
                <c:pt idx="1121">
                  <c:v>1.5578716876296639E-4</c:v>
                </c:pt>
                <c:pt idx="1122">
                  <c:v>3.0233146778411157E-3</c:v>
                </c:pt>
                <c:pt idx="1123">
                  <c:v>-7.063692941806643E-4</c:v>
                </c:pt>
                <c:pt idx="1124">
                  <c:v>-1.548635797552822E-3</c:v>
                </c:pt>
                <c:pt idx="1125">
                  <c:v>6.2354961753678939E-3</c:v>
                </c:pt>
                <c:pt idx="1126">
                  <c:v>4.18924202647597E-3</c:v>
                </c:pt>
                <c:pt idx="1127">
                  <c:v>-6.2501604525189158E-3</c:v>
                </c:pt>
                <c:pt idx="1128">
                  <c:v>-6.3508260917777282E-4</c:v>
                </c:pt>
                <c:pt idx="1129">
                  <c:v>4.2297530328310184E-3</c:v>
                </c:pt>
                <c:pt idx="1130">
                  <c:v>6.2068965517241281E-3</c:v>
                </c:pt>
                <c:pt idx="1131">
                  <c:v>6.2155101014031988E-3</c:v>
                </c:pt>
                <c:pt idx="1132">
                  <c:v>9.6020204074716009E-3</c:v>
                </c:pt>
                <c:pt idx="1133">
                  <c:v>-8.3942616827203942E-5</c:v>
                </c:pt>
                <c:pt idx="1134">
                  <c:v>-1.0342598577892548E-2</c:v>
                </c:pt>
                <c:pt idx="1135">
                  <c:v>1.2819479671208889E-3</c:v>
                </c:pt>
                <c:pt idx="1136">
                  <c:v>1.2813656604593326E-3</c:v>
                </c:pt>
                <c:pt idx="1137">
                  <c:v>-4.6958535824404013E-4</c:v>
                </c:pt>
                <c:pt idx="1138">
                  <c:v>9.1792045253744625E-3</c:v>
                </c:pt>
                <c:pt idx="1139">
                  <c:v>6.3423594961342644E-3</c:v>
                </c:pt>
                <c:pt idx="1140">
                  <c:v>-3.7330888366786663E-3</c:v>
                </c:pt>
                <c:pt idx="1141">
                  <c:v>9.2772314089344388E-3</c:v>
                </c:pt>
                <c:pt idx="1142">
                  <c:v>4.559193354354063E-3</c:v>
                </c:pt>
                <c:pt idx="1143">
                  <c:v>-6.7788708002100018E-3</c:v>
                </c:pt>
                <c:pt idx="1144">
                  <c:v>3.6576589113634927E-3</c:v>
                </c:pt>
                <c:pt idx="1145">
                  <c:v>9.3684714822444004E-3</c:v>
                </c:pt>
                <c:pt idx="1146">
                  <c:v>-3.6986653845719752E-3</c:v>
                </c:pt>
                <c:pt idx="1147">
                  <c:v>-8.5072318673415914E-3</c:v>
                </c:pt>
                <c:pt idx="1148">
                  <c:v>-5.697319769075726E-4</c:v>
                </c:pt>
                <c:pt idx="1149">
                  <c:v>0</c:v>
                </c:pt>
                <c:pt idx="1150">
                  <c:v>3.1784038826161432E-3</c:v>
                </c:pt>
                <c:pt idx="1151">
                  <c:v>2.7946752121588148E-5</c:v>
                </c:pt>
                <c:pt idx="1152">
                  <c:v>-1.5939553899497749E-3</c:v>
                </c:pt>
                <c:pt idx="1153">
                  <c:v>7.3376805133682499E-3</c:v>
                </c:pt>
                <c:pt idx="1154">
                  <c:v>3.4393756020449917E-3</c:v>
                </c:pt>
                <c:pt idx="1155">
                  <c:v>-1.6461031968246775E-3</c:v>
                </c:pt>
                <c:pt idx="1156">
                  <c:v>-4.6094973932250261E-3</c:v>
                </c:pt>
                <c:pt idx="1157">
                  <c:v>-4.1911866393927744E-3</c:v>
                </c:pt>
                <c:pt idx="1158">
                  <c:v>7.6590073138849135E-4</c:v>
                </c:pt>
                <c:pt idx="1159">
                  <c:v>-7.802273367466972E-3</c:v>
                </c:pt>
                <c:pt idx="1160">
                  <c:v>-1.0781958120494872E-3</c:v>
                </c:pt>
                <c:pt idx="1161">
                  <c:v>-1.442977318820593E-3</c:v>
                </c:pt>
                <c:pt idx="1162">
                  <c:v>-7.2724000385071541E-4</c:v>
                </c:pt>
                <c:pt idx="1163">
                  <c:v>-2.0859228480804015E-3</c:v>
                </c:pt>
                <c:pt idx="1164">
                  <c:v>-4.6968407554820457E-3</c:v>
                </c:pt>
                <c:pt idx="1165">
                  <c:v>2.8044132608684436E-3</c:v>
                </c:pt>
                <c:pt idx="1166">
                  <c:v>3.8773504071323295E-3</c:v>
                </c:pt>
                <c:pt idx="1167">
                  <c:v>1.4044046570520496E-3</c:v>
                </c:pt>
                <c:pt idx="1168">
                  <c:v>-1.6858503609099573E-3</c:v>
                </c:pt>
                <c:pt idx="1169">
                  <c:v>-1.9757338814266889E-3</c:v>
                </c:pt>
                <c:pt idx="1170">
                  <c:v>7.8755447697902436E-3</c:v>
                </c:pt>
                <c:pt idx="1171">
                  <c:v>-2.7598445738863386E-4</c:v>
                </c:pt>
                <c:pt idx="1172">
                  <c:v>-1.9959705563090679E-3</c:v>
                </c:pt>
                <c:pt idx="1173">
                  <c:v>-1.7463137435830278E-3</c:v>
                </c:pt>
                <c:pt idx="1174">
                  <c:v>0</c:v>
                </c:pt>
                <c:pt idx="1175">
                  <c:v>-5.5168375429369698E-3</c:v>
                </c:pt>
                <c:pt idx="1176">
                  <c:v>7.6335155493456597E-4</c:v>
                </c:pt>
                <c:pt idx="1177">
                  <c:v>-4.2666750718380886E-3</c:v>
                </c:pt>
                <c:pt idx="1178">
                  <c:v>-9.5385414050763728E-4</c:v>
                </c:pt>
                <c:pt idx="1179">
                  <c:v>2.9234392657604413E-3</c:v>
                </c:pt>
                <c:pt idx="1180">
                  <c:v>-6.0467692644677884E-3</c:v>
                </c:pt>
                <c:pt idx="1181">
                  <c:v>-6.4522554287926859E-4</c:v>
                </c:pt>
                <c:pt idx="1182">
                  <c:v>-1.3347511309339533E-3</c:v>
                </c:pt>
                <c:pt idx="1183">
                  <c:v>3.2622496252605604E-3</c:v>
                </c:pt>
                <c:pt idx="1184">
                  <c:v>1.0147493124781359E-3</c:v>
                </c:pt>
                <c:pt idx="1185">
                  <c:v>-6.3423606266255206E-4</c:v>
                </c:pt>
                <c:pt idx="1186">
                  <c:v>-9.7734340293198496E-4</c:v>
                </c:pt>
                <c:pt idx="1187">
                  <c:v>-3.5585116294828412E-3</c:v>
                </c:pt>
                <c:pt idx="1188">
                  <c:v>3.1451385826697376E-4</c:v>
                </c:pt>
                <c:pt idx="1189">
                  <c:v>-4.1160743591405202E-3</c:v>
                </c:pt>
                <c:pt idx="1190">
                  <c:v>2.8798279782860092E-5</c:v>
                </c:pt>
                <c:pt idx="1191">
                  <c:v>-8.2126062439291658E-5</c:v>
                </c:pt>
                <c:pt idx="1192">
                  <c:v>-1.6021230797457209E-3</c:v>
                </c:pt>
                <c:pt idx="1193">
                  <c:v>-3.4305408951242899E-3</c:v>
                </c:pt>
                <c:pt idx="1194">
                  <c:v>-5.2283840037393725E-3</c:v>
                </c:pt>
                <c:pt idx="1195">
                  <c:v>-1.7867996672112918E-3</c:v>
                </c:pt>
                <c:pt idx="1196">
                  <c:v>1.1357526736610613E-3</c:v>
                </c:pt>
                <c:pt idx="1197">
                  <c:v>-9.802547152515384E-4</c:v>
                </c:pt>
                <c:pt idx="1198">
                  <c:v>-5.2461083267407727E-4</c:v>
                </c:pt>
                <c:pt idx="1199">
                  <c:v>8.7589033550594664E-4</c:v>
                </c:pt>
                <c:pt idx="1200">
                  <c:v>5.9035788355996655E-3</c:v>
                </c:pt>
                <c:pt idx="1201">
                  <c:v>5.98693194678801E-3</c:v>
                </c:pt>
                <c:pt idx="1202">
                  <c:v>1.201776966403667E-3</c:v>
                </c:pt>
                <c:pt idx="1203">
                  <c:v>1.6529893865726564E-3</c:v>
                </c:pt>
                <c:pt idx="1204">
                  <c:v>-2.7167642965069128E-3</c:v>
                </c:pt>
                <c:pt idx="1205">
                  <c:v>-3.9055253107467269E-3</c:v>
                </c:pt>
                <c:pt idx="1206">
                  <c:v>-5.5660275368518697E-4</c:v>
                </c:pt>
                <c:pt idx="1207">
                  <c:v>3.6649141765350279E-3</c:v>
                </c:pt>
                <c:pt idx="1208">
                  <c:v>5.2777543614033195E-3</c:v>
                </c:pt>
                <c:pt idx="1209">
                  <c:v>1.2822594940806731E-3</c:v>
                </c:pt>
                <c:pt idx="1210">
                  <c:v>1.1311413714691909E-3</c:v>
                </c:pt>
                <c:pt idx="1211">
                  <c:v>3.1873370593056283E-3</c:v>
                </c:pt>
                <c:pt idx="1212">
                  <c:v>-4.0628179849098167E-3</c:v>
                </c:pt>
                <c:pt idx="1213">
                  <c:v>-6.4651312156716045E-5</c:v>
                </c:pt>
                <c:pt idx="1214">
                  <c:v>2.6074182108024591E-3</c:v>
                </c:pt>
                <c:pt idx="1215">
                  <c:v>1.3552914510921443E-3</c:v>
                </c:pt>
                <c:pt idx="1216">
                  <c:v>-6.3935540812749547E-3</c:v>
                </c:pt>
                <c:pt idx="1217">
                  <c:v>-3.1450951391276405E-4</c:v>
                </c:pt>
                <c:pt idx="1218">
                  <c:v>-4.1451790504776209E-3</c:v>
                </c:pt>
                <c:pt idx="1219">
                  <c:v>0</c:v>
                </c:pt>
                <c:pt idx="1220">
                  <c:v>3.7013635703857517E-3</c:v>
                </c:pt>
                <c:pt idx="1221">
                  <c:v>-2.8019395589206075E-3</c:v>
                </c:pt>
                <c:pt idx="1222">
                  <c:v>-8.0188955890736491E-4</c:v>
                </c:pt>
                <c:pt idx="1223">
                  <c:v>-2.8280754253051654E-4</c:v>
                </c:pt>
                <c:pt idx="1224">
                  <c:v>-6.4060685249709426E-3</c:v>
                </c:pt>
                <c:pt idx="1225">
                  <c:v>-4.9260448640744414E-3</c:v>
                </c:pt>
                <c:pt idx="1226">
                  <c:v>3.3805450764534672E-3</c:v>
                </c:pt>
                <c:pt idx="1227">
                  <c:v>-2.2059306175636895E-4</c:v>
                </c:pt>
                <c:pt idx="1228">
                  <c:v>3.3365335353918724E-4</c:v>
                </c:pt>
                <c:pt idx="1229">
                  <c:v>-2.0679608098831403E-3</c:v>
                </c:pt>
                <c:pt idx="1230">
                  <c:v>-8.7547547374866586E-4</c:v>
                </c:pt>
                <c:pt idx="1231">
                  <c:v>-6.5146263451187902E-3</c:v>
                </c:pt>
                <c:pt idx="1232">
                  <c:v>-4.4968375501142077E-4</c:v>
                </c:pt>
                <c:pt idx="1233">
                  <c:v>-4.6042687015137584E-3</c:v>
                </c:pt>
                <c:pt idx="1234">
                  <c:v>-1.3024074340935998E-3</c:v>
                </c:pt>
                <c:pt idx="1235">
                  <c:v>-1.4320022999487758E-3</c:v>
                </c:pt>
                <c:pt idx="1236">
                  <c:v>-2.0372350964922292E-3</c:v>
                </c:pt>
                <c:pt idx="1237">
                  <c:v>1.9558330554434455E-3</c:v>
                </c:pt>
                <c:pt idx="1238">
                  <c:v>-5.5341766885806942E-3</c:v>
                </c:pt>
                <c:pt idx="1239">
                  <c:v>1.8219648597472826E-3</c:v>
                </c:pt>
                <c:pt idx="1240">
                  <c:v>-4.8273929550610717E-3</c:v>
                </c:pt>
                <c:pt idx="1241">
                  <c:v>-4.649842870425025E-3</c:v>
                </c:pt>
                <c:pt idx="1242">
                  <c:v>1.6074798288461256E-3</c:v>
                </c:pt>
                <c:pt idx="1243">
                  <c:v>-1.9128104024987991E-3</c:v>
                </c:pt>
                <c:pt idx="1244">
                  <c:v>0</c:v>
                </c:pt>
                <c:pt idx="1245">
                  <c:v>1.1873940916602432E-3</c:v>
                </c:pt>
                <c:pt idx="1246">
                  <c:v>-4.9035527481064989E-3</c:v>
                </c:pt>
                <c:pt idx="1247">
                  <c:v>-2.8414565277200543E-3</c:v>
                </c:pt>
                <c:pt idx="1248">
                  <c:v>1.7727327563481499E-3</c:v>
                </c:pt>
                <c:pt idx="1249">
                  <c:v>1.8610304243349418E-3</c:v>
                </c:pt>
                <c:pt idx="1250">
                  <c:v>7.8075959059926703E-3</c:v>
                </c:pt>
                <c:pt idx="1251">
                  <c:v>-4.4759850645886834E-3</c:v>
                </c:pt>
                <c:pt idx="1252">
                  <c:v>-7.3215700108431037E-5</c:v>
                </c:pt>
                <c:pt idx="1253">
                  <c:v>2.9765470722669107E-3</c:v>
                </c:pt>
                <c:pt idx="1254">
                  <c:v>-5.237466857951234E-3</c:v>
                </c:pt>
                <c:pt idx="1255">
                  <c:v>3.8806753487048429E-3</c:v>
                </c:pt>
                <c:pt idx="1256">
                  <c:v>5.7818962404381224E-3</c:v>
                </c:pt>
                <c:pt idx="1257">
                  <c:v>-6.201282325188906E-3</c:v>
                </c:pt>
                <c:pt idx="1258">
                  <c:v>-1.6311930204442326E-3</c:v>
                </c:pt>
                <c:pt idx="1259">
                  <c:v>-6.9705361652072639E-4</c:v>
                </c:pt>
                <c:pt idx="1260">
                  <c:v>-3.8431335089029739E-3</c:v>
                </c:pt>
                <c:pt idx="1261">
                  <c:v>2.5868403417739216E-4</c:v>
                </c:pt>
                <c:pt idx="1262">
                  <c:v>-8.079555981134301E-3</c:v>
                </c:pt>
                <c:pt idx="1263">
                  <c:v>2.9331412369315579E-3</c:v>
                </c:pt>
                <c:pt idx="1264">
                  <c:v>3.664107767348268E-3</c:v>
                </c:pt>
                <c:pt idx="1265">
                  <c:v>-1.4625253011291139E-4</c:v>
                </c:pt>
                <c:pt idx="1266">
                  <c:v>3.8812836374193527E-3</c:v>
                </c:pt>
                <c:pt idx="1267">
                  <c:v>0</c:v>
                </c:pt>
                <c:pt idx="1268">
                  <c:v>2.9419746934562507E-3</c:v>
                </c:pt>
                <c:pt idx="1269">
                  <c:v>2.9167096410005477E-3</c:v>
                </c:pt>
                <c:pt idx="1270">
                  <c:v>7.4873027685660176E-3</c:v>
                </c:pt>
                <c:pt idx="1271">
                  <c:v>-1.997580951419331E-3</c:v>
                </c:pt>
                <c:pt idx="1272">
                  <c:v>-3.0705545694295067E-3</c:v>
                </c:pt>
                <c:pt idx="1273">
                  <c:v>5.4716544032484826E-4</c:v>
                </c:pt>
                <c:pt idx="1274">
                  <c:v>4.0794455482107139E-5</c:v>
                </c:pt>
                <c:pt idx="1275">
                  <c:v>8.0427949456629566E-3</c:v>
                </c:pt>
                <c:pt idx="1276">
                  <c:v>-2.3394486382198876E-3</c:v>
                </c:pt>
                <c:pt idx="1277">
                  <c:v>0</c:v>
                </c:pt>
                <c:pt idx="1278">
                  <c:v>6.5480569054978677E-3</c:v>
                </c:pt>
                <c:pt idx="1279">
                  <c:v>4.187759760911014E-3</c:v>
                </c:pt>
                <c:pt idx="1280">
                  <c:v>-5.4555492046082232E-4</c:v>
                </c:pt>
                <c:pt idx="1281">
                  <c:v>-5.0949870536324271E-3</c:v>
                </c:pt>
                <c:pt idx="1282">
                  <c:v>-4.5244377448055983E-3</c:v>
                </c:pt>
                <c:pt idx="1283">
                  <c:v>-4.232724228648288E-3</c:v>
                </c:pt>
                <c:pt idx="1284">
                  <c:v>1.5174055995457181E-3</c:v>
                </c:pt>
                <c:pt idx="1285">
                  <c:v>-4.7793426920550441E-4</c:v>
                </c:pt>
                <c:pt idx="1286">
                  <c:v>4.0055752683205714E-3</c:v>
                </c:pt>
                <c:pt idx="1287">
                  <c:v>5.9887713274719978E-4</c:v>
                </c:pt>
                <c:pt idx="1288">
                  <c:v>-1.1948490190092365E-3</c:v>
                </c:pt>
                <c:pt idx="1289">
                  <c:v>-4.3753991702736306E-3</c:v>
                </c:pt>
                <c:pt idx="1290">
                  <c:v>-1.3170678570525451E-3</c:v>
                </c:pt>
                <c:pt idx="1291">
                  <c:v>3.6358027411749205E-3</c:v>
                </c:pt>
                <c:pt idx="1292">
                  <c:v>3.1099743122489087E-3</c:v>
                </c:pt>
                <c:pt idx="1293">
                  <c:v>1.9501561109815935E-3</c:v>
                </c:pt>
                <c:pt idx="1294">
                  <c:v>9.2075298589389121E-4</c:v>
                </c:pt>
                <c:pt idx="1295">
                  <c:v>-1.3182045355837335E-3</c:v>
                </c:pt>
                <c:pt idx="1296">
                  <c:v>-9.8340235360971917E-4</c:v>
                </c:pt>
                <c:pt idx="1297">
                  <c:v>-1.3967122029115986E-3</c:v>
                </c:pt>
                <c:pt idx="1298">
                  <c:v>0</c:v>
                </c:pt>
                <c:pt idx="1299">
                  <c:v>-1.1500383893767729E-3</c:v>
                </c:pt>
                <c:pt idx="1300">
                  <c:v>-2.3191730366252106E-3</c:v>
                </c:pt>
                <c:pt idx="1301">
                  <c:v>-2.3949055226807348E-3</c:v>
                </c:pt>
                <c:pt idx="1302">
                  <c:v>-2.7796476468845421E-3</c:v>
                </c:pt>
                <c:pt idx="1303">
                  <c:v>0</c:v>
                </c:pt>
                <c:pt idx="1304">
                  <c:v>-6.2111526759219826E-3</c:v>
                </c:pt>
                <c:pt idx="1305">
                  <c:v>4.1722066337306352E-3</c:v>
                </c:pt>
                <c:pt idx="1306">
                  <c:v>2.6990613067752189E-3</c:v>
                </c:pt>
                <c:pt idx="1307">
                  <c:v>3.7649812579012565E-3</c:v>
                </c:pt>
                <c:pt idx="1308">
                  <c:v>9.6356386635521041E-4</c:v>
                </c:pt>
                <c:pt idx="1309">
                  <c:v>3.2857106750427967E-4</c:v>
                </c:pt>
                <c:pt idx="1310">
                  <c:v>-2.0531692848511085E-3</c:v>
                </c:pt>
                <c:pt idx="1311">
                  <c:v>-4.7554519825941943E-3</c:v>
                </c:pt>
                <c:pt idx="1312">
                  <c:v>-5.6320518166464995E-3</c:v>
                </c:pt>
                <c:pt idx="1313">
                  <c:v>1.6039705501218471E-3</c:v>
                </c:pt>
                <c:pt idx="1314">
                  <c:v>0</c:v>
                </c:pt>
                <c:pt idx="1315">
                  <c:v>-2.4998306423043015E-3</c:v>
                </c:pt>
                <c:pt idx="1316">
                  <c:v>-1.4050166442145517E-3</c:v>
                </c:pt>
                <c:pt idx="1317">
                  <c:v>4.8698475273929454E-3</c:v>
                </c:pt>
                <c:pt idx="1318">
                  <c:v>-4.5622179124746864E-3</c:v>
                </c:pt>
                <c:pt idx="1319">
                  <c:v>-2.0385553341270013E-3</c:v>
                </c:pt>
                <c:pt idx="1320">
                  <c:v>2.1264833170460129E-3</c:v>
                </c:pt>
                <c:pt idx="1321">
                  <c:v>-2.4384834594368687E-3</c:v>
                </c:pt>
                <c:pt idx="1322">
                  <c:v>7.1165948490148345E-4</c:v>
                </c:pt>
                <c:pt idx="1323">
                  <c:v>2.7474858439169303E-3</c:v>
                </c:pt>
                <c:pt idx="1324">
                  <c:v>-1.3905759255568029E-3</c:v>
                </c:pt>
                <c:pt idx="1325">
                  <c:v>-6.1364193814524848E-3</c:v>
                </c:pt>
                <c:pt idx="1326">
                  <c:v>-7.8412808098393683E-4</c:v>
                </c:pt>
                <c:pt idx="1327">
                  <c:v>2.0039585197426657E-3</c:v>
                </c:pt>
                <c:pt idx="1328">
                  <c:v>1.5551437387537614E-3</c:v>
                </c:pt>
                <c:pt idx="1329">
                  <c:v>-3.9601302144520734E-4</c:v>
                </c:pt>
                <c:pt idx="1330">
                  <c:v>-2.5907721508220405E-3</c:v>
                </c:pt>
                <c:pt idx="1331">
                  <c:v>3.2819405749959785E-3</c:v>
                </c:pt>
                <c:pt idx="1332">
                  <c:v>2.3485572030248481E-3</c:v>
                </c:pt>
                <c:pt idx="1333">
                  <c:v>2.8094338064816871E-3</c:v>
                </c:pt>
                <c:pt idx="1334">
                  <c:v>-2.6814006479869423E-4</c:v>
                </c:pt>
                <c:pt idx="1335">
                  <c:v>3.6503539619148206E-4</c:v>
                </c:pt>
                <c:pt idx="1336">
                  <c:v>-2.0158621203710814E-3</c:v>
                </c:pt>
                <c:pt idx="1337">
                  <c:v>-3.2963272203946348E-3</c:v>
                </c:pt>
                <c:pt idx="1338">
                  <c:v>-2.3800416507289146E-3</c:v>
                </c:pt>
                <c:pt idx="1339">
                  <c:v>0</c:v>
                </c:pt>
                <c:pt idx="1340">
                  <c:v>2.9630908524238553E-3</c:v>
                </c:pt>
                <c:pt idx="1341">
                  <c:v>-4.8177041124852771E-4</c:v>
                </c:pt>
                <c:pt idx="1342">
                  <c:v>-2.0577374282307881E-3</c:v>
                </c:pt>
                <c:pt idx="1343">
                  <c:v>-7.6427753360253092E-4</c:v>
                </c:pt>
                <c:pt idx="1344">
                  <c:v>-2.5491665021801779E-3</c:v>
                </c:pt>
                <c:pt idx="1345">
                  <c:v>-1.2154384292172304E-3</c:v>
                </c:pt>
                <c:pt idx="1346">
                  <c:v>-1.117853001767366E-3</c:v>
                </c:pt>
                <c:pt idx="1347">
                  <c:v>-1.0672623200052023E-3</c:v>
                </c:pt>
                <c:pt idx="1348">
                  <c:v>-1.6607060257003425E-3</c:v>
                </c:pt>
                <c:pt idx="1349">
                  <c:v>3.4919278832146183E-4</c:v>
                </c:pt>
                <c:pt idx="1350">
                  <c:v>1.4087100531288144E-3</c:v>
                </c:pt>
                <c:pt idx="1351">
                  <c:v>-1.2702294760923438E-3</c:v>
                </c:pt>
                <c:pt idx="1352">
                  <c:v>3.806498834330263E-3</c:v>
                </c:pt>
                <c:pt idx="1353">
                  <c:v>-2.0119320624103487E-3</c:v>
                </c:pt>
                <c:pt idx="1354">
                  <c:v>-1.9381898952544052E-3</c:v>
                </c:pt>
                <c:pt idx="1355">
                  <c:v>2.9982229823846129E-3</c:v>
                </c:pt>
                <c:pt idx="1356">
                  <c:v>2.1850660869859873E-3</c:v>
                </c:pt>
                <c:pt idx="1357">
                  <c:v>-3.6368336171097582E-3</c:v>
                </c:pt>
                <c:pt idx="1358">
                  <c:v>-1.4979431480944827E-3</c:v>
                </c:pt>
                <c:pt idx="1359">
                  <c:v>-3.6024902256046598E-3</c:v>
                </c:pt>
                <c:pt idx="1360">
                  <c:v>-1.5498303916410272E-3</c:v>
                </c:pt>
                <c:pt idx="1361">
                  <c:v>3.02385129419247E-3</c:v>
                </c:pt>
                <c:pt idx="1362">
                  <c:v>-3.0973771917113258E-3</c:v>
                </c:pt>
                <c:pt idx="1363">
                  <c:v>1.2764140487306896E-3</c:v>
                </c:pt>
                <c:pt idx="1364">
                  <c:v>1.522032037526877E-3</c:v>
                </c:pt>
                <c:pt idx="1365">
                  <c:v>1.0565557415254112E-3</c:v>
                </c:pt>
                <c:pt idx="1366">
                  <c:v>-1.9151778694580512E-3</c:v>
                </c:pt>
                <c:pt idx="1367">
                  <c:v>-2.2656744093265679E-3</c:v>
                </c:pt>
                <c:pt idx="1368">
                  <c:v>-2.6195644888837855E-3</c:v>
                </c:pt>
                <c:pt idx="1369">
                  <c:v>4.7039099400558726E-4</c:v>
                </c:pt>
                <c:pt idx="1370">
                  <c:v>-1.050766957420568E-3</c:v>
                </c:pt>
                <c:pt idx="1371">
                  <c:v>-2.9288316696733929E-3</c:v>
                </c:pt>
                <c:pt idx="1372">
                  <c:v>4.6518911023163412E-4</c:v>
                </c:pt>
                <c:pt idx="1373">
                  <c:v>-4.3721153406753865E-3</c:v>
                </c:pt>
                <c:pt idx="1374">
                  <c:v>-6.3454324934342221E-4</c:v>
                </c:pt>
                <c:pt idx="1375">
                  <c:v>2.299813994075528E-3</c:v>
                </c:pt>
                <c:pt idx="1376">
                  <c:v>-9.7371764250364645E-4</c:v>
                </c:pt>
                <c:pt idx="1377">
                  <c:v>-1.4803467061424991E-3</c:v>
                </c:pt>
                <c:pt idx="1378">
                  <c:v>-8.6357174191153963E-4</c:v>
                </c:pt>
                <c:pt idx="1379">
                  <c:v>5.7824262973393825E-3</c:v>
                </c:pt>
                <c:pt idx="1380">
                  <c:v>-4.9024033203783901E-3</c:v>
                </c:pt>
                <c:pt idx="1381">
                  <c:v>-5.913014718801568E-3</c:v>
                </c:pt>
                <c:pt idx="1382">
                  <c:v>-3.9115477298929946E-3</c:v>
                </c:pt>
                <c:pt idx="1383">
                  <c:v>1.7233860941530121E-3</c:v>
                </c:pt>
                <c:pt idx="1384">
                  <c:v>3.2880188760064932E-4</c:v>
                </c:pt>
                <c:pt idx="1385">
                  <c:v>-1.6781902396456605E-3</c:v>
                </c:pt>
                <c:pt idx="1386">
                  <c:v>-6.6081133720308216E-5</c:v>
                </c:pt>
                <c:pt idx="1387">
                  <c:v>-4.7535184732163671E-3</c:v>
                </c:pt>
                <c:pt idx="1388">
                  <c:v>-2.8191361095221135E-3</c:v>
                </c:pt>
                <c:pt idx="1389">
                  <c:v>-9.3458053105199834E-4</c:v>
                </c:pt>
                <c:pt idx="1390">
                  <c:v>1.3482242144808865E-3</c:v>
                </c:pt>
                <c:pt idx="1391">
                  <c:v>2.9952636299093172E-3</c:v>
                </c:pt>
                <c:pt idx="1392">
                  <c:v>7.1753149605839894E-3</c:v>
                </c:pt>
                <c:pt idx="1393">
                  <c:v>-5.8376103944146607E-4</c:v>
                </c:pt>
                <c:pt idx="1394">
                  <c:v>4.3616805945116965E-3</c:v>
                </c:pt>
                <c:pt idx="1395">
                  <c:v>-2.1051516331047626E-3</c:v>
                </c:pt>
                <c:pt idx="1396">
                  <c:v>7.8128786707254427E-4</c:v>
                </c:pt>
                <c:pt idx="1397">
                  <c:v>4.1190274390421333E-3</c:v>
                </c:pt>
                <c:pt idx="1398">
                  <c:v>3.9149393580599767E-3</c:v>
                </c:pt>
                <c:pt idx="1399">
                  <c:v>-9.8950325792501737E-4</c:v>
                </c:pt>
                <c:pt idx="1400">
                  <c:v>3.4306220807935883E-3</c:v>
                </c:pt>
                <c:pt idx="1401">
                  <c:v>-3.8308492343437361E-3</c:v>
                </c:pt>
                <c:pt idx="1402">
                  <c:v>-3.5740878629930695E-4</c:v>
                </c:pt>
                <c:pt idx="1403">
                  <c:v>4.6525592513724234E-4</c:v>
                </c:pt>
                <c:pt idx="1404">
                  <c:v>6.75452783593955E-3</c:v>
                </c:pt>
                <c:pt idx="1405">
                  <c:v>-2.6406778156894406E-3</c:v>
                </c:pt>
                <c:pt idx="1406">
                  <c:v>-5.5212064520548942E-4</c:v>
                </c:pt>
                <c:pt idx="1407">
                  <c:v>-6.2547367075427296E-4</c:v>
                </c:pt>
                <c:pt idx="1408">
                  <c:v>-6.9244896001315892E-3</c:v>
                </c:pt>
                <c:pt idx="1409">
                  <c:v>0</c:v>
                </c:pt>
                <c:pt idx="1410">
                  <c:v>-3.4099077082314633E-3</c:v>
                </c:pt>
                <c:pt idx="1411">
                  <c:v>-6.8777695716404352E-4</c:v>
                </c:pt>
                <c:pt idx="1412">
                  <c:v>2.8534673496820595E-3</c:v>
                </c:pt>
                <c:pt idx="1413">
                  <c:v>-4.8374374593378455E-3</c:v>
                </c:pt>
                <c:pt idx="1414">
                  <c:v>5.0333590208206935E-4</c:v>
                </c:pt>
                <c:pt idx="1415">
                  <c:v>-1.2050854141872902E-3</c:v>
                </c:pt>
                <c:pt idx="1416">
                  <c:v>2.4165525163062362E-3</c:v>
                </c:pt>
                <c:pt idx="1417">
                  <c:v>2.2986806266289683E-4</c:v>
                </c:pt>
                <c:pt idx="1418">
                  <c:v>5.2049108859666404E-3</c:v>
                </c:pt>
                <c:pt idx="1419">
                  <c:v>1.8267043496256186E-4</c:v>
                </c:pt>
                <c:pt idx="1420">
                  <c:v>-4.3741004549846529E-3</c:v>
                </c:pt>
                <c:pt idx="1421">
                  <c:v>7.5810104398970068E-3</c:v>
                </c:pt>
                <c:pt idx="1422">
                  <c:v>4.0934708281521459E-3</c:v>
                </c:pt>
                <c:pt idx="1423">
                  <c:v>-5.4030198981203093E-3</c:v>
                </c:pt>
                <c:pt idx="1424">
                  <c:v>-3.1071603420862459E-4</c:v>
                </c:pt>
                <c:pt idx="1425">
                  <c:v>-3.8283855636144226E-3</c:v>
                </c:pt>
                <c:pt idx="1426">
                  <c:v>-5.7911279459332832E-4</c:v>
                </c:pt>
                <c:pt idx="1427">
                  <c:v>7.4683175377014965E-3</c:v>
                </c:pt>
                <c:pt idx="1428">
                  <c:v>5.3055857298045517E-4</c:v>
                </c:pt>
                <c:pt idx="1429">
                  <c:v>2.4113899891875512E-4</c:v>
                </c:pt>
                <c:pt idx="1430">
                  <c:v>-3.4813904995857348E-3</c:v>
                </c:pt>
                <c:pt idx="1431">
                  <c:v>-4.7742547966125315E-3</c:v>
                </c:pt>
                <c:pt idx="1432">
                  <c:v>-3.718834028022644E-3</c:v>
                </c:pt>
                <c:pt idx="1433">
                  <c:v>-1.3564049371752596E-3</c:v>
                </c:pt>
                <c:pt idx="1434">
                  <c:v>0</c:v>
                </c:pt>
                <c:pt idx="1435">
                  <c:v>7.4107267954492961E-4</c:v>
                </c:pt>
                <c:pt idx="1436">
                  <c:v>2.9759804131430645E-3</c:v>
                </c:pt>
                <c:pt idx="1437">
                  <c:v>-2.3072707870678277E-3</c:v>
                </c:pt>
                <c:pt idx="1438">
                  <c:v>1.5321018703204903E-3</c:v>
                </c:pt>
                <c:pt idx="1439">
                  <c:v>5.6145009524908307E-3</c:v>
                </c:pt>
                <c:pt idx="1440">
                  <c:v>7.8988488116715772E-4</c:v>
                </c:pt>
                <c:pt idx="1441">
                  <c:v>-6.8876828178470184E-3</c:v>
                </c:pt>
                <c:pt idx="1442">
                  <c:v>-5.3482916078029241E-4</c:v>
                </c:pt>
                <c:pt idx="1443">
                  <c:v>-7.5124186058150855E-5</c:v>
                </c:pt>
                <c:pt idx="1444">
                  <c:v>5.0625947069300459E-3</c:v>
                </c:pt>
                <c:pt idx="1445">
                  <c:v>-5.9375607355077742E-3</c:v>
                </c:pt>
                <c:pt idx="1446">
                  <c:v>-1.8417697648966946E-3</c:v>
                </c:pt>
                <c:pt idx="1447">
                  <c:v>-5.1182553425266342E-3</c:v>
                </c:pt>
                <c:pt idx="1448">
                  <c:v>2.8542204017356632E-4</c:v>
                </c:pt>
                <c:pt idx="1449">
                  <c:v>-7.1859244394811839E-4</c:v>
                </c:pt>
                <c:pt idx="1450">
                  <c:v>-3.8624438523739979E-3</c:v>
                </c:pt>
                <c:pt idx="1451">
                  <c:v>2.847809503306431E-3</c:v>
                </c:pt>
                <c:pt idx="1452">
                  <c:v>1.3055256753382594E-3</c:v>
                </c:pt>
                <c:pt idx="1453">
                  <c:v>-1.1220572214227786E-3</c:v>
                </c:pt>
                <c:pt idx="1454">
                  <c:v>3.626577952179133E-3</c:v>
                </c:pt>
                <c:pt idx="1455">
                  <c:v>1.6504124287664013E-4</c:v>
                </c:pt>
                <c:pt idx="1456">
                  <c:v>2.0103819377070842E-4</c:v>
                </c:pt>
                <c:pt idx="1457">
                  <c:v>9.9836645730366769E-3</c:v>
                </c:pt>
                <c:pt idx="1458">
                  <c:v>2.0533786418712729E-3</c:v>
                </c:pt>
                <c:pt idx="1459">
                  <c:v>9.0576798563613004E-4</c:v>
                </c:pt>
                <c:pt idx="1460">
                  <c:v>2.3466720497138382E-3</c:v>
                </c:pt>
                <c:pt idx="1461">
                  <c:v>-1.4532239257880608E-4</c:v>
                </c:pt>
                <c:pt idx="1462">
                  <c:v>-6.6034021826699707E-4</c:v>
                </c:pt>
                <c:pt idx="1463">
                  <c:v>-1.6548043723481065E-3</c:v>
                </c:pt>
                <c:pt idx="1464">
                  <c:v>-4.8808745425974465E-3</c:v>
                </c:pt>
                <c:pt idx="1465">
                  <c:v>-4.6108712817638509E-4</c:v>
                </c:pt>
                <c:pt idx="1466">
                  <c:v>-1.8417395616499022E-3</c:v>
                </c:pt>
                <c:pt idx="1467">
                  <c:v>6.646886604322555E-3</c:v>
                </c:pt>
                <c:pt idx="1468">
                  <c:v>-3.4260293295657052E-3</c:v>
                </c:pt>
                <c:pt idx="1469">
                  <c:v>2.8412297330604463E-3</c:v>
                </c:pt>
                <c:pt idx="1470">
                  <c:v>-2.0120516380650599E-3</c:v>
                </c:pt>
                <c:pt idx="1471">
                  <c:v>2.6639785224644719E-3</c:v>
                </c:pt>
                <c:pt idx="1472">
                  <c:v>1.1362123500542332E-3</c:v>
                </c:pt>
                <c:pt idx="1473">
                  <c:v>-1.782631324328765E-3</c:v>
                </c:pt>
                <c:pt idx="1474">
                  <c:v>-2.6620698684239885E-3</c:v>
                </c:pt>
                <c:pt idx="1475">
                  <c:v>1.8159144113594206E-3</c:v>
                </c:pt>
                <c:pt idx="1476">
                  <c:v>-2.6103148239676743E-3</c:v>
                </c:pt>
                <c:pt idx="1477">
                  <c:v>8.9082085742386852E-4</c:v>
                </c:pt>
                <c:pt idx="1478">
                  <c:v>3.7823311595002185E-3</c:v>
                </c:pt>
                <c:pt idx="1479">
                  <c:v>0</c:v>
                </c:pt>
                <c:pt idx="1480">
                  <c:v>1.1296207718081153E-2</c:v>
                </c:pt>
                <c:pt idx="1481">
                  <c:v>-2.207237606973389E-3</c:v>
                </c:pt>
                <c:pt idx="1482">
                  <c:v>1.6630688451391151E-3</c:v>
                </c:pt>
                <c:pt idx="1483">
                  <c:v>9.4783933033879553E-3</c:v>
                </c:pt>
                <c:pt idx="1484">
                  <c:v>3.010632772502575E-3</c:v>
                </c:pt>
                <c:pt idx="1485">
                  <c:v>5.1670492450051064E-4</c:v>
                </c:pt>
                <c:pt idx="1486">
                  <c:v>1.7218336800526313E-3</c:v>
                </c:pt>
                <c:pt idx="1487">
                  <c:v>-3.9622451604244269E-3</c:v>
                </c:pt>
                <c:pt idx="1488">
                  <c:v>5.176012494287896E-4</c:v>
                </c:pt>
                <c:pt idx="1489">
                  <c:v>9.2334486953320472E-3</c:v>
                </c:pt>
                <c:pt idx="1490">
                  <c:v>-6.2156969141669016E-4</c:v>
                </c:pt>
                <c:pt idx="1491">
                  <c:v>5.2026253453303362E-3</c:v>
                </c:pt>
                <c:pt idx="1492">
                  <c:v>1.9145434239523418E-2</c:v>
                </c:pt>
                <c:pt idx="1493">
                  <c:v>-4.1770295954385306E-3</c:v>
                </c:pt>
                <c:pt idx="1494">
                  <c:v>8.9431390854444182E-4</c:v>
                </c:pt>
                <c:pt idx="1495">
                  <c:v>-9.5224708082168874E-3</c:v>
                </c:pt>
                <c:pt idx="1496">
                  <c:v>1.3663591808446007E-3</c:v>
                </c:pt>
                <c:pt idx="1497">
                  <c:v>3.082747490461113E-3</c:v>
                </c:pt>
                <c:pt idx="1498">
                  <c:v>7.6284208785444285E-3</c:v>
                </c:pt>
                <c:pt idx="1499">
                  <c:v>5.5760990784763376E-3</c:v>
                </c:pt>
                <c:pt idx="1500">
                  <c:v>4.734479985472273E-3</c:v>
                </c:pt>
                <c:pt idx="1501">
                  <c:v>-6.9929468062674971E-3</c:v>
                </c:pt>
                <c:pt idx="1502">
                  <c:v>-3.6261874219941648E-3</c:v>
                </c:pt>
                <c:pt idx="1503">
                  <c:v>-7.8202729049073882E-3</c:v>
                </c:pt>
                <c:pt idx="1504">
                  <c:v>0</c:v>
                </c:pt>
                <c:pt idx="1505">
                  <c:v>-3.6242327136591923E-3</c:v>
                </c:pt>
                <c:pt idx="1506">
                  <c:v>-6.3619024992246365E-3</c:v>
                </c:pt>
                <c:pt idx="1507">
                  <c:v>3.5699341803763218E-3</c:v>
                </c:pt>
                <c:pt idx="1508">
                  <c:v>-4.9492445976905275E-3</c:v>
                </c:pt>
                <c:pt idx="1509">
                  <c:v>6.0302666175959807E-4</c:v>
                </c:pt>
                <c:pt idx="1510">
                  <c:v>3.5971462123056686E-3</c:v>
                </c:pt>
                <c:pt idx="1511">
                  <c:v>-2.8590131216559289E-3</c:v>
                </c:pt>
                <c:pt idx="1512">
                  <c:v>8.534102646136299E-3</c:v>
                </c:pt>
                <c:pt idx="1513">
                  <c:v>-9.0403566967353077E-3</c:v>
                </c:pt>
                <c:pt idx="1514">
                  <c:v>-4.6876903820378679E-3</c:v>
                </c:pt>
                <c:pt idx="1515">
                  <c:v>1.0761687058598035E-3</c:v>
                </c:pt>
                <c:pt idx="1516">
                  <c:v>1.4574358689307676E-3</c:v>
                </c:pt>
                <c:pt idx="1517">
                  <c:v>-1.4379975933466294E-2</c:v>
                </c:pt>
                <c:pt idx="1518">
                  <c:v>-1.6894136833498496E-3</c:v>
                </c:pt>
                <c:pt idx="1519">
                  <c:v>6.3979187302991569E-3</c:v>
                </c:pt>
                <c:pt idx="1520">
                  <c:v>1.7087549730789631E-2</c:v>
                </c:pt>
                <c:pt idx="1521">
                  <c:v>-5.352167319154999E-3</c:v>
                </c:pt>
                <c:pt idx="1522">
                  <c:v>5.7732370019047963E-4</c:v>
                </c:pt>
                <c:pt idx="1523">
                  <c:v>2.1374123577877491E-4</c:v>
                </c:pt>
                <c:pt idx="1524">
                  <c:v>7.5070253799469633E-4</c:v>
                </c:pt>
                <c:pt idx="1525">
                  <c:v>-2.3367174430647397E-3</c:v>
                </c:pt>
                <c:pt idx="1526">
                  <c:v>5.8454952756954448E-3</c:v>
                </c:pt>
                <c:pt idx="1527">
                  <c:v>1.7607671961463733E-3</c:v>
                </c:pt>
                <c:pt idx="1528">
                  <c:v>0</c:v>
                </c:pt>
                <c:pt idx="1529">
                  <c:v>-1.5111359604133012E-3</c:v>
                </c:pt>
                <c:pt idx="1530">
                  <c:v>4.2613933852502228E-3</c:v>
                </c:pt>
                <c:pt idx="1531">
                  <c:v>1.7122517097822865E-4</c:v>
                </c:pt>
                <c:pt idx="1532">
                  <c:v>6.4198446726804193E-4</c:v>
                </c:pt>
                <c:pt idx="1533">
                  <c:v>2.0332915854190947E-3</c:v>
                </c:pt>
                <c:pt idx="1534">
                  <c:v>6.8974122117686498E-3</c:v>
                </c:pt>
                <c:pt idx="1535">
                  <c:v>2.3370124068189391E-4</c:v>
                </c:pt>
                <c:pt idx="1536">
                  <c:v>7.9005165220775719E-3</c:v>
                </c:pt>
                <c:pt idx="1537">
                  <c:v>0</c:v>
                </c:pt>
                <c:pt idx="1538">
                  <c:v>4.3042148312115724E-3</c:v>
                </c:pt>
                <c:pt idx="1539">
                  <c:v>-6.9482691058612156E-3</c:v>
                </c:pt>
                <c:pt idx="1540">
                  <c:v>-3.0487046788967298E-3</c:v>
                </c:pt>
                <c:pt idx="1541">
                  <c:v>-8.0625659454998111E-3</c:v>
                </c:pt>
                <c:pt idx="1542">
                  <c:v>-2.6871375971874167E-3</c:v>
                </c:pt>
                <c:pt idx="1543">
                  <c:v>1.3833623817509633E-3</c:v>
                </c:pt>
                <c:pt idx="1544">
                  <c:v>-2.6764251279648432E-3</c:v>
                </c:pt>
                <c:pt idx="1545">
                  <c:v>1.8988307373499769E-3</c:v>
                </c:pt>
                <c:pt idx="1546">
                  <c:v>-5.3241777924828426E-4</c:v>
                </c:pt>
                <c:pt idx="1547">
                  <c:v>4.7669102551597398E-3</c:v>
                </c:pt>
                <c:pt idx="1548">
                  <c:v>-6.0871841864118537E-4</c:v>
                </c:pt>
                <c:pt idx="1549">
                  <c:v>7.9170678141120554E-3</c:v>
                </c:pt>
                <c:pt idx="1550">
                  <c:v>2.2536889129549653E-3</c:v>
                </c:pt>
                <c:pt idx="1551">
                  <c:v>7.2612852474889245E-3</c:v>
                </c:pt>
                <c:pt idx="1552">
                  <c:v>-3.5594136729544257E-3</c:v>
                </c:pt>
                <c:pt idx="1553">
                  <c:v>-6.5241403960569766E-4</c:v>
                </c:pt>
                <c:pt idx="1554">
                  <c:v>4.6646815735384983E-4</c:v>
                </c:pt>
                <c:pt idx="1555">
                  <c:v>-4.7001943608434571E-3</c:v>
                </c:pt>
                <c:pt idx="1556">
                  <c:v>1.0191275748658857E-3</c:v>
                </c:pt>
                <c:pt idx="1557">
                  <c:v>-1.4903886682907652E-3</c:v>
                </c:pt>
                <c:pt idx="1558">
                  <c:v>1.5153433930548132E-5</c:v>
                </c:pt>
                <c:pt idx="1559">
                  <c:v>0</c:v>
                </c:pt>
                <c:pt idx="1560">
                  <c:v>2.5976921669834674E-4</c:v>
                </c:pt>
                <c:pt idx="1561">
                  <c:v>4.5848180518688331E-3</c:v>
                </c:pt>
                <c:pt idx="1562">
                  <c:v>-1.0513004457255448E-3</c:v>
                </c:pt>
                <c:pt idx="1563">
                  <c:v>-3.3815039497605559E-3</c:v>
                </c:pt>
                <c:pt idx="1564">
                  <c:v>0</c:v>
                </c:pt>
                <c:pt idx="1565">
                  <c:v>-7.260928178373649E-3</c:v>
                </c:pt>
                <c:pt idx="1566">
                  <c:v>3.0450623453082137E-3</c:v>
                </c:pt>
                <c:pt idx="1567">
                  <c:v>5.8977883293764854E-3</c:v>
                </c:pt>
                <c:pt idx="1568">
                  <c:v>1.5230515471935657E-3</c:v>
                </c:pt>
                <c:pt idx="1569">
                  <c:v>2.5345589813441372E-4</c:v>
                </c:pt>
                <c:pt idx="1570">
                  <c:v>-5.3449469387051307E-3</c:v>
                </c:pt>
                <c:pt idx="1571">
                  <c:v>3.3378104873811321E-3</c:v>
                </c:pt>
                <c:pt idx="1572">
                  <c:v>-3.5287507833264842E-3</c:v>
                </c:pt>
                <c:pt idx="1573">
                  <c:v>3.3731841079764902E-3</c:v>
                </c:pt>
                <c:pt idx="1574">
                  <c:v>0</c:v>
                </c:pt>
                <c:pt idx="1575">
                  <c:v>-5.6657499311096871E-3</c:v>
                </c:pt>
                <c:pt idx="1576">
                  <c:v>-3.4766373016339447E-3</c:v>
                </c:pt>
                <c:pt idx="1577">
                  <c:v>-3.9555348587644312E-3</c:v>
                </c:pt>
                <c:pt idx="1578">
                  <c:v>3.7774439514914881E-4</c:v>
                </c:pt>
                <c:pt idx="1579">
                  <c:v>-4.1601863273139639E-3</c:v>
                </c:pt>
                <c:pt idx="1580">
                  <c:v>2.1431868639130158E-3</c:v>
                </c:pt>
                <c:pt idx="1581">
                  <c:v>1.0528509228897587E-3</c:v>
                </c:pt>
                <c:pt idx="1582">
                  <c:v>-9.6497474719809961E-3</c:v>
                </c:pt>
                <c:pt idx="1583">
                  <c:v>-1.5520563917509334E-3</c:v>
                </c:pt>
                <c:pt idx="1584">
                  <c:v>2.4408376626903205E-3</c:v>
                </c:pt>
                <c:pt idx="1585">
                  <c:v>8.5768412024367358E-4</c:v>
                </c:pt>
                <c:pt idx="1586">
                  <c:v>-5.0522451846305438E-3</c:v>
                </c:pt>
                <c:pt idx="1587">
                  <c:v>-2.4396118375561437E-3</c:v>
                </c:pt>
                <c:pt idx="1588">
                  <c:v>-3.0486278393115906E-4</c:v>
                </c:pt>
                <c:pt idx="1589">
                  <c:v>-6.4997868648664081E-4</c:v>
                </c:pt>
                <c:pt idx="1590">
                  <c:v>-2.1594664035362587E-3</c:v>
                </c:pt>
                <c:pt idx="1591">
                  <c:v>6.5515732704746199E-4</c:v>
                </c:pt>
                <c:pt idx="1592">
                  <c:v>-3.4465258684635014E-4</c:v>
                </c:pt>
                <c:pt idx="1593">
                  <c:v>5.3311256061394641E-3</c:v>
                </c:pt>
                <c:pt idx="1594">
                  <c:v>-2.3628671378342903E-3</c:v>
                </c:pt>
                <c:pt idx="1595">
                  <c:v>3.3641304045524123E-3</c:v>
                </c:pt>
                <c:pt idx="1596">
                  <c:v>1.4413711209027014E-5</c:v>
                </c:pt>
                <c:pt idx="1597">
                  <c:v>1.304976428378124E-3</c:v>
                </c:pt>
                <c:pt idx="1598">
                  <c:v>-8.9579441684228822E-4</c:v>
                </c:pt>
                <c:pt idx="1599">
                  <c:v>0</c:v>
                </c:pt>
                <c:pt idx="1600">
                  <c:v>-2.4193727141749166E-3</c:v>
                </c:pt>
                <c:pt idx="1601">
                  <c:v>2.6163265442158412E-3</c:v>
                </c:pt>
                <c:pt idx="1602">
                  <c:v>-1.5114042319319676E-3</c:v>
                </c:pt>
                <c:pt idx="1603">
                  <c:v>-2.2239287632559446E-3</c:v>
                </c:pt>
                <c:pt idx="1604">
                  <c:v>5.9058796312783102E-4</c:v>
                </c:pt>
                <c:pt idx="1605">
                  <c:v>-1.7029128479882916E-3</c:v>
                </c:pt>
                <c:pt idx="1606">
                  <c:v>-6.8589014845732432E-4</c:v>
                </c:pt>
                <c:pt idx="1607">
                  <c:v>3.6769334820441202E-4</c:v>
                </c:pt>
                <c:pt idx="1608">
                  <c:v>3.9351003600958112E-3</c:v>
                </c:pt>
                <c:pt idx="1609">
                  <c:v>1.5510068230986107E-3</c:v>
                </c:pt>
                <c:pt idx="1610">
                  <c:v>6.0803236340596367E-3</c:v>
                </c:pt>
                <c:pt idx="1611">
                  <c:v>-1.5414478819956168E-3</c:v>
                </c:pt>
                <c:pt idx="1612">
                  <c:v>-4.674489461722442E-3</c:v>
                </c:pt>
                <c:pt idx="1613">
                  <c:v>1.9310922470467951E-3</c:v>
                </c:pt>
                <c:pt idx="1614">
                  <c:v>2.5454999828604663E-3</c:v>
                </c:pt>
                <c:pt idx="1615">
                  <c:v>-1.4118015580554255E-3</c:v>
                </c:pt>
                <c:pt idx="1616">
                  <c:v>4.3761452588630956E-3</c:v>
                </c:pt>
                <c:pt idx="1617">
                  <c:v>-1.6044868446374316E-3</c:v>
                </c:pt>
                <c:pt idx="1618">
                  <c:v>-2.8869899302320645E-3</c:v>
                </c:pt>
                <c:pt idx="1619">
                  <c:v>-2.5683654701214031E-3</c:v>
                </c:pt>
                <c:pt idx="1620">
                  <c:v>3.4831435786115694E-3</c:v>
                </c:pt>
                <c:pt idx="1621">
                  <c:v>7.6815680994202218E-4</c:v>
                </c:pt>
                <c:pt idx="1622">
                  <c:v>1.6145378991818671E-3</c:v>
                </c:pt>
                <c:pt idx="1623">
                  <c:v>-2.2780698615432193E-3</c:v>
                </c:pt>
                <c:pt idx="1624">
                  <c:v>-3.1892963242532435E-3</c:v>
                </c:pt>
                <c:pt idx="1625">
                  <c:v>-5.2033398799467001E-4</c:v>
                </c:pt>
                <c:pt idx="1626">
                  <c:v>3.5822046176543498E-3</c:v>
                </c:pt>
                <c:pt idx="1627">
                  <c:v>1.3851638466717553E-3</c:v>
                </c:pt>
                <c:pt idx="1628">
                  <c:v>-2.9670941324941857E-3</c:v>
                </c:pt>
                <c:pt idx="1629">
                  <c:v>-2.3469118155899915E-3</c:v>
                </c:pt>
                <c:pt idx="1630">
                  <c:v>-6.0833047081898517E-4</c:v>
                </c:pt>
                <c:pt idx="1631">
                  <c:v>7.0549416190552883E-3</c:v>
                </c:pt>
                <c:pt idx="1632">
                  <c:v>5.4718568201139739E-4</c:v>
                </c:pt>
                <c:pt idx="1633">
                  <c:v>6.5362282001935057E-4</c:v>
                </c:pt>
                <c:pt idx="1634">
                  <c:v>2.73814432989683E-4</c:v>
                </c:pt>
                <c:pt idx="1635">
                  <c:v>3.4123989692445011E-3</c:v>
                </c:pt>
                <c:pt idx="1636">
                  <c:v>-1.0517919906040119E-3</c:v>
                </c:pt>
                <c:pt idx="1637">
                  <c:v>-4.4682419211904412E-3</c:v>
                </c:pt>
                <c:pt idx="1638">
                  <c:v>3.1552483546217758E-3</c:v>
                </c:pt>
                <c:pt idx="1639">
                  <c:v>1.973515141264981E-3</c:v>
                </c:pt>
                <c:pt idx="1640">
                  <c:v>-5.1449271391070805E-3</c:v>
                </c:pt>
                <c:pt idx="1641">
                  <c:v>1.834385304645636E-3</c:v>
                </c:pt>
                <c:pt idx="1642">
                  <c:v>1.6572714296083646E-3</c:v>
                </c:pt>
                <c:pt idx="1643">
                  <c:v>-3.037878513404646E-3</c:v>
                </c:pt>
                <c:pt idx="1644">
                  <c:v>2.9997819541749404E-3</c:v>
                </c:pt>
                <c:pt idx="1645">
                  <c:v>-2.89528870540956E-3</c:v>
                </c:pt>
                <c:pt idx="1646">
                  <c:v>-6.5297367293826181E-4</c:v>
                </c:pt>
                <c:pt idx="1647">
                  <c:v>-1.2473004539645949E-3</c:v>
                </c:pt>
                <c:pt idx="1648">
                  <c:v>-3.4851085800526871E-3</c:v>
                </c:pt>
                <c:pt idx="1649">
                  <c:v>4.040878188005248E-4</c:v>
                </c:pt>
                <c:pt idx="1650">
                  <c:v>-4.5040359260495322E-4</c:v>
                </c:pt>
                <c:pt idx="1651">
                  <c:v>3.2295314466905811E-3</c:v>
                </c:pt>
                <c:pt idx="1652">
                  <c:v>7.6698626266891168E-4</c:v>
                </c:pt>
                <c:pt idx="1653">
                  <c:v>4.0337921064268478E-3</c:v>
                </c:pt>
                <c:pt idx="1654">
                  <c:v>2.7457531436136939E-4</c:v>
                </c:pt>
                <c:pt idx="1655">
                  <c:v>3.6892792400085028E-3</c:v>
                </c:pt>
                <c:pt idx="1656">
                  <c:v>3.8562225209957113E-3</c:v>
                </c:pt>
                <c:pt idx="1657">
                  <c:v>-6.0481761751984831E-4</c:v>
                </c:pt>
                <c:pt idx="1658">
                  <c:v>2.4970640415133971E-4</c:v>
                </c:pt>
                <c:pt idx="1659">
                  <c:v>5.6524213294146808E-3</c:v>
                </c:pt>
                <c:pt idx="1660">
                  <c:v>2.9745547653039495E-3</c:v>
                </c:pt>
                <c:pt idx="1661">
                  <c:v>4.1016606591839366E-3</c:v>
                </c:pt>
                <c:pt idx="1662">
                  <c:v>6.4798768608120838E-4</c:v>
                </c:pt>
                <c:pt idx="1663">
                  <c:v>1.8964493476989475E-3</c:v>
                </c:pt>
                <c:pt idx="1664">
                  <c:v>-4.8314624836942599E-4</c:v>
                </c:pt>
                <c:pt idx="1665">
                  <c:v>1.8046178882746844E-4</c:v>
                </c:pt>
                <c:pt idx="1666">
                  <c:v>8.3147802683454231E-3</c:v>
                </c:pt>
                <c:pt idx="1667">
                  <c:v>-8.8192532393172041E-4</c:v>
                </c:pt>
                <c:pt idx="1668">
                  <c:v>1.5575244635814833E-3</c:v>
                </c:pt>
                <c:pt idx="1669">
                  <c:v>0</c:v>
                </c:pt>
                <c:pt idx="1670">
                  <c:v>-7.855342484417438E-4</c:v>
                </c:pt>
                <c:pt idx="1671">
                  <c:v>4.5486018641811565E-3</c:v>
                </c:pt>
                <c:pt idx="1672">
                  <c:v>4.0677822315537959E-3</c:v>
                </c:pt>
                <c:pt idx="1673">
                  <c:v>1.2990359674547314E-4</c:v>
                </c:pt>
                <c:pt idx="1674">
                  <c:v>-1.8955013785945107E-3</c:v>
                </c:pt>
                <c:pt idx="1675">
                  <c:v>1.0579950570470675E-3</c:v>
                </c:pt>
                <c:pt idx="1676">
                  <c:v>-6.1531372333499812E-3</c:v>
                </c:pt>
                <c:pt idx="1677">
                  <c:v>-2.7882879146540196E-3</c:v>
                </c:pt>
                <c:pt idx="1678">
                  <c:v>4.5684304817965593E-3</c:v>
                </c:pt>
                <c:pt idx="1679">
                  <c:v>-1.7568554516657064E-3</c:v>
                </c:pt>
                <c:pt idx="1680">
                  <c:v>3.445455985895407E-4</c:v>
                </c:pt>
                <c:pt idx="1681">
                  <c:v>-2.534301839176023E-3</c:v>
                </c:pt>
                <c:pt idx="1682">
                  <c:v>-1.6732227869487026E-4</c:v>
                </c:pt>
                <c:pt idx="1683">
                  <c:v>-3.1434138604404804E-3</c:v>
                </c:pt>
                <c:pt idx="1684">
                  <c:v>1.3130838972927883E-3</c:v>
                </c:pt>
                <c:pt idx="1685">
                  <c:v>-6.3079927939164726E-3</c:v>
                </c:pt>
                <c:pt idx="1686">
                  <c:v>1.1584870460084051E-3</c:v>
                </c:pt>
                <c:pt idx="1687">
                  <c:v>5.126652798083331E-3</c:v>
                </c:pt>
                <c:pt idx="1688">
                  <c:v>3.0190799014928604E-3</c:v>
                </c:pt>
                <c:pt idx="1689">
                  <c:v>2.717191667420904E-3</c:v>
                </c:pt>
                <c:pt idx="1690">
                  <c:v>-2.0153818872596929E-3</c:v>
                </c:pt>
                <c:pt idx="1691">
                  <c:v>-1.2033719951609623E-3</c:v>
                </c:pt>
                <c:pt idx="1692">
                  <c:v>1.5712751723608864E-3</c:v>
                </c:pt>
                <c:pt idx="1693">
                  <c:v>-1.1813406253755931E-2</c:v>
                </c:pt>
                <c:pt idx="1694">
                  <c:v>4.4559442727121201E-4</c:v>
                </c:pt>
                <c:pt idx="1695">
                  <c:v>-3.2296586373464775E-3</c:v>
                </c:pt>
                <c:pt idx="1696">
                  <c:v>0</c:v>
                </c:pt>
                <c:pt idx="1697">
                  <c:v>6.1553704878964943E-3</c:v>
                </c:pt>
                <c:pt idx="1698">
                  <c:v>5.2305754813017913E-3</c:v>
                </c:pt>
                <c:pt idx="1699">
                  <c:v>-1.2058645568646664E-4</c:v>
                </c:pt>
                <c:pt idx="1700">
                  <c:v>-1.5176515036703364E-3</c:v>
                </c:pt>
                <c:pt idx="1701">
                  <c:v>4.585528116021198E-4</c:v>
                </c:pt>
                <c:pt idx="1702">
                  <c:v>3.5438753564440706E-3</c:v>
                </c:pt>
                <c:pt idx="1703">
                  <c:v>-4.0274758383388454E-3</c:v>
                </c:pt>
                <c:pt idx="1704">
                  <c:v>-1.8909370774387035E-3</c:v>
                </c:pt>
                <c:pt idx="1705">
                  <c:v>-2.8594500003220613E-4</c:v>
                </c:pt>
                <c:pt idx="1706">
                  <c:v>-2.6845810136060244E-3</c:v>
                </c:pt>
                <c:pt idx="1707">
                  <c:v>-5.7466757897384202E-4</c:v>
                </c:pt>
                <c:pt idx="1708">
                  <c:v>3.4553618833281785E-3</c:v>
                </c:pt>
                <c:pt idx="1709">
                  <c:v>6.0450724198388706E-3</c:v>
                </c:pt>
                <c:pt idx="1710">
                  <c:v>3.5537215598473448E-3</c:v>
                </c:pt>
                <c:pt idx="1711">
                  <c:v>-2.1970327857547822E-3</c:v>
                </c:pt>
                <c:pt idx="1712">
                  <c:v>-7.4093841567399732E-3</c:v>
                </c:pt>
                <c:pt idx="1713">
                  <c:v>-4.5651486993824042E-3</c:v>
                </c:pt>
                <c:pt idx="1714">
                  <c:v>1.2815643047217051E-3</c:v>
                </c:pt>
                <c:pt idx="1715">
                  <c:v>-2.2589422733857445E-3</c:v>
                </c:pt>
                <c:pt idx="1716">
                  <c:v>5.2023756438335234E-4</c:v>
                </c:pt>
                <c:pt idx="1717">
                  <c:v>5.7745409918128487E-3</c:v>
                </c:pt>
                <c:pt idx="1718">
                  <c:v>-8.799392894337732E-3</c:v>
                </c:pt>
                <c:pt idx="1719">
                  <c:v>-1.8454766923529098E-3</c:v>
                </c:pt>
                <c:pt idx="1720">
                  <c:v>8.5358293872705993E-4</c:v>
                </c:pt>
                <c:pt idx="1721">
                  <c:v>3.0157988948564807E-4</c:v>
                </c:pt>
                <c:pt idx="1722">
                  <c:v>7.0239364949697958E-4</c:v>
                </c:pt>
                <c:pt idx="1723">
                  <c:v>-1.0020981429867959E-3</c:v>
                </c:pt>
                <c:pt idx="1724">
                  <c:v>8.9284845680981384E-4</c:v>
                </c:pt>
                <c:pt idx="1725">
                  <c:v>2.1275331954573318E-4</c:v>
                </c:pt>
                <c:pt idx="1726">
                  <c:v>7.4069915089536309E-4</c:v>
                </c:pt>
                <c:pt idx="1727">
                  <c:v>-1.1879098612702643E-3</c:v>
                </c:pt>
                <c:pt idx="1728">
                  <c:v>1.4831426204202636E-3</c:v>
                </c:pt>
                <c:pt idx="1729">
                  <c:v>-9.1359169893534542E-4</c:v>
                </c:pt>
                <c:pt idx="1730">
                  <c:v>-3.4655384053988714E-3</c:v>
                </c:pt>
                <c:pt idx="1731">
                  <c:v>1.4181200862788401E-3</c:v>
                </c:pt>
                <c:pt idx="1732">
                  <c:v>-3.575439059589236E-3</c:v>
                </c:pt>
                <c:pt idx="1733">
                  <c:v>1.8761053876144018E-3</c:v>
                </c:pt>
                <c:pt idx="1734">
                  <c:v>3.7928661605901581E-4</c:v>
                </c:pt>
                <c:pt idx="1735">
                  <c:v>-1.1937582260450608E-3</c:v>
                </c:pt>
                <c:pt idx="1736">
                  <c:v>1.941362185518436E-3</c:v>
                </c:pt>
                <c:pt idx="1737">
                  <c:v>2.6152195821060875E-3</c:v>
                </c:pt>
                <c:pt idx="1738">
                  <c:v>-4.925294659369861E-3</c:v>
                </c:pt>
                <c:pt idx="1739">
                  <c:v>0</c:v>
                </c:pt>
                <c:pt idx="1740">
                  <c:v>-1.0307298543854593E-4</c:v>
                </c:pt>
                <c:pt idx="1741">
                  <c:v>-3.4722900403871826E-4</c:v>
                </c:pt>
                <c:pt idx="1742">
                  <c:v>-2.4846352069226585E-3</c:v>
                </c:pt>
                <c:pt idx="1743">
                  <c:v>-5.9892945712224366E-3</c:v>
                </c:pt>
                <c:pt idx="1744">
                  <c:v>-4.0176513926593049E-4</c:v>
                </c:pt>
                <c:pt idx="1745">
                  <c:v>-2.7674892837820098E-3</c:v>
                </c:pt>
                <c:pt idx="1746">
                  <c:v>-1.0762430332478257E-4</c:v>
                </c:pt>
                <c:pt idx="1747">
                  <c:v>-9.2808494887852699E-4</c:v>
                </c:pt>
                <c:pt idx="1748">
                  <c:v>-9.0102371068738751E-3</c:v>
                </c:pt>
                <c:pt idx="1749">
                  <c:v>1.5541868751636212E-3</c:v>
                </c:pt>
                <c:pt idx="1750">
                  <c:v>2.427902268072657E-3</c:v>
                </c:pt>
                <c:pt idx="1751">
                  <c:v>-4.2319085907738252E-4</c:v>
                </c:pt>
                <c:pt idx="1752">
                  <c:v>3.2996332266985728E-3</c:v>
                </c:pt>
                <c:pt idx="1753">
                  <c:v>-2.5219499995041694E-3</c:v>
                </c:pt>
                <c:pt idx="1754">
                  <c:v>3.226405049141734E-3</c:v>
                </c:pt>
                <c:pt idx="1755">
                  <c:v>-2.4100948734012695E-3</c:v>
                </c:pt>
                <c:pt idx="1756">
                  <c:v>4.3638819787346073E-3</c:v>
                </c:pt>
                <c:pt idx="1757">
                  <c:v>-2.7361795461238181E-3</c:v>
                </c:pt>
                <c:pt idx="1758">
                  <c:v>8.8591331712839505E-4</c:v>
                </c:pt>
                <c:pt idx="1759">
                  <c:v>-1.4653071200054768E-3</c:v>
                </c:pt>
                <c:pt idx="1760">
                  <c:v>-6.2954032531015169E-4</c:v>
                </c:pt>
                <c:pt idx="1761">
                  <c:v>2.521954017916217E-3</c:v>
                </c:pt>
                <c:pt idx="1762">
                  <c:v>-4.1750758754564021E-3</c:v>
                </c:pt>
                <c:pt idx="1763">
                  <c:v>-2.2996203029620466E-3</c:v>
                </c:pt>
                <c:pt idx="1764">
                  <c:v>0</c:v>
                </c:pt>
                <c:pt idx="1765">
                  <c:v>6.4816896697239557E-3</c:v>
                </c:pt>
                <c:pt idx="1766">
                  <c:v>1.3975963543644276E-4</c:v>
                </c:pt>
                <c:pt idx="1767">
                  <c:v>-1.5327398963501659E-3</c:v>
                </c:pt>
                <c:pt idx="1768">
                  <c:v>-6.6561094599404402E-4</c:v>
                </c:pt>
                <c:pt idx="1769">
                  <c:v>-4.6756128195601931E-4</c:v>
                </c:pt>
                <c:pt idx="1770">
                  <c:v>-9.112883918849235E-4</c:v>
                </c:pt>
                <c:pt idx="1771">
                  <c:v>-3.6153505531795194E-3</c:v>
                </c:pt>
                <c:pt idx="1772">
                  <c:v>1.656860343851152E-3</c:v>
                </c:pt>
                <c:pt idx="1773">
                  <c:v>4.7609880018233408E-3</c:v>
                </c:pt>
                <c:pt idx="1774">
                  <c:v>-2.1583359670163116E-4</c:v>
                </c:pt>
                <c:pt idx="1775">
                  <c:v>3.3417372407646972E-3</c:v>
                </c:pt>
                <c:pt idx="1776">
                  <c:v>3.6226116834714439E-4</c:v>
                </c:pt>
                <c:pt idx="1777">
                  <c:v>-1.1796658527887249E-3</c:v>
                </c:pt>
                <c:pt idx="1778">
                  <c:v>1.3304768182815785E-3</c:v>
                </c:pt>
                <c:pt idx="1779">
                  <c:v>0</c:v>
                </c:pt>
                <c:pt idx="1780">
                  <c:v>0</c:v>
                </c:pt>
                <c:pt idx="1781">
                  <c:v>2.1724556758706548E-4</c:v>
                </c:pt>
                <c:pt idx="1782">
                  <c:v>-4.3000891829714227E-4</c:v>
                </c:pt>
                <c:pt idx="1783">
                  <c:v>1.7482114578635244E-3</c:v>
                </c:pt>
                <c:pt idx="1784">
                  <c:v>2.1559798862851309E-3</c:v>
                </c:pt>
                <c:pt idx="1785">
                  <c:v>-2.0442118196982717E-3</c:v>
                </c:pt>
                <c:pt idx="1786">
                  <c:v>1.7592134147144112E-3</c:v>
                </c:pt>
                <c:pt idx="1787">
                  <c:v>9.414836732952736E-4</c:v>
                </c:pt>
                <c:pt idx="1788">
                  <c:v>1.6343028813328164E-3</c:v>
                </c:pt>
                <c:pt idx="1789">
                  <c:v>0</c:v>
                </c:pt>
                <c:pt idx="1790">
                  <c:v>5.2897299620124905E-4</c:v>
                </c:pt>
                <c:pt idx="1791">
                  <c:v>6.3879235542141366E-4</c:v>
                </c:pt>
                <c:pt idx="1792">
                  <c:v>9.7500713552700624E-4</c:v>
                </c:pt>
                <c:pt idx="1793">
                  <c:v>1.3691220532041637E-3</c:v>
                </c:pt>
                <c:pt idx="1794">
                  <c:v>-4.8277623506269851E-3</c:v>
                </c:pt>
                <c:pt idx="1795">
                  <c:v>-1.0156685993489845E-4</c:v>
                </c:pt>
                <c:pt idx="1796">
                  <c:v>1.1850670627813198E-3</c:v>
                </c:pt>
                <c:pt idx="1797">
                  <c:v>0</c:v>
                </c:pt>
                <c:pt idx="1798">
                  <c:v>-4.39537661799283E-3</c:v>
                </c:pt>
                <c:pt idx="1799">
                  <c:v>1.8956494297706072E-4</c:v>
                </c:pt>
                <c:pt idx="1800">
                  <c:v>-1.9829336243082363E-4</c:v>
                </c:pt>
                <c:pt idx="1801">
                  <c:v>7.582664188785504E-4</c:v>
                </c:pt>
                <c:pt idx="1802">
                  <c:v>-1.309536844410264E-3</c:v>
                </c:pt>
                <c:pt idx="1803">
                  <c:v>-1.1687263733083375E-3</c:v>
                </c:pt>
                <c:pt idx="1804">
                  <c:v>-1.0471571987119566E-3</c:v>
                </c:pt>
                <c:pt idx="1805">
                  <c:v>-3.6919668953627749E-4</c:v>
                </c:pt>
                <c:pt idx="1806">
                  <c:v>-3.572417856373411E-4</c:v>
                </c:pt>
                <c:pt idx="1807">
                  <c:v>1.3261155699821892E-3</c:v>
                </c:pt>
                <c:pt idx="1808">
                  <c:v>-2.1084327426423854E-4</c:v>
                </c:pt>
                <c:pt idx="1809">
                  <c:v>-8.8528915235219774E-4</c:v>
                </c:pt>
                <c:pt idx="1810">
                  <c:v>-1.3499979662082717E-3</c:v>
                </c:pt>
                <c:pt idx="1811">
                  <c:v>-7.6507893523036774E-4</c:v>
                </c:pt>
                <c:pt idx="1812">
                  <c:v>5.7287145205364709E-5</c:v>
                </c:pt>
                <c:pt idx="1813">
                  <c:v>-6.6537410769362815E-4</c:v>
                </c:pt>
                <c:pt idx="1814">
                  <c:v>-1.0615594230760639E-3</c:v>
                </c:pt>
                <c:pt idx="1815">
                  <c:v>-1.1388302491853741E-3</c:v>
                </c:pt>
                <c:pt idx="1816">
                  <c:v>-2.9276559639668243E-4</c:v>
                </c:pt>
                <c:pt idx="1817">
                  <c:v>1.2222399038122056E-3</c:v>
                </c:pt>
                <c:pt idx="1818">
                  <c:v>3.967982410634896E-3</c:v>
                </c:pt>
                <c:pt idx="1819">
                  <c:v>8.3223669383247767E-4</c:v>
                </c:pt>
                <c:pt idx="1820">
                  <c:v>0</c:v>
                </c:pt>
                <c:pt idx="1821">
                  <c:v>2.7681539269330813E-4</c:v>
                </c:pt>
                <c:pt idx="1822">
                  <c:v>4.7331117958826496E-4</c:v>
                </c:pt>
                <c:pt idx="1823">
                  <c:v>-6.7834786073461828E-4</c:v>
                </c:pt>
                <c:pt idx="1824">
                  <c:v>4.5583407200422421E-4</c:v>
                </c:pt>
                <c:pt idx="1825">
                  <c:v>0</c:v>
                </c:pt>
                <c:pt idx="1826">
                  <c:v>-4.2741048313962304E-3</c:v>
                </c:pt>
                <c:pt idx="1827">
                  <c:v>1.2746143354418482E-3</c:v>
                </c:pt>
                <c:pt idx="1828">
                  <c:v>3.2243251546917318E-3</c:v>
                </c:pt>
                <c:pt idx="1829">
                  <c:v>-1.2875607145796941E-3</c:v>
                </c:pt>
                <c:pt idx="1830">
                  <c:v>7.8913933255075897E-4</c:v>
                </c:pt>
                <c:pt idx="1831">
                  <c:v>-5.2933876582805794E-4</c:v>
                </c:pt>
                <c:pt idx="1832">
                  <c:v>-4.0248855055774468E-3</c:v>
                </c:pt>
                <c:pt idx="1833">
                  <c:v>-1.1837714096587515E-3</c:v>
                </c:pt>
                <c:pt idx="1834">
                  <c:v>-4.6059433237022329E-4</c:v>
                </c:pt>
                <c:pt idx="1835">
                  <c:v>2.8289324647623459E-4</c:v>
                </c:pt>
                <c:pt idx="1836">
                  <c:v>8.4954446078233659E-4</c:v>
                </c:pt>
                <c:pt idx="1837">
                  <c:v>-6.1702503421789956E-4</c:v>
                </c:pt>
                <c:pt idx="1838">
                  <c:v>3.6403759218290865E-3</c:v>
                </c:pt>
                <c:pt idx="1839">
                  <c:v>0</c:v>
                </c:pt>
                <c:pt idx="1840">
                  <c:v>-8.8588385347376786E-4</c:v>
                </c:pt>
                <c:pt idx="1841">
                  <c:v>5.3310305631071309E-4</c:v>
                </c:pt>
                <c:pt idx="1842">
                  <c:v>8.1023717051098565E-4</c:v>
                </c:pt>
                <c:pt idx="1843">
                  <c:v>1.9315551879197645E-3</c:v>
                </c:pt>
                <c:pt idx="1844">
                  <c:v>1.6314109179376146E-3</c:v>
                </c:pt>
                <c:pt idx="1845">
                  <c:v>-3.2312019238146528E-3</c:v>
                </c:pt>
                <c:pt idx="1846">
                  <c:v>-6.2678275709637798E-4</c:v>
                </c:pt>
                <c:pt idx="1847">
                  <c:v>-9.4186409869323473E-4</c:v>
                </c:pt>
                <c:pt idx="1848">
                  <c:v>-1.1641225577655456E-3</c:v>
                </c:pt>
                <c:pt idx="1849">
                  <c:v>3.1435965346562345E-3</c:v>
                </c:pt>
                <c:pt idx="1850">
                  <c:v>-1.0596038136944097E-3</c:v>
                </c:pt>
                <c:pt idx="1851">
                  <c:v>1.5030644469140597E-3</c:v>
                </c:pt>
                <c:pt idx="1852">
                  <c:v>3.0060120240480437E-3</c:v>
                </c:pt>
                <c:pt idx="1853">
                  <c:v>1.5773699984222844E-4</c:v>
                </c:pt>
                <c:pt idx="1854">
                  <c:v>1.5278361896751136E-3</c:v>
                </c:pt>
                <c:pt idx="1855">
                  <c:v>-1.8284194560451716E-3</c:v>
                </c:pt>
                <c:pt idx="1856">
                  <c:v>-7.6688880879194343E-5</c:v>
                </c:pt>
                <c:pt idx="1857">
                  <c:v>1.0419531307350738E-3</c:v>
                </c:pt>
                <c:pt idx="1858">
                  <c:v>9.7519865157713603E-4</c:v>
                </c:pt>
                <c:pt idx="1859">
                  <c:v>0</c:v>
                </c:pt>
                <c:pt idx="1860">
                  <c:v>5.7077188696963432E-4</c:v>
                </c:pt>
                <c:pt idx="1861">
                  <c:v>1.765979326239453E-3</c:v>
                </c:pt>
                <c:pt idx="1862">
                  <c:v>4.0417197108288949E-3</c:v>
                </c:pt>
                <c:pt idx="1863">
                  <c:v>8.7245244971168034E-4</c:v>
                </c:pt>
                <c:pt idx="1864">
                  <c:v>8.4455333658284282E-4</c:v>
                </c:pt>
                <c:pt idx="1865">
                  <c:v>2.4642750616881148E-3</c:v>
                </c:pt>
                <c:pt idx="1866">
                  <c:v>-2.0633012603774592E-3</c:v>
                </c:pt>
                <c:pt idx="1867">
                  <c:v>6.6136132012073467E-4</c:v>
                </c:pt>
                <c:pt idx="1868">
                  <c:v>3.4963974213120252E-3</c:v>
                </c:pt>
                <c:pt idx="1869">
                  <c:v>1.5007930449595364E-4</c:v>
                </c:pt>
                <c:pt idx="1870">
                  <c:v>-1.4584655776215261E-3</c:v>
                </c:pt>
                <c:pt idx="1871">
                  <c:v>0</c:v>
                </c:pt>
                <c:pt idx="1872">
                  <c:v>5.373176282346126E-4</c:v>
                </c:pt>
                <c:pt idx="1873">
                  <c:v>8.5362770162378254E-4</c:v>
                </c:pt>
                <c:pt idx="1874">
                  <c:v>-9.7273744078296698E-4</c:v>
                </c:pt>
                <c:pt idx="1875">
                  <c:v>-1.6188451733449849E-3</c:v>
                </c:pt>
                <c:pt idx="1876">
                  <c:v>9.2655433277810673E-4</c:v>
                </c:pt>
                <c:pt idx="1877">
                  <c:v>-1.5139898065230639E-5</c:v>
                </c:pt>
                <c:pt idx="1878">
                  <c:v>-3.6931096199287472E-3</c:v>
                </c:pt>
                <c:pt idx="1879">
                  <c:v>2.276180965613106E-3</c:v>
                </c:pt>
                <c:pt idx="1880">
                  <c:v>2.0392537392635024E-3</c:v>
                </c:pt>
                <c:pt idx="1881">
                  <c:v>-1.2093897931391151E-3</c:v>
                </c:pt>
                <c:pt idx="1882">
                  <c:v>-8.8622840021168603E-4</c:v>
                </c:pt>
                <c:pt idx="1883">
                  <c:v>-1.3765511923250484E-3</c:v>
                </c:pt>
                <c:pt idx="1884">
                  <c:v>1.1170748689606214E-3</c:v>
                </c:pt>
                <c:pt idx="1885">
                  <c:v>-8.2441302550906315E-4</c:v>
                </c:pt>
                <c:pt idx="1886">
                  <c:v>2.3202359267933126E-3</c:v>
                </c:pt>
                <c:pt idx="1887">
                  <c:v>-2.0725612790168935E-3</c:v>
                </c:pt>
                <c:pt idx="1888">
                  <c:v>5.1596455020042065E-4</c:v>
                </c:pt>
                <c:pt idx="1889">
                  <c:v>-1.4441723906307713E-3</c:v>
                </c:pt>
                <c:pt idx="1890">
                  <c:v>-2.7666659071901023E-4</c:v>
                </c:pt>
                <c:pt idx="1891">
                  <c:v>-4.254247736131811E-4</c:v>
                </c:pt>
                <c:pt idx="1892">
                  <c:v>3.1008425258403083E-3</c:v>
                </c:pt>
                <c:pt idx="1893">
                  <c:v>-3.0880099058768762E-3</c:v>
                </c:pt>
                <c:pt idx="1894">
                  <c:v>1.3832144644714273E-3</c:v>
                </c:pt>
                <c:pt idx="1895">
                  <c:v>-2.8710302423137213E-3</c:v>
                </c:pt>
                <c:pt idx="1896">
                  <c:v>-7.7201688868377971E-5</c:v>
                </c:pt>
                <c:pt idx="1897">
                  <c:v>-2.8555955972067171E-3</c:v>
                </c:pt>
                <c:pt idx="1898">
                  <c:v>1.0850931108039585E-3</c:v>
                </c:pt>
                <c:pt idx="1899">
                  <c:v>1.623152030519659E-3</c:v>
                </c:pt>
                <c:pt idx="1900">
                  <c:v>-1.0941240319014556E-3</c:v>
                </c:pt>
                <c:pt idx="1901">
                  <c:v>3.1803547494639872E-3</c:v>
                </c:pt>
                <c:pt idx="1902">
                  <c:v>4.2111112558229635E-4</c:v>
                </c:pt>
                <c:pt idx="1903">
                  <c:v>4.4046172539480288E-4</c:v>
                </c:pt>
                <c:pt idx="1904">
                  <c:v>1.5452749288089596E-3</c:v>
                </c:pt>
                <c:pt idx="1905">
                  <c:v>2.6526893397615936E-4</c:v>
                </c:pt>
                <c:pt idx="1906">
                  <c:v>8.0642018713272812E-4</c:v>
                </c:pt>
                <c:pt idx="1907">
                  <c:v>-4.5285377917132497E-3</c:v>
                </c:pt>
                <c:pt idx="1908">
                  <c:v>-1.5015308661290305E-3</c:v>
                </c:pt>
                <c:pt idx="1909">
                  <c:v>-2.6909333066380547E-3</c:v>
                </c:pt>
                <c:pt idx="1910">
                  <c:v>-3.0527888065864373E-3</c:v>
                </c:pt>
                <c:pt idx="1911">
                  <c:v>6.4569719428142491E-4</c:v>
                </c:pt>
                <c:pt idx="1912">
                  <c:v>2.0156814107801235E-3</c:v>
                </c:pt>
                <c:pt idx="1913">
                  <c:v>-1.1864558479065535E-3</c:v>
                </c:pt>
                <c:pt idx="1914">
                  <c:v>1.420629951031982E-3</c:v>
                </c:pt>
                <c:pt idx="1915">
                  <c:v>-1.2942130344494318E-3</c:v>
                </c:pt>
                <c:pt idx="1916">
                  <c:v>-3.6636760667875246E-3</c:v>
                </c:pt>
                <c:pt idx="1917">
                  <c:v>1.3028487204007622E-3</c:v>
                </c:pt>
                <c:pt idx="1918">
                  <c:v>1.0394989901822083E-2</c:v>
                </c:pt>
                <c:pt idx="1919">
                  <c:v>1.994521569559371E-4</c:v>
                </c:pt>
                <c:pt idx="1920">
                  <c:v>1.0685902736609076E-3</c:v>
                </c:pt>
                <c:pt idx="1921">
                  <c:v>4.3239287342060617E-3</c:v>
                </c:pt>
                <c:pt idx="1922">
                  <c:v>-1.1738822517410874E-3</c:v>
                </c:pt>
                <c:pt idx="1923">
                  <c:v>5.412248192859348E-3</c:v>
                </c:pt>
                <c:pt idx="1924">
                  <c:v>-1.3503403222568933E-3</c:v>
                </c:pt>
                <c:pt idx="1925">
                  <c:v>-7.4917316863698513E-4</c:v>
                </c:pt>
                <c:pt idx="1926">
                  <c:v>3.702420879846624E-3</c:v>
                </c:pt>
                <c:pt idx="1927">
                  <c:v>-1.0620466743257451E-3</c:v>
                </c:pt>
                <c:pt idx="1928">
                  <c:v>7.0270450041998167E-4</c:v>
                </c:pt>
                <c:pt idx="1929">
                  <c:v>0</c:v>
                </c:pt>
                <c:pt idx="1930">
                  <c:v>3.307360458334907E-3</c:v>
                </c:pt>
                <c:pt idx="1931">
                  <c:v>-5.8021932931773268E-4</c:v>
                </c:pt>
                <c:pt idx="1932">
                  <c:v>-1.1664581796411166E-3</c:v>
                </c:pt>
                <c:pt idx="1933">
                  <c:v>1.9877566180950268E-3</c:v>
                </c:pt>
                <c:pt idx="1934">
                  <c:v>-4.749614347553055E-3</c:v>
                </c:pt>
                <c:pt idx="1935">
                  <c:v>1.5424578427059021E-3</c:v>
                </c:pt>
                <c:pt idx="1936">
                  <c:v>-3.3973980432278061E-4</c:v>
                </c:pt>
                <c:pt idx="1937">
                  <c:v>-4.9959796301261017E-3</c:v>
                </c:pt>
                <c:pt idx="1938">
                  <c:v>-2.1915977976274537E-3</c:v>
                </c:pt>
                <c:pt idx="1939">
                  <c:v>3.9673626648928373E-3</c:v>
                </c:pt>
                <c:pt idx="1940">
                  <c:v>-1.8650575973669925E-3</c:v>
                </c:pt>
                <c:pt idx="1941">
                  <c:v>-3.4709201332763229E-3</c:v>
                </c:pt>
                <c:pt idx="1942">
                  <c:v>-1.4338622908276477E-3</c:v>
                </c:pt>
                <c:pt idx="1943">
                  <c:v>-1.6925677541478334E-3</c:v>
                </c:pt>
                <c:pt idx="1944">
                  <c:v>1.5685236569382699E-3</c:v>
                </c:pt>
                <c:pt idx="1945">
                  <c:v>2.2743715153379362E-3</c:v>
                </c:pt>
                <c:pt idx="1946">
                  <c:v>-7.3155023815907327E-4</c:v>
                </c:pt>
                <c:pt idx="1947">
                  <c:v>1.783715686857601E-2</c:v>
                </c:pt>
                <c:pt idx="1948">
                  <c:v>3.1798140770251671E-3</c:v>
                </c:pt>
                <c:pt idx="1949">
                  <c:v>1.5578616945002288E-3</c:v>
                </c:pt>
                <c:pt idx="1950">
                  <c:v>-2.5684297789817512E-3</c:v>
                </c:pt>
                <c:pt idx="1951">
                  <c:v>5.5338524412018586E-4</c:v>
                </c:pt>
                <c:pt idx="1952">
                  <c:v>-1.4600442675249958E-3</c:v>
                </c:pt>
                <c:pt idx="1953">
                  <c:v>6.5575231661996192E-4</c:v>
                </c:pt>
                <c:pt idx="1954">
                  <c:v>-2.1727443064872842E-3</c:v>
                </c:pt>
                <c:pt idx="1955">
                  <c:v>3.2444277246073128E-3</c:v>
                </c:pt>
                <c:pt idx="1956">
                  <c:v>7.5843360157445971E-4</c:v>
                </c:pt>
                <c:pt idx="1957">
                  <c:v>0</c:v>
                </c:pt>
                <c:pt idx="1958">
                  <c:v>6.2152890606892441E-3</c:v>
                </c:pt>
                <c:pt idx="1959">
                  <c:v>-7.2056795481778568E-4</c:v>
                </c:pt>
                <c:pt idx="1960">
                  <c:v>-5.1265640231001885E-4</c:v>
                </c:pt>
                <c:pt idx="1961">
                  <c:v>-1.9716325053952266E-3</c:v>
                </c:pt>
                <c:pt idx="1962">
                  <c:v>-8.5532321297601133E-3</c:v>
                </c:pt>
                <c:pt idx="1963">
                  <c:v>5.7371552650908875E-4</c:v>
                </c:pt>
                <c:pt idx="1964">
                  <c:v>-3.1913909038983057E-4</c:v>
                </c:pt>
                <c:pt idx="1965">
                  <c:v>-4.7854221802242636E-3</c:v>
                </c:pt>
                <c:pt idx="1966">
                  <c:v>2.8442140559770124E-4</c:v>
                </c:pt>
                <c:pt idx="1967">
                  <c:v>1.4024615766148329E-3</c:v>
                </c:pt>
                <c:pt idx="1968">
                  <c:v>-2.1893446910259406E-3</c:v>
                </c:pt>
                <c:pt idx="1969">
                  <c:v>-2.6809049177380917E-3</c:v>
                </c:pt>
                <c:pt idx="1970">
                  <c:v>-6.6720085641991389E-4</c:v>
                </c:pt>
                <c:pt idx="1971">
                  <c:v>1.6025658227345474E-3</c:v>
                </c:pt>
                <c:pt idx="1972">
                  <c:v>-2.8077726004260839E-4</c:v>
                </c:pt>
                <c:pt idx="1973">
                  <c:v>-1.2509888922476176E-3</c:v>
                </c:pt>
                <c:pt idx="1974">
                  <c:v>-3.434600378871E-5</c:v>
                </c:pt>
                <c:pt idx="1975">
                  <c:v>2.4826573557175102E-3</c:v>
                </c:pt>
                <c:pt idx="1976">
                  <c:v>1.8490839165032913E-3</c:v>
                </c:pt>
                <c:pt idx="1977">
                  <c:v>2.4249147432464646E-3</c:v>
                </c:pt>
                <c:pt idx="1978">
                  <c:v>-2.3273615843543149E-3</c:v>
                </c:pt>
                <c:pt idx="1979">
                  <c:v>-7.6833559702027543E-4</c:v>
                </c:pt>
                <c:pt idx="1980">
                  <c:v>-2.0009197172404791E-3</c:v>
                </c:pt>
                <c:pt idx="1981">
                  <c:v>-5.8615579313747723E-4</c:v>
                </c:pt>
                <c:pt idx="1982">
                  <c:v>-4.4700488499461732E-3</c:v>
                </c:pt>
                <c:pt idx="1983">
                  <c:v>-9.5855282218337834E-5</c:v>
                </c:pt>
                <c:pt idx="1984">
                  <c:v>8.4446905085555635E-4</c:v>
                </c:pt>
                <c:pt idx="1985">
                  <c:v>6.0074603574342689E-3</c:v>
                </c:pt>
                <c:pt idx="1986">
                  <c:v>-1.0056057169753885E-3</c:v>
                </c:pt>
                <c:pt idx="1987">
                  <c:v>1.326808164314297E-3</c:v>
                </c:pt>
                <c:pt idx="1988">
                  <c:v>-8.5983879092121906E-4</c:v>
                </c:pt>
                <c:pt idx="1989">
                  <c:v>2.5346399002414977E-3</c:v>
                </c:pt>
                <c:pt idx="1990">
                  <c:v>-1.1605523246812632E-3</c:v>
                </c:pt>
                <c:pt idx="1991">
                  <c:v>5.1585401310050294E-3</c:v>
                </c:pt>
                <c:pt idx="1992">
                  <c:v>2.5968722683393786E-3</c:v>
                </c:pt>
                <c:pt idx="1993">
                  <c:v>-3.5405025859033268E-3</c:v>
                </c:pt>
                <c:pt idx="1994">
                  <c:v>2.5408050956605699E-3</c:v>
                </c:pt>
                <c:pt idx="1995">
                  <c:v>2.209474302253156E-3</c:v>
                </c:pt>
                <c:pt idx="1996">
                  <c:v>2.044634476563445E-4</c:v>
                </c:pt>
                <c:pt idx="1997">
                  <c:v>2.4053967315837976E-3</c:v>
                </c:pt>
                <c:pt idx="1998">
                  <c:v>1.2077371253953473E-3</c:v>
                </c:pt>
                <c:pt idx="1999">
                  <c:v>0</c:v>
                </c:pt>
                <c:pt idx="2000">
                  <c:v>2.1455535960979155E-3</c:v>
                </c:pt>
                <c:pt idx="2001">
                  <c:v>-4.0386531223476352E-3</c:v>
                </c:pt>
                <c:pt idx="2002">
                  <c:v>3.3328434166297605E-3</c:v>
                </c:pt>
                <c:pt idx="2003">
                  <c:v>-6.7489311206450076E-3</c:v>
                </c:pt>
                <c:pt idx="2004">
                  <c:v>-2.6292139838532957E-3</c:v>
                </c:pt>
                <c:pt idx="2005">
                  <c:v>-6.6914252948635511E-4</c:v>
                </c:pt>
                <c:pt idx="2006">
                  <c:v>-2.41435840660853E-3</c:v>
                </c:pt>
                <c:pt idx="2007">
                  <c:v>-1.2901339434348014E-3</c:v>
                </c:pt>
                <c:pt idx="2008">
                  <c:v>8.1525542711169408E-4</c:v>
                </c:pt>
                <c:pt idx="2009">
                  <c:v>-4.0473338415187854E-3</c:v>
                </c:pt>
                <c:pt idx="2010">
                  <c:v>-6.9033900576165319E-4</c:v>
                </c:pt>
                <c:pt idx="2011">
                  <c:v>3.6257107948567402E-4</c:v>
                </c:pt>
                <c:pt idx="2012">
                  <c:v>-9.1006670820068525E-3</c:v>
                </c:pt>
                <c:pt idx="2013">
                  <c:v>2.1285989771471225E-3</c:v>
                </c:pt>
                <c:pt idx="2014">
                  <c:v>8.7468373703769586E-5</c:v>
                </c:pt>
                <c:pt idx="2015">
                  <c:v>1.6855085139235726E-3</c:v>
                </c:pt>
                <c:pt idx="2016">
                  <c:v>-1.7247122155894523E-5</c:v>
                </c:pt>
                <c:pt idx="2017">
                  <c:v>2.6097501819064561E-3</c:v>
                </c:pt>
                <c:pt idx="2018">
                  <c:v>-3.752300837763789E-4</c:v>
                </c:pt>
                <c:pt idx="2019">
                  <c:v>-5.8080316473196891E-4</c:v>
                </c:pt>
                <c:pt idx="2020">
                  <c:v>3.3146543235251791E-4</c:v>
                </c:pt>
                <c:pt idx="2021">
                  <c:v>-1.9311146135349011E-3</c:v>
                </c:pt>
                <c:pt idx="2022">
                  <c:v>-2.7917906264829373E-4</c:v>
                </c:pt>
                <c:pt idx="2023">
                  <c:v>-1.0695867535130965E-3</c:v>
                </c:pt>
                <c:pt idx="2024">
                  <c:v>2.7631793400528792E-4</c:v>
                </c:pt>
                <c:pt idx="2025">
                  <c:v>8.9886428012619923E-4</c:v>
                </c:pt>
                <c:pt idx="2026">
                  <c:v>3.526464113295269E-3</c:v>
                </c:pt>
                <c:pt idx="2027">
                  <c:v>-2.4172001516926667E-3</c:v>
                </c:pt>
                <c:pt idx="2028">
                  <c:v>-4.1999657541258451E-5</c:v>
                </c:pt>
                <c:pt idx="2029">
                  <c:v>0</c:v>
                </c:pt>
                <c:pt idx="2030">
                  <c:v>-9.6710965601909393E-4</c:v>
                </c:pt>
                <c:pt idx="2031">
                  <c:v>-8.8719570696460526E-4</c:v>
                </c:pt>
                <c:pt idx="2032">
                  <c:v>-7.0919996245221162E-3</c:v>
                </c:pt>
                <c:pt idx="2033">
                  <c:v>-2.7927315087483695E-4</c:v>
                </c:pt>
                <c:pt idx="2034">
                  <c:v>2.7272065209473784E-3</c:v>
                </c:pt>
                <c:pt idx="2035">
                  <c:v>-3.1815787134497064E-3</c:v>
                </c:pt>
                <c:pt idx="2036">
                  <c:v>1.5050627308841324E-3</c:v>
                </c:pt>
                <c:pt idx="2037">
                  <c:v>9.9897171064133872E-4</c:v>
                </c:pt>
                <c:pt idx="2038">
                  <c:v>-2.6468026298809288E-4</c:v>
                </c:pt>
                <c:pt idx="2039">
                  <c:v>2.7017554900443663E-4</c:v>
                </c:pt>
                <c:pt idx="2040">
                  <c:v>1.2344446951420007E-3</c:v>
                </c:pt>
                <c:pt idx="2041">
                  <c:v>5.0920358392714249E-5</c:v>
                </c:pt>
                <c:pt idx="2042">
                  <c:v>4.6075161122227648E-3</c:v>
                </c:pt>
                <c:pt idx="2043">
                  <c:v>4.5723652284566096E-3</c:v>
                </c:pt>
                <c:pt idx="2044">
                  <c:v>-2.351993988513712E-3</c:v>
                </c:pt>
                <c:pt idx="2045">
                  <c:v>2.9622567812868095E-3</c:v>
                </c:pt>
                <c:pt idx="2046">
                  <c:v>-1.2541411332543939E-3</c:v>
                </c:pt>
                <c:pt idx="2047">
                  <c:v>3.2869896438343371E-3</c:v>
                </c:pt>
                <c:pt idx="2048">
                  <c:v>2.8008475347509609E-3</c:v>
                </c:pt>
                <c:pt idx="2049">
                  <c:v>0</c:v>
                </c:pt>
                <c:pt idx="2050">
                  <c:v>1.1018354314829004E-3</c:v>
                </c:pt>
                <c:pt idx="2051">
                  <c:v>-2.9893851763609369E-3</c:v>
                </c:pt>
                <c:pt idx="2052">
                  <c:v>-5.5624015882804745E-4</c:v>
                </c:pt>
                <c:pt idx="2053">
                  <c:v>-1.5776044386982546E-3</c:v>
                </c:pt>
                <c:pt idx="2054">
                  <c:v>-3.2480967010914963E-3</c:v>
                </c:pt>
                <c:pt idx="2055">
                  <c:v>8.8726468665023539E-4</c:v>
                </c:pt>
                <c:pt idx="2056">
                  <c:v>1.9900091226661143E-3</c:v>
                </c:pt>
                <c:pt idx="2057">
                  <c:v>3.3640714594407317E-3</c:v>
                </c:pt>
                <c:pt idx="2058">
                  <c:v>-1.5390567719567594E-3</c:v>
                </c:pt>
                <c:pt idx="2059">
                  <c:v>1.4354558669575912E-3</c:v>
                </c:pt>
                <c:pt idx="2060">
                  <c:v>-3.3456649054719456E-4</c:v>
                </c:pt>
                <c:pt idx="2061">
                  <c:v>1.7514483130280922E-3</c:v>
                </c:pt>
                <c:pt idx="2062">
                  <c:v>0</c:v>
                </c:pt>
                <c:pt idx="2063">
                  <c:v>-6.1161491956152059E-4</c:v>
                </c:pt>
                <c:pt idx="2064">
                  <c:v>2.7395329016299819E-3</c:v>
                </c:pt>
                <c:pt idx="2065">
                  <c:v>-6.4440127133436054E-4</c:v>
                </c:pt>
                <c:pt idx="2066">
                  <c:v>7.9509640810382365E-4</c:v>
                </c:pt>
                <c:pt idx="2067">
                  <c:v>-4.3056580585453252E-3</c:v>
                </c:pt>
                <c:pt idx="2068">
                  <c:v>-9.7224034551435246E-4</c:v>
                </c:pt>
                <c:pt idx="2069">
                  <c:v>-2.7846624091986127E-3</c:v>
                </c:pt>
                <c:pt idx="2070">
                  <c:v>0</c:v>
                </c:pt>
                <c:pt idx="2071">
                  <c:v>-6.4630831268452926E-4</c:v>
                </c:pt>
                <c:pt idx="2072">
                  <c:v>3.7063218032706846E-3</c:v>
                </c:pt>
                <c:pt idx="2073">
                  <c:v>-7.7491833388265707E-4</c:v>
                </c:pt>
                <c:pt idx="2074">
                  <c:v>-1.4921248371838614E-3</c:v>
                </c:pt>
                <c:pt idx="2075">
                  <c:v>9.0648215195643367E-4</c:v>
                </c:pt>
                <c:pt idx="2076">
                  <c:v>1.2722128143018985E-3</c:v>
                </c:pt>
                <c:pt idx="2077">
                  <c:v>3.3836184057709495E-3</c:v>
                </c:pt>
                <c:pt idx="2078">
                  <c:v>-1.6749024929374468E-4</c:v>
                </c:pt>
                <c:pt idx="2079">
                  <c:v>-1.5908904184863681E-3</c:v>
                </c:pt>
                <c:pt idx="2080">
                  <c:v>1.0836575043815522E-3</c:v>
                </c:pt>
                <c:pt idx="2081">
                  <c:v>0</c:v>
                </c:pt>
                <c:pt idx="2082">
                  <c:v>9.8854103726364606E-4</c:v>
                </c:pt>
                <c:pt idx="2083">
                  <c:v>-6.8468314740954828E-4</c:v>
                </c:pt>
                <c:pt idx="2084">
                  <c:v>-2.2966474496756151E-3</c:v>
                </c:pt>
                <c:pt idx="2085">
                  <c:v>7.5946713218799644E-4</c:v>
                </c:pt>
                <c:pt idx="2086">
                  <c:v>0</c:v>
                </c:pt>
                <c:pt idx="2087">
                  <c:v>2.7961384216781404E-3</c:v>
                </c:pt>
                <c:pt idx="2088">
                  <c:v>3.6026740795058743E-4</c:v>
                </c:pt>
                <c:pt idx="2089">
                  <c:v>6.1692220813402976E-4</c:v>
                </c:pt>
                <c:pt idx="2090">
                  <c:v>1.3725776241095833E-3</c:v>
                </c:pt>
                <c:pt idx="2091">
                  <c:v>1.8960057337424896E-3</c:v>
                </c:pt>
                <c:pt idx="2092">
                  <c:v>1.1866085178962038E-3</c:v>
                </c:pt>
                <c:pt idx="2093">
                  <c:v>-3.4495955153138746E-3</c:v>
                </c:pt>
                <c:pt idx="2094">
                  <c:v>-1.1222866990409086E-3</c:v>
                </c:pt>
                <c:pt idx="2095">
                  <c:v>1.3983109511281899E-3</c:v>
                </c:pt>
                <c:pt idx="2096">
                  <c:v>3.304254054278255E-3</c:v>
                </c:pt>
                <c:pt idx="2097">
                  <c:v>2.2227875473019854E-3</c:v>
                </c:pt>
                <c:pt idx="2098">
                  <c:v>3.5853780035455252E-4</c:v>
                </c:pt>
                <c:pt idx="2099">
                  <c:v>0</c:v>
                </c:pt>
                <c:pt idx="2100">
                  <c:v>9.9804830807559419E-4</c:v>
                </c:pt>
                <c:pt idx="2101">
                  <c:v>1.7839225171367712E-3</c:v>
                </c:pt>
                <c:pt idx="2102">
                  <c:v>-6.7476454407522368E-5</c:v>
                </c:pt>
                <c:pt idx="2103">
                  <c:v>1.476147045333942E-4</c:v>
                </c:pt>
                <c:pt idx="2104">
                  <c:v>5.3133450353426426E-4</c:v>
                </c:pt>
                <c:pt idx="2105">
                  <c:v>-2.729018954564788E-4</c:v>
                </c:pt>
                <c:pt idx="2106">
                  <c:v>-1.8865935919054611E-4</c:v>
                </c:pt>
                <c:pt idx="2107">
                  <c:v>2.8177744325710297E-3</c:v>
                </c:pt>
                <c:pt idx="2108">
                  <c:v>5.045758724433469E-4</c:v>
                </c:pt>
                <c:pt idx="2109">
                  <c:v>7.3021536625272887E-4</c:v>
                </c:pt>
                <c:pt idx="2110">
                  <c:v>-2.1323528639776157E-3</c:v>
                </c:pt>
                <c:pt idx="2111">
                  <c:v>-1.6097841205853225E-4</c:v>
                </c:pt>
                <c:pt idx="2112">
                  <c:v>-3.2705977680380638E-3</c:v>
                </c:pt>
                <c:pt idx="2113">
                  <c:v>2.9561528626653732E-4</c:v>
                </c:pt>
                <c:pt idx="2114">
                  <c:v>-2.8286244125053095E-4</c:v>
                </c:pt>
                <c:pt idx="2115">
                  <c:v>-8.5727346918096359E-4</c:v>
                </c:pt>
                <c:pt idx="2116">
                  <c:v>-1.7751910707874963E-4</c:v>
                </c:pt>
                <c:pt idx="2117">
                  <c:v>0</c:v>
                </c:pt>
                <c:pt idx="2118">
                  <c:v>-3.6968576709797141E-3</c:v>
                </c:pt>
                <c:pt idx="2119">
                  <c:v>0</c:v>
                </c:pt>
                <c:pt idx="2120">
                  <c:v>-8.2421866298376667E-4</c:v>
                </c:pt>
                <c:pt idx="2121">
                  <c:v>1.9810305180618659E-3</c:v>
                </c:pt>
                <c:pt idx="2122">
                  <c:v>2.9360033905487803E-3</c:v>
                </c:pt>
                <c:pt idx="2123">
                  <c:v>0</c:v>
                </c:pt>
                <c:pt idx="2124">
                  <c:v>-2.6717488703963399E-3</c:v>
                </c:pt>
                <c:pt idx="2125">
                  <c:v>7.3407750926324233E-4</c:v>
                </c:pt>
                <c:pt idx="2126">
                  <c:v>3.1956051167787436E-3</c:v>
                </c:pt>
                <c:pt idx="2127">
                  <c:v>-1.0888901550402119E-3</c:v>
                </c:pt>
                <c:pt idx="2128">
                  <c:v>-3.0029934870003938E-3</c:v>
                </c:pt>
                <c:pt idx="2129">
                  <c:v>0</c:v>
                </c:pt>
                <c:pt idx="2130">
                  <c:v>2.8488821130674413E-3</c:v>
                </c:pt>
                <c:pt idx="2131">
                  <c:v>-1.9956305305059985E-3</c:v>
                </c:pt>
                <c:pt idx="2132">
                  <c:v>-5.103320810561085E-3</c:v>
                </c:pt>
                <c:pt idx="2133">
                  <c:v>2.8451106443740937E-3</c:v>
                </c:pt>
                <c:pt idx="2134">
                  <c:v>1.2721053502691149E-3</c:v>
                </c:pt>
                <c:pt idx="2135">
                  <c:v>1.4728773347494339E-4</c:v>
                </c:pt>
                <c:pt idx="2136">
                  <c:v>7.9460095140215792E-4</c:v>
                </c:pt>
                <c:pt idx="2137">
                  <c:v>-2.909106307298126E-3</c:v>
                </c:pt>
                <c:pt idx="2138">
                  <c:v>5.9243718891721642E-4</c:v>
                </c:pt>
                <c:pt idx="2139">
                  <c:v>0</c:v>
                </c:pt>
                <c:pt idx="2140">
                  <c:v>2.1327843977791971E-4</c:v>
                </c:pt>
                <c:pt idx="2141">
                  <c:v>1.1892246276645757E-3</c:v>
                </c:pt>
                <c:pt idx="2142">
                  <c:v>6.6055489153928892E-3</c:v>
                </c:pt>
                <c:pt idx="2143">
                  <c:v>-1.5147591648718706E-3</c:v>
                </c:pt>
                <c:pt idx="2144">
                  <c:v>-1.0089115246793012E-3</c:v>
                </c:pt>
                <c:pt idx="2145">
                  <c:v>-1.2779788727191876E-3</c:v>
                </c:pt>
                <c:pt idx="2146">
                  <c:v>-1.1602117122210265E-3</c:v>
                </c:pt>
                <c:pt idx="2147">
                  <c:v>-2.0798048411000414E-3</c:v>
                </c:pt>
                <c:pt idx="2148">
                  <c:v>3.9011358878004998E-4</c:v>
                </c:pt>
                <c:pt idx="2149">
                  <c:v>-1.3256570267770051E-3</c:v>
                </c:pt>
                <c:pt idx="2150">
                  <c:v>-1.260568401752149E-3</c:v>
                </c:pt>
                <c:pt idx="2151">
                  <c:v>1.9750457904645913E-3</c:v>
                </c:pt>
                <c:pt idx="2152">
                  <c:v>2.1386847459927694E-3</c:v>
                </c:pt>
                <c:pt idx="2153">
                  <c:v>-3.099077365837144E-3</c:v>
                </c:pt>
                <c:pt idx="2154">
                  <c:v>-1.3903762612887949E-3</c:v>
                </c:pt>
                <c:pt idx="2155">
                  <c:v>-4.5723104197024078E-3</c:v>
                </c:pt>
                <c:pt idx="2156">
                  <c:v>1.4627703589331631E-4</c:v>
                </c:pt>
                <c:pt idx="2157">
                  <c:v>-1.7006221736364235E-3</c:v>
                </c:pt>
                <c:pt idx="2158">
                  <c:v>1.3602488656572209E-3</c:v>
                </c:pt>
                <c:pt idx="2159">
                  <c:v>1.7631448267023675E-3</c:v>
                </c:pt>
                <c:pt idx="2160">
                  <c:v>1.5351059542922929E-3</c:v>
                </c:pt>
                <c:pt idx="2161">
                  <c:v>-2.6610295416840124E-5</c:v>
                </c:pt>
                <c:pt idx="2162">
                  <c:v>-5.5883107441390134E-4</c:v>
                </c:pt>
                <c:pt idx="2163">
                  <c:v>7.3806947438370685E-4</c:v>
                </c:pt>
                <c:pt idx="2164">
                  <c:v>7.5348887699289158E-4</c:v>
                </c:pt>
                <c:pt idx="2165">
                  <c:v>4.9450356627467329E-4</c:v>
                </c:pt>
                <c:pt idx="2166">
                  <c:v>7.3129096239155089E-4</c:v>
                </c:pt>
                <c:pt idx="2167">
                  <c:v>-2.0818064982097706E-4</c:v>
                </c:pt>
                <c:pt idx="2168">
                  <c:v>3.4951885383316394E-4</c:v>
                </c:pt>
                <c:pt idx="2169">
                  <c:v>-2.6443704115131084E-4</c:v>
                </c:pt>
                <c:pt idx="2170">
                  <c:v>-1.1461969419168661E-3</c:v>
                </c:pt>
                <c:pt idx="2171">
                  <c:v>-1.4878309466709316E-3</c:v>
                </c:pt>
                <c:pt idx="2172">
                  <c:v>-2.0130025050701938E-4</c:v>
                </c:pt>
                <c:pt idx="2173">
                  <c:v>-5.5927994571247641E-4</c:v>
                </c:pt>
                <c:pt idx="2174">
                  <c:v>-9.0387579382256167E-4</c:v>
                </c:pt>
                <c:pt idx="2175">
                  <c:v>-3.2112352693917101E-3</c:v>
                </c:pt>
                <c:pt idx="2176">
                  <c:v>1.3913802920706431E-5</c:v>
                </c:pt>
                <c:pt idx="2177">
                  <c:v>-6.9675074411057469E-4</c:v>
                </c:pt>
                <c:pt idx="2178">
                  <c:v>3.1359579130456616E-3</c:v>
                </c:pt>
                <c:pt idx="2179">
                  <c:v>-8.2211028235801287E-5</c:v>
                </c:pt>
                <c:pt idx="2180">
                  <c:v>2.327724371808948E-4</c:v>
                </c:pt>
                <c:pt idx="2181">
                  <c:v>-8.4013429338514189E-4</c:v>
                </c:pt>
                <c:pt idx="2182">
                  <c:v>1.1720486170467836E-3</c:v>
                </c:pt>
                <c:pt idx="2183">
                  <c:v>-1.0586245351177359E-3</c:v>
                </c:pt>
                <c:pt idx="2184">
                  <c:v>-1.1249122664578337E-3</c:v>
                </c:pt>
                <c:pt idx="2185">
                  <c:v>1.795683514791202E-3</c:v>
                </c:pt>
                <c:pt idx="2186">
                  <c:v>9.9284828957868498E-4</c:v>
                </c:pt>
                <c:pt idx="2187">
                  <c:v>-7.3056614076572046E-4</c:v>
                </c:pt>
                <c:pt idx="2188">
                  <c:v>1.0459536535800673E-4</c:v>
                </c:pt>
                <c:pt idx="2189">
                  <c:v>0</c:v>
                </c:pt>
                <c:pt idx="2190">
                  <c:v>1.4684507204587582E-3</c:v>
                </c:pt>
                <c:pt idx="2191">
                  <c:v>3.9960870315791652E-4</c:v>
                </c:pt>
                <c:pt idx="2192">
                  <c:v>-1.9386595341038815E-3</c:v>
                </c:pt>
                <c:pt idx="2193">
                  <c:v>6.7557976590570945E-4</c:v>
                </c:pt>
                <c:pt idx="2194">
                  <c:v>2.559710582056951E-3</c:v>
                </c:pt>
                <c:pt idx="2195">
                  <c:v>5.6382618834338594E-4</c:v>
                </c:pt>
                <c:pt idx="2196">
                  <c:v>7.4744613709643026E-4</c:v>
                </c:pt>
                <c:pt idx="2197">
                  <c:v>-1.6010811281725879E-3</c:v>
                </c:pt>
                <c:pt idx="2198">
                  <c:v>-7.055202972763297E-4</c:v>
                </c:pt>
                <c:pt idx="2199">
                  <c:v>5.9527042208840086E-4</c:v>
                </c:pt>
                <c:pt idx="2200">
                  <c:v>1.074893468478999E-3</c:v>
                </c:pt>
                <c:pt idx="2201">
                  <c:v>-9.5041875833212774E-4</c:v>
                </c:pt>
                <c:pt idx="2202">
                  <c:v>-1.6908860285355098E-3</c:v>
                </c:pt>
                <c:pt idx="2203">
                  <c:v>1.079778927788988E-3</c:v>
                </c:pt>
                <c:pt idx="2204">
                  <c:v>-5.6326450645671766E-4</c:v>
                </c:pt>
                <c:pt idx="2205">
                  <c:v>2.3331653596323498E-3</c:v>
                </c:pt>
                <c:pt idx="2206">
                  <c:v>-3.2311929160344643E-4</c:v>
                </c:pt>
                <c:pt idx="2207">
                  <c:v>-3.1950240557135912E-3</c:v>
                </c:pt>
                <c:pt idx="2208">
                  <c:v>7.5731717723348524E-5</c:v>
                </c:pt>
                <c:pt idx="2209">
                  <c:v>-1.3982642751477758E-3</c:v>
                </c:pt>
                <c:pt idx="2210">
                  <c:v>8.6832998675601125E-4</c:v>
                </c:pt>
                <c:pt idx="2211">
                  <c:v>-1.3253753896358411E-3</c:v>
                </c:pt>
                <c:pt idx="2212">
                  <c:v>-4.0604754389317321E-4</c:v>
                </c:pt>
                <c:pt idx="2213">
                  <c:v>-1.5906425747029829E-3</c:v>
                </c:pt>
                <c:pt idx="2214">
                  <c:v>-2.061065351296687E-3</c:v>
                </c:pt>
                <c:pt idx="2215">
                  <c:v>-7.4351596145305621E-4</c:v>
                </c:pt>
                <c:pt idx="2216">
                  <c:v>1.1950202122690268E-3</c:v>
                </c:pt>
                <c:pt idx="2217">
                  <c:v>7.1958802245197795E-4</c:v>
                </c:pt>
                <c:pt idx="2218">
                  <c:v>0</c:v>
                </c:pt>
                <c:pt idx="2219">
                  <c:v>7.0085270412345579E-4</c:v>
                </c:pt>
                <c:pt idx="2220">
                  <c:v>-6.1361978918483828E-4</c:v>
                </c:pt>
                <c:pt idx="2221">
                  <c:v>-1.0179698466615816E-3</c:v>
                </c:pt>
                <c:pt idx="2222">
                  <c:v>9.3534131376848961E-4</c:v>
                </c:pt>
                <c:pt idx="2223">
                  <c:v>1.0919978738725966E-3</c:v>
                </c:pt>
                <c:pt idx="2224">
                  <c:v>-7.4932747858857951E-5</c:v>
                </c:pt>
                <c:pt idx="2225">
                  <c:v>1.8145789373953392E-3</c:v>
                </c:pt>
                <c:pt idx="2226">
                  <c:v>2.0837874921464383E-4</c:v>
                </c:pt>
                <c:pt idx="2227">
                  <c:v>6.3568987308637581E-4</c:v>
                </c:pt>
                <c:pt idx="2228">
                  <c:v>2.3489567428702784E-5</c:v>
                </c:pt>
                <c:pt idx="2229">
                  <c:v>-5.754808842119985E-4</c:v>
                </c:pt>
                <c:pt idx="2230">
                  <c:v>2.5318646381844445E-4</c:v>
                </c:pt>
                <c:pt idx="2231">
                  <c:v>-3.79149551535507E-4</c:v>
                </c:pt>
                <c:pt idx="2232">
                  <c:v>9.455623211043207E-4</c:v>
                </c:pt>
                <c:pt idx="2233">
                  <c:v>1.5563022770261892E-3</c:v>
                </c:pt>
                <c:pt idx="2234">
                  <c:v>6.3945842134760511E-6</c:v>
                </c:pt>
                <c:pt idx="2235">
                  <c:v>2.2839177235427499E-3</c:v>
                </c:pt>
                <c:pt idx="2236">
                  <c:v>3.2218858559209806E-3</c:v>
                </c:pt>
                <c:pt idx="2237">
                  <c:v>1.0535542617542415E-3</c:v>
                </c:pt>
                <c:pt idx="2238">
                  <c:v>3.0387509568874371E-4</c:v>
                </c:pt>
                <c:pt idx="2239">
                  <c:v>-2.9002258789057045E-4</c:v>
                </c:pt>
                <c:pt idx="2240">
                  <c:v>2.4076740640353034E-3</c:v>
                </c:pt>
                <c:pt idx="2241">
                  <c:v>-6.9923126810123026E-4</c:v>
                </c:pt>
                <c:pt idx="2242">
                  <c:v>2.8749846737952112E-4</c:v>
                </c:pt>
                <c:pt idx="2243">
                  <c:v>-3.5609976710859748E-4</c:v>
                </c:pt>
                <c:pt idx="2244">
                  <c:v>-1.3318858764074237E-3</c:v>
                </c:pt>
                <c:pt idx="2245">
                  <c:v>4.6995714287234591E-4</c:v>
                </c:pt>
                <c:pt idx="2246">
                  <c:v>-5.6072136274332163E-4</c:v>
                </c:pt>
                <c:pt idx="2247">
                  <c:v>-1.2416889934273589E-3</c:v>
                </c:pt>
                <c:pt idx="2248">
                  <c:v>-6.0094879958627612E-4</c:v>
                </c:pt>
                <c:pt idx="2249">
                  <c:v>-4.4753595399915636E-4</c:v>
                </c:pt>
                <c:pt idx="2250">
                  <c:v>1.9490323271995624E-3</c:v>
                </c:pt>
                <c:pt idx="2251">
                  <c:v>1.6741567798583823E-3</c:v>
                </c:pt>
                <c:pt idx="2252">
                  <c:v>8.3832221384727568E-4</c:v>
                </c:pt>
                <c:pt idx="2253">
                  <c:v>1.3541347585899199E-3</c:v>
                </c:pt>
                <c:pt idx="2254">
                  <c:v>1.2099002966206029E-3</c:v>
                </c:pt>
                <c:pt idx="2255">
                  <c:v>-5.7103182922979556E-4</c:v>
                </c:pt>
                <c:pt idx="2256">
                  <c:v>-1.8490075552092256E-3</c:v>
                </c:pt>
                <c:pt idx="2257">
                  <c:v>8.8713995583189487E-5</c:v>
                </c:pt>
                <c:pt idx="2258">
                  <c:v>3.2103169448771673E-4</c:v>
                </c:pt>
                <c:pt idx="2259">
                  <c:v>0</c:v>
                </c:pt>
                <c:pt idx="2260">
                  <c:v>3.5671643524262109E-3</c:v>
                </c:pt>
                <c:pt idx="2261">
                  <c:v>-2.020765176777517E-3</c:v>
                </c:pt>
                <c:pt idx="2262">
                  <c:v>4.1445796340078278E-3</c:v>
                </c:pt>
                <c:pt idx="2263">
                  <c:v>-4.5977445858413901E-4</c:v>
                </c:pt>
                <c:pt idx="2264">
                  <c:v>2.0625853940809957E-3</c:v>
                </c:pt>
                <c:pt idx="2265">
                  <c:v>4.8670725355204336E-3</c:v>
                </c:pt>
                <c:pt idx="2266">
                  <c:v>-1.7730293040041367E-4</c:v>
                </c:pt>
                <c:pt idx="2267">
                  <c:v>5.6642684800678467E-4</c:v>
                </c:pt>
                <c:pt idx="2268">
                  <c:v>1.6305526364075451E-3</c:v>
                </c:pt>
                <c:pt idx="2269">
                  <c:v>4.652624829821761E-4</c:v>
                </c:pt>
                <c:pt idx="2270">
                  <c:v>-2.8214878354548834E-3</c:v>
                </c:pt>
                <c:pt idx="2271">
                  <c:v>6.4998544575134432E-4</c:v>
                </c:pt>
                <c:pt idx="2272">
                  <c:v>2.2708647427915896E-3</c:v>
                </c:pt>
                <c:pt idx="2273">
                  <c:v>2.2189072116045594E-3</c:v>
                </c:pt>
                <c:pt idx="2274">
                  <c:v>1.2538703385969185E-3</c:v>
                </c:pt>
                <c:pt idx="2275">
                  <c:v>5.0485940132172225E-4</c:v>
                </c:pt>
                <c:pt idx="2276">
                  <c:v>1.5148500899375694E-3</c:v>
                </c:pt>
                <c:pt idx="2277">
                  <c:v>2.4974807929862841E-3</c:v>
                </c:pt>
                <c:pt idx="2278">
                  <c:v>3.1909579891598039E-3</c:v>
                </c:pt>
                <c:pt idx="2279">
                  <c:v>1.4844457246316889E-3</c:v>
                </c:pt>
                <c:pt idx="2280">
                  <c:v>1.7852685555450609E-3</c:v>
                </c:pt>
                <c:pt idx="2281">
                  <c:v>1.2919618440609959E-4</c:v>
                </c:pt>
                <c:pt idx="2282">
                  <c:v>-2.3836692512818614E-3</c:v>
                </c:pt>
                <c:pt idx="2283">
                  <c:v>6.971806524147528E-3</c:v>
                </c:pt>
                <c:pt idx="2284">
                  <c:v>-4.422123476546358E-3</c:v>
                </c:pt>
                <c:pt idx="2285">
                  <c:v>-1.0804571543383545E-3</c:v>
                </c:pt>
                <c:pt idx="2286">
                  <c:v>4.9873827426294426E-4</c:v>
                </c:pt>
                <c:pt idx="2287">
                  <c:v>-3.3171101959598159E-3</c:v>
                </c:pt>
                <c:pt idx="2288">
                  <c:v>2.5038308715246149E-3</c:v>
                </c:pt>
                <c:pt idx="2289">
                  <c:v>0</c:v>
                </c:pt>
                <c:pt idx="2290">
                  <c:v>-2.06334997700508E-4</c:v>
                </c:pt>
                <c:pt idx="2291">
                  <c:v>-4.2199594842817767E-4</c:v>
                </c:pt>
                <c:pt idx="2292">
                  <c:v>-6.8102537975123223E-4</c:v>
                </c:pt>
                <c:pt idx="2293">
                  <c:v>2.0352174856030913E-4</c:v>
                </c:pt>
                <c:pt idx="2294">
                  <c:v>-1.9834194356604939E-4</c:v>
                </c:pt>
                <c:pt idx="2295">
                  <c:v>-3.9676258179377477E-4</c:v>
                </c:pt>
                <c:pt idx="2296">
                  <c:v>2.1614662597380097E-3</c:v>
                </c:pt>
                <c:pt idx="2297">
                  <c:v>1.4949876358263392E-3</c:v>
                </c:pt>
                <c:pt idx="2298">
                  <c:v>-1.3062895536792851E-3</c:v>
                </c:pt>
                <c:pt idx="2299">
                  <c:v>6.6784848149104015E-4</c:v>
                </c:pt>
                <c:pt idx="2300">
                  <c:v>-3.3318878066234126E-3</c:v>
                </c:pt>
                <c:pt idx="2301">
                  <c:v>-2.086048470796853E-3</c:v>
                </c:pt>
                <c:pt idx="2302">
                  <c:v>4.5508661076436585E-3</c:v>
                </c:pt>
                <c:pt idx="2303">
                  <c:v>6.7753652930553354E-3</c:v>
                </c:pt>
                <c:pt idx="2304">
                  <c:v>4.2531159450571732E-3</c:v>
                </c:pt>
                <c:pt idx="2305">
                  <c:v>2.4357173593569925E-4</c:v>
                </c:pt>
                <c:pt idx="2306">
                  <c:v>2.5467340925509063E-3</c:v>
                </c:pt>
                <c:pt idx="2307">
                  <c:v>3.2780547442226027E-3</c:v>
                </c:pt>
                <c:pt idx="2308">
                  <c:v>-1.0985297455424758E-3</c:v>
                </c:pt>
                <c:pt idx="2309">
                  <c:v>-9.4017991670680701E-4</c:v>
                </c:pt>
                <c:pt idx="2310">
                  <c:v>0</c:v>
                </c:pt>
                <c:pt idx="2311">
                  <c:v>-4.1241073278708296E-4</c:v>
                </c:pt>
                <c:pt idx="2312">
                  <c:v>2.1721170152200209E-3</c:v>
                </c:pt>
                <c:pt idx="2313">
                  <c:v>-1.2915659732903872E-4</c:v>
                </c:pt>
                <c:pt idx="2314">
                  <c:v>1.2826503127911781E-3</c:v>
                </c:pt>
                <c:pt idx="2315">
                  <c:v>-2.0187706362100322E-3</c:v>
                </c:pt>
                <c:pt idx="2316">
                  <c:v>2.2611936153345003E-3</c:v>
                </c:pt>
                <c:pt idx="2317">
                  <c:v>1.3099239841030119E-4</c:v>
                </c:pt>
                <c:pt idx="2318">
                  <c:v>3.4255063200605562E-4</c:v>
                </c:pt>
                <c:pt idx="2319">
                  <c:v>1.3425400898787743E-3</c:v>
                </c:pt>
                <c:pt idx="2320">
                  <c:v>-1.3980710642540473E-3</c:v>
                </c:pt>
                <c:pt idx="2321">
                  <c:v>-9.5081065673408016E-4</c:v>
                </c:pt>
                <c:pt idx="2322">
                  <c:v>0</c:v>
                </c:pt>
                <c:pt idx="2323">
                  <c:v>8.8981371982663759E-3</c:v>
                </c:pt>
                <c:pt idx="2324">
                  <c:v>-1.7537390616146897E-3</c:v>
                </c:pt>
                <c:pt idx="2325">
                  <c:v>5.5197184282917977E-3</c:v>
                </c:pt>
                <c:pt idx="2326">
                  <c:v>1.2125701110425879E-3</c:v>
                </c:pt>
                <c:pt idx="2327">
                  <c:v>-1.7550035000635233E-3</c:v>
                </c:pt>
                <c:pt idx="2328">
                  <c:v>7.0303636405291137E-3</c:v>
                </c:pt>
                <c:pt idx="2329">
                  <c:v>2.0880543705223964E-3</c:v>
                </c:pt>
                <c:pt idx="2330">
                  <c:v>-4.9402823018458442E-3</c:v>
                </c:pt>
                <c:pt idx="2331">
                  <c:v>2.1000004959850216E-3</c:v>
                </c:pt>
                <c:pt idx="2332">
                  <c:v>4.1931792534637413E-3</c:v>
                </c:pt>
                <c:pt idx="2333">
                  <c:v>-7.0284529123221251E-4</c:v>
                </c:pt>
                <c:pt idx="2334">
                  <c:v>2.9642855381337707E-3</c:v>
                </c:pt>
                <c:pt idx="2335">
                  <c:v>-1.455632708460497E-3</c:v>
                </c:pt>
                <c:pt idx="2336">
                  <c:v>2.6298682110992289E-4</c:v>
                </c:pt>
                <c:pt idx="2337">
                  <c:v>1.9733596447952806E-3</c:v>
                </c:pt>
                <c:pt idx="2338">
                  <c:v>2.9011401126843861E-3</c:v>
                </c:pt>
                <c:pt idx="2339">
                  <c:v>-5.3014111945026698E-4</c:v>
                </c:pt>
                <c:pt idx="2340">
                  <c:v>3.468824697874906E-3</c:v>
                </c:pt>
                <c:pt idx="2341">
                  <c:v>-4.4163051549606092E-4</c:v>
                </c:pt>
                <c:pt idx="2342">
                  <c:v>0</c:v>
                </c:pt>
                <c:pt idx="2343">
                  <c:v>0</c:v>
                </c:pt>
                <c:pt idx="2344">
                  <c:v>7.2236537025371916E-4</c:v>
                </c:pt>
                <c:pt idx="2345">
                  <c:v>-2.6842045113780744E-3</c:v>
                </c:pt>
                <c:pt idx="2346">
                  <c:v>1.7864505949449772E-3</c:v>
                </c:pt>
                <c:pt idx="2347">
                  <c:v>0</c:v>
                </c:pt>
                <c:pt idx="2348">
                  <c:v>6.0458936513227979E-3</c:v>
                </c:pt>
                <c:pt idx="2349">
                  <c:v>5.7811894148551701E-3</c:v>
                </c:pt>
                <c:pt idx="2350">
                  <c:v>-1.9691277865380163E-3</c:v>
                </c:pt>
                <c:pt idx="2351">
                  <c:v>3.2702834051996366E-3</c:v>
                </c:pt>
                <c:pt idx="2352">
                  <c:v>-3.3937524847633682E-3</c:v>
                </c:pt>
                <c:pt idx="2353">
                  <c:v>-1.5356327804344483E-3</c:v>
                </c:pt>
                <c:pt idx="2354">
                  <c:v>1.1239191127341286E-3</c:v>
                </c:pt>
                <c:pt idx="2355">
                  <c:v>3.177149322142192E-4</c:v>
                </c:pt>
                <c:pt idx="2356">
                  <c:v>-1.7400987702139714E-3</c:v>
                </c:pt>
                <c:pt idx="2357">
                  <c:v>-7.1781729221842561E-5</c:v>
                </c:pt>
                <c:pt idx="2358">
                  <c:v>1.3193264838300411E-3</c:v>
                </c:pt>
                <c:pt idx="2359">
                  <c:v>0</c:v>
                </c:pt>
                <c:pt idx="2360">
                  <c:v>2.9490723113694273E-3</c:v>
                </c:pt>
                <c:pt idx="2361">
                  <c:v>2.5356610540814284E-3</c:v>
                </c:pt>
                <c:pt idx="2362">
                  <c:v>1.3614579258434123E-3</c:v>
                </c:pt>
                <c:pt idx="2363">
                  <c:v>4.2385479821913652E-3</c:v>
                </c:pt>
                <c:pt idx="2364">
                  <c:v>1.0942093140018372E-3</c:v>
                </c:pt>
                <c:pt idx="2365">
                  <c:v>-3.0359354452164089E-3</c:v>
                </c:pt>
                <c:pt idx="2366">
                  <c:v>2.9674188735904217E-3</c:v>
                </c:pt>
                <c:pt idx="2367">
                  <c:v>7.6823162192973804E-3</c:v>
                </c:pt>
                <c:pt idx="2368">
                  <c:v>2.9645798722028882E-3</c:v>
                </c:pt>
                <c:pt idx="2369">
                  <c:v>-3.6235040970409305E-3</c:v>
                </c:pt>
                <c:pt idx="2370">
                  <c:v>-5.6983550336577871E-3</c:v>
                </c:pt>
                <c:pt idx="2371">
                  <c:v>1.7083101113413157E-3</c:v>
                </c:pt>
                <c:pt idx="2372">
                  <c:v>-2.8009734217683269E-3</c:v>
                </c:pt>
                <c:pt idx="2373">
                  <c:v>6.0942756109347851E-3</c:v>
                </c:pt>
                <c:pt idx="2374">
                  <c:v>-1.3259988033669234E-3</c:v>
                </c:pt>
                <c:pt idx="2375">
                  <c:v>2.8650647830388287E-3</c:v>
                </c:pt>
                <c:pt idx="2376">
                  <c:v>4.7526016314987096E-3</c:v>
                </c:pt>
                <c:pt idx="2377">
                  <c:v>-8.0499025901288324E-3</c:v>
                </c:pt>
                <c:pt idx="2378">
                  <c:v>-8.890921825640552E-4</c:v>
                </c:pt>
                <c:pt idx="2379">
                  <c:v>0</c:v>
                </c:pt>
                <c:pt idx="2380">
                  <c:v>0</c:v>
                </c:pt>
                <c:pt idx="2381">
                  <c:v>3.8742832289890838E-3</c:v>
                </c:pt>
                <c:pt idx="2382">
                  <c:v>-1.0517674824278567E-3</c:v>
                </c:pt>
                <c:pt idx="2383">
                  <c:v>1.8831908100289674E-3</c:v>
                </c:pt>
                <c:pt idx="2384">
                  <c:v>1.87205651863942E-3</c:v>
                </c:pt>
                <c:pt idx="2385">
                  <c:v>1.0707256961861589E-4</c:v>
                </c:pt>
                <c:pt idx="2386">
                  <c:v>-4.7078463474162779E-3</c:v>
                </c:pt>
                <c:pt idx="2387">
                  <c:v>4.3007968563630872E-3</c:v>
                </c:pt>
                <c:pt idx="2388">
                  <c:v>9.0993449419496386E-4</c:v>
                </c:pt>
                <c:pt idx="2389">
                  <c:v>2.0549612161582242E-3</c:v>
                </c:pt>
                <c:pt idx="2390">
                  <c:v>-2.4467207421247084E-3</c:v>
                </c:pt>
                <c:pt idx="2391">
                  <c:v>5.4672297790181457E-3</c:v>
                </c:pt>
                <c:pt idx="2392">
                  <c:v>0</c:v>
                </c:pt>
                <c:pt idx="2393">
                  <c:v>1.2252516410966141E-2</c:v>
                </c:pt>
                <c:pt idx="2394">
                  <c:v>8.023553130909189E-4</c:v>
                </c:pt>
                <c:pt idx="2395">
                  <c:v>5.5487402797063101E-3</c:v>
                </c:pt>
                <c:pt idx="2396">
                  <c:v>3.7644577839643922E-3</c:v>
                </c:pt>
                <c:pt idx="2397">
                  <c:v>-3.2195791694886733E-3</c:v>
                </c:pt>
                <c:pt idx="2398">
                  <c:v>6.8713305680381254E-3</c:v>
                </c:pt>
                <c:pt idx="2399">
                  <c:v>-2.5266853597313288E-3</c:v>
                </c:pt>
                <c:pt idx="2400">
                  <c:v>-5.6791927998511849E-4</c:v>
                </c:pt>
                <c:pt idx="2401">
                  <c:v>-1.5886830508240468E-3</c:v>
                </c:pt>
                <c:pt idx="2402">
                  <c:v>-2.0791823481662863E-3</c:v>
                </c:pt>
                <c:pt idx="2403">
                  <c:v>-9.3869069517648063E-3</c:v>
                </c:pt>
                <c:pt idx="2404">
                  <c:v>-6.2043295003784138E-3</c:v>
                </c:pt>
                <c:pt idx="2405">
                  <c:v>-5.830865465690227E-4</c:v>
                </c:pt>
                <c:pt idx="2406">
                  <c:v>-1.6582096409154534E-3</c:v>
                </c:pt>
                <c:pt idx="2407">
                  <c:v>2.7723510214221481E-3</c:v>
                </c:pt>
                <c:pt idx="2408">
                  <c:v>3.1288066052166386E-3</c:v>
                </c:pt>
                <c:pt idx="2409">
                  <c:v>4.7010242151861448E-3</c:v>
                </c:pt>
                <c:pt idx="2410">
                  <c:v>4.2367318130143161E-4</c:v>
                </c:pt>
                <c:pt idx="2411">
                  <c:v>-3.5331479268351229E-3</c:v>
                </c:pt>
                <c:pt idx="2412">
                  <c:v>-3.6073229964506126E-3</c:v>
                </c:pt>
                <c:pt idx="2413">
                  <c:v>-7.3841936820475684E-3</c:v>
                </c:pt>
                <c:pt idx="2414">
                  <c:v>-9.3024485744586105E-4</c:v>
                </c:pt>
                <c:pt idx="2415">
                  <c:v>6.2502599548530657E-3</c:v>
                </c:pt>
                <c:pt idx="2416">
                  <c:v>-2.4143062204551313E-4</c:v>
                </c:pt>
                <c:pt idx="2417">
                  <c:v>5.7355968769938759E-3</c:v>
                </c:pt>
                <c:pt idx="2418">
                  <c:v>3.9155965188468755E-3</c:v>
                </c:pt>
                <c:pt idx="2419">
                  <c:v>2.775177147877228E-3</c:v>
                </c:pt>
                <c:pt idx="2420">
                  <c:v>-6.4602768610534378E-3</c:v>
                </c:pt>
                <c:pt idx="2421">
                  <c:v>1.2218053014021457E-3</c:v>
                </c:pt>
                <c:pt idx="2422">
                  <c:v>-8.4843565594227011E-3</c:v>
                </c:pt>
                <c:pt idx="2423">
                  <c:v>4.9776007964164037E-4</c:v>
                </c:pt>
                <c:pt idx="2424">
                  <c:v>1.5160492433861084E-3</c:v>
                </c:pt>
                <c:pt idx="2425">
                  <c:v>6.3855641176369105E-4</c:v>
                </c:pt>
                <c:pt idx="2426">
                  <c:v>2.1865984973468144E-4</c:v>
                </c:pt>
                <c:pt idx="2427">
                  <c:v>-3.9003016470963159E-3</c:v>
                </c:pt>
                <c:pt idx="2428">
                  <c:v>-2.4565349670044867E-3</c:v>
                </c:pt>
                <c:pt idx="2429">
                  <c:v>-2.0386195174921795E-3</c:v>
                </c:pt>
                <c:pt idx="2430">
                  <c:v>-5.3524914111293675E-3</c:v>
                </c:pt>
                <c:pt idx="2431">
                  <c:v>-5.327072754496176E-3</c:v>
                </c:pt>
                <c:pt idx="2432">
                  <c:v>7.1592928309522907E-3</c:v>
                </c:pt>
                <c:pt idx="2433">
                  <c:v>3.0974627772712982E-3</c:v>
                </c:pt>
                <c:pt idx="2434">
                  <c:v>2.8114829673353547E-4</c:v>
                </c:pt>
                <c:pt idx="2435">
                  <c:v>-4.0532649934370557E-3</c:v>
                </c:pt>
                <c:pt idx="2436">
                  <c:v>-5.1891113231140595E-3</c:v>
                </c:pt>
                <c:pt idx="2437">
                  <c:v>4.7815766976937457E-3</c:v>
                </c:pt>
                <c:pt idx="2438">
                  <c:v>-3.3433434004379592E-3</c:v>
                </c:pt>
                <c:pt idx="2439">
                  <c:v>4.4361823079213103E-3</c:v>
                </c:pt>
                <c:pt idx="2440">
                  <c:v>-3.9417895211643073E-3</c:v>
                </c:pt>
                <c:pt idx="2441">
                  <c:v>-5.0680506881337628E-3</c:v>
                </c:pt>
                <c:pt idx="2442">
                  <c:v>-1.1968095300151083E-3</c:v>
                </c:pt>
                <c:pt idx="2443">
                  <c:v>-2.0693446307845642E-3</c:v>
                </c:pt>
                <c:pt idx="2444">
                  <c:v>5.6392892918875059E-3</c:v>
                </c:pt>
                <c:pt idx="2445">
                  <c:v>7.0549906889418867E-3</c:v>
                </c:pt>
                <c:pt idx="2446">
                  <c:v>2.0475619109818766E-3</c:v>
                </c:pt>
                <c:pt idx="2447">
                  <c:v>-1.7023413113808061E-3</c:v>
                </c:pt>
                <c:pt idx="2448">
                  <c:v>4.4400877579218179E-3</c:v>
                </c:pt>
                <c:pt idx="2449">
                  <c:v>0</c:v>
                </c:pt>
                <c:pt idx="2450">
                  <c:v>8.3203667121090064E-3</c:v>
                </c:pt>
                <c:pt idx="2451">
                  <c:v>1.6733908370138995E-3</c:v>
                </c:pt>
                <c:pt idx="2452">
                  <c:v>1.1224604332693566E-4</c:v>
                </c:pt>
                <c:pt idx="2453">
                  <c:v>-1.6947250280584525E-3</c:v>
                </c:pt>
                <c:pt idx="2454">
                  <c:v>4.5438022537258593E-3</c:v>
                </c:pt>
                <c:pt idx="2455">
                  <c:v>-7.2101529697697897E-3</c:v>
                </c:pt>
                <c:pt idx="2456">
                  <c:v>-2.878327714143647E-3</c:v>
                </c:pt>
                <c:pt idx="2457">
                  <c:v>3.0920171879225133E-3</c:v>
                </c:pt>
                <c:pt idx="2458">
                  <c:v>6.209115029702561E-3</c:v>
                </c:pt>
                <c:pt idx="2459">
                  <c:v>-3.4004271302373601E-3</c:v>
                </c:pt>
                <c:pt idx="2460">
                  <c:v>-5.1091465430606053E-3</c:v>
                </c:pt>
                <c:pt idx="2461">
                  <c:v>-3.9548575742911485E-3</c:v>
                </c:pt>
                <c:pt idx="2462">
                  <c:v>2.7380894997055538E-3</c:v>
                </c:pt>
                <c:pt idx="2463">
                  <c:v>-1.8087835812595765E-3</c:v>
                </c:pt>
                <c:pt idx="2464">
                  <c:v>9.1972257239048005E-4</c:v>
                </c:pt>
                <c:pt idx="2465">
                  <c:v>4.5660851197504293E-4</c:v>
                </c:pt>
                <c:pt idx="2466">
                  <c:v>1.0089837270732538E-4</c:v>
                </c:pt>
                <c:pt idx="2467">
                  <c:v>-9.0139357709932977E-3</c:v>
                </c:pt>
                <c:pt idx="2468">
                  <c:v>3.3072634202964135E-3</c:v>
                </c:pt>
                <c:pt idx="2469">
                  <c:v>-6.1640821776465238E-4</c:v>
                </c:pt>
                <c:pt idx="2470">
                  <c:v>5.5340154064256186E-3</c:v>
                </c:pt>
                <c:pt idx="2471">
                  <c:v>2.6838341458443882E-3</c:v>
                </c:pt>
                <c:pt idx="2472">
                  <c:v>-9.4774508198425256E-4</c:v>
                </c:pt>
                <c:pt idx="2473">
                  <c:v>2.4502715458567526E-3</c:v>
                </c:pt>
                <c:pt idx="2474">
                  <c:v>-3.1105631340944129E-4</c:v>
                </c:pt>
                <c:pt idx="2475">
                  <c:v>1.3216956433865779E-3</c:v>
                </c:pt>
                <c:pt idx="2476">
                  <c:v>4.6095019578649143E-3</c:v>
                </c:pt>
                <c:pt idx="2477">
                  <c:v>-9.2981877411568714E-4</c:v>
                </c:pt>
                <c:pt idx="2478">
                  <c:v>0</c:v>
                </c:pt>
                <c:pt idx="2479">
                  <c:v>2.0924024371764549E-3</c:v>
                </c:pt>
                <c:pt idx="2480">
                  <c:v>6.0736850849820723E-3</c:v>
                </c:pt>
                <c:pt idx="2481">
                  <c:v>-2.8909402978151144E-3</c:v>
                </c:pt>
                <c:pt idx="2482">
                  <c:v>8.0112846527602422E-4</c:v>
                </c:pt>
                <c:pt idx="2483">
                  <c:v>-3.2214727662364107E-3</c:v>
                </c:pt>
                <c:pt idx="2484">
                  <c:v>3.46879576170811E-3</c:v>
                </c:pt>
                <c:pt idx="2485">
                  <c:v>-9.3507546133331232E-4</c:v>
                </c:pt>
                <c:pt idx="2486">
                  <c:v>4.9365349171925921E-3</c:v>
                </c:pt>
                <c:pt idx="2487">
                  <c:v>1.4599837614996947E-3</c:v>
                </c:pt>
                <c:pt idx="2488">
                  <c:v>3.3723882018181772E-3</c:v>
                </c:pt>
                <c:pt idx="2489">
                  <c:v>1.4465059970112382E-3</c:v>
                </c:pt>
                <c:pt idx="2490">
                  <c:v>-2.806952336090851E-3</c:v>
                </c:pt>
                <c:pt idx="2491">
                  <c:v>3.6202835519740795E-3</c:v>
                </c:pt>
                <c:pt idx="2492">
                  <c:v>-2.316566113601537E-4</c:v>
                </c:pt>
                <c:pt idx="2493">
                  <c:v>2.3989370750252537E-3</c:v>
                </c:pt>
                <c:pt idx="2494">
                  <c:v>-2.9811754820788794E-3</c:v>
                </c:pt>
                <c:pt idx="2495">
                  <c:v>-3.9561183670655531E-5</c:v>
                </c:pt>
                <c:pt idx="2496">
                  <c:v>-7.7377376180098878E-4</c:v>
                </c:pt>
                <c:pt idx="2497">
                  <c:v>7.6313947920887415E-3</c:v>
                </c:pt>
                <c:pt idx="2498">
                  <c:v>-5.9479424815960247E-3</c:v>
                </c:pt>
                <c:pt idx="2499">
                  <c:v>3.972168164005252E-3</c:v>
                </c:pt>
                <c:pt idx="2500">
                  <c:v>9.5225886791006076E-5</c:v>
                </c:pt>
                <c:pt idx="2501">
                  <c:v>5.6544142151386811E-3</c:v>
                </c:pt>
                <c:pt idx="2502">
                  <c:v>-1.092478286994103E-3</c:v>
                </c:pt>
                <c:pt idx="2503">
                  <c:v>-2.5920052496307688E-3</c:v>
                </c:pt>
                <c:pt idx="2504">
                  <c:v>-2.2341498717077801E-3</c:v>
                </c:pt>
                <c:pt idx="2505">
                  <c:v>6.8987875607524618E-3</c:v>
                </c:pt>
                <c:pt idx="2506">
                  <c:v>-4.3739494881140928E-3</c:v>
                </c:pt>
                <c:pt idx="2507">
                  <c:v>3.992125372834332E-3</c:v>
                </c:pt>
                <c:pt idx="2508">
                  <c:v>1.3557471395087006E-4</c:v>
                </c:pt>
                <c:pt idx="2509">
                  <c:v>2.0569991648273778E-3</c:v>
                </c:pt>
                <c:pt idx="2510">
                  <c:v>9.7055205254958921E-4</c:v>
                </c:pt>
                <c:pt idx="2511">
                  <c:v>1.6589508972302269E-3</c:v>
                </c:pt>
                <c:pt idx="2512">
                  <c:v>-2.948386039355988E-3</c:v>
                </c:pt>
                <c:pt idx="2513">
                  <c:v>3.3240182112614924E-4</c:v>
                </c:pt>
                <c:pt idx="2514">
                  <c:v>-1.9401821065638813E-3</c:v>
                </c:pt>
                <c:pt idx="2515">
                  <c:v>3.7187098041855382E-3</c:v>
                </c:pt>
                <c:pt idx="2516">
                  <c:v>2.1868888175937684E-3</c:v>
                </c:pt>
                <c:pt idx="2517">
                  <c:v>-8.7990038044605257E-4</c:v>
                </c:pt>
                <c:pt idx="2518">
                  <c:v>1.7016130930076478E-3</c:v>
                </c:pt>
                <c:pt idx="2519">
                  <c:v>-9.8760836132916197E-4</c:v>
                </c:pt>
                <c:pt idx="2520">
                  <c:v>-1.0084830154275526E-3</c:v>
                </c:pt>
                <c:pt idx="2521">
                  <c:v>3.1443921535962982E-3</c:v>
                </c:pt>
                <c:pt idx="2522">
                  <c:v>5.2979343471304396E-4</c:v>
                </c:pt>
                <c:pt idx="2523">
                  <c:v>2.211866501408144E-3</c:v>
                </c:pt>
                <c:pt idx="2524">
                  <c:v>0</c:v>
                </c:pt>
                <c:pt idx="2525">
                  <c:v>-2.7686320113624596E-3</c:v>
                </c:pt>
                <c:pt idx="2526">
                  <c:v>1.1580028557451882E-3</c:v>
                </c:pt>
                <c:pt idx="2527">
                  <c:v>-2.6090288264328798E-3</c:v>
                </c:pt>
                <c:pt idx="2528">
                  <c:v>-2.0066327346879298E-4</c:v>
                </c:pt>
                <c:pt idx="2529">
                  <c:v>-9.9809331630063003E-4</c:v>
                </c:pt>
                <c:pt idx="2530">
                  <c:v>1.2570078868421319E-3</c:v>
                </c:pt>
                <c:pt idx="2531">
                  <c:v>-4.8563170082267515E-3</c:v>
                </c:pt>
                <c:pt idx="2532">
                  <c:v>1.734753469735395E-4</c:v>
                </c:pt>
                <c:pt idx="2533">
                  <c:v>-2.7669513227244202E-3</c:v>
                </c:pt>
                <c:pt idx="2534">
                  <c:v>7.511621659768819E-3</c:v>
                </c:pt>
                <c:pt idx="2535">
                  <c:v>5.0189169695973312E-3</c:v>
                </c:pt>
                <c:pt idx="2536">
                  <c:v>3.885007378815919E-3</c:v>
                </c:pt>
                <c:pt idx="2537">
                  <c:v>-1.6420508345971196E-3</c:v>
                </c:pt>
                <c:pt idx="2538">
                  <c:v>-6.5413197852948191E-4</c:v>
                </c:pt>
                <c:pt idx="2539">
                  <c:v>1.6970077891764745E-4</c:v>
                </c:pt>
                <c:pt idx="2540">
                  <c:v>1.1715446614370961E-3</c:v>
                </c:pt>
                <c:pt idx="2541">
                  <c:v>-1.7108747250539347E-3</c:v>
                </c:pt>
                <c:pt idx="2542">
                  <c:v>-2.5796924668849419E-3</c:v>
                </c:pt>
                <c:pt idx="2543">
                  <c:v>-3.0915700907478971E-3</c:v>
                </c:pt>
                <c:pt idx="2544">
                  <c:v>-2.3134472622550195E-3</c:v>
                </c:pt>
                <c:pt idx="2545">
                  <c:v>-2.7832983987432502E-3</c:v>
                </c:pt>
                <c:pt idx="2546">
                  <c:v>-2.9136412707435611E-3</c:v>
                </c:pt>
                <c:pt idx="2547">
                  <c:v>-1.5571473061350982E-3</c:v>
                </c:pt>
                <c:pt idx="2548">
                  <c:v>-5.1712250057458498E-3</c:v>
                </c:pt>
                <c:pt idx="2549">
                  <c:v>0</c:v>
                </c:pt>
                <c:pt idx="2550">
                  <c:v>3.059273071979618E-3</c:v>
                </c:pt>
                <c:pt idx="2551">
                  <c:v>-2.6276849227553356E-3</c:v>
                </c:pt>
                <c:pt idx="2552">
                  <c:v>-4.1906301432126369E-3</c:v>
                </c:pt>
                <c:pt idx="2553">
                  <c:v>3.0229940800847732E-3</c:v>
                </c:pt>
                <c:pt idx="2554">
                  <c:v>3.5799610259497072E-3</c:v>
                </c:pt>
                <c:pt idx="2555">
                  <c:v>-4.4795576756773148E-4</c:v>
                </c:pt>
                <c:pt idx="2556">
                  <c:v>4.0041413321041386E-3</c:v>
                </c:pt>
                <c:pt idx="2557">
                  <c:v>2.3648457839973158E-3</c:v>
                </c:pt>
                <c:pt idx="2558">
                  <c:v>3.6234189006691953E-3</c:v>
                </c:pt>
                <c:pt idx="2559">
                  <c:v>-2.0283810349995823E-3</c:v>
                </c:pt>
                <c:pt idx="2560">
                  <c:v>2.5279265104722892E-3</c:v>
                </c:pt>
                <c:pt idx="2561">
                  <c:v>-2.2998076705509352E-3</c:v>
                </c:pt>
                <c:pt idx="2562">
                  <c:v>5.215297722831691E-3</c:v>
                </c:pt>
                <c:pt idx="2563">
                  <c:v>-5.4183666746986381E-3</c:v>
                </c:pt>
                <c:pt idx="2564">
                  <c:v>9.8903980567666139E-5</c:v>
                </c:pt>
                <c:pt idx="2565">
                  <c:v>2.2863613104107117E-4</c:v>
                </c:pt>
                <c:pt idx="2566">
                  <c:v>4.2623634846339353E-3</c:v>
                </c:pt>
                <c:pt idx="2567">
                  <c:v>1.0504552725538741E-3</c:v>
                </c:pt>
                <c:pt idx="2568">
                  <c:v>8.3921169500731363E-3</c:v>
                </c:pt>
                <c:pt idx="2569">
                  <c:v>1.3502111214804824E-3</c:v>
                </c:pt>
                <c:pt idx="2570">
                  <c:v>7.2110744947795347E-4</c:v>
                </c:pt>
                <c:pt idx="2571">
                  <c:v>0</c:v>
                </c:pt>
                <c:pt idx="2572">
                  <c:v>-1.7447690413324723E-3</c:v>
                </c:pt>
                <c:pt idx="2573">
                  <c:v>2.0564150040476292E-3</c:v>
                </c:pt>
                <c:pt idx="2574">
                  <c:v>1.7272714288774083E-3</c:v>
                </c:pt>
                <c:pt idx="2575">
                  <c:v>8.3942331083886046E-4</c:v>
                </c:pt>
                <c:pt idx="2576">
                  <c:v>4.647680033049717E-4</c:v>
                </c:pt>
                <c:pt idx="2577">
                  <c:v>-7.0430369247719282E-3</c:v>
                </c:pt>
                <c:pt idx="2578">
                  <c:v>1.837330797518133E-3</c:v>
                </c:pt>
                <c:pt idx="2579">
                  <c:v>2.9754902267760119E-3</c:v>
                </c:pt>
                <c:pt idx="2580">
                  <c:v>-3.1102687033113252E-3</c:v>
                </c:pt>
                <c:pt idx="2581">
                  <c:v>1.1613778343255721E-3</c:v>
                </c:pt>
                <c:pt idx="2582">
                  <c:v>0</c:v>
                </c:pt>
                <c:pt idx="2583">
                  <c:v>3.474729564514778E-3</c:v>
                </c:pt>
                <c:pt idx="2584">
                  <c:v>5.129922409923271E-4</c:v>
                </c:pt>
                <c:pt idx="2585">
                  <c:v>-2.0170909738295162E-3</c:v>
                </c:pt>
                <c:pt idx="2586">
                  <c:v>2.3021333756714224E-3</c:v>
                </c:pt>
                <c:pt idx="2587">
                  <c:v>-6.5034283603938592E-3</c:v>
                </c:pt>
                <c:pt idx="2588">
                  <c:v>-8.4556976084881885E-4</c:v>
                </c:pt>
                <c:pt idx="2589">
                  <c:v>6.8070388708545426E-3</c:v>
                </c:pt>
                <c:pt idx="2590">
                  <c:v>2.1628485133422526E-3</c:v>
                </c:pt>
                <c:pt idx="2591">
                  <c:v>-3.1693003460731006E-3</c:v>
                </c:pt>
                <c:pt idx="2592">
                  <c:v>6.7206337718084264E-4</c:v>
                </c:pt>
                <c:pt idx="2593">
                  <c:v>3.9860261946498277E-3</c:v>
                </c:pt>
                <c:pt idx="2594">
                  <c:v>3.3181120120095997E-4</c:v>
                </c:pt>
                <c:pt idx="2595">
                  <c:v>9.6494876813824071E-4</c:v>
                </c:pt>
                <c:pt idx="2596">
                  <c:v>1.1119882970984651E-3</c:v>
                </c:pt>
                <c:pt idx="2597">
                  <c:v>7.3575226752953249E-3</c:v>
                </c:pt>
                <c:pt idx="2598">
                  <c:v>-4.691713151820931E-3</c:v>
                </c:pt>
                <c:pt idx="2599">
                  <c:v>1.1537405646178112E-3</c:v>
                </c:pt>
                <c:pt idx="2600">
                  <c:v>-1.7934230573896093E-3</c:v>
                </c:pt>
                <c:pt idx="2601">
                  <c:v>-2.3230958122433254E-4</c:v>
                </c:pt>
                <c:pt idx="2602">
                  <c:v>-1.1936242265960795E-3</c:v>
                </c:pt>
                <c:pt idx="2603">
                  <c:v>0</c:v>
                </c:pt>
                <c:pt idx="2604">
                  <c:v>-3.0959861865964555E-5</c:v>
                </c:pt>
                <c:pt idx="2605">
                  <c:v>1.0641676271891942E-3</c:v>
                </c:pt>
                <c:pt idx="2606">
                  <c:v>2.6889606809088473E-3</c:v>
                </c:pt>
                <c:pt idx="2607">
                  <c:v>-1.1262819388616618E-3</c:v>
                </c:pt>
                <c:pt idx="2608">
                  <c:v>0</c:v>
                </c:pt>
                <c:pt idx="2609">
                  <c:v>7.2046859573910993E-3</c:v>
                </c:pt>
                <c:pt idx="2610">
                  <c:v>9.2326963590427802E-4</c:v>
                </c:pt>
                <c:pt idx="2611">
                  <c:v>3.0875623222879067E-3</c:v>
                </c:pt>
                <c:pt idx="2612">
                  <c:v>2.9576583721357963E-4</c:v>
                </c:pt>
                <c:pt idx="2613">
                  <c:v>3.1216310980395345E-3</c:v>
                </c:pt>
                <c:pt idx="2614">
                  <c:v>3.8257709145783636E-5</c:v>
                </c:pt>
                <c:pt idx="2615">
                  <c:v>2.5988163169841094E-3</c:v>
                </c:pt>
                <c:pt idx="2616">
                  <c:v>-1.4768525263456622E-3</c:v>
                </c:pt>
                <c:pt idx="2617">
                  <c:v>2.1026119808065236E-3</c:v>
                </c:pt>
                <c:pt idx="2618">
                  <c:v>3.0836004111465254E-3</c:v>
                </c:pt>
                <c:pt idx="2619">
                  <c:v>0</c:v>
                </c:pt>
                <c:pt idx="2620">
                  <c:v>6.4886591026125373E-4</c:v>
                </c:pt>
                <c:pt idx="2621">
                  <c:v>4.6133721306733655E-3</c:v>
                </c:pt>
                <c:pt idx="2622">
                  <c:v>-3.1499839277764341E-3</c:v>
                </c:pt>
                <c:pt idx="2623">
                  <c:v>0</c:v>
                </c:pt>
                <c:pt idx="2624">
                  <c:v>0</c:v>
                </c:pt>
                <c:pt idx="2627">
                  <c:v>-2.478601178958928E-3</c:v>
                </c:pt>
                <c:pt idx="2628">
                  <c:v>3.0436790068597563E-3</c:v>
                </c:pt>
                <c:pt idx="2629">
                  <c:v>-2.0766077919515125E-3</c:v>
                </c:pt>
                <c:pt idx="2630">
                  <c:v>1.9066512562309068E-3</c:v>
                </c:pt>
                <c:pt idx="2631">
                  <c:v>-8.1226796361841824E-3</c:v>
                </c:pt>
                <c:pt idx="2632">
                  <c:v>-8.8400759415919739E-3</c:v>
                </c:pt>
                <c:pt idx="2633">
                  <c:v>6.0941257662769921E-3</c:v>
                </c:pt>
                <c:pt idx="2634">
                  <c:v>1.2389155988750122E-3</c:v>
                </c:pt>
                <c:pt idx="2635">
                  <c:v>-2.6923557544844545E-3</c:v>
                </c:pt>
                <c:pt idx="2636">
                  <c:v>1.4080804717551132E-3</c:v>
                </c:pt>
                <c:pt idx="2637">
                  <c:v>-9.0298431064761431E-4</c:v>
                </c:pt>
                <c:pt idx="2638">
                  <c:v>1.0045146232631197E-3</c:v>
                </c:pt>
                <c:pt idx="2639">
                  <c:v>0</c:v>
                </c:pt>
                <c:pt idx="2640">
                  <c:v>1.6736775060541831E-3</c:v>
                </c:pt>
                <c:pt idx="2641">
                  <c:v>-5.4773103445263649E-3</c:v>
                </c:pt>
                <c:pt idx="2642">
                  <c:v>2.3097852338871405E-4</c:v>
                </c:pt>
                <c:pt idx="2643">
                  <c:v>5.8038611042077193E-4</c:v>
                </c:pt>
                <c:pt idx="2644">
                  <c:v>-1.1636090484204997E-3</c:v>
                </c:pt>
                <c:pt idx="2645">
                  <c:v>3.1083294091187597E-3</c:v>
                </c:pt>
                <c:pt idx="2646">
                  <c:v>-4.7294989358737105E-5</c:v>
                </c:pt>
                <c:pt idx="2647">
                  <c:v>-2.1844311545077266E-3</c:v>
                </c:pt>
                <c:pt idx="2648">
                  <c:v>3.9377750780795751E-3</c:v>
                </c:pt>
                <c:pt idx="2649">
                  <c:v>-1.1279102708033895E-3</c:v>
                </c:pt>
                <c:pt idx="2650">
                  <c:v>-2.7599355052178032E-3</c:v>
                </c:pt>
                <c:pt idx="2651">
                  <c:v>-1.1410865777498058E-3</c:v>
                </c:pt>
                <c:pt idx="2652">
                  <c:v>-4.8182501219281582E-3</c:v>
                </c:pt>
                <c:pt idx="2653">
                  <c:v>-5.3819839962135907E-3</c:v>
                </c:pt>
                <c:pt idx="2654">
                  <c:v>-1.4914944863531066E-4</c:v>
                </c:pt>
                <c:pt idx="2655">
                  <c:v>1.9942835274489035E-3</c:v>
                </c:pt>
                <c:pt idx="2656">
                  <c:v>-3.719211495261332E-3</c:v>
                </c:pt>
                <c:pt idx="2657">
                  <c:v>-6.8489007958971726E-5</c:v>
                </c:pt>
                <c:pt idx="2658">
                  <c:v>-6.0318931569457446E-3</c:v>
                </c:pt>
                <c:pt idx="2659">
                  <c:v>3.8284962547319168E-3</c:v>
                </c:pt>
                <c:pt idx="2660">
                  <c:v>3.4385675874217814E-3</c:v>
                </c:pt>
                <c:pt idx="2661">
                  <c:v>1.9670470749724167E-3</c:v>
                </c:pt>
                <c:pt idx="2662">
                  <c:v>-2.0668422952066834E-2</c:v>
                </c:pt>
                <c:pt idx="2663">
                  <c:v>-4.0563176241559251E-4</c:v>
                </c:pt>
                <c:pt idx="2664">
                  <c:v>3.0507191110160647E-3</c:v>
                </c:pt>
                <c:pt idx="2665">
                  <c:v>4.5784155250738756E-4</c:v>
                </c:pt>
                <c:pt idx="2666">
                  <c:v>6.8563567977311113E-3</c:v>
                </c:pt>
                <c:pt idx="2667">
                  <c:v>2.4088436026690196E-3</c:v>
                </c:pt>
                <c:pt idx="2668">
                  <c:v>-4.131787937325937E-4</c:v>
                </c:pt>
                <c:pt idx="2669">
                  <c:v>-3.6861477787381025E-3</c:v>
                </c:pt>
                <c:pt idx="2670">
                  <c:v>1.4188498695189011E-4</c:v>
                </c:pt>
                <c:pt idx="2671">
                  <c:v>-1.0267244661212427E-2</c:v>
                </c:pt>
                <c:pt idx="2672">
                  <c:v>-2.8213709322588709E-3</c:v>
                </c:pt>
                <c:pt idx="2673">
                  <c:v>3.4443513456714481E-3</c:v>
                </c:pt>
                <c:pt idx="2674">
                  <c:v>9.1570359128057E-4</c:v>
                </c:pt>
                <c:pt idx="2675">
                  <c:v>4.9737904522426657E-3</c:v>
                </c:pt>
                <c:pt idx="2676">
                  <c:v>-3.7233726130666556E-3</c:v>
                </c:pt>
                <c:pt idx="2677">
                  <c:v>3.1926625756437677E-3</c:v>
                </c:pt>
                <c:pt idx="2678">
                  <c:v>-4.2051590980416442E-3</c:v>
                </c:pt>
                <c:pt idx="2679">
                  <c:v>-4.0345476823764326E-3</c:v>
                </c:pt>
                <c:pt idx="2680">
                  <c:v>-1.4530469430548143E-3</c:v>
                </c:pt>
                <c:pt idx="2681">
                  <c:v>2.9831718510964222E-3</c:v>
                </c:pt>
                <c:pt idx="2682">
                  <c:v>2.3151594827108823E-4</c:v>
                </c:pt>
                <c:pt idx="2683">
                  <c:v>2.1966231910752754E-4</c:v>
                </c:pt>
                <c:pt idx="2684">
                  <c:v>-1.8521997253916345E-3</c:v>
                </c:pt>
                <c:pt idx="2685">
                  <c:v>-6.4642710375200085E-3</c:v>
                </c:pt>
                <c:pt idx="2686">
                  <c:v>1.0468693664427153E-3</c:v>
                </c:pt>
                <c:pt idx="2687">
                  <c:v>4.211436605401131E-3</c:v>
                </c:pt>
                <c:pt idx="2688">
                  <c:v>3.4573381045448492E-3</c:v>
                </c:pt>
                <c:pt idx="2689">
                  <c:v>-4.2274053800539502E-4</c:v>
                </c:pt>
                <c:pt idx="2690">
                  <c:v>-3.9650955425573065E-3</c:v>
                </c:pt>
                <c:pt idx="2691">
                  <c:v>8.9931990640512716E-4</c:v>
                </c:pt>
                <c:pt idx="2692">
                  <c:v>-5.7670441873018952E-3</c:v>
                </c:pt>
                <c:pt idx="2693">
                  <c:v>-3.547138299937358E-3</c:v>
                </c:pt>
                <c:pt idx="2694">
                  <c:v>-1.4371380736836192E-3</c:v>
                </c:pt>
                <c:pt idx="2695">
                  <c:v>6.3522006791139063E-3</c:v>
                </c:pt>
                <c:pt idx="2696">
                  <c:v>5.7963831812533062E-3</c:v>
                </c:pt>
                <c:pt idx="2697">
                  <c:v>2.241006880300267E-3</c:v>
                </c:pt>
                <c:pt idx="2698">
                  <c:v>1.2554233107799906E-3</c:v>
                </c:pt>
                <c:pt idx="2699">
                  <c:v>5.1322656891958918E-3</c:v>
                </c:pt>
                <c:pt idx="2700">
                  <c:v>-1.1185561342123007E-3</c:v>
                </c:pt>
                <c:pt idx="2701">
                  <c:v>-4.8898012587695883E-3</c:v>
                </c:pt>
                <c:pt idx="2702">
                  <c:v>3.7440855417905095E-3</c:v>
                </c:pt>
                <c:pt idx="2703">
                  <c:v>5.0463667695030967E-3</c:v>
                </c:pt>
                <c:pt idx="2704">
                  <c:v>-1.1721127061871117E-3</c:v>
                </c:pt>
                <c:pt idx="2705">
                  <c:v>-3.1496998336066895E-4</c:v>
                </c:pt>
                <c:pt idx="2706">
                  <c:v>3.716016408805034E-3</c:v>
                </c:pt>
                <c:pt idx="2707">
                  <c:v>6.5794017013529604E-3</c:v>
                </c:pt>
                <c:pt idx="2708">
                  <c:v>-4.535203963892398E-4</c:v>
                </c:pt>
                <c:pt idx="2709">
                  <c:v>9.0745234092404203E-4</c:v>
                </c:pt>
                <c:pt idx="2710">
                  <c:v>6.4123116383374423E-5</c:v>
                </c:pt>
                <c:pt idx="2711">
                  <c:v>-8.1128351999082415E-4</c:v>
                </c:pt>
                <c:pt idx="2712">
                  <c:v>-2.6934022340443509E-3</c:v>
                </c:pt>
                <c:pt idx="2713">
                  <c:v>1.6470371651300386E-3</c:v>
                </c:pt>
                <c:pt idx="2714">
                  <c:v>0</c:v>
                </c:pt>
                <c:pt idx="2715">
                  <c:v>3.0816668480810883E-3</c:v>
                </c:pt>
                <c:pt idx="2716">
                  <c:v>3.059746894891191E-4</c:v>
                </c:pt>
                <c:pt idx="2717">
                  <c:v>-4.9794597286156872E-5</c:v>
                </c:pt>
                <c:pt idx="2718">
                  <c:v>-8.9928185501225721E-3</c:v>
                </c:pt>
                <c:pt idx="2719">
                  <c:v>-1.9345848314550329E-3</c:v>
                </c:pt>
                <c:pt idx="2720">
                  <c:v>-3.5215477908289161E-3</c:v>
                </c:pt>
                <c:pt idx="2721">
                  <c:v>-5.8301409807846039E-3</c:v>
                </c:pt>
                <c:pt idx="2722">
                  <c:v>3.8587333335753371E-3</c:v>
                </c:pt>
                <c:pt idx="2723">
                  <c:v>4.3926419856659127E-3</c:v>
                </c:pt>
                <c:pt idx="2724">
                  <c:v>3.6083731538478769E-3</c:v>
                </c:pt>
                <c:pt idx="2725">
                  <c:v>4.295825426264166E-3</c:v>
                </c:pt>
                <c:pt idx="2726">
                  <c:v>-1.924406113092636E-3</c:v>
                </c:pt>
                <c:pt idx="2727">
                  <c:v>4.1836998544295678E-3</c:v>
                </c:pt>
                <c:pt idx="2728">
                  <c:v>-6.2502951404512785E-3</c:v>
                </c:pt>
                <c:pt idx="2729">
                  <c:v>-5.9524876897640855E-3</c:v>
                </c:pt>
                <c:pt idx="2730">
                  <c:v>1.2483167116597027E-3</c:v>
                </c:pt>
                <c:pt idx="2731">
                  <c:v>-2.158408831099079E-3</c:v>
                </c:pt>
                <c:pt idx="2732">
                  <c:v>-4.5690049752591388E-3</c:v>
                </c:pt>
                <c:pt idx="2733">
                  <c:v>1.6991347880502827E-2</c:v>
                </c:pt>
                <c:pt idx="2734">
                  <c:v>8.8696264786798373E-3</c:v>
                </c:pt>
                <c:pt idx="2735">
                  <c:v>-3.3200713161218864E-3</c:v>
                </c:pt>
                <c:pt idx="2736">
                  <c:v>-7.9358251777089661E-3</c:v>
                </c:pt>
                <c:pt idx="2737">
                  <c:v>2.7007045432805299E-3</c:v>
                </c:pt>
                <c:pt idx="2738">
                  <c:v>-4.5550267559900659E-3</c:v>
                </c:pt>
                <c:pt idx="2739">
                  <c:v>0</c:v>
                </c:pt>
                <c:pt idx="2740">
                  <c:v>6.9162004068037408E-3</c:v>
                </c:pt>
                <c:pt idx="2741">
                  <c:v>1.0736227696976908E-3</c:v>
                </c:pt>
                <c:pt idx="2742">
                  <c:v>2.9943897398165831E-4</c:v>
                </c:pt>
                <c:pt idx="2743">
                  <c:v>-1.6095578601408311E-3</c:v>
                </c:pt>
                <c:pt idx="2744">
                  <c:v>1.1486143227135148E-3</c:v>
                </c:pt>
                <c:pt idx="2745">
                  <c:v>-3.6898335842396879E-3</c:v>
                </c:pt>
                <c:pt idx="2746">
                  <c:v>-7.456948609493308E-4</c:v>
                </c:pt>
                <c:pt idx="2747">
                  <c:v>-2.2976685894243731E-3</c:v>
                </c:pt>
                <c:pt idx="2748">
                  <c:v>4.5996571506281558E-3</c:v>
                </c:pt>
                <c:pt idx="2749">
                  <c:v>-3.2952362461735607E-4</c:v>
                </c:pt>
                <c:pt idx="2750">
                  <c:v>3.489647320223499E-3</c:v>
                </c:pt>
                <c:pt idx="2751">
                  <c:v>3.2227134714757355E-4</c:v>
                </c:pt>
                <c:pt idx="2752">
                  <c:v>-4.473069723973655E-4</c:v>
                </c:pt>
                <c:pt idx="2753">
                  <c:v>3.2417630716037316E-3</c:v>
                </c:pt>
                <c:pt idx="2754">
                  <c:v>1.6762693713545662E-3</c:v>
                </c:pt>
                <c:pt idx="2755">
                  <c:v>-1.0523209375641329E-3</c:v>
                </c:pt>
                <c:pt idx="2756">
                  <c:v>1.3948432371331254E-3</c:v>
                </c:pt>
                <c:pt idx="2757">
                  <c:v>-4.2193310191932509E-3</c:v>
                </c:pt>
                <c:pt idx="2758">
                  <c:v>-7.6752294896278439E-3</c:v>
                </c:pt>
                <c:pt idx="2759">
                  <c:v>9.0905840499133639E-4</c:v>
                </c:pt>
                <c:pt idx="2760">
                  <c:v>-2.3514030276211573E-3</c:v>
                </c:pt>
                <c:pt idx="2761">
                  <c:v>2.054382503643204E-3</c:v>
                </c:pt>
                <c:pt idx="2762">
                  <c:v>-2.4119654928134171E-4</c:v>
                </c:pt>
                <c:pt idx="2763">
                  <c:v>3.9673001539561881E-3</c:v>
                </c:pt>
                <c:pt idx="2764">
                  <c:v>-1.8983809916259808E-3</c:v>
                </c:pt>
                <c:pt idx="2765">
                  <c:v>-3.7772324549515401E-3</c:v>
                </c:pt>
                <c:pt idx="2766">
                  <c:v>-3.5642040063728064E-3</c:v>
                </c:pt>
                <c:pt idx="2767">
                  <c:v>-1.1533921766954114E-3</c:v>
                </c:pt>
                <c:pt idx="2768">
                  <c:v>-1.5018606884820151E-4</c:v>
                </c:pt>
                <c:pt idx="2769">
                  <c:v>-2.3160911217706692E-3</c:v>
                </c:pt>
                <c:pt idx="2770">
                  <c:v>-4.4328766728091162E-3</c:v>
                </c:pt>
                <c:pt idx="2771">
                  <c:v>4.6762866806422387E-3</c:v>
                </c:pt>
                <c:pt idx="2772">
                  <c:v>-5.7009767823776869E-3</c:v>
                </c:pt>
                <c:pt idx="2773">
                  <c:v>4.5588296616729806E-3</c:v>
                </c:pt>
                <c:pt idx="2774">
                  <c:v>1.6549911881194035E-3</c:v>
                </c:pt>
                <c:pt idx="2775">
                  <c:v>-5.2522664475673775E-4</c:v>
                </c:pt>
                <c:pt idx="2776">
                  <c:v>3.194479247602855E-3</c:v>
                </c:pt>
                <c:pt idx="2777">
                  <c:v>-1.1069600110695799E-3</c:v>
                </c:pt>
                <c:pt idx="2778">
                  <c:v>2.7794618458143461E-4</c:v>
                </c:pt>
                <c:pt idx="2779">
                  <c:v>6.0609603115009403E-3</c:v>
                </c:pt>
                <c:pt idx="2780">
                  <c:v>3.712095819087935E-3</c:v>
                </c:pt>
                <c:pt idx="2781">
                  <c:v>9.8670618240892516E-4</c:v>
                </c:pt>
                <c:pt idx="2782">
                  <c:v>-2.0488667622745593E-3</c:v>
                </c:pt>
                <c:pt idx="2783">
                  <c:v>-1.5369076241850133E-3</c:v>
                </c:pt>
                <c:pt idx="2784">
                  <c:v>0</c:v>
                </c:pt>
                <c:pt idx="2785">
                  <c:v>-9.2820682690942791E-3</c:v>
                </c:pt>
                <c:pt idx="2786">
                  <c:v>9.3726371266367181E-5</c:v>
                </c:pt>
                <c:pt idx="2787">
                  <c:v>2.6060698358230105E-3</c:v>
                </c:pt>
                <c:pt idx="2788">
                  <c:v>6.534191256766686E-3</c:v>
                </c:pt>
                <c:pt idx="2789">
                  <c:v>1.4617650656902903E-3</c:v>
                </c:pt>
                <c:pt idx="2790">
                  <c:v>3.2910810010735592E-3</c:v>
                </c:pt>
                <c:pt idx="2791">
                  <c:v>-4.7013571725029735E-4</c:v>
                </c:pt>
                <c:pt idx="2792">
                  <c:v>6.6685753611350762E-5</c:v>
                </c:pt>
                <c:pt idx="2793">
                  <c:v>6.2342576547917972E-3</c:v>
                </c:pt>
                <c:pt idx="2794">
                  <c:v>-2.416579413570874E-3</c:v>
                </c:pt>
                <c:pt idx="2795">
                  <c:v>2.4959478490385045E-3</c:v>
                </c:pt>
                <c:pt idx="2796">
                  <c:v>-1.7723227853916335E-3</c:v>
                </c:pt>
                <c:pt idx="2797">
                  <c:v>-6.4168264235175965E-3</c:v>
                </c:pt>
                <c:pt idx="2798">
                  <c:v>4.0744990165615391E-3</c:v>
                </c:pt>
                <c:pt idx="2799">
                  <c:v>-4.7907761589582876E-5</c:v>
                </c:pt>
                <c:pt idx="2800">
                  <c:v>-1.4168955702716923E-3</c:v>
                </c:pt>
                <c:pt idx="2801">
                  <c:v>6.8235430003138475E-4</c:v>
                </c:pt>
                <c:pt idx="2802">
                  <c:v>-3.0223309772056117E-3</c:v>
                </c:pt>
                <c:pt idx="2803">
                  <c:v>-7.480770412482407E-5</c:v>
                </c:pt>
                <c:pt idx="2804">
                  <c:v>2.0324280033310327E-3</c:v>
                </c:pt>
                <c:pt idx="2805">
                  <c:v>1.3350197364268013E-3</c:v>
                </c:pt>
                <c:pt idx="2806">
                  <c:v>1.2134080255357116E-3</c:v>
                </c:pt>
                <c:pt idx="2807">
                  <c:v>1.8795226012593425E-3</c:v>
                </c:pt>
                <c:pt idx="2808">
                  <c:v>2.521091688449939E-3</c:v>
                </c:pt>
                <c:pt idx="2809">
                  <c:v>0</c:v>
                </c:pt>
                <c:pt idx="2810">
                  <c:v>1.3646213528817341E-3</c:v>
                </c:pt>
                <c:pt idx="2811">
                  <c:v>2.627679576468589E-3</c:v>
                </c:pt>
                <c:pt idx="2812">
                  <c:v>-1.0585155111205724E-3</c:v>
                </c:pt>
                <c:pt idx="2813">
                  <c:v>7.753657244344847E-4</c:v>
                </c:pt>
                <c:pt idx="2814">
                  <c:v>-1.4343265744394262E-3</c:v>
                </c:pt>
                <c:pt idx="2815">
                  <c:v>-3.6063789313492967E-3</c:v>
                </c:pt>
                <c:pt idx="2816">
                  <c:v>-7.4775078155875363E-4</c:v>
                </c:pt>
                <c:pt idx="2817">
                  <c:v>3.0834631377554267E-3</c:v>
                </c:pt>
                <c:pt idx="2818">
                  <c:v>4.3931702163870767E-3</c:v>
                </c:pt>
                <c:pt idx="2819">
                  <c:v>-3.8981049415498514E-4</c:v>
                </c:pt>
                <c:pt idx="2820">
                  <c:v>-1.5545802589386204E-3</c:v>
                </c:pt>
                <c:pt idx="2821">
                  <c:v>1.1699497097557021E-3</c:v>
                </c:pt>
                <c:pt idx="2822">
                  <c:v>3.3976756629947591E-3</c:v>
                </c:pt>
                <c:pt idx="2823">
                  <c:v>-9.3432738060827969E-4</c:v>
                </c:pt>
                <c:pt idx="2824">
                  <c:v>-6.5122255421234954E-4</c:v>
                </c:pt>
                <c:pt idx="2825">
                  <c:v>-2.3943419857075376E-4</c:v>
                </c:pt>
                <c:pt idx="2826">
                  <c:v>-6.2197619997994558E-4</c:v>
                </c:pt>
                <c:pt idx="2827">
                  <c:v>-1.3535743315957749E-3</c:v>
                </c:pt>
                <c:pt idx="2828">
                  <c:v>-1.6138332583258697E-3</c:v>
                </c:pt>
                <c:pt idx="2829">
                  <c:v>-3.3895977207820671E-4</c:v>
                </c:pt>
                <c:pt idx="2830">
                  <c:v>-2.1366109967652092E-3</c:v>
                </c:pt>
                <c:pt idx="2831">
                  <c:v>1.2302551506288006E-2</c:v>
                </c:pt>
                <c:pt idx="2832">
                  <c:v>1.0827791127122621E-2</c:v>
                </c:pt>
                <c:pt idx="2833">
                  <c:v>0</c:v>
                </c:pt>
                <c:pt idx="2834">
                  <c:v>1.1100808625337022E-2</c:v>
                </c:pt>
                <c:pt idx="2835">
                  <c:v>-3.8567023105238185E-3</c:v>
                </c:pt>
                <c:pt idx="2836">
                  <c:v>2.8945195953844483E-4</c:v>
                </c:pt>
                <c:pt idx="2837">
                  <c:v>7.6194585561384365E-4</c:v>
                </c:pt>
                <c:pt idx="2838">
                  <c:v>5.9745823609522741E-3</c:v>
                </c:pt>
                <c:pt idx="2839">
                  <c:v>-9.9835365189937519E-4</c:v>
                </c:pt>
                <c:pt idx="2840">
                  <c:v>-2.1621400760329923E-4</c:v>
                </c:pt>
                <c:pt idx="2841">
                  <c:v>4.9791061448709595E-3</c:v>
                </c:pt>
                <c:pt idx="2842">
                  <c:v>0</c:v>
                </c:pt>
                <c:pt idx="2843">
                  <c:v>-1.3216351676959004E-4</c:v>
                </c:pt>
                <c:pt idx="2844">
                  <c:v>-2.4758515505846068E-3</c:v>
                </c:pt>
                <c:pt idx="2845">
                  <c:v>-7.118114837786349E-4</c:v>
                </c:pt>
                <c:pt idx="2846">
                  <c:v>1.01662643228706E-3</c:v>
                </c:pt>
                <c:pt idx="2847">
                  <c:v>-8.4406387033009178E-4</c:v>
                </c:pt>
                <c:pt idx="2848">
                  <c:v>-2.9966633861445713E-3</c:v>
                </c:pt>
                <c:pt idx="2849">
                  <c:v>-1.7969237483760336E-3</c:v>
                </c:pt>
                <c:pt idx="2850">
                  <c:v>-1.522619828387195E-3</c:v>
                </c:pt>
                <c:pt idx="2851">
                  <c:v>-2.1424447817999237E-3</c:v>
                </c:pt>
                <c:pt idx="2852">
                  <c:v>3.0915729566649564E-3</c:v>
                </c:pt>
                <c:pt idx="2853">
                  <c:v>2.1421363430904616E-3</c:v>
                </c:pt>
                <c:pt idx="2854">
                  <c:v>-3.1317304921242295E-3</c:v>
                </c:pt>
                <c:pt idx="2855">
                  <c:v>-9.6821566918503521E-4</c:v>
                </c:pt>
                <c:pt idx="2856">
                  <c:v>-5.967317592285859E-4</c:v>
                </c:pt>
                <c:pt idx="2857">
                  <c:v>1.7767010584820664E-2</c:v>
                </c:pt>
                <c:pt idx="2858">
                  <c:v>-3.7775488354240272E-3</c:v>
                </c:pt>
                <c:pt idx="2859">
                  <c:v>2.458634114688163E-4</c:v>
                </c:pt>
                <c:pt idx="2860">
                  <c:v>2.0483581459189715E-3</c:v>
                </c:pt>
                <c:pt idx="2861">
                  <c:v>-4.1304897580707323E-4</c:v>
                </c:pt>
                <c:pt idx="2862">
                  <c:v>2.0230897023973959E-3</c:v>
                </c:pt>
                <c:pt idx="2863">
                  <c:v>-2.970857820466799E-4</c:v>
                </c:pt>
                <c:pt idx="2864">
                  <c:v>0</c:v>
                </c:pt>
                <c:pt idx="2865">
                  <c:v>1.389057259465698E-3</c:v>
                </c:pt>
                <c:pt idx="2866">
                  <c:v>2.3530776641733642E-3</c:v>
                </c:pt>
                <c:pt idx="2867">
                  <c:v>-4.7538171860388445E-3</c:v>
                </c:pt>
                <c:pt idx="2868">
                  <c:v>-2.6722578176814338E-3</c:v>
                </c:pt>
                <c:pt idx="2869">
                  <c:v>0</c:v>
                </c:pt>
                <c:pt idx="2870">
                  <c:v>6.2840842068974112E-3</c:v>
                </c:pt>
                <c:pt idx="2871">
                  <c:v>-1.76336779737718E-3</c:v>
                </c:pt>
                <c:pt idx="2872">
                  <c:v>-7.4057686597359673E-3</c:v>
                </c:pt>
                <c:pt idx="2873">
                  <c:v>2.9627143751818075E-3</c:v>
                </c:pt>
                <c:pt idx="2874">
                  <c:v>5.2049227077421989E-4</c:v>
                </c:pt>
                <c:pt idx="2875">
                  <c:v>1.0767571621241867E-3</c:v>
                </c:pt>
                <c:pt idx="2876">
                  <c:v>4.0771529274008511E-3</c:v>
                </c:pt>
                <c:pt idx="2877">
                  <c:v>-1.0265337723561863E-2</c:v>
                </c:pt>
                <c:pt idx="2878">
                  <c:v>1.5984706294815965E-3</c:v>
                </c:pt>
                <c:pt idx="2879">
                  <c:v>0</c:v>
                </c:pt>
                <c:pt idx="2880">
                  <c:v>-6.1260259483134627E-3</c:v>
                </c:pt>
                <c:pt idx="2881">
                  <c:v>3.9107803140903119E-3</c:v>
                </c:pt>
                <c:pt idx="2882">
                  <c:v>5.0456915400571845E-3</c:v>
                </c:pt>
                <c:pt idx="2883">
                  <c:v>0</c:v>
                </c:pt>
                <c:pt idx="2884">
                  <c:v>-9.045945594168936E-3</c:v>
                </c:pt>
                <c:pt idx="2885">
                  <c:v>-1.6742304126556862E-3</c:v>
                </c:pt>
                <c:pt idx="2886">
                  <c:v>-9.9187025209390711E-4</c:v>
                </c:pt>
                <c:pt idx="2887">
                  <c:v>2.9169927011043484E-3</c:v>
                </c:pt>
                <c:pt idx="2888">
                  <c:v>-1.731803275333732E-3</c:v>
                </c:pt>
                <c:pt idx="2889">
                  <c:v>-2.9127001413641329E-3</c:v>
                </c:pt>
                <c:pt idx="2890">
                  <c:v>-4.3552566765896472E-3</c:v>
                </c:pt>
                <c:pt idx="2891">
                  <c:v>1.4394604905523245E-3</c:v>
                </c:pt>
                <c:pt idx="2892">
                  <c:v>-4.1961863161711355E-3</c:v>
                </c:pt>
                <c:pt idx="2893">
                  <c:v>-2.3907923004581333E-3</c:v>
                </c:pt>
                <c:pt idx="2894">
                  <c:v>3.6713227745686083E-3</c:v>
                </c:pt>
                <c:pt idx="2895">
                  <c:v>3.0831431860640635E-3</c:v>
                </c:pt>
                <c:pt idx="2896">
                  <c:v>-2.3194242330006887E-3</c:v>
                </c:pt>
                <c:pt idx="2897">
                  <c:v>1.4448303831124942E-3</c:v>
                </c:pt>
                <c:pt idx="2898">
                  <c:v>-1.3584853747872216E-3</c:v>
                </c:pt>
                <c:pt idx="2899">
                  <c:v>1.6763095361089775E-3</c:v>
                </c:pt>
                <c:pt idx="2900">
                  <c:v>4.4867447635321689E-4</c:v>
                </c:pt>
                <c:pt idx="2901">
                  <c:v>-1.5352906355863283E-3</c:v>
                </c:pt>
                <c:pt idx="2902">
                  <c:v>-1.8026746701407248E-3</c:v>
                </c:pt>
                <c:pt idx="2903">
                  <c:v>3.4204920922671356E-3</c:v>
                </c:pt>
                <c:pt idx="2904">
                  <c:v>0</c:v>
                </c:pt>
                <c:pt idx="2905">
                  <c:v>1.6202261959477049E-3</c:v>
                </c:pt>
                <c:pt idx="2906">
                  <c:v>-3.2463606024765168E-3</c:v>
                </c:pt>
                <c:pt idx="2907">
                  <c:v>-4.8264574886244249E-3</c:v>
                </c:pt>
                <c:pt idx="2908">
                  <c:v>1.3972868770033564E-3</c:v>
                </c:pt>
                <c:pt idx="2909">
                  <c:v>-1.190699248711069E-3</c:v>
                </c:pt>
                <c:pt idx="2910">
                  <c:v>2.8251224968964816E-3</c:v>
                </c:pt>
                <c:pt idx="2911">
                  <c:v>3.7481724642078884E-3</c:v>
                </c:pt>
                <c:pt idx="2912">
                  <c:v>3.4773871073017215E-3</c:v>
                </c:pt>
                <c:pt idx="2913">
                  <c:v>-1.7039974187562645E-3</c:v>
                </c:pt>
                <c:pt idx="2914">
                  <c:v>-1.8217856414143307E-3</c:v>
                </c:pt>
                <c:pt idx="2915">
                  <c:v>-8.5887557725872199E-6</c:v>
                </c:pt>
                <c:pt idx="2916">
                  <c:v>3.8194524964720866E-3</c:v>
                </c:pt>
                <c:pt idx="2917">
                  <c:v>1.0344385026739289E-3</c:v>
                </c:pt>
                <c:pt idx="2918">
                  <c:v>-3.2471223350561962E-3</c:v>
                </c:pt>
                <c:pt idx="2919">
                  <c:v>-1.8488029086917157E-3</c:v>
                </c:pt>
                <c:pt idx="2920">
                  <c:v>1.4106480733742099E-3</c:v>
                </c:pt>
                <c:pt idx="2921">
                  <c:v>-1.7689761728688636E-3</c:v>
                </c:pt>
                <c:pt idx="2922">
                  <c:v>-7.8447280127605934E-3</c:v>
                </c:pt>
                <c:pt idx="2923">
                  <c:v>-1.44916740005685E-3</c:v>
                </c:pt>
                <c:pt idx="2924">
                  <c:v>-2.0446172436616727E-3</c:v>
                </c:pt>
                <c:pt idx="2925">
                  <c:v>-2.0053441073132339E-3</c:v>
                </c:pt>
                <c:pt idx="2926">
                  <c:v>-1.5852015339867798E-4</c:v>
                </c:pt>
                <c:pt idx="2927">
                  <c:v>-3.3102861916600723E-5</c:v>
                </c:pt>
                <c:pt idx="2928">
                  <c:v>-1.3302564075758916E-3</c:v>
                </c:pt>
                <c:pt idx="2929">
                  <c:v>-3.5110766836594642E-3</c:v>
                </c:pt>
                <c:pt idx="2930">
                  <c:v>1.6133451569444457E-3</c:v>
                </c:pt>
                <c:pt idx="2931">
                  <c:v>2.6018406033962993E-3</c:v>
                </c:pt>
                <c:pt idx="2932">
                  <c:v>-1.6754317374889638E-3</c:v>
                </c:pt>
                <c:pt idx="2933">
                  <c:v>2.3514619142628312E-3</c:v>
                </c:pt>
                <c:pt idx="2934">
                  <c:v>6.9341724030391738E-4</c:v>
                </c:pt>
                <c:pt idx="2935">
                  <c:v>1.1351627095568251E-3</c:v>
                </c:pt>
                <c:pt idx="2936">
                  <c:v>-4.7302784777547568E-4</c:v>
                </c:pt>
                <c:pt idx="2937">
                  <c:v>5.9765427222768785E-4</c:v>
                </c:pt>
                <c:pt idx="2938">
                  <c:v>3.1821078595450913E-4</c:v>
                </c:pt>
                <c:pt idx="2939">
                  <c:v>4.8064094730593254E-4</c:v>
                </c:pt>
                <c:pt idx="2940">
                  <c:v>-8.7742159673354081E-4</c:v>
                </c:pt>
                <c:pt idx="2941">
                  <c:v>-8.0689337356198987E-4</c:v>
                </c:pt>
                <c:pt idx="2942">
                  <c:v>-3.5704278422016289E-3</c:v>
                </c:pt>
                <c:pt idx="2943">
                  <c:v>2.6985509043631062E-4</c:v>
                </c:pt>
                <c:pt idx="2944">
                  <c:v>-1.8203756347304756E-3</c:v>
                </c:pt>
                <c:pt idx="2945">
                  <c:v>-6.192692447977155E-4</c:v>
                </c:pt>
                <c:pt idx="2946">
                  <c:v>4.6806555368357206E-3</c:v>
                </c:pt>
                <c:pt idx="2947">
                  <c:v>-1.496616062227063E-3</c:v>
                </c:pt>
                <c:pt idx="2948">
                  <c:v>1.6777103572223062E-3</c:v>
                </c:pt>
                <c:pt idx="2949">
                  <c:v>-3.8924231444577018E-3</c:v>
                </c:pt>
                <c:pt idx="2950">
                  <c:v>1.2696092104378387E-3</c:v>
                </c:pt>
                <c:pt idx="2951">
                  <c:v>3.8144773738091331E-3</c:v>
                </c:pt>
                <c:pt idx="2952">
                  <c:v>4.0627101495549489E-4</c:v>
                </c:pt>
                <c:pt idx="2953">
                  <c:v>-1.7992149196571772E-3</c:v>
                </c:pt>
                <c:pt idx="2954">
                  <c:v>-1.7040153256838719E-3</c:v>
                </c:pt>
                <c:pt idx="2955">
                  <c:v>7.6008730095700194E-4</c:v>
                </c:pt>
                <c:pt idx="2956">
                  <c:v>-1.3515964534094316E-4</c:v>
                </c:pt>
                <c:pt idx="2957">
                  <c:v>2.1270899159890888E-3</c:v>
                </c:pt>
                <c:pt idx="2958">
                  <c:v>-1.1757272800059226E-3</c:v>
                </c:pt>
                <c:pt idx="2959">
                  <c:v>2.7619856672984611E-3</c:v>
                </c:pt>
                <c:pt idx="2960">
                  <c:v>2.6396847670724366E-3</c:v>
                </c:pt>
                <c:pt idx="2961">
                  <c:v>-2.4160848160160731E-3</c:v>
                </c:pt>
                <c:pt idx="2962">
                  <c:v>-4.1350133997020144E-4</c:v>
                </c:pt>
                <c:pt idx="2963">
                  <c:v>-2.7723002879195269E-3</c:v>
                </c:pt>
                <c:pt idx="2964">
                  <c:v>-3.4641156831628495E-3</c:v>
                </c:pt>
                <c:pt idx="2965">
                  <c:v>-3.1316025129776159E-3</c:v>
                </c:pt>
                <c:pt idx="2966">
                  <c:v>-2.1203186531019158E-3</c:v>
                </c:pt>
                <c:pt idx="2967">
                  <c:v>4.5511847849593057E-3</c:v>
                </c:pt>
                <c:pt idx="2968">
                  <c:v>-4.9725076858585515E-3</c:v>
                </c:pt>
                <c:pt idx="2969">
                  <c:v>-1.3711509488558704E-3</c:v>
                </c:pt>
                <c:pt idx="2970">
                  <c:v>1.2506142982204871E-3</c:v>
                </c:pt>
                <c:pt idx="2971">
                  <c:v>-9.8516794474590164E-5</c:v>
                </c:pt>
                <c:pt idx="2972">
                  <c:v>-2.666373433032776E-3</c:v>
                </c:pt>
                <c:pt idx="2973">
                  <c:v>9.8789911785912565E-4</c:v>
                </c:pt>
                <c:pt idx="2974">
                  <c:v>0</c:v>
                </c:pt>
                <c:pt idx="2975">
                  <c:v>6.2828295467465267E-4</c:v>
                </c:pt>
                <c:pt idx="2976">
                  <c:v>-2.2861128332301028E-3</c:v>
                </c:pt>
                <c:pt idx="2977">
                  <c:v>5.3841455449399334E-5</c:v>
                </c:pt>
                <c:pt idx="2978">
                  <c:v>-9.7880261284699621E-4</c:v>
                </c:pt>
                <c:pt idx="2979">
                  <c:v>-1.902098050371559E-3</c:v>
                </c:pt>
                <c:pt idx="2980">
                  <c:v>-2.354492788259277E-3</c:v>
                </c:pt>
                <c:pt idx="2981">
                  <c:v>9.7241137614845208E-4</c:v>
                </c:pt>
                <c:pt idx="2982">
                  <c:v>1.4181995779072309E-4</c:v>
                </c:pt>
                <c:pt idx="2983">
                  <c:v>1.073247597600302E-3</c:v>
                </c:pt>
                <c:pt idx="2984">
                  <c:v>2.4345719845397795E-4</c:v>
                </c:pt>
                <c:pt idx="2985">
                  <c:v>-3.1562074883367819E-3</c:v>
                </c:pt>
                <c:pt idx="2986">
                  <c:v>-4.9162235376742913E-3</c:v>
                </c:pt>
                <c:pt idx="2987">
                  <c:v>7.1149800041758748E-3</c:v>
                </c:pt>
                <c:pt idx="2988">
                  <c:v>-2.2618781828427359E-3</c:v>
                </c:pt>
                <c:pt idx="2989">
                  <c:v>1.261815647046749E-3</c:v>
                </c:pt>
                <c:pt idx="2990">
                  <c:v>4.5424876017226001E-3</c:v>
                </c:pt>
                <c:pt idx="2991">
                  <c:v>5.553113009821864E-4</c:v>
                </c:pt>
                <c:pt idx="2992">
                  <c:v>-1.4761847198557776E-3</c:v>
                </c:pt>
                <c:pt idx="2993">
                  <c:v>-2.6412666769172199E-3</c:v>
                </c:pt>
                <c:pt idx="2994">
                  <c:v>-9.1435456933630643E-4</c:v>
                </c:pt>
                <c:pt idx="2995">
                  <c:v>-1.8915728787646247E-3</c:v>
                </c:pt>
                <c:pt idx="2996">
                  <c:v>-4.2230119946689015E-3</c:v>
                </c:pt>
                <c:pt idx="2997">
                  <c:v>-6.8436498157031789E-4</c:v>
                </c:pt>
                <c:pt idx="2998">
                  <c:v>-7.5001339309710424E-5</c:v>
                </c:pt>
                <c:pt idx="2999">
                  <c:v>3.9039339367228365E-3</c:v>
                </c:pt>
                <c:pt idx="3000">
                  <c:v>0</c:v>
                </c:pt>
                <c:pt idx="3001">
                  <c:v>2.0155336627922793E-3</c:v>
                </c:pt>
                <c:pt idx="3002">
                  <c:v>-2.072729274038787E-3</c:v>
                </c:pt>
                <c:pt idx="3003">
                  <c:v>-9.446726068961242E-4</c:v>
                </c:pt>
                <c:pt idx="3004">
                  <c:v>-1.3800631623747117E-3</c:v>
                </c:pt>
                <c:pt idx="3005">
                  <c:v>-1.364138493045175E-4</c:v>
                </c:pt>
                <c:pt idx="3006">
                  <c:v>-4.9311863203719275E-3</c:v>
                </c:pt>
                <c:pt idx="3007">
                  <c:v>-4.8301646019732747E-4</c:v>
                </c:pt>
                <c:pt idx="3008">
                  <c:v>-5.6394095206502293E-3</c:v>
                </c:pt>
                <c:pt idx="3009">
                  <c:v>2.0647837161602567E-4</c:v>
                </c:pt>
                <c:pt idx="3010">
                  <c:v>-4.4604544831715609E-3</c:v>
                </c:pt>
                <c:pt idx="3011">
                  <c:v>-1.539358685065384E-5</c:v>
                </c:pt>
                <c:pt idx="3012">
                  <c:v>-1.654383300779938E-3</c:v>
                </c:pt>
                <c:pt idx="3013">
                  <c:v>-5.4602580289375702E-4</c:v>
                </c:pt>
                <c:pt idx="3014">
                  <c:v>8.5306422484610067E-5</c:v>
                </c:pt>
                <c:pt idx="3015">
                  <c:v>7.5408074743821274E-4</c:v>
                </c:pt>
                <c:pt idx="3016">
                  <c:v>8.8499186188317758E-4</c:v>
                </c:pt>
                <c:pt idx="3017">
                  <c:v>-1.4957270764651698E-3</c:v>
                </c:pt>
                <c:pt idx="3018">
                  <c:v>-2.6856354794221327E-3</c:v>
                </c:pt>
                <c:pt idx="3019">
                  <c:v>-9.3067685589520721E-4</c:v>
                </c:pt>
                <c:pt idx="3020">
                  <c:v>2.8957080689173686E-4</c:v>
                </c:pt>
                <c:pt idx="3021">
                  <c:v>-9.0305372350363289E-4</c:v>
                </c:pt>
                <c:pt idx="3022">
                  <c:v>7.5535101043011643E-4</c:v>
                </c:pt>
                <c:pt idx="3023">
                  <c:v>4.075270501087136E-3</c:v>
                </c:pt>
                <c:pt idx="3024">
                  <c:v>8.3604761662958715E-4</c:v>
                </c:pt>
                <c:pt idx="3025">
                  <c:v>2.0838429688407878E-4</c:v>
                </c:pt>
                <c:pt idx="3026">
                  <c:v>-2.6178484727712448E-4</c:v>
                </c:pt>
                <c:pt idx="3027">
                  <c:v>-1.6173298020877303E-3</c:v>
                </c:pt>
                <c:pt idx="3028">
                  <c:v>-1.3286310925086919E-3</c:v>
                </c:pt>
                <c:pt idx="3029">
                  <c:v>4.7981592516332938E-4</c:v>
                </c:pt>
                <c:pt idx="3030">
                  <c:v>3.5387619782913937E-3</c:v>
                </c:pt>
                <c:pt idx="3031">
                  <c:v>-4.0910678954342306E-4</c:v>
                </c:pt>
                <c:pt idx="3032">
                  <c:v>-2.4637946240201325E-3</c:v>
                </c:pt>
                <c:pt idx="3033">
                  <c:v>-1.1464381899166654E-3</c:v>
                </c:pt>
                <c:pt idx="3034">
                  <c:v>-2.7816904608282123E-3</c:v>
                </c:pt>
                <c:pt idx="3035">
                  <c:v>9.450047341366119E-4</c:v>
                </c:pt>
                <c:pt idx="3036">
                  <c:v>-2.6493418524997647E-4</c:v>
                </c:pt>
                <c:pt idx="3037">
                  <c:v>-5.1999143972070172E-4</c:v>
                </c:pt>
                <c:pt idx="3038">
                  <c:v>-3.7438816827695121E-3</c:v>
                </c:pt>
                <c:pt idx="3039">
                  <c:v>-1.4633053323760414E-3</c:v>
                </c:pt>
                <c:pt idx="3040">
                  <c:v>-7.9592238611847499E-4</c:v>
                </c:pt>
                <c:pt idx="3041">
                  <c:v>2.8470703407867948E-3</c:v>
                </c:pt>
                <c:pt idx="3042">
                  <c:v>-3.3453620120427185E-4</c:v>
                </c:pt>
                <c:pt idx="3043">
                  <c:v>-2.9094273859224806E-3</c:v>
                </c:pt>
                <c:pt idx="3044">
                  <c:v>0</c:v>
                </c:pt>
                <c:pt idx="3045">
                  <c:v>-1.6872932148804809E-3</c:v>
                </c:pt>
                <c:pt idx="3046">
                  <c:v>-3.4602044340585891E-3</c:v>
                </c:pt>
                <c:pt idx="3047">
                  <c:v>-5.2290678285589198E-3</c:v>
                </c:pt>
                <c:pt idx="3048">
                  <c:v>-1.060020903908665E-3</c:v>
                </c:pt>
                <c:pt idx="3049">
                  <c:v>3.2001335707925183E-3</c:v>
                </c:pt>
                <c:pt idx="3050">
                  <c:v>1.5801688348913157E-3</c:v>
                </c:pt>
                <c:pt idx="3051">
                  <c:v>3.1285801194382845E-3</c:v>
                </c:pt>
                <c:pt idx="3052">
                  <c:v>-4.1228460890030405E-4</c:v>
                </c:pt>
                <c:pt idx="3053">
                  <c:v>-2.7923548583107527E-3</c:v>
                </c:pt>
                <c:pt idx="3054">
                  <c:v>3.004209031645777E-3</c:v>
                </c:pt>
                <c:pt idx="3055">
                  <c:v>-2.3840184241363804E-4</c:v>
                </c:pt>
                <c:pt idx="3056">
                  <c:v>-1.6692108398348449E-3</c:v>
                </c:pt>
                <c:pt idx="3057">
                  <c:v>4.5539683988899959E-3</c:v>
                </c:pt>
                <c:pt idx="3058">
                  <c:v>-1.5836337647243681E-3</c:v>
                </c:pt>
                <c:pt idx="3059">
                  <c:v>5.296347175557381E-3</c:v>
                </c:pt>
                <c:pt idx="3060">
                  <c:v>4.085787824407161E-3</c:v>
                </c:pt>
                <c:pt idx="3061">
                  <c:v>2.6900012662043338E-3</c:v>
                </c:pt>
                <c:pt idx="3062">
                  <c:v>1.5380813684109373E-3</c:v>
                </c:pt>
                <c:pt idx="3063">
                  <c:v>-1.4041898921912654E-3</c:v>
                </c:pt>
                <c:pt idx="3064">
                  <c:v>2.5607089684767104E-3</c:v>
                </c:pt>
                <c:pt idx="3065">
                  <c:v>-3.6695219473648066E-4</c:v>
                </c:pt>
                <c:pt idx="3066">
                  <c:v>-7.7586761668146931E-4</c:v>
                </c:pt>
                <c:pt idx="3067">
                  <c:v>3.082295847790073E-3</c:v>
                </c:pt>
                <c:pt idx="3068">
                  <c:v>1.8248851760180873E-3</c:v>
                </c:pt>
                <c:pt idx="3069">
                  <c:v>0</c:v>
                </c:pt>
                <c:pt idx="3070">
                  <c:v>-4.3390703178524115E-3</c:v>
                </c:pt>
                <c:pt idx="3071">
                  <c:v>2.7197711041093697E-6</c:v>
                </c:pt>
                <c:pt idx="3072">
                  <c:v>1.0425760876553447E-4</c:v>
                </c:pt>
                <c:pt idx="3073">
                  <c:v>-4.3783630904892235E-4</c:v>
                </c:pt>
                <c:pt idx="3074">
                  <c:v>2.505738349404929E-3</c:v>
                </c:pt>
                <c:pt idx="3075">
                  <c:v>3.3552493504802605E-3</c:v>
                </c:pt>
                <c:pt idx="3076">
                  <c:v>-1.737380549452272E-3</c:v>
                </c:pt>
                <c:pt idx="3077">
                  <c:v>-2.3816534111743559E-3</c:v>
                </c:pt>
                <c:pt idx="3078">
                  <c:v>5.2490681953363261E-3</c:v>
                </c:pt>
                <c:pt idx="3079">
                  <c:v>1.5841494990431748E-3</c:v>
                </c:pt>
                <c:pt idx="3080">
                  <c:v>1.702133016345142E-3</c:v>
                </c:pt>
                <c:pt idx="3081">
                  <c:v>-1.1041025037994423E-4</c:v>
                </c:pt>
                <c:pt idx="3082">
                  <c:v>2.2569269883221388E-3</c:v>
                </c:pt>
                <c:pt idx="3083">
                  <c:v>4.5475798491245722E-3</c:v>
                </c:pt>
                <c:pt idx="3084">
                  <c:v>-2.2157923129394463E-3</c:v>
                </c:pt>
                <c:pt idx="3085">
                  <c:v>-8.5611388638173747E-4</c:v>
                </c:pt>
                <c:pt idx="3086">
                  <c:v>-9.8385406045453649E-5</c:v>
                </c:pt>
                <c:pt idx="3087">
                  <c:v>-2.2076279449202429E-3</c:v>
                </c:pt>
                <c:pt idx="3088">
                  <c:v>3.5043398591092512E-3</c:v>
                </c:pt>
                <c:pt idx="3089">
                  <c:v>-1.9528615317545572E-3</c:v>
                </c:pt>
                <c:pt idx="3090">
                  <c:v>2.0130737909249685E-3</c:v>
                </c:pt>
                <c:pt idx="3091">
                  <c:v>-2.2430738061505195E-3</c:v>
                </c:pt>
                <c:pt idx="3092">
                  <c:v>-1.1719571864073908E-3</c:v>
                </c:pt>
                <c:pt idx="3093">
                  <c:v>0</c:v>
                </c:pt>
                <c:pt idx="3094">
                  <c:v>1.978261532090464E-3</c:v>
                </c:pt>
                <c:pt idx="3095">
                  <c:v>-2.4475927978508949E-3</c:v>
                </c:pt>
                <c:pt idx="3096">
                  <c:v>-2.5827349548956935E-4</c:v>
                </c:pt>
                <c:pt idx="3097">
                  <c:v>-2.0102098206957741E-3</c:v>
                </c:pt>
                <c:pt idx="3098">
                  <c:v>-2.293792379432058E-3</c:v>
                </c:pt>
                <c:pt idx="3099">
                  <c:v>2.3269934847787166E-3</c:v>
                </c:pt>
                <c:pt idx="3100">
                  <c:v>-2.4905648845631179E-3</c:v>
                </c:pt>
                <c:pt idx="3101">
                  <c:v>-3.7807660286098832E-3</c:v>
                </c:pt>
                <c:pt idx="3102">
                  <c:v>0</c:v>
                </c:pt>
                <c:pt idx="3103">
                  <c:v>-4.8650907354345074E-3</c:v>
                </c:pt>
                <c:pt idx="3104">
                  <c:v>8.0254268790902472E-4</c:v>
                </c:pt>
                <c:pt idx="3105">
                  <c:v>1.7091440112755318E-3</c:v>
                </c:pt>
                <c:pt idx="3106">
                  <c:v>2.2393106912121929E-4</c:v>
                </c:pt>
                <c:pt idx="3107">
                  <c:v>1.2535519571454934E-3</c:v>
                </c:pt>
                <c:pt idx="3108">
                  <c:v>-2.92853470064669E-3</c:v>
                </c:pt>
                <c:pt idx="3109">
                  <c:v>2.3215633009598946E-3</c:v>
                </c:pt>
                <c:pt idx="3110">
                  <c:v>8.4694330461876355E-4</c:v>
                </c:pt>
                <c:pt idx="3111">
                  <c:v>3.4446400369263497E-3</c:v>
                </c:pt>
                <c:pt idx="3112">
                  <c:v>1.323158153928361E-3</c:v>
                </c:pt>
                <c:pt idx="3113">
                  <c:v>1.8870847737930685E-3</c:v>
                </c:pt>
                <c:pt idx="3114">
                  <c:v>-1.3000405475993571E-3</c:v>
                </c:pt>
                <c:pt idx="3115">
                  <c:v>3.9493098385257053E-3</c:v>
                </c:pt>
                <c:pt idx="3116">
                  <c:v>-2.2013712166454313E-3</c:v>
                </c:pt>
                <c:pt idx="3117">
                  <c:v>-1.6769129703736452E-3</c:v>
                </c:pt>
                <c:pt idx="3118">
                  <c:v>3.5376944494225349E-4</c:v>
                </c:pt>
                <c:pt idx="3119">
                  <c:v>-1.9796883970463197E-3</c:v>
                </c:pt>
                <c:pt idx="3120">
                  <c:v>1.9556643939242502E-3</c:v>
                </c:pt>
                <c:pt idx="3121">
                  <c:v>-2.6042627479740954E-3</c:v>
                </c:pt>
                <c:pt idx="3122">
                  <c:v>3.8344907480514223E-4</c:v>
                </c:pt>
                <c:pt idx="3123">
                  <c:v>1.9940727967344696E-3</c:v>
                </c:pt>
                <c:pt idx="3124">
                  <c:v>0</c:v>
                </c:pt>
                <c:pt idx="3125">
                  <c:v>-1.1152145325323826E-3</c:v>
                </c:pt>
                <c:pt idx="3126">
                  <c:v>-1.085822314414564E-3</c:v>
                </c:pt>
                <c:pt idx="3127">
                  <c:v>-3.0661592183685027E-3</c:v>
                </c:pt>
                <c:pt idx="3128">
                  <c:v>-3.9551048994076465E-3</c:v>
                </c:pt>
                <c:pt idx="3129">
                  <c:v>0</c:v>
                </c:pt>
                <c:pt idx="3130">
                  <c:v>-3.9417396525927018E-3</c:v>
                </c:pt>
                <c:pt idx="3131">
                  <c:v>2.7999605999018407E-4</c:v>
                </c:pt>
                <c:pt idx="3132">
                  <c:v>-1.7980380232157644E-3</c:v>
                </c:pt>
                <c:pt idx="3133">
                  <c:v>-1.1719260234258622E-3</c:v>
                </c:pt>
                <c:pt idx="3134">
                  <c:v>1.995434825550424E-3</c:v>
                </c:pt>
                <c:pt idx="3135">
                  <c:v>3.0519915522624341E-3</c:v>
                </c:pt>
                <c:pt idx="3136">
                  <c:v>-2.4976752057737084E-3</c:v>
                </c:pt>
                <c:pt idx="3137">
                  <c:v>-1.2679277226468333E-3</c:v>
                </c:pt>
                <c:pt idx="3138">
                  <c:v>-5.3667638760894754E-3</c:v>
                </c:pt>
                <c:pt idx="3139">
                  <c:v>0</c:v>
                </c:pt>
                <c:pt idx="3140">
                  <c:v>-5.3176689675310529E-3</c:v>
                </c:pt>
                <c:pt idx="3141">
                  <c:v>-1.5638559110798811E-3</c:v>
                </c:pt>
                <c:pt idx="3142">
                  <c:v>-8.0534356085759651E-4</c:v>
                </c:pt>
                <c:pt idx="3143">
                  <c:v>-1.1113630159486076E-3</c:v>
                </c:pt>
                <c:pt idx="3144">
                  <c:v>1.4961267455582128E-3</c:v>
                </c:pt>
                <c:pt idx="3145">
                  <c:v>-1.0064112466456887E-3</c:v>
                </c:pt>
                <c:pt idx="3146">
                  <c:v>-8.5001495396677118E-3</c:v>
                </c:pt>
                <c:pt idx="3147">
                  <c:v>-5.3688780641780731E-3</c:v>
                </c:pt>
                <c:pt idx="3148">
                  <c:v>1.7435768394407081E-3</c:v>
                </c:pt>
                <c:pt idx="3149">
                  <c:v>3.9665988383263961E-3</c:v>
                </c:pt>
                <c:pt idx="3150">
                  <c:v>-7.2819544765678756E-5</c:v>
                </c:pt>
                <c:pt idx="3151">
                  <c:v>-3.1445395835726364E-3</c:v>
                </c:pt>
                <c:pt idx="3152">
                  <c:v>-2.6393305204200912E-3</c:v>
                </c:pt>
                <c:pt idx="3153">
                  <c:v>5.894577495804576E-3</c:v>
                </c:pt>
                <c:pt idx="3154">
                  <c:v>2.0062474676842967E-3</c:v>
                </c:pt>
                <c:pt idx="3155">
                  <c:v>1.7730314738708675E-3</c:v>
                </c:pt>
                <c:pt idx="3156">
                  <c:v>1.8294168745336403E-3</c:v>
                </c:pt>
                <c:pt idx="3157">
                  <c:v>5.4290257925142527E-3</c:v>
                </c:pt>
                <c:pt idx="3158">
                  <c:v>-4.0811766346160461E-4</c:v>
                </c:pt>
                <c:pt idx="3159">
                  <c:v>-2.0755991017746833E-3</c:v>
                </c:pt>
                <c:pt idx="3160">
                  <c:v>-2.5519932761410846E-3</c:v>
                </c:pt>
                <c:pt idx="3161">
                  <c:v>-2.6745238150476247E-3</c:v>
                </c:pt>
                <c:pt idx="3162">
                  <c:v>-4.4887237564588123E-3</c:v>
                </c:pt>
                <c:pt idx="3163">
                  <c:v>4.5799999813045389E-4</c:v>
                </c:pt>
                <c:pt idx="3164">
                  <c:v>0</c:v>
                </c:pt>
                <c:pt idx="3165">
                  <c:v>5.5018923557423882E-3</c:v>
                </c:pt>
                <c:pt idx="3166">
                  <c:v>2.2587730708909515E-3</c:v>
                </c:pt>
                <c:pt idx="3167">
                  <c:v>-1.019765843224274E-5</c:v>
                </c:pt>
                <c:pt idx="3168">
                  <c:v>-1.7299113350910389E-3</c:v>
                </c:pt>
                <c:pt idx="3169">
                  <c:v>5.0427098018013261E-4</c:v>
                </c:pt>
                <c:pt idx="3170">
                  <c:v>4.0692628637994943E-3</c:v>
                </c:pt>
                <c:pt idx="3171">
                  <c:v>2.0078966173597834E-3</c:v>
                </c:pt>
                <c:pt idx="3172">
                  <c:v>1.3432961128367893E-3</c:v>
                </c:pt>
                <c:pt idx="3173">
                  <c:v>0</c:v>
                </c:pt>
                <c:pt idx="3174">
                  <c:v>-1.6031591448713023E-3</c:v>
                </c:pt>
                <c:pt idx="3175">
                  <c:v>-5.2094051680621201E-3</c:v>
                </c:pt>
                <c:pt idx="3176">
                  <c:v>2.731054238885644E-3</c:v>
                </c:pt>
                <c:pt idx="3177">
                  <c:v>1.6254732097591429E-3</c:v>
                </c:pt>
                <c:pt idx="3178">
                  <c:v>-3.1791685947649695E-3</c:v>
                </c:pt>
                <c:pt idx="3179">
                  <c:v>1.9272982336482336E-4</c:v>
                </c:pt>
                <c:pt idx="3180">
                  <c:v>-1.9009874573737706E-3</c:v>
                </c:pt>
                <c:pt idx="3181">
                  <c:v>1.1490764228638817E-3</c:v>
                </c:pt>
                <c:pt idx="3182">
                  <c:v>3.1595781666473588E-3</c:v>
                </c:pt>
                <c:pt idx="3183">
                  <c:v>2.1256283311137381E-3</c:v>
                </c:pt>
                <c:pt idx="3184">
                  <c:v>-1.0946821686695918E-3</c:v>
                </c:pt>
                <c:pt idx="3185">
                  <c:v>1.6682884855780955E-3</c:v>
                </c:pt>
                <c:pt idx="3186">
                  <c:v>0</c:v>
                </c:pt>
                <c:pt idx="3187">
                  <c:v>-4.6260068408493504E-3</c:v>
                </c:pt>
                <c:pt idx="3188">
                  <c:v>-2.2584713510269694E-3</c:v>
                </c:pt>
                <c:pt idx="3189">
                  <c:v>-5.2668457858272566E-3</c:v>
                </c:pt>
                <c:pt idx="3190">
                  <c:v>1.4377414118043053E-3</c:v>
                </c:pt>
                <c:pt idx="3191">
                  <c:v>2.2098809254296192E-3</c:v>
                </c:pt>
                <c:pt idx="3192">
                  <c:v>8.5244200930900682E-4</c:v>
                </c:pt>
                <c:pt idx="3193">
                  <c:v>-1.7340825709376562E-3</c:v>
                </c:pt>
                <c:pt idx="3194">
                  <c:v>2.0915849990184032E-3</c:v>
                </c:pt>
                <c:pt idx="3195">
                  <c:v>-1.3091545183008257E-3</c:v>
                </c:pt>
                <c:pt idx="3196">
                  <c:v>6.8704497216032223E-4</c:v>
                </c:pt>
                <c:pt idx="3197">
                  <c:v>8.5380356014730374E-4</c:v>
                </c:pt>
                <c:pt idx="3198">
                  <c:v>5.6160010545069916E-4</c:v>
                </c:pt>
                <c:pt idx="3199">
                  <c:v>-2.3861565808565022E-3</c:v>
                </c:pt>
                <c:pt idx="3200">
                  <c:v>-1.5446679661345053E-3</c:v>
                </c:pt>
                <c:pt idx="3201">
                  <c:v>-2.2679623080498201E-3</c:v>
                </c:pt>
                <c:pt idx="3202">
                  <c:v>1.5692446714761221E-3</c:v>
                </c:pt>
                <c:pt idx="3203">
                  <c:v>-5.0144608475921615E-4</c:v>
                </c:pt>
                <c:pt idx="3204">
                  <c:v>-1.6514991714527971E-3</c:v>
                </c:pt>
                <c:pt idx="3205">
                  <c:v>-2.3631873325691277E-4</c:v>
                </c:pt>
                <c:pt idx="3206">
                  <c:v>7.0632091821720699E-4</c:v>
                </c:pt>
                <c:pt idx="3207">
                  <c:v>3.8278727017591052E-3</c:v>
                </c:pt>
                <c:pt idx="3208">
                  <c:v>6.1300736334288786E-3</c:v>
                </c:pt>
                <c:pt idx="3209">
                  <c:v>6.9755274167992987E-3</c:v>
                </c:pt>
                <c:pt idx="3210">
                  <c:v>-1.3081459395150041E-3</c:v>
                </c:pt>
                <c:pt idx="3211">
                  <c:v>5.0923657715806758E-3</c:v>
                </c:pt>
                <c:pt idx="3212">
                  <c:v>1.7925031300203287E-4</c:v>
                </c:pt>
                <c:pt idx="3213">
                  <c:v>-1.7464629553262112E-3</c:v>
                </c:pt>
                <c:pt idx="3214">
                  <c:v>1.490296584591988E-3</c:v>
                </c:pt>
                <c:pt idx="3215">
                  <c:v>3.7325445691980264E-3</c:v>
                </c:pt>
                <c:pt idx="3216">
                  <c:v>3.8079634639620608E-3</c:v>
                </c:pt>
                <c:pt idx="3217">
                  <c:v>1.6339631958861567E-4</c:v>
                </c:pt>
                <c:pt idx="3218">
                  <c:v>6.3169588562672629E-4</c:v>
                </c:pt>
                <c:pt idx="3219">
                  <c:v>2.9215631496644079E-3</c:v>
                </c:pt>
                <c:pt idx="3220">
                  <c:v>4.4378604574604186E-3</c:v>
                </c:pt>
                <c:pt idx="3221">
                  <c:v>-1.6324215303162859E-3</c:v>
                </c:pt>
                <c:pt idx="3222">
                  <c:v>-4.2983134125236244E-3</c:v>
                </c:pt>
                <c:pt idx="3223">
                  <c:v>-1.0887276831204051E-3</c:v>
                </c:pt>
                <c:pt idx="3224">
                  <c:v>1.1189303243719362E-3</c:v>
                </c:pt>
                <c:pt idx="3225">
                  <c:v>7.4361025040916573E-3</c:v>
                </c:pt>
                <c:pt idx="3226">
                  <c:v>6.9586607005578394E-4</c:v>
                </c:pt>
                <c:pt idx="3227">
                  <c:v>4.3124476104994258E-4</c:v>
                </c:pt>
                <c:pt idx="3228">
                  <c:v>3.2544944622405758E-3</c:v>
                </c:pt>
                <c:pt idx="3229">
                  <c:v>-6.9461787513169782E-4</c:v>
                </c:pt>
                <c:pt idx="3230">
                  <c:v>-3.9869758192737637E-3</c:v>
                </c:pt>
                <c:pt idx="3231">
                  <c:v>4.483179757071909E-3</c:v>
                </c:pt>
                <c:pt idx="3232">
                  <c:v>-1.8336155083762407E-3</c:v>
                </c:pt>
                <c:pt idx="3233">
                  <c:v>8.5839527622488809E-4</c:v>
                </c:pt>
                <c:pt idx="3234">
                  <c:v>0</c:v>
                </c:pt>
                <c:pt idx="3235">
                  <c:v>5.6281075577957473E-3</c:v>
                </c:pt>
                <c:pt idx="3236">
                  <c:v>-4.8043503833855583E-3</c:v>
                </c:pt>
                <c:pt idx="3237">
                  <c:v>2.8324096436249668E-3</c:v>
                </c:pt>
                <c:pt idx="3238">
                  <c:v>-1.4528342322391863E-3</c:v>
                </c:pt>
                <c:pt idx="3239">
                  <c:v>-1.6096536293641606E-5</c:v>
                </c:pt>
                <c:pt idx="3240">
                  <c:v>3.9285123431120894E-3</c:v>
                </c:pt>
                <c:pt idx="3241">
                  <c:v>-4.5527102477400661E-3</c:v>
                </c:pt>
                <c:pt idx="3242">
                  <c:v>2.8652807966231819E-3</c:v>
                </c:pt>
                <c:pt idx="3243">
                  <c:v>3.0159210292679539E-4</c:v>
                </c:pt>
                <c:pt idx="3244">
                  <c:v>3.5680612136657075E-5</c:v>
                </c:pt>
                <c:pt idx="3245">
                  <c:v>9.2052694815891734E-4</c:v>
                </c:pt>
                <c:pt idx="3246">
                  <c:v>3.9211178037468208E-4</c:v>
                </c:pt>
                <c:pt idx="3247">
                  <c:v>5.3555727977521173E-3</c:v>
                </c:pt>
                <c:pt idx="3248">
                  <c:v>4.2424956649103063E-3</c:v>
                </c:pt>
                <c:pt idx="3249">
                  <c:v>1.3411342643039337E-3</c:v>
                </c:pt>
                <c:pt idx="3250">
                  <c:v>1.312903728911019E-3</c:v>
                </c:pt>
                <c:pt idx="3251">
                  <c:v>-1.4123809046101554E-3</c:v>
                </c:pt>
                <c:pt idx="3252">
                  <c:v>1.1685146117199618E-3</c:v>
                </c:pt>
                <c:pt idx="3253">
                  <c:v>-2.6943050787783251E-3</c:v>
                </c:pt>
                <c:pt idx="3254">
                  <c:v>-1.6327769829638239E-4</c:v>
                </c:pt>
                <c:pt idx="3255">
                  <c:v>1.3770530006529391E-4</c:v>
                </c:pt>
                <c:pt idx="3256">
                  <c:v>5.2550286405239621E-3</c:v>
                </c:pt>
                <c:pt idx="3257">
                  <c:v>-4.9606484489417291E-4</c:v>
                </c:pt>
                <c:pt idx="3258">
                  <c:v>-5.1089292945618592E-3</c:v>
                </c:pt>
                <c:pt idx="3259">
                  <c:v>8.0223701044426221E-3</c:v>
                </c:pt>
                <c:pt idx="3260">
                  <c:v>-7.4031965482113105E-3</c:v>
                </c:pt>
                <c:pt idx="3261">
                  <c:v>0</c:v>
                </c:pt>
                <c:pt idx="3262">
                  <c:v>-3.0541370275949387E-3</c:v>
                </c:pt>
                <c:pt idx="3263">
                  <c:v>-2.9475391146406293E-3</c:v>
                </c:pt>
                <c:pt idx="3264">
                  <c:v>-2.6632907975665532E-6</c:v>
                </c:pt>
                <c:pt idx="3265">
                  <c:v>-5.6018032302251886E-4</c:v>
                </c:pt>
                <c:pt idx="3266">
                  <c:v>2.4782553082629555E-3</c:v>
                </c:pt>
                <c:pt idx="3267">
                  <c:v>-7.0176557839840559E-4</c:v>
                </c:pt>
                <c:pt idx="3268">
                  <c:v>2.5847010525008596E-3</c:v>
                </c:pt>
                <c:pt idx="3269">
                  <c:v>-2.004943818237237E-3</c:v>
                </c:pt>
                <c:pt idx="3270">
                  <c:v>2.7170300893801791E-3</c:v>
                </c:pt>
                <c:pt idx="3271">
                  <c:v>1.6305731133074985E-3</c:v>
                </c:pt>
                <c:pt idx="3272">
                  <c:v>5.3955136502523704E-3</c:v>
                </c:pt>
                <c:pt idx="3273">
                  <c:v>-5.4850350691202365E-3</c:v>
                </c:pt>
                <c:pt idx="3274">
                  <c:v>9.1244901669074174E-4</c:v>
                </c:pt>
                <c:pt idx="3275">
                  <c:v>-1.9440192973670944E-3</c:v>
                </c:pt>
                <c:pt idx="3276">
                  <c:v>-2.4963716042588624E-3</c:v>
                </c:pt>
                <c:pt idx="3277">
                  <c:v>-3.7193914012911833E-5</c:v>
                </c:pt>
                <c:pt idx="3278">
                  <c:v>-9.3253924325276127E-4</c:v>
                </c:pt>
                <c:pt idx="3279">
                  <c:v>-1.8428857871756188E-3</c:v>
                </c:pt>
                <c:pt idx="3280">
                  <c:v>1.113634204022329E-3</c:v>
                </c:pt>
                <c:pt idx="3281">
                  <c:v>1.4193242774531711E-3</c:v>
                </c:pt>
                <c:pt idx="3282">
                  <c:v>2.4599232702362528E-3</c:v>
                </c:pt>
                <c:pt idx="3283">
                  <c:v>-1.3784888580987698E-3</c:v>
                </c:pt>
                <c:pt idx="3284">
                  <c:v>1.9192754005348256E-3</c:v>
                </c:pt>
                <c:pt idx="3285">
                  <c:v>-2.2344237262239552E-3</c:v>
                </c:pt>
                <c:pt idx="3286">
                  <c:v>1.461381381594018E-3</c:v>
                </c:pt>
                <c:pt idx="3287">
                  <c:v>2.1150711858894944E-3</c:v>
                </c:pt>
                <c:pt idx="3288">
                  <c:v>8.1099173837997363E-3</c:v>
                </c:pt>
                <c:pt idx="3289">
                  <c:v>4.8163066758122319E-3</c:v>
                </c:pt>
                <c:pt idx="3290">
                  <c:v>-1.681327857190773E-3</c:v>
                </c:pt>
                <c:pt idx="3291">
                  <c:v>4.3137508002155656E-3</c:v>
                </c:pt>
                <c:pt idx="3292">
                  <c:v>-4.4367753006482324E-3</c:v>
                </c:pt>
                <c:pt idx="3293">
                  <c:v>-9.3858791367429362E-4</c:v>
                </c:pt>
                <c:pt idx="3294">
                  <c:v>-1.601289413416529E-3</c:v>
                </c:pt>
                <c:pt idx="3295">
                  <c:v>-4.2833668417734394E-3</c:v>
                </c:pt>
                <c:pt idx="3296">
                  <c:v>-1.7328374004803582E-3</c:v>
                </c:pt>
                <c:pt idx="3297">
                  <c:v>3.7866590651949306E-3</c:v>
                </c:pt>
                <c:pt idx="3298">
                  <c:v>-4.3350751933078913E-3</c:v>
                </c:pt>
                <c:pt idx="3299">
                  <c:v>-2.8724097255233838E-3</c:v>
                </c:pt>
                <c:pt idx="3300">
                  <c:v>6.3917112570921475E-4</c:v>
                </c:pt>
                <c:pt idx="3301">
                  <c:v>2.6618059519638582E-3</c:v>
                </c:pt>
                <c:pt idx="3302">
                  <c:v>3.904235792259847E-3</c:v>
                </c:pt>
                <c:pt idx="3303">
                  <c:v>1.6259164953831284E-3</c:v>
                </c:pt>
                <c:pt idx="3304">
                  <c:v>0</c:v>
                </c:pt>
                <c:pt idx="3305">
                  <c:v>5.1017282870269298E-3</c:v>
                </c:pt>
                <c:pt idx="3306">
                  <c:v>-9.6292813735221472E-4</c:v>
                </c:pt>
                <c:pt idx="3307">
                  <c:v>-8.7235092036941353E-4</c:v>
                </c:pt>
                <c:pt idx="3308">
                  <c:v>-5.8091206683463792E-4</c:v>
                </c:pt>
                <c:pt idx="3309">
                  <c:v>8.6052886742704615E-4</c:v>
                </c:pt>
                <c:pt idx="3310">
                  <c:v>2.1887123482633442E-4</c:v>
                </c:pt>
                <c:pt idx="3311">
                  <c:v>-4.2361060255753369E-3</c:v>
                </c:pt>
                <c:pt idx="3312">
                  <c:v>-2.5573790585589062E-3</c:v>
                </c:pt>
                <c:pt idx="3313">
                  <c:v>1.2200859502273786E-3</c:v>
                </c:pt>
                <c:pt idx="3314">
                  <c:v>-1.3150350588345683E-3</c:v>
                </c:pt>
                <c:pt idx="3315">
                  <c:v>-1.2456612538779277E-3</c:v>
                </c:pt>
                <c:pt idx="3316">
                  <c:v>-1.060879730341413E-3</c:v>
                </c:pt>
                <c:pt idx="3317">
                  <c:v>-1.3567637576901159E-3</c:v>
                </c:pt>
                <c:pt idx="3318">
                  <c:v>9.7798563154061213E-5</c:v>
                </c:pt>
                <c:pt idx="3319">
                  <c:v>1.7883934148366087E-4</c:v>
                </c:pt>
                <c:pt idx="3320">
                  <c:v>1.6762089315598416E-3</c:v>
                </c:pt>
                <c:pt idx="3321">
                  <c:v>-4.0889797160226227E-4</c:v>
                </c:pt>
                <c:pt idx="3322">
                  <c:v>2.6778378131109282E-3</c:v>
                </c:pt>
                <c:pt idx="3323">
                  <c:v>-1.5002868969681282E-3</c:v>
                </c:pt>
                <c:pt idx="3324">
                  <c:v>1.3619524950980733E-4</c:v>
                </c:pt>
                <c:pt idx="3325">
                  <c:v>6.3168418953329919E-4</c:v>
                </c:pt>
                <c:pt idx="3326">
                  <c:v>2.294226416353462E-3</c:v>
                </c:pt>
                <c:pt idx="3327">
                  <c:v>4.6410216204331167E-3</c:v>
                </c:pt>
                <c:pt idx="3328">
                  <c:v>-1.0969109487930506E-3</c:v>
                </c:pt>
                <c:pt idx="3329">
                  <c:v>0</c:v>
                </c:pt>
                <c:pt idx="3330">
                  <c:v>8.4584571041013135E-4</c:v>
                </c:pt>
                <c:pt idx="3331">
                  <c:v>-4.4393354777039207E-4</c:v>
                </c:pt>
                <c:pt idx="3332">
                  <c:v>-1.7424931875236194E-3</c:v>
                </c:pt>
                <c:pt idx="3333">
                  <c:v>-3.3389798804617232E-4</c:v>
                </c:pt>
                <c:pt idx="3334">
                  <c:v>-2.8329602686065769E-3</c:v>
                </c:pt>
                <c:pt idx="3335">
                  <c:v>-1.3047595664830158E-3</c:v>
                </c:pt>
                <c:pt idx="3336">
                  <c:v>2.4504983528716995E-3</c:v>
                </c:pt>
                <c:pt idx="3337">
                  <c:v>5.6133473119608368E-3</c:v>
                </c:pt>
                <c:pt idx="3338">
                  <c:v>3.5274075209557054E-4</c:v>
                </c:pt>
                <c:pt idx="3339">
                  <c:v>2.7991645168676804E-3</c:v>
                </c:pt>
                <c:pt idx="3340">
                  <c:v>-1.1373778838164039E-4</c:v>
                </c:pt>
                <c:pt idx="3341">
                  <c:v>1.8252215751262124E-3</c:v>
                </c:pt>
                <c:pt idx="3342">
                  <c:v>9.3174996511358188E-4</c:v>
                </c:pt>
                <c:pt idx="3343">
                  <c:v>-8.7459668969502857E-5</c:v>
                </c:pt>
                <c:pt idx="3344">
                  <c:v>3.6441829469904263E-3</c:v>
                </c:pt>
                <c:pt idx="3345">
                  <c:v>2.9518735034623766E-3</c:v>
                </c:pt>
                <c:pt idx="3346">
                  <c:v>2.5138814088059291E-3</c:v>
                </c:pt>
                <c:pt idx="3347">
                  <c:v>-5.6853873958607748E-3</c:v>
                </c:pt>
                <c:pt idx="3348">
                  <c:v>-1.9229391624513426E-3</c:v>
                </c:pt>
                <c:pt idx="3349">
                  <c:v>5.1884487835240911E-4</c:v>
                </c:pt>
                <c:pt idx="3350">
                  <c:v>-1.2169245861116673E-3</c:v>
                </c:pt>
                <c:pt idx="3351">
                  <c:v>-2.6843035737927901E-3</c:v>
                </c:pt>
                <c:pt idx="3352">
                  <c:v>3.434258419703129E-3</c:v>
                </c:pt>
                <c:pt idx="3353">
                  <c:v>7.1761915426606926E-3</c:v>
                </c:pt>
                <c:pt idx="3354">
                  <c:v>0</c:v>
                </c:pt>
                <c:pt idx="3355">
                  <c:v>1.6432541583601967E-3</c:v>
                </c:pt>
                <c:pt idx="3356">
                  <c:v>-1.4674168320939485E-3</c:v>
                </c:pt>
                <c:pt idx="3357">
                  <c:v>-9.5711112103025187E-4</c:v>
                </c:pt>
                <c:pt idx="3358">
                  <c:v>-3.9549804141258971E-3</c:v>
                </c:pt>
                <c:pt idx="3359">
                  <c:v>5.2102832358280615E-4</c:v>
                </c:pt>
                <c:pt idx="3360">
                  <c:v>2.1614863991032962E-3</c:v>
                </c:pt>
                <c:pt idx="3361">
                  <c:v>-1.2440239960700428E-3</c:v>
                </c:pt>
                <c:pt idx="3362">
                  <c:v>0</c:v>
                </c:pt>
                <c:pt idx="3363">
                  <c:v>3.2664002666871195E-3</c:v>
                </c:pt>
                <c:pt idx="3364">
                  <c:v>1.2835890351445833E-3</c:v>
                </c:pt>
                <c:pt idx="3365">
                  <c:v>2.3949620904855085E-3</c:v>
                </c:pt>
                <c:pt idx="3366">
                  <c:v>-5.6287858503623056E-4</c:v>
                </c:pt>
                <c:pt idx="3367">
                  <c:v>-5.4599159657391372E-3</c:v>
                </c:pt>
                <c:pt idx="3368">
                  <c:v>1.8649619520221261E-3</c:v>
                </c:pt>
                <c:pt idx="3369">
                  <c:v>-4.3595124561792709E-3</c:v>
                </c:pt>
                <c:pt idx="3370">
                  <c:v>8.3603239215701564E-4</c:v>
                </c:pt>
                <c:pt idx="3371">
                  <c:v>0</c:v>
                </c:pt>
                <c:pt idx="3372">
                  <c:v>3.4206454226886063E-3</c:v>
                </c:pt>
                <c:pt idx="3373">
                  <c:v>-2.7010703764573929E-3</c:v>
                </c:pt>
                <c:pt idx="3374">
                  <c:v>5.0825308246880141E-3</c:v>
                </c:pt>
                <c:pt idx="3375">
                  <c:v>7.0024229926324288E-4</c:v>
                </c:pt>
                <c:pt idx="3376">
                  <c:v>-4.5830778138264971E-3</c:v>
                </c:pt>
                <c:pt idx="3377">
                  <c:v>1.5160836513350429E-3</c:v>
                </c:pt>
                <c:pt idx="3378">
                  <c:v>3.3712295967154304E-3</c:v>
                </c:pt>
                <c:pt idx="3379">
                  <c:v>-2.8829745241637506E-3</c:v>
                </c:pt>
                <c:pt idx="3380">
                  <c:v>-3.452054229882151E-4</c:v>
                </c:pt>
                <c:pt idx="3381">
                  <c:v>-2.9636069071797833E-3</c:v>
                </c:pt>
                <c:pt idx="3382">
                  <c:v>-4.2475393565111208E-4</c:v>
                </c:pt>
                <c:pt idx="3383">
                  <c:v>1.7600732300790956E-3</c:v>
                </c:pt>
                <c:pt idx="3384">
                  <c:v>-3.7858548417202265E-5</c:v>
                </c:pt>
                <c:pt idx="3385">
                  <c:v>0</c:v>
                </c:pt>
                <c:pt idx="3386">
                  <c:v>-8.7852366722107611E-4</c:v>
                </c:pt>
                <c:pt idx="3387">
                  <c:v>-1.0627340340143565E-3</c:v>
                </c:pt>
                <c:pt idx="3388">
                  <c:v>-2.3242942197837513E-3</c:v>
                </c:pt>
                <c:pt idx="3389">
                  <c:v>-1.3471871527256374E-3</c:v>
                </c:pt>
                <c:pt idx="3390">
                  <c:v>0</c:v>
                </c:pt>
                <c:pt idx="3391">
                  <c:v>1.7383900379608352E-3</c:v>
                </c:pt>
                <c:pt idx="3392">
                  <c:v>-2.6475455999779296E-3</c:v>
                </c:pt>
                <c:pt idx="3393">
                  <c:v>-4.1555121162019093E-3</c:v>
                </c:pt>
                <c:pt idx="3394">
                  <c:v>-3.6458102317508123E-3</c:v>
                </c:pt>
                <c:pt idx="3395">
                  <c:v>1.441139783575851E-3</c:v>
                </c:pt>
                <c:pt idx="3396">
                  <c:v>-5.1234580814314423E-3</c:v>
                </c:pt>
                <c:pt idx="3397">
                  <c:v>-8.007751924400397E-4</c:v>
                </c:pt>
                <c:pt idx="3398">
                  <c:v>-8.5051907968480833E-5</c:v>
                </c:pt>
                <c:pt idx="3399">
                  <c:v>0</c:v>
                </c:pt>
                <c:pt idx="3400">
                  <c:v>2.6228030407327019E-3</c:v>
                </c:pt>
                <c:pt idx="3401">
                  <c:v>-1.7780708674501877E-3</c:v>
                </c:pt>
                <c:pt idx="3402">
                  <c:v>2.4059417825170737E-3</c:v>
                </c:pt>
                <c:pt idx="3403">
                  <c:v>1.2831192033473382E-3</c:v>
                </c:pt>
                <c:pt idx="3404">
                  <c:v>0</c:v>
                </c:pt>
                <c:pt idx="3405">
                  <c:v>1.7109610625416494E-3</c:v>
                </c:pt>
                <c:pt idx="3406">
                  <c:v>-1.5537923251547348E-3</c:v>
                </c:pt>
                <c:pt idx="3407">
                  <c:v>3.5610421983500729E-4</c:v>
                </c:pt>
                <c:pt idx="3408">
                  <c:v>-5.2105327446908545E-3</c:v>
                </c:pt>
                <c:pt idx="3409">
                  <c:v>2.850457125616046E-4</c:v>
                </c:pt>
                <c:pt idx="3410">
                  <c:v>-2.3323247051931784E-4</c:v>
                </c:pt>
                <c:pt idx="3411">
                  <c:v>4.1921477039208455E-4</c:v>
                </c:pt>
                <c:pt idx="3412">
                  <c:v>-4.5840072586689207E-3</c:v>
                </c:pt>
                <c:pt idx="3413">
                  <c:v>1.8036488662023231E-3</c:v>
                </c:pt>
                <c:pt idx="3414">
                  <c:v>1.0672302298677661E-3</c:v>
                </c:pt>
                <c:pt idx="3415">
                  <c:v>1.4630231010117623E-3</c:v>
                </c:pt>
                <c:pt idx="3416">
                  <c:v>1.6406466480300974E-3</c:v>
                </c:pt>
                <c:pt idx="3417">
                  <c:v>1.779781576240369E-3</c:v>
                </c:pt>
                <c:pt idx="3418">
                  <c:v>5.8288502745762472E-4</c:v>
                </c:pt>
                <c:pt idx="3419">
                  <c:v>4.6402759885586509E-3</c:v>
                </c:pt>
                <c:pt idx="3420">
                  <c:v>-2.6167359826408942E-3</c:v>
                </c:pt>
                <c:pt idx="3421">
                  <c:v>1.8391357630844762E-3</c:v>
                </c:pt>
                <c:pt idx="3422">
                  <c:v>1.3885650450500275E-3</c:v>
                </c:pt>
                <c:pt idx="3423">
                  <c:v>-9.426716618128328E-4</c:v>
                </c:pt>
                <c:pt idx="3424">
                  <c:v>0</c:v>
                </c:pt>
                <c:pt idx="3425">
                  <c:v>-3.6724964540364446E-3</c:v>
                </c:pt>
                <c:pt idx="3426">
                  <c:v>0</c:v>
                </c:pt>
                <c:pt idx="3427">
                  <c:v>-5.2894535627867612E-4</c:v>
                </c:pt>
                <c:pt idx="3428">
                  <c:v>-2.0767289336023342E-3</c:v>
                </c:pt>
                <c:pt idx="3429">
                  <c:v>-1.1026593342738922E-3</c:v>
                </c:pt>
                <c:pt idx="3430">
                  <c:v>-6.7459121524537924E-4</c:v>
                </c:pt>
                <c:pt idx="3431">
                  <c:v>-2.8492226443943558E-4</c:v>
                </c:pt>
                <c:pt idx="3432">
                  <c:v>1.4329097451017958E-3</c:v>
                </c:pt>
                <c:pt idx="3433">
                  <c:v>2.9589192720305135E-3</c:v>
                </c:pt>
                <c:pt idx="3434">
                  <c:v>1.3559174051600564E-3</c:v>
                </c:pt>
                <c:pt idx="3435">
                  <c:v>9.7305526273805398E-4</c:v>
                </c:pt>
                <c:pt idx="3436">
                  <c:v>1.4616482828246902E-3</c:v>
                </c:pt>
                <c:pt idx="3437">
                  <c:v>4.5298891794967044E-3</c:v>
                </c:pt>
                <c:pt idx="3438">
                  <c:v>-1.1429511518262769E-3</c:v>
                </c:pt>
                <c:pt idx="3439">
                  <c:v>-5.4785733170947815E-4</c:v>
                </c:pt>
                <c:pt idx="3440">
                  <c:v>-3.1024681838721646E-3</c:v>
                </c:pt>
                <c:pt idx="3441">
                  <c:v>-1.7531251740074971E-3</c:v>
                </c:pt>
                <c:pt idx="3442">
                  <c:v>4.619295932144496E-4</c:v>
                </c:pt>
                <c:pt idx="3443">
                  <c:v>-1.8146322255336855E-3</c:v>
                </c:pt>
                <c:pt idx="3444">
                  <c:v>-1.2567550584390297E-3</c:v>
                </c:pt>
                <c:pt idx="3445">
                  <c:v>-1.7957510171553448E-3</c:v>
                </c:pt>
                <c:pt idx="3446">
                  <c:v>-7.1434011518745066E-4</c:v>
                </c:pt>
                <c:pt idx="3447">
                  <c:v>1.5330745503483456E-4</c:v>
                </c:pt>
                <c:pt idx="3448">
                  <c:v>4.5310737234511844E-3</c:v>
                </c:pt>
                <c:pt idx="3449">
                  <c:v>-2.3429495703429781E-3</c:v>
                </c:pt>
                <c:pt idx="3450">
                  <c:v>1.9630155974961205E-3</c:v>
                </c:pt>
                <c:pt idx="3451">
                  <c:v>4.2149189988869296E-3</c:v>
                </c:pt>
                <c:pt idx="3452">
                  <c:v>1.1630977488541472E-3</c:v>
                </c:pt>
                <c:pt idx="3453">
                  <c:v>-1.0506908444135599E-3</c:v>
                </c:pt>
                <c:pt idx="3454">
                  <c:v>-1.7492296094023807E-3</c:v>
                </c:pt>
                <c:pt idx="3455">
                  <c:v>1.5782833775612737E-3</c:v>
                </c:pt>
                <c:pt idx="3456">
                  <c:v>-3.439996386266464E-3</c:v>
                </c:pt>
                <c:pt idx="3457">
                  <c:v>2.1643927322430034E-3</c:v>
                </c:pt>
                <c:pt idx="3458">
                  <c:v>2.3484652779348636E-5</c:v>
                </c:pt>
                <c:pt idx="3459">
                  <c:v>-2.465830632661703E-3</c:v>
                </c:pt>
                <c:pt idx="3460">
                  <c:v>-1.3706764183493148E-3</c:v>
                </c:pt>
                <c:pt idx="3461">
                  <c:v>-9.1853101395522607E-4</c:v>
                </c:pt>
                <c:pt idx="3462">
                  <c:v>1.7784497336694738E-3</c:v>
                </c:pt>
                <c:pt idx="3463">
                  <c:v>-2.4191086025352471E-3</c:v>
                </c:pt>
                <c:pt idx="3464">
                  <c:v>1.2409085304372347E-3</c:v>
                </c:pt>
                <c:pt idx="3465">
                  <c:v>1.5800009782205304E-3</c:v>
                </c:pt>
                <c:pt idx="3466">
                  <c:v>-1.4100780905955679E-3</c:v>
                </c:pt>
                <c:pt idx="3467">
                  <c:v>1.6845278431756316E-3</c:v>
                </c:pt>
                <c:pt idx="3468">
                  <c:v>-8.3692440741800489E-5</c:v>
                </c:pt>
                <c:pt idx="3469">
                  <c:v>6.2600210469221373E-4</c:v>
                </c:pt>
                <c:pt idx="3470">
                  <c:v>3.3842215462687175E-3</c:v>
                </c:pt>
                <c:pt idx="3471">
                  <c:v>2.2656163839929189E-3</c:v>
                </c:pt>
                <c:pt idx="3472">
                  <c:v>3.0498054016212528E-3</c:v>
                </c:pt>
                <c:pt idx="3473">
                  <c:v>-2.5421269214954689E-3</c:v>
                </c:pt>
                <c:pt idx="3474">
                  <c:v>4.0181892341961678E-4</c:v>
                </c:pt>
                <c:pt idx="3475">
                  <c:v>-1.6836721885920003E-3</c:v>
                </c:pt>
                <c:pt idx="3476">
                  <c:v>-2.8267497233948058E-3</c:v>
                </c:pt>
                <c:pt idx="3477">
                  <c:v>4.8686617832223167E-3</c:v>
                </c:pt>
                <c:pt idx="3478">
                  <c:v>-2.5718085819833592E-3</c:v>
                </c:pt>
                <c:pt idx="3479">
                  <c:v>1.0107275937309979E-3</c:v>
                </c:pt>
                <c:pt idx="3480">
                  <c:v>1.9968798751950345E-3</c:v>
                </c:pt>
                <c:pt idx="3481">
                  <c:v>-8.1567056250997361E-4</c:v>
                </c:pt>
                <c:pt idx="3482">
                  <c:v>2.8160576750773103E-3</c:v>
                </c:pt>
                <c:pt idx="3483">
                  <c:v>-2.6648503902748644E-3</c:v>
                </c:pt>
                <c:pt idx="3484">
                  <c:v>3.3020954240658984E-3</c:v>
                </c:pt>
                <c:pt idx="3485">
                  <c:v>2.3983256581150414E-4</c:v>
                </c:pt>
                <c:pt idx="3486">
                  <c:v>-7.4088768522184711E-4</c:v>
                </c:pt>
                <c:pt idx="3487">
                  <c:v>1.538114954672265E-3</c:v>
                </c:pt>
                <c:pt idx="3488">
                  <c:v>3.5661868947372E-3</c:v>
                </c:pt>
                <c:pt idx="3489">
                  <c:v>-1.1636085088549963E-3</c:v>
                </c:pt>
                <c:pt idx="3490">
                  <c:v>-2.3987083084719973E-4</c:v>
                </c:pt>
                <c:pt idx="3491">
                  <c:v>-3.7236197023338136E-4</c:v>
                </c:pt>
                <c:pt idx="3492">
                  <c:v>-3.8712541314822602E-5</c:v>
                </c:pt>
                <c:pt idx="3493">
                  <c:v>-1.3420867211703102E-3</c:v>
                </c:pt>
                <c:pt idx="3494">
                  <c:v>0</c:v>
                </c:pt>
                <c:pt idx="3495">
                  <c:v>2.0408180846289703E-3</c:v>
                </c:pt>
                <c:pt idx="3496">
                  <c:v>2.0246256376925675E-3</c:v>
                </c:pt>
                <c:pt idx="3497">
                  <c:v>-1.3272897464078337E-3</c:v>
                </c:pt>
                <c:pt idx="3498">
                  <c:v>2.829071827324503E-3</c:v>
                </c:pt>
                <c:pt idx="3499">
                  <c:v>-2.1434464254047603E-3</c:v>
                </c:pt>
                <c:pt idx="3500">
                  <c:v>-3.3122219961417843E-3</c:v>
                </c:pt>
                <c:pt idx="3501">
                  <c:v>-5.2544578906876804E-4</c:v>
                </c:pt>
                <c:pt idx="3502">
                  <c:v>-4.4901832184351953E-4</c:v>
                </c:pt>
                <c:pt idx="3503">
                  <c:v>-2.0710681607328807E-3</c:v>
                </c:pt>
                <c:pt idx="3504">
                  <c:v>-2.0511739385132843E-3</c:v>
                </c:pt>
                <c:pt idx="3505">
                  <c:v>-1.0467423715077029E-3</c:v>
                </c:pt>
                <c:pt idx="3506">
                  <c:v>5.0701896250915368E-4</c:v>
                </c:pt>
                <c:pt idx="3507">
                  <c:v>1.6398299358622026E-3</c:v>
                </c:pt>
                <c:pt idx="3508">
                  <c:v>2.4025301808123789E-3</c:v>
                </c:pt>
                <c:pt idx="3509">
                  <c:v>5.4181883752257853E-4</c:v>
                </c:pt>
                <c:pt idx="3510">
                  <c:v>-7.6658615643698802E-4</c:v>
                </c:pt>
                <c:pt idx="3511">
                  <c:v>-7.827075987358878E-4</c:v>
                </c:pt>
                <c:pt idx="3512">
                  <c:v>-8.5025274399750383E-3</c:v>
                </c:pt>
                <c:pt idx="3513">
                  <c:v>2.8918701863878127E-4</c:v>
                </c:pt>
                <c:pt idx="3514">
                  <c:v>-1.5761360806284541E-3</c:v>
                </c:pt>
                <c:pt idx="3515">
                  <c:v>-1.7007277370384433E-4</c:v>
                </c:pt>
                <c:pt idx="3516">
                  <c:v>-6.577265863728643E-4</c:v>
                </c:pt>
                <c:pt idx="3517">
                  <c:v>9.1129773511089418E-4</c:v>
                </c:pt>
                <c:pt idx="3518">
                  <c:v>-7.229674280936349E-4</c:v>
                </c:pt>
                <c:pt idx="3519">
                  <c:v>1.2331629188870874E-3</c:v>
                </c:pt>
                <c:pt idx="3520">
                  <c:v>8.8995656558710223E-4</c:v>
                </c:pt>
                <c:pt idx="3521">
                  <c:v>-1.0711785053674205E-4</c:v>
                </c:pt>
                <c:pt idx="3522">
                  <c:v>0</c:v>
                </c:pt>
                <c:pt idx="3523">
                  <c:v>2.6111684499781074E-3</c:v>
                </c:pt>
                <c:pt idx="3524">
                  <c:v>-7.6445758693743926E-4</c:v>
                </c:pt>
                <c:pt idx="3525">
                  <c:v>6.633265609690131E-4</c:v>
                </c:pt>
                <c:pt idx="3526">
                  <c:v>-1.1207392361256563E-4</c:v>
                </c:pt>
                <c:pt idx="3527">
                  <c:v>-2.1913342375554645E-3</c:v>
                </c:pt>
                <c:pt idx="3528">
                  <c:v>-5.9127027321226322E-4</c:v>
                </c:pt>
                <c:pt idx="3529">
                  <c:v>-7.53683902357416E-4</c:v>
                </c:pt>
                <c:pt idx="3530">
                  <c:v>2.8713908152115941E-3</c:v>
                </c:pt>
                <c:pt idx="3531">
                  <c:v>-1.1259655480625463E-3</c:v>
                </c:pt>
                <c:pt idx="3532">
                  <c:v>-6.7895222004343836E-5</c:v>
                </c:pt>
                <c:pt idx="3533">
                  <c:v>-4.2655022716053814E-5</c:v>
                </c:pt>
                <c:pt idx="3534">
                  <c:v>1.1526052884038851E-3</c:v>
                </c:pt>
                <c:pt idx="3535">
                  <c:v>2.5868980353487281E-3</c:v>
                </c:pt>
                <c:pt idx="3536">
                  <c:v>-4.8568908439794445E-4</c:v>
                </c:pt>
                <c:pt idx="3537">
                  <c:v>4.7377696558870142E-4</c:v>
                </c:pt>
                <c:pt idx="3538">
                  <c:v>2.1396598573966141E-3</c:v>
                </c:pt>
                <c:pt idx="3539">
                  <c:v>3.8253361881990244E-4</c:v>
                </c:pt>
                <c:pt idx="3540">
                  <c:v>2.8203229356282833E-4</c:v>
                </c:pt>
                <c:pt idx="3541">
                  <c:v>-1.0958103201633707E-3</c:v>
                </c:pt>
                <c:pt idx="3542">
                  <c:v>4.8088453662695763E-3</c:v>
                </c:pt>
                <c:pt idx="3543">
                  <c:v>1.1762080259609675E-3</c:v>
                </c:pt>
                <c:pt idx="3544">
                  <c:v>3.4392713839883626E-3</c:v>
                </c:pt>
                <c:pt idx="3545">
                  <c:v>9.0147271994300837E-4</c:v>
                </c:pt>
                <c:pt idx="3546">
                  <c:v>9.2722643606557575E-4</c:v>
                </c:pt>
                <c:pt idx="3547">
                  <c:v>-2.7799586131199705E-3</c:v>
                </c:pt>
                <c:pt idx="3548">
                  <c:v>-2.781698484488615E-4</c:v>
                </c:pt>
                <c:pt idx="3549">
                  <c:v>2.6922997650355995E-3</c:v>
                </c:pt>
                <c:pt idx="3550">
                  <c:v>-2.4324085898275172E-4</c:v>
                </c:pt>
                <c:pt idx="3551">
                  <c:v>3.1209226896991016E-3</c:v>
                </c:pt>
                <c:pt idx="3552">
                  <c:v>1.1281669379619164E-3</c:v>
                </c:pt>
                <c:pt idx="3553">
                  <c:v>-1.2377937414214113E-3</c:v>
                </c:pt>
                <c:pt idx="3554">
                  <c:v>2.6511877389399086E-3</c:v>
                </c:pt>
                <c:pt idx="3555">
                  <c:v>-1.3800153335030707E-4</c:v>
                </c:pt>
                <c:pt idx="3556">
                  <c:v>-1.669878627087118E-3</c:v>
                </c:pt>
                <c:pt idx="3557">
                  <c:v>1.5292999185851919E-3</c:v>
                </c:pt>
                <c:pt idx="3558">
                  <c:v>-4.6269076407878806E-4</c:v>
                </c:pt>
                <c:pt idx="3559">
                  <c:v>3.1141653175930095E-3</c:v>
                </c:pt>
                <c:pt idx="3560">
                  <c:v>7.1812217425293312E-4</c:v>
                </c:pt>
                <c:pt idx="3561">
                  <c:v>1.0759856478630425E-3</c:v>
                </c:pt>
                <c:pt idx="3562">
                  <c:v>1.5778865143298848E-3</c:v>
                </c:pt>
                <c:pt idx="3563">
                  <c:v>8.0294616872711444E-4</c:v>
                </c:pt>
                <c:pt idx="3564">
                  <c:v>0</c:v>
                </c:pt>
                <c:pt idx="3565">
                  <c:v>1.2948544346649271E-3</c:v>
                </c:pt>
                <c:pt idx="3566">
                  <c:v>-5.3967019685072781E-3</c:v>
                </c:pt>
                <c:pt idx="3567">
                  <c:v>-1.6605126854161156E-3</c:v>
                </c:pt>
                <c:pt idx="3568">
                  <c:v>-2.9673363176939693E-3</c:v>
                </c:pt>
                <c:pt idx="3569">
                  <c:v>-5.8737903449568307E-4</c:v>
                </c:pt>
                <c:pt idx="3570">
                  <c:v>2.4175285340977126E-4</c:v>
                </c:pt>
                <c:pt idx="3571">
                  <c:v>1.9113502434024987E-3</c:v>
                </c:pt>
                <c:pt idx="3572">
                  <c:v>-4.046412272043054E-3</c:v>
                </c:pt>
                <c:pt idx="3573">
                  <c:v>-5.9997038662562563E-4</c:v>
                </c:pt>
                <c:pt idx="3574">
                  <c:v>2.2017830074763101E-3</c:v>
                </c:pt>
                <c:pt idx="3575">
                  <c:v>-3.6060331840503945E-4</c:v>
                </c:pt>
                <c:pt idx="3576">
                  <c:v>-5.1289109014196477E-5</c:v>
                </c:pt>
                <c:pt idx="3577">
                  <c:v>9.3863883690836758E-4</c:v>
                </c:pt>
                <c:pt idx="3578">
                  <c:v>8.1819012586281659E-4</c:v>
                </c:pt>
                <c:pt idx="3579">
                  <c:v>9.9928744234478728E-4</c:v>
                </c:pt>
                <c:pt idx="3580">
                  <c:v>-6.4705551378252402E-4</c:v>
                </c:pt>
                <c:pt idx="3581">
                  <c:v>3.6698750348689302E-3</c:v>
                </c:pt>
                <c:pt idx="3582">
                  <c:v>6.2980802329515306E-4</c:v>
                </c:pt>
                <c:pt idx="3583">
                  <c:v>-3.7373969030585208E-5</c:v>
                </c:pt>
                <c:pt idx="3584">
                  <c:v>1.9044447804452691E-3</c:v>
                </c:pt>
                <c:pt idx="3585">
                  <c:v>1.1276079112287896E-4</c:v>
                </c:pt>
                <c:pt idx="3586">
                  <c:v>6.1884283172108923E-5</c:v>
                </c:pt>
                <c:pt idx="3587">
                  <c:v>-2.5989790572809035E-3</c:v>
                </c:pt>
                <c:pt idx="3588">
                  <c:v>-1.1235496690542579E-3</c:v>
                </c:pt>
                <c:pt idx="3589">
                  <c:v>2.0930719319056657E-4</c:v>
                </c:pt>
                <c:pt idx="3590">
                  <c:v>1.5915927155922827E-3</c:v>
                </c:pt>
                <c:pt idx="3591">
                  <c:v>-4.8325877785637683E-4</c:v>
                </c:pt>
                <c:pt idx="3592">
                  <c:v>-3.4277828855576731E-3</c:v>
                </c:pt>
                <c:pt idx="3593">
                  <c:v>-3.8906226019337353E-3</c:v>
                </c:pt>
                <c:pt idx="3594">
                  <c:v>0</c:v>
                </c:pt>
                <c:pt idx="3595">
                  <c:v>-1.1555676533492321E-4</c:v>
                </c:pt>
                <c:pt idx="3596">
                  <c:v>-1.4416302406770054E-3</c:v>
                </c:pt>
                <c:pt idx="3597">
                  <c:v>-3.2637825585243307E-3</c:v>
                </c:pt>
                <c:pt idx="3598">
                  <c:v>-1.0940702596093921E-3</c:v>
                </c:pt>
                <c:pt idx="3599">
                  <c:v>-7.8012053120535274E-4</c:v>
                </c:pt>
                <c:pt idx="3600">
                  <c:v>-5.0411347982204369E-4</c:v>
                </c:pt>
                <c:pt idx="3601">
                  <c:v>6.3196846537705298E-4</c:v>
                </c:pt>
                <c:pt idx="3602">
                  <c:v>5.945195635708167E-4</c:v>
                </c:pt>
                <c:pt idx="3603">
                  <c:v>-4.3313863622462812E-4</c:v>
                </c:pt>
                <c:pt idx="3604">
                  <c:v>-4.7553903038277667E-4</c:v>
                </c:pt>
                <c:pt idx="3605">
                  <c:v>-3.6630478626764607E-4</c:v>
                </c:pt>
                <c:pt idx="3606">
                  <c:v>1.5847409621050357E-3</c:v>
                </c:pt>
                <c:pt idx="3607">
                  <c:v>-2.1624432164965013E-3</c:v>
                </c:pt>
                <c:pt idx="3608">
                  <c:v>-1.5640946669807088E-3</c:v>
                </c:pt>
                <c:pt idx="3609">
                  <c:v>1.1345137575993203E-3</c:v>
                </c:pt>
                <c:pt idx="3610">
                  <c:v>2.1680647174224799E-3</c:v>
                </c:pt>
                <c:pt idx="3611">
                  <c:v>-1.1798658053363553E-4</c:v>
                </c:pt>
                <c:pt idx="3612">
                  <c:v>1.4384002921596917E-4</c:v>
                </c:pt>
                <c:pt idx="3613">
                  <c:v>1.9471588790358485E-3</c:v>
                </c:pt>
                <c:pt idx="3614">
                  <c:v>0</c:v>
                </c:pt>
                <c:pt idx="3615">
                  <c:v>2.0654266657498255E-3</c:v>
                </c:pt>
                <c:pt idx="3616">
                  <c:v>2.1966937229112027E-3</c:v>
                </c:pt>
                <c:pt idx="3617">
                  <c:v>-3.1923889339646738E-4</c:v>
                </c:pt>
                <c:pt idx="3618">
                  <c:v>-3.1009450947792061E-3</c:v>
                </c:pt>
                <c:pt idx="3619">
                  <c:v>-6.6557369446651471E-4</c:v>
                </c:pt>
                <c:pt idx="3620">
                  <c:v>1.5193780862368111E-3</c:v>
                </c:pt>
                <c:pt idx="3621">
                  <c:v>2.4806890669486492E-3</c:v>
                </c:pt>
                <c:pt idx="3622">
                  <c:v>-7.2413341516219809E-4</c:v>
                </c:pt>
                <c:pt idx="3623">
                  <c:v>1.4570254581149911E-3</c:v>
                </c:pt>
                <c:pt idx="3624">
                  <c:v>8.2196608128315418E-4</c:v>
                </c:pt>
                <c:pt idx="3625">
                  <c:v>3.5894091917931803E-4</c:v>
                </c:pt>
                <c:pt idx="3626">
                  <c:v>6.5184203039825306E-4</c:v>
                </c:pt>
                <c:pt idx="3627">
                  <c:v>0</c:v>
                </c:pt>
                <c:pt idx="3628">
                  <c:v>-6.3178097348903783E-5</c:v>
                </c:pt>
                <c:pt idx="3629">
                  <c:v>-1.3268238705347324E-3</c:v>
                </c:pt>
                <c:pt idx="3630">
                  <c:v>-6.3949989056688583E-4</c:v>
                </c:pt>
                <c:pt idx="3631">
                  <c:v>-1.6921660752354795E-3</c:v>
                </c:pt>
                <c:pt idx="3632">
                  <c:v>-2.6402430977481295E-3</c:v>
                </c:pt>
                <c:pt idx="3633">
                  <c:v>1.3206089751576222E-3</c:v>
                </c:pt>
                <c:pt idx="3634">
                  <c:v>-1.800249529343767E-3</c:v>
                </c:pt>
                <c:pt idx="3635">
                  <c:v>-6.352639397023685E-4</c:v>
                </c:pt>
                <c:pt idx="3636">
                  <c:v>-9.1608411458543593E-4</c:v>
                </c:pt>
                <c:pt idx="3637">
                  <c:v>-2.3564518739689344E-3</c:v>
                </c:pt>
                <c:pt idx="3638">
                  <c:v>-1.535268456231087E-3</c:v>
                </c:pt>
                <c:pt idx="3639">
                  <c:v>-1.224744506368336E-3</c:v>
                </c:pt>
                <c:pt idx="3640">
                  <c:v>1.7307640718389194E-6</c:v>
                </c:pt>
                <c:pt idx="3641">
                  <c:v>9.2249565362623187E-4</c:v>
                </c:pt>
                <c:pt idx="3642">
                  <c:v>-5.4468726737311179E-4</c:v>
                </c:pt>
                <c:pt idx="3643">
                  <c:v>1.3901420159394551E-3</c:v>
                </c:pt>
                <c:pt idx="3644">
                  <c:v>3.9910021043465527E-4</c:v>
                </c:pt>
                <c:pt idx="3645">
                  <c:v>0</c:v>
                </c:pt>
                <c:pt idx="3646">
                  <c:v>0</c:v>
                </c:pt>
                <c:pt idx="3647">
                  <c:v>-1.4843713570730221E-3</c:v>
                </c:pt>
                <c:pt idx="3648">
                  <c:v>-3.5802401874177603E-3</c:v>
                </c:pt>
                <c:pt idx="3649">
                  <c:v>-2.2287661852427032E-3</c:v>
                </c:pt>
                <c:pt idx="3650">
                  <c:v>-2.5590641931945157E-3</c:v>
                </c:pt>
                <c:pt idx="3651">
                  <c:v>0</c:v>
                </c:pt>
                <c:pt idx="3652">
                  <c:v>2.6589412896342868E-3</c:v>
                </c:pt>
                <c:pt idx="3653">
                  <c:v>1.0089184915629268E-4</c:v>
                </c:pt>
                <c:pt idx="3654">
                  <c:v>-2.6959756909950006E-4</c:v>
                </c:pt>
                <c:pt idx="3655">
                  <c:v>1.6658663548929642E-3</c:v>
                </c:pt>
                <c:pt idx="3656">
                  <c:v>-1.2940014781137599E-4</c:v>
                </c:pt>
                <c:pt idx="3657">
                  <c:v>8.7464974924400529E-4</c:v>
                </c:pt>
                <c:pt idx="3658">
                  <c:v>-1.4353589482134499E-3</c:v>
                </c:pt>
                <c:pt idx="3659">
                  <c:v>-2.9026541904675351E-4</c:v>
                </c:pt>
                <c:pt idx="3660">
                  <c:v>-9.0408289049159762E-5</c:v>
                </c:pt>
                <c:pt idx="3661">
                  <c:v>-6.1465807362515168E-4</c:v>
                </c:pt>
                <c:pt idx="3662">
                  <c:v>4.1147394665275172E-4</c:v>
                </c:pt>
                <c:pt idx="3663">
                  <c:v>5.5913092098336392E-4</c:v>
                </c:pt>
                <c:pt idx="3664">
                  <c:v>0</c:v>
                </c:pt>
                <c:pt idx="3665">
                  <c:v>1.0628848938245561E-3</c:v>
                </c:pt>
                <c:pt idx="3666">
                  <c:v>3.4639475980258183E-4</c:v>
                </c:pt>
                <c:pt idx="3667">
                  <c:v>2.8404948865885515E-3</c:v>
                </c:pt>
                <c:pt idx="3668">
                  <c:v>6.9231880934772505E-6</c:v>
                </c:pt>
                <c:pt idx="3669">
                  <c:v>2.1193462824899978E-3</c:v>
                </c:pt>
                <c:pt idx="3670">
                  <c:v>-6.6321587158491013E-4</c:v>
                </c:pt>
                <c:pt idx="3671">
                  <c:v>-2.0739250587176183E-4</c:v>
                </c:pt>
                <c:pt idx="3672">
                  <c:v>9.3259555431091101E-4</c:v>
                </c:pt>
                <c:pt idx="3673">
                  <c:v>-6.2431728788969743E-4</c:v>
                </c:pt>
                <c:pt idx="3674">
                  <c:v>3.3127632108744809E-3</c:v>
                </c:pt>
                <c:pt idx="3675">
                  <c:v>-1.6242154505431428E-3</c:v>
                </c:pt>
                <c:pt idx="3676">
                  <c:v>6.8317677198970195E-4</c:v>
                </c:pt>
                <c:pt idx="3677">
                  <c:v>1.2292234514457157E-3</c:v>
                </c:pt>
                <c:pt idx="3678">
                  <c:v>3.0710076900029026E-3</c:v>
                </c:pt>
                <c:pt idx="3679">
                  <c:v>5.3730446537780807E-4</c:v>
                </c:pt>
                <c:pt idx="3680">
                  <c:v>-1.8263688544488677E-3</c:v>
                </c:pt>
                <c:pt idx="3681">
                  <c:v>-6.8324091676330578E-4</c:v>
                </c:pt>
                <c:pt idx="3682">
                  <c:v>1.0345921874959085E-3</c:v>
                </c:pt>
                <c:pt idx="3683">
                  <c:v>1.8900668396359954E-4</c:v>
                </c:pt>
                <c:pt idx="3684">
                  <c:v>0</c:v>
                </c:pt>
                <c:pt idx="3685">
                  <c:v>1.559869438240824E-3</c:v>
                </c:pt>
                <c:pt idx="3686">
                  <c:v>1.5317114001864862E-3</c:v>
                </c:pt>
                <c:pt idx="3687">
                  <c:v>3.9664258153351284E-3</c:v>
                </c:pt>
                <c:pt idx="3688">
                  <c:v>-1.6870885695910998E-3</c:v>
                </c:pt>
                <c:pt idx="3689">
                  <c:v>3.036423411046707E-3</c:v>
                </c:pt>
                <c:pt idx="3690">
                  <c:v>-1.3568879311078863E-3</c:v>
                </c:pt>
                <c:pt idx="3691">
                  <c:v>1.391143253637539E-3</c:v>
                </c:pt>
                <c:pt idx="3692">
                  <c:v>-3.0833492327397849E-4</c:v>
                </c:pt>
                <c:pt idx="3693">
                  <c:v>2.4597720344283758E-3</c:v>
                </c:pt>
                <c:pt idx="3694">
                  <c:v>-7.1606266674486552E-3</c:v>
                </c:pt>
                <c:pt idx="3695">
                  <c:v>-2.7308183552083864E-3</c:v>
                </c:pt>
                <c:pt idx="3696">
                  <c:v>2.4387145287640966E-3</c:v>
                </c:pt>
                <c:pt idx="3697">
                  <c:v>9.7619538979021314E-5</c:v>
                </c:pt>
                <c:pt idx="3698">
                  <c:v>-6.6871419360869933E-4</c:v>
                </c:pt>
                <c:pt idx="3699">
                  <c:v>4.1083613507297834E-3</c:v>
                </c:pt>
                <c:pt idx="3700">
                  <c:v>6.1053290861972087E-3</c:v>
                </c:pt>
                <c:pt idx="3701">
                  <c:v>2.9531449042561331E-3</c:v>
                </c:pt>
                <c:pt idx="3702">
                  <c:v>1.8925825578996136E-2</c:v>
                </c:pt>
                <c:pt idx="3703">
                  <c:v>-4.1993617965963015E-4</c:v>
                </c:pt>
                <c:pt idx="3704">
                  <c:v>4.1330445128395787E-3</c:v>
                </c:pt>
                <c:pt idx="3705">
                  <c:v>1.2781364905570136E-2</c:v>
                </c:pt>
                <c:pt idx="3706">
                  <c:v>1.3730380651086893E-2</c:v>
                </c:pt>
                <c:pt idx="3707">
                  <c:v>7.2232025146310441E-3</c:v>
                </c:pt>
                <c:pt idx="3708">
                  <c:v>-9.8907618525223562E-4</c:v>
                </c:pt>
                <c:pt idx="3709">
                  <c:v>9.5379874742382853E-3</c:v>
                </c:pt>
                <c:pt idx="3710">
                  <c:v>-4.9550399495140729E-3</c:v>
                </c:pt>
                <c:pt idx="3711">
                  <c:v>-5.6545655617278312E-3</c:v>
                </c:pt>
                <c:pt idx="3712">
                  <c:v>-1.8919146310682255E-2</c:v>
                </c:pt>
                <c:pt idx="3713">
                  <c:v>-2.3440358580317788E-4</c:v>
                </c:pt>
                <c:pt idx="3714">
                  <c:v>7.2706656416934301E-3</c:v>
                </c:pt>
                <c:pt idx="3715">
                  <c:v>-6.1662761547676137E-3</c:v>
                </c:pt>
                <c:pt idx="3716">
                  <c:v>1.0314233626082636E-2</c:v>
                </c:pt>
                <c:pt idx="3717">
                  <c:v>-1.6469674071691864E-3</c:v>
                </c:pt>
                <c:pt idx="3718">
                  <c:v>6.6691262255318406E-3</c:v>
                </c:pt>
                <c:pt idx="3719">
                  <c:v>-2.0454302516320633E-3</c:v>
                </c:pt>
                <c:pt idx="3720">
                  <c:v>-8.5802276248859721E-3</c:v>
                </c:pt>
                <c:pt idx="3721">
                  <c:v>1.024338810012404E-3</c:v>
                </c:pt>
                <c:pt idx="3722">
                  <c:v>-6.0577830542749567E-3</c:v>
                </c:pt>
                <c:pt idx="3723">
                  <c:v>-2.5848400681235395E-3</c:v>
                </c:pt>
                <c:pt idx="3724">
                  <c:v>2.9582505230554279E-3</c:v>
                </c:pt>
                <c:pt idx="3725">
                  <c:v>-3.3282134235220751E-3</c:v>
                </c:pt>
                <c:pt idx="3726">
                  <c:v>7.8905735651046971E-3</c:v>
                </c:pt>
                <c:pt idx="3727">
                  <c:v>3.1344447694257038E-3</c:v>
                </c:pt>
                <c:pt idx="3728">
                  <c:v>-4.7841658446033941E-3</c:v>
                </c:pt>
                <c:pt idx="3729">
                  <c:v>1.8961727421507035E-3</c:v>
                </c:pt>
                <c:pt idx="3730">
                  <c:v>6.5679977841333059E-3</c:v>
                </c:pt>
                <c:pt idx="3731">
                  <c:v>1.186242492174916E-4</c:v>
                </c:pt>
                <c:pt idx="3732">
                  <c:v>-1.3789441918935497E-3</c:v>
                </c:pt>
                <c:pt idx="3733">
                  <c:v>3.2925434999535597E-3</c:v>
                </c:pt>
                <c:pt idx="3734">
                  <c:v>-2.2275553264826664E-3</c:v>
                </c:pt>
                <c:pt idx="3735">
                  <c:v>-4.1648035358858859E-3</c:v>
                </c:pt>
                <c:pt idx="3736">
                  <c:v>-4.7957762803191306E-3</c:v>
                </c:pt>
                <c:pt idx="3737">
                  <c:v>-3.6664910247524718E-3</c:v>
                </c:pt>
                <c:pt idx="3738">
                  <c:v>6.7354654133033875E-3</c:v>
                </c:pt>
                <c:pt idx="3739">
                  <c:v>4.944727045381736E-4</c:v>
                </c:pt>
                <c:pt idx="3740">
                  <c:v>-3.3329978964863338E-3</c:v>
                </c:pt>
                <c:pt idx="3741">
                  <c:v>6.5718494247697379E-3</c:v>
                </c:pt>
                <c:pt idx="3742">
                  <c:v>-3.9225425258940794E-3</c:v>
                </c:pt>
                <c:pt idx="3743">
                  <c:v>-4.770416595267446E-3</c:v>
                </c:pt>
                <c:pt idx="3744">
                  <c:v>5.6778447364878026E-3</c:v>
                </c:pt>
                <c:pt idx="3745">
                  <c:v>-1.4029274039838446E-3</c:v>
                </c:pt>
                <c:pt idx="3746">
                  <c:v>3.9148642960800117E-3</c:v>
                </c:pt>
                <c:pt idx="3747">
                  <c:v>8.1909362272480912E-4</c:v>
                </c:pt>
                <c:pt idx="3748">
                  <c:v>-3.5907107342836309E-4</c:v>
                </c:pt>
                <c:pt idx="3749">
                  <c:v>-6.4922982331241386E-3</c:v>
                </c:pt>
                <c:pt idx="3750">
                  <c:v>-1.8818375398496068E-3</c:v>
                </c:pt>
                <c:pt idx="3751">
                  <c:v>-3.7944301583364703E-3</c:v>
                </c:pt>
                <c:pt idx="3752">
                  <c:v>-8.4350659613985357E-5</c:v>
                </c:pt>
                <c:pt idx="3753">
                  <c:v>1.8738892210419245E-3</c:v>
                </c:pt>
                <c:pt idx="3754">
                  <c:v>0</c:v>
                </c:pt>
                <c:pt idx="3755">
                  <c:v>-7.639310115934439E-3</c:v>
                </c:pt>
                <c:pt idx="3756">
                  <c:v>1.4893737957530906E-3</c:v>
                </c:pt>
                <c:pt idx="3757">
                  <c:v>-4.5519563788668505E-3</c:v>
                </c:pt>
                <c:pt idx="3758">
                  <c:v>-5.5940843178070576E-4</c:v>
                </c:pt>
                <c:pt idx="3759">
                  <c:v>-5.6030028192769477E-3</c:v>
                </c:pt>
                <c:pt idx="3760">
                  <c:v>-4.8497072965106858E-3</c:v>
                </c:pt>
                <c:pt idx="3761">
                  <c:v>-3.5883768338734745E-3</c:v>
                </c:pt>
                <c:pt idx="3762">
                  <c:v>3.9325018341895834E-4</c:v>
                </c:pt>
                <c:pt idx="3763">
                  <c:v>-4.1002636841690476E-3</c:v>
                </c:pt>
                <c:pt idx="3764">
                  <c:v>-1.2750357262485412E-3</c:v>
                </c:pt>
                <c:pt idx="3765">
                  <c:v>-6.0673117679732602E-4</c:v>
                </c:pt>
                <c:pt idx="3766">
                  <c:v>-5.5650789608818751E-4</c:v>
                </c:pt>
                <c:pt idx="3767">
                  <c:v>6.0136319113950343E-3</c:v>
                </c:pt>
                <c:pt idx="3768">
                  <c:v>3.5926486559014759E-3</c:v>
                </c:pt>
                <c:pt idx="3769">
                  <c:v>2.4257992059957267E-3</c:v>
                </c:pt>
                <c:pt idx="3770">
                  <c:v>-3.2326849624297882E-3</c:v>
                </c:pt>
                <c:pt idx="3771">
                  <c:v>2.8735247678433051E-3</c:v>
                </c:pt>
                <c:pt idx="3772">
                  <c:v>2.5617505295285614E-3</c:v>
                </c:pt>
                <c:pt idx="3773">
                  <c:v>6.6541789907059723E-6</c:v>
                </c:pt>
                <c:pt idx="3774">
                  <c:v>-3.8652205013890439E-3</c:v>
                </c:pt>
                <c:pt idx="3775">
                  <c:v>-3.5412107250005764E-3</c:v>
                </c:pt>
                <c:pt idx="3776">
                  <c:v>5.4149083437520229E-3</c:v>
                </c:pt>
                <c:pt idx="3777">
                  <c:v>2.7128752810805512E-3</c:v>
                </c:pt>
                <c:pt idx="3778">
                  <c:v>1.9416684883661883E-3</c:v>
                </c:pt>
                <c:pt idx="3779">
                  <c:v>1.1050044590081853E-3</c:v>
                </c:pt>
                <c:pt idx="3780">
                  <c:v>-1.6664498320706489E-3</c:v>
                </c:pt>
                <c:pt idx="3781">
                  <c:v>-3.190714059229105E-3</c:v>
                </c:pt>
                <c:pt idx="3782">
                  <c:v>-1.876922513244117E-3</c:v>
                </c:pt>
                <c:pt idx="3783">
                  <c:v>0</c:v>
                </c:pt>
                <c:pt idx="3784">
                  <c:v>-4.7611976159807057E-3</c:v>
                </c:pt>
                <c:pt idx="3785">
                  <c:v>2.4083336895956986E-3</c:v>
                </c:pt>
                <c:pt idx="3786">
                  <c:v>-1.5805133574287034E-4</c:v>
                </c:pt>
                <c:pt idx="3787">
                  <c:v>-3.3789858860433508E-4</c:v>
                </c:pt>
                <c:pt idx="3788">
                  <c:v>-1.3553978720253212E-3</c:v>
                </c:pt>
                <c:pt idx="3789">
                  <c:v>-1.3547240660823912E-3</c:v>
                </c:pt>
                <c:pt idx="3790">
                  <c:v>1.6904589323345487E-3</c:v>
                </c:pt>
                <c:pt idx="3791">
                  <c:v>-2.9949773827281367E-3</c:v>
                </c:pt>
                <c:pt idx="3792">
                  <c:v>-8.8623959718514556E-4</c:v>
                </c:pt>
                <c:pt idx="3793">
                  <c:v>1.6580234208418698E-3</c:v>
                </c:pt>
                <c:pt idx="3794">
                  <c:v>-6.3122198532739038E-4</c:v>
                </c:pt>
                <c:pt idx="3795">
                  <c:v>-5.4116117414252374E-3</c:v>
                </c:pt>
                <c:pt idx="3796">
                  <c:v>-2.2792816758083756E-3</c:v>
                </c:pt>
                <c:pt idx="3797">
                  <c:v>-6.1111553130654972E-4</c:v>
                </c:pt>
                <c:pt idx="3798">
                  <c:v>6.1064228388674202E-4</c:v>
                </c:pt>
                <c:pt idx="3799">
                  <c:v>-6.3168408178120306E-3</c:v>
                </c:pt>
                <c:pt idx="3800">
                  <c:v>-5.8007703695628354E-4</c:v>
                </c:pt>
                <c:pt idx="3801">
                  <c:v>-9.0258169046142367E-4</c:v>
                </c:pt>
                <c:pt idx="3802">
                  <c:v>1.6131481383536705E-3</c:v>
                </c:pt>
                <c:pt idx="3803">
                  <c:v>-1.639507619665026E-3</c:v>
                </c:pt>
                <c:pt idx="3804">
                  <c:v>5.1108676958355748E-3</c:v>
                </c:pt>
                <c:pt idx="3805">
                  <c:v>-2.0115447390467445E-4</c:v>
                </c:pt>
                <c:pt idx="3806">
                  <c:v>-7.7226599839383958E-3</c:v>
                </c:pt>
                <c:pt idx="3807">
                  <c:v>1.4415693856861811E-3</c:v>
                </c:pt>
                <c:pt idx="3808">
                  <c:v>4.9677502028959708E-3</c:v>
                </c:pt>
                <c:pt idx="3809">
                  <c:v>-3.5618196733155916E-4</c:v>
                </c:pt>
                <c:pt idx="3810">
                  <c:v>-1.7381750522558193E-3</c:v>
                </c:pt>
                <c:pt idx="3811">
                  <c:v>-1.0418246156833622E-3</c:v>
                </c:pt>
                <c:pt idx="3812">
                  <c:v>-1.1648541501979581E-3</c:v>
                </c:pt>
                <c:pt idx="3813">
                  <c:v>-1.537590720840587E-3</c:v>
                </c:pt>
                <c:pt idx="3814">
                  <c:v>-1.6271744112072994E-3</c:v>
                </c:pt>
                <c:pt idx="3815">
                  <c:v>-1.6161232056279839E-3</c:v>
                </c:pt>
                <c:pt idx="3816">
                  <c:v>5.747510984610571E-5</c:v>
                </c:pt>
                <c:pt idx="3817">
                  <c:v>2.1050121419912138E-3</c:v>
                </c:pt>
                <c:pt idx="3818">
                  <c:v>2.087750579288894E-3</c:v>
                </c:pt>
                <c:pt idx="3819">
                  <c:v>-1.2334690377062696E-3</c:v>
                </c:pt>
                <c:pt idx="3820">
                  <c:v>-7.8170569208313445E-4</c:v>
                </c:pt>
                <c:pt idx="3821">
                  <c:v>-1.6827523871802974E-3</c:v>
                </c:pt>
                <c:pt idx="3822">
                  <c:v>2.1948664132276363E-4</c:v>
                </c:pt>
                <c:pt idx="3823">
                  <c:v>-6.0928464770695356E-3</c:v>
                </c:pt>
                <c:pt idx="3824">
                  <c:v>-1.5428984412326763E-3</c:v>
                </c:pt>
                <c:pt idx="3825">
                  <c:v>-1.6437523159804623E-3</c:v>
                </c:pt>
                <c:pt idx="3826">
                  <c:v>3.9876658355064709E-3</c:v>
                </c:pt>
                <c:pt idx="3827">
                  <c:v>3.2401977554741279E-4</c:v>
                </c:pt>
                <c:pt idx="3828">
                  <c:v>-2.9462465077934041E-4</c:v>
                </c:pt>
                <c:pt idx="3829">
                  <c:v>0</c:v>
                </c:pt>
                <c:pt idx="3830">
                  <c:v>3.6778613942609617E-3</c:v>
                </c:pt>
                <c:pt idx="3831">
                  <c:v>-2.8581854085727443E-3</c:v>
                </c:pt>
                <c:pt idx="3832">
                  <c:v>-2.1439715652541436E-3</c:v>
                </c:pt>
                <c:pt idx="3833">
                  <c:v>1.7749498233678995E-3</c:v>
                </c:pt>
                <c:pt idx="3834">
                  <c:v>-3.8244112861478552E-3</c:v>
                </c:pt>
                <c:pt idx="3835">
                  <c:v>-4.5567619493946943E-4</c:v>
                </c:pt>
                <c:pt idx="3836">
                  <c:v>-2.0527752691185119E-3</c:v>
                </c:pt>
                <c:pt idx="3837">
                  <c:v>7.3940966849650458E-4</c:v>
                </c:pt>
                <c:pt idx="3838">
                  <c:v>-1.7289229052833699E-3</c:v>
                </c:pt>
                <c:pt idx="3839">
                  <c:v>9.8856379286407225E-3</c:v>
                </c:pt>
                <c:pt idx="3840">
                  <c:v>1.4228356530308073E-3</c:v>
                </c:pt>
                <c:pt idx="3841">
                  <c:v>6.0933704781263032E-3</c:v>
                </c:pt>
                <c:pt idx="3842">
                  <c:v>2.5131520486836312E-3</c:v>
                </c:pt>
                <c:pt idx="3843">
                  <c:v>2.7288703939678527E-3</c:v>
                </c:pt>
                <c:pt idx="3844">
                  <c:v>-2.1174326807410493E-3</c:v>
                </c:pt>
                <c:pt idx="3845">
                  <c:v>-7.7446888097332245E-4</c:v>
                </c:pt>
                <c:pt idx="3846">
                  <c:v>-4.9422356533509459E-3</c:v>
                </c:pt>
                <c:pt idx="3847">
                  <c:v>-1.9075386680573736E-3</c:v>
                </c:pt>
                <c:pt idx="3848">
                  <c:v>7.2815180508722932E-5</c:v>
                </c:pt>
                <c:pt idx="3849">
                  <c:v>-4.7574831423716768E-3</c:v>
                </c:pt>
                <c:pt idx="3850">
                  <c:v>7.8408083520531413E-4</c:v>
                </c:pt>
                <c:pt idx="3851">
                  <c:v>6.5962550127673936E-4</c:v>
                </c:pt>
                <c:pt idx="3852">
                  <c:v>-1.5426952734223232E-3</c:v>
                </c:pt>
                <c:pt idx="3853">
                  <c:v>-7.669444365540623E-3</c:v>
                </c:pt>
                <c:pt idx="3854">
                  <c:v>0</c:v>
                </c:pt>
                <c:pt idx="3855">
                  <c:v>5.5081220946824327E-3</c:v>
                </c:pt>
                <c:pt idx="3856">
                  <c:v>-1.9272028040198119E-3</c:v>
                </c:pt>
                <c:pt idx="3857">
                  <c:v>3.532536589455626E-3</c:v>
                </c:pt>
                <c:pt idx="3858">
                  <c:v>-2.8353743090282491E-3</c:v>
                </c:pt>
                <c:pt idx="3859">
                  <c:v>-3.1483372115320707E-3</c:v>
                </c:pt>
                <c:pt idx="3860">
                  <c:v>-1.3438938609785511E-3</c:v>
                </c:pt>
                <c:pt idx="3861">
                  <c:v>-2.9265338490557236E-3</c:v>
                </c:pt>
                <c:pt idx="3862">
                  <c:v>1.7830027367222723E-3</c:v>
                </c:pt>
                <c:pt idx="3863">
                  <c:v>-8.9990392917516093E-4</c:v>
                </c:pt>
                <c:pt idx="3864">
                  <c:v>2.3248171184440114E-3</c:v>
                </c:pt>
                <c:pt idx="3865">
                  <c:v>-2.3124856879167544E-3</c:v>
                </c:pt>
                <c:pt idx="3866">
                  <c:v>6.8622490232184141E-3</c:v>
                </c:pt>
                <c:pt idx="3867">
                  <c:v>4.3510960634627338E-3</c:v>
                </c:pt>
                <c:pt idx="3868">
                  <c:v>-1.4796180676756032E-3</c:v>
                </c:pt>
                <c:pt idx="3869">
                  <c:v>8.6790532599412273E-4</c:v>
                </c:pt>
                <c:pt idx="3870">
                  <c:v>-6.504505667032312E-3</c:v>
                </c:pt>
                <c:pt idx="3871">
                  <c:v>-2.7111417448288933E-3</c:v>
                </c:pt>
                <c:pt idx="3872">
                  <c:v>-6.1802518465651213E-3</c:v>
                </c:pt>
                <c:pt idx="3873">
                  <c:v>-4.0520174905973594E-3</c:v>
                </c:pt>
                <c:pt idx="3874">
                  <c:v>8.4650830674659616E-4</c:v>
                </c:pt>
                <c:pt idx="3875">
                  <c:v>-1.2270562394933737E-4</c:v>
                </c:pt>
                <c:pt idx="3876">
                  <c:v>0</c:v>
                </c:pt>
                <c:pt idx="3877">
                  <c:v>1.8294147450652609E-3</c:v>
                </c:pt>
                <c:pt idx="3878">
                  <c:v>-3.8848917086431456E-4</c:v>
                </c:pt>
                <c:pt idx="3879">
                  <c:v>-3.5791657366438523E-3</c:v>
                </c:pt>
                <c:pt idx="3880">
                  <c:v>-1.3106620424541138E-3</c:v>
                </c:pt>
                <c:pt idx="3881">
                  <c:v>-1.9518605567596659E-3</c:v>
                </c:pt>
                <c:pt idx="3882">
                  <c:v>2.0596750525494478E-3</c:v>
                </c:pt>
                <c:pt idx="3883">
                  <c:v>-1.8030188692520488E-3</c:v>
                </c:pt>
                <c:pt idx="3884">
                  <c:v>2.3419905333534885E-3</c:v>
                </c:pt>
                <c:pt idx="3885">
                  <c:v>-2.838456737488948E-3</c:v>
                </c:pt>
                <c:pt idx="3886">
                  <c:v>-2.1950684129654618E-3</c:v>
                </c:pt>
                <c:pt idx="3887">
                  <c:v>0</c:v>
                </c:pt>
                <c:pt idx="3888">
                  <c:v>0</c:v>
                </c:pt>
                <c:pt idx="3889">
                  <c:v>3.8608640030535213E-4</c:v>
                </c:pt>
                <c:pt idx="3890">
                  <c:v>-3.696873995414629E-3</c:v>
                </c:pt>
                <c:pt idx="3891">
                  <c:v>-1.726763594717573E-3</c:v>
                </c:pt>
                <c:pt idx="3892">
                  <c:v>-5.2221059978297957E-3</c:v>
                </c:pt>
                <c:pt idx="3893">
                  <c:v>-2.2021024856890836E-3</c:v>
                </c:pt>
                <c:pt idx="3894">
                  <c:v>5.4122913584042642E-4</c:v>
                </c:pt>
                <c:pt idx="3895">
                  <c:v>2.2620975276965716E-4</c:v>
                </c:pt>
                <c:pt idx="3896">
                  <c:v>1.4919315910482123E-3</c:v>
                </c:pt>
                <c:pt idx="3897">
                  <c:v>-4.5878397255150194E-4</c:v>
                </c:pt>
                <c:pt idx="3898">
                  <c:v>1.4555663805242425E-3</c:v>
                </c:pt>
                <c:pt idx="3899">
                  <c:v>2.6839796730904197E-4</c:v>
                </c:pt>
                <c:pt idx="3900">
                  <c:v>-2.7724043253073427E-3</c:v>
                </c:pt>
                <c:pt idx="3901">
                  <c:v>-1.2917240269607611E-3</c:v>
                </c:pt>
                <c:pt idx="3902">
                  <c:v>-4.4118634282569458E-3</c:v>
                </c:pt>
                <c:pt idx="3903">
                  <c:v>3.4613399791061372E-3</c:v>
                </c:pt>
                <c:pt idx="3904">
                  <c:v>2.9933628160008219E-3</c:v>
                </c:pt>
                <c:pt idx="3905">
                  <c:v>2.2626637260076965E-3</c:v>
                </c:pt>
                <c:pt idx="3906">
                  <c:v>-1.9046176059035469E-3</c:v>
                </c:pt>
                <c:pt idx="3907">
                  <c:v>0</c:v>
                </c:pt>
                <c:pt idx="3908">
                  <c:v>0</c:v>
                </c:pt>
                <c:pt idx="3909">
                  <c:v>-4.6433836694004249E-5</c:v>
                </c:pt>
                <c:pt idx="3910">
                  <c:v>-4.090832374102682E-3</c:v>
                </c:pt>
                <c:pt idx="3911">
                  <c:v>-1.8686560740288627E-3</c:v>
                </c:pt>
                <c:pt idx="3912">
                  <c:v>7.5461121352260463E-5</c:v>
                </c:pt>
                <c:pt idx="3913">
                  <c:v>0</c:v>
                </c:pt>
                <c:pt idx="3914">
                  <c:v>-9.854119507024528E-4</c:v>
                </c:pt>
                <c:pt idx="3915">
                  <c:v>-2.2425173741146276E-3</c:v>
                </c:pt>
                <c:pt idx="3916">
                  <c:v>-9.6967599664399273E-4</c:v>
                </c:pt>
                <c:pt idx="3917">
                  <c:v>4.1052776858176987E-3</c:v>
                </c:pt>
                <c:pt idx="3918">
                  <c:v>-1.7428426662247087E-4</c:v>
                </c:pt>
                <c:pt idx="3919">
                  <c:v>4.8628395316865358E-3</c:v>
                </c:pt>
                <c:pt idx="3920">
                  <c:v>-2.4661507839283114E-3</c:v>
                </c:pt>
                <c:pt idx="3921">
                  <c:v>-1.6870087774655262E-3</c:v>
                </c:pt>
                <c:pt idx="3922">
                  <c:v>-1.8523806188729397E-3</c:v>
                </c:pt>
                <c:pt idx="3923">
                  <c:v>3.174591751458955E-3</c:v>
                </c:pt>
                <c:pt idx="3924">
                  <c:v>0</c:v>
                </c:pt>
                <c:pt idx="3925">
                  <c:v>-5.1741082957901252E-4</c:v>
                </c:pt>
                <c:pt idx="3926">
                  <c:v>0</c:v>
                </c:pt>
                <c:pt idx="3927">
                  <c:v>-2.2851431601367267E-3</c:v>
                </c:pt>
                <c:pt idx="3928">
                  <c:v>3.1995136883071762E-3</c:v>
                </c:pt>
                <c:pt idx="3929">
                  <c:v>2.8370332788933972E-3</c:v>
                </c:pt>
                <c:pt idx="3930">
                  <c:v>-1.8824294960434473E-3</c:v>
                </c:pt>
                <c:pt idx="3931">
                  <c:v>3.7746460205916321E-3</c:v>
                </c:pt>
                <c:pt idx="3932">
                  <c:v>-6.4770768577426807E-4</c:v>
                </c:pt>
                <c:pt idx="3933">
                  <c:v>-4.8743471856438347E-4</c:v>
                </c:pt>
                <c:pt idx="3934">
                  <c:v>4.1782630287137135E-3</c:v>
                </c:pt>
                <c:pt idx="3935">
                  <c:v>-1.1963190729727957E-3</c:v>
                </c:pt>
                <c:pt idx="3936">
                  <c:v>-2.5736083146254973E-4</c:v>
                </c:pt>
                <c:pt idx="3937">
                  <c:v>4.3753696617283566E-3</c:v>
                </c:pt>
                <c:pt idx="3938">
                  <c:v>-4.5203802901840895E-3</c:v>
                </c:pt>
                <c:pt idx="3939">
                  <c:v>-1.7381419253909014E-3</c:v>
                </c:pt>
                <c:pt idx="3940">
                  <c:v>-2.4488805117660606E-3</c:v>
                </c:pt>
                <c:pt idx="3941">
                  <c:v>-1.6452430200184498E-3</c:v>
                </c:pt>
                <c:pt idx="3942">
                  <c:v>-5.0630461256939707E-4</c:v>
                </c:pt>
                <c:pt idx="3943">
                  <c:v>-3.4338565705904767E-4</c:v>
                </c:pt>
                <c:pt idx="3944">
                  <c:v>0</c:v>
                </c:pt>
                <c:pt idx="3945">
                  <c:v>2.6933194377303238E-3</c:v>
                </c:pt>
                <c:pt idx="3946">
                  <c:v>2.0715859976530027E-3</c:v>
                </c:pt>
                <c:pt idx="3947">
                  <c:v>1.2657323931091202E-3</c:v>
                </c:pt>
                <c:pt idx="3948">
                  <c:v>-4.0464715730692546E-3</c:v>
                </c:pt>
                <c:pt idx="3949">
                  <c:v>1.9128537145793878E-3</c:v>
                </c:pt>
                <c:pt idx="3950">
                  <c:v>-1.8404096787683066E-4</c:v>
                </c:pt>
                <c:pt idx="3951">
                  <c:v>-1.5825075283036893E-3</c:v>
                </c:pt>
                <c:pt idx="3952">
                  <c:v>1.84635101790942E-3</c:v>
                </c:pt>
                <c:pt idx="3953">
                  <c:v>8.0677004329097191E-3</c:v>
                </c:pt>
                <c:pt idx="3954">
                  <c:v>-2.7055217279182697E-3</c:v>
                </c:pt>
                <c:pt idx="3955">
                  <c:v>8.1750164389049473E-5</c:v>
                </c:pt>
                <c:pt idx="3956">
                  <c:v>2.0338133689687954E-3</c:v>
                </c:pt>
                <c:pt idx="3957">
                  <c:v>-5.2404720503729241E-4</c:v>
                </c:pt>
                <c:pt idx="3958">
                  <c:v>9.2763292138720033E-3</c:v>
                </c:pt>
                <c:pt idx="3959">
                  <c:v>4.5691642068657057E-3</c:v>
                </c:pt>
                <c:pt idx="3960">
                  <c:v>-2.9689610998718807E-3</c:v>
                </c:pt>
                <c:pt idx="3961">
                  <c:v>-2.9979875920524979E-3</c:v>
                </c:pt>
                <c:pt idx="3962">
                  <c:v>-5.8714013459328918E-3</c:v>
                </c:pt>
                <c:pt idx="3963">
                  <c:v>9.3682621342461303E-4</c:v>
                </c:pt>
                <c:pt idx="3964">
                  <c:v>1.4702721064965285E-3</c:v>
                </c:pt>
                <c:pt idx="3965">
                  <c:v>-1.8506004513875185E-3</c:v>
                </c:pt>
                <c:pt idx="3966">
                  <c:v>1.5540235581474882E-3</c:v>
                </c:pt>
                <c:pt idx="3967">
                  <c:v>-3.4054179191783662E-3</c:v>
                </c:pt>
                <c:pt idx="3968">
                  <c:v>1.777683992509882E-3</c:v>
                </c:pt>
                <c:pt idx="3969">
                  <c:v>2.45159428858166E-4</c:v>
                </c:pt>
                <c:pt idx="3970">
                  <c:v>2.5518646131412748E-3</c:v>
                </c:pt>
                <c:pt idx="3971">
                  <c:v>3.22319286731787E-3</c:v>
                </c:pt>
                <c:pt idx="3972">
                  <c:v>3.035128311148938E-3</c:v>
                </c:pt>
                <c:pt idx="3973">
                  <c:v>-2.2874383847596436E-3</c:v>
                </c:pt>
                <c:pt idx="3974">
                  <c:v>1.6834691243849953E-3</c:v>
                </c:pt>
                <c:pt idx="3975">
                  <c:v>2.3739585957047726E-3</c:v>
                </c:pt>
                <c:pt idx="3976">
                  <c:v>-3.3279283317807495E-3</c:v>
                </c:pt>
                <c:pt idx="3977">
                  <c:v>-7.4405873056726524E-4</c:v>
                </c:pt>
                <c:pt idx="3978">
                  <c:v>-6.5933834078713005E-5</c:v>
                </c:pt>
                <c:pt idx="3979">
                  <c:v>-2.9619431190870404E-3</c:v>
                </c:pt>
                <c:pt idx="3980">
                  <c:v>-2.1912420859566684E-3</c:v>
                </c:pt>
                <c:pt idx="3981">
                  <c:v>8.5279367253621174E-4</c:v>
                </c:pt>
                <c:pt idx="3982">
                  <c:v>-1.346530806858981E-3</c:v>
                </c:pt>
                <c:pt idx="3983">
                  <c:v>9.8760847557288756E-4</c:v>
                </c:pt>
                <c:pt idx="3984">
                  <c:v>-1.907904731958121E-4</c:v>
                </c:pt>
                <c:pt idx="3985">
                  <c:v>-1.2606942564641344E-3</c:v>
                </c:pt>
                <c:pt idx="3986">
                  <c:v>-2.2450461702855362E-3</c:v>
                </c:pt>
                <c:pt idx="3987">
                  <c:v>-1.4867667123839023E-3</c:v>
                </c:pt>
                <c:pt idx="3988">
                  <c:v>-1.2084093213551306E-3</c:v>
                </c:pt>
                <c:pt idx="3989">
                  <c:v>-2.6526495826788565E-3</c:v>
                </c:pt>
                <c:pt idx="3990">
                  <c:v>4.5903082993659083E-4</c:v>
                </c:pt>
                <c:pt idx="3991">
                  <c:v>-5.1851139121417145E-4</c:v>
                </c:pt>
                <c:pt idx="3992">
                  <c:v>4.66189246092652E-4</c:v>
                </c:pt>
                <c:pt idx="3993">
                  <c:v>-1.2509076653732798E-3</c:v>
                </c:pt>
                <c:pt idx="3994">
                  <c:v>-2.4746182138680739E-3</c:v>
                </c:pt>
                <c:pt idx="3995">
                  <c:v>8.9071164820109239E-4</c:v>
                </c:pt>
                <c:pt idx="3996">
                  <c:v>-1.0614696350884634E-3</c:v>
                </c:pt>
                <c:pt idx="3997">
                  <c:v>-3.8639910913540465E-4</c:v>
                </c:pt>
                <c:pt idx="3998">
                  <c:v>3.0208047187545439E-3</c:v>
                </c:pt>
                <c:pt idx="3999">
                  <c:v>-6.9850904448776063E-4</c:v>
                </c:pt>
                <c:pt idx="4000">
                  <c:v>2.5397794632271431E-3</c:v>
                </c:pt>
                <c:pt idx="4001">
                  <c:v>-1.2306092228017151E-3</c:v>
                </c:pt>
                <c:pt idx="4002">
                  <c:v>-2.7762943335599699E-3</c:v>
                </c:pt>
                <c:pt idx="4003">
                  <c:v>-7.2890637223129717E-3</c:v>
                </c:pt>
                <c:pt idx="4004">
                  <c:v>-2.1092030418634611E-3</c:v>
                </c:pt>
                <c:pt idx="4005">
                  <c:v>9.1152766621838133E-4</c:v>
                </c:pt>
                <c:pt idx="4006">
                  <c:v>6.0610978864603648E-3</c:v>
                </c:pt>
                <c:pt idx="4007">
                  <c:v>2.8411076914247602E-4</c:v>
                </c:pt>
                <c:pt idx="4008">
                  <c:v>-4.1242600210200653E-3</c:v>
                </c:pt>
                <c:pt idx="4009">
                  <c:v>-5.0653365434782938E-4</c:v>
                </c:pt>
                <c:pt idx="4010">
                  <c:v>-2.220695950087892E-3</c:v>
                </c:pt>
                <c:pt idx="4011">
                  <c:v>4.3935383410653728E-4</c:v>
                </c:pt>
                <c:pt idx="4012">
                  <c:v>-1.7313940517593718E-4</c:v>
                </c:pt>
                <c:pt idx="4013">
                  <c:v>1.7794958425818574E-3</c:v>
                </c:pt>
                <c:pt idx="4014">
                  <c:v>-1.3144697915035142E-3</c:v>
                </c:pt>
                <c:pt idx="4015">
                  <c:v>-6.2835022456531053E-4</c:v>
                </c:pt>
                <c:pt idx="4016">
                  <c:v>2.3183291432005149E-4</c:v>
                </c:pt>
                <c:pt idx="4017">
                  <c:v>1.3527967720472489E-5</c:v>
                </c:pt>
                <c:pt idx="4018">
                  <c:v>-1.008270887576046E-3</c:v>
                </c:pt>
                <c:pt idx="4019">
                  <c:v>0</c:v>
                </c:pt>
                <c:pt idx="4020">
                  <c:v>-2.2857947605467999E-3</c:v>
                </c:pt>
                <c:pt idx="4021">
                  <c:v>6.7409894686742966E-4</c:v>
                </c:pt>
                <c:pt idx="4022">
                  <c:v>5.4081473953002668E-3</c:v>
                </c:pt>
                <c:pt idx="4023">
                  <c:v>-3.8312625628987851E-3</c:v>
                </c:pt>
                <c:pt idx="4024">
                  <c:v>-2.139674715274209E-3</c:v>
                </c:pt>
                <c:pt idx="4025">
                  <c:v>1.2060346972471159E-3</c:v>
                </c:pt>
                <c:pt idx="4026">
                  <c:v>-7.1208594190541596E-4</c:v>
                </c:pt>
                <c:pt idx="4027">
                  <c:v>-2.260765766579631E-4</c:v>
                </c:pt>
                <c:pt idx="4028">
                  <c:v>4.9585281800337278E-3</c:v>
                </c:pt>
                <c:pt idx="4029">
                  <c:v>-1.1457609544827108E-3</c:v>
                </c:pt>
                <c:pt idx="4030">
                  <c:v>3.4736645764605889E-3</c:v>
                </c:pt>
                <c:pt idx="4031">
                  <c:v>-2.1075146771740716E-3</c:v>
                </c:pt>
                <c:pt idx="4032">
                  <c:v>1.3132521121906438E-2</c:v>
                </c:pt>
                <c:pt idx="4033">
                  <c:v>4.1176643002236446E-3</c:v>
                </c:pt>
                <c:pt idx="4034">
                  <c:v>-1.778832162629973E-3</c:v>
                </c:pt>
                <c:pt idx="4035">
                  <c:v>6.9472382069757366E-4</c:v>
                </c:pt>
                <c:pt idx="4036">
                  <c:v>-4.7454595365229446E-3</c:v>
                </c:pt>
                <c:pt idx="4037">
                  <c:v>-5.1070750784520946E-4</c:v>
                </c:pt>
                <c:pt idx="4038">
                  <c:v>-3.218033091884509E-3</c:v>
                </c:pt>
                <c:pt idx="4039">
                  <c:v>5.2512096536538877E-4</c:v>
                </c:pt>
                <c:pt idx="4040">
                  <c:v>2.1083073737202529E-3</c:v>
                </c:pt>
                <c:pt idx="4041">
                  <c:v>2.6017821450585732E-3</c:v>
                </c:pt>
                <c:pt idx="4042">
                  <c:v>1.6622053938608605E-3</c:v>
                </c:pt>
                <c:pt idx="4043">
                  <c:v>-1.7534616899219646E-3</c:v>
                </c:pt>
                <c:pt idx="4044">
                  <c:v>0</c:v>
                </c:pt>
                <c:pt idx="4045">
                  <c:v>3.6383603122858155E-3</c:v>
                </c:pt>
                <c:pt idx="4046">
                  <c:v>1.3580004284694525E-3</c:v>
                </c:pt>
                <c:pt idx="4047">
                  <c:v>-2.4135028855953866E-4</c:v>
                </c:pt>
                <c:pt idx="4048">
                  <c:v>-2.1178515876811854E-3</c:v>
                </c:pt>
                <c:pt idx="4049">
                  <c:v>-6.7968254305839082E-4</c:v>
                </c:pt>
                <c:pt idx="4050">
                  <c:v>2.1743352182892473E-3</c:v>
                </c:pt>
                <c:pt idx="4051">
                  <c:v>-1.1219719807848971E-3</c:v>
                </c:pt>
                <c:pt idx="4052">
                  <c:v>1.0957714913388816E-3</c:v>
                </c:pt>
                <c:pt idx="4053">
                  <c:v>3.3801660351695517E-4</c:v>
                </c:pt>
                <c:pt idx="4054">
                  <c:v>4.4608422438134898E-3</c:v>
                </c:pt>
                <c:pt idx="4055">
                  <c:v>1.792087866024028E-3</c:v>
                </c:pt>
                <c:pt idx="4056">
                  <c:v>-3.1329609645722734E-3</c:v>
                </c:pt>
                <c:pt idx="4057">
                  <c:v>6.7900156787636945E-4</c:v>
                </c:pt>
                <c:pt idx="4058">
                  <c:v>-2.6612900383160554E-4</c:v>
                </c:pt>
                <c:pt idx="4059">
                  <c:v>-1.8960128199024817E-3</c:v>
                </c:pt>
                <c:pt idx="4060">
                  <c:v>-1.2363832258110996E-5</c:v>
                </c:pt>
                <c:pt idx="4061">
                  <c:v>-3.7268583732008587E-4</c:v>
                </c:pt>
                <c:pt idx="4062">
                  <c:v>-6.1595601727715277E-3</c:v>
                </c:pt>
                <c:pt idx="4063">
                  <c:v>1.672108501262759E-3</c:v>
                </c:pt>
                <c:pt idx="4064">
                  <c:v>-2.1299103307836909E-5</c:v>
                </c:pt>
                <c:pt idx="4065">
                  <c:v>1.3729339429739973E-3</c:v>
                </c:pt>
                <c:pt idx="4066">
                  <c:v>6.4608700815638187E-4</c:v>
                </c:pt>
                <c:pt idx="4067">
                  <c:v>-1.133686429419134E-3</c:v>
                </c:pt>
                <c:pt idx="4068">
                  <c:v>4.7988082782102204E-3</c:v>
                </c:pt>
                <c:pt idx="4069">
                  <c:v>1.2645694639568106E-3</c:v>
                </c:pt>
                <c:pt idx="4070">
                  <c:v>3.9396276302738897E-4</c:v>
                </c:pt>
                <c:pt idx="4071">
                  <c:v>-1.8985579769388305E-3</c:v>
                </c:pt>
                <c:pt idx="4072">
                  <c:v>-1.2092677574793154E-4</c:v>
                </c:pt>
                <c:pt idx="4073">
                  <c:v>-1.8291283391302926E-3</c:v>
                </c:pt>
                <c:pt idx="4074">
                  <c:v>9.5692256533075337E-4</c:v>
                </c:pt>
                <c:pt idx="4075">
                  <c:v>3.9521465996341654E-3</c:v>
                </c:pt>
                <c:pt idx="4076">
                  <c:v>6.9262133854564034E-4</c:v>
                </c:pt>
                <c:pt idx="4077">
                  <c:v>3.6453981794997148E-3</c:v>
                </c:pt>
                <c:pt idx="4078">
                  <c:v>3.4288618509545898E-3</c:v>
                </c:pt>
                <c:pt idx="4079">
                  <c:v>-4.8746493780499334E-3</c:v>
                </c:pt>
                <c:pt idx="4080">
                  <c:v>-2.3053445028898834E-3</c:v>
                </c:pt>
                <c:pt idx="4081">
                  <c:v>-4.1780316457307176E-4</c:v>
                </c:pt>
                <c:pt idx="4082">
                  <c:v>1.3744869872511778E-3</c:v>
                </c:pt>
                <c:pt idx="4083">
                  <c:v>-3.9323858114246324E-3</c:v>
                </c:pt>
                <c:pt idx="4084">
                  <c:v>-8.3898612364596836E-4</c:v>
                </c:pt>
                <c:pt idx="4085">
                  <c:v>-1.2228932683477911E-3</c:v>
                </c:pt>
                <c:pt idx="4086">
                  <c:v>-2.0712975445886794E-3</c:v>
                </c:pt>
                <c:pt idx="4087">
                  <c:v>-7.671646445175373E-4</c:v>
                </c:pt>
                <c:pt idx="4088">
                  <c:v>-2.1153119863541736E-3</c:v>
                </c:pt>
                <c:pt idx="4089">
                  <c:v>0</c:v>
                </c:pt>
                <c:pt idx="4090">
                  <c:v>3.8309138399756915E-3</c:v>
                </c:pt>
                <c:pt idx="4091">
                  <c:v>2.2320717378299104E-3</c:v>
                </c:pt>
                <c:pt idx="4092">
                  <c:v>-1.6637024974964776E-3</c:v>
                </c:pt>
                <c:pt idx="4093">
                  <c:v>-8.9427082872639563E-4</c:v>
                </c:pt>
                <c:pt idx="4094">
                  <c:v>8.0830866944259228E-4</c:v>
                </c:pt>
                <c:pt idx="4095">
                  <c:v>-2.485775349599928E-4</c:v>
                </c:pt>
                <c:pt idx="4096">
                  <c:v>-2.5571804121760078E-4</c:v>
                </c:pt>
                <c:pt idx="4097">
                  <c:v>2.8853081172746098E-3</c:v>
                </c:pt>
                <c:pt idx="4098">
                  <c:v>2.605191673976881E-3</c:v>
                </c:pt>
                <c:pt idx="4099">
                  <c:v>3.025331096389916E-3</c:v>
                </c:pt>
                <c:pt idx="4100">
                  <c:v>-1.0925739198656137E-3</c:v>
                </c:pt>
                <c:pt idx="4101">
                  <c:v>-1.7184032554780071E-3</c:v>
                </c:pt>
                <c:pt idx="4102">
                  <c:v>-9.5572511022512519E-4</c:v>
                </c:pt>
                <c:pt idx="4103">
                  <c:v>2.1757820483006007E-3</c:v>
                </c:pt>
                <c:pt idx="4104">
                  <c:v>-1.4239329731891015E-4</c:v>
                </c:pt>
                <c:pt idx="4105">
                  <c:v>4.4297654923113328E-3</c:v>
                </c:pt>
                <c:pt idx="4106">
                  <c:v>4.0435123944158047E-3</c:v>
                </c:pt>
                <c:pt idx="4107">
                  <c:v>-5.9885407050785933E-4</c:v>
                </c:pt>
                <c:pt idx="4108">
                  <c:v>-2.2721246502411807E-3</c:v>
                </c:pt>
                <c:pt idx="4109">
                  <c:v>-9.1966161348155939E-4</c:v>
                </c:pt>
                <c:pt idx="4110">
                  <c:v>8.0500714443831889E-4</c:v>
                </c:pt>
                <c:pt idx="4111">
                  <c:v>3.081921405321264E-3</c:v>
                </c:pt>
                <c:pt idx="4112">
                  <c:v>-1.8617753806354775E-3</c:v>
                </c:pt>
                <c:pt idx="4113">
                  <c:v>8.3132778416206143E-4</c:v>
                </c:pt>
                <c:pt idx="4114">
                  <c:v>0</c:v>
                </c:pt>
                <c:pt idx="4115">
                  <c:v>1.3602557525120851E-3</c:v>
                </c:pt>
                <c:pt idx="4116">
                  <c:v>-2.4745853980292498E-3</c:v>
                </c:pt>
                <c:pt idx="4117">
                  <c:v>-2.3112662437205778E-3</c:v>
                </c:pt>
                <c:pt idx="4118">
                  <c:v>-1.005094639115911E-3</c:v>
                </c:pt>
                <c:pt idx="4119">
                  <c:v>-8.860392293650321E-4</c:v>
                </c:pt>
                <c:pt idx="4120">
                  <c:v>-3.0060823387619839E-3</c:v>
                </c:pt>
                <c:pt idx="4121">
                  <c:v>-1.2185519028324876E-3</c:v>
                </c:pt>
                <c:pt idx="4122">
                  <c:v>9.7955444367125999E-4</c:v>
                </c:pt>
                <c:pt idx="4123">
                  <c:v>4.4529631565692895E-4</c:v>
                </c:pt>
                <c:pt idx="4124">
                  <c:v>-5.7704419665949302E-4</c:v>
                </c:pt>
                <c:pt idx="4125">
                  <c:v>6.0818256390771097E-4</c:v>
                </c:pt>
                <c:pt idx="4126">
                  <c:v>-4.5827861404579284E-4</c:v>
                </c:pt>
                <c:pt idx="4127">
                  <c:v>-1.5945903610005141E-3</c:v>
                </c:pt>
                <c:pt idx="4128">
                  <c:v>6.134698950226003E-3</c:v>
                </c:pt>
                <c:pt idx="4129">
                  <c:v>6.4915154753886206E-4</c:v>
                </c:pt>
                <c:pt idx="4130">
                  <c:v>6.7061741451590606E-4</c:v>
                </c:pt>
                <c:pt idx="4131">
                  <c:v>6.6229395177752615E-4</c:v>
                </c:pt>
                <c:pt idx="4132">
                  <c:v>-4.7212949637720492E-5</c:v>
                </c:pt>
                <c:pt idx="4133">
                  <c:v>-2.4787968872956867E-3</c:v>
                </c:pt>
                <c:pt idx="4134">
                  <c:v>-2.1685300188891699E-3</c:v>
                </c:pt>
                <c:pt idx="4135">
                  <c:v>-5.6658915961205203E-4</c:v>
                </c:pt>
                <c:pt idx="4136">
                  <c:v>3.3970675352845703E-3</c:v>
                </c:pt>
                <c:pt idx="4137">
                  <c:v>0</c:v>
                </c:pt>
                <c:pt idx="4138">
                  <c:v>3.1989880966458717E-3</c:v>
                </c:pt>
                <c:pt idx="4139">
                  <c:v>6.461397949641956E-4</c:v>
                </c:pt>
                <c:pt idx="4140">
                  <c:v>4.7879455812942506E-3</c:v>
                </c:pt>
                <c:pt idx="4141">
                  <c:v>-9.5528402330891105E-4</c:v>
                </c:pt>
                <c:pt idx="4142">
                  <c:v>3.659628473822174E-4</c:v>
                </c:pt>
                <c:pt idx="4143">
                  <c:v>1.3095112924710328E-3</c:v>
                </c:pt>
                <c:pt idx="4144">
                  <c:v>3.7290053613672214E-3</c:v>
                </c:pt>
                <c:pt idx="4145">
                  <c:v>3.1514376002386157E-3</c:v>
                </c:pt>
                <c:pt idx="4146">
                  <c:v>2.2365676658679945E-3</c:v>
                </c:pt>
                <c:pt idx="4147">
                  <c:v>0</c:v>
                </c:pt>
                <c:pt idx="4148">
                  <c:v>2.0673256768899417E-3</c:v>
                </c:pt>
                <c:pt idx="4149">
                  <c:v>6.015829957117802E-4</c:v>
                </c:pt>
                <c:pt idx="4150">
                  <c:v>-3.2196644824865617E-3</c:v>
                </c:pt>
                <c:pt idx="4151">
                  <c:v>-2.7361758586686991E-3</c:v>
                </c:pt>
                <c:pt idx="4152">
                  <c:v>1.1104151244234473E-3</c:v>
                </c:pt>
                <c:pt idx="4153">
                  <c:v>1.8943164473723684E-3</c:v>
                </c:pt>
                <c:pt idx="4154">
                  <c:v>-7.2945546321701027E-4</c:v>
                </c:pt>
                <c:pt idx="4155">
                  <c:v>-2.5713137114637963E-3</c:v>
                </c:pt>
                <c:pt idx="4156">
                  <c:v>-3.5687284452253776E-3</c:v>
                </c:pt>
                <c:pt idx="4157">
                  <c:v>2.9128458842087035E-3</c:v>
                </c:pt>
                <c:pt idx="4158">
                  <c:v>-1.7721676408407605E-3</c:v>
                </c:pt>
                <c:pt idx="4159">
                  <c:v>2.3238269259386879E-3</c:v>
                </c:pt>
                <c:pt idx="4160">
                  <c:v>3.4370905399736529E-3</c:v>
                </c:pt>
                <c:pt idx="4161">
                  <c:v>1.5672848639163295E-3</c:v>
                </c:pt>
                <c:pt idx="4162">
                  <c:v>-6.076393362087873E-3</c:v>
                </c:pt>
                <c:pt idx="4163">
                  <c:v>6.5239914384496167E-4</c:v>
                </c:pt>
                <c:pt idx="4164">
                  <c:v>1.8859745324355526E-3</c:v>
                </c:pt>
                <c:pt idx="4165">
                  <c:v>8.6363973294401042E-4</c:v>
                </c:pt>
                <c:pt idx="4166">
                  <c:v>-3.0967750825002804E-3</c:v>
                </c:pt>
                <c:pt idx="4167">
                  <c:v>-1.8512247627012757E-3</c:v>
                </c:pt>
                <c:pt idx="4168">
                  <c:v>0</c:v>
                </c:pt>
                <c:pt idx="4169">
                  <c:v>-5.6081123768780827E-4</c:v>
                </c:pt>
                <c:pt idx="4170">
                  <c:v>-4.2777192309462198E-4</c:v>
                </c:pt>
                <c:pt idx="4171">
                  <c:v>-4.4008326929889652E-4</c:v>
                </c:pt>
                <c:pt idx="4172">
                  <c:v>-7.3668400329696127E-4</c:v>
                </c:pt>
                <c:pt idx="4173">
                  <c:v>0</c:v>
                </c:pt>
                <c:pt idx="4174">
                  <c:v>1.1049733340620094E-3</c:v>
                </c:pt>
                <c:pt idx="4175">
                  <c:v>-8.4904131972207697E-4</c:v>
                </c:pt>
                <c:pt idx="4176">
                  <c:v>-1.5078954236804609E-3</c:v>
                </c:pt>
                <c:pt idx="4177">
                  <c:v>2.3143243215077991E-3</c:v>
                </c:pt>
                <c:pt idx="4178">
                  <c:v>-3.1130083547841192E-3</c:v>
                </c:pt>
                <c:pt idx="4179">
                  <c:v>1.5244273402652553E-3</c:v>
                </c:pt>
                <c:pt idx="4180">
                  <c:v>-3.3696359612964688E-3</c:v>
                </c:pt>
                <c:pt idx="4181">
                  <c:v>-4.1394310850898508E-3</c:v>
                </c:pt>
                <c:pt idx="4182">
                  <c:v>-1.5554601547767E-3</c:v>
                </c:pt>
                <c:pt idx="4183">
                  <c:v>1.7811887552170447E-3</c:v>
                </c:pt>
                <c:pt idx="4184">
                  <c:v>0</c:v>
                </c:pt>
                <c:pt idx="4185">
                  <c:v>3.0988629052561834E-3</c:v>
                </c:pt>
                <c:pt idx="4186">
                  <c:v>-1.0971553263449119E-3</c:v>
                </c:pt>
                <c:pt idx="4187">
                  <c:v>-1.2868003077851631E-3</c:v>
                </c:pt>
                <c:pt idx="4188">
                  <c:v>1.2945730136557643E-3</c:v>
                </c:pt>
                <c:pt idx="4189">
                  <c:v>5.1506594047951992E-3</c:v>
                </c:pt>
                <c:pt idx="4190">
                  <c:v>-3.350214595999601E-4</c:v>
                </c:pt>
                <c:pt idx="4191">
                  <c:v>-6.3814325491262647E-4</c:v>
                </c:pt>
                <c:pt idx="4192">
                  <c:v>7.6712966663305959E-3</c:v>
                </c:pt>
                <c:pt idx="4193">
                  <c:v>5.3109217035651746E-4</c:v>
                </c:pt>
                <c:pt idx="4194">
                  <c:v>-4.0913751949607224E-3</c:v>
                </c:pt>
                <c:pt idx="4195">
                  <c:v>-1.7019369374826621E-3</c:v>
                </c:pt>
                <c:pt idx="4196">
                  <c:v>-1.8478472839158488E-3</c:v>
                </c:pt>
                <c:pt idx="4197">
                  <c:v>-2.1430252256992022E-3</c:v>
                </c:pt>
                <c:pt idx="4198">
                  <c:v>1.999695433680726E-3</c:v>
                </c:pt>
                <c:pt idx="4199">
                  <c:v>-1.0977243930165859E-3</c:v>
                </c:pt>
                <c:pt idx="4200">
                  <c:v>6.8683169754368834E-4</c:v>
                </c:pt>
                <c:pt idx="4201">
                  <c:v>-2.3197239962851057E-3</c:v>
                </c:pt>
                <c:pt idx="4202">
                  <c:v>-2.3608216808944649E-3</c:v>
                </c:pt>
                <c:pt idx="4203">
                  <c:v>2.5060709590805086E-3</c:v>
                </c:pt>
                <c:pt idx="4204">
                  <c:v>3.0640258635477036E-3</c:v>
                </c:pt>
                <c:pt idx="4205">
                  <c:v>-2.3011992972271633E-3</c:v>
                </c:pt>
                <c:pt idx="4206">
                  <c:v>-2.0907342105194182E-3</c:v>
                </c:pt>
                <c:pt idx="4207">
                  <c:v>-1.1683118939387338E-4</c:v>
                </c:pt>
                <c:pt idx="4208">
                  <c:v>1.0603233288573044E-3</c:v>
                </c:pt>
                <c:pt idx="4209">
                  <c:v>0</c:v>
                </c:pt>
                <c:pt idx="4210">
                  <c:v>-8.5537387329326364E-4</c:v>
                </c:pt>
                <c:pt idx="4211">
                  <c:v>-2.9292430870730968E-4</c:v>
                </c:pt>
                <c:pt idx="4212">
                  <c:v>1.1127408831116181E-2</c:v>
                </c:pt>
                <c:pt idx="4213">
                  <c:v>-5.9035186523590522E-3</c:v>
                </c:pt>
                <c:pt idx="4214">
                  <c:v>-2.7415491314231044E-4</c:v>
                </c:pt>
                <c:pt idx="4215">
                  <c:v>4.985607259113678E-3</c:v>
                </c:pt>
                <c:pt idx="4216">
                  <c:v>-2.8927639452813736E-4</c:v>
                </c:pt>
                <c:pt idx="4217">
                  <c:v>1.6109151812127021E-3</c:v>
                </c:pt>
                <c:pt idx="4218">
                  <c:v>6.0521286797425855E-3</c:v>
                </c:pt>
                <c:pt idx="4219">
                  <c:v>5.8254258063963338E-3</c:v>
                </c:pt>
                <c:pt idx="4220">
                  <c:v>2.4501323497578831E-3</c:v>
                </c:pt>
                <c:pt idx="4221">
                  <c:v>-8.6918006836802508E-3</c:v>
                </c:pt>
                <c:pt idx="4222">
                  <c:v>1.2375038269998306E-3</c:v>
                </c:pt>
                <c:pt idx="4223">
                  <c:v>2.3931477516059285E-3</c:v>
                </c:pt>
                <c:pt idx="4224">
                  <c:v>1.1108319789729926E-3</c:v>
                </c:pt>
                <c:pt idx="4225">
                  <c:v>8.0147218234305484E-4</c:v>
                </c:pt>
                <c:pt idx="4226">
                  <c:v>-3.7508539205292069E-3</c:v>
                </c:pt>
                <c:pt idx="4227">
                  <c:v>-6.4983927371408123E-3</c:v>
                </c:pt>
                <c:pt idx="4228">
                  <c:v>7.7808338158646961E-4</c:v>
                </c:pt>
                <c:pt idx="4229">
                  <c:v>-1.7047699981143083E-3</c:v>
                </c:pt>
                <c:pt idx="4230">
                  <c:v>1.2255631251256727E-3</c:v>
                </c:pt>
                <c:pt idx="4231">
                  <c:v>-6.7792930928745054E-4</c:v>
                </c:pt>
                <c:pt idx="4232">
                  <c:v>-3.878972606694564E-4</c:v>
                </c:pt>
                <c:pt idx="4233">
                  <c:v>-1.4642336358094976E-3</c:v>
                </c:pt>
                <c:pt idx="4234">
                  <c:v>3.4543716368453659E-3</c:v>
                </c:pt>
                <c:pt idx="4235">
                  <c:v>-5.3642445090291702E-3</c:v>
                </c:pt>
                <c:pt idx="4236">
                  <c:v>-4.2077665870625669E-3</c:v>
                </c:pt>
                <c:pt idx="4237">
                  <c:v>1.213878005694724E-3</c:v>
                </c:pt>
                <c:pt idx="4238">
                  <c:v>2.239957509368784E-3</c:v>
                </c:pt>
                <c:pt idx="4239">
                  <c:v>-6.1827014248794221E-4</c:v>
                </c:pt>
                <c:pt idx="4240">
                  <c:v>2.7787381045834003E-3</c:v>
                </c:pt>
                <c:pt idx="4241">
                  <c:v>2.3260475854727236E-3</c:v>
                </c:pt>
                <c:pt idx="4242">
                  <c:v>3.0352924949570426E-3</c:v>
                </c:pt>
                <c:pt idx="4243">
                  <c:v>5.6637454116348351E-4</c:v>
                </c:pt>
                <c:pt idx="4244">
                  <c:v>1.0505067857755623E-3</c:v>
                </c:pt>
                <c:pt idx="4245">
                  <c:v>-1.3325633696948946E-3</c:v>
                </c:pt>
                <c:pt idx="4246">
                  <c:v>-9.2536107984564353E-4</c:v>
                </c:pt>
                <c:pt idx="4247">
                  <c:v>4.092731896390811E-3</c:v>
                </c:pt>
                <c:pt idx="4248">
                  <c:v>-4.6336265965030154E-4</c:v>
                </c:pt>
                <c:pt idx="4249">
                  <c:v>1.2133561723068897E-3</c:v>
                </c:pt>
                <c:pt idx="4250">
                  <c:v>2.4776900910370436E-3</c:v>
                </c:pt>
                <c:pt idx="4251">
                  <c:v>-3.4123836144117625E-3</c:v>
                </c:pt>
                <c:pt idx="4252">
                  <c:v>3.5371468956801877E-3</c:v>
                </c:pt>
                <c:pt idx="4253">
                  <c:v>7.4702036955782702E-3</c:v>
                </c:pt>
                <c:pt idx="4254">
                  <c:v>5.1626624188170211E-3</c:v>
                </c:pt>
                <c:pt idx="4255">
                  <c:v>2.8323406091892434E-3</c:v>
                </c:pt>
                <c:pt idx="4256">
                  <c:v>4.2550043794098436E-3</c:v>
                </c:pt>
                <c:pt idx="4257">
                  <c:v>5.0078679523235525E-3</c:v>
                </c:pt>
                <c:pt idx="4258">
                  <c:v>-4.803019564371902E-3</c:v>
                </c:pt>
                <c:pt idx="4259">
                  <c:v>3.2562413384482625E-3</c:v>
                </c:pt>
                <c:pt idx="4260">
                  <c:v>-1.4931261975247301E-3</c:v>
                </c:pt>
                <c:pt idx="4261">
                  <c:v>-1.2280322162138146E-3</c:v>
                </c:pt>
                <c:pt idx="4262">
                  <c:v>3.7438303332226752E-3</c:v>
                </c:pt>
                <c:pt idx="4263">
                  <c:v>-1.2491219064650894E-3</c:v>
                </c:pt>
                <c:pt idx="4264">
                  <c:v>5.3439840339613021E-3</c:v>
                </c:pt>
                <c:pt idx="4265">
                  <c:v>2.2963627506227269E-3</c:v>
                </c:pt>
                <c:pt idx="4266">
                  <c:v>-3.1629952737233236E-3</c:v>
                </c:pt>
                <c:pt idx="4267">
                  <c:v>7.3378431359518714E-3</c:v>
                </c:pt>
                <c:pt idx="4268">
                  <c:v>-3.5877730409901165E-3</c:v>
                </c:pt>
                <c:pt idx="4269">
                  <c:v>-1.2967785769200102E-3</c:v>
                </c:pt>
                <c:pt idx="4270">
                  <c:v>-6.6257213219622635E-3</c:v>
                </c:pt>
                <c:pt idx="4271">
                  <c:v>1.1711555401330287E-3</c:v>
                </c:pt>
                <c:pt idx="4272">
                  <c:v>-4.9790871673526249E-3</c:v>
                </c:pt>
                <c:pt idx="4273">
                  <c:v>-5.2501833796114727E-4</c:v>
                </c:pt>
                <c:pt idx="4274">
                  <c:v>-5.4431195266152477E-3</c:v>
                </c:pt>
                <c:pt idx="4275">
                  <c:v>-7.6824583866841323E-4</c:v>
                </c:pt>
                <c:pt idx="4276">
                  <c:v>2.8266543472983408E-3</c:v>
                </c:pt>
                <c:pt idx="4277">
                  <c:v>-1.5888214223567232E-3</c:v>
                </c:pt>
                <c:pt idx="4278">
                  <c:v>-4.1046720851144469E-3</c:v>
                </c:pt>
                <c:pt idx="4279">
                  <c:v>0</c:v>
                </c:pt>
                <c:pt idx="4280">
                  <c:v>-1.781372273832571E-3</c:v>
                </c:pt>
                <c:pt idx="4281">
                  <c:v>5.2909784032881824E-3</c:v>
                </c:pt>
                <c:pt idx="4282">
                  <c:v>-5.302729043520471E-3</c:v>
                </c:pt>
                <c:pt idx="4283">
                  <c:v>1.2671072179373244E-3</c:v>
                </c:pt>
                <c:pt idx="4284">
                  <c:v>7.7402130715698014E-4</c:v>
                </c:pt>
                <c:pt idx="4285">
                  <c:v>1.1394248609317703E-3</c:v>
                </c:pt>
                <c:pt idx="4286">
                  <c:v>-3.8584904943506082E-4</c:v>
                </c:pt>
                <c:pt idx="4287">
                  <c:v>4.4334867189663729E-3</c:v>
                </c:pt>
                <c:pt idx="4288">
                  <c:v>9.0389028526067783E-3</c:v>
                </c:pt>
                <c:pt idx="4289">
                  <c:v>9.6462995711459332E-3</c:v>
                </c:pt>
                <c:pt idx="4290">
                  <c:v>4.2516943633477133E-3</c:v>
                </c:pt>
                <c:pt idx="4291">
                  <c:v>-2.3506823554164669E-4</c:v>
                </c:pt>
                <c:pt idx="4292">
                  <c:v>-7.9144545052458604E-3</c:v>
                </c:pt>
                <c:pt idx="4293">
                  <c:v>4.6687190026144521E-3</c:v>
                </c:pt>
                <c:pt idx="4294">
                  <c:v>0</c:v>
                </c:pt>
                <c:pt idx="4295">
                  <c:v>-4.8903446006191009E-3</c:v>
                </c:pt>
                <c:pt idx="4296">
                  <c:v>-1.0178538865772691E-3</c:v>
                </c:pt>
                <c:pt idx="4297">
                  <c:v>2.0029338749718573E-3</c:v>
                </c:pt>
                <c:pt idx="4298">
                  <c:v>-2.2763293216720992E-3</c:v>
                </c:pt>
                <c:pt idx="4299">
                  <c:v>-2.5794735981581329E-3</c:v>
                </c:pt>
                <c:pt idx="4300">
                  <c:v>3.7152944485263628E-3</c:v>
                </c:pt>
                <c:pt idx="4301">
                  <c:v>2.8476589507682171E-3</c:v>
                </c:pt>
                <c:pt idx="4302">
                  <c:v>2.3973103830732256E-5</c:v>
                </c:pt>
                <c:pt idx="4303">
                  <c:v>4.4679834473819735E-3</c:v>
                </c:pt>
                <c:pt idx="4304">
                  <c:v>0</c:v>
                </c:pt>
                <c:pt idx="4305">
                  <c:v>9.1784946873691986E-3</c:v>
                </c:pt>
                <c:pt idx="4306">
                  <c:v>3.1713904536987414E-3</c:v>
                </c:pt>
                <c:pt idx="4307">
                  <c:v>-2.2996915047981403E-3</c:v>
                </c:pt>
                <c:pt idx="4308">
                  <c:v>-2.1281865764550822E-3</c:v>
                </c:pt>
                <c:pt idx="4309">
                  <c:v>6.8080645108612448E-3</c:v>
                </c:pt>
                <c:pt idx="4310">
                  <c:v>1.2570333040835546E-3</c:v>
                </c:pt>
                <c:pt idx="4311">
                  <c:v>-1.3623713360958467E-3</c:v>
                </c:pt>
                <c:pt idx="4312">
                  <c:v>6.3158492371828689E-3</c:v>
                </c:pt>
                <c:pt idx="4313">
                  <c:v>-4.7351652310720915E-3</c:v>
                </c:pt>
                <c:pt idx="4314">
                  <c:v>-5.7027538745847428E-3</c:v>
                </c:pt>
                <c:pt idx="4315">
                  <c:v>-2.3440299723082036E-3</c:v>
                </c:pt>
                <c:pt idx="4316">
                  <c:v>9.5842837339854547E-4</c:v>
                </c:pt>
                <c:pt idx="4317">
                  <c:v>2.5063290313318554E-3</c:v>
                </c:pt>
                <c:pt idx="4318">
                  <c:v>-3.6821625016576487E-3</c:v>
                </c:pt>
                <c:pt idx="4319">
                  <c:v>6.3692031065487598E-5</c:v>
                </c:pt>
                <c:pt idx="4320">
                  <c:v>2.4307576991005053E-3</c:v>
                </c:pt>
                <c:pt idx="4321">
                  <c:v>4.7487248492705803E-4</c:v>
                </c:pt>
                <c:pt idx="4322">
                  <c:v>-5.710419684095136E-3</c:v>
                </c:pt>
                <c:pt idx="4323">
                  <c:v>-2.8445868102552341E-3</c:v>
                </c:pt>
                <c:pt idx="4324">
                  <c:v>-2.9356384870006247E-3</c:v>
                </c:pt>
                <c:pt idx="4325">
                  <c:v>4.4398946482426815E-3</c:v>
                </c:pt>
                <c:pt idx="4326">
                  <c:v>3.6019740752979423E-3</c:v>
                </c:pt>
                <c:pt idx="4327">
                  <c:v>-4.5473781905585042E-3</c:v>
                </c:pt>
                <c:pt idx="4328">
                  <c:v>3.9920028626863058E-3</c:v>
                </c:pt>
                <c:pt idx="4329">
                  <c:v>-3.60745524401207E-3</c:v>
                </c:pt>
                <c:pt idx="4330">
                  <c:v>-1.3783066026629154E-4</c:v>
                </c:pt>
                <c:pt idx="4331">
                  <c:v>-9.0841284988582016E-3</c:v>
                </c:pt>
                <c:pt idx="4332">
                  <c:v>-3.0389649964224219E-4</c:v>
                </c:pt>
                <c:pt idx="4333">
                  <c:v>2.4774679631336394E-3</c:v>
                </c:pt>
                <c:pt idx="4334">
                  <c:v>3.3959308320774539E-3</c:v>
                </c:pt>
                <c:pt idx="4335">
                  <c:v>2.0644245385719184E-3</c:v>
                </c:pt>
                <c:pt idx="4336">
                  <c:v>3.2155767699437732E-3</c:v>
                </c:pt>
                <c:pt idx="4337">
                  <c:v>2.3918702623357824E-3</c:v>
                </c:pt>
                <c:pt idx="4338">
                  <c:v>5.617288894046224E-3</c:v>
                </c:pt>
                <c:pt idx="4339">
                  <c:v>4.4913196532412325E-3</c:v>
                </c:pt>
                <c:pt idx="4340">
                  <c:v>-4.4542492939618761E-3</c:v>
                </c:pt>
                <c:pt idx="4341">
                  <c:v>4.2173966392478057E-4</c:v>
                </c:pt>
                <c:pt idx="4342">
                  <c:v>-3.988186520417214E-4</c:v>
                </c:pt>
                <c:pt idx="4343">
                  <c:v>5.2005249279840626E-5</c:v>
                </c:pt>
                <c:pt idx="4344">
                  <c:v>3.2745352475687106E-3</c:v>
                </c:pt>
                <c:pt idx="4345">
                  <c:v>1.7444982299903433E-3</c:v>
                </c:pt>
                <c:pt idx="4346">
                  <c:v>-1.2013973722868609E-3</c:v>
                </c:pt>
                <c:pt idx="4347">
                  <c:v>6.9920277285138166E-3</c:v>
                </c:pt>
                <c:pt idx="4348">
                  <c:v>-5.0432259283225145E-3</c:v>
                </c:pt>
                <c:pt idx="4349">
                  <c:v>0</c:v>
                </c:pt>
                <c:pt idx="4350">
                  <c:v>8.0370278508705706E-3</c:v>
                </c:pt>
                <c:pt idx="4351">
                  <c:v>5.9147933148406828E-4</c:v>
                </c:pt>
                <c:pt idx="4352">
                  <c:v>-2.0961875338917357E-3</c:v>
                </c:pt>
                <c:pt idx="4353">
                  <c:v>-6.3298657933603675E-3</c:v>
                </c:pt>
                <c:pt idx="4354">
                  <c:v>-3.6455312556040731E-3</c:v>
                </c:pt>
                <c:pt idx="4355">
                  <c:v>8.8378771258617039E-3</c:v>
                </c:pt>
                <c:pt idx="4356">
                  <c:v>2.0171303387650497E-4</c:v>
                </c:pt>
                <c:pt idx="4357">
                  <c:v>3.4959219600303459E-3</c:v>
                </c:pt>
                <c:pt idx="4358">
                  <c:v>-5.2043966743076098E-5</c:v>
                </c:pt>
                <c:pt idx="4359">
                  <c:v>1.0393320730031075E-3</c:v>
                </c:pt>
                <c:pt idx="4360">
                  <c:v>9.1747008623577209E-4</c:v>
                </c:pt>
                <c:pt idx="4361">
                  <c:v>4.9068027145646731E-3</c:v>
                </c:pt>
                <c:pt idx="4362">
                  <c:v>3.3432368640373689E-3</c:v>
                </c:pt>
                <c:pt idx="4363">
                  <c:v>8.876344648512946E-3</c:v>
                </c:pt>
                <c:pt idx="4364">
                  <c:v>9.1737785644532277E-3</c:v>
                </c:pt>
                <c:pt idx="4365">
                  <c:v>-1.1288052413926941E-4</c:v>
                </c:pt>
                <c:pt idx="4366">
                  <c:v>-2.6954240855060485E-3</c:v>
                </c:pt>
                <c:pt idx="4367">
                  <c:v>-4.2734342126116154E-3</c:v>
                </c:pt>
                <c:pt idx="4368">
                  <c:v>-2.3834482066509288E-4</c:v>
                </c:pt>
                <c:pt idx="4369">
                  <c:v>-3.4238867466723777E-3</c:v>
                </c:pt>
                <c:pt idx="4370">
                  <c:v>-7.0452072052648029E-3</c:v>
                </c:pt>
                <c:pt idx="4371">
                  <c:v>5.3810308755468661E-3</c:v>
                </c:pt>
                <c:pt idx="4372">
                  <c:v>3.0355580429282103E-3</c:v>
                </c:pt>
                <c:pt idx="4373">
                  <c:v>4.8095020672223043E-4</c:v>
                </c:pt>
                <c:pt idx="4374">
                  <c:v>0</c:v>
                </c:pt>
                <c:pt idx="4375">
                  <c:v>2.7657052548399896E-3</c:v>
                </c:pt>
                <c:pt idx="4376">
                  <c:v>3.7928457623055412E-3</c:v>
                </c:pt>
                <c:pt idx="4377">
                  <c:v>-3.2619145721741738E-3</c:v>
                </c:pt>
                <c:pt idx="4378">
                  <c:v>4.7186355963786397E-3</c:v>
                </c:pt>
                <c:pt idx="4379">
                  <c:v>-5.3183075236322708E-3</c:v>
                </c:pt>
                <c:pt idx="4380">
                  <c:v>2.1198955250305573E-3</c:v>
                </c:pt>
                <c:pt idx="4381">
                  <c:v>3.7586461369123469E-3</c:v>
                </c:pt>
                <c:pt idx="4382">
                  <c:v>-3.043632670608587E-3</c:v>
                </c:pt>
                <c:pt idx="4383">
                  <c:v>-2.5982669887288923E-3</c:v>
                </c:pt>
                <c:pt idx="4384">
                  <c:v>2.8141589870593897E-3</c:v>
                </c:pt>
                <c:pt idx="4385">
                  <c:v>-5.0853242587384218E-3</c:v>
                </c:pt>
                <c:pt idx="4386">
                  <c:v>-7.0888023613641105E-3</c:v>
                </c:pt>
                <c:pt idx="4387">
                  <c:v>1.8121298851210277E-3</c:v>
                </c:pt>
                <c:pt idx="4388">
                  <c:v>4.0201972690439014E-3</c:v>
                </c:pt>
                <c:pt idx="4389">
                  <c:v>3.2039088316579978E-3</c:v>
                </c:pt>
                <c:pt idx="4390">
                  <c:v>-1.7715659357879776E-3</c:v>
                </c:pt>
                <c:pt idx="4391">
                  <c:v>-6.8523741160786411E-4</c:v>
                </c:pt>
                <c:pt idx="4392">
                  <c:v>6.7345409531409661E-3</c:v>
                </c:pt>
                <c:pt idx="4393">
                  <c:v>-7.9752705756050979E-3</c:v>
                </c:pt>
                <c:pt idx="4394">
                  <c:v>-6.6001305554900247E-3</c:v>
                </c:pt>
                <c:pt idx="4395">
                  <c:v>-5.302834776082288E-3</c:v>
                </c:pt>
                <c:pt idx="4396">
                  <c:v>2.8064310729067898E-3</c:v>
                </c:pt>
                <c:pt idx="4397">
                  <c:v>-1.0146627659084695E-2</c:v>
                </c:pt>
                <c:pt idx="4398">
                  <c:v>0</c:v>
                </c:pt>
                <c:pt idx="4399">
                  <c:v>-1.0196914224683384E-2</c:v>
                </c:pt>
                <c:pt idx="4400">
                  <c:v>-3.1520748526642217E-3</c:v>
                </c:pt>
                <c:pt idx="4401">
                  <c:v>1.9747524245572468E-3</c:v>
                </c:pt>
                <c:pt idx="4402">
                  <c:v>5.648988940471833E-3</c:v>
                </c:pt>
                <c:pt idx="4403">
                  <c:v>-1.0089287370487199E-3</c:v>
                </c:pt>
                <c:pt idx="4404">
                  <c:v>6.8338987210556645E-3</c:v>
                </c:pt>
                <c:pt idx="4405">
                  <c:v>-3.7148907543079757E-3</c:v>
                </c:pt>
                <c:pt idx="4406">
                  <c:v>-3.839808130316924E-3</c:v>
                </c:pt>
                <c:pt idx="4407">
                  <c:v>0</c:v>
                </c:pt>
                <c:pt idx="4408">
                  <c:v>-3.3868206463559813E-3</c:v>
                </c:pt>
                <c:pt idx="4409">
                  <c:v>2.1353057483826099E-3</c:v>
                </c:pt>
                <c:pt idx="4410">
                  <c:v>4.2226826006874774E-4</c:v>
                </c:pt>
                <c:pt idx="4411">
                  <c:v>-1.153874454901338E-3</c:v>
                </c:pt>
                <c:pt idx="4412">
                  <c:v>-1.2247465343777408E-2</c:v>
                </c:pt>
                <c:pt idx="4413">
                  <c:v>5.8189709928324618E-5</c:v>
                </c:pt>
                <c:pt idx="4414">
                  <c:v>5.1572751754194179E-3</c:v>
                </c:pt>
                <c:pt idx="4415">
                  <c:v>3.1047418245739866E-3</c:v>
                </c:pt>
                <c:pt idx="4416">
                  <c:v>-2.1157114536960453E-3</c:v>
                </c:pt>
                <c:pt idx="4417">
                  <c:v>-2.8027654604160235E-3</c:v>
                </c:pt>
                <c:pt idx="4418">
                  <c:v>5.5543076514563694E-5</c:v>
                </c:pt>
                <c:pt idx="4419">
                  <c:v>2.873377803442434E-3</c:v>
                </c:pt>
                <c:pt idx="4420">
                  <c:v>-7.5065500085107484E-3</c:v>
                </c:pt>
                <c:pt idx="4421">
                  <c:v>-2.0760780014505986E-4</c:v>
                </c:pt>
                <c:pt idx="4422">
                  <c:v>5.9857631909625564E-3</c:v>
                </c:pt>
                <c:pt idx="4423">
                  <c:v>7.8568374882914682E-4</c:v>
                </c:pt>
                <c:pt idx="4424">
                  <c:v>-9.8561362804450159E-4</c:v>
                </c:pt>
                <c:pt idx="4425">
                  <c:v>-3.2119128017901177E-3</c:v>
                </c:pt>
                <c:pt idx="4426">
                  <c:v>1.197705775348723E-3</c:v>
                </c:pt>
                <c:pt idx="4427">
                  <c:v>-3.597813510607395E-4</c:v>
                </c:pt>
                <c:pt idx="4428">
                  <c:v>-2.19382016727665E-3</c:v>
                </c:pt>
                <c:pt idx="4429">
                  <c:v>0</c:v>
                </c:pt>
                <c:pt idx="4430">
                  <c:v>-1.7813767837336902E-3</c:v>
                </c:pt>
                <c:pt idx="4431">
                  <c:v>2.077738631977466E-3</c:v>
                </c:pt>
                <c:pt idx="4432">
                  <c:v>-2.8577282412718397E-3</c:v>
                </c:pt>
                <c:pt idx="4433">
                  <c:v>-1.9075985873414636E-3</c:v>
                </c:pt>
                <c:pt idx="4434">
                  <c:v>0</c:v>
                </c:pt>
                <c:pt idx="4435">
                  <c:v>5.3129467256043394E-3</c:v>
                </c:pt>
                <c:pt idx="4436">
                  <c:v>-4.6983889833590586E-3</c:v>
                </c:pt>
                <c:pt idx="4437">
                  <c:v>4.6728356656362546E-3</c:v>
                </c:pt>
                <c:pt idx="4438">
                  <c:v>-8.1685078302011771E-3</c:v>
                </c:pt>
                <c:pt idx="4439">
                  <c:v>-7.772457206474348E-3</c:v>
                </c:pt>
                <c:pt idx="4440">
                  <c:v>7.7992147514205357E-4</c:v>
                </c:pt>
                <c:pt idx="4441">
                  <c:v>-7.4438178884506101E-4</c:v>
                </c:pt>
                <c:pt idx="4442">
                  <c:v>-6.1068130459571712E-3</c:v>
                </c:pt>
                <c:pt idx="4443">
                  <c:v>-2.2493777782243152E-3</c:v>
                </c:pt>
                <c:pt idx="4444">
                  <c:v>0</c:v>
                </c:pt>
                <c:pt idx="4445">
                  <c:v>6.4125053927144293E-4</c:v>
                </c:pt>
                <c:pt idx="4446">
                  <c:v>-1.1625702700752694E-3</c:v>
                </c:pt>
                <c:pt idx="4447">
                  <c:v>4.3945246892844736E-3</c:v>
                </c:pt>
                <c:pt idx="4448">
                  <c:v>-2.0442579761595914E-3</c:v>
                </c:pt>
                <c:pt idx="4449">
                  <c:v>-1.6060818305814184E-3</c:v>
                </c:pt>
                <c:pt idx="4450">
                  <c:v>-4.170614204759282E-4</c:v>
                </c:pt>
                <c:pt idx="4451">
                  <c:v>-1.0275576867863068E-3</c:v>
                </c:pt>
                <c:pt idx="4452">
                  <c:v>4.3867389386109679E-4</c:v>
                </c:pt>
                <c:pt idx="4453">
                  <c:v>-7.9884281192676987E-4</c:v>
                </c:pt>
                <c:pt idx="4454">
                  <c:v>-3.7157813943600182E-4</c:v>
                </c:pt>
                <c:pt idx="4455">
                  <c:v>6.9886021029730294E-4</c:v>
                </c:pt>
                <c:pt idx="4456">
                  <c:v>-2.9531645250481242E-3</c:v>
                </c:pt>
                <c:pt idx="4457">
                  <c:v>-2.449435095870145E-3</c:v>
                </c:pt>
                <c:pt idx="4458">
                  <c:v>9.737302385318003E-3</c:v>
                </c:pt>
                <c:pt idx="4459">
                  <c:v>8.4534574490340297E-3</c:v>
                </c:pt>
                <c:pt idx="4460">
                  <c:v>-1.508568469757221E-3</c:v>
                </c:pt>
                <c:pt idx="4461">
                  <c:v>-1.5856421268880538E-3</c:v>
                </c:pt>
                <c:pt idx="4462">
                  <c:v>-1.3359525216624091E-3</c:v>
                </c:pt>
                <c:pt idx="4463">
                  <c:v>1.4552607342148693E-3</c:v>
                </c:pt>
                <c:pt idx="4464">
                  <c:v>-1.1535282901564692E-3</c:v>
                </c:pt>
                <c:pt idx="4465">
                  <c:v>-4.5327856217369789E-4</c:v>
                </c:pt>
                <c:pt idx="4466">
                  <c:v>4.4389759595064859E-3</c:v>
                </c:pt>
                <c:pt idx="4467">
                  <c:v>1.1867948737109835E-4</c:v>
                </c:pt>
                <c:pt idx="4468">
                  <c:v>7.9165591347885034E-4</c:v>
                </c:pt>
                <c:pt idx="4469">
                  <c:v>0</c:v>
                </c:pt>
                <c:pt idx="4470">
                  <c:v>6.2768288830317154E-4</c:v>
                </c:pt>
                <c:pt idx="4471">
                  <c:v>1.8139180297982449E-3</c:v>
                </c:pt>
                <c:pt idx="4472">
                  <c:v>2.0190757579392482E-3</c:v>
                </c:pt>
                <c:pt idx="4473">
                  <c:v>4.0341420328378064E-3</c:v>
                </c:pt>
                <c:pt idx="4474">
                  <c:v>-1.3491770513287538E-3</c:v>
                </c:pt>
                <c:pt idx="4475">
                  <c:v>-4.8902734601397047E-4</c:v>
                </c:pt>
                <c:pt idx="4476">
                  <c:v>-5.8407231261664583E-3</c:v>
                </c:pt>
                <c:pt idx="4477">
                  <c:v>4.1243741564627179E-3</c:v>
                </c:pt>
                <c:pt idx="4478">
                  <c:v>-2.8722330725138301E-3</c:v>
                </c:pt>
                <c:pt idx="4479">
                  <c:v>-2.227613805247608E-3</c:v>
                </c:pt>
                <c:pt idx="4480">
                  <c:v>7.9069412560874852E-3</c:v>
                </c:pt>
                <c:pt idx="4481">
                  <c:v>-7.2409508685145063E-5</c:v>
                </c:pt>
                <c:pt idx="4482">
                  <c:v>2.4686847341914842E-6</c:v>
                </c:pt>
                <c:pt idx="4483">
                  <c:v>-1.8613836943774942E-3</c:v>
                </c:pt>
                <c:pt idx="4484">
                  <c:v>-3.1377708965566464E-3</c:v>
                </c:pt>
                <c:pt idx="4485">
                  <c:v>1.1272316167378893E-3</c:v>
                </c:pt>
                <c:pt idx="4486">
                  <c:v>8.780524072299567E-3</c:v>
                </c:pt>
                <c:pt idx="4487">
                  <c:v>-2.9799803300006866E-3</c:v>
                </c:pt>
                <c:pt idx="4488">
                  <c:v>-1.3034800535519642E-3</c:v>
                </c:pt>
                <c:pt idx="4489">
                  <c:v>-4.3473147559508485E-3</c:v>
                </c:pt>
                <c:pt idx="4490">
                  <c:v>-9.1026459624143907E-4</c:v>
                </c:pt>
                <c:pt idx="4491">
                  <c:v>-2.1925781395329969E-3</c:v>
                </c:pt>
                <c:pt idx="4492">
                  <c:v>-7.2161095980305401E-3</c:v>
                </c:pt>
                <c:pt idx="4493">
                  <c:v>5.7854702238571143E-3</c:v>
                </c:pt>
                <c:pt idx="4494">
                  <c:v>-1.5492413115526515E-3</c:v>
                </c:pt>
                <c:pt idx="4495">
                  <c:v>-4.3648851142623624E-3</c:v>
                </c:pt>
                <c:pt idx="4496">
                  <c:v>1.9699712935117297E-4</c:v>
                </c:pt>
                <c:pt idx="4497">
                  <c:v>-2.603855876577188E-3</c:v>
                </c:pt>
                <c:pt idx="4498">
                  <c:v>-4.1167999745628236E-4</c:v>
                </c:pt>
                <c:pt idx="4499">
                  <c:v>-2.2517790309983798E-4</c:v>
                </c:pt>
                <c:pt idx="4500">
                  <c:v>-1.4242151745480491E-3</c:v>
                </c:pt>
                <c:pt idx="4501">
                  <c:v>1.1965042288502037E-3</c:v>
                </c:pt>
                <c:pt idx="4502">
                  <c:v>1.348331920794088E-4</c:v>
                </c:pt>
                <c:pt idx="4503">
                  <c:v>3.7178799041059918E-4</c:v>
                </c:pt>
                <c:pt idx="4504">
                  <c:v>3.5901037354990617E-3</c:v>
                </c:pt>
                <c:pt idx="4505">
                  <c:v>-2.1293418807267761E-3</c:v>
                </c:pt>
                <c:pt idx="4506">
                  <c:v>-4.2360095920375151E-3</c:v>
                </c:pt>
                <c:pt idx="4507">
                  <c:v>-5.0069627419857543E-3</c:v>
                </c:pt>
                <c:pt idx="4508">
                  <c:v>3.7574575493346529E-3</c:v>
                </c:pt>
                <c:pt idx="4509">
                  <c:v>3.4887336846440853E-3</c:v>
                </c:pt>
                <c:pt idx="4510">
                  <c:v>-1.3702060585554232E-3</c:v>
                </c:pt>
                <c:pt idx="4511">
                  <c:v>1.7042047394002502E-3</c:v>
                </c:pt>
                <c:pt idx="4512">
                  <c:v>-1.5505991826701981E-3</c:v>
                </c:pt>
                <c:pt idx="4513">
                  <c:v>1.6326701746294248E-3</c:v>
                </c:pt>
                <c:pt idx="4514">
                  <c:v>-8.2546932870752876E-4</c:v>
                </c:pt>
                <c:pt idx="4515">
                  <c:v>3.405988842768215E-3</c:v>
                </c:pt>
                <c:pt idx="4516">
                  <c:v>-2.3322597534467526E-3</c:v>
                </c:pt>
                <c:pt idx="4517">
                  <c:v>8.3364162449628409E-4</c:v>
                </c:pt>
                <c:pt idx="4518">
                  <c:v>-1.6675670748330651E-3</c:v>
                </c:pt>
                <c:pt idx="4519">
                  <c:v>1.7465822275835041E-3</c:v>
                </c:pt>
                <c:pt idx="4520">
                  <c:v>1.3956658262568311E-3</c:v>
                </c:pt>
                <c:pt idx="4521">
                  <c:v>-3.9590351344536145E-3</c:v>
                </c:pt>
                <c:pt idx="4522">
                  <c:v>-7.319079154206598E-4</c:v>
                </c:pt>
                <c:pt idx="4523">
                  <c:v>-3.9567077774981252E-3</c:v>
                </c:pt>
                <c:pt idx="4524">
                  <c:v>1.9457809404443971E-4</c:v>
                </c:pt>
                <c:pt idx="4525">
                  <c:v>2.0422514453666274E-3</c:v>
                </c:pt>
                <c:pt idx="4526">
                  <c:v>-1.9153835809856412E-3</c:v>
                </c:pt>
                <c:pt idx="4527">
                  <c:v>3.655391175695355E-3</c:v>
                </c:pt>
                <c:pt idx="4528">
                  <c:v>2.7720399831530074E-3</c:v>
                </c:pt>
                <c:pt idx="4529">
                  <c:v>-1.6047442867589412E-3</c:v>
                </c:pt>
                <c:pt idx="4530">
                  <c:v>2.3380776476433773E-4</c:v>
                </c:pt>
                <c:pt idx="4531">
                  <c:v>3.5875656749893015E-3</c:v>
                </c:pt>
                <c:pt idx="4532">
                  <c:v>4.0013390669442206E-3</c:v>
                </c:pt>
                <c:pt idx="4533">
                  <c:v>-2.6300428556461641E-3</c:v>
                </c:pt>
                <c:pt idx="4534">
                  <c:v>2.6094662766085186E-3</c:v>
                </c:pt>
                <c:pt idx="4535">
                  <c:v>1.9158346561516382E-3</c:v>
                </c:pt>
                <c:pt idx="4536">
                  <c:v>1.3013387688571854E-3</c:v>
                </c:pt>
                <c:pt idx="4537">
                  <c:v>3.0211830936417439E-3</c:v>
                </c:pt>
                <c:pt idx="4538">
                  <c:v>-1.7386619244608159E-3</c:v>
                </c:pt>
                <c:pt idx="4539">
                  <c:v>0</c:v>
                </c:pt>
                <c:pt idx="4540">
                  <c:v>-5.2565267851090169E-4</c:v>
                </c:pt>
                <c:pt idx="4541">
                  <c:v>3.428892310419096E-3</c:v>
                </c:pt>
                <c:pt idx="4542">
                  <c:v>-7.3452758378476091E-3</c:v>
                </c:pt>
                <c:pt idx="4543">
                  <c:v>-4.3737548102984469E-4</c:v>
                </c:pt>
                <c:pt idx="4544">
                  <c:v>6.0726959941748149E-5</c:v>
                </c:pt>
                <c:pt idx="4545">
                  <c:v>-2.2376109967348068E-4</c:v>
                </c:pt>
                <c:pt idx="4546">
                  <c:v>-8.4282797489998451E-4</c:v>
                </c:pt>
                <c:pt idx="4547">
                  <c:v>-2.3515833633803718E-3</c:v>
                </c:pt>
                <c:pt idx="4548">
                  <c:v>-1.0750632893430367E-3</c:v>
                </c:pt>
                <c:pt idx="4549">
                  <c:v>1.7622271743953366E-3</c:v>
                </c:pt>
                <c:pt idx="4550">
                  <c:v>-3.5441116365971803E-3</c:v>
                </c:pt>
                <c:pt idx="4551">
                  <c:v>-3.3441008637741243E-3</c:v>
                </c:pt>
                <c:pt idx="4552">
                  <c:v>-1.8468965586748709E-3</c:v>
                </c:pt>
                <c:pt idx="4553">
                  <c:v>-1.0761943948699448E-3</c:v>
                </c:pt>
                <c:pt idx="4554">
                  <c:v>0</c:v>
                </c:pt>
                <c:pt idx="4555">
                  <c:v>4.4559826410415226E-3</c:v>
                </c:pt>
                <c:pt idx="4556">
                  <c:v>-1.6939799976183334E-3</c:v>
                </c:pt>
                <c:pt idx="4557">
                  <c:v>2.5368813831549986E-4</c:v>
                </c:pt>
                <c:pt idx="4558">
                  <c:v>3.2282446209919158E-3</c:v>
                </c:pt>
                <c:pt idx="4559">
                  <c:v>-3.859083999115942E-4</c:v>
                </c:pt>
                <c:pt idx="4560">
                  <c:v>-1.4847716692502066E-3</c:v>
                </c:pt>
                <c:pt idx="4561">
                  <c:v>3.6977397576214432E-3</c:v>
                </c:pt>
                <c:pt idx="4562">
                  <c:v>1.5876212336820572E-3</c:v>
                </c:pt>
                <c:pt idx="4563">
                  <c:v>-1.2856033283861201E-3</c:v>
                </c:pt>
                <c:pt idx="4564">
                  <c:v>-1.2530093106944973E-3</c:v>
                </c:pt>
                <c:pt idx="4565">
                  <c:v>0</c:v>
                </c:pt>
                <c:pt idx="4566">
                  <c:v>1.1316323441099563E-3</c:v>
                </c:pt>
                <c:pt idx="4567">
                  <c:v>3.8497173281557551E-3</c:v>
                </c:pt>
                <c:pt idx="4568">
                  <c:v>-6.0636878640522029E-3</c:v>
                </c:pt>
                <c:pt idx="4569">
                  <c:v>-9.3276942927744688E-4</c:v>
                </c:pt>
                <c:pt idx="4570">
                  <c:v>-1.9175664338710874E-3</c:v>
                </c:pt>
                <c:pt idx="4571">
                  <c:v>-9.0579238570112075E-3</c:v>
                </c:pt>
                <c:pt idx="4572">
                  <c:v>-3.8428816443296654E-3</c:v>
                </c:pt>
                <c:pt idx="4573">
                  <c:v>-1.1568865800305472E-3</c:v>
                </c:pt>
                <c:pt idx="4574">
                  <c:v>7.9202254453858423E-4</c:v>
                </c:pt>
                <c:pt idx="4575">
                  <c:v>-8.4585738367970453E-4</c:v>
                </c:pt>
                <c:pt idx="4576">
                  <c:v>2.8148141839381413E-3</c:v>
                </c:pt>
                <c:pt idx="4577">
                  <c:v>1.8387192662108198E-3</c:v>
                </c:pt>
                <c:pt idx="4578">
                  <c:v>2.9306171928975555E-3</c:v>
                </c:pt>
                <c:pt idx="4579">
                  <c:v>-1.0650239376808202E-3</c:v>
                </c:pt>
                <c:pt idx="4580">
                  <c:v>1.4046227318731397E-4</c:v>
                </c:pt>
                <c:pt idx="4581">
                  <c:v>-7.4536074275488584E-4</c:v>
                </c:pt>
                <c:pt idx="4582">
                  <c:v>1.1853387147711114E-3</c:v>
                </c:pt>
                <c:pt idx="4583">
                  <c:v>-9.0317353870672523E-4</c:v>
                </c:pt>
                <c:pt idx="4584">
                  <c:v>2.6154766812047647E-4</c:v>
                </c:pt>
                <c:pt idx="4585">
                  <c:v>6.277195114314571E-3</c:v>
                </c:pt>
                <c:pt idx="4586">
                  <c:v>4.5965373760885608E-3</c:v>
                </c:pt>
                <c:pt idx="4587">
                  <c:v>2.0935492565850033E-3</c:v>
                </c:pt>
                <c:pt idx="4588">
                  <c:v>-4.5433927842000177E-3</c:v>
                </c:pt>
                <c:pt idx="4589">
                  <c:v>2.1926953789761505E-3</c:v>
                </c:pt>
                <c:pt idx="4590">
                  <c:v>4.6663434639793167E-3</c:v>
                </c:pt>
                <c:pt idx="4591">
                  <c:v>-1.3309775225649467E-3</c:v>
                </c:pt>
                <c:pt idx="4592">
                  <c:v>-2.5244664613155443E-3</c:v>
                </c:pt>
                <c:pt idx="4593">
                  <c:v>3.9163420478427469E-3</c:v>
                </c:pt>
                <c:pt idx="4594">
                  <c:v>3.7685563062479499E-3</c:v>
                </c:pt>
                <c:pt idx="4595">
                  <c:v>1.2254545847028009E-3</c:v>
                </c:pt>
                <c:pt idx="4596">
                  <c:v>1.1451771127108934E-3</c:v>
                </c:pt>
                <c:pt idx="4597">
                  <c:v>1.3385151096487746E-3</c:v>
                </c:pt>
                <c:pt idx="4598">
                  <c:v>-8.1642849343710466E-4</c:v>
                </c:pt>
                <c:pt idx="4599">
                  <c:v>2.7650448657512428E-4</c:v>
                </c:pt>
                <c:pt idx="4600">
                  <c:v>-8.2514601442884583E-4</c:v>
                </c:pt>
                <c:pt idx="4601">
                  <c:v>-2.682075485763824E-3</c:v>
                </c:pt>
                <c:pt idx="4602">
                  <c:v>1.6203834436843145E-3</c:v>
                </c:pt>
                <c:pt idx="4603">
                  <c:v>2.2927278652258298E-3</c:v>
                </c:pt>
                <c:pt idx="4604">
                  <c:v>-1.5569777754246283E-3</c:v>
                </c:pt>
                <c:pt idx="4605">
                  <c:v>-4.0352316322389559E-4</c:v>
                </c:pt>
                <c:pt idx="4606">
                  <c:v>-3.7409346782903974E-3</c:v>
                </c:pt>
                <c:pt idx="4607">
                  <c:v>3.3381314118832162E-3</c:v>
                </c:pt>
                <c:pt idx="4608">
                  <c:v>4.2533183180444301E-3</c:v>
                </c:pt>
                <c:pt idx="4609">
                  <c:v>0</c:v>
                </c:pt>
                <c:pt idx="4610">
                  <c:v>5.5936733852952614E-3</c:v>
                </c:pt>
                <c:pt idx="4611">
                  <c:v>3.4850158279171595E-3</c:v>
                </c:pt>
                <c:pt idx="4612">
                  <c:v>7.152039763378415E-4</c:v>
                </c:pt>
                <c:pt idx="4613">
                  <c:v>2.4531790338233606E-5</c:v>
                </c:pt>
                <c:pt idx="4614">
                  <c:v>-5.0501540149786583E-3</c:v>
                </c:pt>
                <c:pt idx="4615">
                  <c:v>-3.7476669540437157E-4</c:v>
                </c:pt>
                <c:pt idx="4616">
                  <c:v>-1.9074225870076011E-3</c:v>
                </c:pt>
                <c:pt idx="4617">
                  <c:v>1.4522467814570561E-3</c:v>
                </c:pt>
                <c:pt idx="4618">
                  <c:v>-3.1503342809002799E-4</c:v>
                </c:pt>
                <c:pt idx="4619">
                  <c:v>4.3608442265252734E-5</c:v>
                </c:pt>
                <c:pt idx="4620">
                  <c:v>-1.9664081539294553E-4</c:v>
                </c:pt>
                <c:pt idx="4621">
                  <c:v>-1.6252803094205515E-3</c:v>
                </c:pt>
                <c:pt idx="4622">
                  <c:v>4.757665677546985E-3</c:v>
                </c:pt>
                <c:pt idx="4623">
                  <c:v>-1.9442612299536144E-4</c:v>
                </c:pt>
                <c:pt idx="4624">
                  <c:v>4.685185868954278E-3</c:v>
                </c:pt>
                <c:pt idx="4625">
                  <c:v>2.8625213872406352E-3</c:v>
                </c:pt>
                <c:pt idx="4626">
                  <c:v>4.0693839325705028E-3</c:v>
                </c:pt>
                <c:pt idx="4627">
                  <c:v>-3.5565194610961415E-3</c:v>
                </c:pt>
                <c:pt idx="4628">
                  <c:v>-1.8151302091388155E-3</c:v>
                </c:pt>
                <c:pt idx="4629">
                  <c:v>5.9046000593638848E-3</c:v>
                </c:pt>
                <c:pt idx="4630">
                  <c:v>5.7159162854569789E-3</c:v>
                </c:pt>
                <c:pt idx="4631">
                  <c:v>-1.4315376778136768E-3</c:v>
                </c:pt>
                <c:pt idx="4632">
                  <c:v>2.3441132406880616E-3</c:v>
                </c:pt>
                <c:pt idx="4633">
                  <c:v>-4.1803838447613817E-3</c:v>
                </c:pt>
                <c:pt idx="4634">
                  <c:v>0</c:v>
                </c:pt>
                <c:pt idx="4635">
                  <c:v>-3.3350558524811724E-3</c:v>
                </c:pt>
                <c:pt idx="4636">
                  <c:v>-1.2308945609390554E-3</c:v>
                </c:pt>
                <c:pt idx="4637">
                  <c:v>3.3852728040815183E-3</c:v>
                </c:pt>
                <c:pt idx="4638">
                  <c:v>2.9965500406043954E-3</c:v>
                </c:pt>
                <c:pt idx="4639">
                  <c:v>-2.0810663325766532E-3</c:v>
                </c:pt>
                <c:pt idx="4640">
                  <c:v>-1.5175415180267438E-3</c:v>
                </c:pt>
                <c:pt idx="4641">
                  <c:v>5.4012933290339404E-3</c:v>
                </c:pt>
                <c:pt idx="4642">
                  <c:v>-1.1281215728264904E-4</c:v>
                </c:pt>
                <c:pt idx="4643">
                  <c:v>-1.4602763726154766E-3</c:v>
                </c:pt>
                <c:pt idx="4644">
                  <c:v>-2.5132177984888981E-3</c:v>
                </c:pt>
                <c:pt idx="4645">
                  <c:v>2.6813707840622758E-3</c:v>
                </c:pt>
                <c:pt idx="4646">
                  <c:v>1.1628010190043447E-3</c:v>
                </c:pt>
                <c:pt idx="4647">
                  <c:v>1.7409667201315759E-3</c:v>
                </c:pt>
                <c:pt idx="4648">
                  <c:v>-2.9810516152390942E-3</c:v>
                </c:pt>
                <c:pt idx="4649">
                  <c:v>-1.6955239298064306E-3</c:v>
                </c:pt>
                <c:pt idx="4650">
                  <c:v>3.3830647899346644E-3</c:v>
                </c:pt>
                <c:pt idx="4651">
                  <c:v>-3.4481952967579943E-4</c:v>
                </c:pt>
                <c:pt idx="4652">
                  <c:v>-7.0970284517823945E-3</c:v>
                </c:pt>
                <c:pt idx="4653">
                  <c:v>-8.9196790571390849E-3</c:v>
                </c:pt>
                <c:pt idx="4654">
                  <c:v>-1.0761617879027074E-3</c:v>
                </c:pt>
                <c:pt idx="4655">
                  <c:v>3.4352935003263418E-3</c:v>
                </c:pt>
                <c:pt idx="4656">
                  <c:v>1.4135349649735396E-4</c:v>
                </c:pt>
                <c:pt idx="4657">
                  <c:v>3.0962660991540325E-4</c:v>
                </c:pt>
                <c:pt idx="4658">
                  <c:v>0</c:v>
                </c:pt>
                <c:pt idx="4659">
                  <c:v>2.4133599687692353E-3</c:v>
                </c:pt>
                <c:pt idx="4660">
                  <c:v>-8.5742987756938227E-3</c:v>
                </c:pt>
                <c:pt idx="4661">
                  <c:v>-2.3256482847316962E-3</c:v>
                </c:pt>
                <c:pt idx="4662">
                  <c:v>7.5615612399970722E-4</c:v>
                </c:pt>
                <c:pt idx="4663">
                  <c:v>-2.712862143638417E-3</c:v>
                </c:pt>
                <c:pt idx="4664">
                  <c:v>-4.9551977168457162E-3</c:v>
                </c:pt>
                <c:pt idx="4665">
                  <c:v>-3.9065966741669289E-4</c:v>
                </c:pt>
                <c:pt idx="4666">
                  <c:v>3.7961071439833738E-3</c:v>
                </c:pt>
                <c:pt idx="4667">
                  <c:v>0</c:v>
                </c:pt>
                <c:pt idx="4668">
                  <c:v>-3.6966101456739064E-3</c:v>
                </c:pt>
                <c:pt idx="4669">
                  <c:v>-3.2523428068875759E-4</c:v>
                </c:pt>
                <c:pt idx="4670">
                  <c:v>-4.7464795629155176E-3</c:v>
                </c:pt>
                <c:pt idx="4671">
                  <c:v>1.7278560075517646E-3</c:v>
                </c:pt>
                <c:pt idx="4672">
                  <c:v>3.4755578790688357E-3</c:v>
                </c:pt>
                <c:pt idx="4673">
                  <c:v>-2.3883771727886138E-3</c:v>
                </c:pt>
                <c:pt idx="4674">
                  <c:v>4.2634685524498561E-3</c:v>
                </c:pt>
                <c:pt idx="4675">
                  <c:v>2.5354629455587308E-3</c:v>
                </c:pt>
                <c:pt idx="4676">
                  <c:v>-1.9682324149624675E-3</c:v>
                </c:pt>
                <c:pt idx="4677">
                  <c:v>4.8826993548223285E-4</c:v>
                </c:pt>
                <c:pt idx="4678">
                  <c:v>1.2912159267057799E-3</c:v>
                </c:pt>
                <c:pt idx="4679">
                  <c:v>1.4151188889870436E-3</c:v>
                </c:pt>
                <c:pt idx="4680">
                  <c:v>-1.9691275123492336E-3</c:v>
                </c:pt>
                <c:pt idx="4681">
                  <c:v>4.0022317277292885E-3</c:v>
                </c:pt>
                <c:pt idx="4682">
                  <c:v>-1.2937702267370454E-2</c:v>
                </c:pt>
                <c:pt idx="4683">
                  <c:v>1.3912149944284025E-3</c:v>
                </c:pt>
                <c:pt idx="4684">
                  <c:v>1.4709066982059316E-3</c:v>
                </c:pt>
                <c:pt idx="4685">
                  <c:v>-3.5512722204018576E-3</c:v>
                </c:pt>
                <c:pt idx="4686">
                  <c:v>6.3099065532901122E-4</c:v>
                </c:pt>
                <c:pt idx="4687">
                  <c:v>-1.7941865353432451E-3</c:v>
                </c:pt>
                <c:pt idx="4688">
                  <c:v>-2.0948909562044093E-3</c:v>
                </c:pt>
                <c:pt idx="4689">
                  <c:v>0</c:v>
                </c:pt>
                <c:pt idx="4690">
                  <c:v>-1.3925477343257331E-3</c:v>
                </c:pt>
                <c:pt idx="4691">
                  <c:v>-3.3759562484119154E-3</c:v>
                </c:pt>
                <c:pt idx="4692">
                  <c:v>-7.614480132938084E-4</c:v>
                </c:pt>
                <c:pt idx="4693">
                  <c:v>5.5573331537051018E-5</c:v>
                </c:pt>
                <c:pt idx="4694">
                  <c:v>0</c:v>
                </c:pt>
                <c:pt idx="4695">
                  <c:v>7.1390923190135513E-3</c:v>
                </c:pt>
                <c:pt idx="4696">
                  <c:v>3.5463334907810395E-3</c:v>
                </c:pt>
                <c:pt idx="4697">
                  <c:v>-5.26488099452882E-4</c:v>
                </c:pt>
                <c:pt idx="4698">
                  <c:v>-1.9178595986748537E-3</c:v>
                </c:pt>
                <c:pt idx="4699">
                  <c:v>-1.0330078147834376E-3</c:v>
                </c:pt>
                <c:pt idx="4700">
                  <c:v>3.393140322528021E-3</c:v>
                </c:pt>
                <c:pt idx="4701">
                  <c:v>8.0146897098720693E-4</c:v>
                </c:pt>
                <c:pt idx="4702">
                  <c:v>1.0472354814703433E-3</c:v>
                </c:pt>
                <c:pt idx="4703">
                  <c:v>-2.9163853121288996E-3</c:v>
                </c:pt>
                <c:pt idx="4704">
                  <c:v>0</c:v>
                </c:pt>
                <c:pt idx="4705">
                  <c:v>8.5103614735169142E-3</c:v>
                </c:pt>
                <c:pt idx="4706">
                  <c:v>3.8123969887853271E-3</c:v>
                </c:pt>
                <c:pt idx="4707">
                  <c:v>-1.200339752995383E-3</c:v>
                </c:pt>
                <c:pt idx="4708">
                  <c:v>-1.995272054808539E-3</c:v>
                </c:pt>
                <c:pt idx="4709">
                  <c:v>-2.1488544539549626E-4</c:v>
                </c:pt>
                <c:pt idx="4710">
                  <c:v>3.7670901646460475E-3</c:v>
                </c:pt>
                <c:pt idx="4711">
                  <c:v>-4.8655789116520687E-3</c:v>
                </c:pt>
                <c:pt idx="4712">
                  <c:v>2.7591663245984943E-3</c:v>
                </c:pt>
                <c:pt idx="4713">
                  <c:v>-1.6547409773288724E-3</c:v>
                </c:pt>
                <c:pt idx="4714">
                  <c:v>1.8376988670416594E-3</c:v>
                </c:pt>
                <c:pt idx="4715">
                  <c:v>-2.0183383282944556E-3</c:v>
                </c:pt>
                <c:pt idx="4716">
                  <c:v>-1.4180092968492097E-3</c:v>
                </c:pt>
                <c:pt idx="4717">
                  <c:v>-7.4106151472974613E-4</c:v>
                </c:pt>
                <c:pt idx="4718">
                  <c:v>4.6452198814748158E-3</c:v>
                </c:pt>
                <c:pt idx="4719">
                  <c:v>3.6232780562799327E-3</c:v>
                </c:pt>
                <c:pt idx="4720">
                  <c:v>-3.1310839385255695E-3</c:v>
                </c:pt>
                <c:pt idx="4721">
                  <c:v>-4.1466718218396981E-4</c:v>
                </c:pt>
                <c:pt idx="4722">
                  <c:v>1.4086388820619966E-3</c:v>
                </c:pt>
                <c:pt idx="4723">
                  <c:v>-3.0883871700992938E-4</c:v>
                </c:pt>
                <c:pt idx="4724">
                  <c:v>-8.33710232969187E-4</c:v>
                </c:pt>
                <c:pt idx="4725">
                  <c:v>4.7153826682684308E-3</c:v>
                </c:pt>
                <c:pt idx="4726">
                  <c:v>-9.4127649237873978E-4</c:v>
                </c:pt>
                <c:pt idx="4727">
                  <c:v>-1.5146897801974202E-3</c:v>
                </c:pt>
                <c:pt idx="4728">
                  <c:v>-4.7961157221287909E-4</c:v>
                </c:pt>
                <c:pt idx="4729">
                  <c:v>0</c:v>
                </c:pt>
                <c:pt idx="4730">
                  <c:v>-1.0000131688976399E-3</c:v>
                </c:pt>
                <c:pt idx="4731">
                  <c:v>1.2275811954332028E-4</c:v>
                </c:pt>
                <c:pt idx="4732">
                  <c:v>5.5275562270273859E-4</c:v>
                </c:pt>
                <c:pt idx="4733">
                  <c:v>-4.9234761717742437E-4</c:v>
                </c:pt>
                <c:pt idx="4734">
                  <c:v>1.6968824315832798E-4</c:v>
                </c:pt>
                <c:pt idx="4735">
                  <c:v>-7.412306240256461E-4</c:v>
                </c:pt>
                <c:pt idx="4736">
                  <c:v>1.3096546022943745E-3</c:v>
                </c:pt>
                <c:pt idx="4737">
                  <c:v>4.1073812686942546E-4</c:v>
                </c:pt>
                <c:pt idx="4738">
                  <c:v>-1.3526577997918787E-3</c:v>
                </c:pt>
                <c:pt idx="4739">
                  <c:v>-1.0603580170728266E-3</c:v>
                </c:pt>
                <c:pt idx="4740">
                  <c:v>9.9797600568773959E-5</c:v>
                </c:pt>
                <c:pt idx="4741">
                  <c:v>-3.3762860029276087E-3</c:v>
                </c:pt>
                <c:pt idx="4742">
                  <c:v>-2.2648266708372722E-3</c:v>
                </c:pt>
                <c:pt idx="4743">
                  <c:v>-1.7682028689340878E-3</c:v>
                </c:pt>
                <c:pt idx="4744">
                  <c:v>4.9268368876353996E-4</c:v>
                </c:pt>
                <c:pt idx="4745">
                  <c:v>1.0488247432953735E-3</c:v>
                </c:pt>
                <c:pt idx="4746">
                  <c:v>-1.6051857038096307E-3</c:v>
                </c:pt>
                <c:pt idx="4747">
                  <c:v>2.275799666481948E-3</c:v>
                </c:pt>
                <c:pt idx="4748">
                  <c:v>1.3363486842103978E-3</c:v>
                </c:pt>
                <c:pt idx="4749">
                  <c:v>1.3974851889750894E-3</c:v>
                </c:pt>
                <c:pt idx="4750">
                  <c:v>2.9258283095177084E-3</c:v>
                </c:pt>
                <c:pt idx="4751">
                  <c:v>-1.5662210630318363E-5</c:v>
                </c:pt>
                <c:pt idx="4752">
                  <c:v>-1.0081675586024463E-3</c:v>
                </c:pt>
                <c:pt idx="4753">
                  <c:v>3.1562817433237189E-3</c:v>
                </c:pt>
                <c:pt idx="4754">
                  <c:v>-1.2758144730500298E-3</c:v>
                </c:pt>
                <c:pt idx="4755">
                  <c:v>3.8710431967237113E-4</c:v>
                </c:pt>
                <c:pt idx="4756">
                  <c:v>-4.6516874098989636E-4</c:v>
                </c:pt>
                <c:pt idx="4757">
                  <c:v>3.7066079759617843E-4</c:v>
                </c:pt>
                <c:pt idx="4758">
                  <c:v>-3.5899606257072669E-4</c:v>
                </c:pt>
                <c:pt idx="4759">
                  <c:v>3.9717905675329401E-3</c:v>
                </c:pt>
                <c:pt idx="4760">
                  <c:v>-1.6433065000442948E-3</c:v>
                </c:pt>
                <c:pt idx="4761">
                  <c:v>-2.2615194090466195E-3</c:v>
                </c:pt>
                <c:pt idx="4762">
                  <c:v>-2.0450874659941887E-3</c:v>
                </c:pt>
                <c:pt idx="4763">
                  <c:v>1.6712802254124082E-3</c:v>
                </c:pt>
                <c:pt idx="4764">
                  <c:v>-1.7994992053035341E-3</c:v>
                </c:pt>
                <c:pt idx="4765">
                  <c:v>-2.2451747315499482E-4</c:v>
                </c:pt>
                <c:pt idx="4766">
                  <c:v>6.9459179419013584E-3</c:v>
                </c:pt>
                <c:pt idx="4767">
                  <c:v>3.2960870035769751E-4</c:v>
                </c:pt>
                <c:pt idx="4768">
                  <c:v>5.3572453136399023E-3</c:v>
                </c:pt>
                <c:pt idx="4769">
                  <c:v>1.1136783507776915E-3</c:v>
                </c:pt>
                <c:pt idx="4770">
                  <c:v>5.5377659349216124E-3</c:v>
                </c:pt>
                <c:pt idx="4771">
                  <c:v>-7.9531428682499961E-4</c:v>
                </c:pt>
                <c:pt idx="4772">
                  <c:v>-2.1803444782164672E-4</c:v>
                </c:pt>
                <c:pt idx="4773">
                  <c:v>7.9287804189931421E-4</c:v>
                </c:pt>
                <c:pt idx="4774">
                  <c:v>-3.6291201246863025E-4</c:v>
                </c:pt>
                <c:pt idx="4775">
                  <c:v>-2.6191014504732824E-3</c:v>
                </c:pt>
                <c:pt idx="4776">
                  <c:v>1.3154270587978356E-3</c:v>
                </c:pt>
                <c:pt idx="4777">
                  <c:v>-3.9110741822045991E-4</c:v>
                </c:pt>
                <c:pt idx="4778">
                  <c:v>8.8317709973728675E-4</c:v>
                </c:pt>
                <c:pt idx="4779">
                  <c:v>-3.1873375917677027E-3</c:v>
                </c:pt>
                <c:pt idx="4780">
                  <c:v>3.5571495288322375E-3</c:v>
                </c:pt>
                <c:pt idx="4781">
                  <c:v>2.675431271412787E-4</c:v>
                </c:pt>
                <c:pt idx="4782">
                  <c:v>-4.6434685064388193E-3</c:v>
                </c:pt>
                <c:pt idx="4783">
                  <c:v>-2.4355745341994028E-3</c:v>
                </c:pt>
                <c:pt idx="4784">
                  <c:v>-2.0627628451270752E-3</c:v>
                </c:pt>
                <c:pt idx="4785">
                  <c:v>1.6842136260162288E-3</c:v>
                </c:pt>
                <c:pt idx="4786">
                  <c:v>7.9536954469583421E-4</c:v>
                </c:pt>
                <c:pt idx="4787">
                  <c:v>-1.9582852601496281E-4</c:v>
                </c:pt>
                <c:pt idx="4788">
                  <c:v>-1.1621435018713822E-3</c:v>
                </c:pt>
                <c:pt idx="4789">
                  <c:v>1.389004639276159E-4</c:v>
                </c:pt>
                <c:pt idx="4790">
                  <c:v>-7.9570742801871042E-4</c:v>
                </c:pt>
                <c:pt idx="4791">
                  <c:v>-4.5973571941322344E-3</c:v>
                </c:pt>
                <c:pt idx="4792">
                  <c:v>-1.0530024945153427E-3</c:v>
                </c:pt>
                <c:pt idx="4793">
                  <c:v>1.570479588288709E-4</c:v>
                </c:pt>
                <c:pt idx="4794">
                  <c:v>-2.4663345337128106E-6</c:v>
                </c:pt>
                <c:pt idx="4795">
                  <c:v>1.2224828322140446E-3</c:v>
                </c:pt>
                <c:pt idx="4796">
                  <c:v>1.3548310813029651E-3</c:v>
                </c:pt>
                <c:pt idx="4797">
                  <c:v>1.6227775982891046E-3</c:v>
                </c:pt>
                <c:pt idx="4798">
                  <c:v>-1.0462606007565212E-3</c:v>
                </c:pt>
                <c:pt idx="4799">
                  <c:v>0</c:v>
                </c:pt>
                <c:pt idx="4800">
                  <c:v>-1.5021942854333004E-3</c:v>
                </c:pt>
                <c:pt idx="4801">
                  <c:v>5.8709009161330705E-3</c:v>
                </c:pt>
                <c:pt idx="4802">
                  <c:v>-1.6115410820580767E-3</c:v>
                </c:pt>
                <c:pt idx="4803">
                  <c:v>1.0502141292620948E-3</c:v>
                </c:pt>
                <c:pt idx="4804">
                  <c:v>1.8867693463253676E-3</c:v>
                </c:pt>
                <c:pt idx="4805">
                  <c:v>2.9002017673385172E-3</c:v>
                </c:pt>
                <c:pt idx="4806">
                  <c:v>-1.3821233998123628E-3</c:v>
                </c:pt>
                <c:pt idx="4807">
                  <c:v>-1.3002292894953582E-3</c:v>
                </c:pt>
                <c:pt idx="4808">
                  <c:v>9.1990001759794104E-3</c:v>
                </c:pt>
                <c:pt idx="4809">
                  <c:v>2.8457092758820135E-3</c:v>
                </c:pt>
                <c:pt idx="4810">
                  <c:v>9.8049317679782533E-4</c:v>
                </c:pt>
                <c:pt idx="4811">
                  <c:v>-1.6397925127669133E-3</c:v>
                </c:pt>
                <c:pt idx="4812">
                  <c:v>1.5111836450620864E-3</c:v>
                </c:pt>
                <c:pt idx="4813">
                  <c:v>1.1807410517443717E-3</c:v>
                </c:pt>
                <c:pt idx="4814">
                  <c:v>5.3986527469263024E-4</c:v>
                </c:pt>
                <c:pt idx="4815">
                  <c:v>-2.0812139129792184E-3</c:v>
                </c:pt>
                <c:pt idx="4816">
                  <c:v>0</c:v>
                </c:pt>
                <c:pt idx="4817">
                  <c:v>1.7098005769067282E-3</c:v>
                </c:pt>
                <c:pt idx="4818">
                  <c:v>-5.7270916334650757E-4</c:v>
                </c:pt>
                <c:pt idx="4819">
                  <c:v>-3.1087075154692112E-3</c:v>
                </c:pt>
                <c:pt idx="4820">
                  <c:v>1.7905817496104426E-3</c:v>
                </c:pt>
                <c:pt idx="4821">
                  <c:v>2.4915499758568771E-3</c:v>
                </c:pt>
                <c:pt idx="4822">
                  <c:v>5.6996249486229722E-4</c:v>
                </c:pt>
                <c:pt idx="4823">
                  <c:v>-9.9004658193235784E-4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B1F-4408-85B5-770B391E3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7452447"/>
        <c:axId val="1957452863"/>
      </c:barChart>
      <c:dateAx>
        <c:axId val="19574524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863"/>
        <c:crosses val="autoZero"/>
        <c:auto val="1"/>
        <c:lblOffset val="100"/>
        <c:baseTimeUnit val="days"/>
      </c:dateAx>
      <c:valAx>
        <c:axId val="1957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YoY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'Broad Dollar Index'!$D$2</c:f>
              <c:strCache>
                <c:ptCount val="1"/>
                <c:pt idx="0">
                  <c:v>WoW %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numRef>
              <c:f>'Broad Dollar Index'!$A$15:$A$4887</c:f>
              <c:numCache>
                <c:formatCode>m/d/yyyy</c:formatCode>
                <c:ptCount val="4873"/>
                <c:pt idx="0">
                  <c:v>38735</c:v>
                </c:pt>
                <c:pt idx="1">
                  <c:v>38736</c:v>
                </c:pt>
                <c:pt idx="2">
                  <c:v>38737</c:v>
                </c:pt>
                <c:pt idx="3">
                  <c:v>38740</c:v>
                </c:pt>
                <c:pt idx="4">
                  <c:v>38741</c:v>
                </c:pt>
                <c:pt idx="5">
                  <c:v>38742</c:v>
                </c:pt>
                <c:pt idx="6">
                  <c:v>38743</c:v>
                </c:pt>
                <c:pt idx="7">
                  <c:v>38744</c:v>
                </c:pt>
                <c:pt idx="8">
                  <c:v>38747</c:v>
                </c:pt>
                <c:pt idx="9">
                  <c:v>38748</c:v>
                </c:pt>
                <c:pt idx="10">
                  <c:v>38749</c:v>
                </c:pt>
                <c:pt idx="11">
                  <c:v>38750</c:v>
                </c:pt>
                <c:pt idx="12">
                  <c:v>38751</c:v>
                </c:pt>
                <c:pt idx="13">
                  <c:v>38754</c:v>
                </c:pt>
                <c:pt idx="14">
                  <c:v>38755</c:v>
                </c:pt>
                <c:pt idx="15">
                  <c:v>38756</c:v>
                </c:pt>
                <c:pt idx="16">
                  <c:v>38757</c:v>
                </c:pt>
                <c:pt idx="17">
                  <c:v>38758</c:v>
                </c:pt>
                <c:pt idx="18">
                  <c:v>38761</c:v>
                </c:pt>
                <c:pt idx="19">
                  <c:v>38762</c:v>
                </c:pt>
                <c:pt idx="20">
                  <c:v>38763</c:v>
                </c:pt>
                <c:pt idx="21">
                  <c:v>38764</c:v>
                </c:pt>
                <c:pt idx="22">
                  <c:v>38765</c:v>
                </c:pt>
                <c:pt idx="23">
                  <c:v>38768</c:v>
                </c:pt>
                <c:pt idx="24">
                  <c:v>38769</c:v>
                </c:pt>
                <c:pt idx="25">
                  <c:v>38770</c:v>
                </c:pt>
                <c:pt idx="26">
                  <c:v>38771</c:v>
                </c:pt>
                <c:pt idx="27">
                  <c:v>38772</c:v>
                </c:pt>
                <c:pt idx="28">
                  <c:v>38775</c:v>
                </c:pt>
                <c:pt idx="29">
                  <c:v>38776</c:v>
                </c:pt>
                <c:pt idx="30">
                  <c:v>38777</c:v>
                </c:pt>
                <c:pt idx="31">
                  <c:v>38778</c:v>
                </c:pt>
                <c:pt idx="32">
                  <c:v>38779</c:v>
                </c:pt>
                <c:pt idx="33">
                  <c:v>38782</c:v>
                </c:pt>
                <c:pt idx="34">
                  <c:v>38783</c:v>
                </c:pt>
                <c:pt idx="35">
                  <c:v>38784</c:v>
                </c:pt>
                <c:pt idx="36">
                  <c:v>38785</c:v>
                </c:pt>
                <c:pt idx="37">
                  <c:v>38786</c:v>
                </c:pt>
                <c:pt idx="38">
                  <c:v>38789</c:v>
                </c:pt>
                <c:pt idx="39">
                  <c:v>38790</c:v>
                </c:pt>
                <c:pt idx="40">
                  <c:v>38791</c:v>
                </c:pt>
                <c:pt idx="41">
                  <c:v>38792</c:v>
                </c:pt>
                <c:pt idx="42">
                  <c:v>38793</c:v>
                </c:pt>
                <c:pt idx="43">
                  <c:v>38796</c:v>
                </c:pt>
                <c:pt idx="44">
                  <c:v>38797</c:v>
                </c:pt>
                <c:pt idx="45">
                  <c:v>38798</c:v>
                </c:pt>
                <c:pt idx="46">
                  <c:v>38799</c:v>
                </c:pt>
                <c:pt idx="47">
                  <c:v>38800</c:v>
                </c:pt>
                <c:pt idx="48">
                  <c:v>38803</c:v>
                </c:pt>
                <c:pt idx="49">
                  <c:v>38804</c:v>
                </c:pt>
                <c:pt idx="50">
                  <c:v>38805</c:v>
                </c:pt>
                <c:pt idx="51">
                  <c:v>38806</c:v>
                </c:pt>
                <c:pt idx="52">
                  <c:v>38807</c:v>
                </c:pt>
                <c:pt idx="53">
                  <c:v>38810</c:v>
                </c:pt>
                <c:pt idx="54">
                  <c:v>38811</c:v>
                </c:pt>
                <c:pt idx="55">
                  <c:v>38812</c:v>
                </c:pt>
                <c:pt idx="56">
                  <c:v>38813</c:v>
                </c:pt>
                <c:pt idx="57">
                  <c:v>38814</c:v>
                </c:pt>
                <c:pt idx="58">
                  <c:v>38817</c:v>
                </c:pt>
                <c:pt idx="59">
                  <c:v>38818</c:v>
                </c:pt>
                <c:pt idx="60">
                  <c:v>38819</c:v>
                </c:pt>
                <c:pt idx="61">
                  <c:v>38820</c:v>
                </c:pt>
                <c:pt idx="62">
                  <c:v>38821</c:v>
                </c:pt>
                <c:pt idx="63">
                  <c:v>38824</c:v>
                </c:pt>
                <c:pt idx="64">
                  <c:v>38825</c:v>
                </c:pt>
                <c:pt idx="65">
                  <c:v>38826</c:v>
                </c:pt>
                <c:pt idx="66">
                  <c:v>38827</c:v>
                </c:pt>
                <c:pt idx="67">
                  <c:v>38828</c:v>
                </c:pt>
                <c:pt idx="68">
                  <c:v>38831</c:v>
                </c:pt>
                <c:pt idx="69">
                  <c:v>38832</c:v>
                </c:pt>
                <c:pt idx="70">
                  <c:v>38833</c:v>
                </c:pt>
                <c:pt idx="71">
                  <c:v>38834</c:v>
                </c:pt>
                <c:pt idx="72">
                  <c:v>38835</c:v>
                </c:pt>
                <c:pt idx="73">
                  <c:v>38838</c:v>
                </c:pt>
                <c:pt idx="74">
                  <c:v>38839</c:v>
                </c:pt>
                <c:pt idx="75">
                  <c:v>38840</c:v>
                </c:pt>
                <c:pt idx="76">
                  <c:v>38841</c:v>
                </c:pt>
                <c:pt idx="77">
                  <c:v>38842</c:v>
                </c:pt>
                <c:pt idx="78">
                  <c:v>38845</c:v>
                </c:pt>
                <c:pt idx="79">
                  <c:v>38846</c:v>
                </c:pt>
                <c:pt idx="80">
                  <c:v>38847</c:v>
                </c:pt>
                <c:pt idx="81">
                  <c:v>38848</c:v>
                </c:pt>
                <c:pt idx="82">
                  <c:v>38849</c:v>
                </c:pt>
                <c:pt idx="83">
                  <c:v>38852</c:v>
                </c:pt>
                <c:pt idx="84">
                  <c:v>38853</c:v>
                </c:pt>
                <c:pt idx="85">
                  <c:v>38854</c:v>
                </c:pt>
                <c:pt idx="86">
                  <c:v>38855</c:v>
                </c:pt>
                <c:pt idx="87">
                  <c:v>38856</c:v>
                </c:pt>
                <c:pt idx="88">
                  <c:v>38859</c:v>
                </c:pt>
                <c:pt idx="89">
                  <c:v>38860</c:v>
                </c:pt>
                <c:pt idx="90">
                  <c:v>38861</c:v>
                </c:pt>
                <c:pt idx="91">
                  <c:v>38862</c:v>
                </c:pt>
                <c:pt idx="92">
                  <c:v>38863</c:v>
                </c:pt>
                <c:pt idx="93">
                  <c:v>38866</c:v>
                </c:pt>
                <c:pt idx="94">
                  <c:v>38867</c:v>
                </c:pt>
                <c:pt idx="95">
                  <c:v>38868</c:v>
                </c:pt>
                <c:pt idx="96">
                  <c:v>38869</c:v>
                </c:pt>
                <c:pt idx="97">
                  <c:v>38870</c:v>
                </c:pt>
                <c:pt idx="98">
                  <c:v>38873</c:v>
                </c:pt>
                <c:pt idx="99">
                  <c:v>38874</c:v>
                </c:pt>
                <c:pt idx="100">
                  <c:v>38875</c:v>
                </c:pt>
                <c:pt idx="101">
                  <c:v>38876</c:v>
                </c:pt>
                <c:pt idx="102">
                  <c:v>38877</c:v>
                </c:pt>
                <c:pt idx="103">
                  <c:v>38880</c:v>
                </c:pt>
                <c:pt idx="104">
                  <c:v>38881</c:v>
                </c:pt>
                <c:pt idx="105">
                  <c:v>38882</c:v>
                </c:pt>
                <c:pt idx="106">
                  <c:v>38883</c:v>
                </c:pt>
                <c:pt idx="107">
                  <c:v>38884</c:v>
                </c:pt>
                <c:pt idx="108">
                  <c:v>38887</c:v>
                </c:pt>
                <c:pt idx="109">
                  <c:v>38888</c:v>
                </c:pt>
                <c:pt idx="110">
                  <c:v>38889</c:v>
                </c:pt>
                <c:pt idx="111">
                  <c:v>38890</c:v>
                </c:pt>
                <c:pt idx="112">
                  <c:v>38891</c:v>
                </c:pt>
                <c:pt idx="113">
                  <c:v>38894</c:v>
                </c:pt>
                <c:pt idx="114">
                  <c:v>38895</c:v>
                </c:pt>
                <c:pt idx="115">
                  <c:v>38896</c:v>
                </c:pt>
                <c:pt idx="116">
                  <c:v>38897</c:v>
                </c:pt>
                <c:pt idx="117">
                  <c:v>38898</c:v>
                </c:pt>
                <c:pt idx="118">
                  <c:v>38901</c:v>
                </c:pt>
                <c:pt idx="119">
                  <c:v>38902</c:v>
                </c:pt>
                <c:pt idx="120">
                  <c:v>38903</c:v>
                </c:pt>
                <c:pt idx="121">
                  <c:v>38904</c:v>
                </c:pt>
                <c:pt idx="122">
                  <c:v>38905</c:v>
                </c:pt>
                <c:pt idx="123">
                  <c:v>38908</c:v>
                </c:pt>
                <c:pt idx="124">
                  <c:v>38909</c:v>
                </c:pt>
                <c:pt idx="125">
                  <c:v>38910</c:v>
                </c:pt>
                <c:pt idx="126">
                  <c:v>38911</c:v>
                </c:pt>
                <c:pt idx="127">
                  <c:v>38912</c:v>
                </c:pt>
                <c:pt idx="128">
                  <c:v>38915</c:v>
                </c:pt>
                <c:pt idx="129">
                  <c:v>38916</c:v>
                </c:pt>
                <c:pt idx="130">
                  <c:v>38917</c:v>
                </c:pt>
                <c:pt idx="131">
                  <c:v>38918</c:v>
                </c:pt>
                <c:pt idx="132">
                  <c:v>38919</c:v>
                </c:pt>
                <c:pt idx="133">
                  <c:v>38922</c:v>
                </c:pt>
                <c:pt idx="134">
                  <c:v>38923</c:v>
                </c:pt>
                <c:pt idx="135">
                  <c:v>38924</c:v>
                </c:pt>
                <c:pt idx="136">
                  <c:v>38925</c:v>
                </c:pt>
                <c:pt idx="137">
                  <c:v>38926</c:v>
                </c:pt>
                <c:pt idx="138">
                  <c:v>38929</c:v>
                </c:pt>
                <c:pt idx="139">
                  <c:v>38930</c:v>
                </c:pt>
                <c:pt idx="140">
                  <c:v>38931</c:v>
                </c:pt>
                <c:pt idx="141">
                  <c:v>38932</c:v>
                </c:pt>
                <c:pt idx="142">
                  <c:v>38933</c:v>
                </c:pt>
                <c:pt idx="143">
                  <c:v>38936</c:v>
                </c:pt>
                <c:pt idx="144">
                  <c:v>38937</c:v>
                </c:pt>
                <c:pt idx="145">
                  <c:v>38938</c:v>
                </c:pt>
                <c:pt idx="146">
                  <c:v>38939</c:v>
                </c:pt>
                <c:pt idx="147">
                  <c:v>38940</c:v>
                </c:pt>
                <c:pt idx="148">
                  <c:v>38943</c:v>
                </c:pt>
                <c:pt idx="149">
                  <c:v>38944</c:v>
                </c:pt>
                <c:pt idx="150">
                  <c:v>38945</c:v>
                </c:pt>
                <c:pt idx="151">
                  <c:v>38946</c:v>
                </c:pt>
                <c:pt idx="152">
                  <c:v>38947</c:v>
                </c:pt>
                <c:pt idx="153">
                  <c:v>38950</c:v>
                </c:pt>
                <c:pt idx="154">
                  <c:v>38951</c:v>
                </c:pt>
                <c:pt idx="155">
                  <c:v>38952</c:v>
                </c:pt>
                <c:pt idx="156">
                  <c:v>38953</c:v>
                </c:pt>
                <c:pt idx="157">
                  <c:v>38954</c:v>
                </c:pt>
                <c:pt idx="158">
                  <c:v>38957</c:v>
                </c:pt>
                <c:pt idx="159">
                  <c:v>38958</c:v>
                </c:pt>
                <c:pt idx="160">
                  <c:v>38959</c:v>
                </c:pt>
                <c:pt idx="161">
                  <c:v>38960</c:v>
                </c:pt>
                <c:pt idx="162">
                  <c:v>38961</c:v>
                </c:pt>
                <c:pt idx="163">
                  <c:v>38964</c:v>
                </c:pt>
                <c:pt idx="164">
                  <c:v>38965</c:v>
                </c:pt>
                <c:pt idx="165">
                  <c:v>38966</c:v>
                </c:pt>
                <c:pt idx="166">
                  <c:v>38967</c:v>
                </c:pt>
                <c:pt idx="167">
                  <c:v>38968</c:v>
                </c:pt>
                <c:pt idx="168">
                  <c:v>38971</c:v>
                </c:pt>
                <c:pt idx="169">
                  <c:v>38972</c:v>
                </c:pt>
                <c:pt idx="170">
                  <c:v>38973</c:v>
                </c:pt>
                <c:pt idx="171">
                  <c:v>38974</c:v>
                </c:pt>
                <c:pt idx="172">
                  <c:v>38975</c:v>
                </c:pt>
                <c:pt idx="173">
                  <c:v>38978</c:v>
                </c:pt>
                <c:pt idx="174">
                  <c:v>38979</c:v>
                </c:pt>
                <c:pt idx="175">
                  <c:v>38980</c:v>
                </c:pt>
                <c:pt idx="176">
                  <c:v>38981</c:v>
                </c:pt>
                <c:pt idx="177">
                  <c:v>38982</c:v>
                </c:pt>
                <c:pt idx="178">
                  <c:v>38985</c:v>
                </c:pt>
                <c:pt idx="179">
                  <c:v>38986</c:v>
                </c:pt>
                <c:pt idx="180">
                  <c:v>38987</c:v>
                </c:pt>
                <c:pt idx="181">
                  <c:v>38988</c:v>
                </c:pt>
                <c:pt idx="182">
                  <c:v>38989</c:v>
                </c:pt>
                <c:pt idx="183">
                  <c:v>38992</c:v>
                </c:pt>
                <c:pt idx="184">
                  <c:v>38993</c:v>
                </c:pt>
                <c:pt idx="185">
                  <c:v>38994</c:v>
                </c:pt>
                <c:pt idx="186">
                  <c:v>38995</c:v>
                </c:pt>
                <c:pt idx="187">
                  <c:v>38996</c:v>
                </c:pt>
                <c:pt idx="188">
                  <c:v>38999</c:v>
                </c:pt>
                <c:pt idx="189">
                  <c:v>39000</c:v>
                </c:pt>
                <c:pt idx="190">
                  <c:v>39001</c:v>
                </c:pt>
                <c:pt idx="191">
                  <c:v>39002</c:v>
                </c:pt>
                <c:pt idx="192">
                  <c:v>39003</c:v>
                </c:pt>
                <c:pt idx="193">
                  <c:v>39006</c:v>
                </c:pt>
                <c:pt idx="194">
                  <c:v>39007</c:v>
                </c:pt>
                <c:pt idx="195">
                  <c:v>39008</c:v>
                </c:pt>
                <c:pt idx="196">
                  <c:v>39009</c:v>
                </c:pt>
                <c:pt idx="197">
                  <c:v>39010</c:v>
                </c:pt>
                <c:pt idx="198">
                  <c:v>39013</c:v>
                </c:pt>
                <c:pt idx="199">
                  <c:v>39014</c:v>
                </c:pt>
                <c:pt idx="200">
                  <c:v>39015</c:v>
                </c:pt>
                <c:pt idx="201">
                  <c:v>39016</c:v>
                </c:pt>
                <c:pt idx="202">
                  <c:v>39017</c:v>
                </c:pt>
                <c:pt idx="203">
                  <c:v>39020</c:v>
                </c:pt>
                <c:pt idx="204">
                  <c:v>39021</c:v>
                </c:pt>
                <c:pt idx="205">
                  <c:v>39022</c:v>
                </c:pt>
                <c:pt idx="206">
                  <c:v>39023</c:v>
                </c:pt>
                <c:pt idx="207">
                  <c:v>39024</c:v>
                </c:pt>
                <c:pt idx="208">
                  <c:v>39027</c:v>
                </c:pt>
                <c:pt idx="209">
                  <c:v>39028</c:v>
                </c:pt>
                <c:pt idx="210">
                  <c:v>39029</c:v>
                </c:pt>
                <c:pt idx="211">
                  <c:v>39030</c:v>
                </c:pt>
                <c:pt idx="212">
                  <c:v>39031</c:v>
                </c:pt>
                <c:pt idx="213">
                  <c:v>39034</c:v>
                </c:pt>
                <c:pt idx="214">
                  <c:v>39035</c:v>
                </c:pt>
                <c:pt idx="215">
                  <c:v>39036</c:v>
                </c:pt>
                <c:pt idx="216">
                  <c:v>39037</c:v>
                </c:pt>
                <c:pt idx="217">
                  <c:v>39038</c:v>
                </c:pt>
                <c:pt idx="218">
                  <c:v>39041</c:v>
                </c:pt>
                <c:pt idx="219">
                  <c:v>39042</c:v>
                </c:pt>
                <c:pt idx="220">
                  <c:v>39043</c:v>
                </c:pt>
                <c:pt idx="221">
                  <c:v>39044</c:v>
                </c:pt>
                <c:pt idx="222">
                  <c:v>39045</c:v>
                </c:pt>
                <c:pt idx="223">
                  <c:v>39048</c:v>
                </c:pt>
                <c:pt idx="224">
                  <c:v>39049</c:v>
                </c:pt>
                <c:pt idx="225">
                  <c:v>39050</c:v>
                </c:pt>
                <c:pt idx="226">
                  <c:v>39051</c:v>
                </c:pt>
                <c:pt idx="227">
                  <c:v>39052</c:v>
                </c:pt>
                <c:pt idx="228">
                  <c:v>39055</c:v>
                </c:pt>
                <c:pt idx="229">
                  <c:v>39056</c:v>
                </c:pt>
                <c:pt idx="230">
                  <c:v>39057</c:v>
                </c:pt>
                <c:pt idx="231">
                  <c:v>39058</c:v>
                </c:pt>
                <c:pt idx="232">
                  <c:v>39059</c:v>
                </c:pt>
                <c:pt idx="233">
                  <c:v>39062</c:v>
                </c:pt>
                <c:pt idx="234">
                  <c:v>39063</c:v>
                </c:pt>
                <c:pt idx="235">
                  <c:v>39064</c:v>
                </c:pt>
                <c:pt idx="236">
                  <c:v>39065</c:v>
                </c:pt>
                <c:pt idx="237">
                  <c:v>39066</c:v>
                </c:pt>
                <c:pt idx="238">
                  <c:v>39069</c:v>
                </c:pt>
                <c:pt idx="239">
                  <c:v>39070</c:v>
                </c:pt>
                <c:pt idx="240">
                  <c:v>39071</c:v>
                </c:pt>
                <c:pt idx="241">
                  <c:v>39072</c:v>
                </c:pt>
                <c:pt idx="242">
                  <c:v>39073</c:v>
                </c:pt>
                <c:pt idx="243">
                  <c:v>39076</c:v>
                </c:pt>
                <c:pt idx="244">
                  <c:v>39077</c:v>
                </c:pt>
                <c:pt idx="245">
                  <c:v>39078</c:v>
                </c:pt>
                <c:pt idx="246">
                  <c:v>39079</c:v>
                </c:pt>
                <c:pt idx="247">
                  <c:v>39080</c:v>
                </c:pt>
                <c:pt idx="248">
                  <c:v>39083</c:v>
                </c:pt>
                <c:pt idx="249">
                  <c:v>39084</c:v>
                </c:pt>
                <c:pt idx="250">
                  <c:v>39085</c:v>
                </c:pt>
                <c:pt idx="251">
                  <c:v>39086</c:v>
                </c:pt>
                <c:pt idx="252">
                  <c:v>39087</c:v>
                </c:pt>
                <c:pt idx="253">
                  <c:v>39090</c:v>
                </c:pt>
                <c:pt idx="254">
                  <c:v>39091</c:v>
                </c:pt>
                <c:pt idx="255">
                  <c:v>39092</c:v>
                </c:pt>
                <c:pt idx="256">
                  <c:v>39093</c:v>
                </c:pt>
                <c:pt idx="257">
                  <c:v>39094</c:v>
                </c:pt>
                <c:pt idx="258">
                  <c:v>39097</c:v>
                </c:pt>
                <c:pt idx="259">
                  <c:v>39098</c:v>
                </c:pt>
                <c:pt idx="260">
                  <c:v>39099</c:v>
                </c:pt>
                <c:pt idx="261">
                  <c:v>39100</c:v>
                </c:pt>
                <c:pt idx="262">
                  <c:v>39101</c:v>
                </c:pt>
                <c:pt idx="263">
                  <c:v>39104</c:v>
                </c:pt>
                <c:pt idx="264">
                  <c:v>39105</c:v>
                </c:pt>
                <c:pt idx="265">
                  <c:v>39106</c:v>
                </c:pt>
                <c:pt idx="266">
                  <c:v>39107</c:v>
                </c:pt>
                <c:pt idx="267">
                  <c:v>39108</c:v>
                </c:pt>
                <c:pt idx="268">
                  <c:v>39111</c:v>
                </c:pt>
                <c:pt idx="269">
                  <c:v>39112</c:v>
                </c:pt>
                <c:pt idx="270">
                  <c:v>39113</c:v>
                </c:pt>
                <c:pt idx="271">
                  <c:v>39114</c:v>
                </c:pt>
                <c:pt idx="272">
                  <c:v>39115</c:v>
                </c:pt>
                <c:pt idx="273">
                  <c:v>39118</c:v>
                </c:pt>
                <c:pt idx="274">
                  <c:v>39119</c:v>
                </c:pt>
                <c:pt idx="275">
                  <c:v>39120</c:v>
                </c:pt>
                <c:pt idx="276">
                  <c:v>39121</c:v>
                </c:pt>
                <c:pt idx="277">
                  <c:v>39122</c:v>
                </c:pt>
                <c:pt idx="278">
                  <c:v>39125</c:v>
                </c:pt>
                <c:pt idx="279">
                  <c:v>39126</c:v>
                </c:pt>
                <c:pt idx="280">
                  <c:v>39127</c:v>
                </c:pt>
                <c:pt idx="281">
                  <c:v>39128</c:v>
                </c:pt>
                <c:pt idx="282">
                  <c:v>39129</c:v>
                </c:pt>
                <c:pt idx="283">
                  <c:v>39132</c:v>
                </c:pt>
                <c:pt idx="284">
                  <c:v>39133</c:v>
                </c:pt>
                <c:pt idx="285">
                  <c:v>39134</c:v>
                </c:pt>
                <c:pt idx="286">
                  <c:v>39135</c:v>
                </c:pt>
                <c:pt idx="287">
                  <c:v>39136</c:v>
                </c:pt>
                <c:pt idx="288">
                  <c:v>39139</c:v>
                </c:pt>
                <c:pt idx="289">
                  <c:v>39140</c:v>
                </c:pt>
                <c:pt idx="290">
                  <c:v>39141</c:v>
                </c:pt>
                <c:pt idx="291">
                  <c:v>39142</c:v>
                </c:pt>
                <c:pt idx="292">
                  <c:v>39143</c:v>
                </c:pt>
                <c:pt idx="293">
                  <c:v>39146</c:v>
                </c:pt>
                <c:pt idx="294">
                  <c:v>39147</c:v>
                </c:pt>
                <c:pt idx="295">
                  <c:v>39148</c:v>
                </c:pt>
                <c:pt idx="296">
                  <c:v>39149</c:v>
                </c:pt>
                <c:pt idx="297">
                  <c:v>39150</c:v>
                </c:pt>
                <c:pt idx="298">
                  <c:v>39153</c:v>
                </c:pt>
                <c:pt idx="299">
                  <c:v>39154</c:v>
                </c:pt>
                <c:pt idx="300">
                  <c:v>39155</c:v>
                </c:pt>
                <c:pt idx="301">
                  <c:v>39156</c:v>
                </c:pt>
                <c:pt idx="302">
                  <c:v>39157</c:v>
                </c:pt>
                <c:pt idx="303">
                  <c:v>39160</c:v>
                </c:pt>
                <c:pt idx="304">
                  <c:v>39161</c:v>
                </c:pt>
                <c:pt idx="305">
                  <c:v>39162</c:v>
                </c:pt>
                <c:pt idx="306">
                  <c:v>39163</c:v>
                </c:pt>
                <c:pt idx="307">
                  <c:v>39164</c:v>
                </c:pt>
                <c:pt idx="308">
                  <c:v>39167</c:v>
                </c:pt>
                <c:pt idx="309">
                  <c:v>39168</c:v>
                </c:pt>
                <c:pt idx="310">
                  <c:v>39169</c:v>
                </c:pt>
                <c:pt idx="311">
                  <c:v>39170</c:v>
                </c:pt>
                <c:pt idx="312">
                  <c:v>39171</c:v>
                </c:pt>
                <c:pt idx="313">
                  <c:v>39174</c:v>
                </c:pt>
                <c:pt idx="314">
                  <c:v>39175</c:v>
                </c:pt>
                <c:pt idx="315">
                  <c:v>39176</c:v>
                </c:pt>
                <c:pt idx="316">
                  <c:v>39177</c:v>
                </c:pt>
                <c:pt idx="317">
                  <c:v>39178</c:v>
                </c:pt>
                <c:pt idx="318">
                  <c:v>39181</c:v>
                </c:pt>
                <c:pt idx="319">
                  <c:v>39182</c:v>
                </c:pt>
                <c:pt idx="320">
                  <c:v>39183</c:v>
                </c:pt>
                <c:pt idx="321">
                  <c:v>39184</c:v>
                </c:pt>
                <c:pt idx="322">
                  <c:v>39185</c:v>
                </c:pt>
                <c:pt idx="323">
                  <c:v>39188</c:v>
                </c:pt>
                <c:pt idx="324">
                  <c:v>39189</c:v>
                </c:pt>
                <c:pt idx="325">
                  <c:v>39190</c:v>
                </c:pt>
                <c:pt idx="326">
                  <c:v>39191</c:v>
                </c:pt>
                <c:pt idx="327">
                  <c:v>39192</c:v>
                </c:pt>
                <c:pt idx="328">
                  <c:v>39195</c:v>
                </c:pt>
                <c:pt idx="329">
                  <c:v>39196</c:v>
                </c:pt>
                <c:pt idx="330">
                  <c:v>39197</c:v>
                </c:pt>
                <c:pt idx="331">
                  <c:v>39198</c:v>
                </c:pt>
                <c:pt idx="332">
                  <c:v>39199</c:v>
                </c:pt>
                <c:pt idx="333">
                  <c:v>39202</c:v>
                </c:pt>
                <c:pt idx="334">
                  <c:v>39203</c:v>
                </c:pt>
                <c:pt idx="335">
                  <c:v>39204</c:v>
                </c:pt>
                <c:pt idx="336">
                  <c:v>39205</c:v>
                </c:pt>
                <c:pt idx="337">
                  <c:v>39206</c:v>
                </c:pt>
                <c:pt idx="338">
                  <c:v>39209</c:v>
                </c:pt>
                <c:pt idx="339">
                  <c:v>39210</c:v>
                </c:pt>
                <c:pt idx="340">
                  <c:v>39211</c:v>
                </c:pt>
                <c:pt idx="341">
                  <c:v>39212</c:v>
                </c:pt>
                <c:pt idx="342">
                  <c:v>39213</c:v>
                </c:pt>
                <c:pt idx="343">
                  <c:v>39216</c:v>
                </c:pt>
                <c:pt idx="344">
                  <c:v>39217</c:v>
                </c:pt>
                <c:pt idx="345">
                  <c:v>39218</c:v>
                </c:pt>
                <c:pt idx="346">
                  <c:v>39219</c:v>
                </c:pt>
                <c:pt idx="347">
                  <c:v>39220</c:v>
                </c:pt>
                <c:pt idx="348">
                  <c:v>39223</c:v>
                </c:pt>
                <c:pt idx="349">
                  <c:v>39224</c:v>
                </c:pt>
                <c:pt idx="350">
                  <c:v>39225</c:v>
                </c:pt>
                <c:pt idx="351">
                  <c:v>39226</c:v>
                </c:pt>
                <c:pt idx="352">
                  <c:v>39227</c:v>
                </c:pt>
                <c:pt idx="353">
                  <c:v>39230</c:v>
                </c:pt>
                <c:pt idx="354">
                  <c:v>39231</c:v>
                </c:pt>
                <c:pt idx="355">
                  <c:v>39232</c:v>
                </c:pt>
                <c:pt idx="356">
                  <c:v>39233</c:v>
                </c:pt>
                <c:pt idx="357">
                  <c:v>39234</c:v>
                </c:pt>
                <c:pt idx="358">
                  <c:v>39237</c:v>
                </c:pt>
                <c:pt idx="359">
                  <c:v>39238</c:v>
                </c:pt>
                <c:pt idx="360">
                  <c:v>39239</c:v>
                </c:pt>
                <c:pt idx="361">
                  <c:v>39240</c:v>
                </c:pt>
                <c:pt idx="362">
                  <c:v>39241</c:v>
                </c:pt>
                <c:pt idx="363">
                  <c:v>39244</c:v>
                </c:pt>
                <c:pt idx="364">
                  <c:v>39245</c:v>
                </c:pt>
                <c:pt idx="365">
                  <c:v>39246</c:v>
                </c:pt>
                <c:pt idx="366">
                  <c:v>39247</c:v>
                </c:pt>
                <c:pt idx="367">
                  <c:v>39248</c:v>
                </c:pt>
                <c:pt idx="368">
                  <c:v>39251</c:v>
                </c:pt>
                <c:pt idx="369">
                  <c:v>39252</c:v>
                </c:pt>
                <c:pt idx="370">
                  <c:v>39253</c:v>
                </c:pt>
                <c:pt idx="371">
                  <c:v>39254</c:v>
                </c:pt>
                <c:pt idx="372">
                  <c:v>39255</c:v>
                </c:pt>
                <c:pt idx="373">
                  <c:v>39258</c:v>
                </c:pt>
                <c:pt idx="374">
                  <c:v>39259</c:v>
                </c:pt>
                <c:pt idx="375">
                  <c:v>39260</c:v>
                </c:pt>
                <c:pt idx="376">
                  <c:v>39261</c:v>
                </c:pt>
                <c:pt idx="377">
                  <c:v>39262</c:v>
                </c:pt>
                <c:pt idx="378">
                  <c:v>39265</c:v>
                </c:pt>
                <c:pt idx="379">
                  <c:v>39266</c:v>
                </c:pt>
                <c:pt idx="380">
                  <c:v>39267</c:v>
                </c:pt>
                <c:pt idx="381">
                  <c:v>39268</c:v>
                </c:pt>
                <c:pt idx="382">
                  <c:v>39269</c:v>
                </c:pt>
                <c:pt idx="383">
                  <c:v>39272</c:v>
                </c:pt>
                <c:pt idx="384">
                  <c:v>39273</c:v>
                </c:pt>
                <c:pt idx="385">
                  <c:v>39274</c:v>
                </c:pt>
                <c:pt idx="386">
                  <c:v>39275</c:v>
                </c:pt>
                <c:pt idx="387">
                  <c:v>39276</c:v>
                </c:pt>
                <c:pt idx="388">
                  <c:v>39279</c:v>
                </c:pt>
                <c:pt idx="389">
                  <c:v>39280</c:v>
                </c:pt>
                <c:pt idx="390">
                  <c:v>39281</c:v>
                </c:pt>
                <c:pt idx="391">
                  <c:v>39282</c:v>
                </c:pt>
                <c:pt idx="392">
                  <c:v>39283</c:v>
                </c:pt>
                <c:pt idx="393">
                  <c:v>39286</c:v>
                </c:pt>
                <c:pt idx="394">
                  <c:v>39287</c:v>
                </c:pt>
                <c:pt idx="395">
                  <c:v>39288</c:v>
                </c:pt>
                <c:pt idx="396">
                  <c:v>39289</c:v>
                </c:pt>
                <c:pt idx="397">
                  <c:v>39290</c:v>
                </c:pt>
                <c:pt idx="398">
                  <c:v>39293</c:v>
                </c:pt>
                <c:pt idx="399">
                  <c:v>39294</c:v>
                </c:pt>
                <c:pt idx="400">
                  <c:v>39295</c:v>
                </c:pt>
                <c:pt idx="401">
                  <c:v>39296</c:v>
                </c:pt>
                <c:pt idx="402">
                  <c:v>39297</c:v>
                </c:pt>
                <c:pt idx="403">
                  <c:v>39300</c:v>
                </c:pt>
                <c:pt idx="404">
                  <c:v>39301</c:v>
                </c:pt>
                <c:pt idx="405">
                  <c:v>39302</c:v>
                </c:pt>
                <c:pt idx="406">
                  <c:v>39303</c:v>
                </c:pt>
                <c:pt idx="407">
                  <c:v>39304</c:v>
                </c:pt>
                <c:pt idx="408">
                  <c:v>39307</c:v>
                </c:pt>
                <c:pt idx="409">
                  <c:v>39308</c:v>
                </c:pt>
                <c:pt idx="410">
                  <c:v>39309</c:v>
                </c:pt>
                <c:pt idx="411">
                  <c:v>39310</c:v>
                </c:pt>
                <c:pt idx="412">
                  <c:v>39311</c:v>
                </c:pt>
                <c:pt idx="413">
                  <c:v>39314</c:v>
                </c:pt>
                <c:pt idx="414">
                  <c:v>39315</c:v>
                </c:pt>
                <c:pt idx="415">
                  <c:v>39316</c:v>
                </c:pt>
                <c:pt idx="416">
                  <c:v>39317</c:v>
                </c:pt>
                <c:pt idx="417">
                  <c:v>39318</c:v>
                </c:pt>
                <c:pt idx="418">
                  <c:v>39321</c:v>
                </c:pt>
                <c:pt idx="419">
                  <c:v>39322</c:v>
                </c:pt>
                <c:pt idx="420">
                  <c:v>39323</c:v>
                </c:pt>
                <c:pt idx="421">
                  <c:v>39324</c:v>
                </c:pt>
                <c:pt idx="422">
                  <c:v>39325</c:v>
                </c:pt>
                <c:pt idx="423">
                  <c:v>39328</c:v>
                </c:pt>
                <c:pt idx="424">
                  <c:v>39329</c:v>
                </c:pt>
                <c:pt idx="425">
                  <c:v>39330</c:v>
                </c:pt>
                <c:pt idx="426">
                  <c:v>39331</c:v>
                </c:pt>
                <c:pt idx="427">
                  <c:v>39332</c:v>
                </c:pt>
                <c:pt idx="428">
                  <c:v>39335</c:v>
                </c:pt>
                <c:pt idx="429">
                  <c:v>39336</c:v>
                </c:pt>
                <c:pt idx="430">
                  <c:v>39337</c:v>
                </c:pt>
                <c:pt idx="431">
                  <c:v>39338</c:v>
                </c:pt>
                <c:pt idx="432">
                  <c:v>39339</c:v>
                </c:pt>
                <c:pt idx="433">
                  <c:v>39342</c:v>
                </c:pt>
                <c:pt idx="434">
                  <c:v>39343</c:v>
                </c:pt>
                <c:pt idx="435">
                  <c:v>39344</c:v>
                </c:pt>
                <c:pt idx="436">
                  <c:v>39345</c:v>
                </c:pt>
                <c:pt idx="437">
                  <c:v>39346</c:v>
                </c:pt>
                <c:pt idx="438">
                  <c:v>39349</c:v>
                </c:pt>
                <c:pt idx="439">
                  <c:v>39350</c:v>
                </c:pt>
                <c:pt idx="440">
                  <c:v>39351</c:v>
                </c:pt>
                <c:pt idx="441">
                  <c:v>39352</c:v>
                </c:pt>
                <c:pt idx="442">
                  <c:v>39353</c:v>
                </c:pt>
                <c:pt idx="443">
                  <c:v>39356</c:v>
                </c:pt>
                <c:pt idx="444">
                  <c:v>39357</c:v>
                </c:pt>
                <c:pt idx="445">
                  <c:v>39358</c:v>
                </c:pt>
                <c:pt idx="446">
                  <c:v>39359</c:v>
                </c:pt>
                <c:pt idx="447">
                  <c:v>39360</c:v>
                </c:pt>
                <c:pt idx="448">
                  <c:v>39363</c:v>
                </c:pt>
                <c:pt idx="449">
                  <c:v>39364</c:v>
                </c:pt>
                <c:pt idx="450">
                  <c:v>39365</c:v>
                </c:pt>
                <c:pt idx="451">
                  <c:v>39366</c:v>
                </c:pt>
                <c:pt idx="452">
                  <c:v>39367</c:v>
                </c:pt>
                <c:pt idx="453">
                  <c:v>39370</c:v>
                </c:pt>
                <c:pt idx="454">
                  <c:v>39371</c:v>
                </c:pt>
                <c:pt idx="455">
                  <c:v>39372</c:v>
                </c:pt>
                <c:pt idx="456">
                  <c:v>39373</c:v>
                </c:pt>
                <c:pt idx="457">
                  <c:v>39374</c:v>
                </c:pt>
                <c:pt idx="458">
                  <c:v>39377</c:v>
                </c:pt>
                <c:pt idx="459">
                  <c:v>39378</c:v>
                </c:pt>
                <c:pt idx="460">
                  <c:v>39379</c:v>
                </c:pt>
                <c:pt idx="461">
                  <c:v>39380</c:v>
                </c:pt>
                <c:pt idx="462">
                  <c:v>39381</c:v>
                </c:pt>
                <c:pt idx="463">
                  <c:v>39384</c:v>
                </c:pt>
                <c:pt idx="464">
                  <c:v>39385</c:v>
                </c:pt>
                <c:pt idx="465">
                  <c:v>39386</c:v>
                </c:pt>
                <c:pt idx="466">
                  <c:v>39387</c:v>
                </c:pt>
                <c:pt idx="467">
                  <c:v>39388</c:v>
                </c:pt>
                <c:pt idx="468">
                  <c:v>39391</c:v>
                </c:pt>
                <c:pt idx="469">
                  <c:v>39392</c:v>
                </c:pt>
                <c:pt idx="470">
                  <c:v>39393</c:v>
                </c:pt>
                <c:pt idx="471">
                  <c:v>39394</c:v>
                </c:pt>
                <c:pt idx="472">
                  <c:v>39395</c:v>
                </c:pt>
                <c:pt idx="473">
                  <c:v>39398</c:v>
                </c:pt>
                <c:pt idx="474">
                  <c:v>39399</c:v>
                </c:pt>
                <c:pt idx="475">
                  <c:v>39400</c:v>
                </c:pt>
                <c:pt idx="476">
                  <c:v>39401</c:v>
                </c:pt>
                <c:pt idx="477">
                  <c:v>39402</c:v>
                </c:pt>
                <c:pt idx="478">
                  <c:v>39405</c:v>
                </c:pt>
                <c:pt idx="479">
                  <c:v>39406</c:v>
                </c:pt>
                <c:pt idx="480">
                  <c:v>39407</c:v>
                </c:pt>
                <c:pt idx="481">
                  <c:v>39408</c:v>
                </c:pt>
                <c:pt idx="482">
                  <c:v>39409</c:v>
                </c:pt>
                <c:pt idx="483">
                  <c:v>39412</c:v>
                </c:pt>
                <c:pt idx="484">
                  <c:v>39413</c:v>
                </c:pt>
                <c:pt idx="485">
                  <c:v>39414</c:v>
                </c:pt>
                <c:pt idx="486">
                  <c:v>39415</c:v>
                </c:pt>
                <c:pt idx="487">
                  <c:v>39416</c:v>
                </c:pt>
                <c:pt idx="488">
                  <c:v>39419</c:v>
                </c:pt>
                <c:pt idx="489">
                  <c:v>39420</c:v>
                </c:pt>
                <c:pt idx="490">
                  <c:v>39421</c:v>
                </c:pt>
                <c:pt idx="491">
                  <c:v>39422</c:v>
                </c:pt>
                <c:pt idx="492">
                  <c:v>39423</c:v>
                </c:pt>
                <c:pt idx="493">
                  <c:v>39426</c:v>
                </c:pt>
                <c:pt idx="494">
                  <c:v>39427</c:v>
                </c:pt>
                <c:pt idx="495">
                  <c:v>39428</c:v>
                </c:pt>
                <c:pt idx="496">
                  <c:v>39429</c:v>
                </c:pt>
                <c:pt idx="497">
                  <c:v>39430</c:v>
                </c:pt>
                <c:pt idx="498">
                  <c:v>39433</c:v>
                </c:pt>
                <c:pt idx="499">
                  <c:v>39434</c:v>
                </c:pt>
                <c:pt idx="500">
                  <c:v>39435</c:v>
                </c:pt>
                <c:pt idx="501">
                  <c:v>39436</c:v>
                </c:pt>
                <c:pt idx="502">
                  <c:v>39437</c:v>
                </c:pt>
                <c:pt idx="503">
                  <c:v>39440</c:v>
                </c:pt>
                <c:pt idx="504">
                  <c:v>39441</c:v>
                </c:pt>
                <c:pt idx="505">
                  <c:v>39442</c:v>
                </c:pt>
                <c:pt idx="506">
                  <c:v>39443</c:v>
                </c:pt>
                <c:pt idx="507">
                  <c:v>39444</c:v>
                </c:pt>
                <c:pt idx="508">
                  <c:v>39447</c:v>
                </c:pt>
                <c:pt idx="509">
                  <c:v>39448</c:v>
                </c:pt>
                <c:pt idx="510">
                  <c:v>39449</c:v>
                </c:pt>
                <c:pt idx="511">
                  <c:v>39450</c:v>
                </c:pt>
                <c:pt idx="512">
                  <c:v>39451</c:v>
                </c:pt>
                <c:pt idx="513">
                  <c:v>39454</c:v>
                </c:pt>
                <c:pt idx="514">
                  <c:v>39455</c:v>
                </c:pt>
                <c:pt idx="515">
                  <c:v>39456</c:v>
                </c:pt>
                <c:pt idx="516">
                  <c:v>39457</c:v>
                </c:pt>
                <c:pt idx="517">
                  <c:v>39458</c:v>
                </c:pt>
                <c:pt idx="518">
                  <c:v>39461</c:v>
                </c:pt>
                <c:pt idx="519">
                  <c:v>39462</c:v>
                </c:pt>
                <c:pt idx="520">
                  <c:v>39463</c:v>
                </c:pt>
                <c:pt idx="521">
                  <c:v>39464</c:v>
                </c:pt>
                <c:pt idx="522">
                  <c:v>39465</c:v>
                </c:pt>
                <c:pt idx="523">
                  <c:v>39468</c:v>
                </c:pt>
                <c:pt idx="524">
                  <c:v>39469</c:v>
                </c:pt>
                <c:pt idx="525">
                  <c:v>39470</c:v>
                </c:pt>
                <c:pt idx="526">
                  <c:v>39471</c:v>
                </c:pt>
                <c:pt idx="527">
                  <c:v>39472</c:v>
                </c:pt>
                <c:pt idx="528">
                  <c:v>39475</c:v>
                </c:pt>
                <c:pt idx="529">
                  <c:v>39476</c:v>
                </c:pt>
                <c:pt idx="530">
                  <c:v>39477</c:v>
                </c:pt>
                <c:pt idx="531">
                  <c:v>39478</c:v>
                </c:pt>
                <c:pt idx="532">
                  <c:v>39479</c:v>
                </c:pt>
                <c:pt idx="533">
                  <c:v>39482</c:v>
                </c:pt>
                <c:pt idx="534">
                  <c:v>39483</c:v>
                </c:pt>
                <c:pt idx="535">
                  <c:v>39484</c:v>
                </c:pt>
                <c:pt idx="536">
                  <c:v>39485</c:v>
                </c:pt>
                <c:pt idx="537">
                  <c:v>39486</c:v>
                </c:pt>
                <c:pt idx="538">
                  <c:v>39489</c:v>
                </c:pt>
                <c:pt idx="539">
                  <c:v>39490</c:v>
                </c:pt>
                <c:pt idx="540">
                  <c:v>39491</c:v>
                </c:pt>
                <c:pt idx="541">
                  <c:v>39492</c:v>
                </c:pt>
                <c:pt idx="542">
                  <c:v>39493</c:v>
                </c:pt>
                <c:pt idx="543">
                  <c:v>39496</c:v>
                </c:pt>
                <c:pt idx="544">
                  <c:v>39497</c:v>
                </c:pt>
                <c:pt idx="545">
                  <c:v>39498</c:v>
                </c:pt>
                <c:pt idx="546">
                  <c:v>39499</c:v>
                </c:pt>
                <c:pt idx="547">
                  <c:v>39500</c:v>
                </c:pt>
                <c:pt idx="548">
                  <c:v>39503</c:v>
                </c:pt>
                <c:pt idx="549">
                  <c:v>39504</c:v>
                </c:pt>
                <c:pt idx="550">
                  <c:v>39505</c:v>
                </c:pt>
                <c:pt idx="551">
                  <c:v>39506</c:v>
                </c:pt>
                <c:pt idx="552">
                  <c:v>39507</c:v>
                </c:pt>
                <c:pt idx="553">
                  <c:v>39510</c:v>
                </c:pt>
                <c:pt idx="554">
                  <c:v>39511</c:v>
                </c:pt>
                <c:pt idx="555">
                  <c:v>39512</c:v>
                </c:pt>
                <c:pt idx="556">
                  <c:v>39513</c:v>
                </c:pt>
                <c:pt idx="557">
                  <c:v>39514</c:v>
                </c:pt>
                <c:pt idx="558">
                  <c:v>39517</c:v>
                </c:pt>
                <c:pt idx="559">
                  <c:v>39518</c:v>
                </c:pt>
                <c:pt idx="560">
                  <c:v>39519</c:v>
                </c:pt>
                <c:pt idx="561">
                  <c:v>39520</c:v>
                </c:pt>
                <c:pt idx="562">
                  <c:v>39521</c:v>
                </c:pt>
                <c:pt idx="563">
                  <c:v>39524</c:v>
                </c:pt>
                <c:pt idx="564">
                  <c:v>39525</c:v>
                </c:pt>
                <c:pt idx="565">
                  <c:v>39526</c:v>
                </c:pt>
                <c:pt idx="566">
                  <c:v>39527</c:v>
                </c:pt>
                <c:pt idx="567">
                  <c:v>39528</c:v>
                </c:pt>
                <c:pt idx="568">
                  <c:v>39531</c:v>
                </c:pt>
                <c:pt idx="569">
                  <c:v>39532</c:v>
                </c:pt>
                <c:pt idx="570">
                  <c:v>39533</c:v>
                </c:pt>
                <c:pt idx="571">
                  <c:v>39534</c:v>
                </c:pt>
                <c:pt idx="572">
                  <c:v>39535</c:v>
                </c:pt>
                <c:pt idx="573">
                  <c:v>39538</c:v>
                </c:pt>
                <c:pt idx="574">
                  <c:v>39539</c:v>
                </c:pt>
                <c:pt idx="575">
                  <c:v>39540</c:v>
                </c:pt>
                <c:pt idx="576">
                  <c:v>39541</c:v>
                </c:pt>
                <c:pt idx="577">
                  <c:v>39542</c:v>
                </c:pt>
                <c:pt idx="578">
                  <c:v>39545</c:v>
                </c:pt>
                <c:pt idx="579">
                  <c:v>39546</c:v>
                </c:pt>
                <c:pt idx="580">
                  <c:v>39547</c:v>
                </c:pt>
                <c:pt idx="581">
                  <c:v>39548</c:v>
                </c:pt>
                <c:pt idx="582">
                  <c:v>39549</c:v>
                </c:pt>
                <c:pt idx="583">
                  <c:v>39552</c:v>
                </c:pt>
                <c:pt idx="584">
                  <c:v>39553</c:v>
                </c:pt>
                <c:pt idx="585">
                  <c:v>39554</c:v>
                </c:pt>
                <c:pt idx="586">
                  <c:v>39555</c:v>
                </c:pt>
                <c:pt idx="587">
                  <c:v>39556</c:v>
                </c:pt>
                <c:pt idx="588">
                  <c:v>39559</c:v>
                </c:pt>
                <c:pt idx="589">
                  <c:v>39560</c:v>
                </c:pt>
                <c:pt idx="590">
                  <c:v>39561</c:v>
                </c:pt>
                <c:pt idx="591">
                  <c:v>39562</c:v>
                </c:pt>
                <c:pt idx="592">
                  <c:v>39563</c:v>
                </c:pt>
                <c:pt idx="593">
                  <c:v>39566</c:v>
                </c:pt>
                <c:pt idx="594">
                  <c:v>39567</c:v>
                </c:pt>
                <c:pt idx="595">
                  <c:v>39568</c:v>
                </c:pt>
                <c:pt idx="596">
                  <c:v>39569</c:v>
                </c:pt>
                <c:pt idx="597">
                  <c:v>39570</c:v>
                </c:pt>
                <c:pt idx="598">
                  <c:v>39573</c:v>
                </c:pt>
                <c:pt idx="599">
                  <c:v>39574</c:v>
                </c:pt>
                <c:pt idx="600">
                  <c:v>39575</c:v>
                </c:pt>
                <c:pt idx="601">
                  <c:v>39576</c:v>
                </c:pt>
                <c:pt idx="602">
                  <c:v>39577</c:v>
                </c:pt>
                <c:pt idx="603">
                  <c:v>39580</c:v>
                </c:pt>
                <c:pt idx="604">
                  <c:v>39581</c:v>
                </c:pt>
                <c:pt idx="605">
                  <c:v>39582</c:v>
                </c:pt>
                <c:pt idx="606">
                  <c:v>39583</c:v>
                </c:pt>
                <c:pt idx="607">
                  <c:v>39584</c:v>
                </c:pt>
                <c:pt idx="608">
                  <c:v>39587</c:v>
                </c:pt>
                <c:pt idx="609">
                  <c:v>39588</c:v>
                </c:pt>
                <c:pt idx="610">
                  <c:v>39589</c:v>
                </c:pt>
                <c:pt idx="611">
                  <c:v>39590</c:v>
                </c:pt>
                <c:pt idx="612">
                  <c:v>39591</c:v>
                </c:pt>
                <c:pt idx="613">
                  <c:v>39594</c:v>
                </c:pt>
                <c:pt idx="614">
                  <c:v>39595</c:v>
                </c:pt>
                <c:pt idx="615">
                  <c:v>39596</c:v>
                </c:pt>
                <c:pt idx="616">
                  <c:v>39597</c:v>
                </c:pt>
                <c:pt idx="617">
                  <c:v>39598</c:v>
                </c:pt>
                <c:pt idx="618">
                  <c:v>39601</c:v>
                </c:pt>
                <c:pt idx="619">
                  <c:v>39602</c:v>
                </c:pt>
                <c:pt idx="620">
                  <c:v>39603</c:v>
                </c:pt>
                <c:pt idx="621">
                  <c:v>39604</c:v>
                </c:pt>
                <c:pt idx="622">
                  <c:v>39605</c:v>
                </c:pt>
                <c:pt idx="623">
                  <c:v>39608</c:v>
                </c:pt>
                <c:pt idx="624">
                  <c:v>39609</c:v>
                </c:pt>
                <c:pt idx="625">
                  <c:v>39610</c:v>
                </c:pt>
                <c:pt idx="626">
                  <c:v>39611</c:v>
                </c:pt>
                <c:pt idx="627">
                  <c:v>39612</c:v>
                </c:pt>
                <c:pt idx="628">
                  <c:v>39615</c:v>
                </c:pt>
                <c:pt idx="629">
                  <c:v>39616</c:v>
                </c:pt>
                <c:pt idx="630">
                  <c:v>39617</c:v>
                </c:pt>
                <c:pt idx="631">
                  <c:v>39618</c:v>
                </c:pt>
                <c:pt idx="632">
                  <c:v>39619</c:v>
                </c:pt>
                <c:pt idx="633">
                  <c:v>39622</c:v>
                </c:pt>
                <c:pt idx="634">
                  <c:v>39623</c:v>
                </c:pt>
                <c:pt idx="635">
                  <c:v>39624</c:v>
                </c:pt>
                <c:pt idx="636">
                  <c:v>39625</c:v>
                </c:pt>
                <c:pt idx="637">
                  <c:v>39626</c:v>
                </c:pt>
                <c:pt idx="638">
                  <c:v>39629</c:v>
                </c:pt>
                <c:pt idx="639">
                  <c:v>39630</c:v>
                </c:pt>
                <c:pt idx="640">
                  <c:v>39631</c:v>
                </c:pt>
                <c:pt idx="641">
                  <c:v>39632</c:v>
                </c:pt>
                <c:pt idx="642">
                  <c:v>39633</c:v>
                </c:pt>
                <c:pt idx="643">
                  <c:v>39636</c:v>
                </c:pt>
                <c:pt idx="644">
                  <c:v>39637</c:v>
                </c:pt>
                <c:pt idx="645">
                  <c:v>39638</c:v>
                </c:pt>
                <c:pt idx="646">
                  <c:v>39639</c:v>
                </c:pt>
                <c:pt idx="647">
                  <c:v>39640</c:v>
                </c:pt>
                <c:pt idx="648">
                  <c:v>39643</c:v>
                </c:pt>
                <c:pt idx="649">
                  <c:v>39644</c:v>
                </c:pt>
                <c:pt idx="650">
                  <c:v>39645</c:v>
                </c:pt>
                <c:pt idx="651">
                  <c:v>39646</c:v>
                </c:pt>
                <c:pt idx="652">
                  <c:v>39647</c:v>
                </c:pt>
                <c:pt idx="653">
                  <c:v>39650</c:v>
                </c:pt>
                <c:pt idx="654">
                  <c:v>39651</c:v>
                </c:pt>
                <c:pt idx="655">
                  <c:v>39652</c:v>
                </c:pt>
                <c:pt idx="656">
                  <c:v>39653</c:v>
                </c:pt>
                <c:pt idx="657">
                  <c:v>39654</c:v>
                </c:pt>
                <c:pt idx="658">
                  <c:v>39657</c:v>
                </c:pt>
                <c:pt idx="659">
                  <c:v>39658</c:v>
                </c:pt>
                <c:pt idx="660">
                  <c:v>39659</c:v>
                </c:pt>
                <c:pt idx="661">
                  <c:v>39660</c:v>
                </c:pt>
                <c:pt idx="662">
                  <c:v>39661</c:v>
                </c:pt>
                <c:pt idx="663">
                  <c:v>39664</c:v>
                </c:pt>
                <c:pt idx="664">
                  <c:v>39665</c:v>
                </c:pt>
                <c:pt idx="665">
                  <c:v>39666</c:v>
                </c:pt>
                <c:pt idx="666">
                  <c:v>39667</c:v>
                </c:pt>
                <c:pt idx="667">
                  <c:v>39668</c:v>
                </c:pt>
                <c:pt idx="668">
                  <c:v>39671</c:v>
                </c:pt>
                <c:pt idx="669">
                  <c:v>39672</c:v>
                </c:pt>
                <c:pt idx="670">
                  <c:v>39673</c:v>
                </c:pt>
                <c:pt idx="671">
                  <c:v>39674</c:v>
                </c:pt>
                <c:pt idx="672">
                  <c:v>39675</c:v>
                </c:pt>
                <c:pt idx="673">
                  <c:v>39678</c:v>
                </c:pt>
                <c:pt idx="674">
                  <c:v>39679</c:v>
                </c:pt>
                <c:pt idx="675">
                  <c:v>39680</c:v>
                </c:pt>
                <c:pt idx="676">
                  <c:v>39681</c:v>
                </c:pt>
                <c:pt idx="677">
                  <c:v>39682</c:v>
                </c:pt>
                <c:pt idx="678">
                  <c:v>39685</c:v>
                </c:pt>
                <c:pt idx="679">
                  <c:v>39686</c:v>
                </c:pt>
                <c:pt idx="680">
                  <c:v>39687</c:v>
                </c:pt>
                <c:pt idx="681">
                  <c:v>39688</c:v>
                </c:pt>
                <c:pt idx="682">
                  <c:v>39689</c:v>
                </c:pt>
                <c:pt idx="683">
                  <c:v>39692</c:v>
                </c:pt>
                <c:pt idx="684">
                  <c:v>39693</c:v>
                </c:pt>
                <c:pt idx="685">
                  <c:v>39694</c:v>
                </c:pt>
                <c:pt idx="686">
                  <c:v>39695</c:v>
                </c:pt>
                <c:pt idx="687">
                  <c:v>39696</c:v>
                </c:pt>
                <c:pt idx="688">
                  <c:v>39699</c:v>
                </c:pt>
                <c:pt idx="689">
                  <c:v>39700</c:v>
                </c:pt>
                <c:pt idx="690">
                  <c:v>39701</c:v>
                </c:pt>
                <c:pt idx="691">
                  <c:v>39702</c:v>
                </c:pt>
                <c:pt idx="692">
                  <c:v>39703</c:v>
                </c:pt>
                <c:pt idx="693">
                  <c:v>39706</c:v>
                </c:pt>
                <c:pt idx="694">
                  <c:v>39707</c:v>
                </c:pt>
                <c:pt idx="695">
                  <c:v>39708</c:v>
                </c:pt>
                <c:pt idx="696">
                  <c:v>39709</c:v>
                </c:pt>
                <c:pt idx="697">
                  <c:v>39710</c:v>
                </c:pt>
                <c:pt idx="698">
                  <c:v>39713</c:v>
                </c:pt>
                <c:pt idx="699">
                  <c:v>39714</c:v>
                </c:pt>
                <c:pt idx="700">
                  <c:v>39715</c:v>
                </c:pt>
                <c:pt idx="701">
                  <c:v>39716</c:v>
                </c:pt>
                <c:pt idx="702">
                  <c:v>39717</c:v>
                </c:pt>
                <c:pt idx="703">
                  <c:v>39720</c:v>
                </c:pt>
                <c:pt idx="704">
                  <c:v>39721</c:v>
                </c:pt>
                <c:pt idx="705">
                  <c:v>39722</c:v>
                </c:pt>
                <c:pt idx="706">
                  <c:v>39723</c:v>
                </c:pt>
                <c:pt idx="707">
                  <c:v>39724</c:v>
                </c:pt>
                <c:pt idx="708">
                  <c:v>39727</c:v>
                </c:pt>
                <c:pt idx="709">
                  <c:v>39728</c:v>
                </c:pt>
                <c:pt idx="710">
                  <c:v>39729</c:v>
                </c:pt>
                <c:pt idx="711">
                  <c:v>39730</c:v>
                </c:pt>
                <c:pt idx="712">
                  <c:v>39731</c:v>
                </c:pt>
                <c:pt idx="713">
                  <c:v>39734</c:v>
                </c:pt>
                <c:pt idx="714">
                  <c:v>39735</c:v>
                </c:pt>
                <c:pt idx="715">
                  <c:v>39736</c:v>
                </c:pt>
                <c:pt idx="716">
                  <c:v>39737</c:v>
                </c:pt>
                <c:pt idx="717">
                  <c:v>39738</c:v>
                </c:pt>
                <c:pt idx="718">
                  <c:v>39741</c:v>
                </c:pt>
                <c:pt idx="719">
                  <c:v>39742</c:v>
                </c:pt>
                <c:pt idx="720">
                  <c:v>39743</c:v>
                </c:pt>
                <c:pt idx="721">
                  <c:v>39744</c:v>
                </c:pt>
                <c:pt idx="722">
                  <c:v>39745</c:v>
                </c:pt>
                <c:pt idx="723">
                  <c:v>39748</c:v>
                </c:pt>
                <c:pt idx="724">
                  <c:v>39749</c:v>
                </c:pt>
                <c:pt idx="725">
                  <c:v>39750</c:v>
                </c:pt>
                <c:pt idx="726">
                  <c:v>39751</c:v>
                </c:pt>
                <c:pt idx="727">
                  <c:v>39752</c:v>
                </c:pt>
                <c:pt idx="728">
                  <c:v>39755</c:v>
                </c:pt>
                <c:pt idx="729">
                  <c:v>39756</c:v>
                </c:pt>
                <c:pt idx="730">
                  <c:v>39757</c:v>
                </c:pt>
                <c:pt idx="731">
                  <c:v>39758</c:v>
                </c:pt>
                <c:pt idx="732">
                  <c:v>39759</c:v>
                </c:pt>
                <c:pt idx="733">
                  <c:v>39762</c:v>
                </c:pt>
                <c:pt idx="734">
                  <c:v>39763</c:v>
                </c:pt>
                <c:pt idx="735">
                  <c:v>39764</c:v>
                </c:pt>
                <c:pt idx="736">
                  <c:v>39765</c:v>
                </c:pt>
                <c:pt idx="737">
                  <c:v>39766</c:v>
                </c:pt>
                <c:pt idx="738">
                  <c:v>39769</c:v>
                </c:pt>
                <c:pt idx="739">
                  <c:v>39770</c:v>
                </c:pt>
                <c:pt idx="740">
                  <c:v>39771</c:v>
                </c:pt>
                <c:pt idx="741">
                  <c:v>39772</c:v>
                </c:pt>
                <c:pt idx="742">
                  <c:v>39773</c:v>
                </c:pt>
                <c:pt idx="743">
                  <c:v>39776</c:v>
                </c:pt>
                <c:pt idx="744">
                  <c:v>39777</c:v>
                </c:pt>
                <c:pt idx="745">
                  <c:v>39778</c:v>
                </c:pt>
                <c:pt idx="746">
                  <c:v>39779</c:v>
                </c:pt>
                <c:pt idx="747">
                  <c:v>39780</c:v>
                </c:pt>
                <c:pt idx="748">
                  <c:v>39783</c:v>
                </c:pt>
                <c:pt idx="749">
                  <c:v>39784</c:v>
                </c:pt>
                <c:pt idx="750">
                  <c:v>39785</c:v>
                </c:pt>
                <c:pt idx="751">
                  <c:v>39786</c:v>
                </c:pt>
                <c:pt idx="752">
                  <c:v>39787</c:v>
                </c:pt>
                <c:pt idx="753">
                  <c:v>39790</c:v>
                </c:pt>
                <c:pt idx="754">
                  <c:v>39791</c:v>
                </c:pt>
                <c:pt idx="755">
                  <c:v>39792</c:v>
                </c:pt>
                <c:pt idx="756">
                  <c:v>39793</c:v>
                </c:pt>
                <c:pt idx="757">
                  <c:v>39794</c:v>
                </c:pt>
                <c:pt idx="758">
                  <c:v>39797</c:v>
                </c:pt>
                <c:pt idx="759">
                  <c:v>39798</c:v>
                </c:pt>
                <c:pt idx="760">
                  <c:v>39799</c:v>
                </c:pt>
                <c:pt idx="761">
                  <c:v>39800</c:v>
                </c:pt>
                <c:pt idx="762">
                  <c:v>39801</c:v>
                </c:pt>
                <c:pt idx="763">
                  <c:v>39804</c:v>
                </c:pt>
                <c:pt idx="764">
                  <c:v>39805</c:v>
                </c:pt>
                <c:pt idx="765">
                  <c:v>39806</c:v>
                </c:pt>
                <c:pt idx="766">
                  <c:v>39807</c:v>
                </c:pt>
                <c:pt idx="767">
                  <c:v>39808</c:v>
                </c:pt>
                <c:pt idx="768">
                  <c:v>39811</c:v>
                </c:pt>
                <c:pt idx="769">
                  <c:v>39812</c:v>
                </c:pt>
                <c:pt idx="770">
                  <c:v>39813</c:v>
                </c:pt>
                <c:pt idx="771">
                  <c:v>39814</c:v>
                </c:pt>
                <c:pt idx="772">
                  <c:v>39815</c:v>
                </c:pt>
                <c:pt idx="773">
                  <c:v>39818</c:v>
                </c:pt>
                <c:pt idx="774">
                  <c:v>39819</c:v>
                </c:pt>
                <c:pt idx="775">
                  <c:v>39820</c:v>
                </c:pt>
                <c:pt idx="776">
                  <c:v>39821</c:v>
                </c:pt>
                <c:pt idx="777">
                  <c:v>39822</c:v>
                </c:pt>
                <c:pt idx="778">
                  <c:v>39825</c:v>
                </c:pt>
                <c:pt idx="779">
                  <c:v>39826</c:v>
                </c:pt>
                <c:pt idx="780">
                  <c:v>39827</c:v>
                </c:pt>
                <c:pt idx="781">
                  <c:v>39828</c:v>
                </c:pt>
                <c:pt idx="782">
                  <c:v>39829</c:v>
                </c:pt>
                <c:pt idx="783">
                  <c:v>39832</c:v>
                </c:pt>
                <c:pt idx="784">
                  <c:v>39833</c:v>
                </c:pt>
                <c:pt idx="785">
                  <c:v>39834</c:v>
                </c:pt>
                <c:pt idx="786">
                  <c:v>39835</c:v>
                </c:pt>
                <c:pt idx="787">
                  <c:v>39836</c:v>
                </c:pt>
                <c:pt idx="788">
                  <c:v>39839</c:v>
                </c:pt>
                <c:pt idx="789">
                  <c:v>39840</c:v>
                </c:pt>
                <c:pt idx="790">
                  <c:v>39841</c:v>
                </c:pt>
                <c:pt idx="791">
                  <c:v>39842</c:v>
                </c:pt>
                <c:pt idx="792">
                  <c:v>39843</c:v>
                </c:pt>
                <c:pt idx="793">
                  <c:v>39846</c:v>
                </c:pt>
                <c:pt idx="794">
                  <c:v>39847</c:v>
                </c:pt>
                <c:pt idx="795">
                  <c:v>39848</c:v>
                </c:pt>
                <c:pt idx="796">
                  <c:v>39849</c:v>
                </c:pt>
                <c:pt idx="797">
                  <c:v>39850</c:v>
                </c:pt>
                <c:pt idx="798">
                  <c:v>39853</c:v>
                </c:pt>
                <c:pt idx="799">
                  <c:v>39854</c:v>
                </c:pt>
                <c:pt idx="800">
                  <c:v>39855</c:v>
                </c:pt>
                <c:pt idx="801">
                  <c:v>39856</c:v>
                </c:pt>
                <c:pt idx="802">
                  <c:v>39857</c:v>
                </c:pt>
                <c:pt idx="803">
                  <c:v>39860</c:v>
                </c:pt>
                <c:pt idx="804">
                  <c:v>39861</c:v>
                </c:pt>
                <c:pt idx="805">
                  <c:v>39862</c:v>
                </c:pt>
                <c:pt idx="806">
                  <c:v>39863</c:v>
                </c:pt>
                <c:pt idx="807">
                  <c:v>39864</c:v>
                </c:pt>
                <c:pt idx="808">
                  <c:v>39867</c:v>
                </c:pt>
                <c:pt idx="809">
                  <c:v>39868</c:v>
                </c:pt>
                <c:pt idx="810">
                  <c:v>39869</c:v>
                </c:pt>
                <c:pt idx="811">
                  <c:v>39870</c:v>
                </c:pt>
                <c:pt idx="812">
                  <c:v>39871</c:v>
                </c:pt>
                <c:pt idx="813">
                  <c:v>39874</c:v>
                </c:pt>
                <c:pt idx="814">
                  <c:v>39875</c:v>
                </c:pt>
                <c:pt idx="815">
                  <c:v>39876</c:v>
                </c:pt>
                <c:pt idx="816">
                  <c:v>39877</c:v>
                </c:pt>
                <c:pt idx="817">
                  <c:v>39878</c:v>
                </c:pt>
                <c:pt idx="818">
                  <c:v>39881</c:v>
                </c:pt>
                <c:pt idx="819">
                  <c:v>39882</c:v>
                </c:pt>
                <c:pt idx="820">
                  <c:v>39883</c:v>
                </c:pt>
                <c:pt idx="821">
                  <c:v>39884</c:v>
                </c:pt>
                <c:pt idx="822">
                  <c:v>39885</c:v>
                </c:pt>
                <c:pt idx="823">
                  <c:v>39888</c:v>
                </c:pt>
                <c:pt idx="824">
                  <c:v>39889</c:v>
                </c:pt>
                <c:pt idx="825">
                  <c:v>39890</c:v>
                </c:pt>
                <c:pt idx="826">
                  <c:v>39891</c:v>
                </c:pt>
                <c:pt idx="827">
                  <c:v>39892</c:v>
                </c:pt>
                <c:pt idx="828">
                  <c:v>39895</c:v>
                </c:pt>
                <c:pt idx="829">
                  <c:v>39896</c:v>
                </c:pt>
                <c:pt idx="830">
                  <c:v>39897</c:v>
                </c:pt>
                <c:pt idx="831">
                  <c:v>39898</c:v>
                </c:pt>
                <c:pt idx="832">
                  <c:v>39899</c:v>
                </c:pt>
                <c:pt idx="833">
                  <c:v>39902</c:v>
                </c:pt>
                <c:pt idx="834">
                  <c:v>39903</c:v>
                </c:pt>
                <c:pt idx="835">
                  <c:v>39904</c:v>
                </c:pt>
                <c:pt idx="836">
                  <c:v>39905</c:v>
                </c:pt>
                <c:pt idx="837">
                  <c:v>39906</c:v>
                </c:pt>
                <c:pt idx="838">
                  <c:v>39909</c:v>
                </c:pt>
                <c:pt idx="839">
                  <c:v>39910</c:v>
                </c:pt>
                <c:pt idx="840">
                  <c:v>39911</c:v>
                </c:pt>
                <c:pt idx="841">
                  <c:v>39912</c:v>
                </c:pt>
                <c:pt idx="842">
                  <c:v>39913</c:v>
                </c:pt>
                <c:pt idx="843">
                  <c:v>39916</c:v>
                </c:pt>
                <c:pt idx="844">
                  <c:v>39917</c:v>
                </c:pt>
                <c:pt idx="845">
                  <c:v>39918</c:v>
                </c:pt>
                <c:pt idx="846">
                  <c:v>39919</c:v>
                </c:pt>
                <c:pt idx="847">
                  <c:v>39920</c:v>
                </c:pt>
                <c:pt idx="848">
                  <c:v>39923</c:v>
                </c:pt>
                <c:pt idx="849">
                  <c:v>39924</c:v>
                </c:pt>
                <c:pt idx="850">
                  <c:v>39925</c:v>
                </c:pt>
                <c:pt idx="851">
                  <c:v>39926</c:v>
                </c:pt>
                <c:pt idx="852">
                  <c:v>39927</c:v>
                </c:pt>
                <c:pt idx="853">
                  <c:v>39930</c:v>
                </c:pt>
                <c:pt idx="854">
                  <c:v>39931</c:v>
                </c:pt>
                <c:pt idx="855">
                  <c:v>39932</c:v>
                </c:pt>
                <c:pt idx="856">
                  <c:v>39933</c:v>
                </c:pt>
                <c:pt idx="857">
                  <c:v>39934</c:v>
                </c:pt>
                <c:pt idx="858">
                  <c:v>39937</c:v>
                </c:pt>
                <c:pt idx="859">
                  <c:v>39938</c:v>
                </c:pt>
                <c:pt idx="860">
                  <c:v>39939</c:v>
                </c:pt>
                <c:pt idx="861">
                  <c:v>39940</c:v>
                </c:pt>
                <c:pt idx="862">
                  <c:v>39941</c:v>
                </c:pt>
                <c:pt idx="863">
                  <c:v>39944</c:v>
                </c:pt>
                <c:pt idx="864">
                  <c:v>39945</c:v>
                </c:pt>
                <c:pt idx="865">
                  <c:v>39946</c:v>
                </c:pt>
                <c:pt idx="866">
                  <c:v>39947</c:v>
                </c:pt>
                <c:pt idx="867">
                  <c:v>39948</c:v>
                </c:pt>
                <c:pt idx="868">
                  <c:v>39951</c:v>
                </c:pt>
                <c:pt idx="869">
                  <c:v>39952</c:v>
                </c:pt>
                <c:pt idx="870">
                  <c:v>39953</c:v>
                </c:pt>
                <c:pt idx="871">
                  <c:v>39954</c:v>
                </c:pt>
                <c:pt idx="872">
                  <c:v>39955</c:v>
                </c:pt>
                <c:pt idx="873">
                  <c:v>39958</c:v>
                </c:pt>
                <c:pt idx="874">
                  <c:v>39959</c:v>
                </c:pt>
                <c:pt idx="875">
                  <c:v>39960</c:v>
                </c:pt>
                <c:pt idx="876">
                  <c:v>39961</c:v>
                </c:pt>
                <c:pt idx="877">
                  <c:v>39962</c:v>
                </c:pt>
                <c:pt idx="878">
                  <c:v>39965</c:v>
                </c:pt>
                <c:pt idx="879">
                  <c:v>39966</c:v>
                </c:pt>
                <c:pt idx="880">
                  <c:v>39967</c:v>
                </c:pt>
                <c:pt idx="881">
                  <c:v>39968</c:v>
                </c:pt>
                <c:pt idx="882">
                  <c:v>39969</c:v>
                </c:pt>
                <c:pt idx="883">
                  <c:v>39972</c:v>
                </c:pt>
                <c:pt idx="884">
                  <c:v>39973</c:v>
                </c:pt>
                <c:pt idx="885">
                  <c:v>39974</c:v>
                </c:pt>
                <c:pt idx="886">
                  <c:v>39975</c:v>
                </c:pt>
                <c:pt idx="887">
                  <c:v>39976</c:v>
                </c:pt>
                <c:pt idx="888">
                  <c:v>39979</c:v>
                </c:pt>
                <c:pt idx="889">
                  <c:v>39980</c:v>
                </c:pt>
                <c:pt idx="890">
                  <c:v>39981</c:v>
                </c:pt>
                <c:pt idx="891">
                  <c:v>39982</c:v>
                </c:pt>
                <c:pt idx="892">
                  <c:v>39983</c:v>
                </c:pt>
                <c:pt idx="893">
                  <c:v>39986</c:v>
                </c:pt>
                <c:pt idx="894">
                  <c:v>39987</c:v>
                </c:pt>
                <c:pt idx="895">
                  <c:v>39988</c:v>
                </c:pt>
                <c:pt idx="896">
                  <c:v>39989</c:v>
                </c:pt>
                <c:pt idx="897">
                  <c:v>39990</c:v>
                </c:pt>
                <c:pt idx="898">
                  <c:v>39993</c:v>
                </c:pt>
                <c:pt idx="899">
                  <c:v>39994</c:v>
                </c:pt>
                <c:pt idx="900">
                  <c:v>39995</c:v>
                </c:pt>
                <c:pt idx="901">
                  <c:v>39996</c:v>
                </c:pt>
                <c:pt idx="902">
                  <c:v>39997</c:v>
                </c:pt>
                <c:pt idx="903">
                  <c:v>40000</c:v>
                </c:pt>
                <c:pt idx="904">
                  <c:v>40001</c:v>
                </c:pt>
                <c:pt idx="905">
                  <c:v>40002</c:v>
                </c:pt>
                <c:pt idx="906">
                  <c:v>40003</c:v>
                </c:pt>
                <c:pt idx="907">
                  <c:v>40004</c:v>
                </c:pt>
                <c:pt idx="908">
                  <c:v>40007</c:v>
                </c:pt>
                <c:pt idx="909">
                  <c:v>40008</c:v>
                </c:pt>
                <c:pt idx="910">
                  <c:v>40009</c:v>
                </c:pt>
                <c:pt idx="911">
                  <c:v>40010</c:v>
                </c:pt>
                <c:pt idx="912">
                  <c:v>40011</c:v>
                </c:pt>
                <c:pt idx="913">
                  <c:v>40014</c:v>
                </c:pt>
                <c:pt idx="914">
                  <c:v>40015</c:v>
                </c:pt>
                <c:pt idx="915">
                  <c:v>40016</c:v>
                </c:pt>
                <c:pt idx="916">
                  <c:v>40017</c:v>
                </c:pt>
                <c:pt idx="917">
                  <c:v>40018</c:v>
                </c:pt>
                <c:pt idx="918">
                  <c:v>40021</c:v>
                </c:pt>
                <c:pt idx="919">
                  <c:v>40022</c:v>
                </c:pt>
                <c:pt idx="920">
                  <c:v>40023</c:v>
                </c:pt>
                <c:pt idx="921">
                  <c:v>40024</c:v>
                </c:pt>
                <c:pt idx="922">
                  <c:v>40025</c:v>
                </c:pt>
                <c:pt idx="923">
                  <c:v>40028</c:v>
                </c:pt>
                <c:pt idx="924">
                  <c:v>40029</c:v>
                </c:pt>
                <c:pt idx="925">
                  <c:v>40030</c:v>
                </c:pt>
                <c:pt idx="926">
                  <c:v>40031</c:v>
                </c:pt>
                <c:pt idx="927">
                  <c:v>40032</c:v>
                </c:pt>
                <c:pt idx="928">
                  <c:v>40035</c:v>
                </c:pt>
                <c:pt idx="929">
                  <c:v>40036</c:v>
                </c:pt>
                <c:pt idx="930">
                  <c:v>40037</c:v>
                </c:pt>
                <c:pt idx="931">
                  <c:v>40038</c:v>
                </c:pt>
                <c:pt idx="932">
                  <c:v>40039</c:v>
                </c:pt>
                <c:pt idx="933">
                  <c:v>40042</c:v>
                </c:pt>
                <c:pt idx="934">
                  <c:v>40043</c:v>
                </c:pt>
                <c:pt idx="935">
                  <c:v>40044</c:v>
                </c:pt>
                <c:pt idx="936">
                  <c:v>40045</c:v>
                </c:pt>
                <c:pt idx="937">
                  <c:v>40046</c:v>
                </c:pt>
                <c:pt idx="938">
                  <c:v>40049</c:v>
                </c:pt>
                <c:pt idx="939">
                  <c:v>40050</c:v>
                </c:pt>
                <c:pt idx="940">
                  <c:v>40051</c:v>
                </c:pt>
                <c:pt idx="941">
                  <c:v>40052</c:v>
                </c:pt>
                <c:pt idx="942">
                  <c:v>40053</c:v>
                </c:pt>
                <c:pt idx="943">
                  <c:v>40056</c:v>
                </c:pt>
                <c:pt idx="944">
                  <c:v>40057</c:v>
                </c:pt>
                <c:pt idx="945">
                  <c:v>40058</c:v>
                </c:pt>
                <c:pt idx="946">
                  <c:v>40059</c:v>
                </c:pt>
                <c:pt idx="947">
                  <c:v>40060</c:v>
                </c:pt>
                <c:pt idx="948">
                  <c:v>40063</c:v>
                </c:pt>
                <c:pt idx="949">
                  <c:v>40064</c:v>
                </c:pt>
                <c:pt idx="950">
                  <c:v>40065</c:v>
                </c:pt>
                <c:pt idx="951">
                  <c:v>40066</c:v>
                </c:pt>
                <c:pt idx="952">
                  <c:v>40067</c:v>
                </c:pt>
                <c:pt idx="953">
                  <c:v>40070</c:v>
                </c:pt>
                <c:pt idx="954">
                  <c:v>40071</c:v>
                </c:pt>
                <c:pt idx="955">
                  <c:v>40072</c:v>
                </c:pt>
                <c:pt idx="956">
                  <c:v>40073</c:v>
                </c:pt>
                <c:pt idx="957">
                  <c:v>40074</c:v>
                </c:pt>
                <c:pt idx="958">
                  <c:v>40077</c:v>
                </c:pt>
                <c:pt idx="959">
                  <c:v>40078</c:v>
                </c:pt>
                <c:pt idx="960">
                  <c:v>40079</c:v>
                </c:pt>
                <c:pt idx="961">
                  <c:v>40080</c:v>
                </c:pt>
                <c:pt idx="962">
                  <c:v>40081</c:v>
                </c:pt>
                <c:pt idx="963">
                  <c:v>40084</c:v>
                </c:pt>
                <c:pt idx="964">
                  <c:v>40085</c:v>
                </c:pt>
                <c:pt idx="965">
                  <c:v>40086</c:v>
                </c:pt>
                <c:pt idx="966">
                  <c:v>40087</c:v>
                </c:pt>
                <c:pt idx="967">
                  <c:v>40088</c:v>
                </c:pt>
                <c:pt idx="968">
                  <c:v>40091</c:v>
                </c:pt>
                <c:pt idx="969">
                  <c:v>40092</c:v>
                </c:pt>
                <c:pt idx="970">
                  <c:v>40093</c:v>
                </c:pt>
                <c:pt idx="971">
                  <c:v>40094</c:v>
                </c:pt>
                <c:pt idx="972">
                  <c:v>40095</c:v>
                </c:pt>
                <c:pt idx="973">
                  <c:v>40098</c:v>
                </c:pt>
                <c:pt idx="974">
                  <c:v>40099</c:v>
                </c:pt>
                <c:pt idx="975">
                  <c:v>40100</c:v>
                </c:pt>
                <c:pt idx="976">
                  <c:v>40101</c:v>
                </c:pt>
                <c:pt idx="977">
                  <c:v>40102</c:v>
                </c:pt>
                <c:pt idx="978">
                  <c:v>40105</c:v>
                </c:pt>
                <c:pt idx="979">
                  <c:v>40106</c:v>
                </c:pt>
                <c:pt idx="980">
                  <c:v>40107</c:v>
                </c:pt>
                <c:pt idx="981">
                  <c:v>40108</c:v>
                </c:pt>
                <c:pt idx="982">
                  <c:v>40109</c:v>
                </c:pt>
                <c:pt idx="983">
                  <c:v>40112</c:v>
                </c:pt>
                <c:pt idx="984">
                  <c:v>40113</c:v>
                </c:pt>
                <c:pt idx="985">
                  <c:v>40114</c:v>
                </c:pt>
                <c:pt idx="986">
                  <c:v>40115</c:v>
                </c:pt>
                <c:pt idx="987">
                  <c:v>40116</c:v>
                </c:pt>
                <c:pt idx="988">
                  <c:v>40119</c:v>
                </c:pt>
                <c:pt idx="989">
                  <c:v>40120</c:v>
                </c:pt>
                <c:pt idx="990">
                  <c:v>40121</c:v>
                </c:pt>
                <c:pt idx="991">
                  <c:v>40122</c:v>
                </c:pt>
                <c:pt idx="992">
                  <c:v>40123</c:v>
                </c:pt>
                <c:pt idx="993">
                  <c:v>40126</c:v>
                </c:pt>
                <c:pt idx="994">
                  <c:v>40127</c:v>
                </c:pt>
                <c:pt idx="995">
                  <c:v>40128</c:v>
                </c:pt>
                <c:pt idx="996">
                  <c:v>40129</c:v>
                </c:pt>
                <c:pt idx="997">
                  <c:v>40130</c:v>
                </c:pt>
                <c:pt idx="998">
                  <c:v>40133</c:v>
                </c:pt>
                <c:pt idx="999">
                  <c:v>40134</c:v>
                </c:pt>
                <c:pt idx="1000">
                  <c:v>40135</c:v>
                </c:pt>
                <c:pt idx="1001">
                  <c:v>40136</c:v>
                </c:pt>
                <c:pt idx="1002">
                  <c:v>40137</c:v>
                </c:pt>
                <c:pt idx="1003">
                  <c:v>40140</c:v>
                </c:pt>
                <c:pt idx="1004">
                  <c:v>40141</c:v>
                </c:pt>
                <c:pt idx="1005">
                  <c:v>40142</c:v>
                </c:pt>
                <c:pt idx="1006">
                  <c:v>40143</c:v>
                </c:pt>
                <c:pt idx="1007">
                  <c:v>40144</c:v>
                </c:pt>
                <c:pt idx="1008">
                  <c:v>40147</c:v>
                </c:pt>
                <c:pt idx="1009">
                  <c:v>40148</c:v>
                </c:pt>
                <c:pt idx="1010">
                  <c:v>40149</c:v>
                </c:pt>
                <c:pt idx="1011">
                  <c:v>40150</c:v>
                </c:pt>
                <c:pt idx="1012">
                  <c:v>40151</c:v>
                </c:pt>
                <c:pt idx="1013">
                  <c:v>40154</c:v>
                </c:pt>
                <c:pt idx="1014">
                  <c:v>40155</c:v>
                </c:pt>
                <c:pt idx="1015">
                  <c:v>40156</c:v>
                </c:pt>
                <c:pt idx="1016">
                  <c:v>40157</c:v>
                </c:pt>
                <c:pt idx="1017">
                  <c:v>40158</c:v>
                </c:pt>
                <c:pt idx="1018">
                  <c:v>40161</c:v>
                </c:pt>
                <c:pt idx="1019">
                  <c:v>40162</c:v>
                </c:pt>
                <c:pt idx="1020">
                  <c:v>40163</c:v>
                </c:pt>
                <c:pt idx="1021">
                  <c:v>40164</c:v>
                </c:pt>
                <c:pt idx="1022">
                  <c:v>40165</c:v>
                </c:pt>
                <c:pt idx="1023">
                  <c:v>40168</c:v>
                </c:pt>
                <c:pt idx="1024">
                  <c:v>40169</c:v>
                </c:pt>
                <c:pt idx="1025">
                  <c:v>40170</c:v>
                </c:pt>
                <c:pt idx="1026">
                  <c:v>40171</c:v>
                </c:pt>
                <c:pt idx="1027">
                  <c:v>40172</c:v>
                </c:pt>
                <c:pt idx="1028">
                  <c:v>40175</c:v>
                </c:pt>
                <c:pt idx="1029">
                  <c:v>40176</c:v>
                </c:pt>
                <c:pt idx="1030">
                  <c:v>40177</c:v>
                </c:pt>
                <c:pt idx="1031">
                  <c:v>40178</c:v>
                </c:pt>
                <c:pt idx="1032">
                  <c:v>40179</c:v>
                </c:pt>
                <c:pt idx="1033">
                  <c:v>40182</c:v>
                </c:pt>
                <c:pt idx="1034">
                  <c:v>40183</c:v>
                </c:pt>
                <c:pt idx="1035">
                  <c:v>40184</c:v>
                </c:pt>
                <c:pt idx="1036">
                  <c:v>40185</c:v>
                </c:pt>
                <c:pt idx="1037">
                  <c:v>40186</c:v>
                </c:pt>
                <c:pt idx="1038">
                  <c:v>40189</c:v>
                </c:pt>
                <c:pt idx="1039">
                  <c:v>40190</c:v>
                </c:pt>
                <c:pt idx="1040">
                  <c:v>40191</c:v>
                </c:pt>
                <c:pt idx="1041">
                  <c:v>40192</c:v>
                </c:pt>
                <c:pt idx="1042">
                  <c:v>40193</c:v>
                </c:pt>
                <c:pt idx="1043">
                  <c:v>40196</c:v>
                </c:pt>
                <c:pt idx="1044">
                  <c:v>40197</c:v>
                </c:pt>
                <c:pt idx="1045">
                  <c:v>40198</c:v>
                </c:pt>
                <c:pt idx="1046">
                  <c:v>40199</c:v>
                </c:pt>
                <c:pt idx="1047">
                  <c:v>40200</c:v>
                </c:pt>
                <c:pt idx="1048">
                  <c:v>40203</c:v>
                </c:pt>
                <c:pt idx="1049">
                  <c:v>40204</c:v>
                </c:pt>
                <c:pt idx="1050">
                  <c:v>40205</c:v>
                </c:pt>
                <c:pt idx="1051">
                  <c:v>40206</c:v>
                </c:pt>
                <c:pt idx="1052">
                  <c:v>40207</c:v>
                </c:pt>
                <c:pt idx="1053">
                  <c:v>40210</c:v>
                </c:pt>
                <c:pt idx="1054">
                  <c:v>40211</c:v>
                </c:pt>
                <c:pt idx="1055">
                  <c:v>40212</c:v>
                </c:pt>
                <c:pt idx="1056">
                  <c:v>40213</c:v>
                </c:pt>
                <c:pt idx="1057">
                  <c:v>40214</c:v>
                </c:pt>
                <c:pt idx="1058">
                  <c:v>40217</c:v>
                </c:pt>
                <c:pt idx="1059">
                  <c:v>40218</c:v>
                </c:pt>
                <c:pt idx="1060">
                  <c:v>40219</c:v>
                </c:pt>
                <c:pt idx="1061">
                  <c:v>40220</c:v>
                </c:pt>
                <c:pt idx="1062">
                  <c:v>40221</c:v>
                </c:pt>
                <c:pt idx="1063">
                  <c:v>40224</c:v>
                </c:pt>
                <c:pt idx="1064">
                  <c:v>40225</c:v>
                </c:pt>
                <c:pt idx="1065">
                  <c:v>40226</c:v>
                </c:pt>
                <c:pt idx="1066">
                  <c:v>40227</c:v>
                </c:pt>
                <c:pt idx="1067">
                  <c:v>40228</c:v>
                </c:pt>
                <c:pt idx="1068">
                  <c:v>40231</c:v>
                </c:pt>
                <c:pt idx="1069">
                  <c:v>40232</c:v>
                </c:pt>
                <c:pt idx="1070">
                  <c:v>40233</c:v>
                </c:pt>
                <c:pt idx="1071">
                  <c:v>40234</c:v>
                </c:pt>
                <c:pt idx="1072">
                  <c:v>40235</c:v>
                </c:pt>
                <c:pt idx="1073">
                  <c:v>40238</c:v>
                </c:pt>
                <c:pt idx="1074">
                  <c:v>40239</c:v>
                </c:pt>
                <c:pt idx="1075">
                  <c:v>40240</c:v>
                </c:pt>
                <c:pt idx="1076">
                  <c:v>40241</c:v>
                </c:pt>
                <c:pt idx="1077">
                  <c:v>40242</c:v>
                </c:pt>
                <c:pt idx="1078">
                  <c:v>40245</c:v>
                </c:pt>
                <c:pt idx="1079">
                  <c:v>40246</c:v>
                </c:pt>
                <c:pt idx="1080">
                  <c:v>40247</c:v>
                </c:pt>
                <c:pt idx="1081">
                  <c:v>40248</c:v>
                </c:pt>
                <c:pt idx="1082">
                  <c:v>40249</c:v>
                </c:pt>
                <c:pt idx="1083">
                  <c:v>40252</c:v>
                </c:pt>
                <c:pt idx="1084">
                  <c:v>40253</c:v>
                </c:pt>
                <c:pt idx="1085">
                  <c:v>40254</c:v>
                </c:pt>
                <c:pt idx="1086">
                  <c:v>40255</c:v>
                </c:pt>
                <c:pt idx="1087">
                  <c:v>40256</c:v>
                </c:pt>
                <c:pt idx="1088">
                  <c:v>40259</c:v>
                </c:pt>
                <c:pt idx="1089">
                  <c:v>40260</c:v>
                </c:pt>
                <c:pt idx="1090">
                  <c:v>40261</c:v>
                </c:pt>
                <c:pt idx="1091">
                  <c:v>40262</c:v>
                </c:pt>
                <c:pt idx="1092">
                  <c:v>40263</c:v>
                </c:pt>
                <c:pt idx="1093">
                  <c:v>40266</c:v>
                </c:pt>
                <c:pt idx="1094">
                  <c:v>40267</c:v>
                </c:pt>
                <c:pt idx="1095">
                  <c:v>40268</c:v>
                </c:pt>
                <c:pt idx="1096">
                  <c:v>40269</c:v>
                </c:pt>
                <c:pt idx="1097">
                  <c:v>40270</c:v>
                </c:pt>
                <c:pt idx="1098">
                  <c:v>40273</c:v>
                </c:pt>
                <c:pt idx="1099">
                  <c:v>40274</c:v>
                </c:pt>
                <c:pt idx="1100">
                  <c:v>40275</c:v>
                </c:pt>
                <c:pt idx="1101">
                  <c:v>40276</c:v>
                </c:pt>
                <c:pt idx="1102">
                  <c:v>40277</c:v>
                </c:pt>
                <c:pt idx="1103">
                  <c:v>40280</c:v>
                </c:pt>
                <c:pt idx="1104">
                  <c:v>40281</c:v>
                </c:pt>
                <c:pt idx="1105">
                  <c:v>40282</c:v>
                </c:pt>
                <c:pt idx="1106">
                  <c:v>40283</c:v>
                </c:pt>
                <c:pt idx="1107">
                  <c:v>40284</c:v>
                </c:pt>
                <c:pt idx="1108">
                  <c:v>40287</c:v>
                </c:pt>
                <c:pt idx="1109">
                  <c:v>40288</c:v>
                </c:pt>
                <c:pt idx="1110">
                  <c:v>40289</c:v>
                </c:pt>
                <c:pt idx="1111">
                  <c:v>40290</c:v>
                </c:pt>
                <c:pt idx="1112">
                  <c:v>40291</c:v>
                </c:pt>
                <c:pt idx="1113">
                  <c:v>40294</c:v>
                </c:pt>
                <c:pt idx="1114">
                  <c:v>40295</c:v>
                </c:pt>
                <c:pt idx="1115">
                  <c:v>40296</c:v>
                </c:pt>
                <c:pt idx="1116">
                  <c:v>40297</c:v>
                </c:pt>
                <c:pt idx="1117">
                  <c:v>40298</c:v>
                </c:pt>
                <c:pt idx="1118">
                  <c:v>40301</c:v>
                </c:pt>
                <c:pt idx="1119">
                  <c:v>40302</c:v>
                </c:pt>
                <c:pt idx="1120">
                  <c:v>40303</c:v>
                </c:pt>
                <c:pt idx="1121">
                  <c:v>40304</c:v>
                </c:pt>
                <c:pt idx="1122">
                  <c:v>40305</c:v>
                </c:pt>
                <c:pt idx="1123">
                  <c:v>40308</c:v>
                </c:pt>
                <c:pt idx="1124">
                  <c:v>40309</c:v>
                </c:pt>
                <c:pt idx="1125">
                  <c:v>40310</c:v>
                </c:pt>
                <c:pt idx="1126">
                  <c:v>40311</c:v>
                </c:pt>
                <c:pt idx="1127">
                  <c:v>40312</c:v>
                </c:pt>
                <c:pt idx="1128">
                  <c:v>40315</c:v>
                </c:pt>
                <c:pt idx="1129">
                  <c:v>40316</c:v>
                </c:pt>
                <c:pt idx="1130">
                  <c:v>40317</c:v>
                </c:pt>
                <c:pt idx="1131">
                  <c:v>40318</c:v>
                </c:pt>
                <c:pt idx="1132">
                  <c:v>40319</c:v>
                </c:pt>
                <c:pt idx="1133">
                  <c:v>40322</c:v>
                </c:pt>
                <c:pt idx="1134">
                  <c:v>40323</c:v>
                </c:pt>
                <c:pt idx="1135">
                  <c:v>40324</c:v>
                </c:pt>
                <c:pt idx="1136">
                  <c:v>40325</c:v>
                </c:pt>
                <c:pt idx="1137">
                  <c:v>40326</c:v>
                </c:pt>
                <c:pt idx="1138">
                  <c:v>40329</c:v>
                </c:pt>
                <c:pt idx="1139">
                  <c:v>40330</c:v>
                </c:pt>
                <c:pt idx="1140">
                  <c:v>40331</c:v>
                </c:pt>
                <c:pt idx="1141">
                  <c:v>40332</c:v>
                </c:pt>
                <c:pt idx="1142">
                  <c:v>40333</c:v>
                </c:pt>
                <c:pt idx="1143">
                  <c:v>40336</c:v>
                </c:pt>
                <c:pt idx="1144">
                  <c:v>40337</c:v>
                </c:pt>
                <c:pt idx="1145">
                  <c:v>40338</c:v>
                </c:pt>
                <c:pt idx="1146">
                  <c:v>40339</c:v>
                </c:pt>
                <c:pt idx="1147">
                  <c:v>40340</c:v>
                </c:pt>
                <c:pt idx="1148">
                  <c:v>40343</c:v>
                </c:pt>
                <c:pt idx="1149">
                  <c:v>40344</c:v>
                </c:pt>
                <c:pt idx="1150">
                  <c:v>40345</c:v>
                </c:pt>
                <c:pt idx="1151">
                  <c:v>40346</c:v>
                </c:pt>
                <c:pt idx="1152">
                  <c:v>40347</c:v>
                </c:pt>
                <c:pt idx="1153">
                  <c:v>40350</c:v>
                </c:pt>
                <c:pt idx="1154">
                  <c:v>40351</c:v>
                </c:pt>
                <c:pt idx="1155">
                  <c:v>40352</c:v>
                </c:pt>
                <c:pt idx="1156">
                  <c:v>40353</c:v>
                </c:pt>
                <c:pt idx="1157">
                  <c:v>40354</c:v>
                </c:pt>
                <c:pt idx="1158">
                  <c:v>40357</c:v>
                </c:pt>
                <c:pt idx="1159">
                  <c:v>40358</c:v>
                </c:pt>
                <c:pt idx="1160">
                  <c:v>40359</c:v>
                </c:pt>
                <c:pt idx="1161">
                  <c:v>40360</c:v>
                </c:pt>
                <c:pt idx="1162">
                  <c:v>40361</c:v>
                </c:pt>
                <c:pt idx="1163">
                  <c:v>40364</c:v>
                </c:pt>
                <c:pt idx="1164">
                  <c:v>40365</c:v>
                </c:pt>
                <c:pt idx="1165">
                  <c:v>40366</c:v>
                </c:pt>
                <c:pt idx="1166">
                  <c:v>40367</c:v>
                </c:pt>
                <c:pt idx="1167">
                  <c:v>40368</c:v>
                </c:pt>
                <c:pt idx="1168">
                  <c:v>40371</c:v>
                </c:pt>
                <c:pt idx="1169">
                  <c:v>40372</c:v>
                </c:pt>
                <c:pt idx="1170">
                  <c:v>40373</c:v>
                </c:pt>
                <c:pt idx="1171">
                  <c:v>40374</c:v>
                </c:pt>
                <c:pt idx="1172">
                  <c:v>40375</c:v>
                </c:pt>
                <c:pt idx="1173">
                  <c:v>40378</c:v>
                </c:pt>
                <c:pt idx="1174">
                  <c:v>40379</c:v>
                </c:pt>
                <c:pt idx="1175">
                  <c:v>40380</c:v>
                </c:pt>
                <c:pt idx="1176">
                  <c:v>40381</c:v>
                </c:pt>
                <c:pt idx="1177">
                  <c:v>40382</c:v>
                </c:pt>
                <c:pt idx="1178">
                  <c:v>40385</c:v>
                </c:pt>
                <c:pt idx="1179">
                  <c:v>40386</c:v>
                </c:pt>
                <c:pt idx="1180">
                  <c:v>40387</c:v>
                </c:pt>
                <c:pt idx="1181">
                  <c:v>40388</c:v>
                </c:pt>
                <c:pt idx="1182">
                  <c:v>40389</c:v>
                </c:pt>
                <c:pt idx="1183">
                  <c:v>40392</c:v>
                </c:pt>
                <c:pt idx="1184">
                  <c:v>40393</c:v>
                </c:pt>
                <c:pt idx="1185">
                  <c:v>40394</c:v>
                </c:pt>
                <c:pt idx="1186">
                  <c:v>40395</c:v>
                </c:pt>
                <c:pt idx="1187">
                  <c:v>40396</c:v>
                </c:pt>
                <c:pt idx="1188">
                  <c:v>40399</c:v>
                </c:pt>
                <c:pt idx="1189">
                  <c:v>40400</c:v>
                </c:pt>
                <c:pt idx="1190">
                  <c:v>40401</c:v>
                </c:pt>
                <c:pt idx="1191">
                  <c:v>40402</c:v>
                </c:pt>
                <c:pt idx="1192">
                  <c:v>40403</c:v>
                </c:pt>
                <c:pt idx="1193">
                  <c:v>40406</c:v>
                </c:pt>
                <c:pt idx="1194">
                  <c:v>40407</c:v>
                </c:pt>
                <c:pt idx="1195">
                  <c:v>40408</c:v>
                </c:pt>
                <c:pt idx="1196">
                  <c:v>40409</c:v>
                </c:pt>
                <c:pt idx="1197">
                  <c:v>40410</c:v>
                </c:pt>
                <c:pt idx="1198">
                  <c:v>40413</c:v>
                </c:pt>
                <c:pt idx="1199">
                  <c:v>40414</c:v>
                </c:pt>
                <c:pt idx="1200">
                  <c:v>40415</c:v>
                </c:pt>
                <c:pt idx="1201">
                  <c:v>40416</c:v>
                </c:pt>
                <c:pt idx="1202">
                  <c:v>40417</c:v>
                </c:pt>
                <c:pt idx="1203">
                  <c:v>40420</c:v>
                </c:pt>
                <c:pt idx="1204">
                  <c:v>40421</c:v>
                </c:pt>
                <c:pt idx="1205">
                  <c:v>40422</c:v>
                </c:pt>
                <c:pt idx="1206">
                  <c:v>40423</c:v>
                </c:pt>
                <c:pt idx="1207">
                  <c:v>40424</c:v>
                </c:pt>
                <c:pt idx="1208">
                  <c:v>40427</c:v>
                </c:pt>
                <c:pt idx="1209">
                  <c:v>40428</c:v>
                </c:pt>
                <c:pt idx="1210">
                  <c:v>40429</c:v>
                </c:pt>
                <c:pt idx="1211">
                  <c:v>40430</c:v>
                </c:pt>
                <c:pt idx="1212">
                  <c:v>40431</c:v>
                </c:pt>
                <c:pt idx="1213">
                  <c:v>40434</c:v>
                </c:pt>
                <c:pt idx="1214">
                  <c:v>40435</c:v>
                </c:pt>
                <c:pt idx="1215">
                  <c:v>40436</c:v>
                </c:pt>
                <c:pt idx="1216">
                  <c:v>40437</c:v>
                </c:pt>
                <c:pt idx="1217">
                  <c:v>40438</c:v>
                </c:pt>
                <c:pt idx="1218">
                  <c:v>40441</c:v>
                </c:pt>
                <c:pt idx="1219">
                  <c:v>40442</c:v>
                </c:pt>
                <c:pt idx="1220">
                  <c:v>40443</c:v>
                </c:pt>
                <c:pt idx="1221">
                  <c:v>40444</c:v>
                </c:pt>
                <c:pt idx="1222">
                  <c:v>40445</c:v>
                </c:pt>
                <c:pt idx="1223">
                  <c:v>40448</c:v>
                </c:pt>
                <c:pt idx="1224">
                  <c:v>40449</c:v>
                </c:pt>
                <c:pt idx="1225">
                  <c:v>40450</c:v>
                </c:pt>
                <c:pt idx="1226">
                  <c:v>40451</c:v>
                </c:pt>
                <c:pt idx="1227">
                  <c:v>40452</c:v>
                </c:pt>
                <c:pt idx="1228">
                  <c:v>40455</c:v>
                </c:pt>
                <c:pt idx="1229">
                  <c:v>40456</c:v>
                </c:pt>
                <c:pt idx="1230">
                  <c:v>40457</c:v>
                </c:pt>
                <c:pt idx="1231">
                  <c:v>40458</c:v>
                </c:pt>
                <c:pt idx="1232">
                  <c:v>40459</c:v>
                </c:pt>
                <c:pt idx="1233">
                  <c:v>40462</c:v>
                </c:pt>
                <c:pt idx="1234">
                  <c:v>40463</c:v>
                </c:pt>
                <c:pt idx="1235">
                  <c:v>40464</c:v>
                </c:pt>
                <c:pt idx="1236">
                  <c:v>40465</c:v>
                </c:pt>
                <c:pt idx="1237">
                  <c:v>40466</c:v>
                </c:pt>
                <c:pt idx="1238">
                  <c:v>40469</c:v>
                </c:pt>
                <c:pt idx="1239">
                  <c:v>40470</c:v>
                </c:pt>
                <c:pt idx="1240">
                  <c:v>40471</c:v>
                </c:pt>
                <c:pt idx="1241">
                  <c:v>40472</c:v>
                </c:pt>
                <c:pt idx="1242">
                  <c:v>40473</c:v>
                </c:pt>
                <c:pt idx="1243">
                  <c:v>40476</c:v>
                </c:pt>
                <c:pt idx="1244">
                  <c:v>40477</c:v>
                </c:pt>
                <c:pt idx="1245">
                  <c:v>40478</c:v>
                </c:pt>
                <c:pt idx="1246">
                  <c:v>40479</c:v>
                </c:pt>
                <c:pt idx="1247">
                  <c:v>40480</c:v>
                </c:pt>
                <c:pt idx="1248">
                  <c:v>40483</c:v>
                </c:pt>
                <c:pt idx="1249">
                  <c:v>40484</c:v>
                </c:pt>
                <c:pt idx="1250">
                  <c:v>40485</c:v>
                </c:pt>
                <c:pt idx="1251">
                  <c:v>40486</c:v>
                </c:pt>
                <c:pt idx="1252">
                  <c:v>40487</c:v>
                </c:pt>
                <c:pt idx="1253">
                  <c:v>40490</c:v>
                </c:pt>
                <c:pt idx="1254">
                  <c:v>40491</c:v>
                </c:pt>
                <c:pt idx="1255">
                  <c:v>40492</c:v>
                </c:pt>
                <c:pt idx="1256">
                  <c:v>40493</c:v>
                </c:pt>
                <c:pt idx="1257">
                  <c:v>40494</c:v>
                </c:pt>
                <c:pt idx="1258">
                  <c:v>40497</c:v>
                </c:pt>
                <c:pt idx="1259">
                  <c:v>40498</c:v>
                </c:pt>
                <c:pt idx="1260">
                  <c:v>40499</c:v>
                </c:pt>
                <c:pt idx="1261">
                  <c:v>40500</c:v>
                </c:pt>
                <c:pt idx="1262">
                  <c:v>40501</c:v>
                </c:pt>
                <c:pt idx="1263">
                  <c:v>40504</c:v>
                </c:pt>
                <c:pt idx="1264">
                  <c:v>40505</c:v>
                </c:pt>
                <c:pt idx="1265">
                  <c:v>40506</c:v>
                </c:pt>
                <c:pt idx="1266">
                  <c:v>40507</c:v>
                </c:pt>
                <c:pt idx="1267">
                  <c:v>40508</c:v>
                </c:pt>
                <c:pt idx="1268">
                  <c:v>40511</c:v>
                </c:pt>
                <c:pt idx="1269">
                  <c:v>40512</c:v>
                </c:pt>
                <c:pt idx="1270">
                  <c:v>40513</c:v>
                </c:pt>
                <c:pt idx="1271">
                  <c:v>40514</c:v>
                </c:pt>
                <c:pt idx="1272">
                  <c:v>40515</c:v>
                </c:pt>
                <c:pt idx="1273">
                  <c:v>40518</c:v>
                </c:pt>
                <c:pt idx="1274">
                  <c:v>40519</c:v>
                </c:pt>
                <c:pt idx="1275">
                  <c:v>40520</c:v>
                </c:pt>
                <c:pt idx="1276">
                  <c:v>40521</c:v>
                </c:pt>
                <c:pt idx="1277">
                  <c:v>40522</c:v>
                </c:pt>
                <c:pt idx="1278">
                  <c:v>40525</c:v>
                </c:pt>
                <c:pt idx="1279">
                  <c:v>40526</c:v>
                </c:pt>
                <c:pt idx="1280">
                  <c:v>40527</c:v>
                </c:pt>
                <c:pt idx="1281">
                  <c:v>40528</c:v>
                </c:pt>
                <c:pt idx="1282">
                  <c:v>40529</c:v>
                </c:pt>
                <c:pt idx="1283">
                  <c:v>40532</c:v>
                </c:pt>
                <c:pt idx="1284">
                  <c:v>40533</c:v>
                </c:pt>
                <c:pt idx="1285">
                  <c:v>40534</c:v>
                </c:pt>
                <c:pt idx="1286">
                  <c:v>40535</c:v>
                </c:pt>
                <c:pt idx="1287">
                  <c:v>40536</c:v>
                </c:pt>
                <c:pt idx="1288">
                  <c:v>40539</c:v>
                </c:pt>
                <c:pt idx="1289">
                  <c:v>40540</c:v>
                </c:pt>
                <c:pt idx="1290">
                  <c:v>40541</c:v>
                </c:pt>
                <c:pt idx="1291">
                  <c:v>40542</c:v>
                </c:pt>
                <c:pt idx="1292">
                  <c:v>40543</c:v>
                </c:pt>
                <c:pt idx="1293">
                  <c:v>40546</c:v>
                </c:pt>
                <c:pt idx="1294">
                  <c:v>40547</c:v>
                </c:pt>
                <c:pt idx="1295">
                  <c:v>40548</c:v>
                </c:pt>
                <c:pt idx="1296">
                  <c:v>40549</c:v>
                </c:pt>
                <c:pt idx="1297">
                  <c:v>40550</c:v>
                </c:pt>
                <c:pt idx="1298">
                  <c:v>40553</c:v>
                </c:pt>
                <c:pt idx="1299">
                  <c:v>40554</c:v>
                </c:pt>
                <c:pt idx="1300">
                  <c:v>40555</c:v>
                </c:pt>
                <c:pt idx="1301">
                  <c:v>40556</c:v>
                </c:pt>
                <c:pt idx="1302">
                  <c:v>40557</c:v>
                </c:pt>
                <c:pt idx="1303">
                  <c:v>40560</c:v>
                </c:pt>
                <c:pt idx="1304">
                  <c:v>40561</c:v>
                </c:pt>
                <c:pt idx="1305">
                  <c:v>40562</c:v>
                </c:pt>
                <c:pt idx="1306">
                  <c:v>40563</c:v>
                </c:pt>
                <c:pt idx="1307">
                  <c:v>40564</c:v>
                </c:pt>
                <c:pt idx="1308">
                  <c:v>40567</c:v>
                </c:pt>
                <c:pt idx="1309">
                  <c:v>40568</c:v>
                </c:pt>
                <c:pt idx="1310">
                  <c:v>40569</c:v>
                </c:pt>
                <c:pt idx="1311">
                  <c:v>40570</c:v>
                </c:pt>
                <c:pt idx="1312">
                  <c:v>40571</c:v>
                </c:pt>
                <c:pt idx="1313">
                  <c:v>40574</c:v>
                </c:pt>
                <c:pt idx="1314">
                  <c:v>40575</c:v>
                </c:pt>
                <c:pt idx="1315">
                  <c:v>40576</c:v>
                </c:pt>
                <c:pt idx="1316">
                  <c:v>40577</c:v>
                </c:pt>
                <c:pt idx="1317">
                  <c:v>40578</c:v>
                </c:pt>
                <c:pt idx="1318">
                  <c:v>40581</c:v>
                </c:pt>
                <c:pt idx="1319">
                  <c:v>40582</c:v>
                </c:pt>
                <c:pt idx="1320">
                  <c:v>40583</c:v>
                </c:pt>
                <c:pt idx="1321">
                  <c:v>40584</c:v>
                </c:pt>
                <c:pt idx="1322">
                  <c:v>40585</c:v>
                </c:pt>
                <c:pt idx="1323">
                  <c:v>40588</c:v>
                </c:pt>
                <c:pt idx="1324">
                  <c:v>40589</c:v>
                </c:pt>
                <c:pt idx="1325">
                  <c:v>40590</c:v>
                </c:pt>
                <c:pt idx="1326">
                  <c:v>40591</c:v>
                </c:pt>
                <c:pt idx="1327">
                  <c:v>40592</c:v>
                </c:pt>
                <c:pt idx="1328">
                  <c:v>40595</c:v>
                </c:pt>
                <c:pt idx="1329">
                  <c:v>40596</c:v>
                </c:pt>
                <c:pt idx="1330">
                  <c:v>40597</c:v>
                </c:pt>
                <c:pt idx="1331">
                  <c:v>40598</c:v>
                </c:pt>
                <c:pt idx="1332">
                  <c:v>40599</c:v>
                </c:pt>
                <c:pt idx="1333">
                  <c:v>40602</c:v>
                </c:pt>
                <c:pt idx="1334">
                  <c:v>40603</c:v>
                </c:pt>
                <c:pt idx="1335">
                  <c:v>40604</c:v>
                </c:pt>
                <c:pt idx="1336">
                  <c:v>40605</c:v>
                </c:pt>
                <c:pt idx="1337">
                  <c:v>40606</c:v>
                </c:pt>
                <c:pt idx="1338">
                  <c:v>40609</c:v>
                </c:pt>
                <c:pt idx="1339">
                  <c:v>40610</c:v>
                </c:pt>
                <c:pt idx="1340">
                  <c:v>40611</c:v>
                </c:pt>
                <c:pt idx="1341">
                  <c:v>40612</c:v>
                </c:pt>
                <c:pt idx="1342">
                  <c:v>40613</c:v>
                </c:pt>
                <c:pt idx="1343">
                  <c:v>40616</c:v>
                </c:pt>
                <c:pt idx="1344">
                  <c:v>40617</c:v>
                </c:pt>
                <c:pt idx="1345">
                  <c:v>40618</c:v>
                </c:pt>
                <c:pt idx="1346">
                  <c:v>40619</c:v>
                </c:pt>
                <c:pt idx="1347">
                  <c:v>40620</c:v>
                </c:pt>
                <c:pt idx="1348">
                  <c:v>40623</c:v>
                </c:pt>
                <c:pt idx="1349">
                  <c:v>40624</c:v>
                </c:pt>
                <c:pt idx="1350">
                  <c:v>40625</c:v>
                </c:pt>
                <c:pt idx="1351">
                  <c:v>40626</c:v>
                </c:pt>
                <c:pt idx="1352">
                  <c:v>40627</c:v>
                </c:pt>
                <c:pt idx="1353">
                  <c:v>40630</c:v>
                </c:pt>
                <c:pt idx="1354">
                  <c:v>40631</c:v>
                </c:pt>
                <c:pt idx="1355">
                  <c:v>40632</c:v>
                </c:pt>
                <c:pt idx="1356">
                  <c:v>40633</c:v>
                </c:pt>
                <c:pt idx="1357">
                  <c:v>40634</c:v>
                </c:pt>
                <c:pt idx="1358">
                  <c:v>40637</c:v>
                </c:pt>
                <c:pt idx="1359">
                  <c:v>40638</c:v>
                </c:pt>
                <c:pt idx="1360">
                  <c:v>40639</c:v>
                </c:pt>
                <c:pt idx="1361">
                  <c:v>40640</c:v>
                </c:pt>
                <c:pt idx="1362">
                  <c:v>40641</c:v>
                </c:pt>
                <c:pt idx="1363">
                  <c:v>40644</c:v>
                </c:pt>
                <c:pt idx="1364">
                  <c:v>40645</c:v>
                </c:pt>
                <c:pt idx="1365">
                  <c:v>40646</c:v>
                </c:pt>
                <c:pt idx="1366">
                  <c:v>40647</c:v>
                </c:pt>
                <c:pt idx="1367">
                  <c:v>40648</c:v>
                </c:pt>
                <c:pt idx="1368">
                  <c:v>40651</c:v>
                </c:pt>
                <c:pt idx="1369">
                  <c:v>40652</c:v>
                </c:pt>
                <c:pt idx="1370">
                  <c:v>40653</c:v>
                </c:pt>
                <c:pt idx="1371">
                  <c:v>40654</c:v>
                </c:pt>
                <c:pt idx="1372">
                  <c:v>40655</c:v>
                </c:pt>
                <c:pt idx="1373">
                  <c:v>40658</c:v>
                </c:pt>
                <c:pt idx="1374">
                  <c:v>40659</c:v>
                </c:pt>
                <c:pt idx="1375">
                  <c:v>40660</c:v>
                </c:pt>
                <c:pt idx="1376">
                  <c:v>40661</c:v>
                </c:pt>
                <c:pt idx="1377">
                  <c:v>40662</c:v>
                </c:pt>
                <c:pt idx="1378">
                  <c:v>40665</c:v>
                </c:pt>
                <c:pt idx="1379">
                  <c:v>40666</c:v>
                </c:pt>
                <c:pt idx="1380">
                  <c:v>40667</c:v>
                </c:pt>
                <c:pt idx="1381">
                  <c:v>40668</c:v>
                </c:pt>
                <c:pt idx="1382">
                  <c:v>40669</c:v>
                </c:pt>
                <c:pt idx="1383">
                  <c:v>40672</c:v>
                </c:pt>
                <c:pt idx="1384">
                  <c:v>40673</c:v>
                </c:pt>
                <c:pt idx="1385">
                  <c:v>40674</c:v>
                </c:pt>
                <c:pt idx="1386">
                  <c:v>40675</c:v>
                </c:pt>
                <c:pt idx="1387">
                  <c:v>40676</c:v>
                </c:pt>
                <c:pt idx="1388">
                  <c:v>40679</c:v>
                </c:pt>
                <c:pt idx="1389">
                  <c:v>40680</c:v>
                </c:pt>
                <c:pt idx="1390">
                  <c:v>40681</c:v>
                </c:pt>
                <c:pt idx="1391">
                  <c:v>40682</c:v>
                </c:pt>
                <c:pt idx="1392">
                  <c:v>40683</c:v>
                </c:pt>
                <c:pt idx="1393">
                  <c:v>40686</c:v>
                </c:pt>
                <c:pt idx="1394">
                  <c:v>40687</c:v>
                </c:pt>
                <c:pt idx="1395">
                  <c:v>40688</c:v>
                </c:pt>
                <c:pt idx="1396">
                  <c:v>40689</c:v>
                </c:pt>
                <c:pt idx="1397">
                  <c:v>40690</c:v>
                </c:pt>
                <c:pt idx="1398">
                  <c:v>40693</c:v>
                </c:pt>
                <c:pt idx="1399">
                  <c:v>40694</c:v>
                </c:pt>
                <c:pt idx="1400">
                  <c:v>40695</c:v>
                </c:pt>
                <c:pt idx="1401">
                  <c:v>40696</c:v>
                </c:pt>
                <c:pt idx="1402">
                  <c:v>40697</c:v>
                </c:pt>
                <c:pt idx="1403">
                  <c:v>40700</c:v>
                </c:pt>
                <c:pt idx="1404">
                  <c:v>40701</c:v>
                </c:pt>
                <c:pt idx="1405">
                  <c:v>40702</c:v>
                </c:pt>
                <c:pt idx="1406">
                  <c:v>40703</c:v>
                </c:pt>
                <c:pt idx="1407">
                  <c:v>40704</c:v>
                </c:pt>
                <c:pt idx="1408">
                  <c:v>40707</c:v>
                </c:pt>
                <c:pt idx="1409">
                  <c:v>40708</c:v>
                </c:pt>
                <c:pt idx="1410">
                  <c:v>40709</c:v>
                </c:pt>
                <c:pt idx="1411">
                  <c:v>40710</c:v>
                </c:pt>
                <c:pt idx="1412">
                  <c:v>40711</c:v>
                </c:pt>
                <c:pt idx="1413">
                  <c:v>40714</c:v>
                </c:pt>
                <c:pt idx="1414">
                  <c:v>40715</c:v>
                </c:pt>
                <c:pt idx="1415">
                  <c:v>40716</c:v>
                </c:pt>
                <c:pt idx="1416">
                  <c:v>40717</c:v>
                </c:pt>
                <c:pt idx="1417">
                  <c:v>40718</c:v>
                </c:pt>
                <c:pt idx="1418">
                  <c:v>40721</c:v>
                </c:pt>
                <c:pt idx="1419">
                  <c:v>40722</c:v>
                </c:pt>
                <c:pt idx="1420">
                  <c:v>40723</c:v>
                </c:pt>
                <c:pt idx="1421">
                  <c:v>40724</c:v>
                </c:pt>
                <c:pt idx="1422">
                  <c:v>40725</c:v>
                </c:pt>
                <c:pt idx="1423">
                  <c:v>40728</c:v>
                </c:pt>
                <c:pt idx="1424">
                  <c:v>40729</c:v>
                </c:pt>
                <c:pt idx="1425">
                  <c:v>40730</c:v>
                </c:pt>
                <c:pt idx="1426">
                  <c:v>40731</c:v>
                </c:pt>
                <c:pt idx="1427">
                  <c:v>40732</c:v>
                </c:pt>
                <c:pt idx="1428">
                  <c:v>40735</c:v>
                </c:pt>
                <c:pt idx="1429">
                  <c:v>40736</c:v>
                </c:pt>
                <c:pt idx="1430">
                  <c:v>40737</c:v>
                </c:pt>
                <c:pt idx="1431">
                  <c:v>40738</c:v>
                </c:pt>
                <c:pt idx="1432">
                  <c:v>40739</c:v>
                </c:pt>
                <c:pt idx="1433">
                  <c:v>40742</c:v>
                </c:pt>
                <c:pt idx="1434">
                  <c:v>40743</c:v>
                </c:pt>
                <c:pt idx="1435">
                  <c:v>40744</c:v>
                </c:pt>
                <c:pt idx="1436">
                  <c:v>40745</c:v>
                </c:pt>
                <c:pt idx="1437">
                  <c:v>40746</c:v>
                </c:pt>
                <c:pt idx="1438">
                  <c:v>40749</c:v>
                </c:pt>
                <c:pt idx="1439">
                  <c:v>40750</c:v>
                </c:pt>
                <c:pt idx="1440">
                  <c:v>40751</c:v>
                </c:pt>
                <c:pt idx="1441">
                  <c:v>40752</c:v>
                </c:pt>
                <c:pt idx="1442">
                  <c:v>40753</c:v>
                </c:pt>
                <c:pt idx="1443">
                  <c:v>40756</c:v>
                </c:pt>
                <c:pt idx="1444">
                  <c:v>40757</c:v>
                </c:pt>
                <c:pt idx="1445">
                  <c:v>40758</c:v>
                </c:pt>
                <c:pt idx="1446">
                  <c:v>40759</c:v>
                </c:pt>
                <c:pt idx="1447">
                  <c:v>40760</c:v>
                </c:pt>
                <c:pt idx="1448">
                  <c:v>40763</c:v>
                </c:pt>
                <c:pt idx="1449">
                  <c:v>40764</c:v>
                </c:pt>
                <c:pt idx="1450">
                  <c:v>40765</c:v>
                </c:pt>
                <c:pt idx="1451">
                  <c:v>40766</c:v>
                </c:pt>
                <c:pt idx="1452">
                  <c:v>40767</c:v>
                </c:pt>
                <c:pt idx="1453">
                  <c:v>40770</c:v>
                </c:pt>
                <c:pt idx="1454">
                  <c:v>40771</c:v>
                </c:pt>
                <c:pt idx="1455">
                  <c:v>40772</c:v>
                </c:pt>
                <c:pt idx="1456">
                  <c:v>40773</c:v>
                </c:pt>
                <c:pt idx="1457">
                  <c:v>40774</c:v>
                </c:pt>
                <c:pt idx="1458">
                  <c:v>40777</c:v>
                </c:pt>
                <c:pt idx="1459">
                  <c:v>40778</c:v>
                </c:pt>
                <c:pt idx="1460">
                  <c:v>40779</c:v>
                </c:pt>
                <c:pt idx="1461">
                  <c:v>40780</c:v>
                </c:pt>
                <c:pt idx="1462">
                  <c:v>40781</c:v>
                </c:pt>
                <c:pt idx="1463">
                  <c:v>40784</c:v>
                </c:pt>
                <c:pt idx="1464">
                  <c:v>40785</c:v>
                </c:pt>
                <c:pt idx="1465">
                  <c:v>40786</c:v>
                </c:pt>
                <c:pt idx="1466">
                  <c:v>40787</c:v>
                </c:pt>
                <c:pt idx="1467">
                  <c:v>40788</c:v>
                </c:pt>
                <c:pt idx="1468">
                  <c:v>40791</c:v>
                </c:pt>
                <c:pt idx="1469">
                  <c:v>40792</c:v>
                </c:pt>
                <c:pt idx="1470">
                  <c:v>40793</c:v>
                </c:pt>
                <c:pt idx="1471">
                  <c:v>40794</c:v>
                </c:pt>
                <c:pt idx="1472">
                  <c:v>40795</c:v>
                </c:pt>
                <c:pt idx="1473">
                  <c:v>40798</c:v>
                </c:pt>
                <c:pt idx="1474">
                  <c:v>40799</c:v>
                </c:pt>
                <c:pt idx="1475">
                  <c:v>40800</c:v>
                </c:pt>
                <c:pt idx="1476">
                  <c:v>40801</c:v>
                </c:pt>
                <c:pt idx="1477">
                  <c:v>40802</c:v>
                </c:pt>
                <c:pt idx="1478">
                  <c:v>40805</c:v>
                </c:pt>
                <c:pt idx="1479">
                  <c:v>40806</c:v>
                </c:pt>
                <c:pt idx="1480">
                  <c:v>40807</c:v>
                </c:pt>
                <c:pt idx="1481">
                  <c:v>40808</c:v>
                </c:pt>
                <c:pt idx="1482">
                  <c:v>40809</c:v>
                </c:pt>
                <c:pt idx="1483">
                  <c:v>40812</c:v>
                </c:pt>
                <c:pt idx="1484">
                  <c:v>40813</c:v>
                </c:pt>
                <c:pt idx="1485">
                  <c:v>40814</c:v>
                </c:pt>
                <c:pt idx="1486">
                  <c:v>40815</c:v>
                </c:pt>
                <c:pt idx="1487">
                  <c:v>40816</c:v>
                </c:pt>
                <c:pt idx="1488">
                  <c:v>40819</c:v>
                </c:pt>
                <c:pt idx="1489">
                  <c:v>40820</c:v>
                </c:pt>
                <c:pt idx="1490">
                  <c:v>40821</c:v>
                </c:pt>
                <c:pt idx="1491">
                  <c:v>40822</c:v>
                </c:pt>
                <c:pt idx="1492">
                  <c:v>40823</c:v>
                </c:pt>
                <c:pt idx="1493">
                  <c:v>40826</c:v>
                </c:pt>
                <c:pt idx="1494">
                  <c:v>40827</c:v>
                </c:pt>
                <c:pt idx="1495">
                  <c:v>40828</c:v>
                </c:pt>
                <c:pt idx="1496">
                  <c:v>40829</c:v>
                </c:pt>
                <c:pt idx="1497">
                  <c:v>40830</c:v>
                </c:pt>
                <c:pt idx="1498">
                  <c:v>40833</c:v>
                </c:pt>
                <c:pt idx="1499">
                  <c:v>40834</c:v>
                </c:pt>
                <c:pt idx="1500">
                  <c:v>40835</c:v>
                </c:pt>
                <c:pt idx="1501">
                  <c:v>40836</c:v>
                </c:pt>
                <c:pt idx="1502">
                  <c:v>40837</c:v>
                </c:pt>
                <c:pt idx="1503">
                  <c:v>40840</c:v>
                </c:pt>
                <c:pt idx="1504">
                  <c:v>40841</c:v>
                </c:pt>
                <c:pt idx="1505">
                  <c:v>40842</c:v>
                </c:pt>
                <c:pt idx="1506">
                  <c:v>40843</c:v>
                </c:pt>
                <c:pt idx="1507">
                  <c:v>40844</c:v>
                </c:pt>
                <c:pt idx="1508">
                  <c:v>40847</c:v>
                </c:pt>
                <c:pt idx="1509">
                  <c:v>40848</c:v>
                </c:pt>
                <c:pt idx="1510">
                  <c:v>40849</c:v>
                </c:pt>
                <c:pt idx="1511">
                  <c:v>40850</c:v>
                </c:pt>
                <c:pt idx="1512">
                  <c:v>40851</c:v>
                </c:pt>
                <c:pt idx="1513">
                  <c:v>40854</c:v>
                </c:pt>
                <c:pt idx="1514">
                  <c:v>40855</c:v>
                </c:pt>
                <c:pt idx="1515">
                  <c:v>40856</c:v>
                </c:pt>
                <c:pt idx="1516">
                  <c:v>40857</c:v>
                </c:pt>
                <c:pt idx="1517">
                  <c:v>40858</c:v>
                </c:pt>
                <c:pt idx="1518">
                  <c:v>40861</c:v>
                </c:pt>
                <c:pt idx="1519">
                  <c:v>40862</c:v>
                </c:pt>
                <c:pt idx="1520">
                  <c:v>40863</c:v>
                </c:pt>
                <c:pt idx="1521">
                  <c:v>40864</c:v>
                </c:pt>
                <c:pt idx="1522">
                  <c:v>40865</c:v>
                </c:pt>
                <c:pt idx="1523">
                  <c:v>40868</c:v>
                </c:pt>
                <c:pt idx="1524">
                  <c:v>40869</c:v>
                </c:pt>
                <c:pt idx="1525">
                  <c:v>40870</c:v>
                </c:pt>
                <c:pt idx="1526">
                  <c:v>40871</c:v>
                </c:pt>
                <c:pt idx="1527">
                  <c:v>40872</c:v>
                </c:pt>
                <c:pt idx="1528">
                  <c:v>40875</c:v>
                </c:pt>
                <c:pt idx="1529">
                  <c:v>40876</c:v>
                </c:pt>
                <c:pt idx="1530">
                  <c:v>40877</c:v>
                </c:pt>
                <c:pt idx="1531">
                  <c:v>40878</c:v>
                </c:pt>
                <c:pt idx="1532">
                  <c:v>40879</c:v>
                </c:pt>
                <c:pt idx="1533">
                  <c:v>40882</c:v>
                </c:pt>
                <c:pt idx="1534">
                  <c:v>40883</c:v>
                </c:pt>
                <c:pt idx="1535">
                  <c:v>40884</c:v>
                </c:pt>
                <c:pt idx="1536">
                  <c:v>40885</c:v>
                </c:pt>
                <c:pt idx="1537">
                  <c:v>40886</c:v>
                </c:pt>
                <c:pt idx="1538">
                  <c:v>40889</c:v>
                </c:pt>
                <c:pt idx="1539">
                  <c:v>40890</c:v>
                </c:pt>
                <c:pt idx="1540">
                  <c:v>40891</c:v>
                </c:pt>
                <c:pt idx="1541">
                  <c:v>40892</c:v>
                </c:pt>
                <c:pt idx="1542">
                  <c:v>40893</c:v>
                </c:pt>
                <c:pt idx="1543">
                  <c:v>40896</c:v>
                </c:pt>
                <c:pt idx="1544">
                  <c:v>40897</c:v>
                </c:pt>
                <c:pt idx="1545">
                  <c:v>40898</c:v>
                </c:pt>
                <c:pt idx="1546">
                  <c:v>40899</c:v>
                </c:pt>
                <c:pt idx="1547">
                  <c:v>40900</c:v>
                </c:pt>
                <c:pt idx="1548">
                  <c:v>40903</c:v>
                </c:pt>
                <c:pt idx="1549">
                  <c:v>40904</c:v>
                </c:pt>
                <c:pt idx="1550">
                  <c:v>40905</c:v>
                </c:pt>
                <c:pt idx="1551">
                  <c:v>40906</c:v>
                </c:pt>
                <c:pt idx="1552">
                  <c:v>40907</c:v>
                </c:pt>
                <c:pt idx="1553">
                  <c:v>40910</c:v>
                </c:pt>
                <c:pt idx="1554">
                  <c:v>40911</c:v>
                </c:pt>
                <c:pt idx="1555">
                  <c:v>40912</c:v>
                </c:pt>
                <c:pt idx="1556">
                  <c:v>40913</c:v>
                </c:pt>
                <c:pt idx="1557">
                  <c:v>40914</c:v>
                </c:pt>
                <c:pt idx="1558">
                  <c:v>40917</c:v>
                </c:pt>
                <c:pt idx="1559">
                  <c:v>40918</c:v>
                </c:pt>
                <c:pt idx="1560">
                  <c:v>40919</c:v>
                </c:pt>
                <c:pt idx="1561">
                  <c:v>40920</c:v>
                </c:pt>
                <c:pt idx="1562">
                  <c:v>40921</c:v>
                </c:pt>
                <c:pt idx="1563">
                  <c:v>40924</c:v>
                </c:pt>
                <c:pt idx="1564">
                  <c:v>40925</c:v>
                </c:pt>
                <c:pt idx="1565">
                  <c:v>40926</c:v>
                </c:pt>
                <c:pt idx="1566">
                  <c:v>40927</c:v>
                </c:pt>
                <c:pt idx="1567">
                  <c:v>40928</c:v>
                </c:pt>
                <c:pt idx="1568">
                  <c:v>40931</c:v>
                </c:pt>
                <c:pt idx="1569">
                  <c:v>40932</c:v>
                </c:pt>
                <c:pt idx="1570">
                  <c:v>40933</c:v>
                </c:pt>
                <c:pt idx="1571">
                  <c:v>40934</c:v>
                </c:pt>
                <c:pt idx="1572">
                  <c:v>40935</c:v>
                </c:pt>
                <c:pt idx="1573">
                  <c:v>40938</c:v>
                </c:pt>
                <c:pt idx="1574">
                  <c:v>40939</c:v>
                </c:pt>
                <c:pt idx="1575">
                  <c:v>40940</c:v>
                </c:pt>
                <c:pt idx="1576">
                  <c:v>40941</c:v>
                </c:pt>
                <c:pt idx="1577">
                  <c:v>40942</c:v>
                </c:pt>
                <c:pt idx="1578">
                  <c:v>40945</c:v>
                </c:pt>
                <c:pt idx="1579">
                  <c:v>40946</c:v>
                </c:pt>
                <c:pt idx="1580">
                  <c:v>40947</c:v>
                </c:pt>
                <c:pt idx="1581">
                  <c:v>40948</c:v>
                </c:pt>
                <c:pt idx="1582">
                  <c:v>40949</c:v>
                </c:pt>
                <c:pt idx="1583">
                  <c:v>40952</c:v>
                </c:pt>
                <c:pt idx="1584">
                  <c:v>40953</c:v>
                </c:pt>
                <c:pt idx="1585">
                  <c:v>40954</c:v>
                </c:pt>
                <c:pt idx="1586">
                  <c:v>40955</c:v>
                </c:pt>
                <c:pt idx="1587">
                  <c:v>40956</c:v>
                </c:pt>
                <c:pt idx="1588">
                  <c:v>40959</c:v>
                </c:pt>
                <c:pt idx="1589">
                  <c:v>40960</c:v>
                </c:pt>
                <c:pt idx="1590">
                  <c:v>40961</c:v>
                </c:pt>
                <c:pt idx="1591">
                  <c:v>40962</c:v>
                </c:pt>
                <c:pt idx="1592">
                  <c:v>40963</c:v>
                </c:pt>
                <c:pt idx="1593">
                  <c:v>40966</c:v>
                </c:pt>
                <c:pt idx="1594">
                  <c:v>40967</c:v>
                </c:pt>
                <c:pt idx="1595">
                  <c:v>40968</c:v>
                </c:pt>
                <c:pt idx="1596">
                  <c:v>40969</c:v>
                </c:pt>
                <c:pt idx="1597">
                  <c:v>40970</c:v>
                </c:pt>
                <c:pt idx="1598">
                  <c:v>40973</c:v>
                </c:pt>
                <c:pt idx="1599">
                  <c:v>40974</c:v>
                </c:pt>
                <c:pt idx="1600">
                  <c:v>40975</c:v>
                </c:pt>
                <c:pt idx="1601">
                  <c:v>40976</c:v>
                </c:pt>
                <c:pt idx="1602">
                  <c:v>40977</c:v>
                </c:pt>
                <c:pt idx="1603">
                  <c:v>40980</c:v>
                </c:pt>
                <c:pt idx="1604">
                  <c:v>40981</c:v>
                </c:pt>
                <c:pt idx="1605">
                  <c:v>40982</c:v>
                </c:pt>
                <c:pt idx="1606">
                  <c:v>40983</c:v>
                </c:pt>
                <c:pt idx="1607">
                  <c:v>40984</c:v>
                </c:pt>
                <c:pt idx="1608">
                  <c:v>40987</c:v>
                </c:pt>
                <c:pt idx="1609">
                  <c:v>40988</c:v>
                </c:pt>
                <c:pt idx="1610">
                  <c:v>40989</c:v>
                </c:pt>
                <c:pt idx="1611">
                  <c:v>40990</c:v>
                </c:pt>
                <c:pt idx="1612">
                  <c:v>40991</c:v>
                </c:pt>
                <c:pt idx="1613">
                  <c:v>40994</c:v>
                </c:pt>
                <c:pt idx="1614">
                  <c:v>40995</c:v>
                </c:pt>
                <c:pt idx="1615">
                  <c:v>40996</c:v>
                </c:pt>
                <c:pt idx="1616">
                  <c:v>40997</c:v>
                </c:pt>
                <c:pt idx="1617">
                  <c:v>40998</c:v>
                </c:pt>
                <c:pt idx="1618">
                  <c:v>41001</c:v>
                </c:pt>
                <c:pt idx="1619">
                  <c:v>41002</c:v>
                </c:pt>
                <c:pt idx="1620">
                  <c:v>41003</c:v>
                </c:pt>
                <c:pt idx="1621">
                  <c:v>41004</c:v>
                </c:pt>
                <c:pt idx="1622">
                  <c:v>41005</c:v>
                </c:pt>
                <c:pt idx="1623">
                  <c:v>41008</c:v>
                </c:pt>
                <c:pt idx="1624">
                  <c:v>41009</c:v>
                </c:pt>
                <c:pt idx="1625">
                  <c:v>41010</c:v>
                </c:pt>
                <c:pt idx="1626">
                  <c:v>41011</c:v>
                </c:pt>
                <c:pt idx="1627">
                  <c:v>41012</c:v>
                </c:pt>
                <c:pt idx="1628">
                  <c:v>41015</c:v>
                </c:pt>
                <c:pt idx="1629">
                  <c:v>41016</c:v>
                </c:pt>
                <c:pt idx="1630">
                  <c:v>41017</c:v>
                </c:pt>
                <c:pt idx="1631">
                  <c:v>41018</c:v>
                </c:pt>
                <c:pt idx="1632">
                  <c:v>41019</c:v>
                </c:pt>
                <c:pt idx="1633">
                  <c:v>41022</c:v>
                </c:pt>
                <c:pt idx="1634">
                  <c:v>41023</c:v>
                </c:pt>
                <c:pt idx="1635">
                  <c:v>41024</c:v>
                </c:pt>
                <c:pt idx="1636">
                  <c:v>41025</c:v>
                </c:pt>
                <c:pt idx="1637">
                  <c:v>41026</c:v>
                </c:pt>
                <c:pt idx="1638">
                  <c:v>41029</c:v>
                </c:pt>
                <c:pt idx="1639">
                  <c:v>41030</c:v>
                </c:pt>
                <c:pt idx="1640">
                  <c:v>41031</c:v>
                </c:pt>
                <c:pt idx="1641">
                  <c:v>41032</c:v>
                </c:pt>
                <c:pt idx="1642">
                  <c:v>41033</c:v>
                </c:pt>
                <c:pt idx="1643">
                  <c:v>41036</c:v>
                </c:pt>
                <c:pt idx="1644">
                  <c:v>41037</c:v>
                </c:pt>
                <c:pt idx="1645">
                  <c:v>41038</c:v>
                </c:pt>
                <c:pt idx="1646">
                  <c:v>41039</c:v>
                </c:pt>
                <c:pt idx="1647">
                  <c:v>41040</c:v>
                </c:pt>
                <c:pt idx="1648">
                  <c:v>41043</c:v>
                </c:pt>
                <c:pt idx="1649">
                  <c:v>41044</c:v>
                </c:pt>
                <c:pt idx="1650">
                  <c:v>41045</c:v>
                </c:pt>
                <c:pt idx="1651">
                  <c:v>41046</c:v>
                </c:pt>
                <c:pt idx="1652">
                  <c:v>41047</c:v>
                </c:pt>
                <c:pt idx="1653">
                  <c:v>41050</c:v>
                </c:pt>
                <c:pt idx="1654">
                  <c:v>41051</c:v>
                </c:pt>
                <c:pt idx="1655">
                  <c:v>41052</c:v>
                </c:pt>
                <c:pt idx="1656">
                  <c:v>41053</c:v>
                </c:pt>
                <c:pt idx="1657">
                  <c:v>41054</c:v>
                </c:pt>
                <c:pt idx="1658">
                  <c:v>41057</c:v>
                </c:pt>
                <c:pt idx="1659">
                  <c:v>41058</c:v>
                </c:pt>
                <c:pt idx="1660">
                  <c:v>41059</c:v>
                </c:pt>
                <c:pt idx="1661">
                  <c:v>41060</c:v>
                </c:pt>
                <c:pt idx="1662">
                  <c:v>41061</c:v>
                </c:pt>
                <c:pt idx="1663">
                  <c:v>41064</c:v>
                </c:pt>
                <c:pt idx="1664">
                  <c:v>41065</c:v>
                </c:pt>
                <c:pt idx="1665">
                  <c:v>41066</c:v>
                </c:pt>
                <c:pt idx="1666">
                  <c:v>41067</c:v>
                </c:pt>
                <c:pt idx="1667">
                  <c:v>41068</c:v>
                </c:pt>
                <c:pt idx="1668">
                  <c:v>41071</c:v>
                </c:pt>
                <c:pt idx="1669">
                  <c:v>41072</c:v>
                </c:pt>
                <c:pt idx="1670">
                  <c:v>41073</c:v>
                </c:pt>
                <c:pt idx="1671">
                  <c:v>41074</c:v>
                </c:pt>
                <c:pt idx="1672">
                  <c:v>41075</c:v>
                </c:pt>
                <c:pt idx="1673">
                  <c:v>41078</c:v>
                </c:pt>
                <c:pt idx="1674">
                  <c:v>41079</c:v>
                </c:pt>
                <c:pt idx="1675">
                  <c:v>41080</c:v>
                </c:pt>
                <c:pt idx="1676">
                  <c:v>41081</c:v>
                </c:pt>
                <c:pt idx="1677">
                  <c:v>41082</c:v>
                </c:pt>
                <c:pt idx="1678">
                  <c:v>41085</c:v>
                </c:pt>
                <c:pt idx="1679">
                  <c:v>41086</c:v>
                </c:pt>
                <c:pt idx="1680">
                  <c:v>41087</c:v>
                </c:pt>
                <c:pt idx="1681">
                  <c:v>41088</c:v>
                </c:pt>
                <c:pt idx="1682">
                  <c:v>41089</c:v>
                </c:pt>
                <c:pt idx="1683">
                  <c:v>41092</c:v>
                </c:pt>
                <c:pt idx="1684">
                  <c:v>41093</c:v>
                </c:pt>
                <c:pt idx="1685">
                  <c:v>41094</c:v>
                </c:pt>
                <c:pt idx="1686">
                  <c:v>41095</c:v>
                </c:pt>
                <c:pt idx="1687">
                  <c:v>41096</c:v>
                </c:pt>
                <c:pt idx="1688">
                  <c:v>41099</c:v>
                </c:pt>
                <c:pt idx="1689">
                  <c:v>41100</c:v>
                </c:pt>
                <c:pt idx="1690">
                  <c:v>41101</c:v>
                </c:pt>
                <c:pt idx="1691">
                  <c:v>41102</c:v>
                </c:pt>
                <c:pt idx="1692">
                  <c:v>41103</c:v>
                </c:pt>
                <c:pt idx="1693">
                  <c:v>41106</c:v>
                </c:pt>
                <c:pt idx="1694">
                  <c:v>41107</c:v>
                </c:pt>
                <c:pt idx="1695">
                  <c:v>41108</c:v>
                </c:pt>
                <c:pt idx="1696">
                  <c:v>41109</c:v>
                </c:pt>
                <c:pt idx="1697">
                  <c:v>41110</c:v>
                </c:pt>
                <c:pt idx="1698">
                  <c:v>41113</c:v>
                </c:pt>
                <c:pt idx="1699">
                  <c:v>41114</c:v>
                </c:pt>
                <c:pt idx="1700">
                  <c:v>41115</c:v>
                </c:pt>
                <c:pt idx="1701">
                  <c:v>41116</c:v>
                </c:pt>
                <c:pt idx="1702">
                  <c:v>41117</c:v>
                </c:pt>
                <c:pt idx="1703">
                  <c:v>41120</c:v>
                </c:pt>
                <c:pt idx="1704">
                  <c:v>41121</c:v>
                </c:pt>
                <c:pt idx="1705">
                  <c:v>41122</c:v>
                </c:pt>
                <c:pt idx="1706">
                  <c:v>41123</c:v>
                </c:pt>
                <c:pt idx="1707">
                  <c:v>41124</c:v>
                </c:pt>
                <c:pt idx="1708">
                  <c:v>41127</c:v>
                </c:pt>
                <c:pt idx="1709">
                  <c:v>41128</c:v>
                </c:pt>
                <c:pt idx="1710">
                  <c:v>41129</c:v>
                </c:pt>
                <c:pt idx="1711">
                  <c:v>41130</c:v>
                </c:pt>
                <c:pt idx="1712">
                  <c:v>41131</c:v>
                </c:pt>
                <c:pt idx="1713">
                  <c:v>41134</c:v>
                </c:pt>
                <c:pt idx="1714">
                  <c:v>41135</c:v>
                </c:pt>
                <c:pt idx="1715">
                  <c:v>41136</c:v>
                </c:pt>
                <c:pt idx="1716">
                  <c:v>41137</c:v>
                </c:pt>
                <c:pt idx="1717">
                  <c:v>41138</c:v>
                </c:pt>
                <c:pt idx="1718">
                  <c:v>41141</c:v>
                </c:pt>
                <c:pt idx="1719">
                  <c:v>41142</c:v>
                </c:pt>
                <c:pt idx="1720">
                  <c:v>41143</c:v>
                </c:pt>
                <c:pt idx="1721">
                  <c:v>41144</c:v>
                </c:pt>
                <c:pt idx="1722">
                  <c:v>41145</c:v>
                </c:pt>
                <c:pt idx="1723">
                  <c:v>41148</c:v>
                </c:pt>
                <c:pt idx="1724">
                  <c:v>41149</c:v>
                </c:pt>
                <c:pt idx="1725">
                  <c:v>41150</c:v>
                </c:pt>
                <c:pt idx="1726">
                  <c:v>41151</c:v>
                </c:pt>
                <c:pt idx="1727">
                  <c:v>41152</c:v>
                </c:pt>
                <c:pt idx="1728">
                  <c:v>41155</c:v>
                </c:pt>
                <c:pt idx="1729">
                  <c:v>41156</c:v>
                </c:pt>
                <c:pt idx="1730">
                  <c:v>41157</c:v>
                </c:pt>
                <c:pt idx="1731">
                  <c:v>41158</c:v>
                </c:pt>
                <c:pt idx="1732">
                  <c:v>41159</c:v>
                </c:pt>
                <c:pt idx="1733">
                  <c:v>41162</c:v>
                </c:pt>
                <c:pt idx="1734">
                  <c:v>41163</c:v>
                </c:pt>
                <c:pt idx="1735">
                  <c:v>41164</c:v>
                </c:pt>
                <c:pt idx="1736">
                  <c:v>41165</c:v>
                </c:pt>
                <c:pt idx="1737">
                  <c:v>41166</c:v>
                </c:pt>
                <c:pt idx="1738">
                  <c:v>41169</c:v>
                </c:pt>
                <c:pt idx="1739">
                  <c:v>41170</c:v>
                </c:pt>
                <c:pt idx="1740">
                  <c:v>41171</c:v>
                </c:pt>
                <c:pt idx="1741">
                  <c:v>41172</c:v>
                </c:pt>
                <c:pt idx="1742">
                  <c:v>41173</c:v>
                </c:pt>
                <c:pt idx="1743">
                  <c:v>41176</c:v>
                </c:pt>
                <c:pt idx="1744">
                  <c:v>41177</c:v>
                </c:pt>
                <c:pt idx="1745">
                  <c:v>41178</c:v>
                </c:pt>
                <c:pt idx="1746">
                  <c:v>41179</c:v>
                </c:pt>
                <c:pt idx="1747">
                  <c:v>41180</c:v>
                </c:pt>
                <c:pt idx="1748">
                  <c:v>41183</c:v>
                </c:pt>
                <c:pt idx="1749">
                  <c:v>41184</c:v>
                </c:pt>
                <c:pt idx="1750">
                  <c:v>41185</c:v>
                </c:pt>
                <c:pt idx="1751">
                  <c:v>41186</c:v>
                </c:pt>
                <c:pt idx="1752">
                  <c:v>41187</c:v>
                </c:pt>
                <c:pt idx="1753">
                  <c:v>41190</c:v>
                </c:pt>
                <c:pt idx="1754">
                  <c:v>41191</c:v>
                </c:pt>
                <c:pt idx="1755">
                  <c:v>41192</c:v>
                </c:pt>
                <c:pt idx="1756">
                  <c:v>41193</c:v>
                </c:pt>
                <c:pt idx="1757">
                  <c:v>41194</c:v>
                </c:pt>
                <c:pt idx="1758">
                  <c:v>41197</c:v>
                </c:pt>
                <c:pt idx="1759">
                  <c:v>41198</c:v>
                </c:pt>
                <c:pt idx="1760">
                  <c:v>41199</c:v>
                </c:pt>
                <c:pt idx="1761">
                  <c:v>41200</c:v>
                </c:pt>
                <c:pt idx="1762">
                  <c:v>41201</c:v>
                </c:pt>
                <c:pt idx="1763">
                  <c:v>41204</c:v>
                </c:pt>
                <c:pt idx="1764">
                  <c:v>41205</c:v>
                </c:pt>
                <c:pt idx="1765">
                  <c:v>41206</c:v>
                </c:pt>
                <c:pt idx="1766">
                  <c:v>41207</c:v>
                </c:pt>
                <c:pt idx="1767">
                  <c:v>41208</c:v>
                </c:pt>
                <c:pt idx="1768">
                  <c:v>41211</c:v>
                </c:pt>
                <c:pt idx="1769">
                  <c:v>41212</c:v>
                </c:pt>
                <c:pt idx="1770">
                  <c:v>41213</c:v>
                </c:pt>
                <c:pt idx="1771">
                  <c:v>41214</c:v>
                </c:pt>
                <c:pt idx="1772">
                  <c:v>41215</c:v>
                </c:pt>
                <c:pt idx="1773">
                  <c:v>41218</c:v>
                </c:pt>
                <c:pt idx="1774">
                  <c:v>41219</c:v>
                </c:pt>
                <c:pt idx="1775">
                  <c:v>41220</c:v>
                </c:pt>
                <c:pt idx="1776">
                  <c:v>41221</c:v>
                </c:pt>
                <c:pt idx="1777">
                  <c:v>41222</c:v>
                </c:pt>
                <c:pt idx="1778">
                  <c:v>41225</c:v>
                </c:pt>
                <c:pt idx="1779">
                  <c:v>41226</c:v>
                </c:pt>
                <c:pt idx="1780">
                  <c:v>41227</c:v>
                </c:pt>
                <c:pt idx="1781">
                  <c:v>41228</c:v>
                </c:pt>
                <c:pt idx="1782">
                  <c:v>41229</c:v>
                </c:pt>
                <c:pt idx="1783">
                  <c:v>41232</c:v>
                </c:pt>
                <c:pt idx="1784">
                  <c:v>41233</c:v>
                </c:pt>
                <c:pt idx="1785">
                  <c:v>41234</c:v>
                </c:pt>
                <c:pt idx="1786">
                  <c:v>41235</c:v>
                </c:pt>
                <c:pt idx="1787">
                  <c:v>41236</c:v>
                </c:pt>
                <c:pt idx="1788">
                  <c:v>41239</c:v>
                </c:pt>
                <c:pt idx="1789">
                  <c:v>41240</c:v>
                </c:pt>
                <c:pt idx="1790">
                  <c:v>41241</c:v>
                </c:pt>
                <c:pt idx="1791">
                  <c:v>41242</c:v>
                </c:pt>
                <c:pt idx="1792">
                  <c:v>41243</c:v>
                </c:pt>
                <c:pt idx="1793">
                  <c:v>41246</c:v>
                </c:pt>
                <c:pt idx="1794">
                  <c:v>41247</c:v>
                </c:pt>
                <c:pt idx="1795">
                  <c:v>41248</c:v>
                </c:pt>
                <c:pt idx="1796">
                  <c:v>41249</c:v>
                </c:pt>
                <c:pt idx="1797">
                  <c:v>41250</c:v>
                </c:pt>
                <c:pt idx="1798">
                  <c:v>41253</c:v>
                </c:pt>
                <c:pt idx="1799">
                  <c:v>41254</c:v>
                </c:pt>
                <c:pt idx="1800">
                  <c:v>41255</c:v>
                </c:pt>
                <c:pt idx="1801">
                  <c:v>41256</c:v>
                </c:pt>
                <c:pt idx="1802">
                  <c:v>41257</c:v>
                </c:pt>
                <c:pt idx="1803">
                  <c:v>41260</c:v>
                </c:pt>
                <c:pt idx="1804">
                  <c:v>41261</c:v>
                </c:pt>
                <c:pt idx="1805">
                  <c:v>41262</c:v>
                </c:pt>
                <c:pt idx="1806">
                  <c:v>41263</c:v>
                </c:pt>
                <c:pt idx="1807">
                  <c:v>41264</c:v>
                </c:pt>
                <c:pt idx="1808">
                  <c:v>41267</c:v>
                </c:pt>
                <c:pt idx="1809">
                  <c:v>41268</c:v>
                </c:pt>
                <c:pt idx="1810">
                  <c:v>41269</c:v>
                </c:pt>
                <c:pt idx="1811">
                  <c:v>41270</c:v>
                </c:pt>
                <c:pt idx="1812">
                  <c:v>41271</c:v>
                </c:pt>
                <c:pt idx="1813">
                  <c:v>41274</c:v>
                </c:pt>
                <c:pt idx="1814">
                  <c:v>41275</c:v>
                </c:pt>
                <c:pt idx="1815">
                  <c:v>41276</c:v>
                </c:pt>
                <c:pt idx="1816">
                  <c:v>41277</c:v>
                </c:pt>
                <c:pt idx="1817">
                  <c:v>41278</c:v>
                </c:pt>
                <c:pt idx="1818">
                  <c:v>41281</c:v>
                </c:pt>
                <c:pt idx="1819">
                  <c:v>41282</c:v>
                </c:pt>
                <c:pt idx="1820">
                  <c:v>41283</c:v>
                </c:pt>
                <c:pt idx="1821">
                  <c:v>41284</c:v>
                </c:pt>
                <c:pt idx="1822">
                  <c:v>41285</c:v>
                </c:pt>
                <c:pt idx="1823">
                  <c:v>41288</c:v>
                </c:pt>
                <c:pt idx="1824">
                  <c:v>41289</c:v>
                </c:pt>
                <c:pt idx="1825">
                  <c:v>41290</c:v>
                </c:pt>
                <c:pt idx="1826">
                  <c:v>41291</c:v>
                </c:pt>
                <c:pt idx="1827">
                  <c:v>41292</c:v>
                </c:pt>
                <c:pt idx="1828">
                  <c:v>41295</c:v>
                </c:pt>
                <c:pt idx="1829">
                  <c:v>41296</c:v>
                </c:pt>
                <c:pt idx="1830">
                  <c:v>41297</c:v>
                </c:pt>
                <c:pt idx="1831">
                  <c:v>41298</c:v>
                </c:pt>
                <c:pt idx="1832">
                  <c:v>41299</c:v>
                </c:pt>
                <c:pt idx="1833">
                  <c:v>41302</c:v>
                </c:pt>
                <c:pt idx="1834">
                  <c:v>41303</c:v>
                </c:pt>
                <c:pt idx="1835">
                  <c:v>41304</c:v>
                </c:pt>
                <c:pt idx="1836">
                  <c:v>41305</c:v>
                </c:pt>
                <c:pt idx="1837">
                  <c:v>41306</c:v>
                </c:pt>
                <c:pt idx="1838">
                  <c:v>41309</c:v>
                </c:pt>
                <c:pt idx="1839">
                  <c:v>41310</c:v>
                </c:pt>
                <c:pt idx="1840">
                  <c:v>41311</c:v>
                </c:pt>
                <c:pt idx="1841">
                  <c:v>41312</c:v>
                </c:pt>
                <c:pt idx="1842">
                  <c:v>41313</c:v>
                </c:pt>
                <c:pt idx="1843">
                  <c:v>41316</c:v>
                </c:pt>
                <c:pt idx="1844">
                  <c:v>41317</c:v>
                </c:pt>
                <c:pt idx="1845">
                  <c:v>41318</c:v>
                </c:pt>
                <c:pt idx="1846">
                  <c:v>41319</c:v>
                </c:pt>
                <c:pt idx="1847">
                  <c:v>41320</c:v>
                </c:pt>
                <c:pt idx="1848">
                  <c:v>41323</c:v>
                </c:pt>
                <c:pt idx="1849">
                  <c:v>41324</c:v>
                </c:pt>
                <c:pt idx="1850">
                  <c:v>41325</c:v>
                </c:pt>
                <c:pt idx="1851">
                  <c:v>41326</c:v>
                </c:pt>
                <c:pt idx="1852">
                  <c:v>41327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41337</c:v>
                </c:pt>
                <c:pt idx="1859">
                  <c:v>41338</c:v>
                </c:pt>
                <c:pt idx="1860">
                  <c:v>41339</c:v>
                </c:pt>
                <c:pt idx="1861">
                  <c:v>41340</c:v>
                </c:pt>
                <c:pt idx="1862">
                  <c:v>41341</c:v>
                </c:pt>
                <c:pt idx="1863">
                  <c:v>41344</c:v>
                </c:pt>
                <c:pt idx="1864">
                  <c:v>41345</c:v>
                </c:pt>
                <c:pt idx="1865">
                  <c:v>41346</c:v>
                </c:pt>
                <c:pt idx="1866">
                  <c:v>41347</c:v>
                </c:pt>
                <c:pt idx="1867">
                  <c:v>41348</c:v>
                </c:pt>
                <c:pt idx="1868">
                  <c:v>41351</c:v>
                </c:pt>
                <c:pt idx="1869">
                  <c:v>41352</c:v>
                </c:pt>
                <c:pt idx="1870">
                  <c:v>41353</c:v>
                </c:pt>
                <c:pt idx="1871">
                  <c:v>41354</c:v>
                </c:pt>
                <c:pt idx="1872">
                  <c:v>41355</c:v>
                </c:pt>
                <c:pt idx="1873">
                  <c:v>41358</c:v>
                </c:pt>
                <c:pt idx="1874">
                  <c:v>41359</c:v>
                </c:pt>
                <c:pt idx="1875">
                  <c:v>41360</c:v>
                </c:pt>
                <c:pt idx="1876">
                  <c:v>41361</c:v>
                </c:pt>
                <c:pt idx="1877">
                  <c:v>41362</c:v>
                </c:pt>
                <c:pt idx="1878">
                  <c:v>41365</c:v>
                </c:pt>
                <c:pt idx="1879">
                  <c:v>41366</c:v>
                </c:pt>
                <c:pt idx="1880">
                  <c:v>41367</c:v>
                </c:pt>
                <c:pt idx="1881">
                  <c:v>41368</c:v>
                </c:pt>
                <c:pt idx="1882">
                  <c:v>41369</c:v>
                </c:pt>
                <c:pt idx="1883">
                  <c:v>41372</c:v>
                </c:pt>
                <c:pt idx="1884">
                  <c:v>41373</c:v>
                </c:pt>
                <c:pt idx="1885">
                  <c:v>41374</c:v>
                </c:pt>
                <c:pt idx="1886">
                  <c:v>41375</c:v>
                </c:pt>
                <c:pt idx="1887">
                  <c:v>41376</c:v>
                </c:pt>
                <c:pt idx="1888">
                  <c:v>41379</c:v>
                </c:pt>
                <c:pt idx="1889">
                  <c:v>41380</c:v>
                </c:pt>
                <c:pt idx="1890">
                  <c:v>41381</c:v>
                </c:pt>
                <c:pt idx="1891">
                  <c:v>41382</c:v>
                </c:pt>
                <c:pt idx="1892">
                  <c:v>41383</c:v>
                </c:pt>
                <c:pt idx="1893">
                  <c:v>41386</c:v>
                </c:pt>
                <c:pt idx="1894">
                  <c:v>41387</c:v>
                </c:pt>
                <c:pt idx="1895">
                  <c:v>41388</c:v>
                </c:pt>
                <c:pt idx="1896">
                  <c:v>41389</c:v>
                </c:pt>
                <c:pt idx="1897">
                  <c:v>41390</c:v>
                </c:pt>
                <c:pt idx="1898">
                  <c:v>41393</c:v>
                </c:pt>
                <c:pt idx="1899">
                  <c:v>41394</c:v>
                </c:pt>
                <c:pt idx="1900">
                  <c:v>41395</c:v>
                </c:pt>
                <c:pt idx="1901">
                  <c:v>41396</c:v>
                </c:pt>
                <c:pt idx="1902">
                  <c:v>41397</c:v>
                </c:pt>
                <c:pt idx="1903">
                  <c:v>41400</c:v>
                </c:pt>
                <c:pt idx="1904">
                  <c:v>41401</c:v>
                </c:pt>
                <c:pt idx="1905">
                  <c:v>41402</c:v>
                </c:pt>
                <c:pt idx="1906">
                  <c:v>41403</c:v>
                </c:pt>
                <c:pt idx="1907">
                  <c:v>41404</c:v>
                </c:pt>
                <c:pt idx="1908">
                  <c:v>41407</c:v>
                </c:pt>
                <c:pt idx="1909">
                  <c:v>41408</c:v>
                </c:pt>
                <c:pt idx="1910">
                  <c:v>41409</c:v>
                </c:pt>
                <c:pt idx="1911">
                  <c:v>41410</c:v>
                </c:pt>
                <c:pt idx="1912">
                  <c:v>41411</c:v>
                </c:pt>
                <c:pt idx="1913">
                  <c:v>41414</c:v>
                </c:pt>
                <c:pt idx="1914">
                  <c:v>41415</c:v>
                </c:pt>
                <c:pt idx="1915">
                  <c:v>41416</c:v>
                </c:pt>
                <c:pt idx="1916">
                  <c:v>41417</c:v>
                </c:pt>
                <c:pt idx="1917">
                  <c:v>41418</c:v>
                </c:pt>
                <c:pt idx="1918">
                  <c:v>41421</c:v>
                </c:pt>
                <c:pt idx="1919">
                  <c:v>41422</c:v>
                </c:pt>
                <c:pt idx="1920">
                  <c:v>41423</c:v>
                </c:pt>
                <c:pt idx="1921">
                  <c:v>41424</c:v>
                </c:pt>
                <c:pt idx="1922">
                  <c:v>41425</c:v>
                </c:pt>
                <c:pt idx="1923">
                  <c:v>41428</c:v>
                </c:pt>
                <c:pt idx="1924">
                  <c:v>41429</c:v>
                </c:pt>
                <c:pt idx="1925">
                  <c:v>41430</c:v>
                </c:pt>
                <c:pt idx="1926">
                  <c:v>41431</c:v>
                </c:pt>
                <c:pt idx="1927">
                  <c:v>41432</c:v>
                </c:pt>
                <c:pt idx="1928">
                  <c:v>41435</c:v>
                </c:pt>
                <c:pt idx="1929">
                  <c:v>41436</c:v>
                </c:pt>
                <c:pt idx="1930">
                  <c:v>41437</c:v>
                </c:pt>
                <c:pt idx="1931">
                  <c:v>41438</c:v>
                </c:pt>
                <c:pt idx="1932">
                  <c:v>41439</c:v>
                </c:pt>
                <c:pt idx="1933">
                  <c:v>41442</c:v>
                </c:pt>
                <c:pt idx="1934">
                  <c:v>41443</c:v>
                </c:pt>
                <c:pt idx="1935">
                  <c:v>41444</c:v>
                </c:pt>
                <c:pt idx="1936">
                  <c:v>41445</c:v>
                </c:pt>
                <c:pt idx="1937">
                  <c:v>41446</c:v>
                </c:pt>
                <c:pt idx="1938">
                  <c:v>41449</c:v>
                </c:pt>
                <c:pt idx="1939">
                  <c:v>41450</c:v>
                </c:pt>
                <c:pt idx="1940">
                  <c:v>41451</c:v>
                </c:pt>
                <c:pt idx="1941">
                  <c:v>41452</c:v>
                </c:pt>
                <c:pt idx="1942">
                  <c:v>41453</c:v>
                </c:pt>
                <c:pt idx="1943">
                  <c:v>41456</c:v>
                </c:pt>
                <c:pt idx="1944">
                  <c:v>41457</c:v>
                </c:pt>
                <c:pt idx="1945">
                  <c:v>41458</c:v>
                </c:pt>
                <c:pt idx="1946">
                  <c:v>41459</c:v>
                </c:pt>
                <c:pt idx="1947">
                  <c:v>41460</c:v>
                </c:pt>
                <c:pt idx="1948">
                  <c:v>41463</c:v>
                </c:pt>
                <c:pt idx="1949">
                  <c:v>41464</c:v>
                </c:pt>
                <c:pt idx="1950">
                  <c:v>41465</c:v>
                </c:pt>
                <c:pt idx="1951">
                  <c:v>41466</c:v>
                </c:pt>
                <c:pt idx="1952">
                  <c:v>41467</c:v>
                </c:pt>
                <c:pt idx="1953">
                  <c:v>41470</c:v>
                </c:pt>
                <c:pt idx="1954">
                  <c:v>41471</c:v>
                </c:pt>
                <c:pt idx="1955">
                  <c:v>41472</c:v>
                </c:pt>
                <c:pt idx="1956">
                  <c:v>41473</c:v>
                </c:pt>
                <c:pt idx="1957">
                  <c:v>41474</c:v>
                </c:pt>
                <c:pt idx="1958">
                  <c:v>41477</c:v>
                </c:pt>
                <c:pt idx="1959">
                  <c:v>41478</c:v>
                </c:pt>
                <c:pt idx="1960">
                  <c:v>41479</c:v>
                </c:pt>
                <c:pt idx="1961">
                  <c:v>41480</c:v>
                </c:pt>
                <c:pt idx="1962">
                  <c:v>41481</c:v>
                </c:pt>
                <c:pt idx="1963">
                  <c:v>41484</c:v>
                </c:pt>
                <c:pt idx="1964">
                  <c:v>41485</c:v>
                </c:pt>
                <c:pt idx="1965">
                  <c:v>41486</c:v>
                </c:pt>
                <c:pt idx="1966">
                  <c:v>41487</c:v>
                </c:pt>
                <c:pt idx="1967">
                  <c:v>41488</c:v>
                </c:pt>
                <c:pt idx="1968">
                  <c:v>41491</c:v>
                </c:pt>
                <c:pt idx="1969">
                  <c:v>41492</c:v>
                </c:pt>
                <c:pt idx="1970">
                  <c:v>41493</c:v>
                </c:pt>
                <c:pt idx="1971">
                  <c:v>41494</c:v>
                </c:pt>
                <c:pt idx="1972">
                  <c:v>41495</c:v>
                </c:pt>
                <c:pt idx="1973">
                  <c:v>41498</c:v>
                </c:pt>
                <c:pt idx="1974">
                  <c:v>41499</c:v>
                </c:pt>
                <c:pt idx="1975">
                  <c:v>41500</c:v>
                </c:pt>
                <c:pt idx="1976">
                  <c:v>41501</c:v>
                </c:pt>
                <c:pt idx="1977">
                  <c:v>41502</c:v>
                </c:pt>
                <c:pt idx="1978">
                  <c:v>41505</c:v>
                </c:pt>
                <c:pt idx="1979">
                  <c:v>41506</c:v>
                </c:pt>
                <c:pt idx="1980">
                  <c:v>41507</c:v>
                </c:pt>
                <c:pt idx="1981">
                  <c:v>41508</c:v>
                </c:pt>
                <c:pt idx="1982">
                  <c:v>41509</c:v>
                </c:pt>
                <c:pt idx="1983">
                  <c:v>41512</c:v>
                </c:pt>
                <c:pt idx="1984">
                  <c:v>41513</c:v>
                </c:pt>
                <c:pt idx="1985">
                  <c:v>41514</c:v>
                </c:pt>
                <c:pt idx="1986">
                  <c:v>41515</c:v>
                </c:pt>
                <c:pt idx="1987">
                  <c:v>41516</c:v>
                </c:pt>
                <c:pt idx="1988">
                  <c:v>41519</c:v>
                </c:pt>
                <c:pt idx="1989">
                  <c:v>41520</c:v>
                </c:pt>
                <c:pt idx="1990">
                  <c:v>41521</c:v>
                </c:pt>
                <c:pt idx="1991">
                  <c:v>41522</c:v>
                </c:pt>
                <c:pt idx="1992">
                  <c:v>41523</c:v>
                </c:pt>
                <c:pt idx="1993">
                  <c:v>41526</c:v>
                </c:pt>
                <c:pt idx="1994">
                  <c:v>41527</c:v>
                </c:pt>
                <c:pt idx="1995">
                  <c:v>41528</c:v>
                </c:pt>
                <c:pt idx="1996">
                  <c:v>41529</c:v>
                </c:pt>
                <c:pt idx="1997">
                  <c:v>41530</c:v>
                </c:pt>
                <c:pt idx="1998">
                  <c:v>41533</c:v>
                </c:pt>
                <c:pt idx="1999">
                  <c:v>41534</c:v>
                </c:pt>
                <c:pt idx="2000">
                  <c:v>41535</c:v>
                </c:pt>
                <c:pt idx="2001">
                  <c:v>41536</c:v>
                </c:pt>
                <c:pt idx="2002">
                  <c:v>41537</c:v>
                </c:pt>
                <c:pt idx="2003">
                  <c:v>41540</c:v>
                </c:pt>
                <c:pt idx="2004">
                  <c:v>41541</c:v>
                </c:pt>
                <c:pt idx="2005">
                  <c:v>41542</c:v>
                </c:pt>
                <c:pt idx="2006">
                  <c:v>41543</c:v>
                </c:pt>
                <c:pt idx="2007">
                  <c:v>41544</c:v>
                </c:pt>
                <c:pt idx="2008">
                  <c:v>41547</c:v>
                </c:pt>
                <c:pt idx="2009">
                  <c:v>41548</c:v>
                </c:pt>
                <c:pt idx="2010">
                  <c:v>41549</c:v>
                </c:pt>
                <c:pt idx="2011">
                  <c:v>41550</c:v>
                </c:pt>
                <c:pt idx="2012">
                  <c:v>41551</c:v>
                </c:pt>
                <c:pt idx="2013">
                  <c:v>41554</c:v>
                </c:pt>
                <c:pt idx="2014">
                  <c:v>41555</c:v>
                </c:pt>
                <c:pt idx="2015">
                  <c:v>41556</c:v>
                </c:pt>
                <c:pt idx="2016">
                  <c:v>41557</c:v>
                </c:pt>
                <c:pt idx="2017">
                  <c:v>41558</c:v>
                </c:pt>
                <c:pt idx="2018">
                  <c:v>41561</c:v>
                </c:pt>
                <c:pt idx="2019">
                  <c:v>41562</c:v>
                </c:pt>
                <c:pt idx="2020">
                  <c:v>41563</c:v>
                </c:pt>
                <c:pt idx="2021">
                  <c:v>41564</c:v>
                </c:pt>
                <c:pt idx="2022">
                  <c:v>41565</c:v>
                </c:pt>
                <c:pt idx="2023">
                  <c:v>41568</c:v>
                </c:pt>
                <c:pt idx="2024">
                  <c:v>41569</c:v>
                </c:pt>
                <c:pt idx="2025">
                  <c:v>41570</c:v>
                </c:pt>
                <c:pt idx="2026">
                  <c:v>41571</c:v>
                </c:pt>
                <c:pt idx="2027">
                  <c:v>41572</c:v>
                </c:pt>
                <c:pt idx="2028">
                  <c:v>41575</c:v>
                </c:pt>
                <c:pt idx="2029">
                  <c:v>41576</c:v>
                </c:pt>
                <c:pt idx="2030">
                  <c:v>41577</c:v>
                </c:pt>
                <c:pt idx="2031">
                  <c:v>41578</c:v>
                </c:pt>
                <c:pt idx="2032">
                  <c:v>41579</c:v>
                </c:pt>
                <c:pt idx="2033">
                  <c:v>41582</c:v>
                </c:pt>
                <c:pt idx="2034">
                  <c:v>41583</c:v>
                </c:pt>
                <c:pt idx="2035">
                  <c:v>41584</c:v>
                </c:pt>
                <c:pt idx="2036">
                  <c:v>41585</c:v>
                </c:pt>
                <c:pt idx="2037">
                  <c:v>41586</c:v>
                </c:pt>
                <c:pt idx="2038">
                  <c:v>41589</c:v>
                </c:pt>
                <c:pt idx="2039">
                  <c:v>41590</c:v>
                </c:pt>
                <c:pt idx="2040">
                  <c:v>41591</c:v>
                </c:pt>
                <c:pt idx="2041">
                  <c:v>41592</c:v>
                </c:pt>
                <c:pt idx="2042">
                  <c:v>41593</c:v>
                </c:pt>
                <c:pt idx="2043">
                  <c:v>41596</c:v>
                </c:pt>
                <c:pt idx="2044">
                  <c:v>41597</c:v>
                </c:pt>
                <c:pt idx="2045">
                  <c:v>41598</c:v>
                </c:pt>
                <c:pt idx="2046">
                  <c:v>41599</c:v>
                </c:pt>
                <c:pt idx="2047">
                  <c:v>41600</c:v>
                </c:pt>
                <c:pt idx="2048">
                  <c:v>41603</c:v>
                </c:pt>
                <c:pt idx="2049">
                  <c:v>41604</c:v>
                </c:pt>
                <c:pt idx="2050">
                  <c:v>41605</c:v>
                </c:pt>
                <c:pt idx="2051">
                  <c:v>41606</c:v>
                </c:pt>
                <c:pt idx="2052">
                  <c:v>41607</c:v>
                </c:pt>
                <c:pt idx="2053">
                  <c:v>41610</c:v>
                </c:pt>
                <c:pt idx="2054">
                  <c:v>41611</c:v>
                </c:pt>
                <c:pt idx="2055">
                  <c:v>41612</c:v>
                </c:pt>
                <c:pt idx="2056">
                  <c:v>41613</c:v>
                </c:pt>
                <c:pt idx="2057">
                  <c:v>41614</c:v>
                </c:pt>
                <c:pt idx="2058">
                  <c:v>41617</c:v>
                </c:pt>
                <c:pt idx="2059">
                  <c:v>41618</c:v>
                </c:pt>
                <c:pt idx="2060">
                  <c:v>41619</c:v>
                </c:pt>
                <c:pt idx="2061">
                  <c:v>41620</c:v>
                </c:pt>
                <c:pt idx="2062">
                  <c:v>41621</c:v>
                </c:pt>
                <c:pt idx="2063">
                  <c:v>41624</c:v>
                </c:pt>
                <c:pt idx="2064">
                  <c:v>41625</c:v>
                </c:pt>
                <c:pt idx="2065">
                  <c:v>41626</c:v>
                </c:pt>
                <c:pt idx="2066">
                  <c:v>41627</c:v>
                </c:pt>
                <c:pt idx="2067">
                  <c:v>41628</c:v>
                </c:pt>
                <c:pt idx="2068">
                  <c:v>41631</c:v>
                </c:pt>
                <c:pt idx="2069">
                  <c:v>41632</c:v>
                </c:pt>
                <c:pt idx="2070">
                  <c:v>41633</c:v>
                </c:pt>
                <c:pt idx="2071">
                  <c:v>41634</c:v>
                </c:pt>
                <c:pt idx="2072">
                  <c:v>41635</c:v>
                </c:pt>
                <c:pt idx="2073">
                  <c:v>41638</c:v>
                </c:pt>
                <c:pt idx="2074">
                  <c:v>41639</c:v>
                </c:pt>
                <c:pt idx="2075">
                  <c:v>41640</c:v>
                </c:pt>
                <c:pt idx="2076">
                  <c:v>41641</c:v>
                </c:pt>
                <c:pt idx="2077">
                  <c:v>41642</c:v>
                </c:pt>
                <c:pt idx="2078">
                  <c:v>41645</c:v>
                </c:pt>
                <c:pt idx="2079">
                  <c:v>41646</c:v>
                </c:pt>
                <c:pt idx="2080">
                  <c:v>41647</c:v>
                </c:pt>
                <c:pt idx="2081">
                  <c:v>41648</c:v>
                </c:pt>
                <c:pt idx="2082">
                  <c:v>41649</c:v>
                </c:pt>
                <c:pt idx="2083">
                  <c:v>41652</c:v>
                </c:pt>
                <c:pt idx="2084">
                  <c:v>41653</c:v>
                </c:pt>
                <c:pt idx="2085">
                  <c:v>41654</c:v>
                </c:pt>
                <c:pt idx="2086">
                  <c:v>41655</c:v>
                </c:pt>
                <c:pt idx="2087">
                  <c:v>41656</c:v>
                </c:pt>
                <c:pt idx="2088">
                  <c:v>41659</c:v>
                </c:pt>
                <c:pt idx="2089">
                  <c:v>41660</c:v>
                </c:pt>
                <c:pt idx="2090">
                  <c:v>41661</c:v>
                </c:pt>
                <c:pt idx="2091">
                  <c:v>41662</c:v>
                </c:pt>
                <c:pt idx="2092">
                  <c:v>41663</c:v>
                </c:pt>
                <c:pt idx="2093">
                  <c:v>41666</c:v>
                </c:pt>
                <c:pt idx="2094">
                  <c:v>41667</c:v>
                </c:pt>
                <c:pt idx="2095">
                  <c:v>41668</c:v>
                </c:pt>
                <c:pt idx="2096">
                  <c:v>41669</c:v>
                </c:pt>
                <c:pt idx="2097">
                  <c:v>41670</c:v>
                </c:pt>
                <c:pt idx="2098">
                  <c:v>41673</c:v>
                </c:pt>
                <c:pt idx="2099">
                  <c:v>41674</c:v>
                </c:pt>
                <c:pt idx="2100">
                  <c:v>41675</c:v>
                </c:pt>
                <c:pt idx="2101">
                  <c:v>41676</c:v>
                </c:pt>
                <c:pt idx="2102">
                  <c:v>41677</c:v>
                </c:pt>
                <c:pt idx="2103">
                  <c:v>41680</c:v>
                </c:pt>
                <c:pt idx="2104">
                  <c:v>41681</c:v>
                </c:pt>
                <c:pt idx="2105">
                  <c:v>41682</c:v>
                </c:pt>
                <c:pt idx="2106">
                  <c:v>41683</c:v>
                </c:pt>
                <c:pt idx="2107">
                  <c:v>41684</c:v>
                </c:pt>
                <c:pt idx="2108">
                  <c:v>41687</c:v>
                </c:pt>
                <c:pt idx="2109">
                  <c:v>41688</c:v>
                </c:pt>
                <c:pt idx="2110">
                  <c:v>41689</c:v>
                </c:pt>
                <c:pt idx="2111">
                  <c:v>41690</c:v>
                </c:pt>
                <c:pt idx="2112">
                  <c:v>41691</c:v>
                </c:pt>
                <c:pt idx="2113">
                  <c:v>41694</c:v>
                </c:pt>
                <c:pt idx="2114">
                  <c:v>41695</c:v>
                </c:pt>
                <c:pt idx="2115">
                  <c:v>41696</c:v>
                </c:pt>
                <c:pt idx="2116">
                  <c:v>41697</c:v>
                </c:pt>
                <c:pt idx="2117">
                  <c:v>41698</c:v>
                </c:pt>
                <c:pt idx="2118">
                  <c:v>41701</c:v>
                </c:pt>
                <c:pt idx="2119">
                  <c:v>41702</c:v>
                </c:pt>
                <c:pt idx="2120">
                  <c:v>41703</c:v>
                </c:pt>
                <c:pt idx="2121">
                  <c:v>41704</c:v>
                </c:pt>
                <c:pt idx="2122">
                  <c:v>41705</c:v>
                </c:pt>
                <c:pt idx="2123">
                  <c:v>41708</c:v>
                </c:pt>
                <c:pt idx="2124">
                  <c:v>41709</c:v>
                </c:pt>
                <c:pt idx="2125">
                  <c:v>41710</c:v>
                </c:pt>
                <c:pt idx="2126">
                  <c:v>41711</c:v>
                </c:pt>
                <c:pt idx="2127">
                  <c:v>41712</c:v>
                </c:pt>
                <c:pt idx="2128">
                  <c:v>41715</c:v>
                </c:pt>
                <c:pt idx="2129">
                  <c:v>41716</c:v>
                </c:pt>
                <c:pt idx="2130">
                  <c:v>41717</c:v>
                </c:pt>
                <c:pt idx="2131">
                  <c:v>41718</c:v>
                </c:pt>
                <c:pt idx="2132">
                  <c:v>41719</c:v>
                </c:pt>
                <c:pt idx="2133">
                  <c:v>41722</c:v>
                </c:pt>
                <c:pt idx="2134">
                  <c:v>41723</c:v>
                </c:pt>
                <c:pt idx="2135">
                  <c:v>41724</c:v>
                </c:pt>
                <c:pt idx="2136">
                  <c:v>41725</c:v>
                </c:pt>
                <c:pt idx="2137">
                  <c:v>41726</c:v>
                </c:pt>
                <c:pt idx="2138">
                  <c:v>41729</c:v>
                </c:pt>
                <c:pt idx="2139">
                  <c:v>41730</c:v>
                </c:pt>
                <c:pt idx="2140">
                  <c:v>41731</c:v>
                </c:pt>
                <c:pt idx="2141">
                  <c:v>41732</c:v>
                </c:pt>
                <c:pt idx="2142">
                  <c:v>41733</c:v>
                </c:pt>
                <c:pt idx="2143">
                  <c:v>41736</c:v>
                </c:pt>
                <c:pt idx="2144">
                  <c:v>41737</c:v>
                </c:pt>
                <c:pt idx="2145">
                  <c:v>41738</c:v>
                </c:pt>
                <c:pt idx="2146">
                  <c:v>41739</c:v>
                </c:pt>
                <c:pt idx="2147">
                  <c:v>41740</c:v>
                </c:pt>
                <c:pt idx="2148">
                  <c:v>41743</c:v>
                </c:pt>
                <c:pt idx="2149">
                  <c:v>41744</c:v>
                </c:pt>
                <c:pt idx="2150">
                  <c:v>41745</c:v>
                </c:pt>
                <c:pt idx="2151">
                  <c:v>41746</c:v>
                </c:pt>
                <c:pt idx="2152">
                  <c:v>41747</c:v>
                </c:pt>
                <c:pt idx="2153">
                  <c:v>41750</c:v>
                </c:pt>
                <c:pt idx="2154">
                  <c:v>41751</c:v>
                </c:pt>
                <c:pt idx="2155">
                  <c:v>41752</c:v>
                </c:pt>
                <c:pt idx="2156">
                  <c:v>41753</c:v>
                </c:pt>
                <c:pt idx="2157">
                  <c:v>41754</c:v>
                </c:pt>
                <c:pt idx="2158">
                  <c:v>41757</c:v>
                </c:pt>
                <c:pt idx="2159">
                  <c:v>41758</c:v>
                </c:pt>
                <c:pt idx="2160">
                  <c:v>41759</c:v>
                </c:pt>
                <c:pt idx="2161">
                  <c:v>41760</c:v>
                </c:pt>
                <c:pt idx="2162">
                  <c:v>41761</c:v>
                </c:pt>
                <c:pt idx="2163">
                  <c:v>41764</c:v>
                </c:pt>
                <c:pt idx="2164">
                  <c:v>41765</c:v>
                </c:pt>
                <c:pt idx="2165">
                  <c:v>41766</c:v>
                </c:pt>
                <c:pt idx="2166">
                  <c:v>41767</c:v>
                </c:pt>
                <c:pt idx="2167">
                  <c:v>41768</c:v>
                </c:pt>
                <c:pt idx="2168">
                  <c:v>41771</c:v>
                </c:pt>
                <c:pt idx="2169">
                  <c:v>41772</c:v>
                </c:pt>
                <c:pt idx="2170">
                  <c:v>41773</c:v>
                </c:pt>
                <c:pt idx="2171">
                  <c:v>41774</c:v>
                </c:pt>
                <c:pt idx="2172">
                  <c:v>41775</c:v>
                </c:pt>
                <c:pt idx="2173">
                  <c:v>41778</c:v>
                </c:pt>
                <c:pt idx="2174">
                  <c:v>41779</c:v>
                </c:pt>
                <c:pt idx="2175">
                  <c:v>41780</c:v>
                </c:pt>
                <c:pt idx="2176">
                  <c:v>41781</c:v>
                </c:pt>
                <c:pt idx="2177">
                  <c:v>41782</c:v>
                </c:pt>
                <c:pt idx="2178">
                  <c:v>41785</c:v>
                </c:pt>
                <c:pt idx="2179">
                  <c:v>41786</c:v>
                </c:pt>
                <c:pt idx="2180">
                  <c:v>41787</c:v>
                </c:pt>
                <c:pt idx="2181">
                  <c:v>41788</c:v>
                </c:pt>
                <c:pt idx="2182">
                  <c:v>41789</c:v>
                </c:pt>
                <c:pt idx="2183">
                  <c:v>41792</c:v>
                </c:pt>
                <c:pt idx="2184">
                  <c:v>41793</c:v>
                </c:pt>
                <c:pt idx="2185">
                  <c:v>41794</c:v>
                </c:pt>
                <c:pt idx="2186">
                  <c:v>41795</c:v>
                </c:pt>
                <c:pt idx="2187">
                  <c:v>41796</c:v>
                </c:pt>
                <c:pt idx="2188">
                  <c:v>41799</c:v>
                </c:pt>
                <c:pt idx="2189">
                  <c:v>41800</c:v>
                </c:pt>
                <c:pt idx="2190">
                  <c:v>41801</c:v>
                </c:pt>
                <c:pt idx="2191">
                  <c:v>41802</c:v>
                </c:pt>
                <c:pt idx="2192">
                  <c:v>41803</c:v>
                </c:pt>
                <c:pt idx="2193">
                  <c:v>41806</c:v>
                </c:pt>
                <c:pt idx="2194">
                  <c:v>41807</c:v>
                </c:pt>
                <c:pt idx="2195">
                  <c:v>41808</c:v>
                </c:pt>
                <c:pt idx="2196">
                  <c:v>41809</c:v>
                </c:pt>
                <c:pt idx="2197">
                  <c:v>41810</c:v>
                </c:pt>
                <c:pt idx="2198">
                  <c:v>41813</c:v>
                </c:pt>
                <c:pt idx="2199">
                  <c:v>41814</c:v>
                </c:pt>
                <c:pt idx="2200">
                  <c:v>41815</c:v>
                </c:pt>
                <c:pt idx="2201">
                  <c:v>41816</c:v>
                </c:pt>
                <c:pt idx="2202">
                  <c:v>41817</c:v>
                </c:pt>
                <c:pt idx="2203">
                  <c:v>41820</c:v>
                </c:pt>
                <c:pt idx="2204">
                  <c:v>41821</c:v>
                </c:pt>
                <c:pt idx="2205">
                  <c:v>41822</c:v>
                </c:pt>
                <c:pt idx="2206">
                  <c:v>41823</c:v>
                </c:pt>
                <c:pt idx="2207">
                  <c:v>41824</c:v>
                </c:pt>
                <c:pt idx="2208">
                  <c:v>41827</c:v>
                </c:pt>
                <c:pt idx="2209">
                  <c:v>41828</c:v>
                </c:pt>
                <c:pt idx="2210">
                  <c:v>41829</c:v>
                </c:pt>
                <c:pt idx="2211">
                  <c:v>41830</c:v>
                </c:pt>
                <c:pt idx="2212">
                  <c:v>41831</c:v>
                </c:pt>
                <c:pt idx="2213">
                  <c:v>41834</c:v>
                </c:pt>
                <c:pt idx="2214">
                  <c:v>41835</c:v>
                </c:pt>
                <c:pt idx="2215">
                  <c:v>41836</c:v>
                </c:pt>
                <c:pt idx="2216">
                  <c:v>41837</c:v>
                </c:pt>
                <c:pt idx="2217">
                  <c:v>41838</c:v>
                </c:pt>
                <c:pt idx="2218">
                  <c:v>41841</c:v>
                </c:pt>
                <c:pt idx="2219">
                  <c:v>41842</c:v>
                </c:pt>
                <c:pt idx="2220">
                  <c:v>41843</c:v>
                </c:pt>
                <c:pt idx="2221">
                  <c:v>41844</c:v>
                </c:pt>
                <c:pt idx="2222">
                  <c:v>41845</c:v>
                </c:pt>
                <c:pt idx="2223">
                  <c:v>41848</c:v>
                </c:pt>
                <c:pt idx="2224">
                  <c:v>41849</c:v>
                </c:pt>
                <c:pt idx="2225">
                  <c:v>41850</c:v>
                </c:pt>
                <c:pt idx="2226">
                  <c:v>41851</c:v>
                </c:pt>
                <c:pt idx="2227">
                  <c:v>41852</c:v>
                </c:pt>
                <c:pt idx="2228">
                  <c:v>41855</c:v>
                </c:pt>
                <c:pt idx="2229">
                  <c:v>41856</c:v>
                </c:pt>
                <c:pt idx="2230">
                  <c:v>41857</c:v>
                </c:pt>
                <c:pt idx="2231">
                  <c:v>41858</c:v>
                </c:pt>
                <c:pt idx="2232">
                  <c:v>41859</c:v>
                </c:pt>
                <c:pt idx="2233">
                  <c:v>41862</c:v>
                </c:pt>
                <c:pt idx="2234">
                  <c:v>41863</c:v>
                </c:pt>
                <c:pt idx="2235">
                  <c:v>41864</c:v>
                </c:pt>
                <c:pt idx="2236">
                  <c:v>41865</c:v>
                </c:pt>
                <c:pt idx="2237">
                  <c:v>41866</c:v>
                </c:pt>
                <c:pt idx="2238">
                  <c:v>41869</c:v>
                </c:pt>
                <c:pt idx="2239">
                  <c:v>41870</c:v>
                </c:pt>
                <c:pt idx="2240">
                  <c:v>41871</c:v>
                </c:pt>
                <c:pt idx="2241">
                  <c:v>41872</c:v>
                </c:pt>
                <c:pt idx="2242">
                  <c:v>41873</c:v>
                </c:pt>
                <c:pt idx="2243">
                  <c:v>41876</c:v>
                </c:pt>
                <c:pt idx="2244">
                  <c:v>41877</c:v>
                </c:pt>
                <c:pt idx="2245">
                  <c:v>41878</c:v>
                </c:pt>
                <c:pt idx="2246">
                  <c:v>41879</c:v>
                </c:pt>
                <c:pt idx="2247">
                  <c:v>41880</c:v>
                </c:pt>
                <c:pt idx="2248">
                  <c:v>41883</c:v>
                </c:pt>
                <c:pt idx="2249">
                  <c:v>41884</c:v>
                </c:pt>
                <c:pt idx="2250">
                  <c:v>41885</c:v>
                </c:pt>
                <c:pt idx="2251">
                  <c:v>41886</c:v>
                </c:pt>
                <c:pt idx="2252">
                  <c:v>41887</c:v>
                </c:pt>
                <c:pt idx="2253">
                  <c:v>41890</c:v>
                </c:pt>
                <c:pt idx="2254">
                  <c:v>41891</c:v>
                </c:pt>
                <c:pt idx="2255">
                  <c:v>41892</c:v>
                </c:pt>
                <c:pt idx="2256">
                  <c:v>41893</c:v>
                </c:pt>
                <c:pt idx="2257">
                  <c:v>41894</c:v>
                </c:pt>
                <c:pt idx="2258">
                  <c:v>41897</c:v>
                </c:pt>
                <c:pt idx="2259">
                  <c:v>41898</c:v>
                </c:pt>
                <c:pt idx="2260">
                  <c:v>41899</c:v>
                </c:pt>
                <c:pt idx="2261">
                  <c:v>41900</c:v>
                </c:pt>
                <c:pt idx="2262">
                  <c:v>41901</c:v>
                </c:pt>
                <c:pt idx="2263">
                  <c:v>41904</c:v>
                </c:pt>
                <c:pt idx="2264">
                  <c:v>41905</c:v>
                </c:pt>
                <c:pt idx="2265">
                  <c:v>41906</c:v>
                </c:pt>
                <c:pt idx="2266">
                  <c:v>41907</c:v>
                </c:pt>
                <c:pt idx="2267">
                  <c:v>41908</c:v>
                </c:pt>
                <c:pt idx="2268">
                  <c:v>41911</c:v>
                </c:pt>
                <c:pt idx="2269">
                  <c:v>41912</c:v>
                </c:pt>
                <c:pt idx="2270">
                  <c:v>41913</c:v>
                </c:pt>
                <c:pt idx="2271">
                  <c:v>41914</c:v>
                </c:pt>
                <c:pt idx="2272">
                  <c:v>41915</c:v>
                </c:pt>
                <c:pt idx="2273">
                  <c:v>41918</c:v>
                </c:pt>
                <c:pt idx="2274">
                  <c:v>41919</c:v>
                </c:pt>
                <c:pt idx="2275">
                  <c:v>41920</c:v>
                </c:pt>
                <c:pt idx="2276">
                  <c:v>41921</c:v>
                </c:pt>
                <c:pt idx="2277">
                  <c:v>41922</c:v>
                </c:pt>
                <c:pt idx="2278">
                  <c:v>41925</c:v>
                </c:pt>
                <c:pt idx="2279">
                  <c:v>41926</c:v>
                </c:pt>
                <c:pt idx="2280">
                  <c:v>41927</c:v>
                </c:pt>
                <c:pt idx="2281">
                  <c:v>41928</c:v>
                </c:pt>
                <c:pt idx="2282">
                  <c:v>41929</c:v>
                </c:pt>
                <c:pt idx="2283">
                  <c:v>41932</c:v>
                </c:pt>
                <c:pt idx="2284">
                  <c:v>41933</c:v>
                </c:pt>
                <c:pt idx="2285">
                  <c:v>41934</c:v>
                </c:pt>
                <c:pt idx="2286">
                  <c:v>41935</c:v>
                </c:pt>
                <c:pt idx="2287">
                  <c:v>41936</c:v>
                </c:pt>
                <c:pt idx="2288">
                  <c:v>41939</c:v>
                </c:pt>
                <c:pt idx="2289">
                  <c:v>41940</c:v>
                </c:pt>
                <c:pt idx="2290">
                  <c:v>41941</c:v>
                </c:pt>
                <c:pt idx="2291">
                  <c:v>41942</c:v>
                </c:pt>
                <c:pt idx="2292">
                  <c:v>41943</c:v>
                </c:pt>
                <c:pt idx="2293">
                  <c:v>41946</c:v>
                </c:pt>
                <c:pt idx="2294">
                  <c:v>41947</c:v>
                </c:pt>
                <c:pt idx="2295">
                  <c:v>41948</c:v>
                </c:pt>
                <c:pt idx="2296">
                  <c:v>41949</c:v>
                </c:pt>
                <c:pt idx="2297">
                  <c:v>41950</c:v>
                </c:pt>
                <c:pt idx="2298">
                  <c:v>41953</c:v>
                </c:pt>
                <c:pt idx="2299">
                  <c:v>41954</c:v>
                </c:pt>
                <c:pt idx="2300">
                  <c:v>41955</c:v>
                </c:pt>
                <c:pt idx="2301">
                  <c:v>41956</c:v>
                </c:pt>
                <c:pt idx="2302">
                  <c:v>41957</c:v>
                </c:pt>
                <c:pt idx="2303">
                  <c:v>41960</c:v>
                </c:pt>
                <c:pt idx="2304">
                  <c:v>41961</c:v>
                </c:pt>
                <c:pt idx="2305">
                  <c:v>41962</c:v>
                </c:pt>
                <c:pt idx="2306">
                  <c:v>41963</c:v>
                </c:pt>
                <c:pt idx="2307">
                  <c:v>41964</c:v>
                </c:pt>
                <c:pt idx="2308">
                  <c:v>41967</c:v>
                </c:pt>
                <c:pt idx="2309">
                  <c:v>41968</c:v>
                </c:pt>
                <c:pt idx="2310">
                  <c:v>41969</c:v>
                </c:pt>
                <c:pt idx="2311">
                  <c:v>41970</c:v>
                </c:pt>
                <c:pt idx="2312">
                  <c:v>41971</c:v>
                </c:pt>
                <c:pt idx="2313">
                  <c:v>41974</c:v>
                </c:pt>
                <c:pt idx="2314">
                  <c:v>41975</c:v>
                </c:pt>
                <c:pt idx="2315">
                  <c:v>41976</c:v>
                </c:pt>
                <c:pt idx="2316">
                  <c:v>41977</c:v>
                </c:pt>
                <c:pt idx="2317">
                  <c:v>41978</c:v>
                </c:pt>
                <c:pt idx="2318">
                  <c:v>41981</c:v>
                </c:pt>
                <c:pt idx="2319">
                  <c:v>41982</c:v>
                </c:pt>
                <c:pt idx="2320">
                  <c:v>41983</c:v>
                </c:pt>
                <c:pt idx="2321">
                  <c:v>41984</c:v>
                </c:pt>
                <c:pt idx="2322">
                  <c:v>41985</c:v>
                </c:pt>
                <c:pt idx="2323">
                  <c:v>41988</c:v>
                </c:pt>
                <c:pt idx="2324">
                  <c:v>41989</c:v>
                </c:pt>
                <c:pt idx="2325">
                  <c:v>41990</c:v>
                </c:pt>
                <c:pt idx="2326">
                  <c:v>41991</c:v>
                </c:pt>
                <c:pt idx="2327">
                  <c:v>41992</c:v>
                </c:pt>
                <c:pt idx="2328">
                  <c:v>41995</c:v>
                </c:pt>
                <c:pt idx="2329">
                  <c:v>41996</c:v>
                </c:pt>
                <c:pt idx="2330">
                  <c:v>41997</c:v>
                </c:pt>
                <c:pt idx="2331">
                  <c:v>41998</c:v>
                </c:pt>
                <c:pt idx="2332">
                  <c:v>41999</c:v>
                </c:pt>
                <c:pt idx="2333">
                  <c:v>42002</c:v>
                </c:pt>
                <c:pt idx="2334">
                  <c:v>42003</c:v>
                </c:pt>
                <c:pt idx="2335">
                  <c:v>42004</c:v>
                </c:pt>
                <c:pt idx="2336">
                  <c:v>42005</c:v>
                </c:pt>
                <c:pt idx="2337">
                  <c:v>42006</c:v>
                </c:pt>
                <c:pt idx="2338">
                  <c:v>42009</c:v>
                </c:pt>
                <c:pt idx="2339">
                  <c:v>42010</c:v>
                </c:pt>
                <c:pt idx="2340">
                  <c:v>42011</c:v>
                </c:pt>
                <c:pt idx="2341">
                  <c:v>42012</c:v>
                </c:pt>
                <c:pt idx="2342">
                  <c:v>42013</c:v>
                </c:pt>
                <c:pt idx="2343">
                  <c:v>42016</c:v>
                </c:pt>
                <c:pt idx="2344">
                  <c:v>42017</c:v>
                </c:pt>
                <c:pt idx="2345">
                  <c:v>42018</c:v>
                </c:pt>
                <c:pt idx="2346">
                  <c:v>42019</c:v>
                </c:pt>
                <c:pt idx="2347">
                  <c:v>42020</c:v>
                </c:pt>
                <c:pt idx="2348">
                  <c:v>42023</c:v>
                </c:pt>
                <c:pt idx="2349">
                  <c:v>42024</c:v>
                </c:pt>
                <c:pt idx="2350">
                  <c:v>42025</c:v>
                </c:pt>
                <c:pt idx="2351">
                  <c:v>42026</c:v>
                </c:pt>
                <c:pt idx="2352">
                  <c:v>42027</c:v>
                </c:pt>
                <c:pt idx="2353">
                  <c:v>42030</c:v>
                </c:pt>
                <c:pt idx="2354">
                  <c:v>42031</c:v>
                </c:pt>
                <c:pt idx="2355">
                  <c:v>42032</c:v>
                </c:pt>
                <c:pt idx="2356">
                  <c:v>42033</c:v>
                </c:pt>
                <c:pt idx="2357">
                  <c:v>42034</c:v>
                </c:pt>
                <c:pt idx="2358">
                  <c:v>42037</c:v>
                </c:pt>
                <c:pt idx="2359">
                  <c:v>42038</c:v>
                </c:pt>
                <c:pt idx="2360">
                  <c:v>42039</c:v>
                </c:pt>
                <c:pt idx="2361">
                  <c:v>42040</c:v>
                </c:pt>
                <c:pt idx="2362">
                  <c:v>42041</c:v>
                </c:pt>
                <c:pt idx="2363">
                  <c:v>42044</c:v>
                </c:pt>
                <c:pt idx="2364">
                  <c:v>42045</c:v>
                </c:pt>
                <c:pt idx="2365">
                  <c:v>42046</c:v>
                </c:pt>
                <c:pt idx="2366">
                  <c:v>42047</c:v>
                </c:pt>
                <c:pt idx="2367">
                  <c:v>42048</c:v>
                </c:pt>
                <c:pt idx="2368">
                  <c:v>42051</c:v>
                </c:pt>
                <c:pt idx="2369">
                  <c:v>42052</c:v>
                </c:pt>
                <c:pt idx="2370">
                  <c:v>42053</c:v>
                </c:pt>
                <c:pt idx="2371">
                  <c:v>42054</c:v>
                </c:pt>
                <c:pt idx="2372">
                  <c:v>42055</c:v>
                </c:pt>
                <c:pt idx="2373">
                  <c:v>42058</c:v>
                </c:pt>
                <c:pt idx="2374">
                  <c:v>42059</c:v>
                </c:pt>
                <c:pt idx="2375">
                  <c:v>42060</c:v>
                </c:pt>
                <c:pt idx="2376">
                  <c:v>42061</c:v>
                </c:pt>
                <c:pt idx="2377">
                  <c:v>42062</c:v>
                </c:pt>
                <c:pt idx="2378">
                  <c:v>42065</c:v>
                </c:pt>
                <c:pt idx="2379">
                  <c:v>42066</c:v>
                </c:pt>
                <c:pt idx="2380">
                  <c:v>42067</c:v>
                </c:pt>
                <c:pt idx="2381">
                  <c:v>42068</c:v>
                </c:pt>
                <c:pt idx="2382">
                  <c:v>42069</c:v>
                </c:pt>
                <c:pt idx="2383">
                  <c:v>42072</c:v>
                </c:pt>
                <c:pt idx="2384">
                  <c:v>42073</c:v>
                </c:pt>
                <c:pt idx="2385">
                  <c:v>42074</c:v>
                </c:pt>
                <c:pt idx="2386">
                  <c:v>42075</c:v>
                </c:pt>
                <c:pt idx="2387">
                  <c:v>42076</c:v>
                </c:pt>
                <c:pt idx="2388">
                  <c:v>42079</c:v>
                </c:pt>
                <c:pt idx="2389">
                  <c:v>42080</c:v>
                </c:pt>
                <c:pt idx="2390">
                  <c:v>42081</c:v>
                </c:pt>
                <c:pt idx="2391">
                  <c:v>42082</c:v>
                </c:pt>
                <c:pt idx="2392">
                  <c:v>42083</c:v>
                </c:pt>
                <c:pt idx="2393">
                  <c:v>42086</c:v>
                </c:pt>
                <c:pt idx="2394">
                  <c:v>42087</c:v>
                </c:pt>
                <c:pt idx="2395">
                  <c:v>42088</c:v>
                </c:pt>
                <c:pt idx="2396">
                  <c:v>42089</c:v>
                </c:pt>
                <c:pt idx="2397">
                  <c:v>42090</c:v>
                </c:pt>
                <c:pt idx="2398">
                  <c:v>42093</c:v>
                </c:pt>
                <c:pt idx="2399">
                  <c:v>42094</c:v>
                </c:pt>
                <c:pt idx="2400">
                  <c:v>42095</c:v>
                </c:pt>
                <c:pt idx="2401">
                  <c:v>42096</c:v>
                </c:pt>
                <c:pt idx="2402">
                  <c:v>42097</c:v>
                </c:pt>
                <c:pt idx="2403">
                  <c:v>42100</c:v>
                </c:pt>
                <c:pt idx="2404">
                  <c:v>42101</c:v>
                </c:pt>
                <c:pt idx="2405">
                  <c:v>42102</c:v>
                </c:pt>
                <c:pt idx="2406">
                  <c:v>42103</c:v>
                </c:pt>
                <c:pt idx="2407">
                  <c:v>42104</c:v>
                </c:pt>
                <c:pt idx="2408">
                  <c:v>42107</c:v>
                </c:pt>
                <c:pt idx="2409">
                  <c:v>42108</c:v>
                </c:pt>
                <c:pt idx="2410">
                  <c:v>42109</c:v>
                </c:pt>
                <c:pt idx="2411">
                  <c:v>42110</c:v>
                </c:pt>
                <c:pt idx="2412">
                  <c:v>42111</c:v>
                </c:pt>
                <c:pt idx="2413">
                  <c:v>42114</c:v>
                </c:pt>
                <c:pt idx="2414">
                  <c:v>42115</c:v>
                </c:pt>
                <c:pt idx="2415">
                  <c:v>42116</c:v>
                </c:pt>
                <c:pt idx="2416">
                  <c:v>42117</c:v>
                </c:pt>
                <c:pt idx="2417">
                  <c:v>42118</c:v>
                </c:pt>
                <c:pt idx="2418">
                  <c:v>42121</c:v>
                </c:pt>
                <c:pt idx="2419">
                  <c:v>42122</c:v>
                </c:pt>
                <c:pt idx="2420">
                  <c:v>42123</c:v>
                </c:pt>
                <c:pt idx="2421">
                  <c:v>42124</c:v>
                </c:pt>
                <c:pt idx="2422">
                  <c:v>42125</c:v>
                </c:pt>
                <c:pt idx="2423">
                  <c:v>42128</c:v>
                </c:pt>
                <c:pt idx="2424">
                  <c:v>42129</c:v>
                </c:pt>
                <c:pt idx="2425">
                  <c:v>42130</c:v>
                </c:pt>
                <c:pt idx="2426">
                  <c:v>42131</c:v>
                </c:pt>
                <c:pt idx="2427">
                  <c:v>42132</c:v>
                </c:pt>
                <c:pt idx="2428">
                  <c:v>42135</c:v>
                </c:pt>
                <c:pt idx="2429">
                  <c:v>42136</c:v>
                </c:pt>
                <c:pt idx="2430">
                  <c:v>42137</c:v>
                </c:pt>
                <c:pt idx="2431">
                  <c:v>42138</c:v>
                </c:pt>
                <c:pt idx="2432">
                  <c:v>42139</c:v>
                </c:pt>
                <c:pt idx="2433">
                  <c:v>42142</c:v>
                </c:pt>
                <c:pt idx="2434">
                  <c:v>42143</c:v>
                </c:pt>
                <c:pt idx="2435">
                  <c:v>42144</c:v>
                </c:pt>
                <c:pt idx="2436">
                  <c:v>42145</c:v>
                </c:pt>
                <c:pt idx="2437">
                  <c:v>42146</c:v>
                </c:pt>
                <c:pt idx="2438">
                  <c:v>42149</c:v>
                </c:pt>
                <c:pt idx="2439">
                  <c:v>42150</c:v>
                </c:pt>
                <c:pt idx="2440">
                  <c:v>42151</c:v>
                </c:pt>
                <c:pt idx="2441">
                  <c:v>42152</c:v>
                </c:pt>
                <c:pt idx="2442">
                  <c:v>42153</c:v>
                </c:pt>
                <c:pt idx="2443">
                  <c:v>42156</c:v>
                </c:pt>
                <c:pt idx="2444">
                  <c:v>42157</c:v>
                </c:pt>
                <c:pt idx="2445">
                  <c:v>42158</c:v>
                </c:pt>
                <c:pt idx="2446">
                  <c:v>42159</c:v>
                </c:pt>
                <c:pt idx="2447">
                  <c:v>42160</c:v>
                </c:pt>
                <c:pt idx="2448">
                  <c:v>42163</c:v>
                </c:pt>
                <c:pt idx="2449">
                  <c:v>42164</c:v>
                </c:pt>
                <c:pt idx="2450">
                  <c:v>42165</c:v>
                </c:pt>
                <c:pt idx="2451">
                  <c:v>42166</c:v>
                </c:pt>
                <c:pt idx="2452">
                  <c:v>42167</c:v>
                </c:pt>
                <c:pt idx="2453">
                  <c:v>42170</c:v>
                </c:pt>
                <c:pt idx="2454">
                  <c:v>42171</c:v>
                </c:pt>
                <c:pt idx="2455">
                  <c:v>42172</c:v>
                </c:pt>
                <c:pt idx="2456">
                  <c:v>42173</c:v>
                </c:pt>
                <c:pt idx="2457">
                  <c:v>42174</c:v>
                </c:pt>
                <c:pt idx="2458">
                  <c:v>42177</c:v>
                </c:pt>
                <c:pt idx="2459">
                  <c:v>42178</c:v>
                </c:pt>
                <c:pt idx="2460">
                  <c:v>42179</c:v>
                </c:pt>
                <c:pt idx="2461">
                  <c:v>42180</c:v>
                </c:pt>
                <c:pt idx="2462">
                  <c:v>42181</c:v>
                </c:pt>
                <c:pt idx="2463">
                  <c:v>42184</c:v>
                </c:pt>
                <c:pt idx="2464">
                  <c:v>42185</c:v>
                </c:pt>
                <c:pt idx="2465">
                  <c:v>42186</c:v>
                </c:pt>
                <c:pt idx="2466">
                  <c:v>42187</c:v>
                </c:pt>
                <c:pt idx="2467">
                  <c:v>42188</c:v>
                </c:pt>
                <c:pt idx="2468">
                  <c:v>42191</c:v>
                </c:pt>
                <c:pt idx="2469">
                  <c:v>42192</c:v>
                </c:pt>
                <c:pt idx="2470">
                  <c:v>42193</c:v>
                </c:pt>
                <c:pt idx="2471">
                  <c:v>42194</c:v>
                </c:pt>
                <c:pt idx="2472">
                  <c:v>42195</c:v>
                </c:pt>
                <c:pt idx="2473">
                  <c:v>42198</c:v>
                </c:pt>
                <c:pt idx="2474">
                  <c:v>42199</c:v>
                </c:pt>
                <c:pt idx="2475">
                  <c:v>42200</c:v>
                </c:pt>
                <c:pt idx="2476">
                  <c:v>42201</c:v>
                </c:pt>
                <c:pt idx="2477">
                  <c:v>42202</c:v>
                </c:pt>
                <c:pt idx="2478">
                  <c:v>42205</c:v>
                </c:pt>
                <c:pt idx="2479">
                  <c:v>42206</c:v>
                </c:pt>
                <c:pt idx="2480">
                  <c:v>42207</c:v>
                </c:pt>
                <c:pt idx="2481">
                  <c:v>42208</c:v>
                </c:pt>
                <c:pt idx="2482">
                  <c:v>42209</c:v>
                </c:pt>
                <c:pt idx="2483">
                  <c:v>42212</c:v>
                </c:pt>
                <c:pt idx="2484">
                  <c:v>42213</c:v>
                </c:pt>
                <c:pt idx="2485">
                  <c:v>42214</c:v>
                </c:pt>
                <c:pt idx="2486">
                  <c:v>42215</c:v>
                </c:pt>
                <c:pt idx="2487">
                  <c:v>42216</c:v>
                </c:pt>
                <c:pt idx="2488">
                  <c:v>42219</c:v>
                </c:pt>
                <c:pt idx="2489">
                  <c:v>42220</c:v>
                </c:pt>
                <c:pt idx="2490">
                  <c:v>42221</c:v>
                </c:pt>
                <c:pt idx="2491">
                  <c:v>42222</c:v>
                </c:pt>
                <c:pt idx="2492">
                  <c:v>42223</c:v>
                </c:pt>
                <c:pt idx="2493">
                  <c:v>42226</c:v>
                </c:pt>
                <c:pt idx="2494">
                  <c:v>42227</c:v>
                </c:pt>
                <c:pt idx="2495">
                  <c:v>42228</c:v>
                </c:pt>
                <c:pt idx="2496">
                  <c:v>42229</c:v>
                </c:pt>
                <c:pt idx="2497">
                  <c:v>42230</c:v>
                </c:pt>
                <c:pt idx="2498">
                  <c:v>42233</c:v>
                </c:pt>
                <c:pt idx="2499">
                  <c:v>42234</c:v>
                </c:pt>
                <c:pt idx="2500">
                  <c:v>42235</c:v>
                </c:pt>
                <c:pt idx="2501">
                  <c:v>42236</c:v>
                </c:pt>
                <c:pt idx="2502">
                  <c:v>42237</c:v>
                </c:pt>
                <c:pt idx="2503">
                  <c:v>42240</c:v>
                </c:pt>
                <c:pt idx="2504">
                  <c:v>42241</c:v>
                </c:pt>
                <c:pt idx="2505">
                  <c:v>42242</c:v>
                </c:pt>
                <c:pt idx="2506">
                  <c:v>42243</c:v>
                </c:pt>
                <c:pt idx="2507">
                  <c:v>42244</c:v>
                </c:pt>
                <c:pt idx="2508">
                  <c:v>42247</c:v>
                </c:pt>
                <c:pt idx="2509">
                  <c:v>42248</c:v>
                </c:pt>
                <c:pt idx="2510">
                  <c:v>42249</c:v>
                </c:pt>
                <c:pt idx="2511">
                  <c:v>42250</c:v>
                </c:pt>
                <c:pt idx="2512">
                  <c:v>42251</c:v>
                </c:pt>
                <c:pt idx="2513">
                  <c:v>42254</c:v>
                </c:pt>
                <c:pt idx="2514">
                  <c:v>42255</c:v>
                </c:pt>
                <c:pt idx="2515">
                  <c:v>42256</c:v>
                </c:pt>
                <c:pt idx="2516">
                  <c:v>42257</c:v>
                </c:pt>
                <c:pt idx="2517">
                  <c:v>42258</c:v>
                </c:pt>
                <c:pt idx="2518">
                  <c:v>42261</c:v>
                </c:pt>
                <c:pt idx="2519">
                  <c:v>42262</c:v>
                </c:pt>
                <c:pt idx="2520">
                  <c:v>42263</c:v>
                </c:pt>
                <c:pt idx="2521">
                  <c:v>42264</c:v>
                </c:pt>
                <c:pt idx="2522">
                  <c:v>42265</c:v>
                </c:pt>
                <c:pt idx="2523">
                  <c:v>42268</c:v>
                </c:pt>
                <c:pt idx="2524">
                  <c:v>42269</c:v>
                </c:pt>
                <c:pt idx="2525">
                  <c:v>42270</c:v>
                </c:pt>
                <c:pt idx="2526">
                  <c:v>42271</c:v>
                </c:pt>
                <c:pt idx="2527">
                  <c:v>42272</c:v>
                </c:pt>
                <c:pt idx="2528">
                  <c:v>42275</c:v>
                </c:pt>
                <c:pt idx="2529">
                  <c:v>42276</c:v>
                </c:pt>
                <c:pt idx="2530">
                  <c:v>42277</c:v>
                </c:pt>
                <c:pt idx="2531">
                  <c:v>42278</c:v>
                </c:pt>
                <c:pt idx="2532">
                  <c:v>42279</c:v>
                </c:pt>
                <c:pt idx="2533">
                  <c:v>42282</c:v>
                </c:pt>
                <c:pt idx="2534">
                  <c:v>42283</c:v>
                </c:pt>
                <c:pt idx="2535">
                  <c:v>42284</c:v>
                </c:pt>
                <c:pt idx="2536">
                  <c:v>42285</c:v>
                </c:pt>
                <c:pt idx="2537">
                  <c:v>42286</c:v>
                </c:pt>
                <c:pt idx="2538">
                  <c:v>42289</c:v>
                </c:pt>
                <c:pt idx="2539">
                  <c:v>42290</c:v>
                </c:pt>
                <c:pt idx="2540">
                  <c:v>42291</c:v>
                </c:pt>
                <c:pt idx="2541">
                  <c:v>42292</c:v>
                </c:pt>
                <c:pt idx="2542">
                  <c:v>42293</c:v>
                </c:pt>
                <c:pt idx="2543">
                  <c:v>42296</c:v>
                </c:pt>
                <c:pt idx="2544">
                  <c:v>42297</c:v>
                </c:pt>
                <c:pt idx="2545">
                  <c:v>42298</c:v>
                </c:pt>
                <c:pt idx="2546">
                  <c:v>42299</c:v>
                </c:pt>
                <c:pt idx="2547">
                  <c:v>42300</c:v>
                </c:pt>
                <c:pt idx="2548">
                  <c:v>42303</c:v>
                </c:pt>
                <c:pt idx="2549">
                  <c:v>42304</c:v>
                </c:pt>
                <c:pt idx="2550">
                  <c:v>42305</c:v>
                </c:pt>
                <c:pt idx="2551">
                  <c:v>42306</c:v>
                </c:pt>
                <c:pt idx="2552">
                  <c:v>42307</c:v>
                </c:pt>
                <c:pt idx="2553">
                  <c:v>42310</c:v>
                </c:pt>
                <c:pt idx="2554">
                  <c:v>42311</c:v>
                </c:pt>
                <c:pt idx="2555">
                  <c:v>42312</c:v>
                </c:pt>
                <c:pt idx="2556">
                  <c:v>42313</c:v>
                </c:pt>
                <c:pt idx="2557">
                  <c:v>42314</c:v>
                </c:pt>
                <c:pt idx="2558">
                  <c:v>42317</c:v>
                </c:pt>
                <c:pt idx="2559">
                  <c:v>42318</c:v>
                </c:pt>
                <c:pt idx="2560">
                  <c:v>42319</c:v>
                </c:pt>
                <c:pt idx="2561">
                  <c:v>42320</c:v>
                </c:pt>
                <c:pt idx="2562">
                  <c:v>42321</c:v>
                </c:pt>
                <c:pt idx="2563">
                  <c:v>42324</c:v>
                </c:pt>
                <c:pt idx="2564">
                  <c:v>42325</c:v>
                </c:pt>
                <c:pt idx="2565">
                  <c:v>42326</c:v>
                </c:pt>
                <c:pt idx="2566">
                  <c:v>42327</c:v>
                </c:pt>
                <c:pt idx="2567">
                  <c:v>42328</c:v>
                </c:pt>
                <c:pt idx="2568">
                  <c:v>42331</c:v>
                </c:pt>
                <c:pt idx="2569">
                  <c:v>42332</c:v>
                </c:pt>
                <c:pt idx="2570">
                  <c:v>42333</c:v>
                </c:pt>
                <c:pt idx="2571">
                  <c:v>42334</c:v>
                </c:pt>
                <c:pt idx="2572">
                  <c:v>42335</c:v>
                </c:pt>
                <c:pt idx="2573">
                  <c:v>42338</c:v>
                </c:pt>
                <c:pt idx="2574">
                  <c:v>42339</c:v>
                </c:pt>
                <c:pt idx="2575">
                  <c:v>42340</c:v>
                </c:pt>
                <c:pt idx="2576">
                  <c:v>42341</c:v>
                </c:pt>
                <c:pt idx="2577">
                  <c:v>42342</c:v>
                </c:pt>
                <c:pt idx="2578">
                  <c:v>42345</c:v>
                </c:pt>
                <c:pt idx="2579">
                  <c:v>42346</c:v>
                </c:pt>
                <c:pt idx="2580">
                  <c:v>42347</c:v>
                </c:pt>
                <c:pt idx="2581">
                  <c:v>42348</c:v>
                </c:pt>
                <c:pt idx="2582">
                  <c:v>42349</c:v>
                </c:pt>
                <c:pt idx="2583">
                  <c:v>42352</c:v>
                </c:pt>
                <c:pt idx="2584">
                  <c:v>42353</c:v>
                </c:pt>
                <c:pt idx="2585">
                  <c:v>42354</c:v>
                </c:pt>
                <c:pt idx="2586">
                  <c:v>42355</c:v>
                </c:pt>
                <c:pt idx="2587">
                  <c:v>42356</c:v>
                </c:pt>
                <c:pt idx="2588">
                  <c:v>42359</c:v>
                </c:pt>
                <c:pt idx="2589">
                  <c:v>42360</c:v>
                </c:pt>
                <c:pt idx="2590">
                  <c:v>42361</c:v>
                </c:pt>
                <c:pt idx="2591">
                  <c:v>42362</c:v>
                </c:pt>
                <c:pt idx="2592">
                  <c:v>42363</c:v>
                </c:pt>
                <c:pt idx="2593">
                  <c:v>42366</c:v>
                </c:pt>
                <c:pt idx="2594">
                  <c:v>42367</c:v>
                </c:pt>
                <c:pt idx="2595">
                  <c:v>42368</c:v>
                </c:pt>
                <c:pt idx="2596">
                  <c:v>42369</c:v>
                </c:pt>
                <c:pt idx="2597">
                  <c:v>42370</c:v>
                </c:pt>
                <c:pt idx="2598">
                  <c:v>42373</c:v>
                </c:pt>
                <c:pt idx="2599">
                  <c:v>42374</c:v>
                </c:pt>
                <c:pt idx="2600">
                  <c:v>42375</c:v>
                </c:pt>
                <c:pt idx="2601">
                  <c:v>42376</c:v>
                </c:pt>
                <c:pt idx="2602">
                  <c:v>42377</c:v>
                </c:pt>
                <c:pt idx="2603">
                  <c:v>42380</c:v>
                </c:pt>
                <c:pt idx="2604">
                  <c:v>42381</c:v>
                </c:pt>
                <c:pt idx="2605">
                  <c:v>42382</c:v>
                </c:pt>
                <c:pt idx="2606">
                  <c:v>42383</c:v>
                </c:pt>
                <c:pt idx="2607">
                  <c:v>42384</c:v>
                </c:pt>
                <c:pt idx="2608">
                  <c:v>42387</c:v>
                </c:pt>
                <c:pt idx="2609">
                  <c:v>42388</c:v>
                </c:pt>
                <c:pt idx="2610">
                  <c:v>42389</c:v>
                </c:pt>
                <c:pt idx="2611">
                  <c:v>42390</c:v>
                </c:pt>
                <c:pt idx="2612">
                  <c:v>42391</c:v>
                </c:pt>
                <c:pt idx="2613">
                  <c:v>42394</c:v>
                </c:pt>
                <c:pt idx="2614">
                  <c:v>42395</c:v>
                </c:pt>
                <c:pt idx="2615">
                  <c:v>42396</c:v>
                </c:pt>
                <c:pt idx="2616">
                  <c:v>42397</c:v>
                </c:pt>
                <c:pt idx="2617">
                  <c:v>42398</c:v>
                </c:pt>
                <c:pt idx="2618">
                  <c:v>42401</c:v>
                </c:pt>
                <c:pt idx="2619">
                  <c:v>42402</c:v>
                </c:pt>
                <c:pt idx="2620">
                  <c:v>42403</c:v>
                </c:pt>
                <c:pt idx="2621">
                  <c:v>42404</c:v>
                </c:pt>
                <c:pt idx="2622">
                  <c:v>42405</c:v>
                </c:pt>
                <c:pt idx="2623">
                  <c:v>42408</c:v>
                </c:pt>
                <c:pt idx="2624">
                  <c:v>42409</c:v>
                </c:pt>
                <c:pt idx="2625">
                  <c:v>42410</c:v>
                </c:pt>
                <c:pt idx="2626">
                  <c:v>42411</c:v>
                </c:pt>
                <c:pt idx="2627">
                  <c:v>42412</c:v>
                </c:pt>
                <c:pt idx="2628">
                  <c:v>42415</c:v>
                </c:pt>
                <c:pt idx="2629">
                  <c:v>42416</c:v>
                </c:pt>
                <c:pt idx="2630">
                  <c:v>42417</c:v>
                </c:pt>
                <c:pt idx="2631">
                  <c:v>42418</c:v>
                </c:pt>
                <c:pt idx="2632">
                  <c:v>42419</c:v>
                </c:pt>
                <c:pt idx="2633">
                  <c:v>42422</c:v>
                </c:pt>
                <c:pt idx="2634">
                  <c:v>42423</c:v>
                </c:pt>
                <c:pt idx="2635">
                  <c:v>42424</c:v>
                </c:pt>
                <c:pt idx="2636">
                  <c:v>42425</c:v>
                </c:pt>
                <c:pt idx="2637">
                  <c:v>42426</c:v>
                </c:pt>
                <c:pt idx="2638">
                  <c:v>42429</c:v>
                </c:pt>
                <c:pt idx="2639">
                  <c:v>42430</c:v>
                </c:pt>
                <c:pt idx="2640">
                  <c:v>42431</c:v>
                </c:pt>
                <c:pt idx="2641">
                  <c:v>42432</c:v>
                </c:pt>
                <c:pt idx="2642">
                  <c:v>42433</c:v>
                </c:pt>
                <c:pt idx="2643">
                  <c:v>42436</c:v>
                </c:pt>
                <c:pt idx="2644">
                  <c:v>42437</c:v>
                </c:pt>
                <c:pt idx="2645">
                  <c:v>42438</c:v>
                </c:pt>
                <c:pt idx="2646">
                  <c:v>42439</c:v>
                </c:pt>
                <c:pt idx="2647">
                  <c:v>42440</c:v>
                </c:pt>
                <c:pt idx="2648">
                  <c:v>42443</c:v>
                </c:pt>
                <c:pt idx="2649">
                  <c:v>42444</c:v>
                </c:pt>
                <c:pt idx="2650">
                  <c:v>42445</c:v>
                </c:pt>
                <c:pt idx="2651">
                  <c:v>42446</c:v>
                </c:pt>
                <c:pt idx="2652">
                  <c:v>42447</c:v>
                </c:pt>
                <c:pt idx="2653">
                  <c:v>42450</c:v>
                </c:pt>
                <c:pt idx="2654">
                  <c:v>42451</c:v>
                </c:pt>
                <c:pt idx="2655">
                  <c:v>42452</c:v>
                </c:pt>
                <c:pt idx="2656">
                  <c:v>42453</c:v>
                </c:pt>
                <c:pt idx="2657">
                  <c:v>42454</c:v>
                </c:pt>
                <c:pt idx="2658">
                  <c:v>42457</c:v>
                </c:pt>
                <c:pt idx="2659">
                  <c:v>42458</c:v>
                </c:pt>
                <c:pt idx="2660">
                  <c:v>42459</c:v>
                </c:pt>
                <c:pt idx="2661">
                  <c:v>42460</c:v>
                </c:pt>
                <c:pt idx="2662">
                  <c:v>42461</c:v>
                </c:pt>
                <c:pt idx="2663">
                  <c:v>42464</c:v>
                </c:pt>
                <c:pt idx="2664">
                  <c:v>42465</c:v>
                </c:pt>
                <c:pt idx="2665">
                  <c:v>42466</c:v>
                </c:pt>
                <c:pt idx="2666">
                  <c:v>42467</c:v>
                </c:pt>
                <c:pt idx="2667">
                  <c:v>42468</c:v>
                </c:pt>
                <c:pt idx="2668">
                  <c:v>42471</c:v>
                </c:pt>
                <c:pt idx="2669">
                  <c:v>42472</c:v>
                </c:pt>
                <c:pt idx="2670">
                  <c:v>42473</c:v>
                </c:pt>
                <c:pt idx="2671">
                  <c:v>42474</c:v>
                </c:pt>
                <c:pt idx="2672">
                  <c:v>42475</c:v>
                </c:pt>
                <c:pt idx="2673">
                  <c:v>42478</c:v>
                </c:pt>
                <c:pt idx="2674">
                  <c:v>42479</c:v>
                </c:pt>
                <c:pt idx="2675">
                  <c:v>42480</c:v>
                </c:pt>
                <c:pt idx="2676">
                  <c:v>42481</c:v>
                </c:pt>
                <c:pt idx="2677">
                  <c:v>42482</c:v>
                </c:pt>
                <c:pt idx="2678">
                  <c:v>42485</c:v>
                </c:pt>
                <c:pt idx="2679">
                  <c:v>42486</c:v>
                </c:pt>
                <c:pt idx="2680">
                  <c:v>42487</c:v>
                </c:pt>
                <c:pt idx="2681">
                  <c:v>42488</c:v>
                </c:pt>
                <c:pt idx="2682">
                  <c:v>42489</c:v>
                </c:pt>
                <c:pt idx="2683">
                  <c:v>42492</c:v>
                </c:pt>
                <c:pt idx="2684">
                  <c:v>42493</c:v>
                </c:pt>
                <c:pt idx="2685">
                  <c:v>42494</c:v>
                </c:pt>
                <c:pt idx="2686">
                  <c:v>42495</c:v>
                </c:pt>
                <c:pt idx="2687">
                  <c:v>42496</c:v>
                </c:pt>
                <c:pt idx="2688">
                  <c:v>42499</c:v>
                </c:pt>
                <c:pt idx="2689">
                  <c:v>42500</c:v>
                </c:pt>
                <c:pt idx="2690">
                  <c:v>42501</c:v>
                </c:pt>
                <c:pt idx="2691">
                  <c:v>42502</c:v>
                </c:pt>
                <c:pt idx="2692">
                  <c:v>42503</c:v>
                </c:pt>
                <c:pt idx="2693">
                  <c:v>42506</c:v>
                </c:pt>
                <c:pt idx="2694">
                  <c:v>42507</c:v>
                </c:pt>
                <c:pt idx="2695">
                  <c:v>42508</c:v>
                </c:pt>
                <c:pt idx="2696">
                  <c:v>42509</c:v>
                </c:pt>
                <c:pt idx="2697">
                  <c:v>42510</c:v>
                </c:pt>
                <c:pt idx="2698">
                  <c:v>42513</c:v>
                </c:pt>
                <c:pt idx="2699">
                  <c:v>42514</c:v>
                </c:pt>
                <c:pt idx="2700">
                  <c:v>42515</c:v>
                </c:pt>
                <c:pt idx="2701">
                  <c:v>42516</c:v>
                </c:pt>
                <c:pt idx="2702">
                  <c:v>42517</c:v>
                </c:pt>
                <c:pt idx="2703">
                  <c:v>42520</c:v>
                </c:pt>
                <c:pt idx="2704">
                  <c:v>42521</c:v>
                </c:pt>
                <c:pt idx="2705">
                  <c:v>42522</c:v>
                </c:pt>
                <c:pt idx="2706">
                  <c:v>42523</c:v>
                </c:pt>
                <c:pt idx="2707">
                  <c:v>42524</c:v>
                </c:pt>
                <c:pt idx="2708">
                  <c:v>42527</c:v>
                </c:pt>
                <c:pt idx="2709">
                  <c:v>42528</c:v>
                </c:pt>
                <c:pt idx="2710">
                  <c:v>42529</c:v>
                </c:pt>
                <c:pt idx="2711">
                  <c:v>42530</c:v>
                </c:pt>
                <c:pt idx="2712">
                  <c:v>42531</c:v>
                </c:pt>
                <c:pt idx="2713">
                  <c:v>42534</c:v>
                </c:pt>
                <c:pt idx="2714">
                  <c:v>42535</c:v>
                </c:pt>
                <c:pt idx="2715">
                  <c:v>42536</c:v>
                </c:pt>
                <c:pt idx="2716">
                  <c:v>42537</c:v>
                </c:pt>
                <c:pt idx="2717">
                  <c:v>42538</c:v>
                </c:pt>
                <c:pt idx="2718">
                  <c:v>42541</c:v>
                </c:pt>
                <c:pt idx="2719">
                  <c:v>42542</c:v>
                </c:pt>
                <c:pt idx="2720">
                  <c:v>42543</c:v>
                </c:pt>
                <c:pt idx="2721">
                  <c:v>42544</c:v>
                </c:pt>
                <c:pt idx="2722">
                  <c:v>42545</c:v>
                </c:pt>
                <c:pt idx="2723">
                  <c:v>42548</c:v>
                </c:pt>
                <c:pt idx="2724">
                  <c:v>42549</c:v>
                </c:pt>
                <c:pt idx="2725">
                  <c:v>42550</c:v>
                </c:pt>
                <c:pt idx="2726">
                  <c:v>42551</c:v>
                </c:pt>
                <c:pt idx="2727">
                  <c:v>42552</c:v>
                </c:pt>
                <c:pt idx="2728">
                  <c:v>42555</c:v>
                </c:pt>
                <c:pt idx="2729">
                  <c:v>42556</c:v>
                </c:pt>
                <c:pt idx="2730">
                  <c:v>42557</c:v>
                </c:pt>
                <c:pt idx="2731">
                  <c:v>42558</c:v>
                </c:pt>
                <c:pt idx="2732">
                  <c:v>42559</c:v>
                </c:pt>
                <c:pt idx="2733">
                  <c:v>42562</c:v>
                </c:pt>
                <c:pt idx="2734">
                  <c:v>42563</c:v>
                </c:pt>
                <c:pt idx="2735">
                  <c:v>42564</c:v>
                </c:pt>
                <c:pt idx="2736">
                  <c:v>42565</c:v>
                </c:pt>
                <c:pt idx="2737">
                  <c:v>42566</c:v>
                </c:pt>
                <c:pt idx="2738">
                  <c:v>42569</c:v>
                </c:pt>
                <c:pt idx="2739">
                  <c:v>42570</c:v>
                </c:pt>
                <c:pt idx="2740">
                  <c:v>42571</c:v>
                </c:pt>
                <c:pt idx="2741">
                  <c:v>42572</c:v>
                </c:pt>
                <c:pt idx="2742">
                  <c:v>42573</c:v>
                </c:pt>
                <c:pt idx="2743">
                  <c:v>42576</c:v>
                </c:pt>
                <c:pt idx="2744">
                  <c:v>42577</c:v>
                </c:pt>
                <c:pt idx="2745">
                  <c:v>42578</c:v>
                </c:pt>
                <c:pt idx="2746">
                  <c:v>42579</c:v>
                </c:pt>
                <c:pt idx="2747">
                  <c:v>42580</c:v>
                </c:pt>
                <c:pt idx="2748">
                  <c:v>42583</c:v>
                </c:pt>
                <c:pt idx="2749">
                  <c:v>42584</c:v>
                </c:pt>
                <c:pt idx="2750">
                  <c:v>42585</c:v>
                </c:pt>
                <c:pt idx="2751">
                  <c:v>42586</c:v>
                </c:pt>
                <c:pt idx="2752">
                  <c:v>42587</c:v>
                </c:pt>
                <c:pt idx="2753">
                  <c:v>42590</c:v>
                </c:pt>
                <c:pt idx="2754">
                  <c:v>42591</c:v>
                </c:pt>
                <c:pt idx="2755">
                  <c:v>42592</c:v>
                </c:pt>
                <c:pt idx="2756">
                  <c:v>42593</c:v>
                </c:pt>
                <c:pt idx="2757">
                  <c:v>42594</c:v>
                </c:pt>
                <c:pt idx="2758">
                  <c:v>42597</c:v>
                </c:pt>
                <c:pt idx="2759">
                  <c:v>42598</c:v>
                </c:pt>
                <c:pt idx="2760">
                  <c:v>42599</c:v>
                </c:pt>
                <c:pt idx="2761">
                  <c:v>42600</c:v>
                </c:pt>
                <c:pt idx="2762">
                  <c:v>42601</c:v>
                </c:pt>
                <c:pt idx="2763">
                  <c:v>42604</c:v>
                </c:pt>
                <c:pt idx="2764">
                  <c:v>42605</c:v>
                </c:pt>
                <c:pt idx="2765">
                  <c:v>42606</c:v>
                </c:pt>
                <c:pt idx="2766">
                  <c:v>42607</c:v>
                </c:pt>
                <c:pt idx="2767">
                  <c:v>42608</c:v>
                </c:pt>
                <c:pt idx="2768">
                  <c:v>42611</c:v>
                </c:pt>
                <c:pt idx="2769">
                  <c:v>42612</c:v>
                </c:pt>
                <c:pt idx="2770">
                  <c:v>42613</c:v>
                </c:pt>
                <c:pt idx="2771">
                  <c:v>42614</c:v>
                </c:pt>
                <c:pt idx="2772">
                  <c:v>42615</c:v>
                </c:pt>
                <c:pt idx="2773">
                  <c:v>42618</c:v>
                </c:pt>
                <c:pt idx="2774">
                  <c:v>42619</c:v>
                </c:pt>
                <c:pt idx="2775">
                  <c:v>42620</c:v>
                </c:pt>
                <c:pt idx="2776">
                  <c:v>42621</c:v>
                </c:pt>
                <c:pt idx="2777">
                  <c:v>42622</c:v>
                </c:pt>
                <c:pt idx="2778">
                  <c:v>42625</c:v>
                </c:pt>
                <c:pt idx="2779">
                  <c:v>42626</c:v>
                </c:pt>
                <c:pt idx="2780">
                  <c:v>42627</c:v>
                </c:pt>
                <c:pt idx="2781">
                  <c:v>42628</c:v>
                </c:pt>
                <c:pt idx="2782">
                  <c:v>42629</c:v>
                </c:pt>
                <c:pt idx="2783">
                  <c:v>42632</c:v>
                </c:pt>
                <c:pt idx="2784">
                  <c:v>42633</c:v>
                </c:pt>
                <c:pt idx="2785">
                  <c:v>42634</c:v>
                </c:pt>
                <c:pt idx="2786">
                  <c:v>42635</c:v>
                </c:pt>
                <c:pt idx="2787">
                  <c:v>42636</c:v>
                </c:pt>
                <c:pt idx="2788">
                  <c:v>42639</c:v>
                </c:pt>
                <c:pt idx="2789">
                  <c:v>42640</c:v>
                </c:pt>
                <c:pt idx="2790">
                  <c:v>42641</c:v>
                </c:pt>
                <c:pt idx="2791">
                  <c:v>42642</c:v>
                </c:pt>
                <c:pt idx="2792">
                  <c:v>42643</c:v>
                </c:pt>
                <c:pt idx="2793">
                  <c:v>42646</c:v>
                </c:pt>
                <c:pt idx="2794">
                  <c:v>42647</c:v>
                </c:pt>
                <c:pt idx="2795">
                  <c:v>42648</c:v>
                </c:pt>
                <c:pt idx="2796">
                  <c:v>42649</c:v>
                </c:pt>
                <c:pt idx="2797">
                  <c:v>42650</c:v>
                </c:pt>
                <c:pt idx="2798">
                  <c:v>42653</c:v>
                </c:pt>
                <c:pt idx="2799">
                  <c:v>42654</c:v>
                </c:pt>
                <c:pt idx="2800">
                  <c:v>42655</c:v>
                </c:pt>
                <c:pt idx="2801">
                  <c:v>42656</c:v>
                </c:pt>
                <c:pt idx="2802">
                  <c:v>42657</c:v>
                </c:pt>
                <c:pt idx="2803">
                  <c:v>42660</c:v>
                </c:pt>
                <c:pt idx="2804">
                  <c:v>42661</c:v>
                </c:pt>
                <c:pt idx="2805">
                  <c:v>42662</c:v>
                </c:pt>
                <c:pt idx="2806">
                  <c:v>42663</c:v>
                </c:pt>
                <c:pt idx="2807">
                  <c:v>42664</c:v>
                </c:pt>
                <c:pt idx="2808">
                  <c:v>42667</c:v>
                </c:pt>
                <c:pt idx="2809">
                  <c:v>42668</c:v>
                </c:pt>
                <c:pt idx="2810">
                  <c:v>42669</c:v>
                </c:pt>
                <c:pt idx="2811">
                  <c:v>42670</c:v>
                </c:pt>
                <c:pt idx="2812">
                  <c:v>42671</c:v>
                </c:pt>
                <c:pt idx="2813">
                  <c:v>42674</c:v>
                </c:pt>
                <c:pt idx="2814">
                  <c:v>42675</c:v>
                </c:pt>
                <c:pt idx="2815">
                  <c:v>42676</c:v>
                </c:pt>
                <c:pt idx="2816">
                  <c:v>42677</c:v>
                </c:pt>
                <c:pt idx="2817">
                  <c:v>42678</c:v>
                </c:pt>
                <c:pt idx="2818">
                  <c:v>42681</c:v>
                </c:pt>
                <c:pt idx="2819">
                  <c:v>42682</c:v>
                </c:pt>
                <c:pt idx="2820">
                  <c:v>42683</c:v>
                </c:pt>
                <c:pt idx="2821">
                  <c:v>42684</c:v>
                </c:pt>
                <c:pt idx="2822">
                  <c:v>42685</c:v>
                </c:pt>
                <c:pt idx="2823">
                  <c:v>42688</c:v>
                </c:pt>
                <c:pt idx="2824">
                  <c:v>42689</c:v>
                </c:pt>
                <c:pt idx="2825">
                  <c:v>42690</c:v>
                </c:pt>
                <c:pt idx="2826">
                  <c:v>42691</c:v>
                </c:pt>
                <c:pt idx="2827">
                  <c:v>42692</c:v>
                </c:pt>
                <c:pt idx="2828">
                  <c:v>42695</c:v>
                </c:pt>
                <c:pt idx="2829">
                  <c:v>42696</c:v>
                </c:pt>
                <c:pt idx="2830">
                  <c:v>42697</c:v>
                </c:pt>
                <c:pt idx="2831">
                  <c:v>42698</c:v>
                </c:pt>
                <c:pt idx="2832">
                  <c:v>42699</c:v>
                </c:pt>
                <c:pt idx="2833">
                  <c:v>42702</c:v>
                </c:pt>
                <c:pt idx="2834">
                  <c:v>42703</c:v>
                </c:pt>
                <c:pt idx="2835">
                  <c:v>42704</c:v>
                </c:pt>
                <c:pt idx="2836">
                  <c:v>42705</c:v>
                </c:pt>
                <c:pt idx="2837">
                  <c:v>42706</c:v>
                </c:pt>
                <c:pt idx="2838">
                  <c:v>42709</c:v>
                </c:pt>
                <c:pt idx="2839">
                  <c:v>42710</c:v>
                </c:pt>
                <c:pt idx="2840">
                  <c:v>42711</c:v>
                </c:pt>
                <c:pt idx="2841">
                  <c:v>42712</c:v>
                </c:pt>
                <c:pt idx="2842">
                  <c:v>42713</c:v>
                </c:pt>
                <c:pt idx="2843">
                  <c:v>42716</c:v>
                </c:pt>
                <c:pt idx="2844">
                  <c:v>42717</c:v>
                </c:pt>
                <c:pt idx="2845">
                  <c:v>42718</c:v>
                </c:pt>
                <c:pt idx="2846">
                  <c:v>42719</c:v>
                </c:pt>
                <c:pt idx="2847">
                  <c:v>42720</c:v>
                </c:pt>
                <c:pt idx="2848">
                  <c:v>42723</c:v>
                </c:pt>
                <c:pt idx="2849">
                  <c:v>42724</c:v>
                </c:pt>
                <c:pt idx="2850">
                  <c:v>42725</c:v>
                </c:pt>
                <c:pt idx="2851">
                  <c:v>42726</c:v>
                </c:pt>
                <c:pt idx="2852">
                  <c:v>42727</c:v>
                </c:pt>
                <c:pt idx="2853">
                  <c:v>42730</c:v>
                </c:pt>
                <c:pt idx="2854">
                  <c:v>42731</c:v>
                </c:pt>
                <c:pt idx="2855">
                  <c:v>42732</c:v>
                </c:pt>
                <c:pt idx="2856">
                  <c:v>42733</c:v>
                </c:pt>
                <c:pt idx="2857">
                  <c:v>42734</c:v>
                </c:pt>
                <c:pt idx="2858">
                  <c:v>42737</c:v>
                </c:pt>
                <c:pt idx="2859">
                  <c:v>42738</c:v>
                </c:pt>
                <c:pt idx="2860">
                  <c:v>42739</c:v>
                </c:pt>
                <c:pt idx="2861">
                  <c:v>42740</c:v>
                </c:pt>
                <c:pt idx="2862">
                  <c:v>42741</c:v>
                </c:pt>
                <c:pt idx="2863">
                  <c:v>42744</c:v>
                </c:pt>
                <c:pt idx="2864">
                  <c:v>42745</c:v>
                </c:pt>
                <c:pt idx="2865">
                  <c:v>42746</c:v>
                </c:pt>
                <c:pt idx="2866">
                  <c:v>42747</c:v>
                </c:pt>
                <c:pt idx="2867">
                  <c:v>42748</c:v>
                </c:pt>
                <c:pt idx="2868">
                  <c:v>42751</c:v>
                </c:pt>
                <c:pt idx="2869">
                  <c:v>42752</c:v>
                </c:pt>
                <c:pt idx="2870">
                  <c:v>42753</c:v>
                </c:pt>
                <c:pt idx="2871">
                  <c:v>42754</c:v>
                </c:pt>
                <c:pt idx="2872">
                  <c:v>42755</c:v>
                </c:pt>
                <c:pt idx="2873">
                  <c:v>42758</c:v>
                </c:pt>
                <c:pt idx="2874">
                  <c:v>42759</c:v>
                </c:pt>
                <c:pt idx="2875">
                  <c:v>42760</c:v>
                </c:pt>
                <c:pt idx="2876">
                  <c:v>42761</c:v>
                </c:pt>
                <c:pt idx="2877">
                  <c:v>42762</c:v>
                </c:pt>
                <c:pt idx="2878">
                  <c:v>42765</c:v>
                </c:pt>
                <c:pt idx="2879">
                  <c:v>42766</c:v>
                </c:pt>
                <c:pt idx="2880">
                  <c:v>42767</c:v>
                </c:pt>
                <c:pt idx="2881">
                  <c:v>42768</c:v>
                </c:pt>
                <c:pt idx="2882">
                  <c:v>42769</c:v>
                </c:pt>
                <c:pt idx="2883">
                  <c:v>42772</c:v>
                </c:pt>
                <c:pt idx="2884">
                  <c:v>42773</c:v>
                </c:pt>
                <c:pt idx="2885">
                  <c:v>42774</c:v>
                </c:pt>
                <c:pt idx="2886">
                  <c:v>42775</c:v>
                </c:pt>
                <c:pt idx="2887">
                  <c:v>42776</c:v>
                </c:pt>
                <c:pt idx="2888">
                  <c:v>42779</c:v>
                </c:pt>
                <c:pt idx="2889">
                  <c:v>42780</c:v>
                </c:pt>
                <c:pt idx="2890">
                  <c:v>42781</c:v>
                </c:pt>
                <c:pt idx="2891">
                  <c:v>42782</c:v>
                </c:pt>
                <c:pt idx="2892">
                  <c:v>42783</c:v>
                </c:pt>
                <c:pt idx="2893">
                  <c:v>42786</c:v>
                </c:pt>
                <c:pt idx="2894">
                  <c:v>42787</c:v>
                </c:pt>
                <c:pt idx="2895">
                  <c:v>42788</c:v>
                </c:pt>
                <c:pt idx="2896">
                  <c:v>42789</c:v>
                </c:pt>
                <c:pt idx="2897">
                  <c:v>42790</c:v>
                </c:pt>
                <c:pt idx="2898">
                  <c:v>42793</c:v>
                </c:pt>
                <c:pt idx="2899">
                  <c:v>42794</c:v>
                </c:pt>
                <c:pt idx="2900">
                  <c:v>42795</c:v>
                </c:pt>
                <c:pt idx="2901">
                  <c:v>42796</c:v>
                </c:pt>
                <c:pt idx="2902">
                  <c:v>42797</c:v>
                </c:pt>
                <c:pt idx="2903">
                  <c:v>42800</c:v>
                </c:pt>
                <c:pt idx="2904">
                  <c:v>42801</c:v>
                </c:pt>
                <c:pt idx="2905">
                  <c:v>42802</c:v>
                </c:pt>
                <c:pt idx="2906">
                  <c:v>42803</c:v>
                </c:pt>
                <c:pt idx="2907">
                  <c:v>42804</c:v>
                </c:pt>
                <c:pt idx="2908">
                  <c:v>42807</c:v>
                </c:pt>
                <c:pt idx="2909">
                  <c:v>42808</c:v>
                </c:pt>
                <c:pt idx="2910">
                  <c:v>42809</c:v>
                </c:pt>
                <c:pt idx="2911">
                  <c:v>42810</c:v>
                </c:pt>
                <c:pt idx="2912">
                  <c:v>42811</c:v>
                </c:pt>
                <c:pt idx="2913">
                  <c:v>42814</c:v>
                </c:pt>
                <c:pt idx="2914">
                  <c:v>42815</c:v>
                </c:pt>
                <c:pt idx="2915">
                  <c:v>42816</c:v>
                </c:pt>
                <c:pt idx="2916">
                  <c:v>42817</c:v>
                </c:pt>
                <c:pt idx="2917">
                  <c:v>42818</c:v>
                </c:pt>
                <c:pt idx="2918">
                  <c:v>42821</c:v>
                </c:pt>
                <c:pt idx="2919">
                  <c:v>42822</c:v>
                </c:pt>
                <c:pt idx="2920">
                  <c:v>42823</c:v>
                </c:pt>
                <c:pt idx="2921">
                  <c:v>42824</c:v>
                </c:pt>
                <c:pt idx="2922">
                  <c:v>42825</c:v>
                </c:pt>
                <c:pt idx="2923">
                  <c:v>42828</c:v>
                </c:pt>
                <c:pt idx="2924">
                  <c:v>42829</c:v>
                </c:pt>
                <c:pt idx="2925">
                  <c:v>42830</c:v>
                </c:pt>
                <c:pt idx="2926">
                  <c:v>42831</c:v>
                </c:pt>
                <c:pt idx="2927">
                  <c:v>42832</c:v>
                </c:pt>
                <c:pt idx="2928">
                  <c:v>42835</c:v>
                </c:pt>
                <c:pt idx="2929">
                  <c:v>42836</c:v>
                </c:pt>
                <c:pt idx="2930">
                  <c:v>42837</c:v>
                </c:pt>
                <c:pt idx="2931">
                  <c:v>42838</c:v>
                </c:pt>
                <c:pt idx="2932">
                  <c:v>42839</c:v>
                </c:pt>
                <c:pt idx="2933">
                  <c:v>42842</c:v>
                </c:pt>
                <c:pt idx="2934">
                  <c:v>42843</c:v>
                </c:pt>
                <c:pt idx="2935">
                  <c:v>42844</c:v>
                </c:pt>
                <c:pt idx="2936">
                  <c:v>42845</c:v>
                </c:pt>
                <c:pt idx="2937">
                  <c:v>42846</c:v>
                </c:pt>
                <c:pt idx="2938">
                  <c:v>42849</c:v>
                </c:pt>
                <c:pt idx="2939">
                  <c:v>42850</c:v>
                </c:pt>
                <c:pt idx="2940">
                  <c:v>42851</c:v>
                </c:pt>
                <c:pt idx="2941">
                  <c:v>42852</c:v>
                </c:pt>
                <c:pt idx="2942">
                  <c:v>42853</c:v>
                </c:pt>
                <c:pt idx="2943">
                  <c:v>42856</c:v>
                </c:pt>
                <c:pt idx="2944">
                  <c:v>42857</c:v>
                </c:pt>
                <c:pt idx="2945">
                  <c:v>42858</c:v>
                </c:pt>
                <c:pt idx="2946">
                  <c:v>42859</c:v>
                </c:pt>
                <c:pt idx="2947">
                  <c:v>42860</c:v>
                </c:pt>
                <c:pt idx="2948">
                  <c:v>42863</c:v>
                </c:pt>
                <c:pt idx="2949">
                  <c:v>42864</c:v>
                </c:pt>
                <c:pt idx="2950">
                  <c:v>42865</c:v>
                </c:pt>
                <c:pt idx="2951">
                  <c:v>42866</c:v>
                </c:pt>
                <c:pt idx="2952">
                  <c:v>42867</c:v>
                </c:pt>
                <c:pt idx="2953">
                  <c:v>42870</c:v>
                </c:pt>
                <c:pt idx="2954">
                  <c:v>42871</c:v>
                </c:pt>
                <c:pt idx="2955">
                  <c:v>42872</c:v>
                </c:pt>
                <c:pt idx="2956">
                  <c:v>42873</c:v>
                </c:pt>
                <c:pt idx="2957">
                  <c:v>42874</c:v>
                </c:pt>
                <c:pt idx="2958">
                  <c:v>42877</c:v>
                </c:pt>
                <c:pt idx="2959">
                  <c:v>42878</c:v>
                </c:pt>
                <c:pt idx="2960">
                  <c:v>42879</c:v>
                </c:pt>
                <c:pt idx="2961">
                  <c:v>42880</c:v>
                </c:pt>
                <c:pt idx="2962">
                  <c:v>42881</c:v>
                </c:pt>
                <c:pt idx="2963">
                  <c:v>42884</c:v>
                </c:pt>
                <c:pt idx="2964">
                  <c:v>42885</c:v>
                </c:pt>
                <c:pt idx="2965">
                  <c:v>42886</c:v>
                </c:pt>
                <c:pt idx="2966">
                  <c:v>42887</c:v>
                </c:pt>
                <c:pt idx="2967">
                  <c:v>42888</c:v>
                </c:pt>
                <c:pt idx="2968">
                  <c:v>42891</c:v>
                </c:pt>
                <c:pt idx="2969">
                  <c:v>42892</c:v>
                </c:pt>
                <c:pt idx="2970">
                  <c:v>42893</c:v>
                </c:pt>
                <c:pt idx="2971">
                  <c:v>42894</c:v>
                </c:pt>
                <c:pt idx="2972">
                  <c:v>42895</c:v>
                </c:pt>
                <c:pt idx="2973">
                  <c:v>42898</c:v>
                </c:pt>
                <c:pt idx="2974">
                  <c:v>42899</c:v>
                </c:pt>
                <c:pt idx="2975">
                  <c:v>42900</c:v>
                </c:pt>
                <c:pt idx="2976">
                  <c:v>42901</c:v>
                </c:pt>
                <c:pt idx="2977">
                  <c:v>42902</c:v>
                </c:pt>
                <c:pt idx="2978">
                  <c:v>42905</c:v>
                </c:pt>
                <c:pt idx="2979">
                  <c:v>42906</c:v>
                </c:pt>
                <c:pt idx="2980">
                  <c:v>42907</c:v>
                </c:pt>
                <c:pt idx="2981">
                  <c:v>42908</c:v>
                </c:pt>
                <c:pt idx="2982">
                  <c:v>42909</c:v>
                </c:pt>
                <c:pt idx="2983">
                  <c:v>42912</c:v>
                </c:pt>
                <c:pt idx="2984">
                  <c:v>42913</c:v>
                </c:pt>
                <c:pt idx="2985">
                  <c:v>42914</c:v>
                </c:pt>
                <c:pt idx="2986">
                  <c:v>42915</c:v>
                </c:pt>
                <c:pt idx="2987">
                  <c:v>42916</c:v>
                </c:pt>
                <c:pt idx="2988">
                  <c:v>42919</c:v>
                </c:pt>
                <c:pt idx="2989">
                  <c:v>42920</c:v>
                </c:pt>
                <c:pt idx="2990">
                  <c:v>42921</c:v>
                </c:pt>
                <c:pt idx="2991">
                  <c:v>42922</c:v>
                </c:pt>
                <c:pt idx="2992">
                  <c:v>42923</c:v>
                </c:pt>
                <c:pt idx="2993">
                  <c:v>42926</c:v>
                </c:pt>
                <c:pt idx="2994">
                  <c:v>42927</c:v>
                </c:pt>
                <c:pt idx="2995">
                  <c:v>42928</c:v>
                </c:pt>
                <c:pt idx="2996">
                  <c:v>42929</c:v>
                </c:pt>
                <c:pt idx="2997">
                  <c:v>42930</c:v>
                </c:pt>
                <c:pt idx="2998">
                  <c:v>42933</c:v>
                </c:pt>
                <c:pt idx="2999">
                  <c:v>42934</c:v>
                </c:pt>
                <c:pt idx="3000">
                  <c:v>42935</c:v>
                </c:pt>
                <c:pt idx="3001">
                  <c:v>42936</c:v>
                </c:pt>
                <c:pt idx="3002">
                  <c:v>42937</c:v>
                </c:pt>
                <c:pt idx="3003">
                  <c:v>42940</c:v>
                </c:pt>
                <c:pt idx="3004">
                  <c:v>42941</c:v>
                </c:pt>
                <c:pt idx="3005">
                  <c:v>42942</c:v>
                </c:pt>
                <c:pt idx="3006">
                  <c:v>42943</c:v>
                </c:pt>
                <c:pt idx="3007">
                  <c:v>42944</c:v>
                </c:pt>
                <c:pt idx="3008">
                  <c:v>42947</c:v>
                </c:pt>
                <c:pt idx="3009">
                  <c:v>42948</c:v>
                </c:pt>
                <c:pt idx="3010">
                  <c:v>42949</c:v>
                </c:pt>
                <c:pt idx="3011">
                  <c:v>42950</c:v>
                </c:pt>
                <c:pt idx="3012">
                  <c:v>42951</c:v>
                </c:pt>
                <c:pt idx="3013">
                  <c:v>42954</c:v>
                </c:pt>
                <c:pt idx="3014">
                  <c:v>42955</c:v>
                </c:pt>
                <c:pt idx="3015">
                  <c:v>42956</c:v>
                </c:pt>
                <c:pt idx="3016">
                  <c:v>42957</c:v>
                </c:pt>
                <c:pt idx="3017">
                  <c:v>42958</c:v>
                </c:pt>
                <c:pt idx="3018">
                  <c:v>42961</c:v>
                </c:pt>
                <c:pt idx="3019">
                  <c:v>42962</c:v>
                </c:pt>
                <c:pt idx="3020">
                  <c:v>42963</c:v>
                </c:pt>
                <c:pt idx="3021">
                  <c:v>42964</c:v>
                </c:pt>
                <c:pt idx="3022">
                  <c:v>42965</c:v>
                </c:pt>
                <c:pt idx="3023">
                  <c:v>42968</c:v>
                </c:pt>
                <c:pt idx="3024">
                  <c:v>42969</c:v>
                </c:pt>
                <c:pt idx="3025">
                  <c:v>42970</c:v>
                </c:pt>
                <c:pt idx="3026">
                  <c:v>42971</c:v>
                </c:pt>
                <c:pt idx="3027">
                  <c:v>42972</c:v>
                </c:pt>
                <c:pt idx="3028">
                  <c:v>42975</c:v>
                </c:pt>
                <c:pt idx="3029">
                  <c:v>42976</c:v>
                </c:pt>
                <c:pt idx="3030">
                  <c:v>42977</c:v>
                </c:pt>
                <c:pt idx="3031">
                  <c:v>42978</c:v>
                </c:pt>
                <c:pt idx="3032">
                  <c:v>42979</c:v>
                </c:pt>
                <c:pt idx="3033">
                  <c:v>42982</c:v>
                </c:pt>
                <c:pt idx="3034">
                  <c:v>42983</c:v>
                </c:pt>
                <c:pt idx="3035">
                  <c:v>42984</c:v>
                </c:pt>
                <c:pt idx="3036">
                  <c:v>42985</c:v>
                </c:pt>
                <c:pt idx="3037">
                  <c:v>42986</c:v>
                </c:pt>
                <c:pt idx="3038">
                  <c:v>42989</c:v>
                </c:pt>
                <c:pt idx="3039">
                  <c:v>42990</c:v>
                </c:pt>
                <c:pt idx="3040">
                  <c:v>42991</c:v>
                </c:pt>
                <c:pt idx="3041">
                  <c:v>42992</c:v>
                </c:pt>
                <c:pt idx="3042">
                  <c:v>42993</c:v>
                </c:pt>
                <c:pt idx="3043">
                  <c:v>42996</c:v>
                </c:pt>
                <c:pt idx="3044">
                  <c:v>42997</c:v>
                </c:pt>
                <c:pt idx="3045">
                  <c:v>42998</c:v>
                </c:pt>
                <c:pt idx="3046">
                  <c:v>42999</c:v>
                </c:pt>
                <c:pt idx="3047">
                  <c:v>43000</c:v>
                </c:pt>
                <c:pt idx="3048">
                  <c:v>43003</c:v>
                </c:pt>
                <c:pt idx="3049">
                  <c:v>43004</c:v>
                </c:pt>
                <c:pt idx="3050">
                  <c:v>43005</c:v>
                </c:pt>
                <c:pt idx="3051">
                  <c:v>43006</c:v>
                </c:pt>
                <c:pt idx="3052">
                  <c:v>43007</c:v>
                </c:pt>
                <c:pt idx="3053">
                  <c:v>43010</c:v>
                </c:pt>
                <c:pt idx="3054">
                  <c:v>43011</c:v>
                </c:pt>
                <c:pt idx="3055">
                  <c:v>43012</c:v>
                </c:pt>
                <c:pt idx="3056">
                  <c:v>43013</c:v>
                </c:pt>
                <c:pt idx="3057">
                  <c:v>43014</c:v>
                </c:pt>
                <c:pt idx="3058">
                  <c:v>43017</c:v>
                </c:pt>
                <c:pt idx="3059">
                  <c:v>43018</c:v>
                </c:pt>
                <c:pt idx="3060">
                  <c:v>43019</c:v>
                </c:pt>
                <c:pt idx="3061">
                  <c:v>43020</c:v>
                </c:pt>
                <c:pt idx="3062">
                  <c:v>43021</c:v>
                </c:pt>
                <c:pt idx="3063">
                  <c:v>43024</c:v>
                </c:pt>
                <c:pt idx="3064">
                  <c:v>43025</c:v>
                </c:pt>
                <c:pt idx="3065">
                  <c:v>43026</c:v>
                </c:pt>
                <c:pt idx="3066">
                  <c:v>43027</c:v>
                </c:pt>
                <c:pt idx="3067">
                  <c:v>43028</c:v>
                </c:pt>
                <c:pt idx="3068">
                  <c:v>43031</c:v>
                </c:pt>
                <c:pt idx="3069">
                  <c:v>43032</c:v>
                </c:pt>
                <c:pt idx="3070">
                  <c:v>43033</c:v>
                </c:pt>
                <c:pt idx="3071">
                  <c:v>43034</c:v>
                </c:pt>
                <c:pt idx="3072">
                  <c:v>43035</c:v>
                </c:pt>
                <c:pt idx="3073">
                  <c:v>43038</c:v>
                </c:pt>
                <c:pt idx="3074">
                  <c:v>43039</c:v>
                </c:pt>
                <c:pt idx="3075">
                  <c:v>43040</c:v>
                </c:pt>
                <c:pt idx="3076">
                  <c:v>43041</c:v>
                </c:pt>
                <c:pt idx="3077">
                  <c:v>43042</c:v>
                </c:pt>
                <c:pt idx="3078">
                  <c:v>43045</c:v>
                </c:pt>
                <c:pt idx="3079">
                  <c:v>43046</c:v>
                </c:pt>
                <c:pt idx="3080">
                  <c:v>43047</c:v>
                </c:pt>
                <c:pt idx="3081">
                  <c:v>43048</c:v>
                </c:pt>
                <c:pt idx="3082">
                  <c:v>43049</c:v>
                </c:pt>
                <c:pt idx="3083">
                  <c:v>43052</c:v>
                </c:pt>
                <c:pt idx="3084">
                  <c:v>43053</c:v>
                </c:pt>
                <c:pt idx="3085">
                  <c:v>43054</c:v>
                </c:pt>
                <c:pt idx="3086">
                  <c:v>43055</c:v>
                </c:pt>
                <c:pt idx="3087">
                  <c:v>43056</c:v>
                </c:pt>
                <c:pt idx="3088">
                  <c:v>43059</c:v>
                </c:pt>
                <c:pt idx="3089">
                  <c:v>43060</c:v>
                </c:pt>
                <c:pt idx="3090">
                  <c:v>43061</c:v>
                </c:pt>
                <c:pt idx="3091">
                  <c:v>43062</c:v>
                </c:pt>
                <c:pt idx="3092">
                  <c:v>43063</c:v>
                </c:pt>
                <c:pt idx="3093">
                  <c:v>43066</c:v>
                </c:pt>
                <c:pt idx="3094">
                  <c:v>43067</c:v>
                </c:pt>
                <c:pt idx="3095">
                  <c:v>43068</c:v>
                </c:pt>
                <c:pt idx="3096">
                  <c:v>43069</c:v>
                </c:pt>
                <c:pt idx="3097">
                  <c:v>43070</c:v>
                </c:pt>
                <c:pt idx="3098">
                  <c:v>43073</c:v>
                </c:pt>
                <c:pt idx="3099">
                  <c:v>43074</c:v>
                </c:pt>
                <c:pt idx="3100">
                  <c:v>43075</c:v>
                </c:pt>
                <c:pt idx="3101">
                  <c:v>43076</c:v>
                </c:pt>
                <c:pt idx="3102">
                  <c:v>43077</c:v>
                </c:pt>
                <c:pt idx="3103">
                  <c:v>43080</c:v>
                </c:pt>
                <c:pt idx="3104">
                  <c:v>43081</c:v>
                </c:pt>
                <c:pt idx="3105">
                  <c:v>43082</c:v>
                </c:pt>
                <c:pt idx="3106">
                  <c:v>43083</c:v>
                </c:pt>
                <c:pt idx="3107">
                  <c:v>43084</c:v>
                </c:pt>
                <c:pt idx="3108">
                  <c:v>43087</c:v>
                </c:pt>
                <c:pt idx="3109">
                  <c:v>43088</c:v>
                </c:pt>
                <c:pt idx="3110">
                  <c:v>43089</c:v>
                </c:pt>
                <c:pt idx="3111">
                  <c:v>43090</c:v>
                </c:pt>
                <c:pt idx="3112">
                  <c:v>43091</c:v>
                </c:pt>
                <c:pt idx="3113">
                  <c:v>43094</c:v>
                </c:pt>
                <c:pt idx="3114">
                  <c:v>43095</c:v>
                </c:pt>
                <c:pt idx="3115">
                  <c:v>43096</c:v>
                </c:pt>
                <c:pt idx="3116">
                  <c:v>43097</c:v>
                </c:pt>
                <c:pt idx="3117">
                  <c:v>43098</c:v>
                </c:pt>
                <c:pt idx="3118">
                  <c:v>43101</c:v>
                </c:pt>
                <c:pt idx="3119">
                  <c:v>43102</c:v>
                </c:pt>
                <c:pt idx="3120">
                  <c:v>43103</c:v>
                </c:pt>
                <c:pt idx="3121">
                  <c:v>43104</c:v>
                </c:pt>
                <c:pt idx="3122">
                  <c:v>43105</c:v>
                </c:pt>
                <c:pt idx="3123">
                  <c:v>43108</c:v>
                </c:pt>
                <c:pt idx="3124">
                  <c:v>43109</c:v>
                </c:pt>
                <c:pt idx="3125">
                  <c:v>43110</c:v>
                </c:pt>
                <c:pt idx="3126">
                  <c:v>43111</c:v>
                </c:pt>
                <c:pt idx="3127">
                  <c:v>43112</c:v>
                </c:pt>
                <c:pt idx="3128">
                  <c:v>43115</c:v>
                </c:pt>
                <c:pt idx="3129">
                  <c:v>43116</c:v>
                </c:pt>
                <c:pt idx="3130">
                  <c:v>43117</c:v>
                </c:pt>
                <c:pt idx="3131">
                  <c:v>43118</c:v>
                </c:pt>
                <c:pt idx="3132">
                  <c:v>43119</c:v>
                </c:pt>
                <c:pt idx="3133">
                  <c:v>43122</c:v>
                </c:pt>
                <c:pt idx="3134">
                  <c:v>43123</c:v>
                </c:pt>
                <c:pt idx="3135">
                  <c:v>43124</c:v>
                </c:pt>
                <c:pt idx="3136">
                  <c:v>43125</c:v>
                </c:pt>
                <c:pt idx="3137">
                  <c:v>43126</c:v>
                </c:pt>
                <c:pt idx="3138">
                  <c:v>43129</c:v>
                </c:pt>
                <c:pt idx="3139">
                  <c:v>43130</c:v>
                </c:pt>
                <c:pt idx="3140">
                  <c:v>43131</c:v>
                </c:pt>
                <c:pt idx="3141">
                  <c:v>43132</c:v>
                </c:pt>
                <c:pt idx="3142">
                  <c:v>43133</c:v>
                </c:pt>
                <c:pt idx="3143">
                  <c:v>43136</c:v>
                </c:pt>
                <c:pt idx="3144">
                  <c:v>43137</c:v>
                </c:pt>
                <c:pt idx="3145">
                  <c:v>43138</c:v>
                </c:pt>
                <c:pt idx="3146">
                  <c:v>43139</c:v>
                </c:pt>
                <c:pt idx="3147">
                  <c:v>43140</c:v>
                </c:pt>
                <c:pt idx="3148">
                  <c:v>43143</c:v>
                </c:pt>
                <c:pt idx="3149">
                  <c:v>43144</c:v>
                </c:pt>
                <c:pt idx="3150">
                  <c:v>43145</c:v>
                </c:pt>
                <c:pt idx="3151">
                  <c:v>43146</c:v>
                </c:pt>
                <c:pt idx="3152">
                  <c:v>43147</c:v>
                </c:pt>
                <c:pt idx="3153">
                  <c:v>43150</c:v>
                </c:pt>
                <c:pt idx="3154">
                  <c:v>43151</c:v>
                </c:pt>
                <c:pt idx="3155">
                  <c:v>43152</c:v>
                </c:pt>
                <c:pt idx="3156">
                  <c:v>43153</c:v>
                </c:pt>
                <c:pt idx="3157">
                  <c:v>43154</c:v>
                </c:pt>
                <c:pt idx="3158">
                  <c:v>43157</c:v>
                </c:pt>
                <c:pt idx="3159">
                  <c:v>43158</c:v>
                </c:pt>
                <c:pt idx="3160">
                  <c:v>43159</c:v>
                </c:pt>
                <c:pt idx="3161">
                  <c:v>43160</c:v>
                </c:pt>
                <c:pt idx="3162">
                  <c:v>43161</c:v>
                </c:pt>
                <c:pt idx="3163">
                  <c:v>43164</c:v>
                </c:pt>
                <c:pt idx="3164">
                  <c:v>43165</c:v>
                </c:pt>
                <c:pt idx="3165">
                  <c:v>43166</c:v>
                </c:pt>
                <c:pt idx="3166">
                  <c:v>43167</c:v>
                </c:pt>
                <c:pt idx="3167">
                  <c:v>43168</c:v>
                </c:pt>
                <c:pt idx="3168">
                  <c:v>43171</c:v>
                </c:pt>
                <c:pt idx="3169">
                  <c:v>43172</c:v>
                </c:pt>
                <c:pt idx="3170">
                  <c:v>43173</c:v>
                </c:pt>
                <c:pt idx="3171">
                  <c:v>43174</c:v>
                </c:pt>
                <c:pt idx="3172">
                  <c:v>43175</c:v>
                </c:pt>
                <c:pt idx="3173">
                  <c:v>43178</c:v>
                </c:pt>
                <c:pt idx="3174">
                  <c:v>43179</c:v>
                </c:pt>
                <c:pt idx="3175">
                  <c:v>43180</c:v>
                </c:pt>
                <c:pt idx="3176">
                  <c:v>43181</c:v>
                </c:pt>
                <c:pt idx="3177">
                  <c:v>43182</c:v>
                </c:pt>
                <c:pt idx="3178">
                  <c:v>43185</c:v>
                </c:pt>
                <c:pt idx="3179">
                  <c:v>43186</c:v>
                </c:pt>
                <c:pt idx="3180">
                  <c:v>43187</c:v>
                </c:pt>
                <c:pt idx="3181">
                  <c:v>43188</c:v>
                </c:pt>
                <c:pt idx="3182">
                  <c:v>43189</c:v>
                </c:pt>
                <c:pt idx="3183">
                  <c:v>43192</c:v>
                </c:pt>
                <c:pt idx="3184">
                  <c:v>43193</c:v>
                </c:pt>
                <c:pt idx="3185">
                  <c:v>43194</c:v>
                </c:pt>
                <c:pt idx="3186">
                  <c:v>43195</c:v>
                </c:pt>
                <c:pt idx="3187">
                  <c:v>43196</c:v>
                </c:pt>
                <c:pt idx="3188">
                  <c:v>43199</c:v>
                </c:pt>
                <c:pt idx="3189">
                  <c:v>43200</c:v>
                </c:pt>
                <c:pt idx="3190">
                  <c:v>43201</c:v>
                </c:pt>
                <c:pt idx="3191">
                  <c:v>43202</c:v>
                </c:pt>
                <c:pt idx="3192">
                  <c:v>43203</c:v>
                </c:pt>
                <c:pt idx="3193">
                  <c:v>43206</c:v>
                </c:pt>
                <c:pt idx="3194">
                  <c:v>43207</c:v>
                </c:pt>
                <c:pt idx="3195">
                  <c:v>43208</c:v>
                </c:pt>
                <c:pt idx="3196">
                  <c:v>43209</c:v>
                </c:pt>
                <c:pt idx="3197">
                  <c:v>43210</c:v>
                </c:pt>
                <c:pt idx="3198">
                  <c:v>43213</c:v>
                </c:pt>
                <c:pt idx="3199">
                  <c:v>43214</c:v>
                </c:pt>
                <c:pt idx="3200">
                  <c:v>43215</c:v>
                </c:pt>
                <c:pt idx="3201">
                  <c:v>43216</c:v>
                </c:pt>
                <c:pt idx="3202">
                  <c:v>43217</c:v>
                </c:pt>
                <c:pt idx="3203">
                  <c:v>43220</c:v>
                </c:pt>
                <c:pt idx="3204">
                  <c:v>43221</c:v>
                </c:pt>
                <c:pt idx="3205">
                  <c:v>43222</c:v>
                </c:pt>
                <c:pt idx="3206">
                  <c:v>43223</c:v>
                </c:pt>
                <c:pt idx="3207">
                  <c:v>43224</c:v>
                </c:pt>
                <c:pt idx="3208">
                  <c:v>43227</c:v>
                </c:pt>
                <c:pt idx="3209">
                  <c:v>43228</c:v>
                </c:pt>
                <c:pt idx="3210">
                  <c:v>43229</c:v>
                </c:pt>
                <c:pt idx="3211">
                  <c:v>43230</c:v>
                </c:pt>
                <c:pt idx="3212">
                  <c:v>43231</c:v>
                </c:pt>
                <c:pt idx="3213">
                  <c:v>43234</c:v>
                </c:pt>
                <c:pt idx="3214">
                  <c:v>43235</c:v>
                </c:pt>
                <c:pt idx="3215">
                  <c:v>43236</c:v>
                </c:pt>
                <c:pt idx="3216">
                  <c:v>43237</c:v>
                </c:pt>
                <c:pt idx="3217">
                  <c:v>43238</c:v>
                </c:pt>
                <c:pt idx="3218">
                  <c:v>43241</c:v>
                </c:pt>
                <c:pt idx="3219">
                  <c:v>43242</c:v>
                </c:pt>
                <c:pt idx="3220">
                  <c:v>43243</c:v>
                </c:pt>
                <c:pt idx="3221">
                  <c:v>43244</c:v>
                </c:pt>
                <c:pt idx="3222">
                  <c:v>43245</c:v>
                </c:pt>
                <c:pt idx="3223">
                  <c:v>43248</c:v>
                </c:pt>
                <c:pt idx="3224">
                  <c:v>43249</c:v>
                </c:pt>
                <c:pt idx="3225">
                  <c:v>43250</c:v>
                </c:pt>
                <c:pt idx="3226">
                  <c:v>43251</c:v>
                </c:pt>
                <c:pt idx="3227">
                  <c:v>43252</c:v>
                </c:pt>
                <c:pt idx="3228">
                  <c:v>43255</c:v>
                </c:pt>
                <c:pt idx="3229">
                  <c:v>43256</c:v>
                </c:pt>
                <c:pt idx="3230">
                  <c:v>43257</c:v>
                </c:pt>
                <c:pt idx="3231">
                  <c:v>43258</c:v>
                </c:pt>
                <c:pt idx="3232">
                  <c:v>43259</c:v>
                </c:pt>
                <c:pt idx="3233">
                  <c:v>43262</c:v>
                </c:pt>
                <c:pt idx="3234">
                  <c:v>43263</c:v>
                </c:pt>
                <c:pt idx="3235">
                  <c:v>43264</c:v>
                </c:pt>
                <c:pt idx="3236">
                  <c:v>43265</c:v>
                </c:pt>
                <c:pt idx="3237">
                  <c:v>43266</c:v>
                </c:pt>
                <c:pt idx="3238">
                  <c:v>43269</c:v>
                </c:pt>
                <c:pt idx="3239">
                  <c:v>43270</c:v>
                </c:pt>
                <c:pt idx="3240">
                  <c:v>43271</c:v>
                </c:pt>
                <c:pt idx="3241">
                  <c:v>43272</c:v>
                </c:pt>
                <c:pt idx="3242">
                  <c:v>43273</c:v>
                </c:pt>
                <c:pt idx="3243">
                  <c:v>43276</c:v>
                </c:pt>
                <c:pt idx="3244">
                  <c:v>43277</c:v>
                </c:pt>
                <c:pt idx="3245">
                  <c:v>43278</c:v>
                </c:pt>
                <c:pt idx="3246">
                  <c:v>43279</c:v>
                </c:pt>
                <c:pt idx="3247">
                  <c:v>43280</c:v>
                </c:pt>
                <c:pt idx="3248">
                  <c:v>43283</c:v>
                </c:pt>
                <c:pt idx="3249">
                  <c:v>43284</c:v>
                </c:pt>
                <c:pt idx="3250">
                  <c:v>43285</c:v>
                </c:pt>
                <c:pt idx="3251">
                  <c:v>43286</c:v>
                </c:pt>
                <c:pt idx="3252">
                  <c:v>43287</c:v>
                </c:pt>
                <c:pt idx="3253">
                  <c:v>43290</c:v>
                </c:pt>
                <c:pt idx="3254">
                  <c:v>43291</c:v>
                </c:pt>
                <c:pt idx="3255">
                  <c:v>43292</c:v>
                </c:pt>
                <c:pt idx="3256">
                  <c:v>43293</c:v>
                </c:pt>
                <c:pt idx="3257">
                  <c:v>43294</c:v>
                </c:pt>
                <c:pt idx="3258">
                  <c:v>43297</c:v>
                </c:pt>
                <c:pt idx="3259">
                  <c:v>43298</c:v>
                </c:pt>
                <c:pt idx="3260">
                  <c:v>43299</c:v>
                </c:pt>
                <c:pt idx="3261">
                  <c:v>43300</c:v>
                </c:pt>
                <c:pt idx="3262">
                  <c:v>43301</c:v>
                </c:pt>
                <c:pt idx="3263">
                  <c:v>43304</c:v>
                </c:pt>
                <c:pt idx="3264">
                  <c:v>43305</c:v>
                </c:pt>
                <c:pt idx="3265">
                  <c:v>43306</c:v>
                </c:pt>
                <c:pt idx="3266">
                  <c:v>43307</c:v>
                </c:pt>
                <c:pt idx="3267">
                  <c:v>43308</c:v>
                </c:pt>
                <c:pt idx="3268">
                  <c:v>43311</c:v>
                </c:pt>
                <c:pt idx="3269">
                  <c:v>43312</c:v>
                </c:pt>
                <c:pt idx="3270">
                  <c:v>43313</c:v>
                </c:pt>
                <c:pt idx="3271">
                  <c:v>43314</c:v>
                </c:pt>
                <c:pt idx="3272">
                  <c:v>43315</c:v>
                </c:pt>
                <c:pt idx="3273">
                  <c:v>43318</c:v>
                </c:pt>
                <c:pt idx="3274">
                  <c:v>43319</c:v>
                </c:pt>
                <c:pt idx="3275">
                  <c:v>43320</c:v>
                </c:pt>
                <c:pt idx="3276">
                  <c:v>43321</c:v>
                </c:pt>
                <c:pt idx="3277">
                  <c:v>43322</c:v>
                </c:pt>
                <c:pt idx="3278">
                  <c:v>43325</c:v>
                </c:pt>
                <c:pt idx="3279">
                  <c:v>43326</c:v>
                </c:pt>
                <c:pt idx="3280">
                  <c:v>43327</c:v>
                </c:pt>
                <c:pt idx="3281">
                  <c:v>43328</c:v>
                </c:pt>
                <c:pt idx="3282">
                  <c:v>43329</c:v>
                </c:pt>
                <c:pt idx="3283">
                  <c:v>43332</c:v>
                </c:pt>
                <c:pt idx="3284">
                  <c:v>43333</c:v>
                </c:pt>
                <c:pt idx="3285">
                  <c:v>43334</c:v>
                </c:pt>
                <c:pt idx="3286">
                  <c:v>43335</c:v>
                </c:pt>
                <c:pt idx="3287">
                  <c:v>43336</c:v>
                </c:pt>
                <c:pt idx="3288">
                  <c:v>43339</c:v>
                </c:pt>
                <c:pt idx="3289">
                  <c:v>43340</c:v>
                </c:pt>
                <c:pt idx="3290">
                  <c:v>43341</c:v>
                </c:pt>
                <c:pt idx="3291">
                  <c:v>43342</c:v>
                </c:pt>
                <c:pt idx="3292">
                  <c:v>43343</c:v>
                </c:pt>
                <c:pt idx="3293">
                  <c:v>43346</c:v>
                </c:pt>
                <c:pt idx="3294">
                  <c:v>43347</c:v>
                </c:pt>
                <c:pt idx="3295">
                  <c:v>43348</c:v>
                </c:pt>
                <c:pt idx="3296">
                  <c:v>43349</c:v>
                </c:pt>
                <c:pt idx="3297">
                  <c:v>43350</c:v>
                </c:pt>
                <c:pt idx="3298">
                  <c:v>43353</c:v>
                </c:pt>
                <c:pt idx="3299">
                  <c:v>43354</c:v>
                </c:pt>
                <c:pt idx="3300">
                  <c:v>43355</c:v>
                </c:pt>
                <c:pt idx="3301">
                  <c:v>43356</c:v>
                </c:pt>
                <c:pt idx="3302">
                  <c:v>43357</c:v>
                </c:pt>
                <c:pt idx="3303">
                  <c:v>43360</c:v>
                </c:pt>
                <c:pt idx="3304">
                  <c:v>43361</c:v>
                </c:pt>
                <c:pt idx="3305">
                  <c:v>43362</c:v>
                </c:pt>
                <c:pt idx="3306">
                  <c:v>43363</c:v>
                </c:pt>
                <c:pt idx="3307">
                  <c:v>43364</c:v>
                </c:pt>
                <c:pt idx="3308">
                  <c:v>43367</c:v>
                </c:pt>
                <c:pt idx="3309">
                  <c:v>43368</c:v>
                </c:pt>
                <c:pt idx="3310">
                  <c:v>43369</c:v>
                </c:pt>
                <c:pt idx="3311">
                  <c:v>43370</c:v>
                </c:pt>
                <c:pt idx="3312">
                  <c:v>43371</c:v>
                </c:pt>
                <c:pt idx="3313">
                  <c:v>43374</c:v>
                </c:pt>
                <c:pt idx="3314">
                  <c:v>43375</c:v>
                </c:pt>
                <c:pt idx="3315">
                  <c:v>43376</c:v>
                </c:pt>
                <c:pt idx="3316">
                  <c:v>43377</c:v>
                </c:pt>
                <c:pt idx="3317">
                  <c:v>43378</c:v>
                </c:pt>
                <c:pt idx="3318">
                  <c:v>43381</c:v>
                </c:pt>
                <c:pt idx="3319">
                  <c:v>43382</c:v>
                </c:pt>
                <c:pt idx="3320">
                  <c:v>43383</c:v>
                </c:pt>
                <c:pt idx="3321">
                  <c:v>43384</c:v>
                </c:pt>
                <c:pt idx="3322">
                  <c:v>43385</c:v>
                </c:pt>
                <c:pt idx="3323">
                  <c:v>43388</c:v>
                </c:pt>
                <c:pt idx="3324">
                  <c:v>43389</c:v>
                </c:pt>
                <c:pt idx="3325">
                  <c:v>43390</c:v>
                </c:pt>
                <c:pt idx="3326">
                  <c:v>43391</c:v>
                </c:pt>
                <c:pt idx="3327">
                  <c:v>43392</c:v>
                </c:pt>
                <c:pt idx="3328">
                  <c:v>43395</c:v>
                </c:pt>
                <c:pt idx="3329">
                  <c:v>43396</c:v>
                </c:pt>
                <c:pt idx="3330">
                  <c:v>43397</c:v>
                </c:pt>
                <c:pt idx="3331">
                  <c:v>43398</c:v>
                </c:pt>
                <c:pt idx="3332">
                  <c:v>43399</c:v>
                </c:pt>
                <c:pt idx="3333">
                  <c:v>43402</c:v>
                </c:pt>
                <c:pt idx="3334">
                  <c:v>43403</c:v>
                </c:pt>
                <c:pt idx="3335">
                  <c:v>43404</c:v>
                </c:pt>
                <c:pt idx="3336">
                  <c:v>43405</c:v>
                </c:pt>
                <c:pt idx="3337">
                  <c:v>43406</c:v>
                </c:pt>
                <c:pt idx="3338">
                  <c:v>43409</c:v>
                </c:pt>
                <c:pt idx="3339">
                  <c:v>43410</c:v>
                </c:pt>
                <c:pt idx="3340">
                  <c:v>43411</c:v>
                </c:pt>
                <c:pt idx="3341">
                  <c:v>43412</c:v>
                </c:pt>
                <c:pt idx="3342">
                  <c:v>43413</c:v>
                </c:pt>
                <c:pt idx="3343">
                  <c:v>43416</c:v>
                </c:pt>
                <c:pt idx="3344">
                  <c:v>43417</c:v>
                </c:pt>
                <c:pt idx="3345">
                  <c:v>43418</c:v>
                </c:pt>
                <c:pt idx="3346">
                  <c:v>43419</c:v>
                </c:pt>
                <c:pt idx="3347">
                  <c:v>43420</c:v>
                </c:pt>
                <c:pt idx="3348">
                  <c:v>43423</c:v>
                </c:pt>
                <c:pt idx="3349">
                  <c:v>43424</c:v>
                </c:pt>
                <c:pt idx="3350">
                  <c:v>43425</c:v>
                </c:pt>
                <c:pt idx="3351">
                  <c:v>43426</c:v>
                </c:pt>
                <c:pt idx="3352">
                  <c:v>43427</c:v>
                </c:pt>
                <c:pt idx="3353">
                  <c:v>43430</c:v>
                </c:pt>
                <c:pt idx="3354">
                  <c:v>43431</c:v>
                </c:pt>
                <c:pt idx="3355">
                  <c:v>43432</c:v>
                </c:pt>
                <c:pt idx="3356">
                  <c:v>43433</c:v>
                </c:pt>
                <c:pt idx="3357">
                  <c:v>43434</c:v>
                </c:pt>
                <c:pt idx="3358">
                  <c:v>43437</c:v>
                </c:pt>
                <c:pt idx="3359">
                  <c:v>43438</c:v>
                </c:pt>
                <c:pt idx="3360">
                  <c:v>43439</c:v>
                </c:pt>
                <c:pt idx="3361">
                  <c:v>43440</c:v>
                </c:pt>
                <c:pt idx="3362">
                  <c:v>43441</c:v>
                </c:pt>
                <c:pt idx="3363">
                  <c:v>43444</c:v>
                </c:pt>
                <c:pt idx="3364">
                  <c:v>43445</c:v>
                </c:pt>
                <c:pt idx="3365">
                  <c:v>43446</c:v>
                </c:pt>
                <c:pt idx="3366">
                  <c:v>43447</c:v>
                </c:pt>
                <c:pt idx="3367">
                  <c:v>43448</c:v>
                </c:pt>
                <c:pt idx="3368">
                  <c:v>43451</c:v>
                </c:pt>
                <c:pt idx="3369">
                  <c:v>43452</c:v>
                </c:pt>
                <c:pt idx="3370">
                  <c:v>43453</c:v>
                </c:pt>
                <c:pt idx="3371">
                  <c:v>43454</c:v>
                </c:pt>
                <c:pt idx="3372">
                  <c:v>43455</c:v>
                </c:pt>
                <c:pt idx="3373">
                  <c:v>43458</c:v>
                </c:pt>
                <c:pt idx="3374">
                  <c:v>43459</c:v>
                </c:pt>
                <c:pt idx="3375">
                  <c:v>43460</c:v>
                </c:pt>
                <c:pt idx="3376">
                  <c:v>43461</c:v>
                </c:pt>
                <c:pt idx="3377">
                  <c:v>43462</c:v>
                </c:pt>
                <c:pt idx="3378">
                  <c:v>43465</c:v>
                </c:pt>
                <c:pt idx="3379">
                  <c:v>43466</c:v>
                </c:pt>
                <c:pt idx="3380">
                  <c:v>43467</c:v>
                </c:pt>
                <c:pt idx="3381">
                  <c:v>43468</c:v>
                </c:pt>
                <c:pt idx="3382">
                  <c:v>43469</c:v>
                </c:pt>
                <c:pt idx="3383">
                  <c:v>43472</c:v>
                </c:pt>
                <c:pt idx="3384">
                  <c:v>43473</c:v>
                </c:pt>
                <c:pt idx="3385">
                  <c:v>43474</c:v>
                </c:pt>
                <c:pt idx="3386">
                  <c:v>43475</c:v>
                </c:pt>
                <c:pt idx="3387">
                  <c:v>43476</c:v>
                </c:pt>
                <c:pt idx="3388">
                  <c:v>43479</c:v>
                </c:pt>
                <c:pt idx="3389">
                  <c:v>43480</c:v>
                </c:pt>
                <c:pt idx="3390">
                  <c:v>43481</c:v>
                </c:pt>
                <c:pt idx="3391">
                  <c:v>43482</c:v>
                </c:pt>
                <c:pt idx="3392">
                  <c:v>43483</c:v>
                </c:pt>
                <c:pt idx="3393">
                  <c:v>43486</c:v>
                </c:pt>
                <c:pt idx="3394">
                  <c:v>43487</c:v>
                </c:pt>
                <c:pt idx="3395">
                  <c:v>43488</c:v>
                </c:pt>
                <c:pt idx="3396">
                  <c:v>43489</c:v>
                </c:pt>
                <c:pt idx="3397">
                  <c:v>43490</c:v>
                </c:pt>
                <c:pt idx="3398">
                  <c:v>43493</c:v>
                </c:pt>
                <c:pt idx="3399">
                  <c:v>43494</c:v>
                </c:pt>
                <c:pt idx="3400">
                  <c:v>43495</c:v>
                </c:pt>
                <c:pt idx="3401">
                  <c:v>43496</c:v>
                </c:pt>
                <c:pt idx="3402">
                  <c:v>43497</c:v>
                </c:pt>
                <c:pt idx="3403">
                  <c:v>43500</c:v>
                </c:pt>
                <c:pt idx="3404">
                  <c:v>43501</c:v>
                </c:pt>
                <c:pt idx="3405">
                  <c:v>43502</c:v>
                </c:pt>
                <c:pt idx="3406">
                  <c:v>43503</c:v>
                </c:pt>
                <c:pt idx="3407">
                  <c:v>43504</c:v>
                </c:pt>
                <c:pt idx="3408">
                  <c:v>43507</c:v>
                </c:pt>
                <c:pt idx="3409">
                  <c:v>43508</c:v>
                </c:pt>
                <c:pt idx="3410">
                  <c:v>43509</c:v>
                </c:pt>
                <c:pt idx="3411">
                  <c:v>43510</c:v>
                </c:pt>
                <c:pt idx="3412">
                  <c:v>43511</c:v>
                </c:pt>
                <c:pt idx="3413">
                  <c:v>43514</c:v>
                </c:pt>
                <c:pt idx="3414">
                  <c:v>43515</c:v>
                </c:pt>
                <c:pt idx="3415">
                  <c:v>43516</c:v>
                </c:pt>
                <c:pt idx="3416">
                  <c:v>43517</c:v>
                </c:pt>
                <c:pt idx="3417">
                  <c:v>43518</c:v>
                </c:pt>
                <c:pt idx="3418">
                  <c:v>43521</c:v>
                </c:pt>
                <c:pt idx="3419">
                  <c:v>43522</c:v>
                </c:pt>
                <c:pt idx="3420">
                  <c:v>43523</c:v>
                </c:pt>
                <c:pt idx="3421">
                  <c:v>43524</c:v>
                </c:pt>
                <c:pt idx="3422">
                  <c:v>43525</c:v>
                </c:pt>
                <c:pt idx="3423">
                  <c:v>43528</c:v>
                </c:pt>
                <c:pt idx="3424">
                  <c:v>43529</c:v>
                </c:pt>
                <c:pt idx="3425">
                  <c:v>43530</c:v>
                </c:pt>
                <c:pt idx="3426">
                  <c:v>43531</c:v>
                </c:pt>
                <c:pt idx="3427">
                  <c:v>43532</c:v>
                </c:pt>
                <c:pt idx="3428">
                  <c:v>43535</c:v>
                </c:pt>
                <c:pt idx="3429">
                  <c:v>43536</c:v>
                </c:pt>
                <c:pt idx="3430">
                  <c:v>43537</c:v>
                </c:pt>
                <c:pt idx="3431">
                  <c:v>43538</c:v>
                </c:pt>
                <c:pt idx="3432">
                  <c:v>43539</c:v>
                </c:pt>
                <c:pt idx="3433">
                  <c:v>43542</c:v>
                </c:pt>
                <c:pt idx="3434">
                  <c:v>43543</c:v>
                </c:pt>
                <c:pt idx="3435">
                  <c:v>43544</c:v>
                </c:pt>
                <c:pt idx="3436">
                  <c:v>43545</c:v>
                </c:pt>
                <c:pt idx="3437">
                  <c:v>43546</c:v>
                </c:pt>
                <c:pt idx="3438">
                  <c:v>43549</c:v>
                </c:pt>
                <c:pt idx="3439">
                  <c:v>43550</c:v>
                </c:pt>
                <c:pt idx="3440">
                  <c:v>43551</c:v>
                </c:pt>
                <c:pt idx="3441">
                  <c:v>43552</c:v>
                </c:pt>
                <c:pt idx="3442">
                  <c:v>43553</c:v>
                </c:pt>
                <c:pt idx="3443">
                  <c:v>43556</c:v>
                </c:pt>
                <c:pt idx="3444">
                  <c:v>43557</c:v>
                </c:pt>
                <c:pt idx="3445">
                  <c:v>43558</c:v>
                </c:pt>
                <c:pt idx="3446">
                  <c:v>43559</c:v>
                </c:pt>
                <c:pt idx="3447">
                  <c:v>43560</c:v>
                </c:pt>
                <c:pt idx="3448">
                  <c:v>43563</c:v>
                </c:pt>
                <c:pt idx="3449">
                  <c:v>43564</c:v>
                </c:pt>
                <c:pt idx="3450">
                  <c:v>43565</c:v>
                </c:pt>
                <c:pt idx="3451">
                  <c:v>43566</c:v>
                </c:pt>
                <c:pt idx="3452">
                  <c:v>43567</c:v>
                </c:pt>
                <c:pt idx="3453">
                  <c:v>43570</c:v>
                </c:pt>
                <c:pt idx="3454">
                  <c:v>43571</c:v>
                </c:pt>
                <c:pt idx="3455">
                  <c:v>43572</c:v>
                </c:pt>
                <c:pt idx="3456">
                  <c:v>43573</c:v>
                </c:pt>
                <c:pt idx="3457">
                  <c:v>43574</c:v>
                </c:pt>
                <c:pt idx="3458">
                  <c:v>43577</c:v>
                </c:pt>
                <c:pt idx="3459">
                  <c:v>43578</c:v>
                </c:pt>
                <c:pt idx="3460">
                  <c:v>43579</c:v>
                </c:pt>
                <c:pt idx="3461">
                  <c:v>43580</c:v>
                </c:pt>
                <c:pt idx="3462">
                  <c:v>43581</c:v>
                </c:pt>
                <c:pt idx="3463">
                  <c:v>43584</c:v>
                </c:pt>
                <c:pt idx="3464">
                  <c:v>43585</c:v>
                </c:pt>
                <c:pt idx="3465">
                  <c:v>43586</c:v>
                </c:pt>
                <c:pt idx="3466">
                  <c:v>43587</c:v>
                </c:pt>
                <c:pt idx="3467">
                  <c:v>43588</c:v>
                </c:pt>
                <c:pt idx="3468">
                  <c:v>43591</c:v>
                </c:pt>
                <c:pt idx="3469">
                  <c:v>43592</c:v>
                </c:pt>
                <c:pt idx="3470">
                  <c:v>43593</c:v>
                </c:pt>
                <c:pt idx="3471">
                  <c:v>43594</c:v>
                </c:pt>
                <c:pt idx="3472">
                  <c:v>43595</c:v>
                </c:pt>
                <c:pt idx="3473">
                  <c:v>43598</c:v>
                </c:pt>
                <c:pt idx="3474">
                  <c:v>43599</c:v>
                </c:pt>
                <c:pt idx="3475">
                  <c:v>43600</c:v>
                </c:pt>
                <c:pt idx="3476">
                  <c:v>43601</c:v>
                </c:pt>
                <c:pt idx="3477">
                  <c:v>43602</c:v>
                </c:pt>
                <c:pt idx="3478">
                  <c:v>43605</c:v>
                </c:pt>
                <c:pt idx="3479">
                  <c:v>43606</c:v>
                </c:pt>
                <c:pt idx="3480">
                  <c:v>43607</c:v>
                </c:pt>
                <c:pt idx="3481">
                  <c:v>43608</c:v>
                </c:pt>
                <c:pt idx="3482">
                  <c:v>43609</c:v>
                </c:pt>
                <c:pt idx="3483">
                  <c:v>43612</c:v>
                </c:pt>
                <c:pt idx="3484">
                  <c:v>43613</c:v>
                </c:pt>
                <c:pt idx="3485">
                  <c:v>43614</c:v>
                </c:pt>
                <c:pt idx="3486">
                  <c:v>43615</c:v>
                </c:pt>
                <c:pt idx="3487">
                  <c:v>43616</c:v>
                </c:pt>
                <c:pt idx="3488">
                  <c:v>43619</c:v>
                </c:pt>
                <c:pt idx="3489">
                  <c:v>43620</c:v>
                </c:pt>
                <c:pt idx="3490">
                  <c:v>43621</c:v>
                </c:pt>
                <c:pt idx="3491">
                  <c:v>43622</c:v>
                </c:pt>
                <c:pt idx="3492">
                  <c:v>43623</c:v>
                </c:pt>
                <c:pt idx="3493">
                  <c:v>43626</c:v>
                </c:pt>
                <c:pt idx="3494">
                  <c:v>43627</c:v>
                </c:pt>
                <c:pt idx="3495">
                  <c:v>43628</c:v>
                </c:pt>
                <c:pt idx="3496">
                  <c:v>43629</c:v>
                </c:pt>
                <c:pt idx="3497">
                  <c:v>43630</c:v>
                </c:pt>
                <c:pt idx="3498">
                  <c:v>43633</c:v>
                </c:pt>
                <c:pt idx="3499">
                  <c:v>43634</c:v>
                </c:pt>
                <c:pt idx="3500">
                  <c:v>43635</c:v>
                </c:pt>
                <c:pt idx="3501">
                  <c:v>43636</c:v>
                </c:pt>
                <c:pt idx="3502">
                  <c:v>43637</c:v>
                </c:pt>
                <c:pt idx="3503">
                  <c:v>43640</c:v>
                </c:pt>
                <c:pt idx="3504">
                  <c:v>43641</c:v>
                </c:pt>
                <c:pt idx="3505">
                  <c:v>43642</c:v>
                </c:pt>
                <c:pt idx="3506">
                  <c:v>43643</c:v>
                </c:pt>
                <c:pt idx="3507">
                  <c:v>43644</c:v>
                </c:pt>
                <c:pt idx="3508">
                  <c:v>43647</c:v>
                </c:pt>
                <c:pt idx="3509">
                  <c:v>43648</c:v>
                </c:pt>
                <c:pt idx="3510">
                  <c:v>43649</c:v>
                </c:pt>
                <c:pt idx="3511">
                  <c:v>43650</c:v>
                </c:pt>
                <c:pt idx="3512">
                  <c:v>43651</c:v>
                </c:pt>
                <c:pt idx="3513">
                  <c:v>43654</c:v>
                </c:pt>
                <c:pt idx="3514">
                  <c:v>43655</c:v>
                </c:pt>
                <c:pt idx="3515">
                  <c:v>43656</c:v>
                </c:pt>
                <c:pt idx="3516">
                  <c:v>43657</c:v>
                </c:pt>
                <c:pt idx="3517">
                  <c:v>43658</c:v>
                </c:pt>
                <c:pt idx="3518">
                  <c:v>43661</c:v>
                </c:pt>
                <c:pt idx="3519">
                  <c:v>43662</c:v>
                </c:pt>
                <c:pt idx="3520">
                  <c:v>43663</c:v>
                </c:pt>
                <c:pt idx="3521">
                  <c:v>43664</c:v>
                </c:pt>
                <c:pt idx="3522">
                  <c:v>43665</c:v>
                </c:pt>
                <c:pt idx="3523">
                  <c:v>43668</c:v>
                </c:pt>
                <c:pt idx="3524">
                  <c:v>43669</c:v>
                </c:pt>
                <c:pt idx="3525">
                  <c:v>43670</c:v>
                </c:pt>
                <c:pt idx="3526">
                  <c:v>43671</c:v>
                </c:pt>
                <c:pt idx="3527">
                  <c:v>43672</c:v>
                </c:pt>
                <c:pt idx="3528">
                  <c:v>43675</c:v>
                </c:pt>
                <c:pt idx="3529">
                  <c:v>43676</c:v>
                </c:pt>
                <c:pt idx="3530">
                  <c:v>43677</c:v>
                </c:pt>
                <c:pt idx="3531">
                  <c:v>43678</c:v>
                </c:pt>
                <c:pt idx="3532">
                  <c:v>43679</c:v>
                </c:pt>
                <c:pt idx="3533">
                  <c:v>43682</c:v>
                </c:pt>
                <c:pt idx="3534">
                  <c:v>43683</c:v>
                </c:pt>
                <c:pt idx="3535">
                  <c:v>43684</c:v>
                </c:pt>
                <c:pt idx="3536">
                  <c:v>43685</c:v>
                </c:pt>
                <c:pt idx="3537">
                  <c:v>43686</c:v>
                </c:pt>
                <c:pt idx="3538">
                  <c:v>43689</c:v>
                </c:pt>
                <c:pt idx="3539">
                  <c:v>43690</c:v>
                </c:pt>
                <c:pt idx="3540">
                  <c:v>43691</c:v>
                </c:pt>
                <c:pt idx="3541">
                  <c:v>43692</c:v>
                </c:pt>
                <c:pt idx="3542">
                  <c:v>43693</c:v>
                </c:pt>
                <c:pt idx="3543">
                  <c:v>43696</c:v>
                </c:pt>
                <c:pt idx="3544">
                  <c:v>43697</c:v>
                </c:pt>
                <c:pt idx="3545">
                  <c:v>43698</c:v>
                </c:pt>
                <c:pt idx="3546">
                  <c:v>43699</c:v>
                </c:pt>
                <c:pt idx="3547">
                  <c:v>43700</c:v>
                </c:pt>
                <c:pt idx="3548">
                  <c:v>43703</c:v>
                </c:pt>
                <c:pt idx="3549">
                  <c:v>43704</c:v>
                </c:pt>
                <c:pt idx="3550">
                  <c:v>43705</c:v>
                </c:pt>
                <c:pt idx="3551">
                  <c:v>43706</c:v>
                </c:pt>
                <c:pt idx="3552">
                  <c:v>43707</c:v>
                </c:pt>
                <c:pt idx="3553">
                  <c:v>43710</c:v>
                </c:pt>
                <c:pt idx="3554">
                  <c:v>43711</c:v>
                </c:pt>
                <c:pt idx="3555">
                  <c:v>43712</c:v>
                </c:pt>
                <c:pt idx="3556">
                  <c:v>43713</c:v>
                </c:pt>
                <c:pt idx="3557">
                  <c:v>43714</c:v>
                </c:pt>
                <c:pt idx="3558">
                  <c:v>43717</c:v>
                </c:pt>
                <c:pt idx="3559">
                  <c:v>43718</c:v>
                </c:pt>
                <c:pt idx="3560">
                  <c:v>43719</c:v>
                </c:pt>
                <c:pt idx="3561">
                  <c:v>43720</c:v>
                </c:pt>
                <c:pt idx="3562">
                  <c:v>43721</c:v>
                </c:pt>
                <c:pt idx="3563">
                  <c:v>43724</c:v>
                </c:pt>
                <c:pt idx="3564">
                  <c:v>43725</c:v>
                </c:pt>
                <c:pt idx="3565">
                  <c:v>43726</c:v>
                </c:pt>
                <c:pt idx="3566">
                  <c:v>43727</c:v>
                </c:pt>
                <c:pt idx="3567">
                  <c:v>43728</c:v>
                </c:pt>
                <c:pt idx="3568">
                  <c:v>43731</c:v>
                </c:pt>
                <c:pt idx="3569">
                  <c:v>43732</c:v>
                </c:pt>
                <c:pt idx="3570">
                  <c:v>43733</c:v>
                </c:pt>
                <c:pt idx="3571">
                  <c:v>43734</c:v>
                </c:pt>
                <c:pt idx="3572">
                  <c:v>43735</c:v>
                </c:pt>
                <c:pt idx="3573">
                  <c:v>43738</c:v>
                </c:pt>
                <c:pt idx="3574">
                  <c:v>43739</c:v>
                </c:pt>
                <c:pt idx="3575">
                  <c:v>43740</c:v>
                </c:pt>
                <c:pt idx="3576">
                  <c:v>43741</c:v>
                </c:pt>
                <c:pt idx="3577">
                  <c:v>43742</c:v>
                </c:pt>
                <c:pt idx="3578">
                  <c:v>43745</c:v>
                </c:pt>
                <c:pt idx="3579">
                  <c:v>43746</c:v>
                </c:pt>
                <c:pt idx="3580">
                  <c:v>43747</c:v>
                </c:pt>
                <c:pt idx="3581">
                  <c:v>43748</c:v>
                </c:pt>
                <c:pt idx="3582">
                  <c:v>43749</c:v>
                </c:pt>
                <c:pt idx="3583">
                  <c:v>43752</c:v>
                </c:pt>
                <c:pt idx="3584">
                  <c:v>43753</c:v>
                </c:pt>
                <c:pt idx="3585">
                  <c:v>43754</c:v>
                </c:pt>
                <c:pt idx="3586">
                  <c:v>43755</c:v>
                </c:pt>
                <c:pt idx="3587">
                  <c:v>43756</c:v>
                </c:pt>
                <c:pt idx="3588">
                  <c:v>43759</c:v>
                </c:pt>
                <c:pt idx="3589">
                  <c:v>43760</c:v>
                </c:pt>
                <c:pt idx="3590">
                  <c:v>43761</c:v>
                </c:pt>
                <c:pt idx="3591">
                  <c:v>43762</c:v>
                </c:pt>
                <c:pt idx="3592">
                  <c:v>43763</c:v>
                </c:pt>
                <c:pt idx="3593">
                  <c:v>43766</c:v>
                </c:pt>
                <c:pt idx="3594">
                  <c:v>43767</c:v>
                </c:pt>
                <c:pt idx="3595">
                  <c:v>43768</c:v>
                </c:pt>
                <c:pt idx="3596">
                  <c:v>43769</c:v>
                </c:pt>
                <c:pt idx="3597">
                  <c:v>43770</c:v>
                </c:pt>
                <c:pt idx="3598">
                  <c:v>43773</c:v>
                </c:pt>
                <c:pt idx="3599">
                  <c:v>43774</c:v>
                </c:pt>
                <c:pt idx="3600">
                  <c:v>43775</c:v>
                </c:pt>
                <c:pt idx="3601">
                  <c:v>43776</c:v>
                </c:pt>
                <c:pt idx="3602">
                  <c:v>43777</c:v>
                </c:pt>
                <c:pt idx="3603">
                  <c:v>43780</c:v>
                </c:pt>
                <c:pt idx="3604">
                  <c:v>43781</c:v>
                </c:pt>
                <c:pt idx="3605">
                  <c:v>43782</c:v>
                </c:pt>
                <c:pt idx="3606">
                  <c:v>43783</c:v>
                </c:pt>
                <c:pt idx="3607">
                  <c:v>43784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43794</c:v>
                </c:pt>
                <c:pt idx="3614">
                  <c:v>43795</c:v>
                </c:pt>
                <c:pt idx="3615">
                  <c:v>43796</c:v>
                </c:pt>
                <c:pt idx="3616">
                  <c:v>43797</c:v>
                </c:pt>
                <c:pt idx="3617">
                  <c:v>43798</c:v>
                </c:pt>
                <c:pt idx="3618">
                  <c:v>43801</c:v>
                </c:pt>
                <c:pt idx="3619">
                  <c:v>43802</c:v>
                </c:pt>
                <c:pt idx="3620">
                  <c:v>43803</c:v>
                </c:pt>
                <c:pt idx="3621">
                  <c:v>43804</c:v>
                </c:pt>
                <c:pt idx="3622">
                  <c:v>43805</c:v>
                </c:pt>
                <c:pt idx="3623">
                  <c:v>43808</c:v>
                </c:pt>
                <c:pt idx="3624">
                  <c:v>43809</c:v>
                </c:pt>
                <c:pt idx="3625">
                  <c:v>43810</c:v>
                </c:pt>
                <c:pt idx="3626">
                  <c:v>43811</c:v>
                </c:pt>
                <c:pt idx="3627">
                  <c:v>43812</c:v>
                </c:pt>
                <c:pt idx="3628">
                  <c:v>43815</c:v>
                </c:pt>
                <c:pt idx="3629">
                  <c:v>43816</c:v>
                </c:pt>
                <c:pt idx="3630">
                  <c:v>43817</c:v>
                </c:pt>
                <c:pt idx="3631">
                  <c:v>43818</c:v>
                </c:pt>
                <c:pt idx="3632">
                  <c:v>43819</c:v>
                </c:pt>
                <c:pt idx="3633">
                  <c:v>43822</c:v>
                </c:pt>
                <c:pt idx="3634">
                  <c:v>43823</c:v>
                </c:pt>
                <c:pt idx="3635">
                  <c:v>43824</c:v>
                </c:pt>
                <c:pt idx="3636">
                  <c:v>43825</c:v>
                </c:pt>
                <c:pt idx="3637">
                  <c:v>43826</c:v>
                </c:pt>
                <c:pt idx="3638">
                  <c:v>43829</c:v>
                </c:pt>
                <c:pt idx="3639">
                  <c:v>43830</c:v>
                </c:pt>
                <c:pt idx="3640">
                  <c:v>43831</c:v>
                </c:pt>
                <c:pt idx="3641">
                  <c:v>43832</c:v>
                </c:pt>
                <c:pt idx="3642">
                  <c:v>43833</c:v>
                </c:pt>
                <c:pt idx="3643">
                  <c:v>43836</c:v>
                </c:pt>
                <c:pt idx="3644">
                  <c:v>43837</c:v>
                </c:pt>
                <c:pt idx="3645">
                  <c:v>43838</c:v>
                </c:pt>
                <c:pt idx="3646">
                  <c:v>43839</c:v>
                </c:pt>
                <c:pt idx="3647">
                  <c:v>43840</c:v>
                </c:pt>
                <c:pt idx="3648">
                  <c:v>43843</c:v>
                </c:pt>
                <c:pt idx="3649">
                  <c:v>43844</c:v>
                </c:pt>
                <c:pt idx="3650">
                  <c:v>43845</c:v>
                </c:pt>
                <c:pt idx="3651">
                  <c:v>43846</c:v>
                </c:pt>
                <c:pt idx="3652">
                  <c:v>43847</c:v>
                </c:pt>
                <c:pt idx="3653">
                  <c:v>43850</c:v>
                </c:pt>
                <c:pt idx="3654">
                  <c:v>43851</c:v>
                </c:pt>
                <c:pt idx="3655">
                  <c:v>43852</c:v>
                </c:pt>
                <c:pt idx="3656">
                  <c:v>43853</c:v>
                </c:pt>
                <c:pt idx="3657">
                  <c:v>43854</c:v>
                </c:pt>
                <c:pt idx="3658">
                  <c:v>43857</c:v>
                </c:pt>
                <c:pt idx="3659">
                  <c:v>43858</c:v>
                </c:pt>
                <c:pt idx="3660">
                  <c:v>43859</c:v>
                </c:pt>
                <c:pt idx="3661">
                  <c:v>43860</c:v>
                </c:pt>
                <c:pt idx="3662">
                  <c:v>43861</c:v>
                </c:pt>
                <c:pt idx="3663">
                  <c:v>43864</c:v>
                </c:pt>
                <c:pt idx="3664">
                  <c:v>43865</c:v>
                </c:pt>
                <c:pt idx="3665">
                  <c:v>43866</c:v>
                </c:pt>
                <c:pt idx="3666">
                  <c:v>43867</c:v>
                </c:pt>
                <c:pt idx="3667">
                  <c:v>43868</c:v>
                </c:pt>
                <c:pt idx="3668">
                  <c:v>43871</c:v>
                </c:pt>
                <c:pt idx="3669">
                  <c:v>43872</c:v>
                </c:pt>
                <c:pt idx="3670">
                  <c:v>43873</c:v>
                </c:pt>
                <c:pt idx="3671">
                  <c:v>43874</c:v>
                </c:pt>
                <c:pt idx="3672">
                  <c:v>43875</c:v>
                </c:pt>
                <c:pt idx="3673">
                  <c:v>43878</c:v>
                </c:pt>
                <c:pt idx="3674">
                  <c:v>43879</c:v>
                </c:pt>
                <c:pt idx="3675">
                  <c:v>43880</c:v>
                </c:pt>
                <c:pt idx="3676">
                  <c:v>43881</c:v>
                </c:pt>
                <c:pt idx="3677">
                  <c:v>43882</c:v>
                </c:pt>
                <c:pt idx="3678">
                  <c:v>43885</c:v>
                </c:pt>
                <c:pt idx="3679">
                  <c:v>43886</c:v>
                </c:pt>
                <c:pt idx="3680">
                  <c:v>43887</c:v>
                </c:pt>
                <c:pt idx="3681">
                  <c:v>43888</c:v>
                </c:pt>
                <c:pt idx="3682">
                  <c:v>43889</c:v>
                </c:pt>
                <c:pt idx="3683">
                  <c:v>43892</c:v>
                </c:pt>
                <c:pt idx="3684">
                  <c:v>43893</c:v>
                </c:pt>
                <c:pt idx="3685">
                  <c:v>43894</c:v>
                </c:pt>
                <c:pt idx="3686">
                  <c:v>43895</c:v>
                </c:pt>
                <c:pt idx="3687">
                  <c:v>43896</c:v>
                </c:pt>
                <c:pt idx="3688">
                  <c:v>43899</c:v>
                </c:pt>
                <c:pt idx="3689">
                  <c:v>43900</c:v>
                </c:pt>
                <c:pt idx="3690">
                  <c:v>43901</c:v>
                </c:pt>
                <c:pt idx="3691">
                  <c:v>43902</c:v>
                </c:pt>
                <c:pt idx="3692">
                  <c:v>43903</c:v>
                </c:pt>
                <c:pt idx="3693">
                  <c:v>43906</c:v>
                </c:pt>
                <c:pt idx="3694">
                  <c:v>43907</c:v>
                </c:pt>
                <c:pt idx="3695">
                  <c:v>43908</c:v>
                </c:pt>
                <c:pt idx="3696">
                  <c:v>43909</c:v>
                </c:pt>
                <c:pt idx="3697">
                  <c:v>43910</c:v>
                </c:pt>
                <c:pt idx="3698">
                  <c:v>43913</c:v>
                </c:pt>
                <c:pt idx="3699">
                  <c:v>43914</c:v>
                </c:pt>
                <c:pt idx="3700">
                  <c:v>43915</c:v>
                </c:pt>
                <c:pt idx="3701">
                  <c:v>43916</c:v>
                </c:pt>
                <c:pt idx="3702">
                  <c:v>43917</c:v>
                </c:pt>
                <c:pt idx="3703">
                  <c:v>43920</c:v>
                </c:pt>
                <c:pt idx="3704">
                  <c:v>43921</c:v>
                </c:pt>
                <c:pt idx="3705">
                  <c:v>43922</c:v>
                </c:pt>
                <c:pt idx="3706">
                  <c:v>43923</c:v>
                </c:pt>
                <c:pt idx="3707">
                  <c:v>43924</c:v>
                </c:pt>
                <c:pt idx="3708">
                  <c:v>43927</c:v>
                </c:pt>
                <c:pt idx="3709">
                  <c:v>43928</c:v>
                </c:pt>
                <c:pt idx="3710">
                  <c:v>43929</c:v>
                </c:pt>
                <c:pt idx="3711">
                  <c:v>43930</c:v>
                </c:pt>
                <c:pt idx="3712">
                  <c:v>43931</c:v>
                </c:pt>
                <c:pt idx="3713">
                  <c:v>43934</c:v>
                </c:pt>
                <c:pt idx="3714">
                  <c:v>43935</c:v>
                </c:pt>
                <c:pt idx="3715">
                  <c:v>43936</c:v>
                </c:pt>
                <c:pt idx="3716">
                  <c:v>43937</c:v>
                </c:pt>
                <c:pt idx="3717">
                  <c:v>43938</c:v>
                </c:pt>
                <c:pt idx="3718">
                  <c:v>43941</c:v>
                </c:pt>
                <c:pt idx="3719">
                  <c:v>43942</c:v>
                </c:pt>
                <c:pt idx="3720">
                  <c:v>43943</c:v>
                </c:pt>
                <c:pt idx="3721">
                  <c:v>43944</c:v>
                </c:pt>
                <c:pt idx="3722">
                  <c:v>43945</c:v>
                </c:pt>
                <c:pt idx="3723">
                  <c:v>43948</c:v>
                </c:pt>
                <c:pt idx="3724">
                  <c:v>43949</c:v>
                </c:pt>
                <c:pt idx="3725">
                  <c:v>43950</c:v>
                </c:pt>
                <c:pt idx="3726">
                  <c:v>43951</c:v>
                </c:pt>
                <c:pt idx="3727">
                  <c:v>43952</c:v>
                </c:pt>
                <c:pt idx="3728">
                  <c:v>43955</c:v>
                </c:pt>
                <c:pt idx="3729">
                  <c:v>43956</c:v>
                </c:pt>
                <c:pt idx="3730">
                  <c:v>43957</c:v>
                </c:pt>
                <c:pt idx="3731">
                  <c:v>43958</c:v>
                </c:pt>
                <c:pt idx="3732">
                  <c:v>43959</c:v>
                </c:pt>
                <c:pt idx="3733">
                  <c:v>43962</c:v>
                </c:pt>
                <c:pt idx="3734">
                  <c:v>43963</c:v>
                </c:pt>
                <c:pt idx="3735">
                  <c:v>43964</c:v>
                </c:pt>
                <c:pt idx="3736">
                  <c:v>43965</c:v>
                </c:pt>
                <c:pt idx="3737">
                  <c:v>43966</c:v>
                </c:pt>
                <c:pt idx="3738">
                  <c:v>43969</c:v>
                </c:pt>
                <c:pt idx="3739">
                  <c:v>43970</c:v>
                </c:pt>
                <c:pt idx="3740">
                  <c:v>43971</c:v>
                </c:pt>
                <c:pt idx="3741">
                  <c:v>43972</c:v>
                </c:pt>
                <c:pt idx="3742">
                  <c:v>43973</c:v>
                </c:pt>
                <c:pt idx="3743">
                  <c:v>43976</c:v>
                </c:pt>
                <c:pt idx="3744">
                  <c:v>43977</c:v>
                </c:pt>
                <c:pt idx="3745">
                  <c:v>43978</c:v>
                </c:pt>
                <c:pt idx="3746">
                  <c:v>43979</c:v>
                </c:pt>
                <c:pt idx="3747">
                  <c:v>43980</c:v>
                </c:pt>
                <c:pt idx="3748">
                  <c:v>43983</c:v>
                </c:pt>
                <c:pt idx="3749">
                  <c:v>43984</c:v>
                </c:pt>
                <c:pt idx="3750">
                  <c:v>43985</c:v>
                </c:pt>
                <c:pt idx="3751">
                  <c:v>43986</c:v>
                </c:pt>
                <c:pt idx="3752">
                  <c:v>43987</c:v>
                </c:pt>
                <c:pt idx="3753">
                  <c:v>43990</c:v>
                </c:pt>
                <c:pt idx="3754">
                  <c:v>43991</c:v>
                </c:pt>
                <c:pt idx="3755">
                  <c:v>43992</c:v>
                </c:pt>
                <c:pt idx="3756">
                  <c:v>43993</c:v>
                </c:pt>
                <c:pt idx="3757">
                  <c:v>43994</c:v>
                </c:pt>
                <c:pt idx="3758">
                  <c:v>43997</c:v>
                </c:pt>
                <c:pt idx="3759">
                  <c:v>43998</c:v>
                </c:pt>
                <c:pt idx="3760">
                  <c:v>43999</c:v>
                </c:pt>
                <c:pt idx="3761">
                  <c:v>44000</c:v>
                </c:pt>
                <c:pt idx="3762">
                  <c:v>44001</c:v>
                </c:pt>
                <c:pt idx="3763">
                  <c:v>44004</c:v>
                </c:pt>
                <c:pt idx="3764">
                  <c:v>44005</c:v>
                </c:pt>
                <c:pt idx="3765">
                  <c:v>44006</c:v>
                </c:pt>
                <c:pt idx="3766">
                  <c:v>44007</c:v>
                </c:pt>
                <c:pt idx="3767">
                  <c:v>44008</c:v>
                </c:pt>
                <c:pt idx="3768">
                  <c:v>44011</c:v>
                </c:pt>
                <c:pt idx="3769">
                  <c:v>44012</c:v>
                </c:pt>
                <c:pt idx="3770">
                  <c:v>44013</c:v>
                </c:pt>
                <c:pt idx="3771">
                  <c:v>44014</c:v>
                </c:pt>
                <c:pt idx="3772">
                  <c:v>44015</c:v>
                </c:pt>
                <c:pt idx="3773">
                  <c:v>44018</c:v>
                </c:pt>
                <c:pt idx="3774">
                  <c:v>44019</c:v>
                </c:pt>
                <c:pt idx="3775">
                  <c:v>44020</c:v>
                </c:pt>
                <c:pt idx="3776">
                  <c:v>44021</c:v>
                </c:pt>
                <c:pt idx="3777">
                  <c:v>44022</c:v>
                </c:pt>
                <c:pt idx="3778">
                  <c:v>44025</c:v>
                </c:pt>
                <c:pt idx="3779">
                  <c:v>44026</c:v>
                </c:pt>
                <c:pt idx="3780">
                  <c:v>44027</c:v>
                </c:pt>
                <c:pt idx="3781">
                  <c:v>44028</c:v>
                </c:pt>
                <c:pt idx="3782">
                  <c:v>44029</c:v>
                </c:pt>
                <c:pt idx="3783">
                  <c:v>44032</c:v>
                </c:pt>
                <c:pt idx="3784">
                  <c:v>44033</c:v>
                </c:pt>
                <c:pt idx="3785">
                  <c:v>44034</c:v>
                </c:pt>
                <c:pt idx="3786">
                  <c:v>44035</c:v>
                </c:pt>
                <c:pt idx="3787">
                  <c:v>44036</c:v>
                </c:pt>
                <c:pt idx="3788">
                  <c:v>44039</c:v>
                </c:pt>
                <c:pt idx="3789">
                  <c:v>44040</c:v>
                </c:pt>
                <c:pt idx="3790">
                  <c:v>44041</c:v>
                </c:pt>
                <c:pt idx="3791">
                  <c:v>44042</c:v>
                </c:pt>
                <c:pt idx="3792">
                  <c:v>44043</c:v>
                </c:pt>
                <c:pt idx="3793">
                  <c:v>44046</c:v>
                </c:pt>
                <c:pt idx="3794">
                  <c:v>44047</c:v>
                </c:pt>
                <c:pt idx="3795">
                  <c:v>44048</c:v>
                </c:pt>
                <c:pt idx="3796">
                  <c:v>44049</c:v>
                </c:pt>
                <c:pt idx="3797">
                  <c:v>44050</c:v>
                </c:pt>
                <c:pt idx="3798">
                  <c:v>44053</c:v>
                </c:pt>
                <c:pt idx="3799">
                  <c:v>44054</c:v>
                </c:pt>
                <c:pt idx="3800">
                  <c:v>44055</c:v>
                </c:pt>
                <c:pt idx="3801">
                  <c:v>44056</c:v>
                </c:pt>
                <c:pt idx="3802">
                  <c:v>44057</c:v>
                </c:pt>
                <c:pt idx="3803">
                  <c:v>44060</c:v>
                </c:pt>
                <c:pt idx="3804">
                  <c:v>44061</c:v>
                </c:pt>
                <c:pt idx="3805">
                  <c:v>44062</c:v>
                </c:pt>
                <c:pt idx="3806">
                  <c:v>44063</c:v>
                </c:pt>
                <c:pt idx="3807">
                  <c:v>44064</c:v>
                </c:pt>
                <c:pt idx="3808">
                  <c:v>44067</c:v>
                </c:pt>
                <c:pt idx="3809">
                  <c:v>44068</c:v>
                </c:pt>
                <c:pt idx="3810">
                  <c:v>44069</c:v>
                </c:pt>
                <c:pt idx="3811">
                  <c:v>44070</c:v>
                </c:pt>
                <c:pt idx="3812">
                  <c:v>44071</c:v>
                </c:pt>
                <c:pt idx="3813">
                  <c:v>44074</c:v>
                </c:pt>
                <c:pt idx="3814">
                  <c:v>44075</c:v>
                </c:pt>
                <c:pt idx="3815">
                  <c:v>44076</c:v>
                </c:pt>
                <c:pt idx="3816">
                  <c:v>44077</c:v>
                </c:pt>
                <c:pt idx="3817">
                  <c:v>44078</c:v>
                </c:pt>
                <c:pt idx="3818">
                  <c:v>44081</c:v>
                </c:pt>
                <c:pt idx="3819">
                  <c:v>44082</c:v>
                </c:pt>
                <c:pt idx="3820">
                  <c:v>44083</c:v>
                </c:pt>
                <c:pt idx="3821">
                  <c:v>44084</c:v>
                </c:pt>
                <c:pt idx="3822">
                  <c:v>44085</c:v>
                </c:pt>
                <c:pt idx="3823">
                  <c:v>44088</c:v>
                </c:pt>
                <c:pt idx="3824">
                  <c:v>44089</c:v>
                </c:pt>
                <c:pt idx="3825">
                  <c:v>44090</c:v>
                </c:pt>
                <c:pt idx="3826">
                  <c:v>44091</c:v>
                </c:pt>
                <c:pt idx="3827">
                  <c:v>44092</c:v>
                </c:pt>
                <c:pt idx="3828">
                  <c:v>44095</c:v>
                </c:pt>
                <c:pt idx="3829">
                  <c:v>44096</c:v>
                </c:pt>
                <c:pt idx="3830">
                  <c:v>44097</c:v>
                </c:pt>
                <c:pt idx="3831">
                  <c:v>44098</c:v>
                </c:pt>
                <c:pt idx="3832">
                  <c:v>44099</c:v>
                </c:pt>
                <c:pt idx="3833">
                  <c:v>44102</c:v>
                </c:pt>
                <c:pt idx="3834">
                  <c:v>44103</c:v>
                </c:pt>
                <c:pt idx="3835">
                  <c:v>44104</c:v>
                </c:pt>
                <c:pt idx="3836">
                  <c:v>44105</c:v>
                </c:pt>
                <c:pt idx="3837">
                  <c:v>44106</c:v>
                </c:pt>
                <c:pt idx="3838">
                  <c:v>44109</c:v>
                </c:pt>
                <c:pt idx="3839">
                  <c:v>44110</c:v>
                </c:pt>
                <c:pt idx="3840">
                  <c:v>44111</c:v>
                </c:pt>
                <c:pt idx="3841">
                  <c:v>44112</c:v>
                </c:pt>
                <c:pt idx="3842">
                  <c:v>44113</c:v>
                </c:pt>
                <c:pt idx="3843">
                  <c:v>44116</c:v>
                </c:pt>
                <c:pt idx="3844">
                  <c:v>44117</c:v>
                </c:pt>
                <c:pt idx="3845">
                  <c:v>44118</c:v>
                </c:pt>
                <c:pt idx="3846">
                  <c:v>44119</c:v>
                </c:pt>
                <c:pt idx="3847">
                  <c:v>44120</c:v>
                </c:pt>
                <c:pt idx="3848">
                  <c:v>44123</c:v>
                </c:pt>
                <c:pt idx="3849">
                  <c:v>44124</c:v>
                </c:pt>
                <c:pt idx="3850">
                  <c:v>44125</c:v>
                </c:pt>
                <c:pt idx="3851">
                  <c:v>44126</c:v>
                </c:pt>
                <c:pt idx="3852">
                  <c:v>44127</c:v>
                </c:pt>
                <c:pt idx="3853">
                  <c:v>44130</c:v>
                </c:pt>
                <c:pt idx="3854">
                  <c:v>44131</c:v>
                </c:pt>
                <c:pt idx="3855">
                  <c:v>44132</c:v>
                </c:pt>
                <c:pt idx="3856">
                  <c:v>44133</c:v>
                </c:pt>
                <c:pt idx="3857">
                  <c:v>44134</c:v>
                </c:pt>
                <c:pt idx="3858">
                  <c:v>44137</c:v>
                </c:pt>
                <c:pt idx="3859">
                  <c:v>44138</c:v>
                </c:pt>
                <c:pt idx="3860">
                  <c:v>44139</c:v>
                </c:pt>
                <c:pt idx="3861">
                  <c:v>44140</c:v>
                </c:pt>
                <c:pt idx="3862">
                  <c:v>44141</c:v>
                </c:pt>
                <c:pt idx="3863">
                  <c:v>44144</c:v>
                </c:pt>
                <c:pt idx="3864">
                  <c:v>44145</c:v>
                </c:pt>
                <c:pt idx="3865">
                  <c:v>44146</c:v>
                </c:pt>
                <c:pt idx="3866">
                  <c:v>44147</c:v>
                </c:pt>
                <c:pt idx="3867">
                  <c:v>44148</c:v>
                </c:pt>
                <c:pt idx="3868">
                  <c:v>44151</c:v>
                </c:pt>
                <c:pt idx="3869">
                  <c:v>44152</c:v>
                </c:pt>
                <c:pt idx="3870">
                  <c:v>44153</c:v>
                </c:pt>
                <c:pt idx="3871">
                  <c:v>44154</c:v>
                </c:pt>
                <c:pt idx="3872">
                  <c:v>44155</c:v>
                </c:pt>
                <c:pt idx="3873">
                  <c:v>44158</c:v>
                </c:pt>
                <c:pt idx="3874">
                  <c:v>44159</c:v>
                </c:pt>
                <c:pt idx="3875">
                  <c:v>44160</c:v>
                </c:pt>
                <c:pt idx="3876">
                  <c:v>44161</c:v>
                </c:pt>
                <c:pt idx="3877">
                  <c:v>44162</c:v>
                </c:pt>
                <c:pt idx="3878">
                  <c:v>44165</c:v>
                </c:pt>
                <c:pt idx="3879">
                  <c:v>44166</c:v>
                </c:pt>
                <c:pt idx="3880">
                  <c:v>44167</c:v>
                </c:pt>
                <c:pt idx="3881">
                  <c:v>44168</c:v>
                </c:pt>
                <c:pt idx="3882">
                  <c:v>44169</c:v>
                </c:pt>
                <c:pt idx="3883">
                  <c:v>44172</c:v>
                </c:pt>
                <c:pt idx="3884">
                  <c:v>44173</c:v>
                </c:pt>
                <c:pt idx="3885">
                  <c:v>44174</c:v>
                </c:pt>
                <c:pt idx="3886">
                  <c:v>44175</c:v>
                </c:pt>
                <c:pt idx="3887">
                  <c:v>44176</c:v>
                </c:pt>
                <c:pt idx="3888">
                  <c:v>44179</c:v>
                </c:pt>
                <c:pt idx="3889">
                  <c:v>44180</c:v>
                </c:pt>
                <c:pt idx="3890">
                  <c:v>44181</c:v>
                </c:pt>
                <c:pt idx="3891">
                  <c:v>44182</c:v>
                </c:pt>
                <c:pt idx="3892">
                  <c:v>44183</c:v>
                </c:pt>
                <c:pt idx="3893">
                  <c:v>44186</c:v>
                </c:pt>
                <c:pt idx="3894">
                  <c:v>44187</c:v>
                </c:pt>
                <c:pt idx="3895">
                  <c:v>44188</c:v>
                </c:pt>
                <c:pt idx="3896">
                  <c:v>44189</c:v>
                </c:pt>
                <c:pt idx="3897">
                  <c:v>44190</c:v>
                </c:pt>
                <c:pt idx="3898">
                  <c:v>44193</c:v>
                </c:pt>
                <c:pt idx="3899">
                  <c:v>44194</c:v>
                </c:pt>
                <c:pt idx="3900">
                  <c:v>44195</c:v>
                </c:pt>
                <c:pt idx="3901">
                  <c:v>44196</c:v>
                </c:pt>
                <c:pt idx="3902">
                  <c:v>44197</c:v>
                </c:pt>
                <c:pt idx="3903">
                  <c:v>44200</c:v>
                </c:pt>
                <c:pt idx="3904">
                  <c:v>44201</c:v>
                </c:pt>
                <c:pt idx="3905">
                  <c:v>44202</c:v>
                </c:pt>
                <c:pt idx="3906">
                  <c:v>44203</c:v>
                </c:pt>
                <c:pt idx="3907">
                  <c:v>44204</c:v>
                </c:pt>
                <c:pt idx="3908">
                  <c:v>44207</c:v>
                </c:pt>
                <c:pt idx="3909">
                  <c:v>44208</c:v>
                </c:pt>
                <c:pt idx="3910">
                  <c:v>44209</c:v>
                </c:pt>
                <c:pt idx="3911">
                  <c:v>44210</c:v>
                </c:pt>
                <c:pt idx="3912">
                  <c:v>44211</c:v>
                </c:pt>
                <c:pt idx="3913">
                  <c:v>44214</c:v>
                </c:pt>
                <c:pt idx="3914">
                  <c:v>44215</c:v>
                </c:pt>
                <c:pt idx="3915">
                  <c:v>44216</c:v>
                </c:pt>
                <c:pt idx="3916">
                  <c:v>44217</c:v>
                </c:pt>
                <c:pt idx="3917">
                  <c:v>44218</c:v>
                </c:pt>
                <c:pt idx="3918">
                  <c:v>44221</c:v>
                </c:pt>
                <c:pt idx="3919">
                  <c:v>44222</c:v>
                </c:pt>
                <c:pt idx="3920">
                  <c:v>44223</c:v>
                </c:pt>
                <c:pt idx="3921">
                  <c:v>44224</c:v>
                </c:pt>
                <c:pt idx="3922">
                  <c:v>44225</c:v>
                </c:pt>
                <c:pt idx="3923">
                  <c:v>44228</c:v>
                </c:pt>
                <c:pt idx="3924">
                  <c:v>44229</c:v>
                </c:pt>
                <c:pt idx="3925">
                  <c:v>44230</c:v>
                </c:pt>
                <c:pt idx="3926">
                  <c:v>44231</c:v>
                </c:pt>
                <c:pt idx="3927">
                  <c:v>44232</c:v>
                </c:pt>
                <c:pt idx="3928">
                  <c:v>44235</c:v>
                </c:pt>
                <c:pt idx="3929">
                  <c:v>44236</c:v>
                </c:pt>
                <c:pt idx="3930">
                  <c:v>44237</c:v>
                </c:pt>
                <c:pt idx="3931">
                  <c:v>44238</c:v>
                </c:pt>
                <c:pt idx="3932">
                  <c:v>44239</c:v>
                </c:pt>
                <c:pt idx="3933">
                  <c:v>44242</c:v>
                </c:pt>
                <c:pt idx="3934">
                  <c:v>44243</c:v>
                </c:pt>
                <c:pt idx="3935">
                  <c:v>44244</c:v>
                </c:pt>
                <c:pt idx="3936">
                  <c:v>44245</c:v>
                </c:pt>
                <c:pt idx="3937">
                  <c:v>44246</c:v>
                </c:pt>
                <c:pt idx="3938">
                  <c:v>44249</c:v>
                </c:pt>
                <c:pt idx="3939">
                  <c:v>44250</c:v>
                </c:pt>
                <c:pt idx="3940">
                  <c:v>44251</c:v>
                </c:pt>
                <c:pt idx="3941">
                  <c:v>44252</c:v>
                </c:pt>
                <c:pt idx="3942">
                  <c:v>44253</c:v>
                </c:pt>
                <c:pt idx="3943">
                  <c:v>44256</c:v>
                </c:pt>
                <c:pt idx="3944">
                  <c:v>44257</c:v>
                </c:pt>
                <c:pt idx="3945">
                  <c:v>44258</c:v>
                </c:pt>
                <c:pt idx="3946">
                  <c:v>44259</c:v>
                </c:pt>
                <c:pt idx="3947">
                  <c:v>44260</c:v>
                </c:pt>
                <c:pt idx="3948">
                  <c:v>44263</c:v>
                </c:pt>
                <c:pt idx="3949">
                  <c:v>44264</c:v>
                </c:pt>
                <c:pt idx="3950">
                  <c:v>44265</c:v>
                </c:pt>
                <c:pt idx="3951">
                  <c:v>44266</c:v>
                </c:pt>
                <c:pt idx="3952">
                  <c:v>44267</c:v>
                </c:pt>
                <c:pt idx="3953">
                  <c:v>44270</c:v>
                </c:pt>
                <c:pt idx="3954">
                  <c:v>44271</c:v>
                </c:pt>
                <c:pt idx="3955">
                  <c:v>44272</c:v>
                </c:pt>
                <c:pt idx="3956">
                  <c:v>44273</c:v>
                </c:pt>
                <c:pt idx="3957">
                  <c:v>44274</c:v>
                </c:pt>
                <c:pt idx="3958">
                  <c:v>44277</c:v>
                </c:pt>
                <c:pt idx="3959">
                  <c:v>44278</c:v>
                </c:pt>
                <c:pt idx="3960">
                  <c:v>44279</c:v>
                </c:pt>
                <c:pt idx="3961">
                  <c:v>44280</c:v>
                </c:pt>
                <c:pt idx="3962">
                  <c:v>44281</c:v>
                </c:pt>
                <c:pt idx="3963">
                  <c:v>44284</c:v>
                </c:pt>
                <c:pt idx="3964">
                  <c:v>44285</c:v>
                </c:pt>
                <c:pt idx="3965">
                  <c:v>44286</c:v>
                </c:pt>
                <c:pt idx="3966">
                  <c:v>44287</c:v>
                </c:pt>
                <c:pt idx="3967">
                  <c:v>44288</c:v>
                </c:pt>
                <c:pt idx="3968">
                  <c:v>44291</c:v>
                </c:pt>
                <c:pt idx="3969">
                  <c:v>44292</c:v>
                </c:pt>
                <c:pt idx="3970">
                  <c:v>44293</c:v>
                </c:pt>
                <c:pt idx="3971">
                  <c:v>44294</c:v>
                </c:pt>
                <c:pt idx="3972">
                  <c:v>44295</c:v>
                </c:pt>
                <c:pt idx="3973">
                  <c:v>44298</c:v>
                </c:pt>
                <c:pt idx="3974">
                  <c:v>44299</c:v>
                </c:pt>
                <c:pt idx="3975">
                  <c:v>44300</c:v>
                </c:pt>
                <c:pt idx="3976">
                  <c:v>44301</c:v>
                </c:pt>
                <c:pt idx="3977">
                  <c:v>44302</c:v>
                </c:pt>
                <c:pt idx="3978">
                  <c:v>44305</c:v>
                </c:pt>
                <c:pt idx="3979">
                  <c:v>44306</c:v>
                </c:pt>
                <c:pt idx="3980">
                  <c:v>44307</c:v>
                </c:pt>
                <c:pt idx="3981">
                  <c:v>44308</c:v>
                </c:pt>
                <c:pt idx="3982">
                  <c:v>44309</c:v>
                </c:pt>
                <c:pt idx="3983">
                  <c:v>44312</c:v>
                </c:pt>
                <c:pt idx="3984">
                  <c:v>44313</c:v>
                </c:pt>
                <c:pt idx="3985">
                  <c:v>44314</c:v>
                </c:pt>
                <c:pt idx="3986">
                  <c:v>44315</c:v>
                </c:pt>
                <c:pt idx="3987">
                  <c:v>44316</c:v>
                </c:pt>
                <c:pt idx="3988">
                  <c:v>44319</c:v>
                </c:pt>
                <c:pt idx="3989">
                  <c:v>44320</c:v>
                </c:pt>
                <c:pt idx="3990">
                  <c:v>44321</c:v>
                </c:pt>
                <c:pt idx="3991">
                  <c:v>44322</c:v>
                </c:pt>
                <c:pt idx="3992">
                  <c:v>44323</c:v>
                </c:pt>
                <c:pt idx="3993">
                  <c:v>44326</c:v>
                </c:pt>
                <c:pt idx="3994">
                  <c:v>44327</c:v>
                </c:pt>
                <c:pt idx="3995">
                  <c:v>44328</c:v>
                </c:pt>
                <c:pt idx="3996">
                  <c:v>44329</c:v>
                </c:pt>
                <c:pt idx="3997">
                  <c:v>44330</c:v>
                </c:pt>
                <c:pt idx="3998">
                  <c:v>44333</c:v>
                </c:pt>
                <c:pt idx="3999">
                  <c:v>44334</c:v>
                </c:pt>
                <c:pt idx="4000">
                  <c:v>44335</c:v>
                </c:pt>
                <c:pt idx="4001">
                  <c:v>44336</c:v>
                </c:pt>
                <c:pt idx="4002">
                  <c:v>44337</c:v>
                </c:pt>
                <c:pt idx="4003">
                  <c:v>44340</c:v>
                </c:pt>
                <c:pt idx="4004">
                  <c:v>44341</c:v>
                </c:pt>
                <c:pt idx="4005">
                  <c:v>44342</c:v>
                </c:pt>
                <c:pt idx="4006">
                  <c:v>44343</c:v>
                </c:pt>
                <c:pt idx="4007">
                  <c:v>44344</c:v>
                </c:pt>
                <c:pt idx="4008">
                  <c:v>44347</c:v>
                </c:pt>
                <c:pt idx="4009">
                  <c:v>44348</c:v>
                </c:pt>
                <c:pt idx="4010">
                  <c:v>44349</c:v>
                </c:pt>
                <c:pt idx="4011">
                  <c:v>44350</c:v>
                </c:pt>
                <c:pt idx="4012">
                  <c:v>44351</c:v>
                </c:pt>
                <c:pt idx="4013">
                  <c:v>44354</c:v>
                </c:pt>
                <c:pt idx="4014">
                  <c:v>44355</c:v>
                </c:pt>
                <c:pt idx="4015">
                  <c:v>44356</c:v>
                </c:pt>
                <c:pt idx="4016">
                  <c:v>44357</c:v>
                </c:pt>
                <c:pt idx="4017">
                  <c:v>44358</c:v>
                </c:pt>
                <c:pt idx="4018">
                  <c:v>44361</c:v>
                </c:pt>
                <c:pt idx="4019">
                  <c:v>44362</c:v>
                </c:pt>
                <c:pt idx="4020">
                  <c:v>44363</c:v>
                </c:pt>
                <c:pt idx="4021">
                  <c:v>44364</c:v>
                </c:pt>
                <c:pt idx="4022">
                  <c:v>44365</c:v>
                </c:pt>
                <c:pt idx="4023">
                  <c:v>44368</c:v>
                </c:pt>
                <c:pt idx="4024">
                  <c:v>44369</c:v>
                </c:pt>
                <c:pt idx="4025">
                  <c:v>44370</c:v>
                </c:pt>
                <c:pt idx="4026">
                  <c:v>44371</c:v>
                </c:pt>
                <c:pt idx="4027">
                  <c:v>44372</c:v>
                </c:pt>
                <c:pt idx="4028">
                  <c:v>44375</c:v>
                </c:pt>
                <c:pt idx="4029">
                  <c:v>44376</c:v>
                </c:pt>
                <c:pt idx="4030">
                  <c:v>44377</c:v>
                </c:pt>
                <c:pt idx="4031">
                  <c:v>44378</c:v>
                </c:pt>
                <c:pt idx="4032">
                  <c:v>44379</c:v>
                </c:pt>
                <c:pt idx="4033">
                  <c:v>44382</c:v>
                </c:pt>
                <c:pt idx="4034">
                  <c:v>44383</c:v>
                </c:pt>
                <c:pt idx="4035">
                  <c:v>44384</c:v>
                </c:pt>
                <c:pt idx="4036">
                  <c:v>44385</c:v>
                </c:pt>
                <c:pt idx="4037">
                  <c:v>44386</c:v>
                </c:pt>
                <c:pt idx="4038">
                  <c:v>44389</c:v>
                </c:pt>
                <c:pt idx="4039">
                  <c:v>44390</c:v>
                </c:pt>
                <c:pt idx="4040">
                  <c:v>44391</c:v>
                </c:pt>
                <c:pt idx="4041">
                  <c:v>44392</c:v>
                </c:pt>
                <c:pt idx="4042">
                  <c:v>44393</c:v>
                </c:pt>
                <c:pt idx="4043">
                  <c:v>44396</c:v>
                </c:pt>
                <c:pt idx="4044">
                  <c:v>44397</c:v>
                </c:pt>
                <c:pt idx="4045">
                  <c:v>44398</c:v>
                </c:pt>
                <c:pt idx="4046">
                  <c:v>44399</c:v>
                </c:pt>
                <c:pt idx="4047">
                  <c:v>44400</c:v>
                </c:pt>
                <c:pt idx="4048">
                  <c:v>44403</c:v>
                </c:pt>
                <c:pt idx="4049">
                  <c:v>44404</c:v>
                </c:pt>
                <c:pt idx="4050">
                  <c:v>44405</c:v>
                </c:pt>
                <c:pt idx="4051">
                  <c:v>44406</c:v>
                </c:pt>
                <c:pt idx="4052">
                  <c:v>44407</c:v>
                </c:pt>
                <c:pt idx="4053">
                  <c:v>44410</c:v>
                </c:pt>
                <c:pt idx="4054">
                  <c:v>44411</c:v>
                </c:pt>
                <c:pt idx="4055">
                  <c:v>44412</c:v>
                </c:pt>
                <c:pt idx="4056">
                  <c:v>44413</c:v>
                </c:pt>
                <c:pt idx="4057">
                  <c:v>44414</c:v>
                </c:pt>
                <c:pt idx="4058">
                  <c:v>44417</c:v>
                </c:pt>
                <c:pt idx="4059">
                  <c:v>44418</c:v>
                </c:pt>
                <c:pt idx="4060">
                  <c:v>44419</c:v>
                </c:pt>
                <c:pt idx="4061">
                  <c:v>44420</c:v>
                </c:pt>
                <c:pt idx="4062">
                  <c:v>44421</c:v>
                </c:pt>
                <c:pt idx="4063">
                  <c:v>44424</c:v>
                </c:pt>
                <c:pt idx="4064">
                  <c:v>44425</c:v>
                </c:pt>
                <c:pt idx="4065">
                  <c:v>44426</c:v>
                </c:pt>
                <c:pt idx="4066">
                  <c:v>44427</c:v>
                </c:pt>
                <c:pt idx="4067">
                  <c:v>44428</c:v>
                </c:pt>
                <c:pt idx="4068">
                  <c:v>44431</c:v>
                </c:pt>
                <c:pt idx="4069">
                  <c:v>44432</c:v>
                </c:pt>
                <c:pt idx="4070">
                  <c:v>44433</c:v>
                </c:pt>
                <c:pt idx="4071">
                  <c:v>44434</c:v>
                </c:pt>
                <c:pt idx="4072">
                  <c:v>44435</c:v>
                </c:pt>
                <c:pt idx="4073">
                  <c:v>44438</c:v>
                </c:pt>
                <c:pt idx="4074">
                  <c:v>44439</c:v>
                </c:pt>
                <c:pt idx="4075">
                  <c:v>44440</c:v>
                </c:pt>
                <c:pt idx="4076">
                  <c:v>44441</c:v>
                </c:pt>
                <c:pt idx="4077">
                  <c:v>44442</c:v>
                </c:pt>
                <c:pt idx="4078">
                  <c:v>44445</c:v>
                </c:pt>
                <c:pt idx="4079">
                  <c:v>44446</c:v>
                </c:pt>
                <c:pt idx="4080">
                  <c:v>44447</c:v>
                </c:pt>
                <c:pt idx="4081">
                  <c:v>44448</c:v>
                </c:pt>
                <c:pt idx="4082">
                  <c:v>44449</c:v>
                </c:pt>
                <c:pt idx="4083">
                  <c:v>44452</c:v>
                </c:pt>
                <c:pt idx="4084">
                  <c:v>44453</c:v>
                </c:pt>
                <c:pt idx="4085">
                  <c:v>44454</c:v>
                </c:pt>
                <c:pt idx="4086">
                  <c:v>44455</c:v>
                </c:pt>
                <c:pt idx="4087">
                  <c:v>44456</c:v>
                </c:pt>
                <c:pt idx="4088">
                  <c:v>44459</c:v>
                </c:pt>
                <c:pt idx="4089">
                  <c:v>44460</c:v>
                </c:pt>
                <c:pt idx="4090">
                  <c:v>44461</c:v>
                </c:pt>
                <c:pt idx="4091">
                  <c:v>44462</c:v>
                </c:pt>
                <c:pt idx="4092">
                  <c:v>44463</c:v>
                </c:pt>
                <c:pt idx="4093">
                  <c:v>44466</c:v>
                </c:pt>
                <c:pt idx="4094">
                  <c:v>44467</c:v>
                </c:pt>
                <c:pt idx="4095">
                  <c:v>44468</c:v>
                </c:pt>
                <c:pt idx="4096">
                  <c:v>44469</c:v>
                </c:pt>
                <c:pt idx="4097">
                  <c:v>44470</c:v>
                </c:pt>
                <c:pt idx="4098">
                  <c:v>44473</c:v>
                </c:pt>
                <c:pt idx="4099">
                  <c:v>44474</c:v>
                </c:pt>
                <c:pt idx="4100">
                  <c:v>44475</c:v>
                </c:pt>
                <c:pt idx="4101">
                  <c:v>44476</c:v>
                </c:pt>
                <c:pt idx="4102">
                  <c:v>44477</c:v>
                </c:pt>
                <c:pt idx="4103">
                  <c:v>44480</c:v>
                </c:pt>
                <c:pt idx="4104">
                  <c:v>44481</c:v>
                </c:pt>
                <c:pt idx="4105">
                  <c:v>44482</c:v>
                </c:pt>
                <c:pt idx="4106">
                  <c:v>44483</c:v>
                </c:pt>
                <c:pt idx="4107">
                  <c:v>44484</c:v>
                </c:pt>
                <c:pt idx="4108">
                  <c:v>44487</c:v>
                </c:pt>
                <c:pt idx="4109">
                  <c:v>44488</c:v>
                </c:pt>
                <c:pt idx="4110">
                  <c:v>44489</c:v>
                </c:pt>
                <c:pt idx="4111">
                  <c:v>44490</c:v>
                </c:pt>
                <c:pt idx="4112">
                  <c:v>44491</c:v>
                </c:pt>
                <c:pt idx="4113">
                  <c:v>44494</c:v>
                </c:pt>
                <c:pt idx="4114">
                  <c:v>44495</c:v>
                </c:pt>
                <c:pt idx="4115">
                  <c:v>44496</c:v>
                </c:pt>
                <c:pt idx="4116">
                  <c:v>44497</c:v>
                </c:pt>
                <c:pt idx="4117">
                  <c:v>44498</c:v>
                </c:pt>
                <c:pt idx="4118">
                  <c:v>44501</c:v>
                </c:pt>
                <c:pt idx="4119">
                  <c:v>44502</c:v>
                </c:pt>
                <c:pt idx="4120">
                  <c:v>44503</c:v>
                </c:pt>
                <c:pt idx="4121">
                  <c:v>44504</c:v>
                </c:pt>
                <c:pt idx="4122">
                  <c:v>44505</c:v>
                </c:pt>
                <c:pt idx="4123">
                  <c:v>44508</c:v>
                </c:pt>
                <c:pt idx="4124">
                  <c:v>44509</c:v>
                </c:pt>
                <c:pt idx="4125">
                  <c:v>44510</c:v>
                </c:pt>
                <c:pt idx="4126">
                  <c:v>44511</c:v>
                </c:pt>
                <c:pt idx="4127">
                  <c:v>44512</c:v>
                </c:pt>
                <c:pt idx="4128">
                  <c:v>44515</c:v>
                </c:pt>
                <c:pt idx="4129">
                  <c:v>44516</c:v>
                </c:pt>
                <c:pt idx="4130">
                  <c:v>44517</c:v>
                </c:pt>
                <c:pt idx="4131">
                  <c:v>44518</c:v>
                </c:pt>
                <c:pt idx="4132">
                  <c:v>44519</c:v>
                </c:pt>
                <c:pt idx="4133">
                  <c:v>44522</c:v>
                </c:pt>
                <c:pt idx="4134">
                  <c:v>44523</c:v>
                </c:pt>
                <c:pt idx="4135">
                  <c:v>44524</c:v>
                </c:pt>
                <c:pt idx="4136">
                  <c:v>44525</c:v>
                </c:pt>
                <c:pt idx="4137">
                  <c:v>44526</c:v>
                </c:pt>
                <c:pt idx="4138">
                  <c:v>44529</c:v>
                </c:pt>
                <c:pt idx="4139">
                  <c:v>44530</c:v>
                </c:pt>
                <c:pt idx="4140">
                  <c:v>44531</c:v>
                </c:pt>
                <c:pt idx="4141">
                  <c:v>44532</c:v>
                </c:pt>
                <c:pt idx="4142">
                  <c:v>44533</c:v>
                </c:pt>
                <c:pt idx="4143">
                  <c:v>44536</c:v>
                </c:pt>
                <c:pt idx="4144">
                  <c:v>44537</c:v>
                </c:pt>
                <c:pt idx="4145">
                  <c:v>44538</c:v>
                </c:pt>
                <c:pt idx="4146">
                  <c:v>44539</c:v>
                </c:pt>
                <c:pt idx="4147">
                  <c:v>44540</c:v>
                </c:pt>
                <c:pt idx="4148">
                  <c:v>44543</c:v>
                </c:pt>
                <c:pt idx="4149">
                  <c:v>44544</c:v>
                </c:pt>
                <c:pt idx="4150">
                  <c:v>44545</c:v>
                </c:pt>
                <c:pt idx="4151">
                  <c:v>44546</c:v>
                </c:pt>
                <c:pt idx="4152">
                  <c:v>44547</c:v>
                </c:pt>
                <c:pt idx="4153">
                  <c:v>44550</c:v>
                </c:pt>
                <c:pt idx="4154">
                  <c:v>44551</c:v>
                </c:pt>
                <c:pt idx="4155">
                  <c:v>44552</c:v>
                </c:pt>
                <c:pt idx="4156">
                  <c:v>44553</c:v>
                </c:pt>
                <c:pt idx="4157">
                  <c:v>44554</c:v>
                </c:pt>
                <c:pt idx="4158">
                  <c:v>44557</c:v>
                </c:pt>
                <c:pt idx="4159">
                  <c:v>44558</c:v>
                </c:pt>
                <c:pt idx="4160">
                  <c:v>44559</c:v>
                </c:pt>
                <c:pt idx="4161">
                  <c:v>44560</c:v>
                </c:pt>
                <c:pt idx="4162">
                  <c:v>44561</c:v>
                </c:pt>
                <c:pt idx="4163">
                  <c:v>44564</c:v>
                </c:pt>
                <c:pt idx="4164">
                  <c:v>44565</c:v>
                </c:pt>
                <c:pt idx="4165">
                  <c:v>44566</c:v>
                </c:pt>
                <c:pt idx="4166">
                  <c:v>44567</c:v>
                </c:pt>
                <c:pt idx="4167">
                  <c:v>44568</c:v>
                </c:pt>
                <c:pt idx="4168">
                  <c:v>44571</c:v>
                </c:pt>
                <c:pt idx="4169">
                  <c:v>44572</c:v>
                </c:pt>
                <c:pt idx="4170">
                  <c:v>44573</c:v>
                </c:pt>
                <c:pt idx="4171">
                  <c:v>44574</c:v>
                </c:pt>
                <c:pt idx="4172">
                  <c:v>44575</c:v>
                </c:pt>
                <c:pt idx="4173">
                  <c:v>44578</c:v>
                </c:pt>
                <c:pt idx="4174">
                  <c:v>44579</c:v>
                </c:pt>
                <c:pt idx="4175">
                  <c:v>44580</c:v>
                </c:pt>
                <c:pt idx="4176">
                  <c:v>44581</c:v>
                </c:pt>
                <c:pt idx="4177">
                  <c:v>44582</c:v>
                </c:pt>
                <c:pt idx="4178">
                  <c:v>44585</c:v>
                </c:pt>
                <c:pt idx="4179">
                  <c:v>44586</c:v>
                </c:pt>
                <c:pt idx="4180">
                  <c:v>44587</c:v>
                </c:pt>
                <c:pt idx="4181">
                  <c:v>44588</c:v>
                </c:pt>
                <c:pt idx="4182">
                  <c:v>44589</c:v>
                </c:pt>
                <c:pt idx="4183">
                  <c:v>44592</c:v>
                </c:pt>
                <c:pt idx="4184">
                  <c:v>44593</c:v>
                </c:pt>
                <c:pt idx="4185">
                  <c:v>44594</c:v>
                </c:pt>
                <c:pt idx="4186">
                  <c:v>44595</c:v>
                </c:pt>
                <c:pt idx="4187">
                  <c:v>44596</c:v>
                </c:pt>
                <c:pt idx="4188">
                  <c:v>44599</c:v>
                </c:pt>
                <c:pt idx="4189">
                  <c:v>44600</c:v>
                </c:pt>
                <c:pt idx="4190">
                  <c:v>44601</c:v>
                </c:pt>
                <c:pt idx="4191">
                  <c:v>44602</c:v>
                </c:pt>
                <c:pt idx="4192">
                  <c:v>44603</c:v>
                </c:pt>
                <c:pt idx="4193">
                  <c:v>44606</c:v>
                </c:pt>
                <c:pt idx="4194">
                  <c:v>44607</c:v>
                </c:pt>
                <c:pt idx="4195">
                  <c:v>44608</c:v>
                </c:pt>
                <c:pt idx="4196">
                  <c:v>44609</c:v>
                </c:pt>
                <c:pt idx="4197">
                  <c:v>44610</c:v>
                </c:pt>
                <c:pt idx="4198">
                  <c:v>44613</c:v>
                </c:pt>
                <c:pt idx="4199">
                  <c:v>44614</c:v>
                </c:pt>
                <c:pt idx="4200">
                  <c:v>44615</c:v>
                </c:pt>
                <c:pt idx="4201">
                  <c:v>44616</c:v>
                </c:pt>
                <c:pt idx="4202">
                  <c:v>44617</c:v>
                </c:pt>
                <c:pt idx="4203">
                  <c:v>44620</c:v>
                </c:pt>
                <c:pt idx="4204">
                  <c:v>44621</c:v>
                </c:pt>
                <c:pt idx="4205">
                  <c:v>44622</c:v>
                </c:pt>
                <c:pt idx="4206">
                  <c:v>44623</c:v>
                </c:pt>
                <c:pt idx="4207">
                  <c:v>44624</c:v>
                </c:pt>
                <c:pt idx="4208">
                  <c:v>44627</c:v>
                </c:pt>
                <c:pt idx="4209">
                  <c:v>44628</c:v>
                </c:pt>
                <c:pt idx="4210">
                  <c:v>44629</c:v>
                </c:pt>
                <c:pt idx="4211">
                  <c:v>44630</c:v>
                </c:pt>
                <c:pt idx="4212">
                  <c:v>44631</c:v>
                </c:pt>
                <c:pt idx="4213">
                  <c:v>44634</c:v>
                </c:pt>
                <c:pt idx="4214">
                  <c:v>44635</c:v>
                </c:pt>
                <c:pt idx="4215">
                  <c:v>44636</c:v>
                </c:pt>
                <c:pt idx="4216">
                  <c:v>44637</c:v>
                </c:pt>
                <c:pt idx="4217">
                  <c:v>44638</c:v>
                </c:pt>
                <c:pt idx="4218">
                  <c:v>44641</c:v>
                </c:pt>
                <c:pt idx="4219">
                  <c:v>44642</c:v>
                </c:pt>
                <c:pt idx="4220">
                  <c:v>44643</c:v>
                </c:pt>
                <c:pt idx="4221">
                  <c:v>44644</c:v>
                </c:pt>
                <c:pt idx="4222">
                  <c:v>44645</c:v>
                </c:pt>
                <c:pt idx="4223">
                  <c:v>44648</c:v>
                </c:pt>
                <c:pt idx="4224">
                  <c:v>44649</c:v>
                </c:pt>
                <c:pt idx="4225">
                  <c:v>44650</c:v>
                </c:pt>
                <c:pt idx="4226">
                  <c:v>44651</c:v>
                </c:pt>
                <c:pt idx="4227">
                  <c:v>44652</c:v>
                </c:pt>
                <c:pt idx="4228">
                  <c:v>44655</c:v>
                </c:pt>
                <c:pt idx="4229">
                  <c:v>44656</c:v>
                </c:pt>
                <c:pt idx="4230">
                  <c:v>44657</c:v>
                </c:pt>
                <c:pt idx="4231">
                  <c:v>44658</c:v>
                </c:pt>
                <c:pt idx="4232">
                  <c:v>44659</c:v>
                </c:pt>
                <c:pt idx="4233">
                  <c:v>44662</c:v>
                </c:pt>
                <c:pt idx="4234">
                  <c:v>44663</c:v>
                </c:pt>
                <c:pt idx="4235">
                  <c:v>44664</c:v>
                </c:pt>
                <c:pt idx="4236">
                  <c:v>44665</c:v>
                </c:pt>
                <c:pt idx="4237">
                  <c:v>44666</c:v>
                </c:pt>
                <c:pt idx="4238">
                  <c:v>44669</c:v>
                </c:pt>
                <c:pt idx="4239">
                  <c:v>44670</c:v>
                </c:pt>
                <c:pt idx="4240">
                  <c:v>44671</c:v>
                </c:pt>
                <c:pt idx="4241">
                  <c:v>44672</c:v>
                </c:pt>
                <c:pt idx="4242">
                  <c:v>44673</c:v>
                </c:pt>
                <c:pt idx="4243">
                  <c:v>44676</c:v>
                </c:pt>
                <c:pt idx="4244">
                  <c:v>44677</c:v>
                </c:pt>
                <c:pt idx="4245">
                  <c:v>44678</c:v>
                </c:pt>
                <c:pt idx="4246">
                  <c:v>44679</c:v>
                </c:pt>
                <c:pt idx="4247">
                  <c:v>44680</c:v>
                </c:pt>
                <c:pt idx="4248">
                  <c:v>44683</c:v>
                </c:pt>
                <c:pt idx="4249">
                  <c:v>44684</c:v>
                </c:pt>
                <c:pt idx="4250">
                  <c:v>44685</c:v>
                </c:pt>
                <c:pt idx="4251">
                  <c:v>44686</c:v>
                </c:pt>
                <c:pt idx="4252">
                  <c:v>44687</c:v>
                </c:pt>
                <c:pt idx="4253">
                  <c:v>44690</c:v>
                </c:pt>
                <c:pt idx="4254">
                  <c:v>44691</c:v>
                </c:pt>
                <c:pt idx="4255">
                  <c:v>44692</c:v>
                </c:pt>
                <c:pt idx="4256">
                  <c:v>44693</c:v>
                </c:pt>
                <c:pt idx="4257">
                  <c:v>44694</c:v>
                </c:pt>
                <c:pt idx="4258">
                  <c:v>44697</c:v>
                </c:pt>
                <c:pt idx="4259">
                  <c:v>44698</c:v>
                </c:pt>
                <c:pt idx="4260">
                  <c:v>44699</c:v>
                </c:pt>
                <c:pt idx="4261">
                  <c:v>44700</c:v>
                </c:pt>
                <c:pt idx="4262">
                  <c:v>44701</c:v>
                </c:pt>
                <c:pt idx="4263">
                  <c:v>44704</c:v>
                </c:pt>
                <c:pt idx="4264">
                  <c:v>44705</c:v>
                </c:pt>
                <c:pt idx="4265">
                  <c:v>44706</c:v>
                </c:pt>
                <c:pt idx="4266">
                  <c:v>44707</c:v>
                </c:pt>
                <c:pt idx="4267">
                  <c:v>44708</c:v>
                </c:pt>
                <c:pt idx="4268">
                  <c:v>44711</c:v>
                </c:pt>
                <c:pt idx="4269">
                  <c:v>44712</c:v>
                </c:pt>
                <c:pt idx="4270">
                  <c:v>44713</c:v>
                </c:pt>
                <c:pt idx="4271">
                  <c:v>44714</c:v>
                </c:pt>
                <c:pt idx="4272">
                  <c:v>44715</c:v>
                </c:pt>
                <c:pt idx="4273">
                  <c:v>44718</c:v>
                </c:pt>
                <c:pt idx="4274">
                  <c:v>44719</c:v>
                </c:pt>
                <c:pt idx="4275">
                  <c:v>44720</c:v>
                </c:pt>
                <c:pt idx="4276">
                  <c:v>44721</c:v>
                </c:pt>
                <c:pt idx="4277">
                  <c:v>44722</c:v>
                </c:pt>
                <c:pt idx="4278">
                  <c:v>44725</c:v>
                </c:pt>
                <c:pt idx="4279">
                  <c:v>44726</c:v>
                </c:pt>
                <c:pt idx="4280">
                  <c:v>44727</c:v>
                </c:pt>
                <c:pt idx="4281">
                  <c:v>44728</c:v>
                </c:pt>
                <c:pt idx="4282">
                  <c:v>44729</c:v>
                </c:pt>
                <c:pt idx="4283">
                  <c:v>44732</c:v>
                </c:pt>
                <c:pt idx="4284">
                  <c:v>44733</c:v>
                </c:pt>
                <c:pt idx="4285">
                  <c:v>44734</c:v>
                </c:pt>
                <c:pt idx="4286">
                  <c:v>44735</c:v>
                </c:pt>
                <c:pt idx="4287">
                  <c:v>44736</c:v>
                </c:pt>
                <c:pt idx="4288">
                  <c:v>44739</c:v>
                </c:pt>
                <c:pt idx="4289">
                  <c:v>44740</c:v>
                </c:pt>
                <c:pt idx="4290">
                  <c:v>44741</c:v>
                </c:pt>
                <c:pt idx="4291">
                  <c:v>44742</c:v>
                </c:pt>
                <c:pt idx="4292">
                  <c:v>44743</c:v>
                </c:pt>
                <c:pt idx="4293">
                  <c:v>44746</c:v>
                </c:pt>
                <c:pt idx="4294">
                  <c:v>44747</c:v>
                </c:pt>
                <c:pt idx="4295">
                  <c:v>44748</c:v>
                </c:pt>
                <c:pt idx="4296">
                  <c:v>44749</c:v>
                </c:pt>
                <c:pt idx="4297">
                  <c:v>44750</c:v>
                </c:pt>
                <c:pt idx="4298">
                  <c:v>44753</c:v>
                </c:pt>
                <c:pt idx="4299">
                  <c:v>44754</c:v>
                </c:pt>
                <c:pt idx="4300">
                  <c:v>44755</c:v>
                </c:pt>
                <c:pt idx="4301">
                  <c:v>44756</c:v>
                </c:pt>
                <c:pt idx="4302">
                  <c:v>44757</c:v>
                </c:pt>
                <c:pt idx="4303">
                  <c:v>44760</c:v>
                </c:pt>
                <c:pt idx="4304">
                  <c:v>44761</c:v>
                </c:pt>
                <c:pt idx="4305">
                  <c:v>44762</c:v>
                </c:pt>
                <c:pt idx="4306">
                  <c:v>44763</c:v>
                </c:pt>
                <c:pt idx="4307">
                  <c:v>44764</c:v>
                </c:pt>
                <c:pt idx="4308">
                  <c:v>44767</c:v>
                </c:pt>
                <c:pt idx="4309">
                  <c:v>44768</c:v>
                </c:pt>
                <c:pt idx="4310">
                  <c:v>44769</c:v>
                </c:pt>
                <c:pt idx="4311">
                  <c:v>44770</c:v>
                </c:pt>
                <c:pt idx="4312">
                  <c:v>44771</c:v>
                </c:pt>
                <c:pt idx="4313">
                  <c:v>44774</c:v>
                </c:pt>
                <c:pt idx="4314">
                  <c:v>44775</c:v>
                </c:pt>
                <c:pt idx="4315">
                  <c:v>44776</c:v>
                </c:pt>
                <c:pt idx="4316">
                  <c:v>44777</c:v>
                </c:pt>
                <c:pt idx="4317">
                  <c:v>44778</c:v>
                </c:pt>
                <c:pt idx="4318">
                  <c:v>44781</c:v>
                </c:pt>
                <c:pt idx="4319">
                  <c:v>44782</c:v>
                </c:pt>
                <c:pt idx="4320">
                  <c:v>44783</c:v>
                </c:pt>
                <c:pt idx="4321">
                  <c:v>44784</c:v>
                </c:pt>
                <c:pt idx="4322">
                  <c:v>44785</c:v>
                </c:pt>
                <c:pt idx="4323">
                  <c:v>44788</c:v>
                </c:pt>
                <c:pt idx="4324">
                  <c:v>44789</c:v>
                </c:pt>
                <c:pt idx="4325">
                  <c:v>44790</c:v>
                </c:pt>
                <c:pt idx="4326">
                  <c:v>44791</c:v>
                </c:pt>
                <c:pt idx="4327">
                  <c:v>44792</c:v>
                </c:pt>
                <c:pt idx="4328">
                  <c:v>44795</c:v>
                </c:pt>
                <c:pt idx="4329">
                  <c:v>44796</c:v>
                </c:pt>
                <c:pt idx="4330">
                  <c:v>44797</c:v>
                </c:pt>
                <c:pt idx="4331">
                  <c:v>44798</c:v>
                </c:pt>
                <c:pt idx="4332">
                  <c:v>44799</c:v>
                </c:pt>
                <c:pt idx="4333">
                  <c:v>44802</c:v>
                </c:pt>
                <c:pt idx="4334">
                  <c:v>44803</c:v>
                </c:pt>
                <c:pt idx="4335">
                  <c:v>44804</c:v>
                </c:pt>
                <c:pt idx="4336">
                  <c:v>44805</c:v>
                </c:pt>
                <c:pt idx="4337">
                  <c:v>44806</c:v>
                </c:pt>
                <c:pt idx="4338">
                  <c:v>44809</c:v>
                </c:pt>
                <c:pt idx="4339">
                  <c:v>44810</c:v>
                </c:pt>
                <c:pt idx="4340">
                  <c:v>44811</c:v>
                </c:pt>
                <c:pt idx="4341">
                  <c:v>44812</c:v>
                </c:pt>
                <c:pt idx="4342">
                  <c:v>44813</c:v>
                </c:pt>
                <c:pt idx="4343">
                  <c:v>44816</c:v>
                </c:pt>
                <c:pt idx="4344">
                  <c:v>44817</c:v>
                </c:pt>
                <c:pt idx="4345">
                  <c:v>44818</c:v>
                </c:pt>
                <c:pt idx="4346">
                  <c:v>44819</c:v>
                </c:pt>
                <c:pt idx="4347">
                  <c:v>44820</c:v>
                </c:pt>
                <c:pt idx="4348">
                  <c:v>44823</c:v>
                </c:pt>
                <c:pt idx="4349">
                  <c:v>44824</c:v>
                </c:pt>
                <c:pt idx="4350">
                  <c:v>44825</c:v>
                </c:pt>
                <c:pt idx="4351">
                  <c:v>44826</c:v>
                </c:pt>
                <c:pt idx="4352">
                  <c:v>44827</c:v>
                </c:pt>
                <c:pt idx="4353">
                  <c:v>44830</c:v>
                </c:pt>
                <c:pt idx="4354">
                  <c:v>44831</c:v>
                </c:pt>
                <c:pt idx="4355">
                  <c:v>44832</c:v>
                </c:pt>
                <c:pt idx="4356">
                  <c:v>44833</c:v>
                </c:pt>
                <c:pt idx="4357">
                  <c:v>44834</c:v>
                </c:pt>
                <c:pt idx="4358">
                  <c:v>44837</c:v>
                </c:pt>
                <c:pt idx="4359">
                  <c:v>44838</c:v>
                </c:pt>
                <c:pt idx="4360">
                  <c:v>44839</c:v>
                </c:pt>
                <c:pt idx="4361">
                  <c:v>44840</c:v>
                </c:pt>
                <c:pt idx="4362">
                  <c:v>44841</c:v>
                </c:pt>
                <c:pt idx="4363">
                  <c:v>44844</c:v>
                </c:pt>
                <c:pt idx="4364">
                  <c:v>44845</c:v>
                </c:pt>
                <c:pt idx="4365">
                  <c:v>44846</c:v>
                </c:pt>
                <c:pt idx="4366">
                  <c:v>44847</c:v>
                </c:pt>
                <c:pt idx="4367">
                  <c:v>44848</c:v>
                </c:pt>
                <c:pt idx="4368">
                  <c:v>44851</c:v>
                </c:pt>
                <c:pt idx="4369">
                  <c:v>44852</c:v>
                </c:pt>
                <c:pt idx="4370">
                  <c:v>44853</c:v>
                </c:pt>
                <c:pt idx="4371">
                  <c:v>44854</c:v>
                </c:pt>
                <c:pt idx="4372">
                  <c:v>44855</c:v>
                </c:pt>
                <c:pt idx="4373">
                  <c:v>44858</c:v>
                </c:pt>
                <c:pt idx="4374">
                  <c:v>44859</c:v>
                </c:pt>
                <c:pt idx="4375">
                  <c:v>44860</c:v>
                </c:pt>
                <c:pt idx="4376">
                  <c:v>44861</c:v>
                </c:pt>
                <c:pt idx="4377">
                  <c:v>44862</c:v>
                </c:pt>
                <c:pt idx="4378">
                  <c:v>44865</c:v>
                </c:pt>
                <c:pt idx="4379">
                  <c:v>44866</c:v>
                </c:pt>
                <c:pt idx="4380">
                  <c:v>44867</c:v>
                </c:pt>
                <c:pt idx="4381">
                  <c:v>44868</c:v>
                </c:pt>
                <c:pt idx="4382">
                  <c:v>44869</c:v>
                </c:pt>
                <c:pt idx="4383">
                  <c:v>44872</c:v>
                </c:pt>
                <c:pt idx="4384">
                  <c:v>44873</c:v>
                </c:pt>
                <c:pt idx="4385">
                  <c:v>44874</c:v>
                </c:pt>
                <c:pt idx="4386">
                  <c:v>44875</c:v>
                </c:pt>
                <c:pt idx="4387">
                  <c:v>44876</c:v>
                </c:pt>
                <c:pt idx="4388">
                  <c:v>44879</c:v>
                </c:pt>
                <c:pt idx="4389">
                  <c:v>44880</c:v>
                </c:pt>
                <c:pt idx="4390">
                  <c:v>44881</c:v>
                </c:pt>
                <c:pt idx="4391">
                  <c:v>44882</c:v>
                </c:pt>
                <c:pt idx="4392">
                  <c:v>44883</c:v>
                </c:pt>
                <c:pt idx="4393">
                  <c:v>44886</c:v>
                </c:pt>
                <c:pt idx="4394">
                  <c:v>44887</c:v>
                </c:pt>
                <c:pt idx="4395">
                  <c:v>44888</c:v>
                </c:pt>
                <c:pt idx="4396">
                  <c:v>44889</c:v>
                </c:pt>
                <c:pt idx="4397">
                  <c:v>44890</c:v>
                </c:pt>
                <c:pt idx="4398">
                  <c:v>44893</c:v>
                </c:pt>
                <c:pt idx="4399">
                  <c:v>44894</c:v>
                </c:pt>
                <c:pt idx="4400">
                  <c:v>44895</c:v>
                </c:pt>
                <c:pt idx="4401">
                  <c:v>44896</c:v>
                </c:pt>
                <c:pt idx="4402">
                  <c:v>44897</c:v>
                </c:pt>
                <c:pt idx="4403">
                  <c:v>44900</c:v>
                </c:pt>
                <c:pt idx="4404">
                  <c:v>44901</c:v>
                </c:pt>
                <c:pt idx="4405">
                  <c:v>44902</c:v>
                </c:pt>
                <c:pt idx="4406">
                  <c:v>44903</c:v>
                </c:pt>
                <c:pt idx="4407">
                  <c:v>44904</c:v>
                </c:pt>
                <c:pt idx="4408">
                  <c:v>44907</c:v>
                </c:pt>
                <c:pt idx="4409">
                  <c:v>44908</c:v>
                </c:pt>
                <c:pt idx="4410">
                  <c:v>44909</c:v>
                </c:pt>
                <c:pt idx="4411">
                  <c:v>44910</c:v>
                </c:pt>
                <c:pt idx="4412">
                  <c:v>44911</c:v>
                </c:pt>
                <c:pt idx="4413">
                  <c:v>44914</c:v>
                </c:pt>
                <c:pt idx="4414">
                  <c:v>44915</c:v>
                </c:pt>
                <c:pt idx="4415">
                  <c:v>44916</c:v>
                </c:pt>
                <c:pt idx="4416">
                  <c:v>44917</c:v>
                </c:pt>
                <c:pt idx="4417">
                  <c:v>44918</c:v>
                </c:pt>
                <c:pt idx="4418">
                  <c:v>44921</c:v>
                </c:pt>
                <c:pt idx="4419">
                  <c:v>44922</c:v>
                </c:pt>
                <c:pt idx="4420">
                  <c:v>44923</c:v>
                </c:pt>
                <c:pt idx="4421">
                  <c:v>44924</c:v>
                </c:pt>
                <c:pt idx="4422">
                  <c:v>44925</c:v>
                </c:pt>
                <c:pt idx="4423">
                  <c:v>44928</c:v>
                </c:pt>
                <c:pt idx="4424">
                  <c:v>44929</c:v>
                </c:pt>
                <c:pt idx="4425">
                  <c:v>44930</c:v>
                </c:pt>
                <c:pt idx="4426">
                  <c:v>44931</c:v>
                </c:pt>
                <c:pt idx="4427">
                  <c:v>44932</c:v>
                </c:pt>
                <c:pt idx="4428">
                  <c:v>44935</c:v>
                </c:pt>
                <c:pt idx="4429">
                  <c:v>44936</c:v>
                </c:pt>
                <c:pt idx="4430">
                  <c:v>44937</c:v>
                </c:pt>
                <c:pt idx="4431">
                  <c:v>44938</c:v>
                </c:pt>
                <c:pt idx="4432">
                  <c:v>44939</c:v>
                </c:pt>
                <c:pt idx="4433">
                  <c:v>44942</c:v>
                </c:pt>
                <c:pt idx="4434">
                  <c:v>44943</c:v>
                </c:pt>
                <c:pt idx="4435">
                  <c:v>44944</c:v>
                </c:pt>
                <c:pt idx="4436">
                  <c:v>44945</c:v>
                </c:pt>
                <c:pt idx="4437">
                  <c:v>44946</c:v>
                </c:pt>
                <c:pt idx="4438">
                  <c:v>44949</c:v>
                </c:pt>
                <c:pt idx="4439">
                  <c:v>44950</c:v>
                </c:pt>
                <c:pt idx="4440">
                  <c:v>44951</c:v>
                </c:pt>
                <c:pt idx="4441">
                  <c:v>44952</c:v>
                </c:pt>
                <c:pt idx="4442">
                  <c:v>44953</c:v>
                </c:pt>
                <c:pt idx="4443">
                  <c:v>44956</c:v>
                </c:pt>
                <c:pt idx="4444">
                  <c:v>44957</c:v>
                </c:pt>
                <c:pt idx="4445">
                  <c:v>44958</c:v>
                </c:pt>
                <c:pt idx="4446">
                  <c:v>44959</c:v>
                </c:pt>
                <c:pt idx="4447">
                  <c:v>44960</c:v>
                </c:pt>
                <c:pt idx="4448">
                  <c:v>44963</c:v>
                </c:pt>
                <c:pt idx="4449">
                  <c:v>44964</c:v>
                </c:pt>
                <c:pt idx="4450">
                  <c:v>44965</c:v>
                </c:pt>
                <c:pt idx="4451">
                  <c:v>44966</c:v>
                </c:pt>
                <c:pt idx="4452">
                  <c:v>44967</c:v>
                </c:pt>
                <c:pt idx="4453">
                  <c:v>44970</c:v>
                </c:pt>
                <c:pt idx="4454">
                  <c:v>44971</c:v>
                </c:pt>
                <c:pt idx="4455">
                  <c:v>44972</c:v>
                </c:pt>
                <c:pt idx="4456">
                  <c:v>44973</c:v>
                </c:pt>
                <c:pt idx="4457">
                  <c:v>44974</c:v>
                </c:pt>
                <c:pt idx="4458">
                  <c:v>44977</c:v>
                </c:pt>
                <c:pt idx="4459">
                  <c:v>44978</c:v>
                </c:pt>
                <c:pt idx="4460">
                  <c:v>44979</c:v>
                </c:pt>
                <c:pt idx="4461">
                  <c:v>44980</c:v>
                </c:pt>
                <c:pt idx="4462">
                  <c:v>44981</c:v>
                </c:pt>
                <c:pt idx="4463">
                  <c:v>44984</c:v>
                </c:pt>
                <c:pt idx="4464">
                  <c:v>44985</c:v>
                </c:pt>
                <c:pt idx="4465">
                  <c:v>44986</c:v>
                </c:pt>
                <c:pt idx="4466">
                  <c:v>44987</c:v>
                </c:pt>
                <c:pt idx="4467">
                  <c:v>44988</c:v>
                </c:pt>
                <c:pt idx="4468">
                  <c:v>44991</c:v>
                </c:pt>
                <c:pt idx="4469">
                  <c:v>44992</c:v>
                </c:pt>
                <c:pt idx="4470">
                  <c:v>44993</c:v>
                </c:pt>
                <c:pt idx="4471">
                  <c:v>44994</c:v>
                </c:pt>
                <c:pt idx="4472">
                  <c:v>44995</c:v>
                </c:pt>
                <c:pt idx="4473">
                  <c:v>44998</c:v>
                </c:pt>
                <c:pt idx="4474">
                  <c:v>44999</c:v>
                </c:pt>
                <c:pt idx="4475">
                  <c:v>45000</c:v>
                </c:pt>
                <c:pt idx="4476">
                  <c:v>45001</c:v>
                </c:pt>
                <c:pt idx="4477">
                  <c:v>45002</c:v>
                </c:pt>
                <c:pt idx="4478">
                  <c:v>45005</c:v>
                </c:pt>
                <c:pt idx="4479">
                  <c:v>45006</c:v>
                </c:pt>
                <c:pt idx="4480">
                  <c:v>45007</c:v>
                </c:pt>
                <c:pt idx="4481">
                  <c:v>45008</c:v>
                </c:pt>
                <c:pt idx="4482">
                  <c:v>45009</c:v>
                </c:pt>
                <c:pt idx="4483">
                  <c:v>45012</c:v>
                </c:pt>
                <c:pt idx="4484">
                  <c:v>45013</c:v>
                </c:pt>
                <c:pt idx="4485">
                  <c:v>45014</c:v>
                </c:pt>
                <c:pt idx="4486">
                  <c:v>45015</c:v>
                </c:pt>
                <c:pt idx="4487">
                  <c:v>45016</c:v>
                </c:pt>
                <c:pt idx="4488">
                  <c:v>45019</c:v>
                </c:pt>
                <c:pt idx="4489">
                  <c:v>45020</c:v>
                </c:pt>
                <c:pt idx="4490">
                  <c:v>45021</c:v>
                </c:pt>
                <c:pt idx="4491">
                  <c:v>45022</c:v>
                </c:pt>
                <c:pt idx="4492">
                  <c:v>45023</c:v>
                </c:pt>
                <c:pt idx="4493">
                  <c:v>45026</c:v>
                </c:pt>
                <c:pt idx="4494">
                  <c:v>45027</c:v>
                </c:pt>
                <c:pt idx="4495">
                  <c:v>45028</c:v>
                </c:pt>
                <c:pt idx="4496">
                  <c:v>45029</c:v>
                </c:pt>
                <c:pt idx="4497">
                  <c:v>45030</c:v>
                </c:pt>
                <c:pt idx="4498">
                  <c:v>45033</c:v>
                </c:pt>
                <c:pt idx="4499">
                  <c:v>45034</c:v>
                </c:pt>
                <c:pt idx="4500">
                  <c:v>45035</c:v>
                </c:pt>
                <c:pt idx="4501">
                  <c:v>45036</c:v>
                </c:pt>
                <c:pt idx="4502">
                  <c:v>45037</c:v>
                </c:pt>
                <c:pt idx="4503">
                  <c:v>45040</c:v>
                </c:pt>
                <c:pt idx="4504">
                  <c:v>45041</c:v>
                </c:pt>
                <c:pt idx="4505">
                  <c:v>45042</c:v>
                </c:pt>
                <c:pt idx="4506">
                  <c:v>45043</c:v>
                </c:pt>
                <c:pt idx="4507">
                  <c:v>45044</c:v>
                </c:pt>
                <c:pt idx="4508">
                  <c:v>45047</c:v>
                </c:pt>
                <c:pt idx="4509">
                  <c:v>45048</c:v>
                </c:pt>
                <c:pt idx="4510">
                  <c:v>45049</c:v>
                </c:pt>
                <c:pt idx="4511">
                  <c:v>45050</c:v>
                </c:pt>
                <c:pt idx="4512">
                  <c:v>45051</c:v>
                </c:pt>
                <c:pt idx="4513">
                  <c:v>45054</c:v>
                </c:pt>
                <c:pt idx="4514">
                  <c:v>45055</c:v>
                </c:pt>
                <c:pt idx="4515">
                  <c:v>45056</c:v>
                </c:pt>
                <c:pt idx="4516">
                  <c:v>45057</c:v>
                </c:pt>
                <c:pt idx="4517">
                  <c:v>45058</c:v>
                </c:pt>
                <c:pt idx="4518">
                  <c:v>45061</c:v>
                </c:pt>
                <c:pt idx="4519">
                  <c:v>45062</c:v>
                </c:pt>
                <c:pt idx="4520">
                  <c:v>45063</c:v>
                </c:pt>
                <c:pt idx="4521">
                  <c:v>45064</c:v>
                </c:pt>
                <c:pt idx="4522">
                  <c:v>45065</c:v>
                </c:pt>
                <c:pt idx="4523">
                  <c:v>45068</c:v>
                </c:pt>
                <c:pt idx="4524">
                  <c:v>45069</c:v>
                </c:pt>
                <c:pt idx="4525">
                  <c:v>45070</c:v>
                </c:pt>
                <c:pt idx="4526">
                  <c:v>45071</c:v>
                </c:pt>
                <c:pt idx="4527">
                  <c:v>45072</c:v>
                </c:pt>
                <c:pt idx="4528">
                  <c:v>45075</c:v>
                </c:pt>
                <c:pt idx="4529">
                  <c:v>45076</c:v>
                </c:pt>
                <c:pt idx="4530">
                  <c:v>45077</c:v>
                </c:pt>
                <c:pt idx="4531">
                  <c:v>45078</c:v>
                </c:pt>
                <c:pt idx="4532">
                  <c:v>45079</c:v>
                </c:pt>
                <c:pt idx="4533">
                  <c:v>45082</c:v>
                </c:pt>
                <c:pt idx="4534">
                  <c:v>45083</c:v>
                </c:pt>
                <c:pt idx="4535">
                  <c:v>45084</c:v>
                </c:pt>
                <c:pt idx="4536">
                  <c:v>45085</c:v>
                </c:pt>
                <c:pt idx="4537">
                  <c:v>45086</c:v>
                </c:pt>
                <c:pt idx="4538">
                  <c:v>45089</c:v>
                </c:pt>
                <c:pt idx="4539">
                  <c:v>45090</c:v>
                </c:pt>
                <c:pt idx="4540">
                  <c:v>45091</c:v>
                </c:pt>
                <c:pt idx="4541">
                  <c:v>45092</c:v>
                </c:pt>
                <c:pt idx="4542">
                  <c:v>45093</c:v>
                </c:pt>
                <c:pt idx="4543">
                  <c:v>45096</c:v>
                </c:pt>
                <c:pt idx="4544">
                  <c:v>45097</c:v>
                </c:pt>
                <c:pt idx="4545">
                  <c:v>45098</c:v>
                </c:pt>
                <c:pt idx="4546">
                  <c:v>45099</c:v>
                </c:pt>
                <c:pt idx="4547">
                  <c:v>45100</c:v>
                </c:pt>
                <c:pt idx="4548">
                  <c:v>45103</c:v>
                </c:pt>
                <c:pt idx="4549">
                  <c:v>45104</c:v>
                </c:pt>
                <c:pt idx="4550">
                  <c:v>45105</c:v>
                </c:pt>
                <c:pt idx="4551">
                  <c:v>45106</c:v>
                </c:pt>
                <c:pt idx="4552">
                  <c:v>45107</c:v>
                </c:pt>
                <c:pt idx="4553">
                  <c:v>45110</c:v>
                </c:pt>
                <c:pt idx="4554">
                  <c:v>45111</c:v>
                </c:pt>
                <c:pt idx="4555">
                  <c:v>45112</c:v>
                </c:pt>
                <c:pt idx="4556">
                  <c:v>45113</c:v>
                </c:pt>
                <c:pt idx="4557">
                  <c:v>45114</c:v>
                </c:pt>
                <c:pt idx="4558">
                  <c:v>45117</c:v>
                </c:pt>
                <c:pt idx="4559">
                  <c:v>45118</c:v>
                </c:pt>
                <c:pt idx="4560">
                  <c:v>45119</c:v>
                </c:pt>
                <c:pt idx="4561">
                  <c:v>45120</c:v>
                </c:pt>
                <c:pt idx="4562">
                  <c:v>45121</c:v>
                </c:pt>
                <c:pt idx="4563">
                  <c:v>45124</c:v>
                </c:pt>
                <c:pt idx="4564">
                  <c:v>45125</c:v>
                </c:pt>
                <c:pt idx="4565">
                  <c:v>45126</c:v>
                </c:pt>
                <c:pt idx="4566">
                  <c:v>45127</c:v>
                </c:pt>
                <c:pt idx="4567">
                  <c:v>45128</c:v>
                </c:pt>
                <c:pt idx="4568">
                  <c:v>45131</c:v>
                </c:pt>
                <c:pt idx="4569">
                  <c:v>45132</c:v>
                </c:pt>
                <c:pt idx="4570">
                  <c:v>45133</c:v>
                </c:pt>
                <c:pt idx="4571">
                  <c:v>45134</c:v>
                </c:pt>
                <c:pt idx="4572">
                  <c:v>45135</c:v>
                </c:pt>
                <c:pt idx="4573">
                  <c:v>45138</c:v>
                </c:pt>
                <c:pt idx="4574">
                  <c:v>45139</c:v>
                </c:pt>
                <c:pt idx="4575">
                  <c:v>45140</c:v>
                </c:pt>
                <c:pt idx="4576">
                  <c:v>45141</c:v>
                </c:pt>
                <c:pt idx="4577">
                  <c:v>45142</c:v>
                </c:pt>
                <c:pt idx="4578">
                  <c:v>45145</c:v>
                </c:pt>
                <c:pt idx="4579">
                  <c:v>45146</c:v>
                </c:pt>
                <c:pt idx="4580">
                  <c:v>45147</c:v>
                </c:pt>
                <c:pt idx="4581">
                  <c:v>45148</c:v>
                </c:pt>
                <c:pt idx="4582">
                  <c:v>45149</c:v>
                </c:pt>
                <c:pt idx="4583">
                  <c:v>45152</c:v>
                </c:pt>
                <c:pt idx="4584">
                  <c:v>45153</c:v>
                </c:pt>
                <c:pt idx="4585">
                  <c:v>45154</c:v>
                </c:pt>
                <c:pt idx="4586">
                  <c:v>45155</c:v>
                </c:pt>
                <c:pt idx="4587">
                  <c:v>45156</c:v>
                </c:pt>
                <c:pt idx="4588">
                  <c:v>45159</c:v>
                </c:pt>
                <c:pt idx="4589">
                  <c:v>45160</c:v>
                </c:pt>
                <c:pt idx="4590">
                  <c:v>45161</c:v>
                </c:pt>
                <c:pt idx="4591">
                  <c:v>45162</c:v>
                </c:pt>
                <c:pt idx="4592">
                  <c:v>45163</c:v>
                </c:pt>
                <c:pt idx="4593">
                  <c:v>45166</c:v>
                </c:pt>
                <c:pt idx="4594">
                  <c:v>45167</c:v>
                </c:pt>
                <c:pt idx="4595">
                  <c:v>45168</c:v>
                </c:pt>
                <c:pt idx="4596">
                  <c:v>45169</c:v>
                </c:pt>
                <c:pt idx="4597">
                  <c:v>45170</c:v>
                </c:pt>
                <c:pt idx="4598">
                  <c:v>45173</c:v>
                </c:pt>
                <c:pt idx="4599">
                  <c:v>45174</c:v>
                </c:pt>
                <c:pt idx="4600">
                  <c:v>45175</c:v>
                </c:pt>
                <c:pt idx="4601">
                  <c:v>45176</c:v>
                </c:pt>
                <c:pt idx="4602">
                  <c:v>45177</c:v>
                </c:pt>
                <c:pt idx="4603">
                  <c:v>45180</c:v>
                </c:pt>
                <c:pt idx="4604">
                  <c:v>45181</c:v>
                </c:pt>
                <c:pt idx="4605">
                  <c:v>45182</c:v>
                </c:pt>
                <c:pt idx="4606">
                  <c:v>45183</c:v>
                </c:pt>
                <c:pt idx="4607">
                  <c:v>45184</c:v>
                </c:pt>
                <c:pt idx="4608">
                  <c:v>45187</c:v>
                </c:pt>
                <c:pt idx="4609">
                  <c:v>45188</c:v>
                </c:pt>
                <c:pt idx="4610">
                  <c:v>45189</c:v>
                </c:pt>
                <c:pt idx="4611">
                  <c:v>45190</c:v>
                </c:pt>
                <c:pt idx="4612">
                  <c:v>45191</c:v>
                </c:pt>
                <c:pt idx="4613">
                  <c:v>45194</c:v>
                </c:pt>
                <c:pt idx="4614">
                  <c:v>45195</c:v>
                </c:pt>
                <c:pt idx="4615">
                  <c:v>45196</c:v>
                </c:pt>
                <c:pt idx="4616">
                  <c:v>45197</c:v>
                </c:pt>
                <c:pt idx="4617">
                  <c:v>45198</c:v>
                </c:pt>
                <c:pt idx="4618">
                  <c:v>45201</c:v>
                </c:pt>
                <c:pt idx="4619">
                  <c:v>45202</c:v>
                </c:pt>
                <c:pt idx="4620">
                  <c:v>45203</c:v>
                </c:pt>
                <c:pt idx="4621">
                  <c:v>45204</c:v>
                </c:pt>
                <c:pt idx="4622">
                  <c:v>45205</c:v>
                </c:pt>
                <c:pt idx="4623">
                  <c:v>45208</c:v>
                </c:pt>
                <c:pt idx="4624">
                  <c:v>45209</c:v>
                </c:pt>
                <c:pt idx="4625">
                  <c:v>45210</c:v>
                </c:pt>
                <c:pt idx="4626">
                  <c:v>45211</c:v>
                </c:pt>
                <c:pt idx="4627">
                  <c:v>45212</c:v>
                </c:pt>
                <c:pt idx="4628">
                  <c:v>45215</c:v>
                </c:pt>
                <c:pt idx="4629">
                  <c:v>45216</c:v>
                </c:pt>
                <c:pt idx="4630">
                  <c:v>45217</c:v>
                </c:pt>
                <c:pt idx="4631">
                  <c:v>45218</c:v>
                </c:pt>
                <c:pt idx="4632">
                  <c:v>45219</c:v>
                </c:pt>
                <c:pt idx="4633">
                  <c:v>45222</c:v>
                </c:pt>
                <c:pt idx="4634">
                  <c:v>45223</c:v>
                </c:pt>
                <c:pt idx="4635">
                  <c:v>45224</c:v>
                </c:pt>
                <c:pt idx="4636">
                  <c:v>45225</c:v>
                </c:pt>
                <c:pt idx="4637">
                  <c:v>45226</c:v>
                </c:pt>
                <c:pt idx="4638">
                  <c:v>45229</c:v>
                </c:pt>
                <c:pt idx="4639">
                  <c:v>45230</c:v>
                </c:pt>
                <c:pt idx="4640">
                  <c:v>45231</c:v>
                </c:pt>
                <c:pt idx="4641">
                  <c:v>45232</c:v>
                </c:pt>
                <c:pt idx="4642">
                  <c:v>45233</c:v>
                </c:pt>
                <c:pt idx="4643">
                  <c:v>45236</c:v>
                </c:pt>
                <c:pt idx="4644">
                  <c:v>45237</c:v>
                </c:pt>
                <c:pt idx="4645">
                  <c:v>45238</c:v>
                </c:pt>
                <c:pt idx="4646">
                  <c:v>45239</c:v>
                </c:pt>
                <c:pt idx="4647">
                  <c:v>45240</c:v>
                </c:pt>
                <c:pt idx="4648">
                  <c:v>45243</c:v>
                </c:pt>
                <c:pt idx="4649">
                  <c:v>45244</c:v>
                </c:pt>
                <c:pt idx="4650">
                  <c:v>45245</c:v>
                </c:pt>
                <c:pt idx="4651">
                  <c:v>45246</c:v>
                </c:pt>
                <c:pt idx="4652">
                  <c:v>45247</c:v>
                </c:pt>
                <c:pt idx="4653">
                  <c:v>45250</c:v>
                </c:pt>
                <c:pt idx="4654">
                  <c:v>45251</c:v>
                </c:pt>
                <c:pt idx="4655">
                  <c:v>45252</c:v>
                </c:pt>
                <c:pt idx="4656">
                  <c:v>45253</c:v>
                </c:pt>
                <c:pt idx="4657">
                  <c:v>45254</c:v>
                </c:pt>
                <c:pt idx="4658">
                  <c:v>45257</c:v>
                </c:pt>
                <c:pt idx="4659">
                  <c:v>45258</c:v>
                </c:pt>
                <c:pt idx="4660">
                  <c:v>45259</c:v>
                </c:pt>
                <c:pt idx="4661">
                  <c:v>45260</c:v>
                </c:pt>
                <c:pt idx="4662">
                  <c:v>45261</c:v>
                </c:pt>
                <c:pt idx="4663">
                  <c:v>45264</c:v>
                </c:pt>
                <c:pt idx="4664">
                  <c:v>45265</c:v>
                </c:pt>
                <c:pt idx="4665">
                  <c:v>45266</c:v>
                </c:pt>
                <c:pt idx="4666">
                  <c:v>45267</c:v>
                </c:pt>
                <c:pt idx="4667">
                  <c:v>45268</c:v>
                </c:pt>
                <c:pt idx="4668">
                  <c:v>45271</c:v>
                </c:pt>
                <c:pt idx="4669">
                  <c:v>45272</c:v>
                </c:pt>
                <c:pt idx="4670">
                  <c:v>45273</c:v>
                </c:pt>
                <c:pt idx="4671">
                  <c:v>45274</c:v>
                </c:pt>
                <c:pt idx="4672">
                  <c:v>45275</c:v>
                </c:pt>
                <c:pt idx="4673">
                  <c:v>45278</c:v>
                </c:pt>
                <c:pt idx="4674">
                  <c:v>45279</c:v>
                </c:pt>
                <c:pt idx="4675">
                  <c:v>45280</c:v>
                </c:pt>
                <c:pt idx="4676">
                  <c:v>45281</c:v>
                </c:pt>
                <c:pt idx="4677">
                  <c:v>45282</c:v>
                </c:pt>
                <c:pt idx="4678">
                  <c:v>45285</c:v>
                </c:pt>
                <c:pt idx="4679">
                  <c:v>45286</c:v>
                </c:pt>
                <c:pt idx="4680">
                  <c:v>45287</c:v>
                </c:pt>
                <c:pt idx="4681">
                  <c:v>45288</c:v>
                </c:pt>
                <c:pt idx="4682">
                  <c:v>45289</c:v>
                </c:pt>
                <c:pt idx="4683">
                  <c:v>45292</c:v>
                </c:pt>
                <c:pt idx="4684">
                  <c:v>45293</c:v>
                </c:pt>
                <c:pt idx="4685">
                  <c:v>45294</c:v>
                </c:pt>
                <c:pt idx="4686">
                  <c:v>45295</c:v>
                </c:pt>
                <c:pt idx="4687">
                  <c:v>45296</c:v>
                </c:pt>
                <c:pt idx="4688">
                  <c:v>45299</c:v>
                </c:pt>
                <c:pt idx="4689">
                  <c:v>45300</c:v>
                </c:pt>
                <c:pt idx="4690">
                  <c:v>45301</c:v>
                </c:pt>
                <c:pt idx="4691">
                  <c:v>45302</c:v>
                </c:pt>
                <c:pt idx="4692">
                  <c:v>45303</c:v>
                </c:pt>
                <c:pt idx="4693">
                  <c:v>45306</c:v>
                </c:pt>
                <c:pt idx="4694">
                  <c:v>45307</c:v>
                </c:pt>
                <c:pt idx="4695">
                  <c:v>45308</c:v>
                </c:pt>
                <c:pt idx="4696">
                  <c:v>45309</c:v>
                </c:pt>
                <c:pt idx="4697">
                  <c:v>45310</c:v>
                </c:pt>
                <c:pt idx="4698">
                  <c:v>45313</c:v>
                </c:pt>
                <c:pt idx="4699">
                  <c:v>45314</c:v>
                </c:pt>
                <c:pt idx="4700">
                  <c:v>45315</c:v>
                </c:pt>
                <c:pt idx="4701">
                  <c:v>45316</c:v>
                </c:pt>
                <c:pt idx="4702">
                  <c:v>45317</c:v>
                </c:pt>
                <c:pt idx="4703">
                  <c:v>45320</c:v>
                </c:pt>
                <c:pt idx="4704">
                  <c:v>45321</c:v>
                </c:pt>
                <c:pt idx="4705">
                  <c:v>45322</c:v>
                </c:pt>
                <c:pt idx="4706">
                  <c:v>45323</c:v>
                </c:pt>
                <c:pt idx="4707">
                  <c:v>45324</c:v>
                </c:pt>
                <c:pt idx="4708">
                  <c:v>45327</c:v>
                </c:pt>
                <c:pt idx="4709">
                  <c:v>45328</c:v>
                </c:pt>
                <c:pt idx="4710">
                  <c:v>45329</c:v>
                </c:pt>
                <c:pt idx="4711">
                  <c:v>45330</c:v>
                </c:pt>
                <c:pt idx="4712">
                  <c:v>45331</c:v>
                </c:pt>
                <c:pt idx="4713">
                  <c:v>45334</c:v>
                </c:pt>
                <c:pt idx="4714">
                  <c:v>45335</c:v>
                </c:pt>
                <c:pt idx="4715">
                  <c:v>45336</c:v>
                </c:pt>
                <c:pt idx="4716">
                  <c:v>45337</c:v>
                </c:pt>
                <c:pt idx="4717">
                  <c:v>45338</c:v>
                </c:pt>
                <c:pt idx="4718">
                  <c:v>45341</c:v>
                </c:pt>
                <c:pt idx="4719">
                  <c:v>45342</c:v>
                </c:pt>
                <c:pt idx="4720">
                  <c:v>45343</c:v>
                </c:pt>
                <c:pt idx="4721">
                  <c:v>45344</c:v>
                </c:pt>
                <c:pt idx="4722">
                  <c:v>45345</c:v>
                </c:pt>
                <c:pt idx="4723">
                  <c:v>45348</c:v>
                </c:pt>
                <c:pt idx="4724">
                  <c:v>45349</c:v>
                </c:pt>
                <c:pt idx="4725">
                  <c:v>45350</c:v>
                </c:pt>
                <c:pt idx="4726">
                  <c:v>45351</c:v>
                </c:pt>
                <c:pt idx="4727">
                  <c:v>45352</c:v>
                </c:pt>
                <c:pt idx="4728">
                  <c:v>45355</c:v>
                </c:pt>
                <c:pt idx="4729">
                  <c:v>45356</c:v>
                </c:pt>
                <c:pt idx="4730">
                  <c:v>45357</c:v>
                </c:pt>
                <c:pt idx="4731">
                  <c:v>45358</c:v>
                </c:pt>
                <c:pt idx="4732">
                  <c:v>45359</c:v>
                </c:pt>
                <c:pt idx="4733">
                  <c:v>45362</c:v>
                </c:pt>
                <c:pt idx="4734">
                  <c:v>45363</c:v>
                </c:pt>
                <c:pt idx="4735">
                  <c:v>45364</c:v>
                </c:pt>
                <c:pt idx="4736">
                  <c:v>45365</c:v>
                </c:pt>
                <c:pt idx="4737">
                  <c:v>45366</c:v>
                </c:pt>
                <c:pt idx="4738">
                  <c:v>45369</c:v>
                </c:pt>
                <c:pt idx="4739">
                  <c:v>45370</c:v>
                </c:pt>
                <c:pt idx="4740">
                  <c:v>45371</c:v>
                </c:pt>
                <c:pt idx="4741">
                  <c:v>45372</c:v>
                </c:pt>
                <c:pt idx="4742">
                  <c:v>45373</c:v>
                </c:pt>
                <c:pt idx="4743">
                  <c:v>45376</c:v>
                </c:pt>
                <c:pt idx="4744">
                  <c:v>45377</c:v>
                </c:pt>
                <c:pt idx="4745">
                  <c:v>45378</c:v>
                </c:pt>
                <c:pt idx="4746">
                  <c:v>45379</c:v>
                </c:pt>
                <c:pt idx="4747">
                  <c:v>45380</c:v>
                </c:pt>
                <c:pt idx="4748">
                  <c:v>45383</c:v>
                </c:pt>
                <c:pt idx="4749">
                  <c:v>45384</c:v>
                </c:pt>
                <c:pt idx="4750">
                  <c:v>45385</c:v>
                </c:pt>
                <c:pt idx="4751">
                  <c:v>45386</c:v>
                </c:pt>
                <c:pt idx="4752">
                  <c:v>45387</c:v>
                </c:pt>
                <c:pt idx="4753">
                  <c:v>45390</c:v>
                </c:pt>
                <c:pt idx="4754">
                  <c:v>45391</c:v>
                </c:pt>
                <c:pt idx="4755">
                  <c:v>45392</c:v>
                </c:pt>
                <c:pt idx="4756">
                  <c:v>45393</c:v>
                </c:pt>
                <c:pt idx="4757">
                  <c:v>45394</c:v>
                </c:pt>
                <c:pt idx="4758">
                  <c:v>45397</c:v>
                </c:pt>
                <c:pt idx="4759">
                  <c:v>45398</c:v>
                </c:pt>
                <c:pt idx="4760">
                  <c:v>45399</c:v>
                </c:pt>
                <c:pt idx="4761">
                  <c:v>45400</c:v>
                </c:pt>
                <c:pt idx="4762">
                  <c:v>45401</c:v>
                </c:pt>
                <c:pt idx="4763">
                  <c:v>45404</c:v>
                </c:pt>
                <c:pt idx="4764">
                  <c:v>45405</c:v>
                </c:pt>
                <c:pt idx="4765">
                  <c:v>45406</c:v>
                </c:pt>
                <c:pt idx="4766">
                  <c:v>45407</c:v>
                </c:pt>
                <c:pt idx="4767">
                  <c:v>45408</c:v>
                </c:pt>
                <c:pt idx="4768">
                  <c:v>45411</c:v>
                </c:pt>
                <c:pt idx="4769">
                  <c:v>45412</c:v>
                </c:pt>
                <c:pt idx="4770">
                  <c:v>45413</c:v>
                </c:pt>
                <c:pt idx="4771">
                  <c:v>45414</c:v>
                </c:pt>
                <c:pt idx="4772">
                  <c:v>45415</c:v>
                </c:pt>
                <c:pt idx="4773">
                  <c:v>45418</c:v>
                </c:pt>
                <c:pt idx="4774">
                  <c:v>45419</c:v>
                </c:pt>
                <c:pt idx="4775">
                  <c:v>45420</c:v>
                </c:pt>
                <c:pt idx="4776">
                  <c:v>45421</c:v>
                </c:pt>
                <c:pt idx="4777">
                  <c:v>45422</c:v>
                </c:pt>
                <c:pt idx="4778">
                  <c:v>45425</c:v>
                </c:pt>
                <c:pt idx="4779">
                  <c:v>45426</c:v>
                </c:pt>
                <c:pt idx="4780">
                  <c:v>45427</c:v>
                </c:pt>
                <c:pt idx="4781">
                  <c:v>45428</c:v>
                </c:pt>
                <c:pt idx="4782">
                  <c:v>45429</c:v>
                </c:pt>
                <c:pt idx="4783">
                  <c:v>45432</c:v>
                </c:pt>
                <c:pt idx="4784">
                  <c:v>45433</c:v>
                </c:pt>
                <c:pt idx="4785">
                  <c:v>45434</c:v>
                </c:pt>
                <c:pt idx="4786">
                  <c:v>45435</c:v>
                </c:pt>
                <c:pt idx="4787">
                  <c:v>45436</c:v>
                </c:pt>
                <c:pt idx="4788">
                  <c:v>45439</c:v>
                </c:pt>
                <c:pt idx="4789">
                  <c:v>45440</c:v>
                </c:pt>
                <c:pt idx="4790">
                  <c:v>45441</c:v>
                </c:pt>
                <c:pt idx="4791">
                  <c:v>45442</c:v>
                </c:pt>
                <c:pt idx="4792">
                  <c:v>45443</c:v>
                </c:pt>
                <c:pt idx="4793">
                  <c:v>45446</c:v>
                </c:pt>
                <c:pt idx="4794">
                  <c:v>45447</c:v>
                </c:pt>
                <c:pt idx="4795">
                  <c:v>45448</c:v>
                </c:pt>
                <c:pt idx="4796">
                  <c:v>45449</c:v>
                </c:pt>
                <c:pt idx="4797">
                  <c:v>45450</c:v>
                </c:pt>
                <c:pt idx="4798">
                  <c:v>45453</c:v>
                </c:pt>
                <c:pt idx="4799">
                  <c:v>45454</c:v>
                </c:pt>
                <c:pt idx="4800">
                  <c:v>45455</c:v>
                </c:pt>
                <c:pt idx="4801">
                  <c:v>45456</c:v>
                </c:pt>
                <c:pt idx="4802">
                  <c:v>45457</c:v>
                </c:pt>
                <c:pt idx="4803">
                  <c:v>45460</c:v>
                </c:pt>
                <c:pt idx="4804">
                  <c:v>45461</c:v>
                </c:pt>
                <c:pt idx="4805">
                  <c:v>45462</c:v>
                </c:pt>
                <c:pt idx="4806">
                  <c:v>45463</c:v>
                </c:pt>
                <c:pt idx="4807">
                  <c:v>45464</c:v>
                </c:pt>
                <c:pt idx="4808">
                  <c:v>45467</c:v>
                </c:pt>
                <c:pt idx="4809">
                  <c:v>45468</c:v>
                </c:pt>
                <c:pt idx="4810">
                  <c:v>45469</c:v>
                </c:pt>
                <c:pt idx="4811">
                  <c:v>45470</c:v>
                </c:pt>
                <c:pt idx="4812">
                  <c:v>45471</c:v>
                </c:pt>
              </c:numCache>
            </c:numRef>
          </c:cat>
          <c:val>
            <c:numRef>
              <c:f>'Broad Dollar Index'!$D$3:$D$4887</c:f>
              <c:numCache>
                <c:formatCode>General</c:formatCode>
                <c:ptCount val="4885"/>
                <c:pt idx="5" formatCode="0.0%">
                  <c:v>-1.2188472176343779E-2</c:v>
                </c:pt>
                <c:pt idx="6" formatCode="0.0%">
                  <c:v>-6.0760770099586026E-3</c:v>
                </c:pt>
                <c:pt idx="7" formatCode="0.0%">
                  <c:v>-3.5698322238718605E-3</c:v>
                </c:pt>
                <c:pt idx="8" formatCode="0.0%">
                  <c:v>-2.3419927576689981E-3</c:v>
                </c:pt>
                <c:pt idx="9" formatCode="0.0%">
                  <c:v>-5.6586362686594782E-4</c:v>
                </c:pt>
                <c:pt idx="10" formatCode="0.0%">
                  <c:v>-2.0752769531460213E-3</c:v>
                </c:pt>
                <c:pt idx="11" formatCode="0.0%">
                  <c:v>1.0095502857894179E-3</c:v>
                </c:pt>
                <c:pt idx="12" formatCode="0.0%">
                  <c:v>5.3819427060910474E-3</c:v>
                </c:pt>
                <c:pt idx="13" formatCode="0.0%">
                  <c:v>1.2182166866703259E-3</c:v>
                </c:pt>
                <c:pt idx="14" formatCode="0.0%">
                  <c:v>-6.5821391952380903E-4</c:v>
                </c:pt>
                <c:pt idx="15" formatCode="0.0%">
                  <c:v>-5.933691101964178E-3</c:v>
                </c:pt>
                <c:pt idx="16" formatCode="0.0%">
                  <c:v>-8.9909990253848049E-3</c:v>
                </c:pt>
                <c:pt idx="17" formatCode="0.0%">
                  <c:v>-1.0561854823047945E-2</c:v>
                </c:pt>
                <c:pt idx="18" formatCode="0.0%">
                  <c:v>-7.0508712776810034E-3</c:v>
                </c:pt>
                <c:pt idx="19" formatCode="0.0%">
                  <c:v>-2.5865425713477164E-3</c:v>
                </c:pt>
                <c:pt idx="20" formatCode="0.0%">
                  <c:v>3.3820260559900284E-3</c:v>
                </c:pt>
                <c:pt idx="21" formatCode="0.0%">
                  <c:v>8.8279644143440805E-4</c:v>
                </c:pt>
                <c:pt idx="22" formatCode="0.0%">
                  <c:v>2.6694045174537884E-3</c:v>
                </c:pt>
                <c:pt idx="23" formatCode="0.0%">
                  <c:v>3.1343046528038432E-3</c:v>
                </c:pt>
                <c:pt idx="24" formatCode="0.0%">
                  <c:v>4.7639931636145327E-3</c:v>
                </c:pt>
                <c:pt idx="25" formatCode="0.0%">
                  <c:v>4.2401097534559007E-3</c:v>
                </c:pt>
                <c:pt idx="26" formatCode="0.0%">
                  <c:v>7.4906141036354956E-3</c:v>
                </c:pt>
                <c:pt idx="27" formatCode="0.0%">
                  <c:v>8.7809647717369543E-3</c:v>
                </c:pt>
                <c:pt idx="28" formatCode="0.0%">
                  <c:v>4.2097731672805505E-3</c:v>
                </c:pt>
                <c:pt idx="29" formatCode="0.0%">
                  <c:v>2.0375956371483372E-3</c:v>
                </c:pt>
                <c:pt idx="30" formatCode="0.0%">
                  <c:v>2.5794609795359857E-3</c:v>
                </c:pt>
                <c:pt idx="31" formatCode="0.0%">
                  <c:v>2.2240878295078925E-3</c:v>
                </c:pt>
                <c:pt idx="32" formatCode="0.0%">
                  <c:v>-3.8810642873421397E-4</c:v>
                </c:pt>
                <c:pt idx="33" formatCode="0.0%">
                  <c:v>3.0595229898304765E-3</c:v>
                </c:pt>
                <c:pt idx="34" formatCode="0.0%">
                  <c:v>1.8340942166217289E-4</c:v>
                </c:pt>
                <c:pt idx="35" formatCode="0.0%">
                  <c:v>-5.0599877484547306E-4</c:v>
                </c:pt>
                <c:pt idx="36" formatCode="0.0%">
                  <c:v>-1.6344833150230276E-3</c:v>
                </c:pt>
                <c:pt idx="37" formatCode="0.0%">
                  <c:v>-6.0727394725068606E-4</c:v>
                </c:pt>
                <c:pt idx="38" formatCode="0.0%">
                  <c:v>-3.2103607004893009E-3</c:v>
                </c:pt>
                <c:pt idx="39" formatCode="0.0%">
                  <c:v>-8.0725211380461293E-4</c:v>
                </c:pt>
                <c:pt idx="40" formatCode="0.0%">
                  <c:v>-2.7136460620241776E-3</c:v>
                </c:pt>
                <c:pt idx="41" formatCode="0.0%">
                  <c:v>-4.6401142918713889E-3</c:v>
                </c:pt>
                <c:pt idx="42" formatCode="0.0%">
                  <c:v>-5.5026552004774354E-3</c:v>
                </c:pt>
                <c:pt idx="43" formatCode="0.0%">
                  <c:v>-5.9753122891623711E-3</c:v>
                </c:pt>
                <c:pt idx="44" formatCode="0.0%">
                  <c:v>-5.5555888026459499E-3</c:v>
                </c:pt>
                <c:pt idx="45" formatCode="0.0%">
                  <c:v>-8.8935610617912886E-4</c:v>
                </c:pt>
                <c:pt idx="46" formatCode="0.0%">
                  <c:v>7.9633555345071105E-3</c:v>
                </c:pt>
                <c:pt idx="47" formatCode="0.0%">
                  <c:v>1.0226823124038997E-2</c:v>
                </c:pt>
                <c:pt idx="48" formatCode="0.0%">
                  <c:v>1.1796551900711716E-2</c:v>
                </c:pt>
                <c:pt idx="49" formatCode="0.0%">
                  <c:v>1.2579436402734512E-2</c:v>
                </c:pt>
                <c:pt idx="50" formatCode="0.0%">
                  <c:v>8.7304492545763335E-3</c:v>
                </c:pt>
                <c:pt idx="51" formatCode="0.0%">
                  <c:v>-2.5058669106240439E-3</c:v>
                </c:pt>
                <c:pt idx="52" formatCode="0.0%">
                  <c:v>-6.3892758523247384E-3</c:v>
                </c:pt>
                <c:pt idx="53" formatCode="0.0%">
                  <c:v>-8.6026050938854404E-3</c:v>
                </c:pt>
                <c:pt idx="54" formatCode="0.0%">
                  <c:v>-1.0848225871314954E-2</c:v>
                </c:pt>
                <c:pt idx="55" formatCode="0.0%">
                  <c:v>-8.0034663179197052E-3</c:v>
                </c:pt>
                <c:pt idx="56" formatCode="0.0%">
                  <c:v>1.5910359677804298E-3</c:v>
                </c:pt>
                <c:pt idx="57" formatCode="0.0%">
                  <c:v>2.8329912256104262E-3</c:v>
                </c:pt>
                <c:pt idx="58" formatCode="0.0%">
                  <c:v>9.2157641917463007E-3</c:v>
                </c:pt>
                <c:pt idx="59" formatCode="0.0%">
                  <c:v>9.1717119928220736E-3</c:v>
                </c:pt>
                <c:pt idx="60" formatCode="0.0%">
                  <c:v>7.8641387078943747E-3</c:v>
                </c:pt>
                <c:pt idx="61" formatCode="0.0%">
                  <c:v>3.2636088208011227E-3</c:v>
                </c:pt>
                <c:pt idx="62" formatCode="0.0%">
                  <c:v>5.4867855437032986E-3</c:v>
                </c:pt>
                <c:pt idx="63" formatCode="0.0%">
                  <c:v>-2.5370540815030651E-3</c:v>
                </c:pt>
                <c:pt idx="64" formatCode="0.0%">
                  <c:v>-2.1562395499780118E-3</c:v>
                </c:pt>
                <c:pt idx="65" formatCode="0.0%">
                  <c:v>-2.1371356828271404E-3</c:v>
                </c:pt>
                <c:pt idx="66" formatCode="0.0%">
                  <c:v>-6.6230487254400616E-3</c:v>
                </c:pt>
                <c:pt idx="67" formatCode="0.0%">
                  <c:v>-9.5816418829183236E-3</c:v>
                </c:pt>
                <c:pt idx="68" formatCode="0.0%">
                  <c:v>-4.0966572470065854E-3</c:v>
                </c:pt>
                <c:pt idx="69" formatCode="0.0%">
                  <c:v>-1.4051312649164815E-3</c:v>
                </c:pt>
                <c:pt idx="70" formatCode="0.0%">
                  <c:v>-2.0999717751073455E-3</c:v>
                </c:pt>
                <c:pt idx="71" formatCode="0.0%">
                  <c:v>1.5819134561514403E-3</c:v>
                </c:pt>
                <c:pt idx="72" formatCode="0.0%">
                  <c:v>2.7947865290689489E-3</c:v>
                </c:pt>
                <c:pt idx="73" formatCode="0.0%">
                  <c:v>3.1759882904776049E-3</c:v>
                </c:pt>
                <c:pt idx="74" formatCode="0.0%">
                  <c:v>5.07873533515113E-4</c:v>
                </c:pt>
                <c:pt idx="75" formatCode="0.0%">
                  <c:v>-5.350112688989328E-3</c:v>
                </c:pt>
                <c:pt idx="76" formatCode="0.0%">
                  <c:v>-6.1381808609606292E-3</c:v>
                </c:pt>
                <c:pt idx="77" formatCode="0.0%">
                  <c:v>-1.0085802056419624E-2</c:v>
                </c:pt>
                <c:pt idx="78" formatCode="0.0%">
                  <c:v>-9.738653746818815E-3</c:v>
                </c:pt>
                <c:pt idx="79" formatCode="0.0%">
                  <c:v>-1.0303603972142916E-2</c:v>
                </c:pt>
                <c:pt idx="80" formatCode="0.0%">
                  <c:v>-7.5586826725033696E-3</c:v>
                </c:pt>
                <c:pt idx="81" formatCode="0.0%">
                  <c:v>-7.0830411328050014E-3</c:v>
                </c:pt>
                <c:pt idx="82" formatCode="0.0%">
                  <c:v>-4.5899863810272556E-3</c:v>
                </c:pt>
                <c:pt idx="83" formatCode="0.0%">
                  <c:v>-9.8746298898262364E-3</c:v>
                </c:pt>
                <c:pt idx="84" formatCode="0.0%">
                  <c:v>-1.3006552051853304E-2</c:v>
                </c:pt>
                <c:pt idx="85" formatCode="0.0%">
                  <c:v>-1.2192661198381693E-2</c:v>
                </c:pt>
                <c:pt idx="86" formatCode="0.0%">
                  <c:v>-1.3252674835579348E-2</c:v>
                </c:pt>
                <c:pt idx="87" formatCode="0.0%">
                  <c:v>-1.3484584495812024E-2</c:v>
                </c:pt>
                <c:pt idx="88" formatCode="0.0%">
                  <c:v>-1.0425834061649653E-2</c:v>
                </c:pt>
                <c:pt idx="89" formatCode="0.0%">
                  <c:v>-8.9941838901500537E-3</c:v>
                </c:pt>
                <c:pt idx="90" formatCode="0.0%">
                  <c:v>-7.29252312107731E-3</c:v>
                </c:pt>
                <c:pt idx="91" formatCode="0.0%">
                  <c:v>-7.1607696726606607E-3</c:v>
                </c:pt>
                <c:pt idx="92" formatCode="0.0%">
                  <c:v>-9.4108892014120871E-3</c:v>
                </c:pt>
                <c:pt idx="93" formatCode="0.0%">
                  <c:v>-9.7396802471692023E-3</c:v>
                </c:pt>
                <c:pt idx="94" formatCode="0.0%">
                  <c:v>-3.9040289537675132E-3</c:v>
                </c:pt>
                <c:pt idx="95" formatCode="0.0%">
                  <c:v>1.6904248697200419E-3</c:v>
                </c:pt>
                <c:pt idx="96" formatCode="0.0%">
                  <c:v>2.4557075346181012E-3</c:v>
                </c:pt>
                <c:pt idx="97" formatCode="0.0%">
                  <c:v>8.6238385912120741E-3</c:v>
                </c:pt>
                <c:pt idx="98" formatCode="0.0%">
                  <c:v>1.2067749276711837E-2</c:v>
                </c:pt>
                <c:pt idx="99" formatCode="0.0%">
                  <c:v>1.0881637675115741E-2</c:v>
                </c:pt>
                <c:pt idx="100" formatCode="0.0%">
                  <c:v>5.9460469931840176E-3</c:v>
                </c:pt>
                <c:pt idx="101" formatCode="0.0%">
                  <c:v>5.2327310102586733E-3</c:v>
                </c:pt>
                <c:pt idx="102" formatCode="0.0%">
                  <c:v>9.4498448280284641E-3</c:v>
                </c:pt>
                <c:pt idx="103" formatCode="0.0%">
                  <c:v>1.4226745667751395E-3</c:v>
                </c:pt>
                <c:pt idx="104" formatCode="0.0%">
                  <c:v>-3.4207059928725858E-4</c:v>
                </c:pt>
                <c:pt idx="105" formatCode="0.0%">
                  <c:v>-4.5028625340393091E-4</c:v>
                </c:pt>
                <c:pt idx="106" formatCode="0.0%">
                  <c:v>-1.1923708733988514E-3</c:v>
                </c:pt>
                <c:pt idx="107" formatCode="0.0%">
                  <c:v>-6.332728957981093E-3</c:v>
                </c:pt>
                <c:pt idx="108" formatCode="0.0%">
                  <c:v>-7.123708252974037E-4</c:v>
                </c:pt>
                <c:pt idx="109" formatCode="0.0%">
                  <c:v>-3.5250435395481894E-3</c:v>
                </c:pt>
                <c:pt idx="110" formatCode="0.0%">
                  <c:v>-5.3680730916015884E-3</c:v>
                </c:pt>
                <c:pt idx="111" formatCode="0.0%">
                  <c:v>5.7066442595401501E-3</c:v>
                </c:pt>
                <c:pt idx="112" formatCode="0.0%">
                  <c:v>4.0257541896584481E-3</c:v>
                </c:pt>
                <c:pt idx="113" formatCode="0.0%">
                  <c:v>1.1850968471739387E-2</c:v>
                </c:pt>
                <c:pt idx="114" formatCode="0.0%">
                  <c:v>1.0175860853021579E-2</c:v>
                </c:pt>
                <c:pt idx="115" formatCode="0.0%">
                  <c:v>1.2132310274104219E-2</c:v>
                </c:pt>
                <c:pt idx="116" formatCode="0.0%">
                  <c:v>7.8985255474304239E-3</c:v>
                </c:pt>
                <c:pt idx="117" formatCode="0.0%">
                  <c:v>6.8222496819101419E-3</c:v>
                </c:pt>
                <c:pt idx="118" formatCode="0.0%">
                  <c:v>-4.7204474215933878E-4</c:v>
                </c:pt>
                <c:pt idx="119" formatCode="0.0%">
                  <c:v>3.7099011538646032E-3</c:v>
                </c:pt>
                <c:pt idx="120" formatCode="0.0%">
                  <c:v>6.0436694693217774E-3</c:v>
                </c:pt>
                <c:pt idx="121" formatCode="0.0%">
                  <c:v>9.2599987262453887E-4</c:v>
                </c:pt>
                <c:pt idx="122" formatCode="0.0%">
                  <c:v>-2.8269681020055559E-3</c:v>
                </c:pt>
                <c:pt idx="123" formatCode="0.0%">
                  <c:v>2.0326724282648811E-3</c:v>
                </c:pt>
                <c:pt idx="124" formatCode="0.0%">
                  <c:v>5.1449409428718784E-3</c:v>
                </c:pt>
                <c:pt idx="125" formatCode="0.0%">
                  <c:v>2.2028342326896322E-3</c:v>
                </c:pt>
                <c:pt idx="126" formatCode="0.0%">
                  <c:v>2.0936919576171054E-3</c:v>
                </c:pt>
                <c:pt idx="127" formatCode="0.0%">
                  <c:v>8.4988595131216815E-3</c:v>
                </c:pt>
                <c:pt idx="128" formatCode="0.0%">
                  <c:v>1.3140153564190626E-3</c:v>
                </c:pt>
                <c:pt idx="129" formatCode="0.0%">
                  <c:v>-1.1801258479042787E-2</c:v>
                </c:pt>
                <c:pt idx="130" formatCode="0.0%">
                  <c:v>-1.3347973197374574E-2</c:v>
                </c:pt>
                <c:pt idx="131" formatCode="0.0%">
                  <c:v>-1.2063213698989106E-2</c:v>
                </c:pt>
                <c:pt idx="132" formatCode="0.0%">
                  <c:v>-1.0906310367031491E-2</c:v>
                </c:pt>
                <c:pt idx="133" formatCode="0.0%">
                  <c:v>-1.0863189129150741E-2</c:v>
                </c:pt>
                <c:pt idx="134" formatCode="0.0%">
                  <c:v>-5.0637008477500967E-3</c:v>
                </c:pt>
                <c:pt idx="135" formatCode="0.0%">
                  <c:v>-5.6917228273778431E-4</c:v>
                </c:pt>
                <c:pt idx="136" formatCode="0.0%">
                  <c:v>1.9495603542467599E-3</c:v>
                </c:pt>
                <c:pt idx="137" formatCode="0.0%">
                  <c:v>2.1585221955486844E-3</c:v>
                </c:pt>
                <c:pt idx="138" formatCode="0.0%">
                  <c:v>4.2827447064337498E-3</c:v>
                </c:pt>
                <c:pt idx="139" formatCode="0.0%">
                  <c:v>9.5201266895001968E-3</c:v>
                </c:pt>
                <c:pt idx="140" formatCode="0.0%">
                  <c:v>1.1179684286695579E-2</c:v>
                </c:pt>
                <c:pt idx="141" formatCode="0.0%">
                  <c:v>9.3765400170242597E-3</c:v>
                </c:pt>
                <c:pt idx="142" formatCode="0.0%">
                  <c:v>4.1209822960164288E-3</c:v>
                </c:pt>
                <c:pt idx="143" formatCode="0.0%">
                  <c:v>4.3730462071689402E-4</c:v>
                </c:pt>
                <c:pt idx="144" formatCode="0.0%">
                  <c:v>-1.614285974864571E-3</c:v>
                </c:pt>
                <c:pt idx="145" formatCode="0.0%">
                  <c:v>-2.9996961949682044E-3</c:v>
                </c:pt>
                <c:pt idx="146" formatCode="0.0%">
                  <c:v>-1.9700587386177748E-3</c:v>
                </c:pt>
                <c:pt idx="147" formatCode="0.0%">
                  <c:v>-1.8619940925658218E-3</c:v>
                </c:pt>
                <c:pt idx="148" formatCode="0.0%">
                  <c:v>-3.7839219321429418E-3</c:v>
                </c:pt>
                <c:pt idx="149" formatCode="0.0%">
                  <c:v>-4.7522332552797364E-3</c:v>
                </c:pt>
                <c:pt idx="150" formatCode="0.0%">
                  <c:v>-7.8953629042463058E-3</c:v>
                </c:pt>
                <c:pt idx="151" formatCode="0.0%">
                  <c:v>-7.7552992354870121E-3</c:v>
                </c:pt>
                <c:pt idx="152" formatCode="0.0%">
                  <c:v>-8.0897692977659474E-3</c:v>
                </c:pt>
                <c:pt idx="153" formatCode="0.0%">
                  <c:v>-1.6176600837030097E-3</c:v>
                </c:pt>
                <c:pt idx="154" formatCode="0.0%">
                  <c:v>-4.623987419164366E-3</c:v>
                </c:pt>
                <c:pt idx="155" formatCode="0.0%">
                  <c:v>-5.0081837068723933E-3</c:v>
                </c:pt>
                <c:pt idx="156" formatCode="0.0%">
                  <c:v>-5.2876853261892842E-3</c:v>
                </c:pt>
                <c:pt idx="157" formatCode="0.0%">
                  <c:v>-5.1356296302346172E-3</c:v>
                </c:pt>
                <c:pt idx="158" formatCode="0.0%">
                  <c:v>-1.8425727087144628E-3</c:v>
                </c:pt>
                <c:pt idx="159" formatCode="0.0%">
                  <c:v>1.9036787721373738E-3</c:v>
                </c:pt>
                <c:pt idx="160" formatCode="0.0%">
                  <c:v>4.7062418981671517E-3</c:v>
                </c:pt>
                <c:pt idx="161" formatCode="0.0%">
                  <c:v>1.5555173247150389E-3</c:v>
                </c:pt>
                <c:pt idx="162" formatCode="0.0%">
                  <c:v>-5.2134539953740955E-4</c:v>
                </c:pt>
                <c:pt idx="163" formatCode="0.0%">
                  <c:v>-5.5174907828993147E-3</c:v>
                </c:pt>
                <c:pt idx="164" formatCode="0.0%">
                  <c:v>-2.9247450818770115E-4</c:v>
                </c:pt>
                <c:pt idx="165" formatCode="0.0%">
                  <c:v>-5.9417542720712202E-3</c:v>
                </c:pt>
                <c:pt idx="166" formatCode="0.0%">
                  <c:v>-2.0080916687711392E-3</c:v>
                </c:pt>
                <c:pt idx="167" formatCode="0.0%">
                  <c:v>1.8862422399152923E-3</c:v>
                </c:pt>
                <c:pt idx="168" formatCode="0.0%">
                  <c:v>4.5742825269186049E-3</c:v>
                </c:pt>
                <c:pt idx="169" formatCode="0.0%">
                  <c:v>1.2786716545090115E-3</c:v>
                </c:pt>
                <c:pt idx="170" formatCode="0.0%">
                  <c:v>4.7347862517661543E-3</c:v>
                </c:pt>
                <c:pt idx="171" formatCode="0.0%">
                  <c:v>1.7099025796067924E-3</c:v>
                </c:pt>
                <c:pt idx="172" formatCode="0.0%">
                  <c:v>6.2517230671188528E-5</c:v>
                </c:pt>
                <c:pt idx="173" formatCode="0.0%">
                  <c:v>-1.5328154414537831E-3</c:v>
                </c:pt>
                <c:pt idx="174" formatCode="0.0%">
                  <c:v>-3.8239648068556509E-3</c:v>
                </c:pt>
                <c:pt idx="175" formatCode="0.0%">
                  <c:v>-3.562715962827645E-3</c:v>
                </c:pt>
                <c:pt idx="176" formatCode="0.0%">
                  <c:v>-3.4323772587619983E-3</c:v>
                </c:pt>
                <c:pt idx="177" formatCode="0.0%">
                  <c:v>3.0231852689910355E-4</c:v>
                </c:pt>
                <c:pt idx="178" formatCode="0.0%">
                  <c:v>1.7082462824136169E-3</c:v>
                </c:pt>
                <c:pt idx="179" formatCode="0.0%">
                  <c:v>7.2147630358001535E-3</c:v>
                </c:pt>
                <c:pt idx="180" formatCode="0.0%">
                  <c:v>9.091459218179665E-3</c:v>
                </c:pt>
                <c:pt idx="181" formatCode="0.0%">
                  <c:v>8.6094713421291935E-3</c:v>
                </c:pt>
                <c:pt idx="182" formatCode="0.0%">
                  <c:v>5.8273494063540987E-3</c:v>
                </c:pt>
                <c:pt idx="183" formatCode="0.0%">
                  <c:v>2.0243163331656877E-3</c:v>
                </c:pt>
                <c:pt idx="184" formatCode="0.0%">
                  <c:v>-1.5273098270096597E-5</c:v>
                </c:pt>
                <c:pt idx="185" formatCode="0.0%">
                  <c:v>-2.5542641371354424E-3</c:v>
                </c:pt>
                <c:pt idx="186" formatCode="0.0%">
                  <c:v>-1.096887302461047E-3</c:v>
                </c:pt>
                <c:pt idx="187" formatCode="0.0%">
                  <c:v>-2.2306536630067875E-4</c:v>
                </c:pt>
                <c:pt idx="188" formatCode="0.0%">
                  <c:v>-6.4279942209255481E-4</c:v>
                </c:pt>
                <c:pt idx="189" formatCode="0.0%">
                  <c:v>-3.4996293671547551E-3</c:v>
                </c:pt>
                <c:pt idx="190" formatCode="0.0%">
                  <c:v>-1.4500699049863064E-3</c:v>
                </c:pt>
                <c:pt idx="191" formatCode="0.0%">
                  <c:v>-1.16939644678693E-3</c:v>
                </c:pt>
                <c:pt idx="192" formatCode="0.0%">
                  <c:v>-1.4762275407619319E-3</c:v>
                </c:pt>
                <c:pt idx="193" formatCode="0.0%">
                  <c:v>9.4235791631702703E-4</c:v>
                </c:pt>
                <c:pt idx="194" formatCode="0.0%">
                  <c:v>2.4390318668148225E-3</c:v>
                </c:pt>
                <c:pt idx="195" formatCode="0.0%">
                  <c:v>-6.755729358541851E-4</c:v>
                </c:pt>
                <c:pt idx="196" formatCode="0.0%">
                  <c:v>7.2611939156908001E-4</c:v>
                </c:pt>
                <c:pt idx="197" formatCode="0.0%">
                  <c:v>3.6475609295720801E-3</c:v>
                </c:pt>
                <c:pt idx="198" formatCode="0.0%">
                  <c:v>2.4429278005184685E-3</c:v>
                </c:pt>
                <c:pt idx="199" formatCode="0.0%">
                  <c:v>4.6531587455940215E-3</c:v>
                </c:pt>
                <c:pt idx="200" formatCode="0.0%">
                  <c:v>6.5917996174611471E-3</c:v>
                </c:pt>
                <c:pt idx="201" formatCode="0.0%">
                  <c:v>8.0080141286724693E-3</c:v>
                </c:pt>
                <c:pt idx="202" formatCode="0.0%">
                  <c:v>5.5546406257305225E-3</c:v>
                </c:pt>
                <c:pt idx="203" formatCode="0.0%">
                  <c:v>5.630988139718518E-3</c:v>
                </c:pt>
                <c:pt idx="204" formatCode="0.0%">
                  <c:v>2.4177699496459315E-3</c:v>
                </c:pt>
                <c:pt idx="205" formatCode="0.0%">
                  <c:v>1.4182785466601011E-3</c:v>
                </c:pt>
                <c:pt idx="206" formatCode="0.0%">
                  <c:v>-3.8124605080247509E-3</c:v>
                </c:pt>
                <c:pt idx="207" formatCode="0.0%">
                  <c:v>-3.014721790312036E-3</c:v>
                </c:pt>
                <c:pt idx="208" formatCode="0.0%">
                  <c:v>-5.4770264390727741E-3</c:v>
                </c:pt>
                <c:pt idx="209" formatCode="0.0%">
                  <c:v>-6.450391800826405E-3</c:v>
                </c:pt>
                <c:pt idx="210" formatCode="0.0%">
                  <c:v>-2.6512004862728755E-3</c:v>
                </c:pt>
                <c:pt idx="211" formatCode="0.0%">
                  <c:v>-1.8917059249771162E-3</c:v>
                </c:pt>
                <c:pt idx="212" formatCode="0.0%">
                  <c:v>-4.1646217059232438E-3</c:v>
                </c:pt>
                <c:pt idx="213" formatCode="0.0%">
                  <c:v>-4.0594284039935369E-3</c:v>
                </c:pt>
                <c:pt idx="214" formatCode="0.0%">
                  <c:v>-6.8406699476074584E-3</c:v>
                </c:pt>
                <c:pt idx="215" formatCode="0.0%">
                  <c:v>-8.9498752136908388E-3</c:v>
                </c:pt>
                <c:pt idx="216" formatCode="0.0%">
                  <c:v>-9.7499720383532607E-3</c:v>
                </c:pt>
                <c:pt idx="217" formatCode="0.0%">
                  <c:v>-7.2378690849919103E-3</c:v>
                </c:pt>
                <c:pt idx="218" formatCode="0.0%">
                  <c:v>-2.4016581759042088E-3</c:v>
                </c:pt>
                <c:pt idx="219" formatCode="0.0%">
                  <c:v>2.3540537934627626E-3</c:v>
                </c:pt>
                <c:pt idx="220" formatCode="0.0%">
                  <c:v>2.4475438467026489E-3</c:v>
                </c:pt>
                <c:pt idx="221" formatCode="0.0%">
                  <c:v>5.6679272328508112E-4</c:v>
                </c:pt>
                <c:pt idx="222" formatCode="0.0%">
                  <c:v>8.7286617043558223E-4</c:v>
                </c:pt>
                <c:pt idx="223" formatCode="0.0%">
                  <c:v>-1.5513703259210088E-3</c:v>
                </c:pt>
                <c:pt idx="224" formatCode="0.0%">
                  <c:v>-2.6309622608878813E-3</c:v>
                </c:pt>
                <c:pt idx="225" formatCode="0.0%">
                  <c:v>-1.5949941721360439E-4</c:v>
                </c:pt>
                <c:pt idx="226" formatCode="0.0%">
                  <c:v>3.1012270473793624E-3</c:v>
                </c:pt>
                <c:pt idx="227" formatCode="0.0%">
                  <c:v>2.6224636195941731E-3</c:v>
                </c:pt>
                <c:pt idx="228" formatCode="0.0%">
                  <c:v>3.1352527739858527E-3</c:v>
                </c:pt>
                <c:pt idx="229" formatCode="0.0%">
                  <c:v>5.3527566132245408E-3</c:v>
                </c:pt>
                <c:pt idx="230" formatCode="0.0%">
                  <c:v>2.4030988726910785E-3</c:v>
                </c:pt>
                <c:pt idx="231" formatCode="0.0%">
                  <c:v>2.8031407452875357E-3</c:v>
                </c:pt>
                <c:pt idx="232" formatCode="0.0%">
                  <c:v>-3.1113323432400142E-3</c:v>
                </c:pt>
                <c:pt idx="233" formatCode="0.0%">
                  <c:v>-2.8463405507422879E-3</c:v>
                </c:pt>
                <c:pt idx="234" formatCode="0.0%">
                  <c:v>-9.3871031938398408E-3</c:v>
                </c:pt>
                <c:pt idx="235" formatCode="0.0%">
                  <c:v>-1.0474836113905206E-2</c:v>
                </c:pt>
                <c:pt idx="236" formatCode="0.0%">
                  <c:v>-1.2024912901761442E-2</c:v>
                </c:pt>
                <c:pt idx="237" formatCode="0.0%">
                  <c:v>-6.9085372418141722E-3</c:v>
                </c:pt>
                <c:pt idx="238" formatCode="0.0%">
                  <c:v>-9.7763386970760591E-3</c:v>
                </c:pt>
                <c:pt idx="239" formatCode="0.0%">
                  <c:v>-6.2555568032787168E-3</c:v>
                </c:pt>
                <c:pt idx="240" formatCode="0.0%">
                  <c:v>-5.8423523638485575E-3</c:v>
                </c:pt>
                <c:pt idx="241" formatCode="0.0%">
                  <c:v>-6.5528877727615287E-3</c:v>
                </c:pt>
                <c:pt idx="242" formatCode="0.0%">
                  <c:v>-5.9241547135642225E-3</c:v>
                </c:pt>
                <c:pt idx="243" formatCode="0.0%">
                  <c:v>-2.6631351478961784E-3</c:v>
                </c:pt>
                <c:pt idx="244" formatCode="0.0%">
                  <c:v>1.5944680873121175E-3</c:v>
                </c:pt>
                <c:pt idx="245" formatCode="0.0%">
                  <c:v>2.4131018884829825E-3</c:v>
                </c:pt>
                <c:pt idx="246" formatCode="0.0%">
                  <c:v>5.2355204649914278E-3</c:v>
                </c:pt>
                <c:pt idx="247" formatCode="0.0%">
                  <c:v>4.6290189740965104E-3</c:v>
                </c:pt>
                <c:pt idx="248" formatCode="0.0%">
                  <c:v>4.9200223835581536E-3</c:v>
                </c:pt>
                <c:pt idx="249" formatCode="0.0%">
                  <c:v>3.8649323119310797E-3</c:v>
                </c:pt>
                <c:pt idx="250" formatCode="0.0%">
                  <c:v>5.0825224539283731E-3</c:v>
                </c:pt>
                <c:pt idx="251" formatCode="0.0%">
                  <c:v>2.2685936270510076E-3</c:v>
                </c:pt>
                <c:pt idx="252" formatCode="0.0%">
                  <c:v>4.8175532618754957E-4</c:v>
                </c:pt>
                <c:pt idx="253" formatCode="0.0%">
                  <c:v>1.2418048114253288E-3</c:v>
                </c:pt>
                <c:pt idx="254" formatCode="0.0%">
                  <c:v>1.2950362785442149E-3</c:v>
                </c:pt>
                <c:pt idx="255" formatCode="0.0%">
                  <c:v>-3.4789446652239153E-4</c:v>
                </c:pt>
                <c:pt idx="256" formatCode="0.0%">
                  <c:v>2.5512914816989696E-3</c:v>
                </c:pt>
                <c:pt idx="257" formatCode="0.0%">
                  <c:v>4.4577075768628127E-3</c:v>
                </c:pt>
                <c:pt idx="258" formatCode="0.0%">
                  <c:v>1.5560058938366428E-3</c:v>
                </c:pt>
                <c:pt idx="259" formatCode="0.0%">
                  <c:v>-8.2482677093187462E-4</c:v>
                </c:pt>
                <c:pt idx="260" formatCode="0.0%">
                  <c:v>-9.2460933196458761E-4</c:v>
                </c:pt>
                <c:pt idx="261" formatCode="0.0%">
                  <c:v>-1.5054754853434105E-3</c:v>
                </c:pt>
                <c:pt idx="262" formatCode="0.0%">
                  <c:v>-8.1783728844242454E-4</c:v>
                </c:pt>
                <c:pt idx="263" formatCode="0.0%">
                  <c:v>4.7339119111198258E-3</c:v>
                </c:pt>
                <c:pt idx="264" formatCode="0.0%">
                  <c:v>7.7181360222280393E-3</c:v>
                </c:pt>
                <c:pt idx="265" formatCode="0.0%">
                  <c:v>7.7881282830560838E-3</c:v>
                </c:pt>
                <c:pt idx="266" formatCode="0.0%">
                  <c:v>9.6040184557100172E-3</c:v>
                </c:pt>
                <c:pt idx="267" formatCode="0.0%">
                  <c:v>9.94768764137266E-3</c:v>
                </c:pt>
                <c:pt idx="268" formatCode="0.0%">
                  <c:v>5.7359592556174288E-3</c:v>
                </c:pt>
                <c:pt idx="269" formatCode="0.0%">
                  <c:v>1.4409885037958148E-3</c:v>
                </c:pt>
                <c:pt idx="270" formatCode="0.0%">
                  <c:v>1.3508814987523987E-3</c:v>
                </c:pt>
                <c:pt idx="271" formatCode="0.0%">
                  <c:v>1.7761590458542642E-4</c:v>
                </c:pt>
                <c:pt idx="272" formatCode="0.0%">
                  <c:v>-3.5007130893436322E-3</c:v>
                </c:pt>
                <c:pt idx="273" formatCode="0.0%">
                  <c:v>-2.6089749144870833E-3</c:v>
                </c:pt>
                <c:pt idx="274" formatCode="0.0%">
                  <c:v>-2.3917239407277302E-3</c:v>
                </c:pt>
                <c:pt idx="275" formatCode="0.0%">
                  <c:v>-9.5077517281949575E-4</c:v>
                </c:pt>
                <c:pt idx="276" formatCode="0.0%">
                  <c:v>-1.7339990365538016E-3</c:v>
                </c:pt>
                <c:pt idx="277" formatCode="0.0%">
                  <c:v>1.6071463280644682E-3</c:v>
                </c:pt>
                <c:pt idx="278" formatCode="0.0%">
                  <c:v>1.1244155594591909E-4</c:v>
                </c:pt>
                <c:pt idx="279" formatCode="0.0%">
                  <c:v>4.7324715314658317E-3</c:v>
                </c:pt>
                <c:pt idx="280" formatCode="0.0%">
                  <c:v>3.8803193392416002E-3</c:v>
                </c:pt>
                <c:pt idx="281" formatCode="0.0%">
                  <c:v>3.4740220239499742E-3</c:v>
                </c:pt>
                <c:pt idx="282" formatCode="0.0%">
                  <c:v>5.7196551865024148E-4</c:v>
                </c:pt>
                <c:pt idx="283" formatCode="0.0%">
                  <c:v>-1.3235949451960716E-3</c:v>
                </c:pt>
                <c:pt idx="284" formatCode="0.0%">
                  <c:v>-1.7809638600864153E-3</c:v>
                </c:pt>
                <c:pt idx="285" formatCode="0.0%">
                  <c:v>-3.4274682149670888E-3</c:v>
                </c:pt>
                <c:pt idx="286" formatCode="0.0%">
                  <c:v>-4.2363081562686311E-3</c:v>
                </c:pt>
                <c:pt idx="287" formatCode="0.0%">
                  <c:v>-2.4509003307336963E-3</c:v>
                </c:pt>
                <c:pt idx="288" formatCode="0.0%">
                  <c:v>1.0930292774238293E-3</c:v>
                </c:pt>
                <c:pt idx="289" formatCode="0.0%">
                  <c:v>-2.7221424393948368E-3</c:v>
                </c:pt>
                <c:pt idx="290" formatCode="0.0%">
                  <c:v>7.2443036681302253E-4</c:v>
                </c:pt>
                <c:pt idx="291" formatCode="0.0%">
                  <c:v>-3.008112695770393E-4</c:v>
                </c:pt>
                <c:pt idx="292" formatCode="0.0%">
                  <c:v>-4.5638784371069274E-3</c:v>
                </c:pt>
                <c:pt idx="293" formatCode="0.0%">
                  <c:v>-6.727876266780175E-3</c:v>
                </c:pt>
                <c:pt idx="294" formatCode="0.0%">
                  <c:v>-5.5635385579012597E-3</c:v>
                </c:pt>
                <c:pt idx="295" formatCode="0.0%">
                  <c:v>-8.029331974690912E-3</c:v>
                </c:pt>
                <c:pt idx="296" formatCode="0.0%">
                  <c:v>-3.943450934074888E-3</c:v>
                </c:pt>
                <c:pt idx="297" formatCode="0.0%">
                  <c:v>-8.1210634686912364E-5</c:v>
                </c:pt>
                <c:pt idx="298" formatCode="0.0%">
                  <c:v>1.1033483328324323E-3</c:v>
                </c:pt>
                <c:pt idx="299" formatCode="0.0%">
                  <c:v>1.1938578074177641E-4</c:v>
                </c:pt>
                <c:pt idx="300" formatCode="0.0%">
                  <c:v>7.5755626347717708E-4</c:v>
                </c:pt>
                <c:pt idx="301" formatCode="0.0%">
                  <c:v>-2.3910564009822499E-3</c:v>
                </c:pt>
                <c:pt idx="302" formatCode="0.0%">
                  <c:v>-3.2281278914347844E-4</c:v>
                </c:pt>
                <c:pt idx="303" formatCode="0.0%">
                  <c:v>7.1761972323325374E-4</c:v>
                </c:pt>
                <c:pt idx="304" formatCode="0.0%">
                  <c:v>1.9912405994919613E-3</c:v>
                </c:pt>
                <c:pt idx="305" formatCode="0.0%">
                  <c:v>4.561438514174343E-3</c:v>
                </c:pt>
                <c:pt idx="306" formatCode="0.0%">
                  <c:v>4.3671585556652737E-3</c:v>
                </c:pt>
                <c:pt idx="307" formatCode="0.0%">
                  <c:v>2.2336808633607319E-3</c:v>
                </c:pt>
                <c:pt idx="308" formatCode="0.0%">
                  <c:v>2.4379519149171358E-3</c:v>
                </c:pt>
                <c:pt idx="309" formatCode="0.0%">
                  <c:v>8.9145324338013587E-4</c:v>
                </c:pt>
                <c:pt idx="310" formatCode="0.0%">
                  <c:v>-3.7912760720618666E-3</c:v>
                </c:pt>
                <c:pt idx="311" formatCode="0.0%">
                  <c:v>-2.9944940279329479E-3</c:v>
                </c:pt>
                <c:pt idx="312" formatCode="0.0%">
                  <c:v>-1.8459650426142504E-3</c:v>
                </c:pt>
                <c:pt idx="313" formatCode="0.0%">
                  <c:v>-3.3359604235182472E-3</c:v>
                </c:pt>
                <c:pt idx="314" formatCode="0.0%">
                  <c:v>-4.2603885449726819E-3</c:v>
                </c:pt>
                <c:pt idx="315" formatCode="0.0%">
                  <c:v>-2.0051119563664344E-3</c:v>
                </c:pt>
                <c:pt idx="316" formatCode="0.0%">
                  <c:v>-4.3386000660354807E-3</c:v>
                </c:pt>
                <c:pt idx="317" formatCode="0.0%">
                  <c:v>-6.7478172908190803E-3</c:v>
                </c:pt>
                <c:pt idx="318" formatCode="0.0%">
                  <c:v>-8.8259247528987839E-3</c:v>
                </c:pt>
                <c:pt idx="319" formatCode="0.0%">
                  <c:v>-4.8897009193050733E-3</c:v>
                </c:pt>
                <c:pt idx="320" formatCode="0.0%">
                  <c:v>-5.7349582209992311E-3</c:v>
                </c:pt>
                <c:pt idx="321" formatCode="0.0%">
                  <c:v>-3.5403441169027383E-3</c:v>
                </c:pt>
                <c:pt idx="322" formatCode="0.0%">
                  <c:v>-1.3465190774119007E-3</c:v>
                </c:pt>
                <c:pt idx="323" formatCode="0.0%">
                  <c:v>1.2179775141014648E-3</c:v>
                </c:pt>
                <c:pt idx="324" formatCode="0.0%">
                  <c:v>-2.5671508250298958E-3</c:v>
                </c:pt>
                <c:pt idx="325" formatCode="0.0%">
                  <c:v>-2.4008459926690984E-3</c:v>
                </c:pt>
                <c:pt idx="326" formatCode="0.0%">
                  <c:v>-8.1280752427537184E-4</c:v>
                </c:pt>
                <c:pt idx="327" formatCode="0.0%">
                  <c:v>-1.2934063223525305E-3</c:v>
                </c:pt>
                <c:pt idx="328" formatCode="0.0%">
                  <c:v>-4.0194100513228914E-3</c:v>
                </c:pt>
                <c:pt idx="329" formatCode="0.0%">
                  <c:v>-6.8211336786461185E-4</c:v>
                </c:pt>
                <c:pt idx="330" formatCode="0.0%">
                  <c:v>-2.5436706725145974E-4</c:v>
                </c:pt>
                <c:pt idx="331" formatCode="0.0%">
                  <c:v>-2.6925399523123339E-3</c:v>
                </c:pt>
                <c:pt idx="332" formatCode="0.0%">
                  <c:v>-3.4794935069516475E-3</c:v>
                </c:pt>
                <c:pt idx="333" formatCode="0.0%">
                  <c:v>-3.3177692605400599E-3</c:v>
                </c:pt>
                <c:pt idx="334" formatCode="0.0%">
                  <c:v>-5.6268609886902521E-3</c:v>
                </c:pt>
                <c:pt idx="335" formatCode="0.0%">
                  <c:v>-7.6765704672199231E-3</c:v>
                </c:pt>
                <c:pt idx="336" formatCode="0.0%">
                  <c:v>-7.6437375348400449E-3</c:v>
                </c:pt>
                <c:pt idx="337" formatCode="0.0%">
                  <c:v>-7.4810500545146041E-3</c:v>
                </c:pt>
                <c:pt idx="338" formatCode="0.0%">
                  <c:v>-5.5187949047963425E-3</c:v>
                </c:pt>
                <c:pt idx="339" formatCode="0.0%">
                  <c:v>-5.6607913405981591E-3</c:v>
                </c:pt>
                <c:pt idx="340" formatCode="0.0%">
                  <c:v>-3.8773968172902684E-3</c:v>
                </c:pt>
                <c:pt idx="341" formatCode="0.0%">
                  <c:v>-2.3316475018662075E-3</c:v>
                </c:pt>
                <c:pt idx="342" formatCode="0.0%">
                  <c:v>-4.8389009022054008E-3</c:v>
                </c:pt>
                <c:pt idx="343" formatCode="0.0%">
                  <c:v>-1.1115636204854784E-3</c:v>
                </c:pt>
                <c:pt idx="344" formatCode="0.0%">
                  <c:v>-1.6696578304745691E-3</c:v>
                </c:pt>
                <c:pt idx="345" formatCode="0.0%">
                  <c:v>-3.6434962855879105E-3</c:v>
                </c:pt>
                <c:pt idx="346" formatCode="0.0%">
                  <c:v>-1.6508898622121793E-3</c:v>
                </c:pt>
                <c:pt idx="347" formatCode="0.0%">
                  <c:v>1.9557257429385633E-3</c:v>
                </c:pt>
                <c:pt idx="348" formatCode="0.0%">
                  <c:v>-1.5614935275778397E-3</c:v>
                </c:pt>
                <c:pt idx="349" formatCode="0.0%">
                  <c:v>-1.0367297019375776E-3</c:v>
                </c:pt>
                <c:pt idx="350" formatCode="0.0%">
                  <c:v>-1.5300016343917644E-3</c:v>
                </c:pt>
                <c:pt idx="351" formatCode="0.0%">
                  <c:v>-1.4620483202232304E-3</c:v>
                </c:pt>
                <c:pt idx="352" formatCode="0.0%">
                  <c:v>-2.5453726619190098E-3</c:v>
                </c:pt>
                <c:pt idx="353" formatCode="0.0%">
                  <c:v>-6.9566718271640848E-4</c:v>
                </c:pt>
                <c:pt idx="354" formatCode="0.0%">
                  <c:v>9.6616016132866633E-4</c:v>
                </c:pt>
                <c:pt idx="355" formatCode="0.0%">
                  <c:v>1.4288520393614945E-3</c:v>
                </c:pt>
                <c:pt idx="356" formatCode="0.0%">
                  <c:v>-3.2404010760577195E-3</c:v>
                </c:pt>
                <c:pt idx="357" formatCode="0.0%">
                  <c:v>2.215346443261712E-4</c:v>
                </c:pt>
                <c:pt idx="358" formatCode="0.0%">
                  <c:v>-1.2290601639167731E-3</c:v>
                </c:pt>
                <c:pt idx="359" formatCode="0.0%">
                  <c:v>-3.6440762708741525E-3</c:v>
                </c:pt>
                <c:pt idx="360" formatCode="0.0%">
                  <c:v>-1.3087031395165871E-3</c:v>
                </c:pt>
                <c:pt idx="361" formatCode="0.0%">
                  <c:v>1.8930300537034483E-4</c:v>
                </c:pt>
                <c:pt idx="362" formatCode="0.0%">
                  <c:v>-3.7821299107836381E-3</c:v>
                </c:pt>
                <c:pt idx="363" formatCode="0.0%">
                  <c:v>-1.3855804728055698E-3</c:v>
                </c:pt>
                <c:pt idx="364" formatCode="0.0%">
                  <c:v>-1.6385424050759934E-3</c:v>
                </c:pt>
                <c:pt idx="365" formatCode="0.0%">
                  <c:v>-2.182622230012643E-3</c:v>
                </c:pt>
                <c:pt idx="366" formatCode="0.0%">
                  <c:v>-2.3473359323205045E-3</c:v>
                </c:pt>
                <c:pt idx="367" formatCode="0.0%">
                  <c:v>9.8776463463834396E-4</c:v>
                </c:pt>
                <c:pt idx="368" formatCode="0.0%">
                  <c:v>-4.0231250494970894E-3</c:v>
                </c:pt>
                <c:pt idx="369" formatCode="0.0%">
                  <c:v>-3.9173691194490656E-3</c:v>
                </c:pt>
                <c:pt idx="370" formatCode="0.0%">
                  <c:v>-5.2806523880931655E-3</c:v>
                </c:pt>
                <c:pt idx="371" formatCode="0.0%">
                  <c:v>-3.7592749803134762E-3</c:v>
                </c:pt>
                <c:pt idx="372" formatCode="0.0%">
                  <c:v>-4.5193497551534456E-3</c:v>
                </c:pt>
                <c:pt idx="373" formatCode="0.0%">
                  <c:v>3.4138558016993947E-4</c:v>
                </c:pt>
                <c:pt idx="374" formatCode="0.0%">
                  <c:v>6.6704202609102481E-3</c:v>
                </c:pt>
                <c:pt idx="375" formatCode="0.0%">
                  <c:v>7.028955210225174E-3</c:v>
                </c:pt>
                <c:pt idx="376" formatCode="0.0%">
                  <c:v>7.4522386503630411E-3</c:v>
                </c:pt>
                <c:pt idx="377" formatCode="0.0%">
                  <c:v>8.2807684094103884E-3</c:v>
                </c:pt>
                <c:pt idx="378" formatCode="0.0%">
                  <c:v>5.8206514423917444E-3</c:v>
                </c:pt>
                <c:pt idx="379" formatCode="0.0%">
                  <c:v>-1.4468145280862599E-3</c:v>
                </c:pt>
                <c:pt idx="380" formatCode="0.0%">
                  <c:v>-1.1631395682967227E-3</c:v>
                </c:pt>
                <c:pt idx="381" formatCode="0.0%">
                  <c:v>-3.9746945852706661E-3</c:v>
                </c:pt>
                <c:pt idx="382" formatCode="0.0%">
                  <c:v>-5.6827581555956019E-3</c:v>
                </c:pt>
                <c:pt idx="383" formatCode="0.0%">
                  <c:v>-3.1147625625771447E-3</c:v>
                </c:pt>
                <c:pt idx="384" formatCode="0.0%">
                  <c:v>-1.962529115604239E-3</c:v>
                </c:pt>
                <c:pt idx="385" formatCode="0.0%">
                  <c:v>-3.9133768740584607E-4</c:v>
                </c:pt>
                <c:pt idx="386" formatCode="0.0%">
                  <c:v>1.5383359467020519E-3</c:v>
                </c:pt>
                <c:pt idx="387" formatCode="0.0%">
                  <c:v>2.1353980106355586E-3</c:v>
                </c:pt>
                <c:pt idx="388" formatCode="0.0%">
                  <c:v>-3.8876492617375691E-3</c:v>
                </c:pt>
                <c:pt idx="389" formatCode="0.0%">
                  <c:v>-3.1534216954988148E-3</c:v>
                </c:pt>
                <c:pt idx="390" formatCode="0.0%">
                  <c:v>-9.2741018193744917E-3</c:v>
                </c:pt>
                <c:pt idx="391" formatCode="0.0%">
                  <c:v>-8.1593939945674432E-3</c:v>
                </c:pt>
                <c:pt idx="392" formatCode="0.0%">
                  <c:v>-9.1663467751230687E-3</c:v>
                </c:pt>
                <c:pt idx="393" formatCode="0.0%">
                  <c:v>-5.0318603133506778E-3</c:v>
                </c:pt>
                <c:pt idx="394" formatCode="0.0%">
                  <c:v>-5.9847481338825004E-3</c:v>
                </c:pt>
                <c:pt idx="395" formatCode="0.0%">
                  <c:v>-8.7681824978103062E-4</c:v>
                </c:pt>
                <c:pt idx="396" formatCode="0.0%">
                  <c:v>-3.8752574788947225E-3</c:v>
                </c:pt>
                <c:pt idx="397" formatCode="0.0%">
                  <c:v>-4.1367607114460858E-3</c:v>
                </c:pt>
                <c:pt idx="398" formatCode="0.0%">
                  <c:v>-6.8842098302890342E-3</c:v>
                </c:pt>
                <c:pt idx="399" formatCode="0.0%">
                  <c:v>-6.0122317819011339E-3</c:v>
                </c:pt>
                <c:pt idx="400" formatCode="0.0%">
                  <c:v>-6.8678455488343504E-3</c:v>
                </c:pt>
                <c:pt idx="401" formatCode="0.0%">
                  <c:v>-4.5471152496574518E-3</c:v>
                </c:pt>
                <c:pt idx="402" formatCode="0.0%">
                  <c:v>-5.4978678346866428E-3</c:v>
                </c:pt>
                <c:pt idx="403" formatCode="0.0%">
                  <c:v>-4.1516412191606733E-3</c:v>
                </c:pt>
                <c:pt idx="404" formatCode="0.0%">
                  <c:v>-3.1758898996164797E-3</c:v>
                </c:pt>
                <c:pt idx="405" formatCode="0.0%">
                  <c:v>-2.7004802528054483E-3</c:v>
                </c:pt>
                <c:pt idx="406" formatCode="0.0%">
                  <c:v>-4.3536990297009526E-3</c:v>
                </c:pt>
                <c:pt idx="407" formatCode="0.0%">
                  <c:v>1.3254895959842194E-3</c:v>
                </c:pt>
                <c:pt idx="408" formatCode="0.0%">
                  <c:v>4.1560088511989335E-3</c:v>
                </c:pt>
                <c:pt idx="409" formatCode="0.0%">
                  <c:v>8.9583564770125967E-3</c:v>
                </c:pt>
                <c:pt idx="410" formatCode="0.0%">
                  <c:v>1.0072470415558143E-2</c:v>
                </c:pt>
                <c:pt idx="411" formatCode="0.0%">
                  <c:v>9.9605426733690994E-3</c:v>
                </c:pt>
                <c:pt idx="412" formatCode="0.0%">
                  <c:v>5.1894716790663598E-3</c:v>
                </c:pt>
                <c:pt idx="413" formatCode="0.0%">
                  <c:v>1.9888615163887735E-3</c:v>
                </c:pt>
                <c:pt idx="414" formatCode="0.0%">
                  <c:v>-4.7526149537406859E-3</c:v>
                </c:pt>
                <c:pt idx="415" formatCode="0.0%">
                  <c:v>-5.1350652514430273E-3</c:v>
                </c:pt>
                <c:pt idx="416" formatCode="0.0%">
                  <c:v>-1.1699048662905387E-3</c:v>
                </c:pt>
                <c:pt idx="417" formatCode="0.0%">
                  <c:v>-3.2355079329901004E-3</c:v>
                </c:pt>
                <c:pt idx="418" formatCode="0.0%">
                  <c:v>1.470465297233492E-3</c:v>
                </c:pt>
                <c:pt idx="419" formatCode="0.0%">
                  <c:v>4.4842375024032322E-3</c:v>
                </c:pt>
                <c:pt idx="420" formatCode="0.0%">
                  <c:v>5.2840045021436133E-3</c:v>
                </c:pt>
                <c:pt idx="421" formatCode="0.0%">
                  <c:v>7.7638503554011695E-3</c:v>
                </c:pt>
                <c:pt idx="422" formatCode="0.0%">
                  <c:v>1.5064624823708961E-2</c:v>
                </c:pt>
                <c:pt idx="423" formatCode="0.0%">
                  <c:v>1.5672991513361323E-2</c:v>
                </c:pt>
                <c:pt idx="424" formatCode="0.0%">
                  <c:v>8.5285292991765793E-3</c:v>
                </c:pt>
                <c:pt idx="425" formatCode="0.0%">
                  <c:v>6.5232812553417396E-3</c:v>
                </c:pt>
                <c:pt idx="426" formatCode="0.0%">
                  <c:v>2.4031917789573143E-3</c:v>
                </c:pt>
                <c:pt idx="427" formatCode="0.0%">
                  <c:v>-4.2496724916244455E-3</c:v>
                </c:pt>
                <c:pt idx="428" formatCode="0.0%">
                  <c:v>-9.7233563913577958E-3</c:v>
                </c:pt>
                <c:pt idx="429" formatCode="0.0%">
                  <c:v>-6.7080863876843866E-3</c:v>
                </c:pt>
                <c:pt idx="430" formatCode="0.0%">
                  <c:v>-6.3992748408407962E-3</c:v>
                </c:pt>
                <c:pt idx="431" formatCode="0.0%">
                  <c:v>-4.5423878405730367E-3</c:v>
                </c:pt>
                <c:pt idx="432" formatCode="0.0%">
                  <c:v>-4.0637705924986278E-3</c:v>
                </c:pt>
                <c:pt idx="433" formatCode="0.0%">
                  <c:v>-2.6632561099010355E-3</c:v>
                </c:pt>
                <c:pt idx="434" formatCode="0.0%">
                  <c:v>-2.017370736169255E-4</c:v>
                </c:pt>
                <c:pt idx="435" formatCode="0.0%">
                  <c:v>6.2172247035330308E-4</c:v>
                </c:pt>
                <c:pt idx="436" formatCode="0.0%">
                  <c:v>-2.0897405567384952E-3</c:v>
                </c:pt>
                <c:pt idx="437" formatCode="0.0%">
                  <c:v>-1.8363719010556778E-3</c:v>
                </c:pt>
                <c:pt idx="438" formatCode="0.0%">
                  <c:v>-3.0469720182135784E-3</c:v>
                </c:pt>
                <c:pt idx="439" formatCode="0.0%">
                  <c:v>-3.9875132650207812E-3</c:v>
                </c:pt>
                <c:pt idx="440" formatCode="0.0%">
                  <c:v>-4.6354667654542325E-3</c:v>
                </c:pt>
                <c:pt idx="441" formatCode="0.0%">
                  <c:v>-7.6770041209567319E-3</c:v>
                </c:pt>
                <c:pt idx="442" formatCode="0.0%">
                  <c:v>-9.6926302016242527E-3</c:v>
                </c:pt>
                <c:pt idx="443" formatCode="0.0%">
                  <c:v>-8.8777785863186631E-3</c:v>
                </c:pt>
                <c:pt idx="444" formatCode="0.0%">
                  <c:v>-6.276937720472664E-3</c:v>
                </c:pt>
                <c:pt idx="445" formatCode="0.0%">
                  <c:v>-4.417873564512842E-3</c:v>
                </c:pt>
                <c:pt idx="446" formatCode="0.0%">
                  <c:v>-2.8625420234082988E-3</c:v>
                </c:pt>
                <c:pt idx="447" formatCode="0.0%">
                  <c:v>-5.2375575623982984E-3</c:v>
                </c:pt>
                <c:pt idx="448" formatCode="0.0%">
                  <c:v>-1.2913368143282256E-2</c:v>
                </c:pt>
                <c:pt idx="449" formatCode="0.0%">
                  <c:v>-1.3190836203446632E-2</c:v>
                </c:pt>
                <c:pt idx="450" formatCode="0.0%">
                  <c:v>-1.5311937774042939E-2</c:v>
                </c:pt>
                <c:pt idx="451" formatCode="0.0%">
                  <c:v>-1.423724130785764E-2</c:v>
                </c:pt>
                <c:pt idx="452" formatCode="0.0%">
                  <c:v>-7.8119743818459986E-3</c:v>
                </c:pt>
                <c:pt idx="453" formatCode="0.0%">
                  <c:v>-7.8209430635345356E-4</c:v>
                </c:pt>
                <c:pt idx="454" formatCode="0.0%">
                  <c:v>-5.9113257415938092E-3</c:v>
                </c:pt>
                <c:pt idx="455" formatCode="0.0%">
                  <c:v>-5.70667722810414E-3</c:v>
                </c:pt>
                <c:pt idx="456" formatCode="0.0%">
                  <c:v>-2.3998458493177388E-3</c:v>
                </c:pt>
                <c:pt idx="457" formatCode="0.0%">
                  <c:v>-3.6058993694869645E-3</c:v>
                </c:pt>
                <c:pt idx="458" formatCode="0.0%">
                  <c:v>-2.0416049532728797E-3</c:v>
                </c:pt>
                <c:pt idx="459" formatCode="0.0%">
                  <c:v>-2.257418252430532E-3</c:v>
                </c:pt>
                <c:pt idx="460" formatCode="0.0%">
                  <c:v>-1.4535635414132386E-3</c:v>
                </c:pt>
                <c:pt idx="461" formatCode="0.0%">
                  <c:v>-2.8435030728709565E-3</c:v>
                </c:pt>
                <c:pt idx="462" formatCode="0.0%">
                  <c:v>-4.2632689306044691E-3</c:v>
                </c:pt>
                <c:pt idx="463" formatCode="0.0%">
                  <c:v>-7.3834617477228637E-3</c:v>
                </c:pt>
                <c:pt idx="464" formatCode="0.0%">
                  <c:v>-1.5957804391262265E-3</c:v>
                </c:pt>
                <c:pt idx="465" formatCode="0.0%">
                  <c:v>-2.3063869176179752E-3</c:v>
                </c:pt>
                <c:pt idx="466" formatCode="0.0%">
                  <c:v>-1.6354669610361139E-3</c:v>
                </c:pt>
                <c:pt idx="467" formatCode="0.0%">
                  <c:v>-2.209106722783627E-3</c:v>
                </c:pt>
                <c:pt idx="468" formatCode="0.0%">
                  <c:v>-2.00795446131663E-3</c:v>
                </c:pt>
                <c:pt idx="469" formatCode="0.0%">
                  <c:v>-5.4429352775278161E-3</c:v>
                </c:pt>
                <c:pt idx="470" formatCode="0.0%">
                  <c:v>1.5352550898124484E-3</c:v>
                </c:pt>
                <c:pt idx="471" formatCode="0.0%">
                  <c:v>-5.7588662177014971E-3</c:v>
                </c:pt>
                <c:pt idx="472" formatCode="0.0%">
                  <c:v>-3.1906313870628811E-3</c:v>
                </c:pt>
                <c:pt idx="473" formatCode="0.0%">
                  <c:v>-3.4980134738297197E-3</c:v>
                </c:pt>
                <c:pt idx="474" formatCode="0.0%">
                  <c:v>-5.001032170421249E-3</c:v>
                </c:pt>
                <c:pt idx="475" formatCode="0.0%">
                  <c:v>-1.3960433491365554E-2</c:v>
                </c:pt>
                <c:pt idx="476" formatCode="0.0%">
                  <c:v>-9.587548051389283E-3</c:v>
                </c:pt>
                <c:pt idx="477" formatCode="0.0%">
                  <c:v>-1.2050823375028497E-2</c:v>
                </c:pt>
                <c:pt idx="478" formatCode="0.0%">
                  <c:v>-9.2196571936550287E-3</c:v>
                </c:pt>
                <c:pt idx="479" formatCode="0.0%">
                  <c:v>-8.4594894858719405E-3</c:v>
                </c:pt>
                <c:pt idx="480" formatCode="0.0%">
                  <c:v>-5.8907213589258767E-3</c:v>
                </c:pt>
                <c:pt idx="481" formatCode="0.0%">
                  <c:v>-9.3075638229749291E-3</c:v>
                </c:pt>
                <c:pt idx="482" formatCode="0.0%">
                  <c:v>-1.2068804977400482E-2</c:v>
                </c:pt>
                <c:pt idx="483" formatCode="0.0%">
                  <c:v>-1.009053102863533E-2</c:v>
                </c:pt>
                <c:pt idx="484" formatCode="0.0%">
                  <c:v>-4.8474335263756219E-3</c:v>
                </c:pt>
                <c:pt idx="485" formatCode="0.0%">
                  <c:v>-4.7263264596651977E-3</c:v>
                </c:pt>
                <c:pt idx="486" formatCode="0.0%">
                  <c:v>6.8682777776523096E-3</c:v>
                </c:pt>
                <c:pt idx="487" formatCode="0.0%">
                  <c:v>1.0265366538311671E-2</c:v>
                </c:pt>
                <c:pt idx="488" formatCode="0.0%">
                  <c:v>1.3348726704591307E-2</c:v>
                </c:pt>
                <c:pt idx="489" formatCode="0.0%">
                  <c:v>9.6844389932344566E-3</c:v>
                </c:pt>
                <c:pt idx="490" formatCode="0.0%">
                  <c:v>1.1995704515910255E-2</c:v>
                </c:pt>
                <c:pt idx="491" formatCode="0.0%">
                  <c:v>1.80243676881231E-3</c:v>
                </c:pt>
                <c:pt idx="492" formatCode="0.0%">
                  <c:v>4.1374845307984298E-3</c:v>
                </c:pt>
                <c:pt idx="493" formatCode="0.0%">
                  <c:v>-1.2790511765817802E-3</c:v>
                </c:pt>
                <c:pt idx="494" formatCode="0.0%">
                  <c:v>-8.9343493263416285E-4</c:v>
                </c:pt>
                <c:pt idx="495" formatCode="0.0%">
                  <c:v>-4.2579714094869159E-3</c:v>
                </c:pt>
                <c:pt idx="496" formatCode="0.0%">
                  <c:v>1.635630759716733E-3</c:v>
                </c:pt>
                <c:pt idx="497" formatCode="0.0%">
                  <c:v>9.4363699862975992E-4</c:v>
                </c:pt>
                <c:pt idx="498" formatCode="0.0%">
                  <c:v>4.6122724509634061E-4</c:v>
                </c:pt>
                <c:pt idx="499" formatCode="0.0%">
                  <c:v>4.2896331624053818E-3</c:v>
                </c:pt>
                <c:pt idx="500" formatCode="0.0%">
                  <c:v>5.556116439508596E-3</c:v>
                </c:pt>
                <c:pt idx="501" formatCode="0.0%">
                  <c:v>2.8968260181951866E-3</c:v>
                </c:pt>
                <c:pt idx="502" formatCode="0.0%">
                  <c:v>5.0950855238511839E-3</c:v>
                </c:pt>
                <c:pt idx="503" formatCode="0.0%">
                  <c:v>6.2516714577125487E-3</c:v>
                </c:pt>
                <c:pt idx="504" formatCode="0.0%">
                  <c:v>1.3255792156319224E-3</c:v>
                </c:pt>
                <c:pt idx="505" formatCode="0.0%">
                  <c:v>4.5515242586202653E-4</c:v>
                </c:pt>
                <c:pt idx="506" formatCode="0.0%">
                  <c:v>5.6207844116928918E-4</c:v>
                </c:pt>
                <c:pt idx="507" formatCode="0.0%">
                  <c:v>-1.5599426314965026E-3</c:v>
                </c:pt>
                <c:pt idx="508" formatCode="0.0%">
                  <c:v>2.3419047491959333E-3</c:v>
                </c:pt>
                <c:pt idx="509" formatCode="0.0%">
                  <c:v>7.739023846668136E-3</c:v>
                </c:pt>
                <c:pt idx="510" formatCode="0.0%">
                  <c:v>9.5360114896003711E-3</c:v>
                </c:pt>
                <c:pt idx="511" formatCode="0.0%">
                  <c:v>9.3916912623608351E-3</c:v>
                </c:pt>
                <c:pt idx="512" formatCode="0.0%">
                  <c:v>9.8044350637265243E-3</c:v>
                </c:pt>
                <c:pt idx="513" formatCode="0.0%">
                  <c:v>3.6843751872142061E-3</c:v>
                </c:pt>
                <c:pt idx="514" formatCode="0.0%">
                  <c:v>-7.4418501788586777E-4</c:v>
                </c:pt>
                <c:pt idx="515" formatCode="0.0%">
                  <c:v>-3.9486924029367154E-3</c:v>
                </c:pt>
                <c:pt idx="516" formatCode="0.0%">
                  <c:v>-4.2137716126950941E-3</c:v>
                </c:pt>
                <c:pt idx="517" formatCode="0.0%">
                  <c:v>-7.6378335965355815E-3</c:v>
                </c:pt>
                <c:pt idx="518" formatCode="0.0%">
                  <c:v>-8.6824841521175866E-3</c:v>
                </c:pt>
                <c:pt idx="519" formatCode="0.0%">
                  <c:v>-1.0626643295355009E-2</c:v>
                </c:pt>
                <c:pt idx="520" formatCode="0.0%">
                  <c:v>-6.0812519128664588E-3</c:v>
                </c:pt>
                <c:pt idx="521" formatCode="0.0%">
                  <c:v>-6.0868099526939501E-3</c:v>
                </c:pt>
                <c:pt idx="522" formatCode="0.0%">
                  <c:v>-6.3521294980349863E-3</c:v>
                </c:pt>
                <c:pt idx="523" formatCode="0.0%">
                  <c:v>-5.0510681949957892E-3</c:v>
                </c:pt>
                <c:pt idx="524" formatCode="0.0%">
                  <c:v>-1.7918080148174864E-3</c:v>
                </c:pt>
                <c:pt idx="525" formatCode="0.0%">
                  <c:v>-6.5379603348858506E-4</c:v>
                </c:pt>
                <c:pt idx="526" formatCode="0.0%">
                  <c:v>-3.2344189481835484E-3</c:v>
                </c:pt>
                <c:pt idx="527" formatCode="0.0%">
                  <c:v>3.6854486891084726E-3</c:v>
                </c:pt>
                <c:pt idx="528" formatCode="0.0%">
                  <c:v>4.3886093398035619E-3</c:v>
                </c:pt>
                <c:pt idx="529" formatCode="0.0%">
                  <c:v>3.0791054459156086E-3</c:v>
                </c:pt>
                <c:pt idx="530" formatCode="0.0%">
                  <c:v>-3.3146593012531866E-3</c:v>
                </c:pt>
                <c:pt idx="531" formatCode="0.0%">
                  <c:v>-2.0629103714133734E-3</c:v>
                </c:pt>
                <c:pt idx="532" formatCode="0.0%">
                  <c:v>-1.1819711487526252E-4</c:v>
                </c:pt>
                <c:pt idx="533" formatCode="0.0%">
                  <c:v>2.8787381754136199E-4</c:v>
                </c:pt>
                <c:pt idx="534" formatCode="0.0%">
                  <c:v>4.2202152555530503E-3</c:v>
                </c:pt>
                <c:pt idx="535" formatCode="0.0%">
                  <c:v>7.2988040311443569E-3</c:v>
                </c:pt>
                <c:pt idx="536" formatCode="0.0%">
                  <c:v>7.6775970074756117E-3</c:v>
                </c:pt>
                <c:pt idx="537" formatCode="0.0%">
                  <c:v>2.717739804014796E-3</c:v>
                </c:pt>
                <c:pt idx="538" formatCode="0.0%">
                  <c:v>-4.9682983745387155E-3</c:v>
                </c:pt>
                <c:pt idx="539" formatCode="0.0%">
                  <c:v>-7.574030053626557E-3</c:v>
                </c:pt>
                <c:pt idx="540" formatCode="0.0%">
                  <c:v>-1.0797707016285574E-2</c:v>
                </c:pt>
                <c:pt idx="541" formatCode="0.0%">
                  <c:v>-1.1195458593054375E-2</c:v>
                </c:pt>
                <c:pt idx="542" formatCode="0.0%">
                  <c:v>-1.3008014342625773E-2</c:v>
                </c:pt>
                <c:pt idx="543" formatCode="0.0%">
                  <c:v>-6.1466542605068675E-3</c:v>
                </c:pt>
                <c:pt idx="544" formatCode="0.0%">
                  <c:v>-8.2494194022758593E-3</c:v>
                </c:pt>
                <c:pt idx="545" formatCode="0.0%">
                  <c:v>-5.3588592048833261E-3</c:v>
                </c:pt>
                <c:pt idx="546" formatCode="0.0%">
                  <c:v>2.7219246641496664E-3</c:v>
                </c:pt>
                <c:pt idx="547" formatCode="0.0%">
                  <c:v>2.8677930501372906E-3</c:v>
                </c:pt>
                <c:pt idx="548" formatCode="0.0%">
                  <c:v>8.6560554601164963E-3</c:v>
                </c:pt>
                <c:pt idx="549" formatCode="0.0%">
                  <c:v>8.3655054564524267E-3</c:v>
                </c:pt>
                <c:pt idx="550" formatCode="0.0%">
                  <c:v>8.3195070457555698E-3</c:v>
                </c:pt>
                <c:pt idx="551" formatCode="0.0%">
                  <c:v>-1.370739593156256E-3</c:v>
                </c:pt>
                <c:pt idx="552" formatCode="0.0%">
                  <c:v>1.5674386255080108E-3</c:v>
                </c:pt>
                <c:pt idx="553" formatCode="0.0%">
                  <c:v>-5.7770953712784623E-3</c:v>
                </c:pt>
                <c:pt idx="554" formatCode="0.0%">
                  <c:v>-3.6089510953503101E-3</c:v>
                </c:pt>
                <c:pt idx="555" formatCode="0.0%">
                  <c:v>-3.5251959033748559E-3</c:v>
                </c:pt>
                <c:pt idx="556" formatCode="0.0%">
                  <c:v>9.7803468987800457E-5</c:v>
                </c:pt>
                <c:pt idx="557" formatCode="0.0%">
                  <c:v>1.3350056429231039E-3</c:v>
                </c:pt>
                <c:pt idx="558" formatCode="0.0%">
                  <c:v>-2.1314766802954521E-3</c:v>
                </c:pt>
                <c:pt idx="559" formatCode="0.0%">
                  <c:v>-2.1642148646915382E-3</c:v>
                </c:pt>
                <c:pt idx="560" formatCode="0.0%">
                  <c:v>-4.0843460771829987E-3</c:v>
                </c:pt>
                <c:pt idx="561" formatCode="0.0%">
                  <c:v>-9.6984575540731699E-3</c:v>
                </c:pt>
                <c:pt idx="562" formatCode="0.0%">
                  <c:v>-2.1532156509502798E-2</c:v>
                </c:pt>
                <c:pt idx="563" formatCode="0.0%">
                  <c:v>-1.8933450561341769E-2</c:v>
                </c:pt>
                <c:pt idx="564" formatCode="0.0%">
                  <c:v>-1.7391853289774772E-2</c:v>
                </c:pt>
                <c:pt idx="565" formatCode="0.0%">
                  <c:v>-1.4674041336250387E-2</c:v>
                </c:pt>
                <c:pt idx="566" formatCode="0.0%">
                  <c:v>-9.0340727220720174E-3</c:v>
                </c:pt>
                <c:pt idx="567" formatCode="0.0%">
                  <c:v>-2.2968948409177736E-3</c:v>
                </c:pt>
                <c:pt idx="568" formatCode="0.0%">
                  <c:v>-1.4453739416772082E-3</c:v>
                </c:pt>
                <c:pt idx="569" formatCode="0.0%">
                  <c:v>-4.5430870505969168E-4</c:v>
                </c:pt>
                <c:pt idx="570" formatCode="0.0%">
                  <c:v>-1.0649016885970752E-3</c:v>
                </c:pt>
                <c:pt idx="571" formatCode="0.0%">
                  <c:v>-1.4615612819129931E-3</c:v>
                </c:pt>
                <c:pt idx="572" formatCode="0.0%">
                  <c:v>-4.6674860876321222E-3</c:v>
                </c:pt>
                <c:pt idx="573" formatCode="0.0%">
                  <c:v>-5.9992751163553404E-3</c:v>
                </c:pt>
                <c:pt idx="574" formatCode="0.0%">
                  <c:v>-7.9850055896186767E-3</c:v>
                </c:pt>
                <c:pt idx="575" formatCode="0.0%">
                  <c:v>-9.2202439147537341E-3</c:v>
                </c:pt>
                <c:pt idx="576" formatCode="0.0%">
                  <c:v>-1.2127149236661694E-2</c:v>
                </c:pt>
                <c:pt idx="577" formatCode="0.0%">
                  <c:v>-1.758370998985237E-3</c:v>
                </c:pt>
                <c:pt idx="578" formatCode="0.0%">
                  <c:v>1.0883317455558705E-2</c:v>
                </c:pt>
                <c:pt idx="579" formatCode="0.0%">
                  <c:v>9.0362038225109131E-3</c:v>
                </c:pt>
                <c:pt idx="580" formatCode="0.0%">
                  <c:v>1.1218217848386169E-2</c:v>
                </c:pt>
                <c:pt idx="581" formatCode="0.0%">
                  <c:v>8.3001331876435547E-3</c:v>
                </c:pt>
                <c:pt idx="582" formatCode="0.0%">
                  <c:v>-2.7952480782678091E-4</c:v>
                </c:pt>
                <c:pt idx="583" formatCode="0.0%">
                  <c:v>-9.9737430621796852E-3</c:v>
                </c:pt>
                <c:pt idx="584" formatCode="0.0%">
                  <c:v>-6.5840242813128835E-3</c:v>
                </c:pt>
                <c:pt idx="585" formatCode="0.0%">
                  <c:v>-7.1263069763818354E-3</c:v>
                </c:pt>
                <c:pt idx="586" formatCode="0.0%">
                  <c:v>2.2306956154221069E-3</c:v>
                </c:pt>
                <c:pt idx="587" formatCode="0.0%">
                  <c:v>3.8971107308614084E-3</c:v>
                </c:pt>
                <c:pt idx="588" formatCode="0.0%">
                  <c:v>2.1293502185446567E-3</c:v>
                </c:pt>
                <c:pt idx="589" formatCode="0.0%">
                  <c:v>-1.4554999082376785E-3</c:v>
                </c:pt>
                <c:pt idx="590" formatCode="0.0%">
                  <c:v>-9.816802998336982E-4</c:v>
                </c:pt>
                <c:pt idx="591" formatCode="0.0%">
                  <c:v>-3.3403196227403953E-3</c:v>
                </c:pt>
                <c:pt idx="592" formatCode="0.0%">
                  <c:v>-3.5931065755460123E-3</c:v>
                </c:pt>
                <c:pt idx="593" formatCode="0.0%">
                  <c:v>-1.4923409323841508E-3</c:v>
                </c:pt>
                <c:pt idx="594" formatCode="0.0%">
                  <c:v>-9.1318078205393505E-5</c:v>
                </c:pt>
                <c:pt idx="595" formatCode="0.0%">
                  <c:v>-2.9306144128956602E-3</c:v>
                </c:pt>
                <c:pt idx="596" formatCode="0.0%">
                  <c:v>-3.0713571732446932E-3</c:v>
                </c:pt>
                <c:pt idx="597" formatCode="0.0%">
                  <c:v>-7.7700158472748804E-3</c:v>
                </c:pt>
                <c:pt idx="598" formatCode="0.0%">
                  <c:v>-4.6859955313125479E-3</c:v>
                </c:pt>
                <c:pt idx="599" formatCode="0.0%">
                  <c:v>2.8669559055249927E-4</c:v>
                </c:pt>
                <c:pt idx="600" formatCode="0.0%">
                  <c:v>-5.9409930838960623E-4</c:v>
                </c:pt>
                <c:pt idx="601" formatCode="0.0%">
                  <c:v>-6.285380563313403E-3</c:v>
                </c:pt>
                <c:pt idx="602" formatCode="0.0%">
                  <c:v>5.5923085967193309E-3</c:v>
                </c:pt>
                <c:pt idx="603" formatCode="0.0%">
                  <c:v>7.0574408560444279E-3</c:v>
                </c:pt>
                <c:pt idx="604" formatCode="0.0%">
                  <c:v>3.5364397759329869E-3</c:v>
                </c:pt>
                <c:pt idx="605" formatCode="0.0%">
                  <c:v>5.3952645429378165E-3</c:v>
                </c:pt>
                <c:pt idx="606" formatCode="0.0%">
                  <c:v>1.1009345141806293E-2</c:v>
                </c:pt>
                <c:pt idx="607" formatCode="0.0%">
                  <c:v>5.8645051577776997E-3</c:v>
                </c:pt>
                <c:pt idx="608" formatCode="0.0%">
                  <c:v>4.8353579640985078E-3</c:v>
                </c:pt>
                <c:pt idx="609" formatCode="0.0%">
                  <c:v>4.5765641680592939E-3</c:v>
                </c:pt>
                <c:pt idx="610" formatCode="0.0%">
                  <c:v>3.4588277328599926E-3</c:v>
                </c:pt>
                <c:pt idx="611" formatCode="0.0%">
                  <c:v>-2.992874656108091E-4</c:v>
                </c:pt>
                <c:pt idx="612" formatCode="0.0%">
                  <c:v>5.1950323797600451E-3</c:v>
                </c:pt>
                <c:pt idx="613" formatCode="0.0%">
                  <c:v>3.7046090707835155E-3</c:v>
                </c:pt>
                <c:pt idx="614" formatCode="0.0%">
                  <c:v>2.4876448881183677E-4</c:v>
                </c:pt>
                <c:pt idx="615" formatCode="0.0%">
                  <c:v>-2.6762045217509911E-4</c:v>
                </c:pt>
                <c:pt idx="616" formatCode="0.0%">
                  <c:v>3.2954506200559841E-3</c:v>
                </c:pt>
                <c:pt idx="617" formatCode="0.0%">
                  <c:v>2.724917307919128E-4</c:v>
                </c:pt>
                <c:pt idx="618" formatCode="0.0%">
                  <c:v>-3.1466712403167563E-3</c:v>
                </c:pt>
                <c:pt idx="619" formatCode="0.0%">
                  <c:v>-5.3557020519684473E-3</c:v>
                </c:pt>
                <c:pt idx="620" formatCode="0.0%">
                  <c:v>-2.5022891694995719E-3</c:v>
                </c:pt>
                <c:pt idx="621" formatCode="0.0%">
                  <c:v>-6.5474468973938382E-3</c:v>
                </c:pt>
                <c:pt idx="622" formatCode="0.0%">
                  <c:v>-1.3808591223807065E-2</c:v>
                </c:pt>
                <c:pt idx="623" formatCode="0.0%">
                  <c:v>-9.8643876107880057E-3</c:v>
                </c:pt>
                <c:pt idx="624" formatCode="0.0%">
                  <c:v>-6.8363954808118299E-3</c:v>
                </c:pt>
                <c:pt idx="625" formatCode="0.0%">
                  <c:v>-7.2849779722998775E-3</c:v>
                </c:pt>
                <c:pt idx="626" formatCode="0.0%">
                  <c:v>-1.3493109618809562E-3</c:v>
                </c:pt>
                <c:pt idx="627" formatCode="0.0%">
                  <c:v>3.8951015268193778E-3</c:v>
                </c:pt>
                <c:pt idx="628" formatCode="0.0%">
                  <c:v>2.7721689528661386E-3</c:v>
                </c:pt>
                <c:pt idx="629" formatCode="0.0%">
                  <c:v>4.1558284856402228E-3</c:v>
                </c:pt>
                <c:pt idx="630" formatCode="0.0%">
                  <c:v>5.1293653556097052E-3</c:v>
                </c:pt>
                <c:pt idx="631" formatCode="0.0%">
                  <c:v>4.5114921586795198E-3</c:v>
                </c:pt>
                <c:pt idx="632" formatCode="0.0%">
                  <c:v>6.9923036102623737E-3</c:v>
                </c:pt>
                <c:pt idx="633" formatCode="0.0%">
                  <c:v>6.1828801685737123E-3</c:v>
                </c:pt>
                <c:pt idx="634" formatCode="0.0%">
                  <c:v>2.9162199134840083E-3</c:v>
                </c:pt>
                <c:pt idx="635" formatCode="0.0%">
                  <c:v>3.2032006611868447E-3</c:v>
                </c:pt>
                <c:pt idx="636" formatCode="0.0%">
                  <c:v>7.308037344001761E-3</c:v>
                </c:pt>
                <c:pt idx="637" formatCode="0.0%">
                  <c:v>1.2169933604975203E-3</c:v>
                </c:pt>
                <c:pt idx="638" formatCode="0.0%">
                  <c:v>5.9921834097234061E-3</c:v>
                </c:pt>
                <c:pt idx="639" formatCode="0.0%">
                  <c:v>1.1052638854967878E-2</c:v>
                </c:pt>
                <c:pt idx="640" formatCode="0.0%">
                  <c:v>5.5402395132413407E-3</c:v>
                </c:pt>
                <c:pt idx="641" formatCode="0.0%">
                  <c:v>-2.9747171903670155E-3</c:v>
                </c:pt>
                <c:pt idx="642" formatCode="0.0%">
                  <c:v>-2.1443503249196638E-4</c:v>
                </c:pt>
                <c:pt idx="643" formatCode="0.0%">
                  <c:v>-6.1311112810392698E-3</c:v>
                </c:pt>
                <c:pt idx="644" formatCode="0.0%">
                  <c:v>-9.783255205544128E-3</c:v>
                </c:pt>
                <c:pt idx="645" formatCode="0.0%">
                  <c:v>-2.0002036820682134E-3</c:v>
                </c:pt>
                <c:pt idx="646" formatCode="0.0%">
                  <c:v>-2.7943946987913915E-3</c:v>
                </c:pt>
                <c:pt idx="647" formatCode="0.0%">
                  <c:v>-1.5334819790061571E-3</c:v>
                </c:pt>
                <c:pt idx="648" formatCode="0.0%">
                  <c:v>-4.618661828287407E-3</c:v>
                </c:pt>
                <c:pt idx="649" formatCode="0.0%">
                  <c:v>-2.998725024049631E-3</c:v>
                </c:pt>
                <c:pt idx="650" formatCode="0.0%">
                  <c:v>-5.2077421307714644E-3</c:v>
                </c:pt>
                <c:pt idx="651" formatCode="0.0%">
                  <c:v>-1.4016875444136101E-3</c:v>
                </c:pt>
                <c:pt idx="652" formatCode="0.0%">
                  <c:v>-6.6085797813987268E-3</c:v>
                </c:pt>
                <c:pt idx="653" formatCode="0.0%">
                  <c:v>2.3650398653427551E-3</c:v>
                </c:pt>
                <c:pt idx="654" formatCode="0.0%">
                  <c:v>2.7134332837044361E-3</c:v>
                </c:pt>
                <c:pt idx="655" formatCode="0.0%">
                  <c:v>2.3005436705656468E-3</c:v>
                </c:pt>
                <c:pt idx="656" formatCode="0.0%">
                  <c:v>1.5326208738126734E-3</c:v>
                </c:pt>
                <c:pt idx="657" formatCode="0.0%">
                  <c:v>6.394675189815846E-4</c:v>
                </c:pt>
                <c:pt idx="658" formatCode="0.0%">
                  <c:v>-4.2827070023006009E-3</c:v>
                </c:pt>
                <c:pt idx="659" formatCode="0.0%">
                  <c:v>-7.5634711164263013E-3</c:v>
                </c:pt>
                <c:pt idx="660" formatCode="0.0%">
                  <c:v>-9.8181153312318914E-3</c:v>
                </c:pt>
                <c:pt idx="661" formatCode="0.0%">
                  <c:v>-1.2700942079473254E-2</c:v>
                </c:pt>
                <c:pt idx="662" formatCode="0.0%">
                  <c:v>-6.9915119577967921E-3</c:v>
                </c:pt>
                <c:pt idx="663" formatCode="0.0%">
                  <c:v>-6.6291228289190318E-3</c:v>
                </c:pt>
                <c:pt idx="664" formatCode="0.0%">
                  <c:v>-1.7107201261874483E-3</c:v>
                </c:pt>
                <c:pt idx="665" formatCode="0.0%">
                  <c:v>-1.0777176077920725E-3</c:v>
                </c:pt>
                <c:pt idx="666" formatCode="0.0%">
                  <c:v>3.7008096831254722E-3</c:v>
                </c:pt>
                <c:pt idx="667" formatCode="0.0%">
                  <c:v>3.9323390958763138E-3</c:v>
                </c:pt>
                <c:pt idx="668" formatCode="0.0%">
                  <c:v>5.3875611336919871E-3</c:v>
                </c:pt>
                <c:pt idx="669" formatCode="0.0%">
                  <c:v>3.6956786932098584E-3</c:v>
                </c:pt>
                <c:pt idx="670" formatCode="0.0%">
                  <c:v>5.2490783594973944E-3</c:v>
                </c:pt>
                <c:pt idx="671" formatCode="0.0%">
                  <c:v>7.2699090043149006E-3</c:v>
                </c:pt>
                <c:pt idx="672" formatCode="0.0%">
                  <c:v>6.3790769059564045E-3</c:v>
                </c:pt>
                <c:pt idx="673" formatCode="0.0%">
                  <c:v>5.2661000883085229E-3</c:v>
                </c:pt>
                <c:pt idx="674" formatCode="0.0%">
                  <c:v>5.0247940772019106E-3</c:v>
                </c:pt>
                <c:pt idx="675" formatCode="0.0%">
                  <c:v>6.8754871823339947E-3</c:v>
                </c:pt>
                <c:pt idx="676" formatCode="0.0%">
                  <c:v>5.8813027327440093E-3</c:v>
                </c:pt>
                <c:pt idx="677" formatCode="0.0%">
                  <c:v>9.0270650692780841E-3</c:v>
                </c:pt>
                <c:pt idx="678" formatCode="0.0%">
                  <c:v>1.1703184670842859E-2</c:v>
                </c:pt>
                <c:pt idx="679" formatCode="0.0%">
                  <c:v>2.3820136203912101E-2</c:v>
                </c:pt>
                <c:pt idx="680" formatCode="0.0%">
                  <c:v>2.2672582818273668E-2</c:v>
                </c:pt>
                <c:pt idx="681" formatCode="0.0%">
                  <c:v>2.1339064974503996E-2</c:v>
                </c:pt>
                <c:pt idx="682" formatCode="0.0%">
                  <c:v>1.9642604371669536E-2</c:v>
                </c:pt>
                <c:pt idx="683" formatCode="0.0%">
                  <c:v>1.7005184743471347E-2</c:v>
                </c:pt>
                <c:pt idx="684" formatCode="0.0%">
                  <c:v>9.3425983110202449E-3</c:v>
                </c:pt>
                <c:pt idx="685" formatCode="0.0%">
                  <c:v>6.3076318301791279E-3</c:v>
                </c:pt>
                <c:pt idx="686" formatCode="0.0%">
                  <c:v>5.1002560779267458E-3</c:v>
                </c:pt>
                <c:pt idx="687" formatCode="0.0%">
                  <c:v>4.216249016189888E-3</c:v>
                </c:pt>
                <c:pt idx="688" formatCode="0.0%">
                  <c:v>-5.0879794108596998E-3</c:v>
                </c:pt>
                <c:pt idx="689" formatCode="0.0%">
                  <c:v>-5.4199303645384722E-3</c:v>
                </c:pt>
                <c:pt idx="690" formatCode="0.0%">
                  <c:v>-3.205478779328641E-3</c:v>
                </c:pt>
                <c:pt idx="691" formatCode="0.0%">
                  <c:v>6.0459694466596936E-4</c:v>
                </c:pt>
                <c:pt idx="692" formatCode="0.0%">
                  <c:v>-6.2208952960884911E-4</c:v>
                </c:pt>
                <c:pt idx="693" formatCode="0.0%">
                  <c:v>1.0231372760727275E-2</c:v>
                </c:pt>
                <c:pt idx="694" formatCode="0.0%">
                  <c:v>9.1732118904370719E-3</c:v>
                </c:pt>
                <c:pt idx="695" formatCode="0.0%">
                  <c:v>8.6284310498110361E-3</c:v>
                </c:pt>
                <c:pt idx="696" formatCode="0.0%">
                  <c:v>1.2743490296062365E-2</c:v>
                </c:pt>
                <c:pt idx="697" formatCode="0.0%">
                  <c:v>1.3238228997823454E-2</c:v>
                </c:pt>
                <c:pt idx="698" formatCode="0.0%">
                  <c:v>1.4913857886386994E-2</c:v>
                </c:pt>
                <c:pt idx="699" formatCode="0.0%">
                  <c:v>1.4261015560196988E-2</c:v>
                </c:pt>
                <c:pt idx="700" formatCode="0.0%">
                  <c:v>1.7573268206038994E-2</c:v>
                </c:pt>
                <c:pt idx="701" formatCode="0.0%">
                  <c:v>8.0809037050408872E-3</c:v>
                </c:pt>
                <c:pt idx="702" formatCode="0.0%">
                  <c:v>1.4309369515769221E-2</c:v>
                </c:pt>
                <c:pt idx="703" formatCode="0.0%">
                  <c:v>1.4567457309561771E-2</c:v>
                </c:pt>
                <c:pt idx="704" formatCode="0.0%">
                  <c:v>1.4188590008870072E-3</c:v>
                </c:pt>
                <c:pt idx="705" formatCode="0.0%">
                  <c:v>1.0254955652773123E-3</c:v>
                </c:pt>
                <c:pt idx="706" formatCode="0.0%">
                  <c:v>5.2578187532144049E-3</c:v>
                </c:pt>
                <c:pt idx="707" formatCode="0.0%">
                  <c:v>-3.2671828308994399E-4</c:v>
                </c:pt>
                <c:pt idx="708" formatCode="0.0%">
                  <c:v>-8.4225230592246403E-3</c:v>
                </c:pt>
                <c:pt idx="709" formatCode="0.0%">
                  <c:v>-5.1295170251425271E-3</c:v>
                </c:pt>
                <c:pt idx="710" formatCode="0.0%">
                  <c:v>-1.7928877360855244E-2</c:v>
                </c:pt>
                <c:pt idx="711" formatCode="0.0%">
                  <c:v>-2.104402157737284E-2</c:v>
                </c:pt>
                <c:pt idx="712" formatCode="0.0%">
                  <c:v>-1.7785363883333294E-2</c:v>
                </c:pt>
                <c:pt idx="713" formatCode="0.0%">
                  <c:v>-1.358614169931438E-2</c:v>
                </c:pt>
                <c:pt idx="714" formatCode="0.0%">
                  <c:v>-3.4526941343759887E-3</c:v>
                </c:pt>
                <c:pt idx="715" formatCode="0.0%">
                  <c:v>1.4251169934270669E-2</c:v>
                </c:pt>
                <c:pt idx="716" formatCode="0.0%">
                  <c:v>2.5023828783395041E-2</c:v>
                </c:pt>
                <c:pt idx="717" formatCode="0.0%">
                  <c:v>2.2670743597736909E-2</c:v>
                </c:pt>
                <c:pt idx="718" formatCode="0.0%">
                  <c:v>3.2212422249021877E-2</c:v>
                </c:pt>
                <c:pt idx="719" formatCode="0.0%">
                  <c:v>3.1473019345618747E-2</c:v>
                </c:pt>
                <c:pt idx="720" formatCode="0.0%">
                  <c:v>4.1214012414096279E-2</c:v>
                </c:pt>
                <c:pt idx="721" formatCode="0.0%">
                  <c:v>3.3683599758815186E-2</c:v>
                </c:pt>
                <c:pt idx="722" formatCode="0.0%">
                  <c:v>4.8182378311768304E-2</c:v>
                </c:pt>
                <c:pt idx="723" formatCode="0.0%">
                  <c:v>3.3573857989787959E-2</c:v>
                </c:pt>
                <c:pt idx="724" formatCode="0.0%">
                  <c:v>4.7653766139912346E-2</c:v>
                </c:pt>
                <c:pt idx="725" formatCode="0.0%">
                  <c:v>2.9483128404031334E-2</c:v>
                </c:pt>
                <c:pt idx="726" formatCode="0.0%">
                  <c:v>8.0166385831232922E-3</c:v>
                </c:pt>
                <c:pt idx="727" formatCode="0.0%">
                  <c:v>2.4348138156347066E-3</c:v>
                </c:pt>
                <c:pt idx="728" formatCode="0.0%">
                  <c:v>1.9206480283232574E-2</c:v>
                </c:pt>
                <c:pt idx="729" formatCode="0.0%">
                  <c:v>-2.790844804538839E-3</c:v>
                </c:pt>
                <c:pt idx="730" formatCode="0.0%">
                  <c:v>1.9587908778935237E-3</c:v>
                </c:pt>
                <c:pt idx="731" formatCode="0.0%">
                  <c:v>3.2931481573829302E-2</c:v>
                </c:pt>
                <c:pt idx="732" formatCode="0.0%">
                  <c:v>4.123883153557717E-2</c:v>
                </c:pt>
                <c:pt idx="733" formatCode="0.0%">
                  <c:v>2.784543754066382E-2</c:v>
                </c:pt>
                <c:pt idx="734" formatCode="0.0%">
                  <c:v>4.2145601710914748E-2</c:v>
                </c:pt>
                <c:pt idx="735" formatCode="0.0%">
                  <c:v>4.2593507571782929E-2</c:v>
                </c:pt>
                <c:pt idx="736" formatCode="0.0%">
                  <c:v>3.016770564912763E-2</c:v>
                </c:pt>
                <c:pt idx="737" formatCode="0.0%">
                  <c:v>-1.103019273196848E-2</c:v>
                </c:pt>
                <c:pt idx="738" formatCode="0.0%">
                  <c:v>-1.632229586250622E-2</c:v>
                </c:pt>
                <c:pt idx="739" formatCode="0.0%">
                  <c:v>-2.0403714693620234E-2</c:v>
                </c:pt>
                <c:pt idx="740" formatCode="0.0%">
                  <c:v>-2.8404899283281937E-2</c:v>
                </c:pt>
                <c:pt idx="741" formatCode="0.0%">
                  <c:v>-4.3231247485930879E-2</c:v>
                </c:pt>
                <c:pt idx="742" formatCode="0.0%">
                  <c:v>-1.9994665158791447E-2</c:v>
                </c:pt>
                <c:pt idx="743" formatCode="0.0%">
                  <c:v>8.0034748755242191E-4</c:v>
                </c:pt>
                <c:pt idx="744" formatCode="0.0%">
                  <c:v>-3.7267130551228433E-3</c:v>
                </c:pt>
                <c:pt idx="745" formatCode="0.0%">
                  <c:v>1.5608264737088096E-3</c:v>
                </c:pt>
                <c:pt idx="746" formatCode="0.0%">
                  <c:v>1.641296505867107E-2</c:v>
                </c:pt>
                <c:pt idx="747" formatCode="0.0%">
                  <c:v>3.1595805303618052E-2</c:v>
                </c:pt>
                <c:pt idx="748" formatCode="0.0%">
                  <c:v>2.2480218292001641E-2</c:v>
                </c:pt>
                <c:pt idx="749" formatCode="0.0%">
                  <c:v>1.5857030174738274E-2</c:v>
                </c:pt>
                <c:pt idx="750" formatCode="0.0%">
                  <c:v>1.5194342386813275E-2</c:v>
                </c:pt>
                <c:pt idx="751" formatCode="0.0%">
                  <c:v>1.7995243167700847E-2</c:v>
                </c:pt>
                <c:pt idx="752" formatCode="0.0%">
                  <c:v>6.7760465716089069E-3</c:v>
                </c:pt>
                <c:pt idx="753" formatCode="0.0%">
                  <c:v>1.4735590622359407E-2</c:v>
                </c:pt>
                <c:pt idx="754" formatCode="0.0%">
                  <c:v>2.632848208140004E-2</c:v>
                </c:pt>
                <c:pt idx="755" formatCode="0.0%">
                  <c:v>3.947463425875819E-3</c:v>
                </c:pt>
                <c:pt idx="756" formatCode="0.0%">
                  <c:v>-5.8858047368498534E-3</c:v>
                </c:pt>
                <c:pt idx="757" formatCode="0.0%">
                  <c:v>-6.1228656346067334E-3</c:v>
                </c:pt>
                <c:pt idx="758" formatCode="0.0%">
                  <c:v>-1.9533530802130716E-2</c:v>
                </c:pt>
                <c:pt idx="759" formatCode="0.0%">
                  <c:v>-1.9126903788421967E-2</c:v>
                </c:pt>
                <c:pt idx="760" formatCode="0.0%">
                  <c:v>6.6245000098521523E-3</c:v>
                </c:pt>
                <c:pt idx="761" formatCode="0.0%">
                  <c:v>1.1799638292574244E-2</c:v>
                </c:pt>
                <c:pt idx="762" formatCode="0.0%">
                  <c:v>1.1539988504452925E-2</c:v>
                </c:pt>
                <c:pt idx="763" formatCode="0.0%">
                  <c:v>8.0498615396162876E-3</c:v>
                </c:pt>
                <c:pt idx="764" formatCode="0.0%">
                  <c:v>1.8135347103893196E-2</c:v>
                </c:pt>
                <c:pt idx="765" formatCode="0.0%">
                  <c:v>-4.4208725473308119E-3</c:v>
                </c:pt>
                <c:pt idx="766" formatCode="0.0%">
                  <c:v>-2.4953647007375235E-3</c:v>
                </c:pt>
                <c:pt idx="767" formatCode="0.0%">
                  <c:v>-1.1069552287476303E-2</c:v>
                </c:pt>
                <c:pt idx="768" formatCode="0.0%">
                  <c:v>-2.5094174181823581E-2</c:v>
                </c:pt>
                <c:pt idx="769" formatCode="0.0%">
                  <c:v>-3.0642514943443944E-2</c:v>
                </c:pt>
                <c:pt idx="770" formatCode="0.0%">
                  <c:v>-2.5781855967252243E-2</c:v>
                </c:pt>
                <c:pt idx="771" formatCode="0.0%">
                  <c:v>-3.2019588222689355E-2</c:v>
                </c:pt>
                <c:pt idx="772" formatCode="0.0%">
                  <c:v>-4.4116325883861829E-2</c:v>
                </c:pt>
                <c:pt idx="773" formatCode="0.0%">
                  <c:v>-2.6785220796682885E-2</c:v>
                </c:pt>
                <c:pt idx="774" formatCode="0.0%">
                  <c:v>-2.1842322989663043E-2</c:v>
                </c:pt>
                <c:pt idx="775" formatCode="0.0%">
                  <c:v>-9.4429773532014316E-3</c:v>
                </c:pt>
                <c:pt idx="776" formatCode="0.0%">
                  <c:v>-2.1050579271728598E-3</c:v>
                </c:pt>
                <c:pt idx="777" formatCode="0.0%">
                  <c:v>1.4482141068158594E-2</c:v>
                </c:pt>
                <c:pt idx="778" formatCode="0.0%">
                  <c:v>1.4427222140189322E-2</c:v>
                </c:pt>
                <c:pt idx="779" formatCode="0.0%">
                  <c:v>1.3411082282492881E-3</c:v>
                </c:pt>
                <c:pt idx="780" formatCode="0.0%">
                  <c:v>-2.3267114419396329E-3</c:v>
                </c:pt>
                <c:pt idx="781" formatCode="0.0%">
                  <c:v>1.1549835249486939E-3</c:v>
                </c:pt>
                <c:pt idx="782" formatCode="0.0%">
                  <c:v>4.346148481698453E-3</c:v>
                </c:pt>
                <c:pt idx="783" formatCode="0.0%">
                  <c:v>4.1723541584597346E-3</c:v>
                </c:pt>
                <c:pt idx="784" formatCode="0.0%">
                  <c:v>3.4744767421743816E-3</c:v>
                </c:pt>
                <c:pt idx="785" formatCode="0.0%">
                  <c:v>1.0043303834446737E-2</c:v>
                </c:pt>
                <c:pt idx="786" formatCode="0.0%">
                  <c:v>4.1043551090478303E-3</c:v>
                </c:pt>
                <c:pt idx="787" formatCode="0.0%">
                  <c:v>-5.7049136457723026E-3</c:v>
                </c:pt>
                <c:pt idx="788" formatCode="0.0%">
                  <c:v>-3.3400302883475064E-3</c:v>
                </c:pt>
                <c:pt idx="789" formatCode="0.0%">
                  <c:v>2.7829388808204847E-3</c:v>
                </c:pt>
                <c:pt idx="790" formatCode="0.0%">
                  <c:v>6.9015714798397187E-3</c:v>
                </c:pt>
                <c:pt idx="791" formatCode="0.0%">
                  <c:v>1.5919082552276587E-2</c:v>
                </c:pt>
                <c:pt idx="792" formatCode="0.0%">
                  <c:v>2.7175320372314848E-2</c:v>
                </c:pt>
                <c:pt idx="793" formatCode="0.0%">
                  <c:v>3.1966298591469045E-2</c:v>
                </c:pt>
                <c:pt idx="794" formatCode="0.0%">
                  <c:v>1.8566839814230462E-2</c:v>
                </c:pt>
                <c:pt idx="795" formatCode="0.0%">
                  <c:v>1.1132284226653688E-2</c:v>
                </c:pt>
                <c:pt idx="796" formatCode="0.0%">
                  <c:v>3.5004090287236167E-3</c:v>
                </c:pt>
                <c:pt idx="797" formatCode="0.0%">
                  <c:v>1.3360184051150137E-2</c:v>
                </c:pt>
                <c:pt idx="798" formatCode="0.0%">
                  <c:v>3.7244259860267359E-3</c:v>
                </c:pt>
                <c:pt idx="799" formatCode="0.0%">
                  <c:v>1.3887261570235676E-2</c:v>
                </c:pt>
                <c:pt idx="800" formatCode="0.0%">
                  <c:v>2.6352632780928253E-3</c:v>
                </c:pt>
                <c:pt idx="801" formatCode="0.0%">
                  <c:v>4.5595813764136572E-3</c:v>
                </c:pt>
                <c:pt idx="802" formatCode="0.0%">
                  <c:v>-1.5226144384906326E-2</c:v>
                </c:pt>
                <c:pt idx="803" formatCode="0.0%">
                  <c:v>-4.9428926035316456E-3</c:v>
                </c:pt>
                <c:pt idx="804" formatCode="0.0%">
                  <c:v>7.1491808801615875E-5</c:v>
                </c:pt>
                <c:pt idx="805" formatCode="0.0%">
                  <c:v>1.5155026322982268E-2</c:v>
                </c:pt>
                <c:pt idx="806" formatCode="0.0%">
                  <c:v>6.725300533161116E-3</c:v>
                </c:pt>
                <c:pt idx="807" formatCode="0.0%">
                  <c:v>1.3521160940106247E-2</c:v>
                </c:pt>
                <c:pt idx="808" formatCode="0.0%">
                  <c:v>6.0381015158901263E-3</c:v>
                </c:pt>
                <c:pt idx="809" formatCode="0.0%">
                  <c:v>-3.6370081739652838E-3</c:v>
                </c:pt>
                <c:pt idx="810" formatCode="0.0%">
                  <c:v>-1.5052674605659844E-2</c:v>
                </c:pt>
                <c:pt idx="811" formatCode="0.0%">
                  <c:v>-1.3863443121591157E-3</c:v>
                </c:pt>
                <c:pt idx="812" formatCode="0.0%">
                  <c:v>3.2814683393256328E-3</c:v>
                </c:pt>
                <c:pt idx="813" formatCode="0.0%">
                  <c:v>6.339276343601874E-3</c:v>
                </c:pt>
                <c:pt idx="814" formatCode="0.0%">
                  <c:v>5.408593009027296E-3</c:v>
                </c:pt>
                <c:pt idx="815" formatCode="0.0%">
                  <c:v>1.3193850859269274E-2</c:v>
                </c:pt>
                <c:pt idx="816" formatCode="0.0%">
                  <c:v>2.0185941515730166E-2</c:v>
                </c:pt>
                <c:pt idx="817" formatCode="0.0%">
                  <c:v>1.7590962441314639E-2</c:v>
                </c:pt>
                <c:pt idx="818" formatCode="0.0%">
                  <c:v>1.1380338798027356E-2</c:v>
                </c:pt>
                <c:pt idx="819" formatCode="0.0%">
                  <c:v>1.6898054465579238E-2</c:v>
                </c:pt>
                <c:pt idx="820" formatCode="0.0%">
                  <c:v>1.4133522588415159E-2</c:v>
                </c:pt>
                <c:pt idx="821" formatCode="0.0%">
                  <c:v>2.1240814359715365E-3</c:v>
                </c:pt>
                <c:pt idx="822" formatCode="0.0%">
                  <c:v>2.5961543082608785E-3</c:v>
                </c:pt>
                <c:pt idx="823" formatCode="0.0%">
                  <c:v>4.006144618254881E-3</c:v>
                </c:pt>
                <c:pt idx="824" formatCode="0.0%">
                  <c:v>8.6902688215457768E-3</c:v>
                </c:pt>
                <c:pt idx="825" formatCode="0.0%">
                  <c:v>2.1400286866599227E-2</c:v>
                </c:pt>
                <c:pt idx="826" formatCode="0.0%">
                  <c:v>1.9637844299399188E-2</c:v>
                </c:pt>
                <c:pt idx="827" formatCode="0.0%">
                  <c:v>1.0998134382016467E-2</c:v>
                </c:pt>
                <c:pt idx="828" formatCode="0.0%">
                  <c:v>1.5598768684975228E-2</c:v>
                </c:pt>
                <c:pt idx="829" formatCode="0.0%">
                  <c:v>4.4344524456676471E-3</c:v>
                </c:pt>
                <c:pt idx="830" formatCode="0.0%">
                  <c:v>5.3321152831631302E-4</c:v>
                </c:pt>
                <c:pt idx="831" formatCode="0.0%">
                  <c:v>-8.5791167923761069E-3</c:v>
                </c:pt>
                <c:pt idx="832" formatCode="0.0%">
                  <c:v>-5.7455350962203333E-3</c:v>
                </c:pt>
                <c:pt idx="833" formatCode="0.0%">
                  <c:v>-8.6611017859032913E-3</c:v>
                </c:pt>
                <c:pt idx="834" formatCode="0.0%">
                  <c:v>-1.2174351977395137E-2</c:v>
                </c:pt>
                <c:pt idx="835" formatCode="0.0%">
                  <c:v>-2.6577512163005856E-2</c:v>
                </c:pt>
                <c:pt idx="836" formatCode="0.0%">
                  <c:v>-1.7930786479228078E-2</c:v>
                </c:pt>
                <c:pt idx="837" formatCode="0.0%">
                  <c:v>-1.7638548057747339E-2</c:v>
                </c:pt>
                <c:pt idx="838" formatCode="0.0%">
                  <c:v>-4.2853465535322766E-2</c:v>
                </c:pt>
                <c:pt idx="839" formatCode="0.0%">
                  <c:v>-2.9319781078968044E-2</c:v>
                </c:pt>
                <c:pt idx="840" formatCode="0.0%">
                  <c:v>-2.0324513931618604E-2</c:v>
                </c:pt>
                <c:pt idx="841" formatCode="0.0%">
                  <c:v>-2.1297969107967218E-2</c:v>
                </c:pt>
                <c:pt idx="842" formatCode="0.0%">
                  <c:v>-1.9738739132334371E-2</c:v>
                </c:pt>
                <c:pt idx="843" formatCode="0.0%">
                  <c:v>6.9913770691996113E-3</c:v>
                </c:pt>
                <c:pt idx="844" formatCode="0.0%">
                  <c:v>7.7252590341596594E-3</c:v>
                </c:pt>
                <c:pt idx="845" formatCode="0.0%">
                  <c:v>1.6280426891388089E-2</c:v>
                </c:pt>
                <c:pt idx="846" formatCode="0.0%">
                  <c:v>1.3304708710813129E-2</c:v>
                </c:pt>
                <c:pt idx="847" formatCode="0.0%">
                  <c:v>1.1467067588152302E-2</c:v>
                </c:pt>
                <c:pt idx="848" formatCode="0.0%">
                  <c:v>-2.2127263914853978E-3</c:v>
                </c:pt>
                <c:pt idx="849" formatCode="0.0%">
                  <c:v>-1.1743068457208961E-2</c:v>
                </c:pt>
                <c:pt idx="850" formatCode="0.0%">
                  <c:v>-1.7578759890607087E-2</c:v>
                </c:pt>
                <c:pt idx="851" formatCode="0.0%">
                  <c:v>-1.3629157586585117E-2</c:v>
                </c:pt>
                <c:pt idx="852" formatCode="0.0%">
                  <c:v>-1.2047956821626848E-2</c:v>
                </c:pt>
                <c:pt idx="853" formatCode="0.0%">
                  <c:v>-7.385502407475375E-4</c:v>
                </c:pt>
                <c:pt idx="854" formatCode="0.0%">
                  <c:v>1.1605388954412099E-3</c:v>
                </c:pt>
                <c:pt idx="855" formatCode="0.0%">
                  <c:v>-7.9837293992242042E-3</c:v>
                </c:pt>
                <c:pt idx="856" formatCode="0.0%">
                  <c:v>-1.0606966868949352E-2</c:v>
                </c:pt>
                <c:pt idx="857" formatCode="0.0%">
                  <c:v>-7.3849197381827825E-3</c:v>
                </c:pt>
                <c:pt idx="858" formatCode="0.0%">
                  <c:v>-7.4117945848561906E-3</c:v>
                </c:pt>
                <c:pt idx="859" formatCode="0.0%">
                  <c:v>-1.8638404044474255E-3</c:v>
                </c:pt>
                <c:pt idx="860" formatCode="0.0%">
                  <c:v>1.3093075579531543E-2</c:v>
                </c:pt>
                <c:pt idx="861" formatCode="0.0%">
                  <c:v>1.2708475753605564E-2</c:v>
                </c:pt>
                <c:pt idx="862" formatCode="0.0%">
                  <c:v>9.6305830172231932E-3</c:v>
                </c:pt>
                <c:pt idx="863" formatCode="0.0%">
                  <c:v>9.5430662347566475E-3</c:v>
                </c:pt>
                <c:pt idx="864" formatCode="0.0%">
                  <c:v>-5.4438665273301989E-3</c:v>
                </c:pt>
                <c:pt idx="865" formatCode="0.0%">
                  <c:v>-7.1189180663984164E-3</c:v>
                </c:pt>
                <c:pt idx="866" formatCode="0.0%">
                  <c:v>1.3352520374700916E-3</c:v>
                </c:pt>
                <c:pt idx="867" formatCode="0.0%">
                  <c:v>-1.1010322981341858E-2</c:v>
                </c:pt>
                <c:pt idx="868" formatCode="0.0%">
                  <c:v>-8.9330884646037223E-3</c:v>
                </c:pt>
                <c:pt idx="869" formatCode="0.0%">
                  <c:v>-1.8695438313043322E-4</c:v>
                </c:pt>
                <c:pt idx="870" formatCode="0.0%">
                  <c:v>-1.5803299651132141E-2</c:v>
                </c:pt>
                <c:pt idx="871" formatCode="0.0%">
                  <c:v>-2.4296620918032419E-2</c:v>
                </c:pt>
                <c:pt idx="872" formatCode="0.0%">
                  <c:v>-1.0964901315888231E-2</c:v>
                </c:pt>
                <c:pt idx="873" formatCode="0.0%">
                  <c:v>-1.5505842911685996E-2</c:v>
                </c:pt>
                <c:pt idx="874" formatCode="0.0%">
                  <c:v>-1.8786929145038767E-2</c:v>
                </c:pt>
                <c:pt idx="875" formatCode="0.0%">
                  <c:v>-1.3991163475699508E-2</c:v>
                </c:pt>
                <c:pt idx="876" formatCode="0.0%">
                  <c:v>-1.0379058176340883E-2</c:v>
                </c:pt>
                <c:pt idx="877" formatCode="0.0%">
                  <c:v>-8.8651263240057121E-3</c:v>
                </c:pt>
                <c:pt idx="878" formatCode="0.0%">
                  <c:v>-4.3114294991477564E-3</c:v>
                </c:pt>
                <c:pt idx="879" formatCode="0.0%">
                  <c:v>-2.0993224080245731E-4</c:v>
                </c:pt>
                <c:pt idx="880" formatCode="0.0%">
                  <c:v>1.9867617420483707E-3</c:v>
                </c:pt>
                <c:pt idx="881" formatCode="0.0%">
                  <c:v>-5.5628870995604318E-3</c:v>
                </c:pt>
                <c:pt idx="882" formatCode="0.0%">
                  <c:v>-1.486214086644988E-2</c:v>
                </c:pt>
                <c:pt idx="883" formatCode="0.0%">
                  <c:v>-1.5522725118749081E-2</c:v>
                </c:pt>
                <c:pt idx="884" formatCode="0.0%">
                  <c:v>-2.2704963901400865E-2</c:v>
                </c:pt>
                <c:pt idx="885" formatCode="0.0%">
                  <c:v>-2.1057532478670815E-2</c:v>
                </c:pt>
                <c:pt idx="886" formatCode="0.0%">
                  <c:v>-1.3308635553906378E-2</c:v>
                </c:pt>
                <c:pt idx="887" formatCode="0.0%">
                  <c:v>-6.3010830407153051E-3</c:v>
                </c:pt>
                <c:pt idx="888" formatCode="0.0%">
                  <c:v>-4.8921420356734524E-3</c:v>
                </c:pt>
                <c:pt idx="889" formatCode="0.0%">
                  <c:v>-6.3705428102980299E-3</c:v>
                </c:pt>
                <c:pt idx="890" formatCode="0.0%">
                  <c:v>-1.1140106050555487E-2</c:v>
                </c:pt>
                <c:pt idx="891" formatCode="0.0%">
                  <c:v>-1.3880901779389054E-2</c:v>
                </c:pt>
                <c:pt idx="892" formatCode="0.0%">
                  <c:v>-9.2442649293158485E-3</c:v>
                </c:pt>
                <c:pt idx="893" formatCode="0.0%">
                  <c:v>-8.7286867024579662E-3</c:v>
                </c:pt>
                <c:pt idx="894" formatCode="0.0%">
                  <c:v>8.1160515598102112E-3</c:v>
                </c:pt>
                <c:pt idx="895" formatCode="0.0%">
                  <c:v>1.945033630170423E-2</c:v>
                </c:pt>
                <c:pt idx="896" formatCode="0.0%">
                  <c:v>1.371392712105779E-2</c:v>
                </c:pt>
                <c:pt idx="897" formatCode="0.0%">
                  <c:v>1.10712478871966E-2</c:v>
                </c:pt>
                <c:pt idx="898" formatCode="0.0%">
                  <c:v>2.1733153395557814E-3</c:v>
                </c:pt>
                <c:pt idx="899" formatCode="0.0%">
                  <c:v>-2.1365830497744875E-3</c:v>
                </c:pt>
                <c:pt idx="900" formatCode="0.0%">
                  <c:v>1.004606082677828E-3</c:v>
                </c:pt>
                <c:pt idx="901" formatCode="0.0%">
                  <c:v>3.2088392631028917E-3</c:v>
                </c:pt>
                <c:pt idx="902" formatCode="0.0%">
                  <c:v>5.3293691620626138E-3</c:v>
                </c:pt>
                <c:pt idx="903" formatCode="0.0%">
                  <c:v>6.7948142028266822E-3</c:v>
                </c:pt>
                <c:pt idx="904" formatCode="0.0%">
                  <c:v>2.0503777286198233E-3</c:v>
                </c:pt>
                <c:pt idx="905" formatCode="0.0%">
                  <c:v>1.3426092924273547E-3</c:v>
                </c:pt>
                <c:pt idx="906" formatCode="0.0%">
                  <c:v>2.6801964646339105E-3</c:v>
                </c:pt>
                <c:pt idx="907" formatCode="0.0%">
                  <c:v>-4.1711506622515993E-3</c:v>
                </c:pt>
                <c:pt idx="908" formatCode="0.0%">
                  <c:v>5.8139413946387553E-3</c:v>
                </c:pt>
                <c:pt idx="909" formatCode="0.0%">
                  <c:v>1.6765157628928495E-3</c:v>
                </c:pt>
                <c:pt idx="910" formatCode="0.0%">
                  <c:v>-6.6039235439473432E-3</c:v>
                </c:pt>
                <c:pt idx="911" formatCode="0.0%">
                  <c:v>-1.4867446611880331E-3</c:v>
                </c:pt>
                <c:pt idx="912" formatCode="0.0%">
                  <c:v>-6.0143250665805059E-3</c:v>
                </c:pt>
                <c:pt idx="913" formatCode="0.0%">
                  <c:v>-3.9872936037853579E-3</c:v>
                </c:pt>
                <c:pt idx="914" formatCode="0.0%">
                  <c:v>1.3316908107097181E-3</c:v>
                </c:pt>
                <c:pt idx="915" formatCode="0.0%">
                  <c:v>3.9005839446395463E-3</c:v>
                </c:pt>
                <c:pt idx="916" formatCode="0.0%">
                  <c:v>2.6562602138913149E-3</c:v>
                </c:pt>
                <c:pt idx="917" formatCode="0.0%">
                  <c:v>1.4241344956673618E-2</c:v>
                </c:pt>
                <c:pt idx="918" formatCode="0.0%">
                  <c:v>3.1176807694224262E-3</c:v>
                </c:pt>
                <c:pt idx="919" formatCode="0.0%">
                  <c:v>7.8933489476920027E-3</c:v>
                </c:pt>
                <c:pt idx="920" formatCode="0.0%">
                  <c:v>3.954774191812227E-3</c:v>
                </c:pt>
                <c:pt idx="921" formatCode="0.0%">
                  <c:v>2.8768908054366271E-4</c:v>
                </c:pt>
                <c:pt idx="922" formatCode="0.0%">
                  <c:v>-1.2574675016800541E-2</c:v>
                </c:pt>
                <c:pt idx="923" formatCode="0.0%">
                  <c:v>-9.2918893128782765E-3</c:v>
                </c:pt>
                <c:pt idx="924" formatCode="0.0%">
                  <c:v>-1.5227349279319902E-2</c:v>
                </c:pt>
                <c:pt idx="925" formatCode="0.0%">
                  <c:v>-1.9682575683379833E-2</c:v>
                </c:pt>
                <c:pt idx="926" formatCode="0.0%">
                  <c:v>-1.6589092270941741E-2</c:v>
                </c:pt>
                <c:pt idx="927" formatCode="0.0%">
                  <c:v>-9.7546565567575572E-3</c:v>
                </c:pt>
                <c:pt idx="928" formatCode="0.0%">
                  <c:v>-1.2453499171055205E-2</c:v>
                </c:pt>
                <c:pt idx="929" formatCode="0.0%">
                  <c:v>-9.4034115870114121E-3</c:v>
                </c:pt>
                <c:pt idx="930" formatCode="0.0%">
                  <c:v>-4.4631261022418656E-3</c:v>
                </c:pt>
                <c:pt idx="931" formatCode="0.0%">
                  <c:v>-5.2305788984223778E-3</c:v>
                </c:pt>
                <c:pt idx="932" formatCode="0.0%">
                  <c:v>3.1823869272309402E-3</c:v>
                </c:pt>
                <c:pt idx="933" formatCode="0.0%">
                  <c:v>3.8579528625226622E-3</c:v>
                </c:pt>
                <c:pt idx="934" formatCode="0.0%">
                  <c:v>-4.7727354320697968E-3</c:v>
                </c:pt>
                <c:pt idx="935" formatCode="0.0%">
                  <c:v>-1.0909947510138185E-2</c:v>
                </c:pt>
                <c:pt idx="936" formatCode="0.0%">
                  <c:v>-8.7892029543398253E-3</c:v>
                </c:pt>
                <c:pt idx="937" formatCode="0.0%">
                  <c:v>-1.4532226236184886E-2</c:v>
                </c:pt>
                <c:pt idx="938" formatCode="0.0%">
                  <c:v>-1.0125747259915219E-2</c:v>
                </c:pt>
                <c:pt idx="939" formatCode="0.0%">
                  <c:v>2.2980798407683523E-3</c:v>
                </c:pt>
                <c:pt idx="940" formatCode="0.0%">
                  <c:v>1.0419392287556395E-2</c:v>
                </c:pt>
                <c:pt idx="941" formatCode="0.0%">
                  <c:v>1.2159640492019008E-2</c:v>
                </c:pt>
                <c:pt idx="942" formatCode="0.0%">
                  <c:v>8.0460799617847467E-3</c:v>
                </c:pt>
                <c:pt idx="943" formatCode="0.0%">
                  <c:v>3.2298655038867086E-3</c:v>
                </c:pt>
                <c:pt idx="944" formatCode="0.0%">
                  <c:v>6.1395671816733E-5</c:v>
                </c:pt>
                <c:pt idx="945" formatCode="0.0%">
                  <c:v>5.21833615724554E-3</c:v>
                </c:pt>
                <c:pt idx="946" formatCode="0.0%">
                  <c:v>2.5720001939542048E-3</c:v>
                </c:pt>
                <c:pt idx="947" formatCode="0.0%">
                  <c:v>-1.3856656589739114E-3</c:v>
                </c:pt>
                <c:pt idx="948" formatCode="0.0%">
                  <c:v>1.1672425063031788E-3</c:v>
                </c:pt>
                <c:pt idx="949" formatCode="0.0%">
                  <c:v>-4.9187615771367765E-3</c:v>
                </c:pt>
                <c:pt idx="950" formatCode="0.0%">
                  <c:v>-1.2280447181143739E-2</c:v>
                </c:pt>
                <c:pt idx="951" formatCode="0.0%">
                  <c:v>-1.2671403548245364E-2</c:v>
                </c:pt>
                <c:pt idx="952" formatCode="0.0%">
                  <c:v>4.8491447794900555E-3</c:v>
                </c:pt>
                <c:pt idx="953" formatCode="0.0%">
                  <c:v>4.7175810711697075E-3</c:v>
                </c:pt>
                <c:pt idx="954" formatCode="0.0%">
                  <c:v>4.6654462330191215E-3</c:v>
                </c:pt>
                <c:pt idx="955" formatCode="0.0%">
                  <c:v>7.2997673911074923E-3</c:v>
                </c:pt>
                <c:pt idx="956" formatCode="0.0%">
                  <c:v>1.3987302276943225E-2</c:v>
                </c:pt>
                <c:pt idx="957" formatCode="0.0%">
                  <c:v>3.0706405442613161E-3</c:v>
                </c:pt>
                <c:pt idx="958" formatCode="0.0%">
                  <c:v>1.7374462388561884E-3</c:v>
                </c:pt>
                <c:pt idx="959" formatCode="0.0%">
                  <c:v>1.3996986730391292E-3</c:v>
                </c:pt>
                <c:pt idx="960" formatCode="0.0%">
                  <c:v>-4.1323100141399394E-4</c:v>
                </c:pt>
                <c:pt idx="961" formatCode="0.0%">
                  <c:v>-1.5624852315845206E-2</c:v>
                </c:pt>
                <c:pt idx="962" formatCode="0.0%">
                  <c:v>-1.5406037359115055E-2</c:v>
                </c:pt>
                <c:pt idx="963" formatCode="0.0%">
                  <c:v>-1.3314167166882607E-2</c:v>
                </c:pt>
                <c:pt idx="964" formatCode="0.0%">
                  <c:v>-1.3307098352630664E-2</c:v>
                </c:pt>
                <c:pt idx="965" formatCode="0.0%">
                  <c:v>-1.0165878806653761E-2</c:v>
                </c:pt>
                <c:pt idx="966" formatCode="0.0%">
                  <c:v>-3.0896499925852083E-3</c:v>
                </c:pt>
                <c:pt idx="967" formatCode="0.0%">
                  <c:v>-8.3710902269683585E-3</c:v>
                </c:pt>
                <c:pt idx="968" formatCode="0.0%">
                  <c:v>-9.2427853443151076E-3</c:v>
                </c:pt>
                <c:pt idx="969" formatCode="0.0%">
                  <c:v>-2.1345334726352583E-3</c:v>
                </c:pt>
                <c:pt idx="970" formatCode="0.0%">
                  <c:v>-2.829535695516916E-3</c:v>
                </c:pt>
                <c:pt idx="971" formatCode="0.0%">
                  <c:v>-6.1674159672184814E-3</c:v>
                </c:pt>
                <c:pt idx="972" formatCode="0.0%">
                  <c:v>7.7281416294971983E-4</c:v>
                </c:pt>
                <c:pt idx="973" formatCode="0.0%">
                  <c:v>6.9170418200406036E-3</c:v>
                </c:pt>
                <c:pt idx="974" formatCode="0.0%">
                  <c:v>4.6196816478798475E-3</c:v>
                </c:pt>
                <c:pt idx="975" formatCode="0.0%">
                  <c:v>1.2018677152838553E-3</c:v>
                </c:pt>
                <c:pt idx="976" formatCode="0.0%">
                  <c:v>9.8119449014930638E-3</c:v>
                </c:pt>
                <c:pt idx="977" formatCode="0.0%">
                  <c:v>2.276858215296107E-3</c:v>
                </c:pt>
                <c:pt idx="978" formatCode="0.0%">
                  <c:v>1.3769005935544421E-3</c:v>
                </c:pt>
                <c:pt idx="979" formatCode="0.0%">
                  <c:v>1.3051355641424678E-3</c:v>
                </c:pt>
                <c:pt idx="980" formatCode="0.0%">
                  <c:v>-1.4047753803752006E-3</c:v>
                </c:pt>
                <c:pt idx="981" formatCode="0.0%">
                  <c:v>-1.2354762757844195E-2</c:v>
                </c:pt>
                <c:pt idx="982" formatCode="0.0%">
                  <c:v>-4.2568625410047689E-3</c:v>
                </c:pt>
                <c:pt idx="983" formatCode="0.0%">
                  <c:v>-1.4872942697343405E-2</c:v>
                </c:pt>
                <c:pt idx="984" formatCode="0.0%">
                  <c:v>-1.4701800682354826E-2</c:v>
                </c:pt>
                <c:pt idx="985" formatCode="0.0%">
                  <c:v>-1.1112587265737828E-2</c:v>
                </c:pt>
                <c:pt idx="986" formatCode="0.0%">
                  <c:v>-8.5479221326077992E-3</c:v>
                </c:pt>
                <c:pt idx="987" formatCode="0.0%">
                  <c:v>-1.3894217298532241E-2</c:v>
                </c:pt>
                <c:pt idx="988" formatCode="0.0%">
                  <c:v>-8.3583313269868231E-3</c:v>
                </c:pt>
                <c:pt idx="989" formatCode="0.0%">
                  <c:v>-6.980619382351172E-3</c:v>
                </c:pt>
                <c:pt idx="990" formatCode="0.0%">
                  <c:v>-9.2937689060698103E-3</c:v>
                </c:pt>
                <c:pt idx="991" formatCode="0.0%">
                  <c:v>-2.8640720134420761E-4</c:v>
                </c:pt>
                <c:pt idx="992" formatCode="0.0%">
                  <c:v>-1.3573073295688465E-3</c:v>
                </c:pt>
                <c:pt idx="993" formatCode="0.0%">
                  <c:v>1.8679589267767138E-3</c:v>
                </c:pt>
                <c:pt idx="994" formatCode="0.0%">
                  <c:v>8.619363454553941E-4</c:v>
                </c:pt>
                <c:pt idx="995" formatCode="0.0%">
                  <c:v>7.2090515591543003E-3</c:v>
                </c:pt>
                <c:pt idx="996" formatCode="0.0%">
                  <c:v>7.9792159126808038E-3</c:v>
                </c:pt>
                <c:pt idx="997" formatCode="0.0%">
                  <c:v>1.5700286166085764E-2</c:v>
                </c:pt>
                <c:pt idx="998" formatCode="0.0%">
                  <c:v>9.4239008814780423E-3</c:v>
                </c:pt>
                <c:pt idx="999" formatCode="0.0%">
                  <c:v>9.6758967046792765E-3</c:v>
                </c:pt>
                <c:pt idx="1000" formatCode="0.0%">
                  <c:v>3.8034827437194441E-3</c:v>
                </c:pt>
                <c:pt idx="1001" formatCode="0.0%">
                  <c:v>4.0007132551993507E-3</c:v>
                </c:pt>
                <c:pt idx="1002" formatCode="0.0%">
                  <c:v>-4.7696928951292961E-3</c:v>
                </c:pt>
                <c:pt idx="1003" formatCode="0.0%">
                  <c:v>-1.3744879464652193E-3</c:v>
                </c:pt>
                <c:pt idx="1004" formatCode="0.0%">
                  <c:v>-2.5469468488146241E-3</c:v>
                </c:pt>
                <c:pt idx="1005" formatCode="0.0%">
                  <c:v>-8.2639175079314287E-3</c:v>
                </c:pt>
                <c:pt idx="1006" formatCode="0.0%">
                  <c:v>-1.3323473661436602E-2</c:v>
                </c:pt>
                <c:pt idx="1007" formatCode="0.0%">
                  <c:v>-7.6494627730115949E-3</c:v>
                </c:pt>
                <c:pt idx="1008" formatCode="0.0%">
                  <c:v>-4.3056537695587149E-3</c:v>
                </c:pt>
                <c:pt idx="1009" formatCode="0.0%">
                  <c:v>-8.7611814930593779E-3</c:v>
                </c:pt>
                <c:pt idx="1010" formatCode="0.0%">
                  <c:v>-5.3672257844972204E-3</c:v>
                </c:pt>
                <c:pt idx="1011" formatCode="0.0%">
                  <c:v>8.2909784336382408E-4</c:v>
                </c:pt>
                <c:pt idx="1012" formatCode="0.0%">
                  <c:v>-4.5480380381363039E-3</c:v>
                </c:pt>
                <c:pt idx="1013" formatCode="0.0%">
                  <c:v>-1.7771281218017521E-3</c:v>
                </c:pt>
                <c:pt idx="1014" formatCode="0.0%">
                  <c:v>4.5339687295933295E-3</c:v>
                </c:pt>
                <c:pt idx="1015" formatCode="0.0%">
                  <c:v>3.2063512950413209E-3</c:v>
                </c:pt>
                <c:pt idx="1016" formatCode="0.0%">
                  <c:v>-2.0492272342299556E-3</c:v>
                </c:pt>
                <c:pt idx="1017" formatCode="0.0%">
                  <c:v>-3.0915407292134711E-3</c:v>
                </c:pt>
                <c:pt idx="1018" formatCode="0.0%">
                  <c:v>-8.8883852839370947E-3</c:v>
                </c:pt>
                <c:pt idx="1019" formatCode="0.0%">
                  <c:v>-5.0374712198856253E-3</c:v>
                </c:pt>
                <c:pt idx="1020" formatCode="0.0%">
                  <c:v>-1.2537382605501968E-3</c:v>
                </c:pt>
                <c:pt idx="1021" formatCode="0.0%">
                  <c:v>-7.8816959190159963E-3</c:v>
                </c:pt>
                <c:pt idx="1022" formatCode="0.0%">
                  <c:v>-8.3876662830095761E-4</c:v>
                </c:pt>
                <c:pt idx="1023" formatCode="0.0%">
                  <c:v>-5.6833859348837112E-4</c:v>
                </c:pt>
                <c:pt idx="1024" formatCode="0.0%">
                  <c:v>-1.6017096557088273E-3</c:v>
                </c:pt>
                <c:pt idx="1025" formatCode="0.0%">
                  <c:v>1.8572490169275202E-3</c:v>
                </c:pt>
                <c:pt idx="1026" formatCode="0.0%">
                  <c:v>1.2319406202419225E-2</c:v>
                </c:pt>
                <c:pt idx="1027" formatCode="0.0%">
                  <c:v>1.235991400650871E-2</c:v>
                </c:pt>
                <c:pt idx="1028" formatCode="0.0%">
                  <c:v>1.2012292773925681E-2</c:v>
                </c:pt>
                <c:pt idx="1029" formatCode="0.0%">
                  <c:v>1.0002122988905793E-2</c:v>
                </c:pt>
                <c:pt idx="1030" formatCode="0.0%">
                  <c:v>5.3429377309064385E-3</c:v>
                </c:pt>
                <c:pt idx="1031" formatCode="0.0%">
                  <c:v>4.4828077471443795E-3</c:v>
                </c:pt>
                <c:pt idx="1032" formatCode="0.0%">
                  <c:v>1.4736887864892356E-3</c:v>
                </c:pt>
                <c:pt idx="1033" formatCode="0.0%">
                  <c:v>1.3234819411068299E-2</c:v>
                </c:pt>
                <c:pt idx="1034" formatCode="0.0%">
                  <c:v>9.4111681506827694E-3</c:v>
                </c:pt>
                <c:pt idx="1035" formatCode="0.0%">
                  <c:v>1.2307876193218492E-2</c:v>
                </c:pt>
                <c:pt idx="1036" formatCode="0.0%">
                  <c:v>1.0034266782874113E-2</c:v>
                </c:pt>
                <c:pt idx="1037" formatCode="0.0%">
                  <c:v>8.4634116697197559E-3</c:v>
                </c:pt>
                <c:pt idx="1038" formatCode="0.0%">
                  <c:v>-3.8144274604451356E-3</c:v>
                </c:pt>
                <c:pt idx="1039" formatCode="0.0%">
                  <c:v>-3.1536057155615582E-3</c:v>
                </c:pt>
                <c:pt idx="1040" formatCode="0.0%">
                  <c:v>-4.9794339395814458E-3</c:v>
                </c:pt>
                <c:pt idx="1041" formatCode="0.0%">
                  <c:v>-4.3573661999158908E-3</c:v>
                </c:pt>
                <c:pt idx="1042" formatCode="0.0%">
                  <c:v>1.6969853491086706E-3</c:v>
                </c:pt>
                <c:pt idx="1043" formatCode="0.0%">
                  <c:v>4.6301580499075179E-4</c:v>
                </c:pt>
                <c:pt idx="1044" formatCode="0.0%">
                  <c:v>4.6301580499075179E-4</c:v>
                </c:pt>
                <c:pt idx="1045" formatCode="0.0%">
                  <c:v>-3.696899545088228E-3</c:v>
                </c:pt>
                <c:pt idx="1046" formatCode="0.0%">
                  <c:v>-7.1078056668654188E-3</c:v>
                </c:pt>
                <c:pt idx="1047" formatCode="0.0%">
                  <c:v>-1.066849147895732E-2</c:v>
                </c:pt>
                <c:pt idx="1048" formatCode="0.0%">
                  <c:v>-5.8549773765397273E-3</c:v>
                </c:pt>
                <c:pt idx="1049" formatCode="0.0%">
                  <c:v>-8.2217228270931031E-3</c:v>
                </c:pt>
                <c:pt idx="1050" formatCode="0.0%">
                  <c:v>-8.1954077997674624E-3</c:v>
                </c:pt>
                <c:pt idx="1051" formatCode="0.0%">
                  <c:v>-5.6720839351315222E-3</c:v>
                </c:pt>
                <c:pt idx="1052" formatCode="0.0%">
                  <c:v>-3.983968571276586E-3</c:v>
                </c:pt>
                <c:pt idx="1053" formatCode="0.0%">
                  <c:v>-8.4660987956920453E-3</c:v>
                </c:pt>
                <c:pt idx="1054" formatCode="0.0%">
                  <c:v>-4.1422269488922137E-3</c:v>
                </c:pt>
                <c:pt idx="1055" formatCode="0.0%">
                  <c:v>1.8242417824512192E-3</c:v>
                </c:pt>
                <c:pt idx="1056" formatCode="0.0%">
                  <c:v>2.8418601861495141E-3</c:v>
                </c:pt>
                <c:pt idx="1057" formatCode="0.0%">
                  <c:v>1.0350255976417033E-2</c:v>
                </c:pt>
                <c:pt idx="1058" formatCode="0.0%">
                  <c:v>1.17517448005382E-2</c:v>
                </c:pt>
                <c:pt idx="1059" formatCode="0.0%">
                  <c:v>1.2817271605852998E-2</c:v>
                </c:pt>
                <c:pt idx="1060" formatCode="0.0%">
                  <c:v>1.2456574708936019E-2</c:v>
                </c:pt>
                <c:pt idx="1061" formatCode="0.0%">
                  <c:v>1.4883467031168607E-2</c:v>
                </c:pt>
                <c:pt idx="1062" formatCode="0.0%">
                  <c:v>6.5485786056027617E-3</c:v>
                </c:pt>
                <c:pt idx="1063" formatCode="0.0%">
                  <c:v>6.4837307784038067E-3</c:v>
                </c:pt>
                <c:pt idx="1064" formatCode="0.0%">
                  <c:v>8.831219134308288E-3</c:v>
                </c:pt>
                <c:pt idx="1065" formatCode="0.0%">
                  <c:v>8.8494336986695288E-3</c:v>
                </c:pt>
                <c:pt idx="1066" formatCode="0.0%">
                  <c:v>8.9789113445015722E-4</c:v>
                </c:pt>
                <c:pt idx="1067" formatCode="0.0%">
                  <c:v>3.6801792385576793E-3</c:v>
                </c:pt>
                <c:pt idx="1068" formatCode="0.0%">
                  <c:v>9.3991754544919814E-3</c:v>
                </c:pt>
                <c:pt idx="1069" formatCode="0.0%">
                  <c:v>9.1506530238747441E-3</c:v>
                </c:pt>
                <c:pt idx="1070" formatCode="0.0%">
                  <c:v>9.4919456621582743E-3</c:v>
                </c:pt>
                <c:pt idx="1071" formatCode="0.0%">
                  <c:v>1.2933876865895311E-2</c:v>
                </c:pt>
                <c:pt idx="1074" formatCode="0.0%">
                  <c:v>-6.5967884779193353E-3</c:v>
                </c:pt>
                <c:pt idx="1075" formatCode="0.0%">
                  <c:v>-6.5967884779193353E-3</c:v>
                </c:pt>
                <c:pt idx="1076" formatCode="0.0%">
                  <c:v>-1.2045849899283145E-2</c:v>
                </c:pt>
                <c:pt idx="1079" formatCode="0.0%">
                  <c:v>-4.3298977846240039E-4</c:v>
                </c:pt>
                <c:pt idx="1080" formatCode="0.0%">
                  <c:v>-2.7383677881137602E-3</c:v>
                </c:pt>
                <c:pt idx="1081" formatCode="0.0%">
                  <c:v>5.3208104233970488E-3</c:v>
                </c:pt>
                <c:pt idx="1082" formatCode="0.0%">
                  <c:v>2.7785750946198728E-3</c:v>
                </c:pt>
                <c:pt idx="1083" formatCode="0.0%">
                  <c:v>5.3741563266975767E-3</c:v>
                </c:pt>
                <c:pt idx="1084" formatCode="0.0%">
                  <c:v>-3.1578308777747699E-3</c:v>
                </c:pt>
                <c:pt idx="1085" formatCode="0.0%">
                  <c:v>6.1553101017497447E-4</c:v>
                </c:pt>
                <c:pt idx="1086" formatCode="0.0%">
                  <c:v>-5.22880546162241E-3</c:v>
                </c:pt>
                <c:pt idx="1087" formatCode="0.0%">
                  <c:v>-1.0549333617089318E-2</c:v>
                </c:pt>
                <c:pt idx="1088" formatCode="0.0%">
                  <c:v>-1.0296705753461866E-2</c:v>
                </c:pt>
                <c:pt idx="1089" formatCode="0.0%">
                  <c:v>-4.2483360061158493E-3</c:v>
                </c:pt>
                <c:pt idx="1090" formatCode="0.0%">
                  <c:v>-5.8988527461701912E-3</c:v>
                </c:pt>
                <c:pt idx="1091" formatCode="0.0%">
                  <c:v>-3.1437189799760068E-3</c:v>
                </c:pt>
                <c:pt idx="1092" formatCode="0.0%">
                  <c:v>6.0761769769879237E-4</c:v>
                </c:pt>
                <c:pt idx="1093" formatCode="0.0%">
                  <c:v>-3.7962527794759282E-3</c:v>
                </c:pt>
                <c:pt idx="1094" formatCode="0.0%">
                  <c:v>-6.4409734694510501E-3</c:v>
                </c:pt>
                <c:pt idx="1095" formatCode="0.0%">
                  <c:v>-3.0071446496633403E-3</c:v>
                </c:pt>
                <c:pt idx="1096" formatCode="0.0%">
                  <c:v>-6.4285185435559722E-3</c:v>
                </c:pt>
                <c:pt idx="1097" formatCode="0.0%">
                  <c:v>-6.4271634713560788E-3</c:v>
                </c:pt>
                <c:pt idx="1098" formatCode="0.0%">
                  <c:v>-3.3120802808712657E-3</c:v>
                </c:pt>
                <c:pt idx="1099" formatCode="0.0%">
                  <c:v>4.0912308874441194E-3</c:v>
                </c:pt>
                <c:pt idx="1100" formatCode="0.0%">
                  <c:v>1.8189797793128903E-3</c:v>
                </c:pt>
                <c:pt idx="1101" formatCode="0.0%">
                  <c:v>4.4386845942006037E-3</c:v>
                </c:pt>
                <c:pt idx="1102" formatCode="0.0%">
                  <c:v>1.3004545425043812E-2</c:v>
                </c:pt>
                <c:pt idx="1103" formatCode="0.0%">
                  <c:v>9.0937418796248615E-3</c:v>
                </c:pt>
                <c:pt idx="1104" formatCode="0.0%">
                  <c:v>6.949646767489881E-3</c:v>
                </c:pt>
                <c:pt idx="1105" formatCode="0.0%">
                  <c:v>1.7458846620919122E-3</c:v>
                </c:pt>
                <c:pt idx="1106" formatCode="0.0%">
                  <c:v>2.7600369868610031E-3</c:v>
                </c:pt>
                <c:pt idx="1107" formatCode="0.0%">
                  <c:v>-7.9885271039693562E-3</c:v>
                </c:pt>
                <c:pt idx="1108" formatCode="0.0%">
                  <c:v>-9.8559117840332222E-3</c:v>
                </c:pt>
                <c:pt idx="1109" formatCode="0.0%">
                  <c:v>-8.3426462284642566E-3</c:v>
                </c:pt>
                <c:pt idx="1110" formatCode="0.0%">
                  <c:v>-6.7687861953205086E-3</c:v>
                </c:pt>
                <c:pt idx="1111" formatCode="0.0%">
                  <c:v>-5.6335491037681207E-3</c:v>
                </c:pt>
                <c:pt idx="1112" formatCode="0.0%">
                  <c:v>-1.6523374385217782E-3</c:v>
                </c:pt>
                <c:pt idx="1113" formatCode="0.0%">
                  <c:v>5.9352880934882002E-4</c:v>
                </c:pt>
                <c:pt idx="1114" formatCode="0.0%">
                  <c:v>-4.612203556940031E-3</c:v>
                </c:pt>
                <c:pt idx="1115" formatCode="0.0%">
                  <c:v>-4.5475932504824845E-3</c:v>
                </c:pt>
                <c:pt idx="1116" formatCode="0.0%">
                  <c:v>-5.0508263665213216E-3</c:v>
                </c:pt>
                <c:pt idx="1117" formatCode="0.0%">
                  <c:v>-8.7929078809468875E-3</c:v>
                </c:pt>
                <c:pt idx="1118" formatCode="0.0%">
                  <c:v>-5.5888034115213481E-3</c:v>
                </c:pt>
                <c:pt idx="1119" formatCode="0.0%">
                  <c:v>5.201282045736999E-4</c:v>
                </c:pt>
                <c:pt idx="1120" formatCode="0.0%">
                  <c:v>6.663920297475201E-3</c:v>
                </c:pt>
                <c:pt idx="1121" formatCode="0.0%">
                  <c:v>1.7871677239027495E-3</c:v>
                </c:pt>
                <c:pt idx="1122" formatCode="0.0%">
                  <c:v>5.6401793979530268E-3</c:v>
                </c:pt>
                <c:pt idx="1123" formatCode="0.0%">
                  <c:v>5.6917949435428827E-3</c:v>
                </c:pt>
                <c:pt idx="1124" formatCode="0.0%">
                  <c:v>1.4795953106878645E-3</c:v>
                </c:pt>
                <c:pt idx="1125" formatCode="0.0%">
                  <c:v>-3.6507473262852308E-3</c:v>
                </c:pt>
                <c:pt idx="1126" formatCode="0.0%">
                  <c:v>7.1597186310634608E-3</c:v>
                </c:pt>
                <c:pt idx="1127" formatCode="0.0%">
                  <c:v>1.1221419129847865E-2</c:v>
                </c:pt>
                <c:pt idx="1128" formatCode="0.0%">
                  <c:v>1.8721482361798714E-3</c:v>
                </c:pt>
                <c:pt idx="1129" formatCode="0.0%">
                  <c:v>1.9436188650818753E-3</c:v>
                </c:pt>
                <c:pt idx="1130" formatCode="0.0%">
                  <c:v>7.7422186001316895E-3</c:v>
                </c:pt>
                <c:pt idx="1131" formatCode="0.0%">
                  <c:v>7.7135761518265511E-3</c:v>
                </c:pt>
                <c:pt idx="1132" formatCode="0.0%">
                  <c:v>9.7469556808749136E-3</c:v>
                </c:pt>
                <c:pt idx="1133" formatCode="0.0%">
                  <c:v>2.5854320660744223E-2</c:v>
                </c:pt>
                <c:pt idx="1134" formatCode="0.0%">
                  <c:v>2.6420069300308047E-2</c:v>
                </c:pt>
                <c:pt idx="1135" formatCode="0.0%">
                  <c:v>1.1525714592159675E-2</c:v>
                </c:pt>
                <c:pt idx="1136" formatCode="0.0%">
                  <c:v>6.5747326882961143E-3</c:v>
                </c:pt>
                <c:pt idx="1137" formatCode="0.0%">
                  <c:v>1.6388267398894651E-3</c:v>
                </c:pt>
                <c:pt idx="1138" formatCode="0.0%">
                  <c:v>-8.3533396570105722E-3</c:v>
                </c:pt>
                <c:pt idx="1139" formatCode="0.0%">
                  <c:v>8.332004130324755E-4</c:v>
                </c:pt>
                <c:pt idx="1140" formatCode="0.0%">
                  <c:v>1.7706574940409059E-2</c:v>
                </c:pt>
                <c:pt idx="1141" formatCode="0.0%">
                  <c:v>1.2609273486850148E-2</c:v>
                </c:pt>
                <c:pt idx="1142" formatCode="0.0%">
                  <c:v>2.0695599752515781E-2</c:v>
                </c:pt>
                <c:pt idx="1143" formatCode="0.0%">
                  <c:v>2.5830863501260959E-2</c:v>
                </c:pt>
                <c:pt idx="1144" formatCode="0.0%">
                  <c:v>9.6094767369927503E-3</c:v>
                </c:pt>
                <c:pt idx="1145" formatCode="0.0%">
                  <c:v>6.9160602003552896E-3</c:v>
                </c:pt>
                <c:pt idx="1146" formatCode="0.0%">
                  <c:v>2.0157663781671831E-2</c:v>
                </c:pt>
                <c:pt idx="1147" formatCode="0.0%">
                  <c:v>7.0418813718611251E-3</c:v>
                </c:pt>
                <c:pt idx="1148" formatCode="0.0%">
                  <c:v>-6.0568364788243789E-3</c:v>
                </c:pt>
                <c:pt idx="1149" formatCode="0.0%">
                  <c:v>1.5681615434859353E-4</c:v>
                </c:pt>
                <c:pt idx="1150" formatCode="0.0%">
                  <c:v>-3.4880845335372168E-3</c:v>
                </c:pt>
                <c:pt idx="1151" formatCode="0.0%">
                  <c:v>-9.5993078329079662E-3</c:v>
                </c:pt>
                <c:pt idx="1152" formatCode="0.0%">
                  <c:v>-5.8947667353652644E-3</c:v>
                </c:pt>
                <c:pt idx="1153" formatCode="0.0%">
                  <c:v>1.0367254006025117E-3</c:v>
                </c:pt>
                <c:pt idx="1154" formatCode="0.0%">
                  <c:v>8.9568480533963601E-3</c:v>
                </c:pt>
                <c:pt idx="1155" formatCode="0.0%">
                  <c:v>1.2427029620107444E-2</c:v>
                </c:pt>
                <c:pt idx="1156" formatCode="0.0%">
                  <c:v>7.5580438515592263E-3</c:v>
                </c:pt>
                <c:pt idx="1157" formatCode="0.0%">
                  <c:v>2.8856802773897794E-3</c:v>
                </c:pt>
                <c:pt idx="1158" formatCode="0.0%">
                  <c:v>2.7679580348549671E-4</c:v>
                </c:pt>
                <c:pt idx="1159" formatCode="0.0%">
                  <c:v>-6.2489194062291809E-3</c:v>
                </c:pt>
                <c:pt idx="1160" formatCode="0.0%">
                  <c:v>-1.7382029270894273E-2</c:v>
                </c:pt>
                <c:pt idx="1161" formatCode="0.0%">
                  <c:v>-1.6823073169478953E-2</c:v>
                </c:pt>
                <c:pt idx="1162" formatCode="0.0%">
                  <c:v>-1.3695406723649994E-2</c:v>
                </c:pt>
                <c:pt idx="1163" formatCode="0.0%">
                  <c:v>-1.0264520762750196E-2</c:v>
                </c:pt>
                <c:pt idx="1164" formatCode="0.0%">
                  <c:v>-1.3084911600470539E-2</c:v>
                </c:pt>
                <c:pt idx="1165" formatCode="0.0%">
                  <c:v>-9.9960128673746151E-3</c:v>
                </c:pt>
                <c:pt idx="1166" formatCode="0.0%">
                  <c:v>-6.1480655640410165E-3</c:v>
                </c:pt>
                <c:pt idx="1167" formatCode="0.0%">
                  <c:v>-8.528066232206255E-4</c:v>
                </c:pt>
                <c:pt idx="1168" formatCode="0.0%">
                  <c:v>1.2785701794710835E-3</c:v>
                </c:pt>
                <c:pt idx="1169" formatCode="0.0%">
                  <c:v>1.6799915213419059E-3</c:v>
                </c:pt>
                <c:pt idx="1170" formatCode="0.0%">
                  <c:v>4.4185323219170236E-3</c:v>
                </c:pt>
                <c:pt idx="1171" formatCode="0.0%">
                  <c:v>9.4978263497922377E-3</c:v>
                </c:pt>
                <c:pt idx="1172" formatCode="0.0%">
                  <c:v>5.3212379287701506E-3</c:v>
                </c:pt>
                <c:pt idx="1173" formatCode="0.0%">
                  <c:v>1.9075626912530286E-3</c:v>
                </c:pt>
                <c:pt idx="1174" formatCode="0.0%">
                  <c:v>1.8468816717682746E-3</c:v>
                </c:pt>
                <c:pt idx="1175" formatCode="0.0%">
                  <c:v>3.8301829754718852E-3</c:v>
                </c:pt>
                <c:pt idx="1176" formatCode="0.0%">
                  <c:v>-9.5084456451215438E-3</c:v>
                </c:pt>
                <c:pt idx="1177" formatCode="0.0%">
                  <c:v>-8.4787079111687813E-3</c:v>
                </c:pt>
                <c:pt idx="1178" formatCode="0.0%">
                  <c:v>-1.0734662605504375E-2</c:v>
                </c:pt>
                <c:pt idx="1179" formatCode="0.0%">
                  <c:v>-9.9493383663844526E-3</c:v>
                </c:pt>
                <c:pt idx="1180" formatCode="0.0%">
                  <c:v>-7.0549853870727208E-3</c:v>
                </c:pt>
                <c:pt idx="1181" formatCode="0.0%">
                  <c:v>-7.5840974734745492E-3</c:v>
                </c:pt>
                <c:pt idx="1182" formatCode="0.0%">
                  <c:v>-8.9809255144227551E-3</c:v>
                </c:pt>
                <c:pt idx="1183" formatCode="0.0%">
                  <c:v>-6.0628826231832189E-3</c:v>
                </c:pt>
                <c:pt idx="1184" formatCode="0.0%">
                  <c:v>-1.8683396174603573E-3</c:v>
                </c:pt>
                <c:pt idx="1185" formatCode="0.0%">
                  <c:v>-3.7679102104258844E-3</c:v>
                </c:pt>
                <c:pt idx="1186" formatCode="0.0%">
                  <c:v>1.6570324286755422E-3</c:v>
                </c:pt>
                <c:pt idx="1187" formatCode="0.0%">
                  <c:v>1.3241494539606435E-3</c:v>
                </c:pt>
                <c:pt idx="1188" formatCode="0.0%">
                  <c:v>-9.0553170528717697E-4</c:v>
                </c:pt>
                <c:pt idx="1189" formatCode="0.0%">
                  <c:v>-3.841021902289854E-3</c:v>
                </c:pt>
                <c:pt idx="1190" formatCode="0.0%">
                  <c:v>-8.9469567239593983E-3</c:v>
                </c:pt>
                <c:pt idx="1191" formatCode="0.0%">
                  <c:v>-8.2894374986778319E-3</c:v>
                </c:pt>
                <c:pt idx="1192" formatCode="0.0%">
                  <c:v>-7.4007724754789894E-3</c:v>
                </c:pt>
                <c:pt idx="1193" formatCode="0.0%">
                  <c:v>-5.4519277255654641E-3</c:v>
                </c:pt>
                <c:pt idx="1194" formatCode="0.0%">
                  <c:v>-9.1753936294852734E-3</c:v>
                </c:pt>
                <c:pt idx="1195" formatCode="0.0%">
                  <c:v>-1.0282052485398152E-2</c:v>
                </c:pt>
                <c:pt idx="1196" formatCode="0.0%">
                  <c:v>-1.207893061200993E-2</c:v>
                </c:pt>
                <c:pt idx="1197" formatCode="0.0%">
                  <c:v>-1.087566372908555E-2</c:v>
                </c:pt>
                <c:pt idx="1198" formatCode="0.0%">
                  <c:v>-1.0259571540292445E-2</c:v>
                </c:pt>
                <c:pt idx="1199" formatCode="0.0%">
                  <c:v>-7.3735544756448057E-3</c:v>
                </c:pt>
                <c:pt idx="1200" formatCode="0.0%">
                  <c:v>-1.2824436694700569E-3</c:v>
                </c:pt>
                <c:pt idx="1201" formatCode="0.0%">
                  <c:v>6.4118204647085619E-3</c:v>
                </c:pt>
                <c:pt idx="1202" formatCode="0.0%">
                  <c:v>1.1288565851764742E-2</c:v>
                </c:pt>
                <c:pt idx="1203" formatCode="0.0%">
                  <c:v>1.3497394756698311E-2</c:v>
                </c:pt>
                <c:pt idx="1204" formatCode="0.0%">
                  <c:v>1.5705545325434889E-2</c:v>
                </c:pt>
                <c:pt idx="1205" formatCode="0.0%">
                  <c:v>1.2059659489428221E-2</c:v>
                </c:pt>
                <c:pt idx="1206" formatCode="0.0%">
                  <c:v>2.1905241059561043E-3</c:v>
                </c:pt>
                <c:pt idx="1207" formatCode="0.0%">
                  <c:v>-4.3283165098776388E-3</c:v>
                </c:pt>
                <c:pt idx="1208" formatCode="0.0%">
                  <c:v>-1.8787843285529293E-3</c:v>
                </c:pt>
                <c:pt idx="1209" formatCode="0.0%">
                  <c:v>1.7331999230161266E-3</c:v>
                </c:pt>
                <c:pt idx="1210" formatCode="0.0%">
                  <c:v>5.7500677043016424E-3</c:v>
                </c:pt>
                <c:pt idx="1211" formatCode="0.0%">
                  <c:v>1.0835557068373358E-2</c:v>
                </c:pt>
                <c:pt idx="1212" formatCode="0.0%">
                  <c:v>1.4622172195275063E-2</c:v>
                </c:pt>
                <c:pt idx="1213" formatCode="0.0%">
                  <c:v>6.810074471184091E-3</c:v>
                </c:pt>
                <c:pt idx="1214" formatCode="0.0%">
                  <c:v>1.4595255002989305E-3</c:v>
                </c:pt>
                <c:pt idx="1215" formatCode="0.0%">
                  <c:v>2.7849188217896614E-3</c:v>
                </c:pt>
                <c:pt idx="1216" formatCode="0.0%">
                  <c:v>3.0094391769257545E-3</c:v>
                </c:pt>
                <c:pt idx="1217" formatCode="0.0%">
                  <c:v>-6.5697529587109837E-3</c:v>
                </c:pt>
                <c:pt idx="1218" formatCode="0.0%">
                  <c:v>-2.8308795864011582E-3</c:v>
                </c:pt>
                <c:pt idx="1219" formatCode="0.0%">
                  <c:v>-6.9001189237085647E-3</c:v>
                </c:pt>
                <c:pt idx="1220" formatCode="0.0%">
                  <c:v>-9.4828114791706275E-3</c:v>
                </c:pt>
                <c:pt idx="1221" formatCode="0.0%">
                  <c:v>-7.1621319166725872E-3</c:v>
                </c:pt>
                <c:pt idx="1222" formatCode="0.0%">
                  <c:v>-3.573295592191772E-3</c:v>
                </c:pt>
                <c:pt idx="1223" formatCode="0.0%">
                  <c:v>-4.0590868701985139E-3</c:v>
                </c:pt>
                <c:pt idx="1224" formatCode="0.0%">
                  <c:v>-1.9638145817502117E-4</c:v>
                </c:pt>
                <c:pt idx="1225" formatCode="0.0%">
                  <c:v>-6.6011919500678085E-3</c:v>
                </c:pt>
                <c:pt idx="1226" formatCode="0.0%">
                  <c:v>-1.51400438102125E-2</c:v>
                </c:pt>
                <c:pt idx="1227" formatCode="0.0%">
                  <c:v>-9.0340536476911648E-3</c:v>
                </c:pt>
                <c:pt idx="1228" formatCode="0.0%">
                  <c:v>-8.4575463190731393E-3</c:v>
                </c:pt>
                <c:pt idx="1229" formatCode="0.0%">
                  <c:v>-7.8461262553801703E-3</c:v>
                </c:pt>
                <c:pt idx="1230" formatCode="0.0%">
                  <c:v>-3.5143059433778712E-3</c:v>
                </c:pt>
                <c:pt idx="1231" formatCode="0.0%">
                  <c:v>5.4201010168641872E-4</c:v>
                </c:pt>
                <c:pt idx="1232" formatCode="0.0%">
                  <c:v>-9.3251681618571336E-3</c:v>
                </c:pt>
                <c:pt idx="1233" formatCode="0.0%">
                  <c:v>-9.5521726214820024E-3</c:v>
                </c:pt>
                <c:pt idx="1234" formatCode="0.0%">
                  <c:v>-1.4441295520422504E-2</c:v>
                </c:pt>
                <c:pt idx="1235" formatCode="0.0%">
                  <c:v>-1.3685234222034381E-2</c:v>
                </c:pt>
                <c:pt idx="1236" formatCode="0.0%">
                  <c:v>-1.4234625827142855E-2</c:v>
                </c:pt>
                <c:pt idx="1237" formatCode="0.0%">
                  <c:v>-9.7920266942703726E-3</c:v>
                </c:pt>
                <c:pt idx="1238" formatCode="0.0%">
                  <c:v>-7.4089931571679202E-3</c:v>
                </c:pt>
                <c:pt idx="1239" formatCode="0.0%">
                  <c:v>-8.3362809444582631E-3</c:v>
                </c:pt>
                <c:pt idx="1240" formatCode="0.0%">
                  <c:v>-5.233913749736363E-3</c:v>
                </c:pt>
                <c:pt idx="1241" formatCode="0.0%">
                  <c:v>-8.6163769180497285E-3</c:v>
                </c:pt>
                <c:pt idx="1242" formatCode="0.0%">
                  <c:v>-1.1211760885971644E-2</c:v>
                </c:pt>
                <c:pt idx="1243" formatCode="0.0%">
                  <c:v>-1.1555536092575647E-2</c:v>
                </c:pt>
                <c:pt idx="1244" formatCode="0.0%">
                  <c:v>-7.9560967017482387E-3</c:v>
                </c:pt>
                <c:pt idx="1245" formatCode="0.0%">
                  <c:v>-9.7602786767251315E-3</c:v>
                </c:pt>
                <c:pt idx="1246" formatCode="0.0%">
                  <c:v>-3.7753058119172067E-3</c:v>
                </c:pt>
                <c:pt idx="1247" formatCode="0.0%">
                  <c:v>-4.0292386048095263E-3</c:v>
                </c:pt>
                <c:pt idx="1248" formatCode="0.0%">
                  <c:v>-8.4531378065259011E-3</c:v>
                </c:pt>
                <c:pt idx="1249" formatCode="0.0%">
                  <c:v>-4.7917455026060818E-3</c:v>
                </c:pt>
                <c:pt idx="1250" formatCode="0.0%">
                  <c:v>-2.9396326624371305E-3</c:v>
                </c:pt>
                <c:pt idx="1251" formatCode="0.0%">
                  <c:v>3.6532798050992188E-3</c:v>
                </c:pt>
                <c:pt idx="1252" formatCode="0.0%">
                  <c:v>4.0845241423557166E-3</c:v>
                </c:pt>
                <c:pt idx="1253" formatCode="0.0%">
                  <c:v>6.8719923862972099E-3</c:v>
                </c:pt>
                <c:pt idx="1254" formatCode="0.0%">
                  <c:v>8.0819344011864303E-3</c:v>
                </c:pt>
                <c:pt idx="1255" formatCode="0.0%">
                  <c:v>9.3936007764194862E-4</c:v>
                </c:pt>
                <c:pt idx="1256" formatCode="0.0%">
                  <c:v>-2.9607984106000407E-3</c:v>
                </c:pt>
                <c:pt idx="1257" formatCode="0.0%">
                  <c:v>7.3126953805331407E-3</c:v>
                </c:pt>
                <c:pt idx="1258" formatCode="0.0%">
                  <c:v>1.1393640861789844E-3</c:v>
                </c:pt>
                <c:pt idx="1259" formatCode="0.0%">
                  <c:v>-3.4599358673012004E-3</c:v>
                </c:pt>
                <c:pt idx="1260" formatCode="0.0%">
                  <c:v>1.0885905920865468E-3</c:v>
                </c:pt>
                <c:pt idx="1261" formatCode="0.0%">
                  <c:v>-6.6137361018500096E-3</c:v>
                </c:pt>
                <c:pt idx="1262" formatCode="0.0%">
                  <c:v>-1.2068878174701925E-2</c:v>
                </c:pt>
                <c:pt idx="1263" formatCode="0.0%">
                  <c:v>-1.3936062109447422E-2</c:v>
                </c:pt>
                <c:pt idx="1264" formatCode="0.0%">
                  <c:v>-9.4279831508378154E-3</c:v>
                </c:pt>
                <c:pt idx="1265" formatCode="0.0%">
                  <c:v>-5.104925319918574E-3</c:v>
                </c:pt>
                <c:pt idx="1266" formatCode="0.0%">
                  <c:v>-1.4127270314781004E-3</c:v>
                </c:pt>
                <c:pt idx="1267" formatCode="0.0%">
                  <c:v>2.2038192845892368E-3</c:v>
                </c:pt>
                <c:pt idx="1268" formatCode="0.0%">
                  <c:v>1.0367137130533832E-2</c:v>
                </c:pt>
                <c:pt idx="1269" formatCode="0.0%">
                  <c:v>1.0376036062888172E-2</c:v>
                </c:pt>
                <c:pt idx="1270" formatCode="0.0%">
                  <c:v>9.6236397677376129E-3</c:v>
                </c:pt>
                <c:pt idx="1271" formatCode="0.0%">
                  <c:v>1.7331784988499077E-2</c:v>
                </c:pt>
                <c:pt idx="1272" formatCode="0.0%">
                  <c:v>1.137415244434159E-2</c:v>
                </c:pt>
                <c:pt idx="1273" formatCode="0.0%">
                  <c:v>8.2686729191507879E-3</c:v>
                </c:pt>
                <c:pt idx="1274" formatCode="0.0%">
                  <c:v>5.8611446588170413E-3</c:v>
                </c:pt>
                <c:pt idx="1275" formatCode="0.0%">
                  <c:v>2.9767861546270424E-3</c:v>
                </c:pt>
                <c:pt idx="1276" formatCode="0.0%">
                  <c:v>3.5297913954748239E-3</c:v>
                </c:pt>
                <c:pt idx="1277" formatCode="0.0%">
                  <c:v>3.1860302964317189E-3</c:v>
                </c:pt>
                <c:pt idx="1278" formatCode="0.0%">
                  <c:v>6.2758552217896391E-3</c:v>
                </c:pt>
                <c:pt idx="1279" formatCode="0.0%">
                  <c:v>1.2311105132824629E-2</c:v>
                </c:pt>
                <c:pt idx="1280" formatCode="0.0%">
                  <c:v>1.6508952915196273E-2</c:v>
                </c:pt>
                <c:pt idx="1281" formatCode="0.0%">
                  <c:v>7.8484728508025903E-3</c:v>
                </c:pt>
                <c:pt idx="1282" formatCode="0.0%">
                  <c:v>5.0647953965174963E-3</c:v>
                </c:pt>
                <c:pt idx="1283" formatCode="0.0%">
                  <c:v>5.1744230025030369E-4</c:v>
                </c:pt>
                <c:pt idx="1284" formatCode="0.0%">
                  <c:v>-1.0198747048419055E-2</c:v>
                </c:pt>
                <c:pt idx="1285" formatCode="0.0%">
                  <c:v>-1.2830844351988224E-2</c:v>
                </c:pt>
                <c:pt idx="1286" formatCode="0.0%">
                  <c:v>-1.2764054893466437E-2</c:v>
                </c:pt>
                <c:pt idx="1287" formatCode="0.0%">
                  <c:v>-3.7336428159281398E-3</c:v>
                </c:pt>
                <c:pt idx="1288" formatCode="0.0%">
                  <c:v>1.3937419670826401E-3</c:v>
                </c:pt>
                <c:pt idx="1289" formatCode="0.0%">
                  <c:v>4.4487823342738153E-3</c:v>
                </c:pt>
                <c:pt idx="1290" formatCode="0.0%">
                  <c:v>-1.4612702943525013E-3</c:v>
                </c:pt>
                <c:pt idx="1291" formatCode="0.0%">
                  <c:v>-2.2995783373566114E-3</c:v>
                </c:pt>
                <c:pt idx="1292" formatCode="0.0%">
                  <c:v>-2.6670286935500664E-3</c:v>
                </c:pt>
                <c:pt idx="1293" formatCode="0.0%">
                  <c:v>-1.6412761250128582E-4</c:v>
                </c:pt>
                <c:pt idx="1294" formatCode="0.0%">
                  <c:v>2.984123019485363E-3</c:v>
                </c:pt>
                <c:pt idx="1295" formatCode="0.0%">
                  <c:v>8.3194236150154754E-3</c:v>
                </c:pt>
                <c:pt idx="1296" formatCode="0.0%">
                  <c:v>8.3182759684456986E-3</c:v>
                </c:pt>
                <c:pt idx="1297" formatCode="0.0%">
                  <c:v>3.6775199244736267E-3</c:v>
                </c:pt>
                <c:pt idx="1298" formatCode="0.0%">
                  <c:v>-8.3171641096868587E-4</c:v>
                </c:pt>
                <c:pt idx="1299" formatCode="0.0%">
                  <c:v>-2.7764579954234758E-3</c:v>
                </c:pt>
                <c:pt idx="1300" formatCode="0.0%">
                  <c:v>-4.8396002610219258E-3</c:v>
                </c:pt>
                <c:pt idx="1301" formatCode="0.0%">
                  <c:v>-5.8370393033140289E-3</c:v>
                </c:pt>
                <c:pt idx="1302" formatCode="0.0%">
                  <c:v>-7.2416848046024107E-3</c:v>
                </c:pt>
                <c:pt idx="1303" formatCode="0.0%">
                  <c:v>-8.6165257230729209E-3</c:v>
                </c:pt>
                <c:pt idx="1304" formatCode="0.0%">
                  <c:v>-8.6165257230729209E-3</c:v>
                </c:pt>
                <c:pt idx="1305" formatCode="0.0%">
                  <c:v>-1.3639807755358446E-2</c:v>
                </c:pt>
                <c:pt idx="1306" formatCode="0.0%">
                  <c:v>-7.2220854472396789E-3</c:v>
                </c:pt>
                <c:pt idx="1307" formatCode="0.0%">
                  <c:v>-2.1527671430885409E-3</c:v>
                </c:pt>
                <c:pt idx="1308" formatCode="0.0%">
                  <c:v>4.3959758978109331E-3</c:v>
                </c:pt>
                <c:pt idx="1309" formatCode="0.0%">
                  <c:v>5.3637755676985144E-3</c:v>
                </c:pt>
                <c:pt idx="1310" formatCode="0.0%">
                  <c:v>1.1979669247290881E-2</c:v>
                </c:pt>
                <c:pt idx="1311" formatCode="0.0%">
                  <c:v>5.7058908839704436E-3</c:v>
                </c:pt>
                <c:pt idx="1312" formatCode="0.0%">
                  <c:v>-1.7709765213118622E-3</c:v>
                </c:pt>
                <c:pt idx="1313" formatCode="0.0%">
                  <c:v>-1.1116183143132119E-2</c:v>
                </c:pt>
                <c:pt idx="1314" formatCode="0.0%">
                  <c:v>-1.04835049631814E-2</c:v>
                </c:pt>
                <c:pt idx="1315" formatCode="0.0%">
                  <c:v>-1.0808524662199281E-2</c:v>
                </c:pt>
                <c:pt idx="1316" formatCode="0.0%">
                  <c:v>-1.1251267294929534E-2</c:v>
                </c:pt>
                <c:pt idx="1317" formatCode="0.0%">
                  <c:v>-7.9226997569988855E-3</c:v>
                </c:pt>
                <c:pt idx="1318" formatCode="0.0%">
                  <c:v>2.5550071800486407E-3</c:v>
                </c:pt>
                <c:pt idx="1319" formatCode="0.0%">
                  <c:v>-3.6170361625877945E-3</c:v>
                </c:pt>
                <c:pt idx="1320" formatCode="0.0%">
                  <c:v>-5.6482179683517986E-3</c:v>
                </c:pt>
                <c:pt idx="1321" formatCode="0.0%">
                  <c:v>-1.036505939590926E-3</c:v>
                </c:pt>
                <c:pt idx="1322" formatCode="0.0%">
                  <c:v>-2.0703541342418363E-3</c:v>
                </c:pt>
                <c:pt idx="1323" formatCode="0.0%">
                  <c:v>-6.1998233693844051E-3</c:v>
                </c:pt>
                <c:pt idx="1324" formatCode="0.0%">
                  <c:v>1.097855114333024E-3</c:v>
                </c:pt>
                <c:pt idx="1325" formatCode="0.0%">
                  <c:v>1.7478710037694967E-3</c:v>
                </c:pt>
                <c:pt idx="1326" formatCode="0.0%">
                  <c:v>-6.5119098964758759E-3</c:v>
                </c:pt>
                <c:pt idx="1327" formatCode="0.0%">
                  <c:v>-4.8643098858105471E-3</c:v>
                </c:pt>
                <c:pt idx="1328" formatCode="0.0%">
                  <c:v>-3.5792115463623153E-3</c:v>
                </c:pt>
                <c:pt idx="1329" formatCode="0.0%">
                  <c:v>-4.7640307329526177E-3</c:v>
                </c:pt>
                <c:pt idx="1330" formatCode="0.0%">
                  <c:v>-3.7728276138873085E-3</c:v>
                </c:pt>
                <c:pt idx="1331" formatCode="0.0%">
                  <c:v>-2.187481770986599E-4</c:v>
                </c:pt>
                <c:pt idx="1332" formatCode="0.0%">
                  <c:v>3.8496211564131855E-3</c:v>
                </c:pt>
                <c:pt idx="1333" formatCode="0.0%">
                  <c:v>4.1948545806154147E-3</c:v>
                </c:pt>
                <c:pt idx="1334" formatCode="0.0%">
                  <c:v>5.4524504704052124E-3</c:v>
                </c:pt>
                <c:pt idx="1335" formatCode="0.0%">
                  <c:v>5.5810715836499547E-3</c:v>
                </c:pt>
                <c:pt idx="1336" formatCode="0.0%">
                  <c:v>8.5610962691349268E-3</c:v>
                </c:pt>
                <c:pt idx="1337" formatCode="0.0%">
                  <c:v>3.2354171373101259E-3</c:v>
                </c:pt>
                <c:pt idx="1338" formatCode="0.0%">
                  <c:v>-2.4144617780881283E-3</c:v>
                </c:pt>
                <c:pt idx="1339" formatCode="0.0%">
                  <c:v>-7.5769039057215215E-3</c:v>
                </c:pt>
                <c:pt idx="1340" formatCode="0.0%">
                  <c:v>-7.3107241389671618E-3</c:v>
                </c:pt>
                <c:pt idx="1341" formatCode="0.0%">
                  <c:v>-4.732603454778439E-3</c:v>
                </c:pt>
                <c:pt idx="1342" formatCode="0.0%">
                  <c:v>-3.2026878945532467E-3</c:v>
                </c:pt>
                <c:pt idx="1343" formatCode="0.0%">
                  <c:v>-1.9639817381015279E-3</c:v>
                </c:pt>
                <c:pt idx="1344" formatCode="0.0%">
                  <c:v>-3.4754376248646857E-4</c:v>
                </c:pt>
                <c:pt idx="1345" formatCode="0.0%">
                  <c:v>-2.8958243177492626E-3</c:v>
                </c:pt>
                <c:pt idx="1346" formatCode="0.0%">
                  <c:v>-7.0499442778305665E-3</c:v>
                </c:pt>
                <c:pt idx="1347" formatCode="0.0%">
                  <c:v>-7.6818469535420153E-3</c:v>
                </c:pt>
                <c:pt idx="1348" formatCode="0.0%">
                  <c:v>-6.6969538721527444E-3</c:v>
                </c:pt>
                <c:pt idx="1349" formatCode="0.0%">
                  <c:v>-7.5880600764413053E-3</c:v>
                </c:pt>
                <c:pt idx="1350" formatCode="0.0%">
                  <c:v>-4.7043426344542949E-3</c:v>
                </c:pt>
                <c:pt idx="1351" formatCode="0.0%">
                  <c:v>-2.0893606961535083E-3</c:v>
                </c:pt>
                <c:pt idx="1352" formatCode="0.0%">
                  <c:v>-2.2415889698947922E-3</c:v>
                </c:pt>
                <c:pt idx="1353" formatCode="0.0%">
                  <c:v>2.6264426819500031E-3</c:v>
                </c:pt>
                <c:pt idx="1354" formatCode="0.0%">
                  <c:v>2.2737083822090831E-3</c:v>
                </c:pt>
                <c:pt idx="1355" formatCode="0.0%">
                  <c:v>-1.8074868364248431E-5</c:v>
                </c:pt>
                <c:pt idx="1356" formatCode="0.0%">
                  <c:v>1.5691733581211231E-3</c:v>
                </c:pt>
                <c:pt idx="1357" formatCode="0.0%">
                  <c:v>5.0342923752553226E-3</c:v>
                </c:pt>
                <c:pt idx="1358" formatCode="0.0%">
                  <c:v>-2.4181442964876787E-3</c:v>
                </c:pt>
                <c:pt idx="1359" formatCode="0.0%">
                  <c:v>-1.904364591672314E-3</c:v>
                </c:pt>
                <c:pt idx="1360" formatCode="0.0%">
                  <c:v>-3.5687213268096318E-3</c:v>
                </c:pt>
                <c:pt idx="1361" formatCode="0.0%">
                  <c:v>-8.0869971672982155E-3</c:v>
                </c:pt>
                <c:pt idx="1362" formatCode="0.0%">
                  <c:v>-7.2568092291956932E-3</c:v>
                </c:pt>
                <c:pt idx="1363" formatCode="0.0%">
                  <c:v>-6.7193127509025397E-3</c:v>
                </c:pt>
                <c:pt idx="1364" formatCode="0.0%">
                  <c:v>-3.9594632300860022E-3</c:v>
                </c:pt>
                <c:pt idx="1365" formatCode="0.0%">
                  <c:v>1.1632231030167528E-3</c:v>
                </c:pt>
                <c:pt idx="1366" formatCode="0.0%">
                  <c:v>3.7766914774630678E-3</c:v>
                </c:pt>
                <c:pt idx="1367" formatCode="0.0%">
                  <c:v>-1.1660447761194792E-3</c:v>
                </c:pt>
                <c:pt idx="1368" formatCode="0.0%">
                  <c:v>-3.3273070843253816E-4</c:v>
                </c:pt>
                <c:pt idx="1369" formatCode="0.0%">
                  <c:v>-4.2224480444950085E-3</c:v>
                </c:pt>
                <c:pt idx="1370" formatCode="0.0%">
                  <c:v>-5.2680571378098673E-3</c:v>
                </c:pt>
                <c:pt idx="1371" formatCode="0.0%">
                  <c:v>-7.3620659033859503E-3</c:v>
                </c:pt>
                <c:pt idx="1372" formatCode="0.0%">
                  <c:v>-8.3701878503634752E-3</c:v>
                </c:pt>
                <c:pt idx="1373" formatCode="0.0%">
                  <c:v>-5.6560327797714471E-3</c:v>
                </c:pt>
                <c:pt idx="1374" formatCode="0.0%">
                  <c:v>-7.4032480896772945E-3</c:v>
                </c:pt>
                <c:pt idx="1375" formatCode="0.0%">
                  <c:v>-8.4994865699915545E-3</c:v>
                </c:pt>
                <c:pt idx="1376" formatCode="0.0%">
                  <c:v>-5.1738894086835741E-3</c:v>
                </c:pt>
                <c:pt idx="1377" formatCode="0.0%">
                  <c:v>-3.2231776188031969E-3</c:v>
                </c:pt>
                <c:pt idx="1378" formatCode="0.0%">
                  <c:v>-5.1615409221769104E-3</c:v>
                </c:pt>
                <c:pt idx="1379" formatCode="0.0%">
                  <c:v>-1.6557792202576138E-3</c:v>
                </c:pt>
                <c:pt idx="1380" formatCode="0.0%">
                  <c:v>4.7546329253451702E-3</c:v>
                </c:pt>
                <c:pt idx="1381" formatCode="0.0%">
                  <c:v>-2.4652239607856341E-3</c:v>
                </c:pt>
                <c:pt idx="1382" formatCode="0.0%">
                  <c:v>-7.397146863923898E-3</c:v>
                </c:pt>
                <c:pt idx="1383" formatCode="0.0%">
                  <c:v>-9.8139416308185012E-3</c:v>
                </c:pt>
                <c:pt idx="1384" formatCode="0.0%">
                  <c:v>-7.2501580368943275E-3</c:v>
                </c:pt>
                <c:pt idx="1385" formatCode="0.0%">
                  <c:v>-1.2633116248667142E-2</c:v>
                </c:pt>
                <c:pt idx="1386" formatCode="0.0%">
                  <c:v>-9.4339514303661831E-3</c:v>
                </c:pt>
                <c:pt idx="1387" formatCode="0.0%">
                  <c:v>-3.6077269818237667E-3</c:v>
                </c:pt>
                <c:pt idx="1388" formatCode="0.0%">
                  <c:v>-4.4499545378635652E-3</c:v>
                </c:pt>
                <c:pt idx="1389" formatCode="0.0%">
                  <c:v>-8.9644824496203368E-3</c:v>
                </c:pt>
                <c:pt idx="1390" formatCode="0.0%">
                  <c:v>-1.0216127755414806E-2</c:v>
                </c:pt>
                <c:pt idx="1391" formatCode="0.0%">
                  <c:v>-7.2155960750125425E-3</c:v>
                </c:pt>
                <c:pt idx="1392" formatCode="0.0%">
                  <c:v>-4.1761398879329725E-3</c:v>
                </c:pt>
                <c:pt idx="1393" formatCode="0.0%">
                  <c:v>7.7596138948461402E-3</c:v>
                </c:pt>
                <c:pt idx="1394" formatCode="0.0%">
                  <c:v>1.0018703292877573E-2</c:v>
                </c:pt>
                <c:pt idx="1395" formatCode="0.0%">
                  <c:v>1.5373030136845101E-2</c:v>
                </c:pt>
                <c:pt idx="1396" formatCode="0.0%">
                  <c:v>1.1871286573745365E-2</c:v>
                </c:pt>
                <c:pt idx="1397" formatCode="0.0%">
                  <c:v>9.6377181962867819E-3</c:v>
                </c:pt>
                <c:pt idx="1398" formatCode="0.0%">
                  <c:v>6.5739584778288229E-3</c:v>
                </c:pt>
                <c:pt idx="1399" formatCode="0.0%">
                  <c:v>1.1104878119307049E-2</c:v>
                </c:pt>
                <c:pt idx="1400" formatCode="0.0%">
                  <c:v>5.7177668809438309E-3</c:v>
                </c:pt>
                <c:pt idx="1401" formatCode="0.0%">
                  <c:v>1.1296937859340606E-2</c:v>
                </c:pt>
                <c:pt idx="1402" formatCode="0.0%">
                  <c:v>6.636339001032221E-3</c:v>
                </c:pt>
                <c:pt idx="1403" formatCode="0.0%">
                  <c:v>2.1486804162307305E-3</c:v>
                </c:pt>
                <c:pt idx="1404" formatCode="0.0%">
                  <c:v>-1.2949337433193486E-3</c:v>
                </c:pt>
                <c:pt idx="1405" formatCode="0.0%">
                  <c:v>6.4467297446155758E-3</c:v>
                </c:pt>
                <c:pt idx="1406" formatCode="0.0%">
                  <c:v>3.5718075971091778E-4</c:v>
                </c:pt>
                <c:pt idx="1407" formatCode="0.0%">
                  <c:v>3.6496935677874376E-3</c:v>
                </c:pt>
                <c:pt idx="1408" formatCode="0.0%">
                  <c:v>3.3805541358502555E-3</c:v>
                </c:pt>
                <c:pt idx="1409" formatCode="0.0%">
                  <c:v>-4.0307246828338306E-3</c:v>
                </c:pt>
                <c:pt idx="1410" formatCode="0.0%">
                  <c:v>-1.0712891991612516E-2</c:v>
                </c:pt>
                <c:pt idx="1411" formatCode="0.0%">
                  <c:v>-1.1475896055303303E-2</c:v>
                </c:pt>
                <c:pt idx="1412" formatCode="0.0%">
                  <c:v>-1.1610069669549028E-2</c:v>
                </c:pt>
                <c:pt idx="1413" formatCode="0.0%">
                  <c:v>-8.1693673280126555E-3</c:v>
                </c:pt>
                <c:pt idx="1414" formatCode="0.0%">
                  <c:v>-6.0849314280785327E-3</c:v>
                </c:pt>
                <c:pt idx="1415" formatCode="0.0%">
                  <c:v>-5.5846582904459652E-3</c:v>
                </c:pt>
                <c:pt idx="1416" formatCode="0.0%">
                  <c:v>-3.3846473412112443E-3</c:v>
                </c:pt>
                <c:pt idx="1417" formatCode="0.0%">
                  <c:v>-2.8869560397437599E-4</c:v>
                </c:pt>
                <c:pt idx="1418" formatCode="0.0%">
                  <c:v>-2.9040745709235649E-3</c:v>
                </c:pt>
                <c:pt idx="1419" formatCode="0.0%">
                  <c:v>7.1577836558154306E-3</c:v>
                </c:pt>
                <c:pt idx="1420" formatCode="0.0%">
                  <c:v>6.8349854106022345E-3</c:v>
                </c:pt>
                <c:pt idx="1421" formatCode="0.0%">
                  <c:v>3.6404605228876896E-3</c:v>
                </c:pt>
                <c:pt idx="1422" formatCode="0.0%">
                  <c:v>8.8112240301070344E-3</c:v>
                </c:pt>
                <c:pt idx="1423" formatCode="0.0%">
                  <c:v>1.2707974126730859E-2</c:v>
                </c:pt>
                <c:pt idx="1424" formatCode="0.0%">
                  <c:v>2.0208634911882406E-3</c:v>
                </c:pt>
                <c:pt idx="1425" formatCode="0.0%">
                  <c:v>1.5265702480762311E-3</c:v>
                </c:pt>
                <c:pt idx="1426" formatCode="0.0%">
                  <c:v>2.0755193701682551E-3</c:v>
                </c:pt>
                <c:pt idx="1427" formatCode="0.0%">
                  <c:v>-6.0400163967837539E-3</c:v>
                </c:pt>
                <c:pt idx="1428" formatCode="0.0%">
                  <c:v>-2.6992292315007882E-3</c:v>
                </c:pt>
                <c:pt idx="1429" formatCode="0.0%">
                  <c:v>3.2504795460566172E-3</c:v>
                </c:pt>
                <c:pt idx="1430" formatCode="0.0%">
                  <c:v>3.8043004537176017E-3</c:v>
                </c:pt>
                <c:pt idx="1431" formatCode="0.0%">
                  <c:v>4.1539542005826213E-3</c:v>
                </c:pt>
                <c:pt idx="1432" formatCode="0.0%">
                  <c:v>-6.1055195048398403E-5</c:v>
                </c:pt>
                <c:pt idx="1433" formatCode="0.0%">
                  <c:v>-1.1164598936595937E-2</c:v>
                </c:pt>
                <c:pt idx="1434" formatCode="0.0%">
                  <c:v>-1.3029505813621278E-2</c:v>
                </c:pt>
                <c:pt idx="1435" formatCode="0.0%">
                  <c:v>-1.3267445514010601E-2</c:v>
                </c:pt>
                <c:pt idx="1436" formatCode="0.0%">
                  <c:v>-9.0864479498451445E-3</c:v>
                </c:pt>
                <c:pt idx="1437" formatCode="0.0%">
                  <c:v>-1.3697935747579715E-3</c:v>
                </c:pt>
                <c:pt idx="1438" formatCode="0.0%">
                  <c:v>4.5097862361398455E-5</c:v>
                </c:pt>
                <c:pt idx="1439" formatCode="0.0%">
                  <c:v>2.9376584187592591E-3</c:v>
                </c:pt>
                <c:pt idx="1440" formatCode="0.0%">
                  <c:v>8.5686528572403997E-3</c:v>
                </c:pt>
                <c:pt idx="1441" formatCode="0.0%">
                  <c:v>8.6178468573439027E-3</c:v>
                </c:pt>
                <c:pt idx="1442" formatCode="0.0%">
                  <c:v>-1.301300723906329E-3</c:v>
                </c:pt>
                <c:pt idx="1443" formatCode="0.0%">
                  <c:v>4.7292804902721031E-4</c:v>
                </c:pt>
                <c:pt idx="1444" formatCode="0.0%">
                  <c:v>-1.1325982797435463E-3</c:v>
                </c:pt>
                <c:pt idx="1445" formatCode="0.0%">
                  <c:v>-1.6808015494602646E-3</c:v>
                </c:pt>
                <c:pt idx="1446" formatCode="0.0%">
                  <c:v>-8.3916388761744454E-3</c:v>
                </c:pt>
                <c:pt idx="1447" formatCode="0.0%">
                  <c:v>-3.3533672867065434E-3</c:v>
                </c:pt>
                <c:pt idx="1448" formatCode="0.0%">
                  <c:v>-7.9238679940917267E-3</c:v>
                </c:pt>
                <c:pt idx="1449" formatCode="0.0%">
                  <c:v>-7.5661518154256369E-3</c:v>
                </c:pt>
                <c:pt idx="1450" formatCode="0.0%">
                  <c:v>-1.3274697573109617E-2</c:v>
                </c:pt>
                <c:pt idx="1451" formatCode="0.0%">
                  <c:v>-1.1214897048309358E-2</c:v>
                </c:pt>
                <c:pt idx="1452" formatCode="0.0%">
                  <c:v>-6.5693549097467496E-3</c:v>
                </c:pt>
                <c:pt idx="1453" formatCode="0.0%">
                  <c:v>-1.5494339323707251E-4</c:v>
                </c:pt>
                <c:pt idx="1454" formatCode="0.0%">
                  <c:v>-1.5618030264737959E-3</c:v>
                </c:pt>
                <c:pt idx="1455" formatCode="0.0%">
                  <c:v>2.7797008412528967E-3</c:v>
                </c:pt>
                <c:pt idx="1456" formatCode="0.0%">
                  <c:v>6.834040800662633E-3</c:v>
                </c:pt>
                <c:pt idx="1457" formatCode="0.0%">
                  <c:v>4.176748809393338E-3</c:v>
                </c:pt>
                <c:pt idx="1458" formatCode="0.0%">
                  <c:v>1.2879772093050468E-2</c:v>
                </c:pt>
                <c:pt idx="1459" formatCode="0.0%">
                  <c:v>1.6099719812150415E-2</c:v>
                </c:pt>
                <c:pt idx="1460" formatCode="0.0%">
                  <c:v>1.3345095427543807E-2</c:v>
                </c:pt>
                <c:pt idx="1461" formatCode="0.0%">
                  <c:v>1.5555475501811244E-2</c:v>
                </c:pt>
                <c:pt idx="1462" formatCode="0.0%">
                  <c:v>1.520379781249348E-2</c:v>
                </c:pt>
                <c:pt idx="1463" formatCode="0.0%">
                  <c:v>4.5047791381331859E-3</c:v>
                </c:pt>
                <c:pt idx="1464" formatCode="0.0%">
                  <c:v>7.8752450969132859E-4</c:v>
                </c:pt>
                <c:pt idx="1465" formatCode="0.0%">
                  <c:v>-4.9984344050107987E-3</c:v>
                </c:pt>
                <c:pt idx="1466" formatCode="0.0%">
                  <c:v>-7.7856185756346452E-3</c:v>
                </c:pt>
                <c:pt idx="1467" formatCode="0.0%">
                  <c:v>-9.4690727312678469E-3</c:v>
                </c:pt>
                <c:pt idx="1468" formatCode="0.0%">
                  <c:v>-2.2262558476434657E-3</c:v>
                </c:pt>
                <c:pt idx="1469" formatCode="0.0%">
                  <c:v>-3.9964669580280221E-3</c:v>
                </c:pt>
                <c:pt idx="1470" formatCode="0.0%">
                  <c:v>3.7325003025885373E-3</c:v>
                </c:pt>
                <c:pt idx="1471" formatCode="0.0%">
                  <c:v>2.1750286870829694E-3</c:v>
                </c:pt>
                <c:pt idx="1472" formatCode="0.0%">
                  <c:v>6.6988785906243464E-3</c:v>
                </c:pt>
                <c:pt idx="1473" formatCode="0.0%">
                  <c:v>1.1879197172866007E-3</c:v>
                </c:pt>
                <c:pt idx="1474" formatCode="0.0%">
                  <c:v>2.8389263445456336E-3</c:v>
                </c:pt>
                <c:pt idx="1475" formatCode="0.0%">
                  <c:v>-2.6643606166156797E-3</c:v>
                </c:pt>
                <c:pt idx="1476" formatCode="0.0%">
                  <c:v>1.1611033819294292E-3</c:v>
                </c:pt>
                <c:pt idx="1477" formatCode="0.0%">
                  <c:v>-4.1052844203481875E-3</c:v>
                </c:pt>
                <c:pt idx="1478" formatCode="0.0%">
                  <c:v>-4.3493911540215535E-3</c:v>
                </c:pt>
                <c:pt idx="1479" formatCode="0.0%">
                  <c:v>1.2012618992109925E-3</c:v>
                </c:pt>
                <c:pt idx="1480" formatCode="0.0%">
                  <c:v>3.8736436777506711E-3</c:v>
                </c:pt>
                <c:pt idx="1481" formatCode="0.0%">
                  <c:v>1.3373409501040268E-2</c:v>
                </c:pt>
                <c:pt idx="1482" formatCode="0.0%">
                  <c:v>1.3782946254576434E-2</c:v>
                </c:pt>
                <c:pt idx="1483" formatCode="0.0%">
                  <c:v>1.4565141299141438E-2</c:v>
                </c:pt>
                <c:pt idx="1484" formatCode="0.0%">
                  <c:v>2.0322391565926523E-2</c:v>
                </c:pt>
                <c:pt idx="1485" formatCode="0.0%">
                  <c:v>2.3394207596493244E-2</c:v>
                </c:pt>
                <c:pt idx="1486" formatCode="0.0%">
                  <c:v>1.248575106760641E-2</c:v>
                </c:pt>
                <c:pt idx="1487" formatCode="0.0%">
                  <c:v>1.6472679859815598E-2</c:v>
                </c:pt>
                <c:pt idx="1488" formatCode="0.0%">
                  <c:v>1.0764195460085668E-2</c:v>
                </c:pt>
                <c:pt idx="1489" formatCode="0.0%">
                  <c:v>1.7919897831848441E-3</c:v>
                </c:pt>
                <c:pt idx="1490" formatCode="0.0%">
                  <c:v>8.0072450772927795E-3</c:v>
                </c:pt>
                <c:pt idx="1491" formatCode="0.0%">
                  <c:v>6.8604485729617526E-3</c:v>
                </c:pt>
                <c:pt idx="1492" formatCode="0.0%">
                  <c:v>1.0359095941578467E-2</c:v>
                </c:pt>
                <c:pt idx="1493" formatCode="0.0%">
                  <c:v>3.379902475391483E-2</c:v>
                </c:pt>
                <c:pt idx="1494" formatCode="0.0%">
                  <c:v>2.894823074195263E-2</c:v>
                </c:pt>
                <c:pt idx="1495" formatCode="0.0%">
                  <c:v>2.0446195860056804E-2</c:v>
                </c:pt>
                <c:pt idx="1496" formatCode="0.0%">
                  <c:v>1.1357656014784556E-2</c:v>
                </c:pt>
                <c:pt idx="1497" formatCode="0.0%">
                  <c:v>7.4978997247228119E-3</c:v>
                </c:pt>
                <c:pt idx="1498" formatCode="0.0%">
                  <c:v>-8.3812109693185421E-3</c:v>
                </c:pt>
                <c:pt idx="1499" formatCode="0.0%">
                  <c:v>3.3743990646784017E-3</c:v>
                </c:pt>
                <c:pt idx="1500" formatCode="0.0%">
                  <c:v>8.0677850857120426E-3</c:v>
                </c:pt>
                <c:pt idx="1501" formatCode="0.0%">
                  <c:v>2.2577930328883333E-2</c:v>
                </c:pt>
                <c:pt idx="1502" formatCode="0.0%">
                  <c:v>1.4041552272125557E-2</c:v>
                </c:pt>
                <c:pt idx="1503" formatCode="0.0%">
                  <c:v>7.2593214045932886E-3</c:v>
                </c:pt>
                <c:pt idx="1504" formatCode="0.0%">
                  <c:v>-8.1837134428552893E-3</c:v>
                </c:pt>
                <c:pt idx="1505" formatCode="0.0%">
                  <c:v>-1.3683511903217704E-2</c:v>
                </c:pt>
                <c:pt idx="1506" formatCode="0.0%">
                  <c:v>-2.1888999341587168E-2</c:v>
                </c:pt>
                <c:pt idx="1507" formatCode="0.0%">
                  <c:v>-2.1267421300790401E-2</c:v>
                </c:pt>
                <c:pt idx="1508" formatCode="0.0%">
                  <c:v>-1.4198710176901996E-2</c:v>
                </c:pt>
                <c:pt idx="1509" formatCode="0.0%">
                  <c:v>-1.1346138882526335E-2</c:v>
                </c:pt>
                <c:pt idx="1510" formatCode="0.0%">
                  <c:v>-1.0749954245020787E-2</c:v>
                </c:pt>
                <c:pt idx="1511" formatCode="0.0%">
                  <c:v>-3.5802200267939233E-3</c:v>
                </c:pt>
                <c:pt idx="1512" formatCode="0.0%">
                  <c:v>-6.7524336435087484E-5</c:v>
                </c:pt>
                <c:pt idx="1513" formatCode="0.0%">
                  <c:v>4.878651405300749E-3</c:v>
                </c:pt>
                <c:pt idx="1514" formatCode="0.0%">
                  <c:v>7.4713229784184598E-4</c:v>
                </c:pt>
                <c:pt idx="1515" formatCode="0.0%">
                  <c:v>-4.5443467086168088E-3</c:v>
                </c:pt>
                <c:pt idx="1516" formatCode="0.0%">
                  <c:v>-7.0448732596171126E-3</c:v>
                </c:pt>
                <c:pt idx="1517" formatCode="0.0%">
                  <c:v>-2.746544125705519E-3</c:v>
                </c:pt>
                <c:pt idx="1518" formatCode="0.0%">
                  <c:v>-2.5404324355177477E-2</c:v>
                </c:pt>
                <c:pt idx="1519" formatCode="0.0%">
                  <c:v>-1.817476932619988E-2</c:v>
                </c:pt>
                <c:pt idx="1520" formatCode="0.0%">
                  <c:v>-7.2393768682712523E-3</c:v>
                </c:pt>
                <c:pt idx="1521" formatCode="0.0%">
                  <c:v>8.6390039187349554E-3</c:v>
                </c:pt>
                <c:pt idx="1522" formatCode="0.0%">
                  <c:v>1.7805682721383498E-3</c:v>
                </c:pt>
                <c:pt idx="1523" formatCode="0.0%">
                  <c:v>1.6983112620821084E-2</c:v>
                </c:pt>
                <c:pt idx="1524" formatCode="0.0%">
                  <c:v>1.8921864388040444E-2</c:v>
                </c:pt>
                <c:pt idx="1525" formatCode="0.0%">
                  <c:v>1.3204372385945851E-2</c:v>
                </c:pt>
                <c:pt idx="1526" formatCode="0.0%">
                  <c:v>-6.1457341374810959E-3</c:v>
                </c:pt>
                <c:pt idx="1527" formatCode="0.0%">
                  <c:v>5.042994548114077E-3</c:v>
                </c:pt>
                <c:pt idx="1528" formatCode="0.0%">
                  <c:v>6.2317198638701665E-3</c:v>
                </c:pt>
                <c:pt idx="1529" formatCode="0.0%">
                  <c:v>6.0166926127771525E-3</c:v>
                </c:pt>
                <c:pt idx="1530" formatCode="0.0%">
                  <c:v>3.7429522300604923E-3</c:v>
                </c:pt>
                <c:pt idx="1531" formatCode="0.0%">
                  <c:v>1.0381271348090193E-2</c:v>
                </c:pt>
                <c:pt idx="1532" formatCode="0.0%">
                  <c:v>4.681413597268369E-3</c:v>
                </c:pt>
                <c:pt idx="1533" formatCode="0.0%">
                  <c:v>3.5593690429545077E-3</c:v>
                </c:pt>
                <c:pt idx="1534" formatCode="0.0%">
                  <c:v>5.5998978634981267E-3</c:v>
                </c:pt>
                <c:pt idx="1535" formatCode="0.0%">
                  <c:v>1.40683299989528E-2</c:v>
                </c:pt>
                <c:pt idx="1536" formatCode="0.0%">
                  <c:v>1.0001306140727362E-2</c:v>
                </c:pt>
                <c:pt idx="1537" formatCode="0.0%">
                  <c:v>1.7806564044260842E-2</c:v>
                </c:pt>
                <c:pt idx="1538" formatCode="0.0%">
                  <c:v>1.7153567253257895E-2</c:v>
                </c:pt>
                <c:pt idx="1539" formatCode="0.0%">
                  <c:v>1.945875780911388E-2</c:v>
                </c:pt>
                <c:pt idx="1540" formatCode="0.0%">
                  <c:v>5.4403474865702961E-3</c:v>
                </c:pt>
                <c:pt idx="1541" formatCode="0.0%">
                  <c:v>2.1408552336303899E-3</c:v>
                </c:pt>
                <c:pt idx="1542" formatCode="0.0%">
                  <c:v>-1.3731005980831545E-2</c:v>
                </c:pt>
                <c:pt idx="1543" formatCode="0.0%">
                  <c:v>-1.6381246475600686E-2</c:v>
                </c:pt>
                <c:pt idx="1544" formatCode="0.0%">
                  <c:v>-1.9241938687322491E-2</c:v>
                </c:pt>
                <c:pt idx="1545" formatCode="0.0%">
                  <c:v>-1.5022978800691478E-2</c:v>
                </c:pt>
                <c:pt idx="1546" formatCode="0.0%">
                  <c:v>-1.013486769692562E-2</c:v>
                </c:pt>
                <c:pt idx="1547" formatCode="0.0%">
                  <c:v>-2.6204511067772218E-3</c:v>
                </c:pt>
                <c:pt idx="1548" formatCode="0.0%">
                  <c:v>4.8340951691934197E-3</c:v>
                </c:pt>
                <c:pt idx="1549" formatCode="0.0%">
                  <c:v>2.8351497265557413E-3</c:v>
                </c:pt>
                <c:pt idx="1550" formatCode="0.0%">
                  <c:v>1.3487186185292988E-2</c:v>
                </c:pt>
                <c:pt idx="1551" formatCode="0.0%">
                  <c:v>1.3846148789954604E-2</c:v>
                </c:pt>
                <c:pt idx="1552" formatCode="0.0%">
                  <c:v>2.1751973790214318E-2</c:v>
                </c:pt>
                <c:pt idx="1553" formatCode="0.0%">
                  <c:v>1.3284897674215701E-2</c:v>
                </c:pt>
                <c:pt idx="1554" formatCode="0.0%">
                  <c:v>1.3240594593296517E-2</c:v>
                </c:pt>
                <c:pt idx="1555" formatCode="0.0%">
                  <c:v>5.7506430215241711E-3</c:v>
                </c:pt>
                <c:pt idx="1556" formatCode="0.0%">
                  <c:v>-1.2275029823134442E-3</c:v>
                </c:pt>
                <c:pt idx="1557" formatCode="0.0%">
                  <c:v>-7.4170542901770276E-3</c:v>
                </c:pt>
                <c:pt idx="1558" formatCode="0.0%">
                  <c:v>-5.3560393515478255E-3</c:v>
                </c:pt>
                <c:pt idx="1559" formatCode="0.0%">
                  <c:v>-4.6916139151866876E-3</c:v>
                </c:pt>
                <c:pt idx="1560" formatCode="0.0%">
                  <c:v>-5.1556771133376422E-3</c:v>
                </c:pt>
                <c:pt idx="1561" formatCode="0.0%">
                  <c:v>-1.9798338237830837E-4</c:v>
                </c:pt>
                <c:pt idx="1562" formatCode="0.0%">
                  <c:v>3.3633716720236073E-3</c:v>
                </c:pt>
                <c:pt idx="1563" formatCode="0.0%">
                  <c:v>3.8045943046900454E-3</c:v>
                </c:pt>
                <c:pt idx="1564" formatCode="0.0%">
                  <c:v>3.9506568372860151E-4</c:v>
                </c:pt>
                <c:pt idx="1565" formatCode="0.0%">
                  <c:v>3.9506568372860151E-4</c:v>
                </c:pt>
                <c:pt idx="1566" formatCode="0.0%">
                  <c:v>-7.1266489708777803E-3</c:v>
                </c:pt>
                <c:pt idx="1567" formatCode="0.0%">
                  <c:v>-8.6484541790270431E-3</c:v>
                </c:pt>
                <c:pt idx="1568" formatCode="0.0%">
                  <c:v>-1.7522142596815282E-3</c:v>
                </c:pt>
                <c:pt idx="1569" formatCode="0.0%">
                  <c:v>3.1603592920621537E-3</c:v>
                </c:pt>
                <c:pt idx="1570" formatCode="0.0%">
                  <c:v>3.4146162018995341E-3</c:v>
                </c:pt>
                <c:pt idx="1571" formatCode="0.0%">
                  <c:v>5.3512011866370113E-3</c:v>
                </c:pt>
                <c:pt idx="1572" formatCode="0.0%">
                  <c:v>5.6446223970358922E-3</c:v>
                </c:pt>
                <c:pt idx="1573" formatCode="0.0%">
                  <c:v>-3.7795442295248671E-3</c:v>
                </c:pt>
                <c:pt idx="1574" formatCode="0.0%">
                  <c:v>-1.9392072546627892E-3</c:v>
                </c:pt>
                <c:pt idx="1575" formatCode="0.0%">
                  <c:v>-2.1921075502092657E-3</c:v>
                </c:pt>
                <c:pt idx="1576" formatCode="0.0%">
                  <c:v>-2.5139274180696614E-3</c:v>
                </c:pt>
                <c:pt idx="1577" formatCode="0.0%">
                  <c:v>-9.2886315016098564E-3</c:v>
                </c:pt>
                <c:pt idx="1578" formatCode="0.0%">
                  <c:v>-9.7129486464977433E-3</c:v>
                </c:pt>
                <c:pt idx="1579" formatCode="0.0%">
                  <c:v>-1.2669321417572155E-2</c:v>
                </c:pt>
                <c:pt idx="1580" formatCode="0.0%">
                  <c:v>-1.677680100714829E-2</c:v>
                </c:pt>
                <c:pt idx="1581" formatCode="0.0%">
                  <c:v>-9.0551241004106497E-3</c:v>
                </c:pt>
                <c:pt idx="1582" formatCode="0.0%">
                  <c:v>-4.5509917192235738E-3</c:v>
                </c:pt>
                <c:pt idx="1583" formatCode="0.0%">
                  <c:v>-1.0241800209347063E-2</c:v>
                </c:pt>
                <c:pt idx="1584" formatCode="0.0%">
                  <c:v>-1.215111512913436E-2</c:v>
                </c:pt>
                <c:pt idx="1585" formatCode="0.0%">
                  <c:v>-5.6030598113995245E-3</c:v>
                </c:pt>
                <c:pt idx="1586" formatCode="0.0%">
                  <c:v>-6.878626029545698E-3</c:v>
                </c:pt>
                <c:pt idx="1587" formatCode="0.0%">
                  <c:v>-1.2935350635976173E-2</c:v>
                </c:pt>
                <c:pt idx="1588" formatCode="0.0%">
                  <c:v>-5.7491354725087707E-3</c:v>
                </c:pt>
                <c:pt idx="1589" formatCode="0.0%">
                  <c:v>-4.5071845718671621E-3</c:v>
                </c:pt>
                <c:pt idx="1590" formatCode="0.0%">
                  <c:v>-7.5765781498339235E-3</c:v>
                </c:pt>
                <c:pt idx="1591" formatCode="0.0%">
                  <c:v>-1.0568303041948446E-2</c:v>
                </c:pt>
                <c:pt idx="1592" formatCode="0.0%">
                  <c:v>-4.8925427570276625E-3</c:v>
                </c:pt>
                <c:pt idx="1593" formatCode="0.0%">
                  <c:v>-2.8027348639521055E-3</c:v>
                </c:pt>
                <c:pt idx="1594" formatCode="0.0%">
                  <c:v>2.8191712549150427E-3</c:v>
                </c:pt>
                <c:pt idx="1595" formatCode="0.0%">
                  <c:v>1.1003366718378427E-3</c:v>
                </c:pt>
                <c:pt idx="1596" formatCode="0.0%">
                  <c:v>6.6419782849387321E-3</c:v>
                </c:pt>
                <c:pt idx="1597" formatCode="0.0%">
                  <c:v>5.9974011633419089E-3</c:v>
                </c:pt>
                <c:pt idx="1598" formatCode="0.0%">
                  <c:v>7.6574958214596922E-3</c:v>
                </c:pt>
                <c:pt idx="1599" formatCode="0.0%">
                  <c:v>1.416166495010085E-3</c:v>
                </c:pt>
                <c:pt idx="1600" formatCode="0.0%">
                  <c:v>3.7879841360781707E-3</c:v>
                </c:pt>
                <c:pt idx="1601" formatCode="0.0%">
                  <c:v>-1.9979621229844202E-3</c:v>
                </c:pt>
                <c:pt idx="1602" formatCode="0.0%">
                  <c:v>5.9871475898409798E-4</c:v>
                </c:pt>
                <c:pt idx="1603" formatCode="0.0%">
                  <c:v>-2.2156793919670958E-3</c:v>
                </c:pt>
                <c:pt idx="1604" formatCode="0.0%">
                  <c:v>-3.5420591820902736E-3</c:v>
                </c:pt>
                <c:pt idx="1605" formatCode="0.0%">
                  <c:v>-2.9535631164802068E-3</c:v>
                </c:pt>
                <c:pt idx="1606" formatCode="0.0%">
                  <c:v>-2.2374869044802237E-3</c:v>
                </c:pt>
                <c:pt idx="1607" formatCode="0.0%">
                  <c:v>-5.5237170793110968E-3</c:v>
                </c:pt>
                <c:pt idx="1608" formatCode="0.0%">
                  <c:v>-3.6521704390594101E-3</c:v>
                </c:pt>
                <c:pt idx="1609" formatCode="0.0%">
                  <c:v>2.4980424956402292E-3</c:v>
                </c:pt>
                <c:pt idx="1610" formatCode="0.0%">
                  <c:v>3.4602922296265159E-3</c:v>
                </c:pt>
                <c:pt idx="1611" formatCode="0.0%">
                  <c:v>1.128378370855021E-2</c:v>
                </c:pt>
                <c:pt idx="1612" formatCode="0.0%">
                  <c:v>1.0417978199127154E-2</c:v>
                </c:pt>
                <c:pt idx="1613" formatCode="0.0%">
                  <c:v>5.3251386418389224E-3</c:v>
                </c:pt>
                <c:pt idx="1614" formatCode="0.0%">
                  <c:v>3.3183557996339097E-3</c:v>
                </c:pt>
                <c:pt idx="1615" formatCode="0.0%">
                  <c:v>4.3146038540102793E-3</c:v>
                </c:pt>
                <c:pt idx="1616" formatCode="0.0%">
                  <c:v>-3.1643722948966335E-3</c:v>
                </c:pt>
                <c:pt idx="1617" formatCode="0.0%">
                  <c:v>2.7436022129665449E-3</c:v>
                </c:pt>
                <c:pt idx="1618" formatCode="0.0%">
                  <c:v>5.8364853456356336E-3</c:v>
                </c:pt>
                <c:pt idx="1619" formatCode="0.0%">
                  <c:v>9.9962292984612233E-4</c:v>
                </c:pt>
                <c:pt idx="1620" formatCode="0.0%">
                  <c:v>-4.1063571880001204E-3</c:v>
                </c:pt>
                <c:pt idx="1621" formatCode="0.0%">
                  <c:v>7.7537959912210574E-4</c:v>
                </c:pt>
                <c:pt idx="1622" formatCode="0.0%">
                  <c:v>-2.8196739339619858E-3</c:v>
                </c:pt>
                <c:pt idx="1623" formatCode="0.0%">
                  <c:v>3.954328061630541E-4</c:v>
                </c:pt>
                <c:pt idx="1624" formatCode="0.0%">
                  <c:v>1.0063573949592453E-3</c:v>
                </c:pt>
                <c:pt idx="1625" formatCode="0.0%">
                  <c:v>3.832011695388271E-4</c:v>
                </c:pt>
                <c:pt idx="1626" formatCode="0.0%">
                  <c:v>-3.6079089248562957E-3</c:v>
                </c:pt>
                <c:pt idx="1627" formatCode="0.0%">
                  <c:v>-8.0616612315720371E-4</c:v>
                </c:pt>
                <c:pt idx="1628" formatCode="0.0%">
                  <c:v>-1.0349858239974141E-3</c:v>
                </c:pt>
                <c:pt idx="1629" formatCode="0.0%">
                  <c:v>-1.7248685656774398E-3</c:v>
                </c:pt>
                <c:pt idx="1630" formatCode="0.0%">
                  <c:v>-8.8124649881649031E-4</c:v>
                </c:pt>
                <c:pt idx="1631" formatCode="0.0%">
                  <c:v>-9.6921120607540434E-4</c:v>
                </c:pt>
                <c:pt idx="1632" formatCode="0.0%">
                  <c:v>2.4877763429467237E-3</c:v>
                </c:pt>
                <c:pt idx="1633" formatCode="0.0%">
                  <c:v>1.6488754911632153E-3</c:v>
                </c:pt>
                <c:pt idx="1634" formatCode="0.0%">
                  <c:v>5.2863553001183394E-3</c:v>
                </c:pt>
                <c:pt idx="1635" formatCode="0.0%">
                  <c:v>7.9271333119106391E-3</c:v>
                </c:pt>
                <c:pt idx="1636" formatCode="0.0%">
                  <c:v>1.198220243236392E-2</c:v>
                </c:pt>
                <c:pt idx="1637" formatCode="0.0%">
                  <c:v>3.8358046602164908E-3</c:v>
                </c:pt>
                <c:pt idx="1638" formatCode="0.0%">
                  <c:v>-1.1961077531330577E-3</c:v>
                </c:pt>
                <c:pt idx="1639" formatCode="0.0%">
                  <c:v>1.3008934707905428E-3</c:v>
                </c:pt>
                <c:pt idx="1640" formatCode="0.0%">
                  <c:v>3.0023394281593063E-3</c:v>
                </c:pt>
                <c:pt idx="1641" formatCode="0.0%">
                  <c:v>-5.5514896004067449E-3</c:v>
                </c:pt>
                <c:pt idx="1642" formatCode="0.0%">
                  <c:v>-2.6783129041598741E-3</c:v>
                </c:pt>
                <c:pt idx="1643" formatCode="0.0%">
                  <c:v>3.4582138914656113E-3</c:v>
                </c:pt>
                <c:pt idx="1644" formatCode="0.0%">
                  <c:v>-2.7367833789829765E-3</c:v>
                </c:pt>
                <c:pt idx="1645" formatCode="0.0%">
                  <c:v>-1.715341067895837E-3</c:v>
                </c:pt>
                <c:pt idx="1646" formatCode="0.0%">
                  <c:v>5.4205259452588805E-4</c:v>
                </c:pt>
                <c:pt idx="1647" formatCode="0.0%">
                  <c:v>-1.9420977735157274E-3</c:v>
                </c:pt>
                <c:pt idx="1648" formatCode="0.0%">
                  <c:v>-4.8362323279899089E-3</c:v>
                </c:pt>
                <c:pt idx="1649" formatCode="0.0%">
                  <c:v>-5.2826556659979484E-3</c:v>
                </c:pt>
                <c:pt idx="1650" formatCode="0.0%">
                  <c:v>-7.8569154250704987E-3</c:v>
                </c:pt>
                <c:pt idx="1651" formatCode="0.0%">
                  <c:v>-5.4241961431608088E-3</c:v>
                </c:pt>
                <c:pt idx="1652" formatCode="0.0%">
                  <c:v>-1.5602274229802315E-3</c:v>
                </c:pt>
                <c:pt idx="1653" formatCode="0.0%">
                  <c:v>4.5342818183025102E-4</c:v>
                </c:pt>
                <c:pt idx="1654" formatCode="0.0%">
                  <c:v>8.002045902162136E-3</c:v>
                </c:pt>
                <c:pt idx="1655" formatCode="0.0%">
                  <c:v>7.8715497646171251E-3</c:v>
                </c:pt>
                <c:pt idx="1656" formatCode="0.0%">
                  <c:v>1.2045698368184476E-2</c:v>
                </c:pt>
                <c:pt idx="1657" formatCode="0.0%">
                  <c:v>1.2677896669844868E-2</c:v>
                </c:pt>
                <c:pt idx="1658" formatCode="0.0%">
                  <c:v>1.1289765879059166E-2</c:v>
                </c:pt>
                <c:pt idx="1659" formatCode="0.0%">
                  <c:v>7.4783332619436926E-3</c:v>
                </c:pt>
                <c:pt idx="1660" formatCode="0.0%">
                  <c:v>1.2894909343648564E-2</c:v>
                </c:pt>
                <c:pt idx="1661" formatCode="0.0%">
                  <c:v>1.2173629564153687E-2</c:v>
                </c:pt>
                <c:pt idx="1662" formatCode="0.0%">
                  <c:v>1.2421101269354251E-2</c:v>
                </c:pt>
                <c:pt idx="1663" formatCode="0.0%">
                  <c:v>1.3690235389176575E-2</c:v>
                </c:pt>
                <c:pt idx="1664" formatCode="0.0%">
                  <c:v>1.5359105903591574E-2</c:v>
                </c:pt>
                <c:pt idx="1665" formatCode="0.0%">
                  <c:v>9.1643170502475613E-3</c:v>
                </c:pt>
                <c:pt idx="1666" formatCode="0.0%">
                  <c:v>6.3529805941193729E-3</c:v>
                </c:pt>
                <c:pt idx="1667" formatCode="0.0%">
                  <c:v>1.0575546537786584E-2</c:v>
                </c:pt>
                <c:pt idx="1668" formatCode="0.0%">
                  <c:v>9.0304550617879009E-3</c:v>
                </c:pt>
                <c:pt idx="1669" formatCode="0.0%">
                  <c:v>8.6891168623410842E-3</c:v>
                </c:pt>
                <c:pt idx="1670" formatCode="0.0%">
                  <c:v>9.1766967973403446E-3</c:v>
                </c:pt>
                <c:pt idx="1671" formatCode="0.0%">
                  <c:v>8.2020120006915942E-3</c:v>
                </c:pt>
                <c:pt idx="1672" formatCode="0.0%">
                  <c:v>4.4362547997296442E-3</c:v>
                </c:pt>
                <c:pt idx="1673" formatCode="0.0%">
                  <c:v>9.4123090273519061E-3</c:v>
                </c:pt>
                <c:pt idx="1674" formatCode="0.0%">
                  <c:v>7.9734919445484387E-3</c:v>
                </c:pt>
                <c:pt idx="1675" formatCode="0.0%">
                  <c:v>6.0628768009809431E-3</c:v>
                </c:pt>
                <c:pt idx="1676" formatCode="0.0%">
                  <c:v>7.9190412782954578E-3</c:v>
                </c:pt>
                <c:pt idx="1677" formatCode="0.0%">
                  <c:v>-2.8186040592990125E-3</c:v>
                </c:pt>
                <c:pt idx="1678" formatCode="0.0%">
                  <c:v>-9.6276519344017375E-3</c:v>
                </c:pt>
                <c:pt idx="1679" formatCode="0.0%">
                  <c:v>-5.2324285966215411E-3</c:v>
                </c:pt>
                <c:pt idx="1680" formatCode="0.0%">
                  <c:v>-5.0942461996816846E-3</c:v>
                </c:pt>
                <c:pt idx="1681" formatCode="0.0%">
                  <c:v>-5.8033109839100705E-3</c:v>
                </c:pt>
                <c:pt idx="1682" formatCode="0.0%">
                  <c:v>-2.1832017882474908E-3</c:v>
                </c:pt>
                <c:pt idx="1683" formatCode="0.0%">
                  <c:v>4.393541919935906E-4</c:v>
                </c:pt>
                <c:pt idx="1684" formatCode="0.0%">
                  <c:v>-7.2407921666538533E-3</c:v>
                </c:pt>
                <c:pt idx="1685" formatCode="0.0%">
                  <c:v>-4.187717800140156E-3</c:v>
                </c:pt>
                <c:pt idx="1686" formatCode="0.0%">
                  <c:v>-1.081011552121669E-2</c:v>
                </c:pt>
                <c:pt idx="1687" formatCode="0.0%">
                  <c:v>-7.1479651159692681E-3</c:v>
                </c:pt>
                <c:pt idx="1688" formatCode="0.0%">
                  <c:v>-1.8909515728795512E-3</c:v>
                </c:pt>
                <c:pt idx="1689" formatCode="0.0%">
                  <c:v>4.279284818376361E-3</c:v>
                </c:pt>
                <c:pt idx="1690" formatCode="0.0%">
                  <c:v>5.6875519926187224E-3</c:v>
                </c:pt>
                <c:pt idx="1691" formatCode="0.0%">
                  <c:v>1.0031981980045623E-2</c:v>
                </c:pt>
                <c:pt idx="1692" formatCode="0.0%">
                  <c:v>7.6491892460512911E-3</c:v>
                </c:pt>
                <c:pt idx="1693" formatCode="0.0%">
                  <c:v>4.0848887949098689E-3</c:v>
                </c:pt>
                <c:pt idx="1694" formatCode="0.0%">
                  <c:v>-1.0763358372240406E-2</c:v>
                </c:pt>
                <c:pt idx="1695" formatCode="0.0%">
                  <c:v>-1.3004416213524439E-2</c:v>
                </c:pt>
                <c:pt idx="1696" formatCode="0.0%">
                  <c:v>-1.420532228770488E-2</c:v>
                </c:pt>
                <c:pt idx="1697" formatCode="0.0%">
                  <c:v>-1.3017615326271215E-2</c:v>
                </c:pt>
                <c:pt idx="1698" formatCode="0.0%">
                  <c:v>-8.5002919582259917E-3</c:v>
                </c:pt>
                <c:pt idx="1699" formatCode="0.0%">
                  <c:v>8.6008334983682655E-3</c:v>
                </c:pt>
                <c:pt idx="1700" formatCode="0.0%">
                  <c:v>8.0300373314974305E-3</c:v>
                </c:pt>
                <c:pt idx="1701" formatCode="0.0%">
                  <c:v>9.7613836038112911E-3</c:v>
                </c:pt>
                <c:pt idx="1702" formatCode="0.0%">
                  <c:v>1.0224412525310145E-2</c:v>
                </c:pt>
                <c:pt idx="1703" formatCode="0.0%">
                  <c:v>7.6023561189473288E-3</c:v>
                </c:pt>
                <c:pt idx="1704" formatCode="0.0%">
                  <c:v>-1.6775390118525246E-3</c:v>
                </c:pt>
                <c:pt idx="1705" formatCode="0.0%">
                  <c:v>-3.4451329492600768E-3</c:v>
                </c:pt>
                <c:pt idx="1706" formatCode="0.0%">
                  <c:v>-2.2158041455739852E-3</c:v>
                </c:pt>
                <c:pt idx="1707" formatCode="0.0%">
                  <c:v>-5.3505359617342929E-3</c:v>
                </c:pt>
                <c:pt idx="1708" formatCode="0.0%">
                  <c:v>-9.4325762431091142E-3</c:v>
                </c:pt>
                <c:pt idx="1709" formatCode="0.0%">
                  <c:v>-1.9903475625724365E-3</c:v>
                </c:pt>
                <c:pt idx="1710" formatCode="0.0%">
                  <c:v>5.9448715175218769E-3</c:v>
                </c:pt>
                <c:pt idx="1711" formatCode="0.0%">
                  <c:v>9.8084691782032163E-3</c:v>
                </c:pt>
                <c:pt idx="1712" formatCode="0.0%">
                  <c:v>1.0302124766239151E-2</c:v>
                </c:pt>
                <c:pt idx="1713" formatCode="0.0%">
                  <c:v>3.3930256502849865E-3</c:v>
                </c:pt>
                <c:pt idx="1714" formatCode="0.0%">
                  <c:v>-4.6269866856316622E-3</c:v>
                </c:pt>
                <c:pt idx="1715" formatCode="0.0%">
                  <c:v>-9.3399638240087013E-3</c:v>
                </c:pt>
                <c:pt idx="1716" formatCode="0.0%">
                  <c:v>-1.5077946394945974E-2</c:v>
                </c:pt>
                <c:pt idx="1717" formatCode="0.0%">
                  <c:v>-1.2395754036939488E-2</c:v>
                </c:pt>
                <c:pt idx="1718" formatCode="0.0%">
                  <c:v>7.2194045597928636E-4</c:v>
                </c:pt>
                <c:pt idx="1719" formatCode="0.0%">
                  <c:v>-3.5347932334266474E-3</c:v>
                </c:pt>
                <c:pt idx="1720" formatCode="0.0%">
                  <c:v>-6.6467925598910904E-3</c:v>
                </c:pt>
                <c:pt idx="1721" formatCode="0.0%">
                  <c:v>-3.5479555633106674E-3</c:v>
                </c:pt>
                <c:pt idx="1722" formatCode="0.0%">
                  <c:v>-3.7657241590905999E-3</c:v>
                </c:pt>
                <c:pt idx="1723" formatCode="0.0%">
                  <c:v>-8.7897596944778167E-3</c:v>
                </c:pt>
                <c:pt idx="1724" formatCode="0.0%">
                  <c:v>-9.923891634125992E-4</c:v>
                </c:pt>
                <c:pt idx="1725" formatCode="0.0%">
                  <c:v>1.7482763358465103E-3</c:v>
                </c:pt>
                <c:pt idx="1726" formatCode="0.0%">
                  <c:v>1.1068738596173855E-3</c:v>
                </c:pt>
                <c:pt idx="1727" formatCode="0.0%">
                  <c:v>1.5463466345078114E-3</c:v>
                </c:pt>
                <c:pt idx="1728" formatCode="0.0%">
                  <c:v>-3.4555108378853117E-4</c:v>
                </c:pt>
                <c:pt idx="1729" formatCode="0.0%">
                  <c:v>2.1413229938742617E-3</c:v>
                </c:pt>
                <c:pt idx="1730" formatCode="0.0%">
                  <c:v>3.326295554320069E-4</c:v>
                </c:pt>
                <c:pt idx="1731" formatCode="0.0%">
                  <c:v>-3.3461030154877669E-3</c:v>
                </c:pt>
                <c:pt idx="1732" formatCode="0.0%">
                  <c:v>-2.6714485163534807E-3</c:v>
                </c:pt>
                <c:pt idx="1733" formatCode="0.0%">
                  <c:v>-5.0554315102453451E-3</c:v>
                </c:pt>
                <c:pt idx="1734" formatCode="0.0%">
                  <c:v>-4.665034354068065E-3</c:v>
                </c:pt>
                <c:pt idx="1735" formatCode="0.0%">
                  <c:v>-3.3770106330490712E-3</c:v>
                </c:pt>
                <c:pt idx="1736" formatCode="0.0%">
                  <c:v>-1.1050286386589114E-3</c:v>
                </c:pt>
                <c:pt idx="1737" formatCode="0.0%">
                  <c:v>-5.8310488747914668E-4</c:v>
                </c:pt>
                <c:pt idx="1738" formatCode="0.0%">
                  <c:v>5.6261447445706825E-3</c:v>
                </c:pt>
                <c:pt idx="1739" formatCode="0.0%">
                  <c:v>-1.2007130588381765E-3</c:v>
                </c:pt>
                <c:pt idx="1740" formatCode="0.0%">
                  <c:v>-1.5794006293771146E-3</c:v>
                </c:pt>
                <c:pt idx="1741" formatCode="0.0%">
                  <c:v>-4.891365059602748E-4</c:v>
                </c:pt>
                <c:pt idx="1742" formatCode="0.0%">
                  <c:v>-2.7721760553699459E-3</c:v>
                </c:pt>
                <c:pt idx="1743" formatCode="0.0%">
                  <c:v>-7.844627574524532E-3</c:v>
                </c:pt>
                <c:pt idx="1744" formatCode="0.0%">
                  <c:v>-8.9055059418863269E-3</c:v>
                </c:pt>
                <c:pt idx="1745" formatCode="0.0%">
                  <c:v>-9.3036931593172278E-3</c:v>
                </c:pt>
                <c:pt idx="1746" formatCode="0.0%">
                  <c:v>-1.194359264829381E-2</c:v>
                </c:pt>
                <c:pt idx="1747" formatCode="0.0%">
                  <c:v>-1.1706767455946232E-2</c:v>
                </c:pt>
                <c:pt idx="1748" formatCode="0.0%">
                  <c:v>-1.0164607665295922E-2</c:v>
                </c:pt>
                <c:pt idx="1749" formatCode="0.0%">
                  <c:v>-1.3172860819579024E-2</c:v>
                </c:pt>
                <c:pt idx="1750" formatCode="0.0%">
                  <c:v>-1.1241898495458313E-2</c:v>
                </c:pt>
                <c:pt idx="1751" formatCode="0.0%">
                  <c:v>-6.0906570024436002E-3</c:v>
                </c:pt>
                <c:pt idx="1752" formatCode="0.0%">
                  <c:v>-6.4043353099528799E-3</c:v>
                </c:pt>
                <c:pt idx="1753" formatCode="0.0%">
                  <c:v>-2.199790684584646E-3</c:v>
                </c:pt>
                <c:pt idx="1754" formatCode="0.0%">
                  <c:v>4.3330863200492509E-3</c:v>
                </c:pt>
                <c:pt idx="1755" formatCode="0.0%">
                  <c:v>6.0099442091983146E-3</c:v>
                </c:pt>
                <c:pt idx="1756" formatCode="0.0%">
                  <c:v>1.1546591324698152E-3</c:v>
                </c:pt>
                <c:pt idx="1757" formatCode="0.0%">
                  <c:v>5.949288450951995E-3</c:v>
                </c:pt>
                <c:pt idx="1758" formatCode="0.0%">
                  <c:v>-1.0246454781726033E-4</c:v>
                </c:pt>
                <c:pt idx="1759" formatCode="0.0%">
                  <c:v>3.3136648912786004E-3</c:v>
                </c:pt>
                <c:pt idx="1760" formatCode="0.0%">
                  <c:v>-1.378455359295816E-3</c:v>
                </c:pt>
                <c:pt idx="1761" formatCode="0.0%">
                  <c:v>4.0394051699976785E-4</c:v>
                </c:pt>
                <c:pt idx="1762" formatCode="0.0%">
                  <c:v>-1.4307252084549971E-3</c:v>
                </c:pt>
                <c:pt idx="1763" formatCode="0.0%">
                  <c:v>-2.8715051050203222E-3</c:v>
                </c:pt>
                <c:pt idx="1764" formatCode="0.0%">
                  <c:v>-6.0450799368518826E-3</c:v>
                </c:pt>
                <c:pt idx="1765" formatCode="0.0%">
                  <c:v>-4.5864934383375022E-3</c:v>
                </c:pt>
                <c:pt idx="1766" formatCode="0.0%">
                  <c:v>2.4965800273597516E-3</c:v>
                </c:pt>
                <c:pt idx="1767" formatCode="0.0%">
                  <c:v>1.1444593859954999E-4</c:v>
                </c:pt>
                <c:pt idx="1768" formatCode="0.0%">
                  <c:v>2.7681637957326366E-3</c:v>
                </c:pt>
                <c:pt idx="1769" formatCode="0.0%">
                  <c:v>4.4104730459399999E-3</c:v>
                </c:pt>
                <c:pt idx="1770" formatCode="0.0%">
                  <c:v>3.940849597552587E-3</c:v>
                </c:pt>
                <c:pt idx="1771" formatCode="0.0%">
                  <c:v>-3.4334650595408966E-3</c:v>
                </c:pt>
                <c:pt idx="1772" formatCode="0.0%">
                  <c:v>-7.1751592707105516E-3</c:v>
                </c:pt>
                <c:pt idx="1773" formatCode="0.0%">
                  <c:v>-4.0035837198616475E-3</c:v>
                </c:pt>
                <c:pt idx="1774" formatCode="0.0%">
                  <c:v>1.4048893236129345E-3</c:v>
                </c:pt>
                <c:pt idx="1775" formatCode="0.0%">
                  <c:v>1.6570885770110788E-3</c:v>
                </c:pt>
                <c:pt idx="1776" formatCode="0.0%">
                  <c:v>5.9210475461664025E-3</c:v>
                </c:pt>
                <c:pt idx="1777" formatCode="0.0%">
                  <c:v>9.9367289919527479E-3</c:v>
                </c:pt>
                <c:pt idx="1778" formatCode="0.0%">
                  <c:v>7.0767555797495163E-3</c:v>
                </c:pt>
                <c:pt idx="1779" formatCode="0.0%">
                  <c:v>3.6383377729716226E-3</c:v>
                </c:pt>
                <c:pt idx="1780" formatCode="0.0%">
                  <c:v>3.8550034089244178E-3</c:v>
                </c:pt>
                <c:pt idx="1781" formatCode="0.0%">
                  <c:v>5.1155668015079314E-4</c:v>
                </c:pt>
                <c:pt idx="1782" formatCode="0.0%">
                  <c:v>3.665194370525704E-4</c:v>
                </c:pt>
                <c:pt idx="1783" formatCode="0.0%">
                  <c:v>1.1173368490442481E-3</c:v>
                </c:pt>
                <c:pt idx="1784" formatCode="0.0%">
                  <c:v>1.5349825709807252E-3</c:v>
                </c:pt>
                <c:pt idx="1785" formatCode="0.0%">
                  <c:v>3.6942718488146564E-3</c:v>
                </c:pt>
                <c:pt idx="1786" formatCode="0.0%">
                  <c:v>1.6425081549378273E-3</c:v>
                </c:pt>
                <c:pt idx="1787" formatCode="0.0%">
                  <c:v>3.1866732338097226E-3</c:v>
                </c:pt>
                <c:pt idx="1788" formatCode="0.0%">
                  <c:v>4.5631282120504046E-3</c:v>
                </c:pt>
                <c:pt idx="1789" formatCode="0.0%">
                  <c:v>4.4488995519329499E-3</c:v>
                </c:pt>
                <c:pt idx="1790" formatCode="0.0%">
                  <c:v>2.2879868121008506E-3</c:v>
                </c:pt>
                <c:pt idx="1791" formatCode="0.0%">
                  <c:v>4.8723420103669035E-3</c:v>
                </c:pt>
                <c:pt idx="1792" formatCode="0.0%">
                  <c:v>3.7484390616218111E-3</c:v>
                </c:pt>
                <c:pt idx="1793" formatCode="0.0%">
                  <c:v>3.7820565342074897E-3</c:v>
                </c:pt>
                <c:pt idx="1794" formatCode="0.0%">
                  <c:v>3.516307092273685E-3</c:v>
                </c:pt>
                <c:pt idx="1795" formatCode="0.0%">
                  <c:v>-1.3284311533465765E-3</c:v>
                </c:pt>
                <c:pt idx="1796" formatCode="0.0%">
                  <c:v>-1.9578004613258759E-3</c:v>
                </c:pt>
                <c:pt idx="1797" formatCode="0.0%">
                  <c:v>-1.4129433014286041E-3</c:v>
                </c:pt>
                <c:pt idx="1798" formatCode="0.0%">
                  <c:v>-2.3856244361077916E-3</c:v>
                </c:pt>
                <c:pt idx="1799" formatCode="0.0%">
                  <c:v>-8.1285084692341858E-3</c:v>
                </c:pt>
                <c:pt idx="1800" formatCode="0.0%">
                  <c:v>-3.1278224392865539E-3</c:v>
                </c:pt>
                <c:pt idx="1801" formatCode="0.0%">
                  <c:v>-3.2242561929309854E-3</c:v>
                </c:pt>
                <c:pt idx="1802" formatCode="0.0%">
                  <c:v>-3.6491771623693436E-3</c:v>
                </c:pt>
                <c:pt idx="1803" formatCode="0.0%">
                  <c:v>-4.9539352748337873E-3</c:v>
                </c:pt>
                <c:pt idx="1804" formatCode="0.0%">
                  <c:v>-1.7290952602189158E-3</c:v>
                </c:pt>
                <c:pt idx="1805" formatCode="0.0%">
                  <c:v>-2.963445002076015E-3</c:v>
                </c:pt>
                <c:pt idx="1806" formatCode="0.0%">
                  <c:v>-3.1338756618395358E-3</c:v>
                </c:pt>
                <c:pt idx="1807" formatCode="0.0%">
                  <c:v>-4.2450454396145698E-3</c:v>
                </c:pt>
                <c:pt idx="1808" formatCode="0.0%">
                  <c:v>-1.6171401506847038E-3</c:v>
                </c:pt>
                <c:pt idx="1809" formatCode="0.0%">
                  <c:v>-6.5968708220742744E-4</c:v>
                </c:pt>
                <c:pt idx="1810" formatCode="0.0%">
                  <c:v>-4.9775625107129073E-4</c:v>
                </c:pt>
                <c:pt idx="1811" formatCode="0.0%">
                  <c:v>-1.4784313897915347E-3</c:v>
                </c:pt>
                <c:pt idx="1812" formatCode="0.0%">
                  <c:v>-1.8858111132004085E-3</c:v>
                </c:pt>
                <c:pt idx="1813" formatCode="0.0%">
                  <c:v>-3.1505695513760479E-3</c:v>
                </c:pt>
                <c:pt idx="1814" formatCode="0.0%">
                  <c:v>-3.6037639067832972E-3</c:v>
                </c:pt>
                <c:pt idx="1815" formatCode="0.0%">
                  <c:v>-3.7795545666320374E-3</c:v>
                </c:pt>
                <c:pt idx="1816" formatCode="0.0%">
                  <c:v>-3.5689005870742641E-3</c:v>
                </c:pt>
                <c:pt idx="1817" formatCode="0.0%">
                  <c:v>-3.0979125445628197E-3</c:v>
                </c:pt>
                <c:pt idx="1818" formatCode="0.0%">
                  <c:v>-1.9366352339824644E-3</c:v>
                </c:pt>
                <c:pt idx="1819" formatCode="0.0%">
                  <c:v>2.6908271565200259E-3</c:v>
                </c:pt>
                <c:pt idx="1820" formatCode="0.0%">
                  <c:v>4.5917370802908142E-3</c:v>
                </c:pt>
                <c:pt idx="1821" formatCode="0.0%">
                  <c:v>5.7371009135391837E-3</c:v>
                </c:pt>
                <c:pt idx="1822" formatCode="0.0%">
                  <c:v>6.3101174057571541E-3</c:v>
                </c:pt>
                <c:pt idx="1823" formatCode="0.0%">
                  <c:v>5.5573828755344223E-3</c:v>
                </c:pt>
                <c:pt idx="1824" formatCode="0.0%">
                  <c:v>9.0369691192915269E-4</c:v>
                </c:pt>
                <c:pt idx="1825" formatCode="0.0%">
                  <c:v>5.2726741465414229E-4</c:v>
                </c:pt>
                <c:pt idx="1826" formatCode="0.0%">
                  <c:v>5.2726741465414229E-4</c:v>
                </c:pt>
                <c:pt idx="1827" formatCode="0.0%">
                  <c:v>-4.0247922811840198E-3</c:v>
                </c:pt>
                <c:pt idx="1828" formatCode="0.0%">
                  <c:v>-3.2270917646594066E-3</c:v>
                </c:pt>
                <c:pt idx="1829" formatCode="0.0%">
                  <c:v>6.656275846617099E-4</c:v>
                </c:pt>
                <c:pt idx="1830" formatCode="0.0%">
                  <c:v>-1.078132788191799E-3</c:v>
                </c:pt>
                <c:pt idx="1831" formatCode="0.0%">
                  <c:v>-2.8984425262990055E-4</c:v>
                </c:pt>
                <c:pt idx="1832" formatCode="0.0%">
                  <c:v>3.4699059806535537E-3</c:v>
                </c:pt>
                <c:pt idx="1833" formatCode="0.0%">
                  <c:v>-1.8412129981709713E-3</c:v>
                </c:pt>
                <c:pt idx="1834" formatCode="0.0%">
                  <c:v>-6.2270519469828089E-3</c:v>
                </c:pt>
                <c:pt idx="1835" formatCode="0.0%">
                  <c:v>-5.4041756241675065E-3</c:v>
                </c:pt>
                <c:pt idx="1836" formatCode="0.0%">
                  <c:v>-5.9072888410557356E-3</c:v>
                </c:pt>
                <c:pt idx="1837" formatCode="0.0%">
                  <c:v>-4.5358251070225508E-3</c:v>
                </c:pt>
                <c:pt idx="1838" formatCode="0.0%">
                  <c:v>-1.1297128830295433E-3</c:v>
                </c:pt>
                <c:pt idx="1839" formatCode="0.0%">
                  <c:v>3.6946955438326157E-3</c:v>
                </c:pt>
                <c:pt idx="1840" formatCode="0.0%">
                  <c:v>4.1572046611082492E-3</c:v>
                </c:pt>
                <c:pt idx="1841" formatCode="0.0%">
                  <c:v>2.9839006353356012E-3</c:v>
                </c:pt>
                <c:pt idx="1842" formatCode="0.0%">
                  <c:v>2.666784405492395E-3</c:v>
                </c:pt>
                <c:pt idx="1843" formatCode="0.0%">
                  <c:v>4.0987363610156535E-3</c:v>
                </c:pt>
                <c:pt idx="1844" formatCode="0.0%">
                  <c:v>2.3891352122875631E-3</c:v>
                </c:pt>
                <c:pt idx="1845" formatCode="0.0%">
                  <c:v>4.0244437914949138E-3</c:v>
                </c:pt>
                <c:pt idx="1846" formatCode="0.0%">
                  <c:v>1.6675992298644804E-3</c:v>
                </c:pt>
                <c:pt idx="1847" formatCode="0.0%">
                  <c:v>5.0639823156939379E-4</c:v>
                </c:pt>
                <c:pt idx="1848" formatCode="0.0%">
                  <c:v>-1.2451711120301523E-3</c:v>
                </c:pt>
                <c:pt idx="1849" formatCode="0.0%">
                  <c:v>-4.3310336953322759E-3</c:v>
                </c:pt>
                <c:pt idx="1850" formatCode="0.0%">
                  <c:v>-2.8278497162285143E-3</c:v>
                </c:pt>
                <c:pt idx="1851" formatCode="0.0%">
                  <c:v>-6.5537284777095195E-4</c:v>
                </c:pt>
                <c:pt idx="1852" formatCode="0.0%">
                  <c:v>1.4744134255244568E-3</c:v>
                </c:pt>
                <c:pt idx="1853" formatCode="0.0%">
                  <c:v>5.4318377056763456E-3</c:v>
                </c:pt>
                <c:pt idx="1854" formatCode="0.0%">
                  <c:v>6.7624263581362865E-3</c:v>
                </c:pt>
                <c:pt idx="1855" formatCode="0.0%">
                  <c:v>5.140837174946622E-3</c:v>
                </c:pt>
                <c:pt idx="1856" formatCode="0.0%">
                  <c:v>4.3672494800892636E-3</c:v>
                </c:pt>
                <c:pt idx="1857" formatCode="0.0%">
                  <c:v>2.7829782371759926E-3</c:v>
                </c:pt>
                <c:pt idx="1858" formatCode="0.0%">
                  <c:v>8.1935608251404446E-4</c:v>
                </c:pt>
                <c:pt idx="1859" formatCode="0.0%">
                  <c:v>1.6373584971787203E-3</c:v>
                </c:pt>
                <c:pt idx="1860" formatCode="0.0%">
                  <c:v>1.0935523062483021E-4</c:v>
                </c:pt>
                <c:pt idx="1861" formatCode="0.0%">
                  <c:v>2.5132041819542206E-3</c:v>
                </c:pt>
                <c:pt idx="1862" formatCode="0.0%">
                  <c:v>4.3606450686910492E-3</c:v>
                </c:pt>
                <c:pt idx="1863" formatCode="0.0%">
                  <c:v>7.3703565877898392E-3</c:v>
                </c:pt>
                <c:pt idx="1864" formatCode="0.0%">
                  <c:v>7.2669539478935619E-3</c:v>
                </c:pt>
                <c:pt idx="1865" formatCode="0.0%">
                  <c:v>8.1176446146797865E-3</c:v>
                </c:pt>
                <c:pt idx="1866" formatCode="0.0%">
                  <c:v>1.0025429665174279E-2</c:v>
                </c:pt>
                <c:pt idx="1867" formatCode="0.0%">
                  <c:v>6.1645770812128742E-3</c:v>
                </c:pt>
                <c:pt idx="1868" formatCode="0.0%">
                  <c:v>2.7770715584847228E-3</c:v>
                </c:pt>
                <c:pt idx="1869" formatCode="0.0%">
                  <c:v>5.4060097894370607E-3</c:v>
                </c:pt>
                <c:pt idx="1870" formatCode="0.0%">
                  <c:v>4.7083706174244622E-3</c:v>
                </c:pt>
                <c:pt idx="1871" formatCode="0.0%">
                  <c:v>7.7684861297888652E-4</c:v>
                </c:pt>
                <c:pt idx="1872" formatCode="0.0%">
                  <c:v>2.8460220742894116E-3</c:v>
                </c:pt>
                <c:pt idx="1873" formatCode="0.0%">
                  <c:v>2.7217075681238434E-3</c:v>
                </c:pt>
                <c:pt idx="1874" formatCode="0.0%">
                  <c:v>8.0978041994139716E-5</c:v>
                </c:pt>
                <c:pt idx="1875" formatCode="0.0%">
                  <c:v>-1.0417611268724869E-3</c:v>
                </c:pt>
                <c:pt idx="1876" formatCode="0.0%">
                  <c:v>-1.20220765110024E-3</c:v>
                </c:pt>
                <c:pt idx="1877" formatCode="0.0%">
                  <c:v>-2.7676722903025031E-4</c:v>
                </c:pt>
                <c:pt idx="1878" formatCode="0.0%">
                  <c:v>-8.2877524955105031E-4</c:v>
                </c:pt>
                <c:pt idx="1879" formatCode="0.0%">
                  <c:v>-5.36786965102376E-3</c:v>
                </c:pt>
                <c:pt idx="1880" formatCode="0.0%">
                  <c:v>-2.1332445742210382E-3</c:v>
                </c:pt>
                <c:pt idx="1881" formatCode="0.0%">
                  <c:v>1.5229695633396378E-3</c:v>
                </c:pt>
                <c:pt idx="1882" formatCode="0.0%">
                  <c:v>-6.142472929321352E-4</c:v>
                </c:pt>
                <c:pt idx="1883" formatCode="0.0%">
                  <c:v>-1.4848139116140358E-3</c:v>
                </c:pt>
                <c:pt idx="1884" formatCode="0.0%">
                  <c:v>8.3687912469598835E-4</c:v>
                </c:pt>
                <c:pt idx="1885" formatCode="0.0%">
                  <c:v>-3.2056245715461618E-4</c:v>
                </c:pt>
                <c:pt idx="1886" formatCode="0.0%">
                  <c:v>-3.1774852473899218E-3</c:v>
                </c:pt>
                <c:pt idx="1887" formatCode="0.0%">
                  <c:v>3.4518542083938897E-4</c:v>
                </c:pt>
                <c:pt idx="1888" formatCode="0.0%">
                  <c:v>-8.426096204791067E-4</c:v>
                </c:pt>
                <c:pt idx="1889" formatCode="0.0%">
                  <c:v>1.0509180077891145E-3</c:v>
                </c:pt>
                <c:pt idx="1890" formatCode="0.0%">
                  <c:v>-1.51015999679327E-3</c:v>
                </c:pt>
                <c:pt idx="1891" formatCode="0.0%">
                  <c:v>-9.6278948737971159E-4</c:v>
                </c:pt>
                <c:pt idx="1892" formatCode="0.0%">
                  <c:v>-3.6994569802911714E-3</c:v>
                </c:pt>
                <c:pt idx="1893" formatCode="0.0%">
                  <c:v>1.4655127560310177E-3</c:v>
                </c:pt>
                <c:pt idx="1894" formatCode="0.0%">
                  <c:v>-2.1418820827285856E-3</c:v>
                </c:pt>
                <c:pt idx="1895" formatCode="0.0%">
                  <c:v>6.8352922412917572E-4</c:v>
                </c:pt>
                <c:pt idx="1896" formatCode="0.0%">
                  <c:v>-1.9133262139799934E-3</c:v>
                </c:pt>
                <c:pt idx="1897" formatCode="0.0%">
                  <c:v>-1.5656214713801742E-3</c:v>
                </c:pt>
                <c:pt idx="1898" formatCode="0.0%">
                  <c:v>-7.4943500134214691E-3</c:v>
                </c:pt>
                <c:pt idx="1899" formatCode="0.0%">
                  <c:v>-3.3396920664940932E-3</c:v>
                </c:pt>
                <c:pt idx="1900" formatCode="0.0%">
                  <c:v>-3.1008861378463148E-3</c:v>
                </c:pt>
                <c:pt idx="1901" formatCode="0.0%">
                  <c:v>-1.3243895358002744E-3</c:v>
                </c:pt>
                <c:pt idx="1902" formatCode="0.0%">
                  <c:v>1.9291038040536446E-3</c:v>
                </c:pt>
                <c:pt idx="1903" formatCode="0.0%">
                  <c:v>5.2215334819385451E-3</c:v>
                </c:pt>
                <c:pt idx="1904" formatCode="0.0%">
                  <c:v>4.5742385074845071E-3</c:v>
                </c:pt>
                <c:pt idx="1905" formatCode="0.0%">
                  <c:v>4.496131956143623E-3</c:v>
                </c:pt>
                <c:pt idx="1906" formatCode="0.0%">
                  <c:v>5.8631326004325857E-3</c:v>
                </c:pt>
                <c:pt idx="1907" formatCode="0.0%">
                  <c:v>3.4828494896741446E-3</c:v>
                </c:pt>
                <c:pt idx="1908" formatCode="0.0%">
                  <c:v>-1.4819475785453617E-3</c:v>
                </c:pt>
                <c:pt idx="1909" formatCode="0.0%">
                  <c:v>-3.420208509097078E-3</c:v>
                </c:pt>
                <c:pt idx="1910" formatCode="0.0%">
                  <c:v>-7.6354143771432126E-3</c:v>
                </c:pt>
                <c:pt idx="1911" formatCode="0.0%">
                  <c:v>-1.0927264146450288E-2</c:v>
                </c:pt>
                <c:pt idx="1912" formatCode="0.0%">
                  <c:v>-1.1086102786018848E-2</c:v>
                </c:pt>
                <c:pt idx="1913" formatCode="0.0%">
                  <c:v>-4.5849929486719843E-3</c:v>
                </c:pt>
                <c:pt idx="1914" formatCode="0.0%">
                  <c:v>-4.2708909132851414E-3</c:v>
                </c:pt>
                <c:pt idx="1915" formatCode="0.0%">
                  <c:v>-1.6584127898533474E-4</c:v>
                </c:pt>
                <c:pt idx="1916" formatCode="0.0%">
                  <c:v>1.5978269553407198E-3</c:v>
                </c:pt>
                <c:pt idx="1917" formatCode="0.0%">
                  <c:v>-2.7156467406224127E-3</c:v>
                </c:pt>
                <c:pt idx="1918" formatCode="0.0%">
                  <c:v>-3.4251135701296453E-3</c:v>
                </c:pt>
                <c:pt idx="1919" formatCode="0.0%">
                  <c:v>8.1303744889829055E-3</c:v>
                </c:pt>
                <c:pt idx="1920" formatCode="0.0%">
                  <c:v>6.9010145277050849E-3</c:v>
                </c:pt>
                <c:pt idx="1921" formatCode="0.0%">
                  <c:v>9.2832066398529367E-3</c:v>
                </c:pt>
                <c:pt idx="1922" formatCode="0.0%">
                  <c:v>1.7374606294031425E-2</c:v>
                </c:pt>
                <c:pt idx="1923" formatCode="0.0%">
                  <c:v>1.4858121695092041E-2</c:v>
                </c:pt>
                <c:pt idx="1924" formatCode="0.0%">
                  <c:v>9.8533701452638844E-3</c:v>
                </c:pt>
                <c:pt idx="1925" formatCode="0.0%">
                  <c:v>8.2886190800801618E-3</c:v>
                </c:pt>
                <c:pt idx="1926" formatCode="0.0%">
                  <c:v>6.4577453428993348E-3</c:v>
                </c:pt>
                <c:pt idx="1927" formatCode="0.0%">
                  <c:v>5.83491701439387E-3</c:v>
                </c:pt>
                <c:pt idx="1928" formatCode="0.0%">
                  <c:v>5.947537346131293E-3</c:v>
                </c:pt>
                <c:pt idx="1929" formatCode="0.0%">
                  <c:v>1.2354862566912317E-3</c:v>
                </c:pt>
                <c:pt idx="1930" formatCode="0.0%">
                  <c:v>2.589323046264802E-3</c:v>
                </c:pt>
                <c:pt idx="1931" formatCode="0.0%">
                  <c:v>6.6594095488468064E-3</c:v>
                </c:pt>
                <c:pt idx="1932" formatCode="0.0%">
                  <c:v>2.3641523345736548E-3</c:v>
                </c:pt>
                <c:pt idx="1933" formatCode="0.0%">
                  <c:v>2.2593827143275735E-3</c:v>
                </c:pt>
                <c:pt idx="1934" formatCode="0.0%">
                  <c:v>3.5464338399260331E-3</c:v>
                </c:pt>
                <c:pt idx="1935" formatCode="0.0%">
                  <c:v>-1.2200247006758369E-3</c:v>
                </c:pt>
                <c:pt idx="1936" formatCode="0.0%">
                  <c:v>-2.9769632623927178E-3</c:v>
                </c:pt>
                <c:pt idx="1937" formatCode="0.0%">
                  <c:v>-2.737060439854222E-3</c:v>
                </c:pt>
                <c:pt idx="1938" formatCode="0.0%">
                  <c:v>-6.5605602112566164E-3</c:v>
                </c:pt>
                <c:pt idx="1939" formatCode="0.0%">
                  <c:v>-1.0704259055888676E-2</c:v>
                </c:pt>
                <c:pt idx="1940" formatCode="0.0%">
                  <c:v>-2.0394362568830759E-3</c:v>
                </c:pt>
                <c:pt idx="1941" formatCode="0.0%">
                  <c:v>-5.4347651347653736E-3</c:v>
                </c:pt>
                <c:pt idx="1942" formatCode="0.0%">
                  <c:v>-8.5499865987670454E-3</c:v>
                </c:pt>
                <c:pt idx="1943" formatCode="0.0%">
                  <c:v>-5.0005926149403468E-3</c:v>
                </c:pt>
                <c:pt idx="1944" formatCode="0.0%">
                  <c:v>-4.5029674231363837E-3</c:v>
                </c:pt>
                <c:pt idx="1945" formatCode="0.0%">
                  <c:v>-6.8815677669860076E-3</c:v>
                </c:pt>
                <c:pt idx="1946" formatCode="0.0%">
                  <c:v>-2.7629429437195929E-3</c:v>
                </c:pt>
                <c:pt idx="1947" formatCode="0.0%">
                  <c:v>-2.1626882214742515E-5</c:v>
                </c:pt>
                <c:pt idx="1948" formatCode="0.0%">
                  <c:v>1.9276646571711131E-2</c:v>
                </c:pt>
                <c:pt idx="1949" formatCode="0.0%">
                  <c:v>2.425137164465041E-2</c:v>
                </c:pt>
                <c:pt idx="1950" formatCode="0.0%">
                  <c:v>2.424046821728254E-2</c:v>
                </c:pt>
                <c:pt idx="1951" formatCode="0.0%">
                  <c:v>1.9291530874229634E-2</c:v>
                </c:pt>
                <c:pt idx="1952" formatCode="0.0%">
                  <c:v>2.0602213559267168E-2</c:v>
                </c:pt>
                <c:pt idx="1953" formatCode="0.0%">
                  <c:v>1.2525896414343762E-3</c:v>
                </c:pt>
                <c:pt idx="1954" formatCode="0.0%">
                  <c:v>-1.2666231044339282E-3</c:v>
                </c:pt>
                <c:pt idx="1955" formatCode="0.0%">
                  <c:v>-4.9867084551988849E-3</c:v>
                </c:pt>
                <c:pt idx="1956" formatCode="0.0%">
                  <c:v>8.1205574137199754E-4</c:v>
                </c:pt>
                <c:pt idx="1957" formatCode="0.0%">
                  <c:v>1.0171571094512721E-3</c:v>
                </c:pt>
                <c:pt idx="1958" formatCode="0.0%">
                  <c:v>2.4808234890902892E-3</c:v>
                </c:pt>
                <c:pt idx="1959" formatCode="0.0%">
                  <c:v>8.0505001341397708E-3</c:v>
                </c:pt>
                <c:pt idx="1960" formatCode="0.0%">
                  <c:v>9.5175547663226556E-3</c:v>
                </c:pt>
                <c:pt idx="1961" formatCode="0.0%">
                  <c:v>5.7369781929155206E-3</c:v>
                </c:pt>
                <c:pt idx="1962" formatCode="0.0%">
                  <c:v>2.9933306307270424E-3</c:v>
                </c:pt>
                <c:pt idx="1963" formatCode="0.0%">
                  <c:v>-5.5855041507588687E-3</c:v>
                </c:pt>
                <c:pt idx="1964" formatCode="0.0%">
                  <c:v>-1.1160913869513123E-2</c:v>
                </c:pt>
                <c:pt idx="1965" formatCode="0.0%">
                  <c:v>-1.0763679083408362E-2</c:v>
                </c:pt>
                <c:pt idx="1966" formatCode="0.0%">
                  <c:v>-1.499262217644215E-2</c:v>
                </c:pt>
                <c:pt idx="1967" formatCode="0.0%">
                  <c:v>-1.2766002353326034E-2</c:v>
                </c:pt>
                <c:pt idx="1968" formatCode="0.0%">
                  <c:v>-2.8526115232733185E-3</c:v>
                </c:pt>
                <c:pt idx="1969" formatCode="0.0%">
                  <c:v>-5.6062100211802246E-3</c:v>
                </c:pt>
                <c:pt idx="1970" formatCode="0.0%">
                  <c:v>-7.955485038771748E-3</c:v>
                </c:pt>
                <c:pt idx="1971" formatCode="0.0%">
                  <c:v>-3.8503815096148086E-3</c:v>
                </c:pt>
                <c:pt idx="1972" formatCode="0.0%">
                  <c:v>-2.5376858101247013E-3</c:v>
                </c:pt>
                <c:pt idx="1973" formatCode="0.0%">
                  <c:v>-4.2143017260704019E-3</c:v>
                </c:pt>
                <c:pt idx="1974" formatCode="0.0%">
                  <c:v>-3.2778502266359588E-3</c:v>
                </c:pt>
                <c:pt idx="1975" formatCode="0.0%">
                  <c:v>-6.328754104304446E-4</c:v>
                </c:pt>
                <c:pt idx="1976" formatCode="0.0%">
                  <c:v>2.5170909941811814E-3</c:v>
                </c:pt>
                <c:pt idx="1977" formatCode="0.0%">
                  <c:v>2.7638341742362016E-3</c:v>
                </c:pt>
                <c:pt idx="1978" formatCode="0.0%">
                  <c:v>5.4777662719673881E-3</c:v>
                </c:pt>
                <c:pt idx="1979" formatCode="0.0%">
                  <c:v>4.3941418597288617E-3</c:v>
                </c:pt>
                <c:pt idx="1980" formatCode="0.0%">
                  <c:v>3.656901690847425E-3</c:v>
                </c:pt>
                <c:pt idx="1981" formatCode="0.0%">
                  <c:v>-8.3192715872781875E-4</c:v>
                </c:pt>
                <c:pt idx="1982" formatCode="0.0%">
                  <c:v>-3.2606500139468197E-3</c:v>
                </c:pt>
                <c:pt idx="1983" formatCode="0.0%">
                  <c:v>-1.011650667610553E-2</c:v>
                </c:pt>
                <c:pt idx="1984" formatCode="0.0%">
                  <c:v>-7.9024224477954874E-3</c:v>
                </c:pt>
                <c:pt idx="1985" formatCode="0.0%">
                  <c:v>-6.3011325355321057E-3</c:v>
                </c:pt>
                <c:pt idx="1986" formatCode="0.0%">
                  <c:v>1.6727407551873075E-3</c:v>
                </c:pt>
                <c:pt idx="1987" formatCode="0.0%">
                  <c:v>1.2523427816593102E-3</c:v>
                </c:pt>
                <c:pt idx="1988" formatCode="0.0%">
                  <c:v>7.0825206277336239E-3</c:v>
                </c:pt>
                <c:pt idx="1989" formatCode="0.0%">
                  <c:v>6.3130524324801485E-3</c:v>
                </c:pt>
                <c:pt idx="1990" formatCode="0.0%">
                  <c:v>8.0124583233782687E-3</c:v>
                </c:pt>
                <c:pt idx="1991" formatCode="0.0%">
                  <c:v>8.301596131627953E-4</c:v>
                </c:pt>
                <c:pt idx="1992" formatCode="0.0%">
                  <c:v>7.0056327771945703E-3</c:v>
                </c:pt>
                <c:pt idx="1993" formatCode="0.0%">
                  <c:v>8.2828997956279071E-3</c:v>
                </c:pt>
                <c:pt idx="1994" formatCode="0.0%">
                  <c:v>5.57770630074228E-3</c:v>
                </c:pt>
                <c:pt idx="1995" formatCode="0.0%">
                  <c:v>5.5838902098281906E-3</c:v>
                </c:pt>
                <c:pt idx="1996" formatCode="0.0%">
                  <c:v>8.9766721964734675E-3</c:v>
                </c:pt>
                <c:pt idx="1997" formatCode="0.0%">
                  <c:v>4.0037772687540052E-3</c:v>
                </c:pt>
                <c:pt idx="1998" formatCode="0.0%">
                  <c:v>3.8120330418622839E-3</c:v>
                </c:pt>
                <c:pt idx="1999" formatCode="0.0%">
                  <c:v>8.5953083986007872E-3</c:v>
                </c:pt>
                <c:pt idx="2000" formatCode="0.0%">
                  <c:v>6.039158977037884E-3</c:v>
                </c:pt>
                <c:pt idx="2001" formatCode="0.0%">
                  <c:v>5.9749940144120384E-3</c:v>
                </c:pt>
                <c:pt idx="2002" formatCode="0.0%">
                  <c:v>1.7073974158137162E-3</c:v>
                </c:pt>
                <c:pt idx="2003" formatCode="0.0%">
                  <c:v>2.6341982971223032E-3</c:v>
                </c:pt>
                <c:pt idx="2004" formatCode="0.0%">
                  <c:v>-5.3338061360932443E-3</c:v>
                </c:pt>
                <c:pt idx="2005" formatCode="0.0%">
                  <c:v>-7.9489964022664283E-3</c:v>
                </c:pt>
                <c:pt idx="2006" formatCode="0.0%">
                  <c:v>-1.0735340268372973E-2</c:v>
                </c:pt>
                <c:pt idx="2007" formatCode="0.0%">
                  <c:v>-9.1219670543352116E-3</c:v>
                </c:pt>
                <c:pt idx="2008" formatCode="0.0%">
                  <c:v>-1.3687557369603032E-2</c:v>
                </c:pt>
                <c:pt idx="2009" formatCode="0.0%">
                  <c:v>-6.1762125100929266E-3</c:v>
                </c:pt>
                <c:pt idx="2010" formatCode="0.0%">
                  <c:v>-7.5892890387220246E-3</c:v>
                </c:pt>
                <c:pt idx="2011" formatCode="0.0%">
                  <c:v>-7.610338734058586E-3</c:v>
                </c:pt>
                <c:pt idx="2012" formatCode="0.0%">
                  <c:v>-4.847873039722117E-3</c:v>
                </c:pt>
                <c:pt idx="2013" formatCode="0.0%">
                  <c:v>-1.2630582442838656E-2</c:v>
                </c:pt>
                <c:pt idx="2014" formatCode="0.0%">
                  <c:v>-1.1334883512372662E-2</c:v>
                </c:pt>
                <c:pt idx="2015" formatCode="0.0%">
                  <c:v>-7.2303363258742204E-3</c:v>
                </c:pt>
                <c:pt idx="2016" formatCode="0.0%">
                  <c:v>-4.8700375765234893E-3</c:v>
                </c:pt>
                <c:pt idx="2017" formatCode="0.0%">
                  <c:v>-5.2478690584826237E-3</c:v>
                </c:pt>
                <c:pt idx="2018" formatCode="0.0%">
                  <c:v>6.5080804517350099E-3</c:v>
                </c:pt>
                <c:pt idx="2019" formatCode="0.0%">
                  <c:v>3.9933092093398237E-3</c:v>
                </c:pt>
                <c:pt idx="2020" formatCode="0.0%">
                  <c:v>3.322427736926814E-3</c:v>
                </c:pt>
                <c:pt idx="2021" formatCode="0.0%">
                  <c:v>1.9661719257813015E-3</c:v>
                </c:pt>
                <c:pt idx="2022" formatCode="0.0%">
                  <c:v>4.850836769354494E-5</c:v>
                </c:pt>
                <c:pt idx="2023" formatCode="0.0%">
                  <c:v>-2.8330408904028159E-3</c:v>
                </c:pt>
                <c:pt idx="2024" formatCode="0.0%">
                  <c:v>-3.5256903222058433E-3</c:v>
                </c:pt>
                <c:pt idx="2025" formatCode="0.0%">
                  <c:v>-2.6710948152564029E-3</c:v>
                </c:pt>
                <c:pt idx="2026" formatCode="0.0%">
                  <c:v>-2.1053990521938681E-3</c:v>
                </c:pt>
                <c:pt idx="2027" formatCode="0.0%">
                  <c:v>3.3512266632171883E-3</c:v>
                </c:pt>
                <c:pt idx="2028" formatCode="0.0%">
                  <c:v>1.2054415226085968E-3</c:v>
                </c:pt>
                <c:pt idx="2029" formatCode="0.0%">
                  <c:v>2.2353689114260611E-3</c:v>
                </c:pt>
                <c:pt idx="2030" formatCode="0.0%">
                  <c:v>1.9585098060372896E-3</c:v>
                </c:pt>
                <c:pt idx="2031" formatCode="0.0%">
                  <c:v>9.0560374661263765E-5</c:v>
                </c:pt>
                <c:pt idx="2032" formatCode="0.0%">
                  <c:v>-4.3079878259056903E-3</c:v>
                </c:pt>
                <c:pt idx="2033" formatCode="0.0%">
                  <c:v>-8.973926827981149E-3</c:v>
                </c:pt>
                <c:pt idx="2034" formatCode="0.0%">
                  <c:v>-9.2090809227388659E-3</c:v>
                </c:pt>
                <c:pt idx="2035" formatCode="0.0%">
                  <c:v>-6.5069894673358553E-3</c:v>
                </c:pt>
                <c:pt idx="2036" formatCode="0.0%">
                  <c:v>-8.7091787564599343E-3</c:v>
                </c:pt>
                <c:pt idx="2037" formatCode="0.0%">
                  <c:v>-6.3356491396917569E-3</c:v>
                </c:pt>
                <c:pt idx="2038" formatCode="0.0%">
                  <c:v>1.7614855158294418E-3</c:v>
                </c:pt>
                <c:pt idx="2039" formatCode="0.0%">
                  <c:v>1.7761081925979916E-3</c:v>
                </c:pt>
                <c:pt idx="2040" formatCode="0.0%">
                  <c:v>-6.7859225711042193E-4</c:v>
                </c:pt>
                <c:pt idx="2041" formatCode="0.0%">
                  <c:v>3.7485196772815144E-3</c:v>
                </c:pt>
                <c:pt idx="2042" formatCode="0.0%">
                  <c:v>2.2911199015795969E-3</c:v>
                </c:pt>
                <c:pt idx="2043" formatCode="0.0%">
                  <c:v>5.9043224239503367E-3</c:v>
                </c:pt>
                <c:pt idx="2044" formatCode="0.0%">
                  <c:v>1.077121556211158E-2</c:v>
                </c:pt>
                <c:pt idx="2045" formatCode="0.0%">
                  <c:v>8.1215179547702299E-3</c:v>
                </c:pt>
                <c:pt idx="2046" formatCode="0.0%">
                  <c:v>9.8612149380830072E-3</c:v>
                </c:pt>
                <c:pt idx="2047" formatCode="0.0%">
                  <c:v>8.543351060660509E-3</c:v>
                </c:pt>
                <c:pt idx="2048" formatCode="0.0%">
                  <c:v>7.2176510552026674E-3</c:v>
                </c:pt>
                <c:pt idx="2049" formatCode="0.0%">
                  <c:v>5.4414685202082147E-3</c:v>
                </c:pt>
                <c:pt idx="2050" formatCode="0.0%">
                  <c:v>7.8118358997976145E-3</c:v>
                </c:pt>
                <c:pt idx="2051" formatCode="0.0%">
                  <c:v>5.9424189367800473E-3</c:v>
                </c:pt>
                <c:pt idx="2052" formatCode="0.0%">
                  <c:v>4.1946714245661987E-3</c:v>
                </c:pt>
                <c:pt idx="2053" formatCode="0.0%">
                  <c:v>3.4796462109865089E-4</c:v>
                </c:pt>
                <c:pt idx="2054" formatCode="0.0%">
                  <c:v>-4.0197775189272367E-3</c:v>
                </c:pt>
                <c:pt idx="2055" formatCode="0.0%">
                  <c:v>-7.2548175939203263E-3</c:v>
                </c:pt>
                <c:pt idx="2056" formatCode="0.0%">
                  <c:v>-7.4675972190080264E-3</c:v>
                </c:pt>
                <c:pt idx="2057" formatCode="0.0%">
                  <c:v>-2.5105685630177899E-3</c:v>
                </c:pt>
                <c:pt idx="2058" formatCode="0.0%">
                  <c:v>1.4020772148539695E-3</c:v>
                </c:pt>
                <c:pt idx="2059" formatCode="0.0%">
                  <c:v>1.4407399228604234E-3</c:v>
                </c:pt>
                <c:pt idx="2060" formatCode="0.0%">
                  <c:v>6.1463244657053995E-3</c:v>
                </c:pt>
                <c:pt idx="2061" formatCode="0.0%">
                  <c:v>4.9180733015348199E-3</c:v>
                </c:pt>
                <c:pt idx="2062" formatCode="0.0%">
                  <c:v>4.6788153578387615E-3</c:v>
                </c:pt>
                <c:pt idx="2063" formatCode="0.0%">
                  <c:v>1.3103358350132766E-3</c:v>
                </c:pt>
                <c:pt idx="2064" formatCode="0.0%">
                  <c:v>2.2404244068174872E-3</c:v>
                </c:pt>
                <c:pt idx="2065" formatCode="0.0%">
                  <c:v>3.5455496777792028E-3</c:v>
                </c:pt>
                <c:pt idx="2066" formatCode="0.0%">
                  <c:v>3.2345122997008424E-3</c:v>
                </c:pt>
                <c:pt idx="2067" formatCode="0.0%">
                  <c:v>2.2767445434981326E-3</c:v>
                </c:pt>
                <c:pt idx="2068" formatCode="0.0%">
                  <c:v>-2.0387163985381429E-3</c:v>
                </c:pt>
                <c:pt idx="2069" formatCode="0.0%">
                  <c:v>-2.3988268604525631E-3</c:v>
                </c:pt>
                <c:pt idx="2070" formatCode="0.0%">
                  <c:v>-7.8947144183985074E-3</c:v>
                </c:pt>
                <c:pt idx="2071" formatCode="0.0%">
                  <c:v>-7.2549882707292346E-3</c:v>
                </c:pt>
                <c:pt idx="2072" formatCode="0.0%">
                  <c:v>-8.6847987799748561E-3</c:v>
                </c:pt>
                <c:pt idx="2073" formatCode="0.0%">
                  <c:v>-7.080562252261835E-4</c:v>
                </c:pt>
                <c:pt idx="2074" formatCode="0.0%">
                  <c:v>-5.1068203352078179E-4</c:v>
                </c:pt>
                <c:pt idx="2075" formatCode="0.0%">
                  <c:v>7.848029511168253E-4</c:v>
                </c:pt>
                <c:pt idx="2076" formatCode="0.0%">
                  <c:v>1.6919965129411629E-3</c:v>
                </c:pt>
                <c:pt idx="2077" formatCode="0.0%">
                  <c:v>3.6150066284073024E-3</c:v>
                </c:pt>
                <c:pt idx="2078" formatCode="0.0%">
                  <c:v>3.2923325898113198E-3</c:v>
                </c:pt>
                <c:pt idx="2079" formatCode="0.0%">
                  <c:v>3.9022331528073551E-3</c:v>
                </c:pt>
                <c:pt idx="2080" formatCode="0.0%">
                  <c:v>3.8029339984444466E-3</c:v>
                </c:pt>
                <c:pt idx="2081" formatCode="0.0%">
                  <c:v>3.9806220659792668E-3</c:v>
                </c:pt>
                <c:pt idx="2082" formatCode="0.0%">
                  <c:v>2.7049679567805462E-3</c:v>
                </c:pt>
                <c:pt idx="2083" formatCode="0.0%">
                  <c:v>3.1151052734901263E-4</c:v>
                </c:pt>
                <c:pt idx="2084" formatCode="0.0%">
                  <c:v>-2.0593014806702392E-4</c:v>
                </c:pt>
                <c:pt idx="2085" formatCode="0.0%">
                  <c:v>-9.12666182191324E-4</c:v>
                </c:pt>
                <c:pt idx="2086" formatCode="0.0%">
                  <c:v>-1.2362100660380237E-3</c:v>
                </c:pt>
                <c:pt idx="2087" formatCode="0.0%">
                  <c:v>-1.2362100660380237E-3</c:v>
                </c:pt>
                <c:pt idx="2088" formatCode="0.0%">
                  <c:v>5.673698355479484E-4</c:v>
                </c:pt>
                <c:pt idx="2089" formatCode="0.0%">
                  <c:v>1.6136296207756029E-3</c:v>
                </c:pt>
                <c:pt idx="2090" formatCode="0.0%">
                  <c:v>4.538618368835845E-3</c:v>
                </c:pt>
                <c:pt idx="2091" formatCode="0.0%">
                  <c:v>5.1540441396531467E-3</c:v>
                </c:pt>
                <c:pt idx="2092" formatCode="0.0%">
                  <c:v>7.0598219706363707E-3</c:v>
                </c:pt>
                <c:pt idx="2093" formatCode="0.0%">
                  <c:v>5.4434486757508616E-3</c:v>
                </c:pt>
                <c:pt idx="2094" formatCode="0.0%">
                  <c:v>1.6142265031484637E-3</c:v>
                </c:pt>
                <c:pt idx="2095" formatCode="0.0%">
                  <c:v>-1.2671585513501782E-4</c:v>
                </c:pt>
                <c:pt idx="2096" formatCode="0.0%">
                  <c:v>-1.0102105704179465E-4</c:v>
                </c:pt>
                <c:pt idx="2097" formatCode="0.0%">
                  <c:v>1.3044202759340262E-3</c:v>
                </c:pt>
                <c:pt idx="2098" formatCode="0.0%">
                  <c:v>2.3407212347306139E-3</c:v>
                </c:pt>
                <c:pt idx="2099" formatCode="0.0%">
                  <c:v>6.1709811764329991E-3</c:v>
                </c:pt>
                <c:pt idx="2100" formatCode="0.0%">
                  <c:v>7.3014622093952042E-3</c:v>
                </c:pt>
                <c:pt idx="2101" formatCode="0.0%">
                  <c:v>6.8988400547482787E-3</c:v>
                </c:pt>
                <c:pt idx="2102" formatCode="0.0%">
                  <c:v>5.373061553301417E-3</c:v>
                </c:pt>
                <c:pt idx="2103" formatCode="0.0%">
                  <c:v>3.0755985941932629E-3</c:v>
                </c:pt>
                <c:pt idx="2104" formatCode="0.0%">
                  <c:v>2.8641026128990443E-3</c:v>
                </c:pt>
                <c:pt idx="2105" formatCode="0.0%">
                  <c:v>3.3969589129732025E-3</c:v>
                </c:pt>
                <c:pt idx="2106" formatCode="0.0%">
                  <c:v>2.122962853430943E-3</c:v>
                </c:pt>
                <c:pt idx="2107" formatCode="0.0%">
                  <c:v>1.4971338321667638E-4</c:v>
                </c:pt>
                <c:pt idx="2108" formatCode="0.0%">
                  <c:v>3.0355909596537778E-3</c:v>
                </c:pt>
                <c:pt idx="2109" formatCode="0.0%">
                  <c:v>3.3935828707876148E-3</c:v>
                </c:pt>
                <c:pt idx="2110" formatCode="0.0%">
                  <c:v>3.5930326776312249E-3</c:v>
                </c:pt>
                <c:pt idx="2111" formatCode="0.0%">
                  <c:v>1.726391231028801E-3</c:v>
                </c:pt>
                <c:pt idx="2112" formatCode="0.0%">
                  <c:v>1.7541251985777606E-3</c:v>
                </c:pt>
                <c:pt idx="2113" formatCode="0.0%">
                  <c:v>-4.3277893059350259E-3</c:v>
                </c:pt>
                <c:pt idx="2114" formatCode="0.0%">
                  <c:v>-4.5357406275019496E-3</c:v>
                </c:pt>
                <c:pt idx="2115" formatCode="0.0%">
                  <c:v>-5.5434875045801135E-3</c:v>
                </c:pt>
                <c:pt idx="2116" formatCode="0.0%">
                  <c:v>-4.2727668716950884E-3</c:v>
                </c:pt>
                <c:pt idx="2117" formatCode="0.0%">
                  <c:v>-4.2892395439261266E-3</c:v>
                </c:pt>
                <c:pt idx="2118" formatCode="0.0%">
                  <c:v>-1.0219842753781405E-3</c:v>
                </c:pt>
                <c:pt idx="2119" formatCode="0.0%">
                  <c:v>-5.0091983066249401E-3</c:v>
                </c:pt>
                <c:pt idx="2120" formatCode="0.0%">
                  <c:v>-4.7276731465419886E-3</c:v>
                </c:pt>
                <c:pt idx="2121" formatCode="0.0%">
                  <c:v>-4.6947463854256632E-3</c:v>
                </c:pt>
                <c:pt idx="2122" formatCode="0.0%">
                  <c:v>-2.5459491507691112E-3</c:v>
                </c:pt>
                <c:pt idx="2123" formatCode="0.0%">
                  <c:v>3.8257932444096809E-4</c:v>
                </c:pt>
                <c:pt idx="2124" formatCode="0.0%">
                  <c:v>4.0945740529174657E-3</c:v>
                </c:pt>
                <c:pt idx="2125" formatCode="0.0%">
                  <c:v>1.4118855089204629E-3</c:v>
                </c:pt>
                <c:pt idx="2126" formatCode="0.0%">
                  <c:v>2.9736690681088085E-3</c:v>
                </c:pt>
                <c:pt idx="2127" formatCode="0.0%">
                  <c:v>4.1894469167198523E-3</c:v>
                </c:pt>
                <c:pt idx="2128" formatCode="0.0%">
                  <c:v>1.5952316308021075E-4</c:v>
                </c:pt>
                <c:pt idx="2129" formatCode="0.0%">
                  <c:v>-2.8439493709399022E-3</c:v>
                </c:pt>
                <c:pt idx="2130" formatCode="0.0%">
                  <c:v>-1.726618095381216E-4</c:v>
                </c:pt>
                <c:pt idx="2131" formatCode="0.0%">
                  <c:v>1.940226624397301E-3</c:v>
                </c:pt>
                <c:pt idx="2132" formatCode="0.0%">
                  <c:v>-3.2445128166169734E-3</c:v>
                </c:pt>
                <c:pt idx="2133" formatCode="0.0%">
                  <c:v>-7.2502804413545618E-3</c:v>
                </c:pt>
                <c:pt idx="2134" formatCode="0.0%">
                  <c:v>-1.4270897011162686E-3</c:v>
                </c:pt>
                <c:pt idx="2135" formatCode="0.0%">
                  <c:v>-1.5679975929128176E-4</c:v>
                </c:pt>
                <c:pt idx="2136" formatCode="0.0%">
                  <c:v>-2.850297073216157E-3</c:v>
                </c:pt>
                <c:pt idx="2137" formatCode="0.0%">
                  <c:v>-6.2455077333156694E-5</c:v>
                </c:pt>
                <c:pt idx="2138" formatCode="0.0%">
                  <c:v>2.1428769026812233E-3</c:v>
                </c:pt>
                <c:pt idx="2139" formatCode="0.0%">
                  <c:v>-1.0821913738745526E-4</c:v>
                </c:pt>
                <c:pt idx="2140" formatCode="0.0%">
                  <c:v>-1.3785708003657415E-3</c:v>
                </c:pt>
                <c:pt idx="2141" formatCode="0.0%">
                  <c:v>-1.3126807717165345E-3</c:v>
                </c:pt>
                <c:pt idx="2142" formatCode="0.0%">
                  <c:v>-9.1888801846240487E-4</c:v>
                </c:pt>
                <c:pt idx="2143" formatCode="0.0%">
                  <c:v>8.6147586933256193E-3</c:v>
                </c:pt>
                <c:pt idx="2144" formatCode="0.0%">
                  <c:v>6.4906677419012127E-3</c:v>
                </c:pt>
                <c:pt idx="2145" formatCode="0.0%">
                  <c:v>5.475207707734242E-3</c:v>
                </c:pt>
                <c:pt idx="2146" formatCode="0.0%">
                  <c:v>3.9761051779541035E-3</c:v>
                </c:pt>
                <c:pt idx="2147" formatCode="0.0%">
                  <c:v>1.6201290169450822E-3</c:v>
                </c:pt>
                <c:pt idx="2148" formatCode="0.0%">
                  <c:v>-7.0222087483393647E-3</c:v>
                </c:pt>
                <c:pt idx="2149" formatCode="0.0%">
                  <c:v>-5.1278429007733939E-3</c:v>
                </c:pt>
                <c:pt idx="2150" formatCode="0.0%">
                  <c:v>-5.4432824322755424E-3</c:v>
                </c:pt>
                <c:pt idx="2151" formatCode="0.0%">
                  <c:v>-5.4259445740026946E-3</c:v>
                </c:pt>
                <c:pt idx="2152" formatCode="0.0%">
                  <c:v>-2.3040767771699278E-3</c:v>
                </c:pt>
                <c:pt idx="2153" formatCode="0.0%">
                  <c:v>1.9134647493148638E-3</c:v>
                </c:pt>
                <c:pt idx="2154" formatCode="0.0%">
                  <c:v>-1.581039395644579E-3</c:v>
                </c:pt>
                <c:pt idx="2155" formatCode="0.0%">
                  <c:v>-1.6457420800652933E-3</c:v>
                </c:pt>
                <c:pt idx="2156" formatCode="0.0%">
                  <c:v>-4.9562068921554792E-3</c:v>
                </c:pt>
                <c:pt idx="2157" formatCode="0.0%">
                  <c:v>-6.7723249740484492E-3</c:v>
                </c:pt>
                <c:pt idx="2158" formatCode="0.0%">
                  <c:v>-1.0577492805146527E-2</c:v>
                </c:pt>
                <c:pt idx="2159" formatCode="0.0%">
                  <c:v>-6.1516189392596399E-3</c:v>
                </c:pt>
                <c:pt idx="2160" formatCode="0.0%">
                  <c:v>-3.0131334355779638E-3</c:v>
                </c:pt>
                <c:pt idx="2161" formatCode="0.0%">
                  <c:v>3.1038492214752189E-3</c:v>
                </c:pt>
                <c:pt idx="2162" formatCode="0.0%">
                  <c:v>2.9304506381870876E-3</c:v>
                </c:pt>
                <c:pt idx="2163" formatCode="0.0%">
                  <c:v>4.0775384628546352E-3</c:v>
                </c:pt>
                <c:pt idx="2164" formatCode="0.0%">
                  <c:v>3.4536707265631073E-3</c:v>
                </c:pt>
                <c:pt idx="2165" formatCode="0.0%">
                  <c:v>2.4423109314468672E-3</c:v>
                </c:pt>
                <c:pt idx="2166" formatCode="0.0%">
                  <c:v>1.4007659507433434E-3</c:v>
                </c:pt>
                <c:pt idx="2167" formatCode="0.0%">
                  <c:v>2.1597490475921965E-3</c:v>
                </c:pt>
                <c:pt idx="2168" formatCode="0.0%">
                  <c:v>2.5113532764746704E-3</c:v>
                </c:pt>
                <c:pt idx="2169" formatCode="0.0%">
                  <c:v>2.1221141535647803E-3</c:v>
                </c:pt>
                <c:pt idx="2170" formatCode="0.0%">
                  <c:v>1.1027961252190188E-3</c:v>
                </c:pt>
                <c:pt idx="2171" formatCode="0.0%">
                  <c:v>-5.389019155996877E-4</c:v>
                </c:pt>
                <c:pt idx="2172" formatCode="0.0%">
                  <c:v>-2.7552071716109294E-3</c:v>
                </c:pt>
                <c:pt idx="2173" formatCode="0.0%">
                  <c:v>-2.748344300505523E-3</c:v>
                </c:pt>
                <c:pt idx="2174" formatCode="0.0%">
                  <c:v>-3.6543287494039678E-3</c:v>
                </c:pt>
                <c:pt idx="2175" formatCode="0.0%">
                  <c:v>-4.291599300596749E-3</c:v>
                </c:pt>
                <c:pt idx="2176" formatCode="0.0%">
                  <c:v>-6.3501347981218537E-3</c:v>
                </c:pt>
                <c:pt idx="2177" formatCode="0.0%">
                  <c:v>-4.8557028680492609E-3</c:v>
                </c:pt>
                <c:pt idx="2178" formatCode="0.0%">
                  <c:v>-5.3488468712814541E-3</c:v>
                </c:pt>
                <c:pt idx="2179" formatCode="0.0%">
                  <c:v>-1.6713175055587115E-3</c:v>
                </c:pt>
                <c:pt idx="2180" formatCode="0.0%">
                  <c:v>-8.5028389026753359E-4</c:v>
                </c:pt>
                <c:pt idx="2181" formatCode="0.0%">
                  <c:v>2.6018811461547831E-3</c:v>
                </c:pt>
                <c:pt idx="2182" formatCode="0.0%">
                  <c:v>1.745622832018956E-3</c:v>
                </c:pt>
                <c:pt idx="2183" formatCode="0.0%">
                  <c:v>3.6189896817560019E-3</c:v>
                </c:pt>
                <c:pt idx="2184" formatCode="0.0%">
                  <c:v>-5.7761254903310189E-4</c:v>
                </c:pt>
                <c:pt idx="2185" formatCode="0.0%">
                  <c:v>-1.6197971890059559E-3</c:v>
                </c:pt>
                <c:pt idx="2186" formatCode="0.0%">
                  <c:v>-5.9780839173573241E-5</c:v>
                </c:pt>
                <c:pt idx="2187" formatCode="0.0%">
                  <c:v>1.7746333207973031E-3</c:v>
                </c:pt>
                <c:pt idx="2188" formatCode="0.0%">
                  <c:v>-1.2912658140051825E-4</c:v>
                </c:pt>
                <c:pt idx="2189" formatCode="0.0%">
                  <c:v>1.0351756754014563E-3</c:v>
                </c:pt>
                <c:pt idx="2190" formatCode="0.0%">
                  <c:v>2.1625205877948694E-3</c:v>
                </c:pt>
                <c:pt idx="2191" formatCode="0.0%">
                  <c:v>1.8351679675114863E-3</c:v>
                </c:pt>
                <c:pt idx="2192" formatCode="0.0%">
                  <c:v>1.2414291793449994E-3</c:v>
                </c:pt>
                <c:pt idx="2193" formatCode="0.0%">
                  <c:v>3.0951689748759392E-5</c:v>
                </c:pt>
                <c:pt idx="2194" formatCode="0.0%">
                  <c:v>6.0189404530430757E-4</c:v>
                </c:pt>
                <c:pt idx="2195" formatCode="0.0%">
                  <c:v>3.163145301918302E-3</c:v>
                </c:pt>
                <c:pt idx="2196" formatCode="0.0%">
                  <c:v>2.2569899554356621E-3</c:v>
                </c:pt>
                <c:pt idx="2197" formatCode="0.0%">
                  <c:v>2.60547319803206E-3</c:v>
                </c:pt>
                <c:pt idx="2198" formatCode="0.0%">
                  <c:v>2.9445885847299014E-3</c:v>
                </c:pt>
                <c:pt idx="2199" formatCode="0.0%">
                  <c:v>1.5603569089788216E-3</c:v>
                </c:pt>
                <c:pt idx="2200" formatCode="0.0%">
                  <c:v>-4.0212509281856157E-4</c:v>
                </c:pt>
                <c:pt idx="2201" formatCode="0.0%">
                  <c:v>1.084487994080785E-4</c:v>
                </c:pt>
                <c:pt idx="2202" formatCode="0.0%">
                  <c:v>-1.5883319751944791E-3</c:v>
                </c:pt>
                <c:pt idx="2203" formatCode="0.0%">
                  <c:v>-1.6781380223298559E-3</c:v>
                </c:pt>
                <c:pt idx="2204" formatCode="0.0%">
                  <c:v>1.0542356312481793E-4</c:v>
                </c:pt>
                <c:pt idx="2205" formatCode="0.0%">
                  <c:v>-1.0525441983423311E-3</c:v>
                </c:pt>
                <c:pt idx="2206" formatCode="0.0%">
                  <c:v>2.0305367208206526E-4</c:v>
                </c:pt>
                <c:pt idx="2207" formatCode="0.0%">
                  <c:v>8.3107739980237127E-4</c:v>
                </c:pt>
                <c:pt idx="2208" formatCode="0.0%">
                  <c:v>-6.7686043351045111E-4</c:v>
                </c:pt>
                <c:pt idx="2209" formatCode="0.0%">
                  <c:v>-1.6791457971310209E-3</c:v>
                </c:pt>
                <c:pt idx="2210" formatCode="0.0%">
                  <c:v>-2.5132132800789186E-3</c:v>
                </c:pt>
                <c:pt idx="2211" formatCode="0.0%">
                  <c:v>-3.9709660310215389E-3</c:v>
                </c:pt>
                <c:pt idx="2212" formatCode="0.0%">
                  <c:v>-4.9695648706838957E-3</c:v>
                </c:pt>
                <c:pt idx="2213" formatCode="0.0%">
                  <c:v>-2.1855533748612599E-3</c:v>
                </c:pt>
                <c:pt idx="2214" formatCode="0.0%">
                  <c:v>-3.8481598052881871E-3</c:v>
                </c:pt>
                <c:pt idx="2215" formatCode="0.0%">
                  <c:v>-4.5093348143717682E-3</c:v>
                </c:pt>
                <c:pt idx="2216" formatCode="0.0%">
                  <c:v>-6.1125203154862584E-3</c:v>
                </c:pt>
                <c:pt idx="2217" formatCode="0.0%">
                  <c:v>-3.6042062251362417E-3</c:v>
                </c:pt>
                <c:pt idx="2218" formatCode="0.0%">
                  <c:v>-2.4821720822987281E-3</c:v>
                </c:pt>
                <c:pt idx="2219" formatCode="0.0%">
                  <c:v>-8.9294987167876094E-4</c:v>
                </c:pt>
                <c:pt idx="2220" formatCode="0.0%">
                  <c:v>1.8722010861986771E-3</c:v>
                </c:pt>
                <c:pt idx="2221" formatCode="0.0%">
                  <c:v>2.0024372829126058E-3</c:v>
                </c:pt>
                <c:pt idx="2222" formatCode="0.0%">
                  <c:v>-2.1233744924820108E-4</c:v>
                </c:pt>
                <c:pt idx="2223" formatCode="0.0%">
                  <c:v>3.2149206612430703E-6</c:v>
                </c:pt>
                <c:pt idx="2224" formatCode="0.0%">
                  <c:v>1.09521630522047E-3</c:v>
                </c:pt>
                <c:pt idx="2225" formatCode="0.0%">
                  <c:v>3.1912512596332654E-4</c:v>
                </c:pt>
                <c:pt idx="2226" formatCode="0.0%">
                  <c:v>2.7495901331933137E-3</c:v>
                </c:pt>
                <c:pt idx="2227" formatCode="0.0%">
                  <c:v>3.9805637791223702E-3</c:v>
                </c:pt>
                <c:pt idx="2228" formatCode="0.0%">
                  <c:v>3.6800006858475065E-3</c:v>
                </c:pt>
                <c:pt idx="2229" formatCode="0.0%">
                  <c:v>2.6087300933126389E-3</c:v>
                </c:pt>
                <c:pt idx="2230" formatCode="0.0%">
                  <c:v>2.1068385538607348E-3</c:v>
                </c:pt>
                <c:pt idx="2231" formatCode="0.0%">
                  <c:v>5.4499057486889768E-4</c:v>
                </c:pt>
                <c:pt idx="2232" formatCode="0.0%">
                  <c:v>-4.2735453652964495E-5</c:v>
                </c:pt>
                <c:pt idx="2233" formatCode="0.0%">
                  <c:v>2.669269026014387E-4</c:v>
                </c:pt>
                <c:pt idx="2234" formatCode="0.0%">
                  <c:v>1.8001127472753176E-3</c:v>
                </c:pt>
                <c:pt idx="2235" formatCode="0.0%">
                  <c:v>2.3833713113028399E-3</c:v>
                </c:pt>
                <c:pt idx="2236" formatCode="0.0%">
                  <c:v>4.418427309020867E-3</c:v>
                </c:pt>
                <c:pt idx="2237" formatCode="0.0%">
                  <c:v>8.0367455133869559E-3</c:v>
                </c:pt>
                <c:pt idx="2238" formatCode="0.0%">
                  <c:v>8.1455025212524568E-3</c:v>
                </c:pt>
                <c:pt idx="2239" formatCode="0.0%">
                  <c:v>6.8848356698432145E-3</c:v>
                </c:pt>
                <c:pt idx="2240" formatCode="0.0%">
                  <c:v>6.5863796227219051E-3</c:v>
                </c:pt>
                <c:pt idx="2241" formatCode="0.0%">
                  <c:v>6.7106672068375506E-3</c:v>
                </c:pt>
                <c:pt idx="2242" formatCode="0.0%">
                  <c:v>2.7759140961107764E-3</c:v>
                </c:pt>
                <c:pt idx="2243" formatCode="0.0%">
                  <c:v>2.0085402666263352E-3</c:v>
                </c:pt>
                <c:pt idx="2244" formatCode="0.0%">
                  <c:v>1.3474407094333785E-3</c:v>
                </c:pt>
                <c:pt idx="2245" formatCode="0.0%">
                  <c:v>3.0387091309513892E-4</c:v>
                </c:pt>
                <c:pt idx="2246" formatCode="0.0%">
                  <c:v>-1.6297792245926201E-3</c:v>
                </c:pt>
                <c:pt idx="2247" formatCode="0.0%">
                  <c:v>-1.4913982995310437E-3</c:v>
                </c:pt>
                <c:pt idx="2248" formatCode="0.0%">
                  <c:v>-3.0178662755555585E-3</c:v>
                </c:pt>
                <c:pt idx="2249" formatCode="0.0%">
                  <c:v>-3.2620633449150782E-3</c:v>
                </c:pt>
                <c:pt idx="2250" formatCode="0.0%">
                  <c:v>-2.3794226512990901E-3</c:v>
                </c:pt>
                <c:pt idx="2251" formatCode="0.0%">
                  <c:v>-9.0455993423699255E-4</c:v>
                </c:pt>
                <c:pt idx="2252" formatCode="0.0%">
                  <c:v>1.3295493399358982E-3</c:v>
                </c:pt>
                <c:pt idx="2253" formatCode="0.0%">
                  <c:v>3.4149154008231708E-3</c:v>
                </c:pt>
                <c:pt idx="2254" formatCode="0.0%">
                  <c:v>5.3778550301661898E-3</c:v>
                </c:pt>
                <c:pt idx="2255" formatCode="0.0%">
                  <c:v>7.0449508179675213E-3</c:v>
                </c:pt>
                <c:pt idx="2256" formatCode="0.0%">
                  <c:v>4.512069600870916E-3</c:v>
                </c:pt>
                <c:pt idx="2257" formatCode="0.0%">
                  <c:v>9.7892354353423805E-4</c:v>
                </c:pt>
                <c:pt idx="2258" formatCode="0.0%">
                  <c:v>2.2921001763953619E-4</c:v>
                </c:pt>
                <c:pt idx="2259" formatCode="0.0%">
                  <c:v>-8.0273245486339739E-4</c:v>
                </c:pt>
                <c:pt idx="2260" formatCode="0.0%">
                  <c:v>-2.0102006091707869E-3</c:v>
                </c:pt>
                <c:pt idx="2261" formatCode="0.0%">
                  <c:v>2.1220366069762964E-3</c:v>
                </c:pt>
                <c:pt idx="2262" formatCode="0.0%">
                  <c:v>1.9495956648427626E-3</c:v>
                </c:pt>
                <c:pt idx="2263" formatCode="0.0%">
                  <c:v>6.0130081197786733E-3</c:v>
                </c:pt>
                <c:pt idx="2264" formatCode="0.0%">
                  <c:v>5.2277590628038162E-3</c:v>
                </c:pt>
                <c:pt idx="2265" formatCode="0.0%">
                  <c:v>7.3011271563714342E-3</c:v>
                </c:pt>
                <c:pt idx="2266" formatCode="0.0%">
                  <c:v>8.6058718954797886E-3</c:v>
                </c:pt>
                <c:pt idx="2267" formatCode="0.0%">
                  <c:v>1.0468963612656701E-2</c:v>
                </c:pt>
                <c:pt idx="2268" formatCode="0.0%">
                  <c:v>6.8682746176156328E-3</c:v>
                </c:pt>
                <c:pt idx="2269" formatCode="0.0%">
                  <c:v>8.9739267782185106E-3</c:v>
                </c:pt>
                <c:pt idx="2270" formatCode="0.0%">
                  <c:v>7.3655869465198975E-3</c:v>
                </c:pt>
                <c:pt idx="2271" formatCode="0.0%">
                  <c:v>-3.4209035983112646E-4</c:v>
                </c:pt>
                <c:pt idx="2272" formatCode="0.0%">
                  <c:v>4.8506166542017226E-4</c:v>
                </c:pt>
                <c:pt idx="2273" formatCode="0.0%">
                  <c:v>2.1893609568133243E-3</c:v>
                </c:pt>
                <c:pt idx="2274" formatCode="0.0%">
                  <c:v>2.7780437742259689E-3</c:v>
                </c:pt>
                <c:pt idx="2275" formatCode="0.0%">
                  <c:v>3.5684746591482241E-3</c:v>
                </c:pt>
                <c:pt idx="2276" formatCode="0.0%">
                  <c:v>6.9161372710837554E-3</c:v>
                </c:pt>
                <c:pt idx="2277" formatCode="0.0%">
                  <c:v>7.7864177682132052E-3</c:v>
                </c:pt>
                <c:pt idx="2278" formatCode="0.0%">
                  <c:v>8.0142808992971215E-3</c:v>
                </c:pt>
                <c:pt idx="2279" formatCode="0.0%">
                  <c:v>8.9919526020403318E-3</c:v>
                </c:pt>
                <c:pt idx="2280" formatCode="0.0%">
                  <c:v>9.2243099650122229E-3</c:v>
                </c:pt>
                <c:pt idx="2281" formatCode="0.0%">
                  <c:v>1.0515877949916597E-2</c:v>
                </c:pt>
                <c:pt idx="2282" formatCode="0.0%">
                  <c:v>9.1177706000782344E-3</c:v>
                </c:pt>
                <c:pt idx="2283" formatCode="0.0%">
                  <c:v>4.2043864320302493E-3</c:v>
                </c:pt>
                <c:pt idx="2284" formatCode="0.0%">
                  <c:v>7.989054398815032E-3</c:v>
                </c:pt>
                <c:pt idx="2285" formatCode="0.0%">
                  <c:v>2.0441222241283086E-3</c:v>
                </c:pt>
                <c:pt idx="2286" formatCode="0.0%">
                  <c:v>-8.2234396740976656E-4</c:v>
                </c:pt>
                <c:pt idx="2287" formatCode="0.0%">
                  <c:v>-4.5315346626517705E-4</c:v>
                </c:pt>
                <c:pt idx="2288" formatCode="0.0%">
                  <c:v>-1.3884007391102848E-3</c:v>
                </c:pt>
                <c:pt idx="2289" formatCode="0.0%">
                  <c:v>-5.8192818055081696E-3</c:v>
                </c:pt>
                <c:pt idx="2290" formatCode="0.0%">
                  <c:v>-1.4033641786423967E-3</c:v>
                </c:pt>
                <c:pt idx="2291" formatCode="0.0%">
                  <c:v>-5.2952458748900533E-4</c:v>
                </c:pt>
                <c:pt idx="2292" formatCode="0.0%">
                  <c:v>-1.4493125253219885E-3</c:v>
                </c:pt>
                <c:pt idx="2293" formatCode="0.0%">
                  <c:v>1.1917123506886007E-3</c:v>
                </c:pt>
                <c:pt idx="2294" formatCode="0.0%">
                  <c:v>-1.1055860324551414E-3</c:v>
                </c:pt>
                <c:pt idx="2295" formatCode="0.0%">
                  <c:v>-1.3037086919387431E-3</c:v>
                </c:pt>
                <c:pt idx="2296" formatCode="0.0%">
                  <c:v>-1.4939272626837141E-3</c:v>
                </c:pt>
                <c:pt idx="2297" formatCode="0.0%">
                  <c:v>1.0867644823180367E-3</c:v>
                </c:pt>
                <c:pt idx="2298" formatCode="0.0%">
                  <c:v>3.2666268531527098E-3</c:v>
                </c:pt>
                <c:pt idx="2299" formatCode="0.0%">
                  <c:v>1.7521917812441945E-3</c:v>
                </c:pt>
                <c:pt idx="2300" formatCode="0.0%">
                  <c:v>2.620072075109281E-3</c:v>
                </c:pt>
                <c:pt idx="2301" formatCode="0.0%">
                  <c:v>-3.2391145186372317E-4</c:v>
                </c:pt>
                <c:pt idx="2302" formatCode="0.0%">
                  <c:v>-4.5608922726479983E-3</c:v>
                </c:pt>
                <c:pt idx="2303" formatCode="0.0%">
                  <c:v>-1.5234922088791514E-3</c:v>
                </c:pt>
                <c:pt idx="2304" formatCode="0.0%">
                  <c:v>6.5564049849606842E-3</c:v>
                </c:pt>
                <c:pt idx="2305" formatCode="0.0%">
                  <c:v>1.0162770408325583E-2</c:v>
                </c:pt>
                <c:pt idx="2306" formatCode="0.0%">
                  <c:v>1.3786640855074195E-2</c:v>
                </c:pt>
                <c:pt idx="2307" formatCode="0.0%">
                  <c:v>1.8493111854413602E-2</c:v>
                </c:pt>
                <c:pt idx="2308" formatCode="0.0%">
                  <c:v>1.7202635035297842E-2</c:v>
                </c:pt>
                <c:pt idx="2309" formatCode="0.0%">
                  <c:v>9.2471893049370646E-3</c:v>
                </c:pt>
                <c:pt idx="2310" formatCode="0.0%">
                  <c:v>4.0280675830375312E-3</c:v>
                </c:pt>
                <c:pt idx="2311" formatCode="0.0%">
                  <c:v>3.7835742753475898E-3</c:v>
                </c:pt>
                <c:pt idx="2312" formatCode="0.0%">
                  <c:v>8.2077875812425205E-4</c:v>
                </c:pt>
                <c:pt idx="2313" formatCode="0.0%">
                  <c:v>-2.8245025597051221E-4</c:v>
                </c:pt>
                <c:pt idx="2314" formatCode="0.0%">
                  <c:v>6.8771484777374603E-4</c:v>
                </c:pt>
                <c:pt idx="2315" formatCode="0.0%">
                  <c:v>2.9141670162387001E-3</c:v>
                </c:pt>
                <c:pt idx="2316" formatCode="0.0%">
                  <c:v>8.8951334522735515E-4</c:v>
                </c:pt>
                <c:pt idx="2317" formatCode="0.0%">
                  <c:v>3.5665999593486042E-3</c:v>
                </c:pt>
                <c:pt idx="2318" formatCode="0.0%">
                  <c:v>1.5226351981998398E-3</c:v>
                </c:pt>
                <c:pt idx="2319" formatCode="0.0%">
                  <c:v>1.9951216903131286E-3</c:v>
                </c:pt>
                <c:pt idx="2320" formatCode="0.0%">
                  <c:v>2.0550540824924024E-3</c:v>
                </c:pt>
                <c:pt idx="2321" formatCode="0.0%">
                  <c:v>2.6782873907400528E-3</c:v>
                </c:pt>
                <c:pt idx="2322" formatCode="0.0%">
                  <c:v>-5.3505356581462493E-4</c:v>
                </c:pt>
                <c:pt idx="2323" formatCode="0.0%">
                  <c:v>-6.6595872869379402E-4</c:v>
                </c:pt>
                <c:pt idx="2324" formatCode="0.0%">
                  <c:v>7.8810024030762094E-3</c:v>
                </c:pt>
                <c:pt idx="2325" formatCode="0.0%">
                  <c:v>4.7645054901948036E-3</c:v>
                </c:pt>
                <c:pt idx="2326" formatCode="0.0%">
                  <c:v>1.1724986075257071E-2</c:v>
                </c:pt>
                <c:pt idx="2327" formatCode="0.0%">
                  <c:v>1.3915815516391206E-2</c:v>
                </c:pt>
                <c:pt idx="2328" formatCode="0.0%">
                  <c:v>1.2136389711390194E-2</c:v>
                </c:pt>
                <c:pt idx="2329" formatCode="0.0%">
                  <c:v>1.0262621175374909E-2</c:v>
                </c:pt>
                <c:pt idx="2330" formatCode="0.0%">
                  <c:v>1.41506600838468E-2</c:v>
                </c:pt>
                <c:pt idx="2331" formatCode="0.0%">
                  <c:v>3.6008752804939093E-3</c:v>
                </c:pt>
                <c:pt idx="2332" formatCode="0.0%">
                  <c:v>4.4904225531372521E-3</c:v>
                </c:pt>
                <c:pt idx="2333" formatCode="0.0%">
                  <c:v>1.0475819553335874E-2</c:v>
                </c:pt>
                <c:pt idx="2334" formatCode="0.0%">
                  <c:v>2.7161522034364616E-3</c:v>
                </c:pt>
                <c:pt idx="2335" formatCode="0.0%">
                  <c:v>3.592932583160735E-3</c:v>
                </c:pt>
                <c:pt idx="2336" formatCode="0.0%">
                  <c:v>7.1074650702562803E-3</c:v>
                </c:pt>
                <c:pt idx="2337" formatCode="0.0%">
                  <c:v>5.2612718914446521E-3</c:v>
                </c:pt>
                <c:pt idx="2338" formatCode="0.0%">
                  <c:v>3.0390912101951884E-3</c:v>
                </c:pt>
                <c:pt idx="2339" formatCode="0.0%">
                  <c:v>6.6565719838023174E-3</c:v>
                </c:pt>
                <c:pt idx="2340" formatCode="0.0%">
                  <c:v>3.1492810354663003E-3</c:v>
                </c:pt>
                <c:pt idx="2341" formatCode="0.0%">
                  <c:v>8.0964482004610705E-3</c:v>
                </c:pt>
                <c:pt idx="2342" formatCode="0.0%">
                  <c:v>7.3863127223599001E-3</c:v>
                </c:pt>
                <c:pt idx="2343" formatCode="0.0%">
                  <c:v>5.4022924117300697E-3</c:v>
                </c:pt>
                <c:pt idx="2344" formatCode="0.0%">
                  <c:v>2.493917096120235E-3</c:v>
                </c:pt>
                <c:pt idx="2345" formatCode="0.0%">
                  <c:v>3.7502132474198646E-3</c:v>
                </c:pt>
                <c:pt idx="2346" formatCode="0.0%">
                  <c:v>-2.4045413686637485E-3</c:v>
                </c:pt>
                <c:pt idx="2347" formatCode="0.0%">
                  <c:v>-1.8083571515148389E-4</c:v>
                </c:pt>
                <c:pt idx="2348" formatCode="0.0%">
                  <c:v>-1.8083571515148389E-4</c:v>
                </c:pt>
                <c:pt idx="2349" formatCode="0.0%">
                  <c:v>5.8639646226690267E-3</c:v>
                </c:pt>
                <c:pt idx="2350" formatCode="0.0%">
                  <c:v>1.0948780337713515E-2</c:v>
                </c:pt>
                <c:pt idx="2351" formatCode="0.0%">
                  <c:v>1.1673631930453787E-2</c:v>
                </c:pt>
                <c:pt idx="2352" formatCode="0.0%">
                  <c:v>1.3172109502631368E-2</c:v>
                </c:pt>
                <c:pt idx="2353" formatCode="0.0%">
                  <c:v>9.733654138513792E-3</c:v>
                </c:pt>
                <c:pt idx="2354" formatCode="0.0%">
                  <c:v>2.1243368735710533E-3</c:v>
                </c:pt>
                <c:pt idx="2355" formatCode="0.0%">
                  <c:v>-2.5160003710231749E-3</c:v>
                </c:pt>
                <c:pt idx="2356" formatCode="0.0%">
                  <c:v>-2.3041073133145407E-4</c:v>
                </c:pt>
                <c:pt idx="2357" formatCode="0.0%">
                  <c:v>-5.2233102644367868E-3</c:v>
                </c:pt>
                <c:pt idx="2358" formatCode="0.0%">
                  <c:v>-1.9074379429104837E-3</c:v>
                </c:pt>
                <c:pt idx="2359" formatCode="0.0%">
                  <c:v>9.4645820019723104E-4</c:v>
                </c:pt>
                <c:pt idx="2360" formatCode="0.0%">
                  <c:v>-1.7726168474152537E-4</c:v>
                </c:pt>
                <c:pt idx="2361" formatCode="0.0%">
                  <c:v>2.4527936477196643E-3</c:v>
                </c:pt>
                <c:pt idx="2362" formatCode="0.0%">
                  <c:v>6.7465125234866807E-3</c:v>
                </c:pt>
                <c:pt idx="2363" formatCode="0.0%">
                  <c:v>8.1895251297741112E-3</c:v>
                </c:pt>
                <c:pt idx="2364" formatCode="0.0%">
                  <c:v>1.11287758346581E-2</c:v>
                </c:pt>
                <c:pt idx="2365" formatCode="0.0%">
                  <c:v>1.2235162358831486E-2</c:v>
                </c:pt>
                <c:pt idx="2366" formatCode="0.0%">
                  <c:v>6.1947407008855482E-3</c:v>
                </c:pt>
                <c:pt idx="2367" formatCode="0.0%">
                  <c:v>6.6280743608471138E-3</c:v>
                </c:pt>
                <c:pt idx="2368" formatCode="0.0%">
                  <c:v>1.2982176929790201E-2</c:v>
                </c:pt>
                <c:pt idx="2369" formatCode="0.0%">
                  <c:v>1.1697116729713075E-2</c:v>
                </c:pt>
                <c:pt idx="2370" formatCode="0.0%">
                  <c:v>6.9294365143020009E-3</c:v>
                </c:pt>
                <c:pt idx="2371" formatCode="0.0%">
                  <c:v>4.2404041296180139E-3</c:v>
                </c:pt>
                <c:pt idx="2372" formatCode="0.0%">
                  <c:v>2.97969728266545E-3</c:v>
                </c:pt>
                <c:pt idx="2373" formatCode="0.0%">
                  <c:v>-7.454669284539861E-3</c:v>
                </c:pt>
                <c:pt idx="2374" formatCode="0.0%">
                  <c:v>-4.3574862390186597E-3</c:v>
                </c:pt>
                <c:pt idx="2375" formatCode="0.0%">
                  <c:v>-2.0616734058388486E-3</c:v>
                </c:pt>
                <c:pt idx="2376" formatCode="0.0%">
                  <c:v>6.5330673200370004E-3</c:v>
                </c:pt>
                <c:pt idx="2377" formatCode="0.0%">
                  <c:v>9.5920217588394419E-3</c:v>
                </c:pt>
                <c:pt idx="2378" formatCode="0.0%">
                  <c:v>4.2778599216204416E-3</c:v>
                </c:pt>
                <c:pt idx="2379" formatCode="0.0%">
                  <c:v>-2.6929000088462551E-3</c:v>
                </c:pt>
                <c:pt idx="2380" formatCode="0.0%">
                  <c:v>-1.3687161214185339E-3</c:v>
                </c:pt>
                <c:pt idx="2381" formatCode="0.0%">
                  <c:v>-4.2216855020006383E-3</c:v>
                </c:pt>
                <c:pt idx="2382" formatCode="0.0%">
                  <c:v>-5.0921589071187823E-3</c:v>
                </c:pt>
                <c:pt idx="2383" formatCode="0.0%">
                  <c:v>1.9268428651066927E-3</c:v>
                </c:pt>
                <c:pt idx="2384" formatCode="0.0%">
                  <c:v>4.7069393734762155E-3</c:v>
                </c:pt>
                <c:pt idx="2385" formatCode="0.0%">
                  <c:v>6.5878075486525134E-3</c:v>
                </c:pt>
                <c:pt idx="2386" formatCode="0.0%">
                  <c:v>6.6955854917536417E-3</c:v>
                </c:pt>
                <c:pt idx="2387" formatCode="0.0%">
                  <c:v>-1.9106634211042417E-3</c:v>
                </c:pt>
                <c:pt idx="2388" formatCode="0.0%">
                  <c:v>3.4372987815374234E-3</c:v>
                </c:pt>
                <c:pt idx="2389" formatCode="0.0%">
                  <c:v>2.4625327633622796E-3</c:v>
                </c:pt>
                <c:pt idx="2390" formatCode="0.0%">
                  <c:v>2.6455452599543072E-3</c:v>
                </c:pt>
                <c:pt idx="2391" formatCode="0.0%">
                  <c:v>8.5269907681206902E-5</c:v>
                </c:pt>
                <c:pt idx="2392" formatCode="0.0%">
                  <c:v>1.0309347046129513E-2</c:v>
                </c:pt>
                <c:pt idx="2393" formatCode="0.0%">
                  <c:v>5.9828192993316431E-3</c:v>
                </c:pt>
                <c:pt idx="2394" formatCode="0.0%">
                  <c:v>1.7382888517880613E-2</c:v>
                </c:pt>
                <c:pt idx="2395" formatCode="0.0%">
                  <c:v>1.6111122136632794E-2</c:v>
                </c:pt>
                <c:pt idx="2396" formatCode="0.0%">
                  <c:v>2.4255325599064737E-2</c:v>
                </c:pt>
                <c:pt idx="2397" formatCode="0.0%">
                  <c:v>2.2520735716311302E-2</c:v>
                </c:pt>
                <c:pt idx="2398" formatCode="0.0%">
                  <c:v>1.9228649255228936E-2</c:v>
                </c:pt>
                <c:pt idx="2399" formatCode="0.0%">
                  <c:v>1.3810377935415064E-2</c:v>
                </c:pt>
                <c:pt idx="2400" formatCode="0.0%">
                  <c:v>1.0438067743738566E-2</c:v>
                </c:pt>
                <c:pt idx="2401" formatCode="0.0%">
                  <c:v>4.2916668593599994E-3</c:v>
                </c:pt>
                <c:pt idx="2402" formatCode="0.0%">
                  <c:v>-1.0642856155579361E-3</c:v>
                </c:pt>
                <c:pt idx="2403" formatCode="0.0%">
                  <c:v>7.8577034613669383E-5</c:v>
                </c:pt>
                <c:pt idx="2404" formatCode="0.0%">
                  <c:v>-1.6069975963436511E-2</c:v>
                </c:pt>
                <c:pt idx="2405" formatCode="0.0%">
                  <c:v>-1.9697686534330128E-2</c:v>
                </c:pt>
                <c:pt idx="2406" formatCode="0.0%">
                  <c:v>-1.9712563489761026E-2</c:v>
                </c:pt>
                <c:pt idx="2407" formatCode="0.0%">
                  <c:v>-1.9780827983174709E-2</c:v>
                </c:pt>
                <c:pt idx="2408" formatCode="0.0%">
                  <c:v>-1.5015353670553289E-2</c:v>
                </c:pt>
                <c:pt idx="2409" formatCode="0.0%">
                  <c:v>-2.5707516579249745E-3</c:v>
                </c:pt>
                <c:pt idx="2410" formatCode="0.0%">
                  <c:v>8.3744748934762026E-3</c:v>
                </c:pt>
                <c:pt idx="2411" formatCode="0.0%">
                  <c:v>9.3902579948721421E-3</c:v>
                </c:pt>
                <c:pt idx="2412" formatCode="0.0%">
                  <c:v>7.4945701067909987E-3</c:v>
                </c:pt>
                <c:pt idx="2413" formatCode="0.0%">
                  <c:v>1.0848531600571309E-3</c:v>
                </c:pt>
                <c:pt idx="2414" formatCode="0.0%">
                  <c:v>-9.406726066407467E-3</c:v>
                </c:pt>
                <c:pt idx="2415" formatCode="0.0%">
                  <c:v>-1.4958922324410762E-2</c:v>
                </c:pt>
                <c:pt idx="2416" formatCode="0.0%">
                  <c:v>-9.2219256214653988E-3</c:v>
                </c:pt>
                <c:pt idx="2417" formatCode="0.0%">
                  <c:v>-5.9490005604333485E-3</c:v>
                </c:pt>
                <c:pt idx="2418" formatCode="0.0%">
                  <c:v>3.3719620000411954E-3</c:v>
                </c:pt>
                <c:pt idx="2419" formatCode="0.0%">
                  <c:v>1.4794198671969294E-2</c:v>
                </c:pt>
                <c:pt idx="2420" formatCode="0.0%">
                  <c:v>1.8557940628202152E-2</c:v>
                </c:pt>
                <c:pt idx="2421" formatCode="0.0%">
                  <c:v>5.6919382839448751E-3</c:v>
                </c:pt>
                <c:pt idx="2422" formatCode="0.0%">
                  <c:v>7.1638582225099778E-3</c:v>
                </c:pt>
                <c:pt idx="2423" formatCode="0.0%">
                  <c:v>-7.0762891991760224E-3</c:v>
                </c:pt>
                <c:pt idx="2424" formatCode="0.0%">
                  <c:v>-1.0456703700050141E-2</c:v>
                </c:pt>
                <c:pt idx="2425" formatCode="0.0%">
                  <c:v>-1.1699217082378977E-2</c:v>
                </c:pt>
                <c:pt idx="2426" formatCode="0.0%">
                  <c:v>-4.6378159950006825E-3</c:v>
                </c:pt>
                <c:pt idx="2427" formatCode="0.0%">
                  <c:v>-5.635090567287504E-3</c:v>
                </c:pt>
                <c:pt idx="2428" formatCode="0.0%">
                  <c:v>-1.0378626991393025E-3</c:v>
                </c:pt>
                <c:pt idx="2429" formatCode="0.0%">
                  <c:v>-3.9876233200725197E-3</c:v>
                </c:pt>
                <c:pt idx="2430" formatCode="0.0%">
                  <c:v>-7.5227579627046293E-3</c:v>
                </c:pt>
                <c:pt idx="2431" formatCode="0.0%">
                  <c:v>-1.3464942163062044E-2</c:v>
                </c:pt>
                <c:pt idx="2432" formatCode="0.0%">
                  <c:v>-1.8934805758973217E-2</c:v>
                </c:pt>
                <c:pt idx="2433" formatCode="0.0%">
                  <c:v>-8.0421378636058583E-3</c:v>
                </c:pt>
                <c:pt idx="2434" formatCode="0.0%">
                  <c:v>-2.5192389405599425E-3</c:v>
                </c:pt>
                <c:pt idx="2435" formatCode="0.0%">
                  <c:v>-2.005883293546562E-4</c:v>
                </c:pt>
                <c:pt idx="2436" formatCode="0.0%">
                  <c:v>1.1053675965577714E-3</c:v>
                </c:pt>
                <c:pt idx="2437" formatCode="0.0%">
                  <c:v>1.2442212093333183E-3</c:v>
                </c:pt>
                <c:pt idx="2438" formatCode="0.0%">
                  <c:v>-1.1195305378303155E-3</c:v>
                </c:pt>
                <c:pt idx="2439" formatCode="0.0%">
                  <c:v>-7.5332597488408926E-3</c:v>
                </c:pt>
                <c:pt idx="2440" formatCode="0.0%">
                  <c:v>-3.4106857427846915E-3</c:v>
                </c:pt>
                <c:pt idx="2441" formatCode="0.0%">
                  <c:v>-3.2991383471621116E-3</c:v>
                </c:pt>
                <c:pt idx="2442" formatCode="0.0%">
                  <c:v>-3.1778477173846076E-3</c:v>
                </c:pt>
                <c:pt idx="2443" formatCode="0.0%">
                  <c:v>-9.1088758780197843E-3</c:v>
                </c:pt>
                <c:pt idx="2444" formatCode="0.0%">
                  <c:v>-7.8422470298276092E-3</c:v>
                </c:pt>
                <c:pt idx="2445" formatCode="0.0%">
                  <c:v>-6.6538470669230687E-3</c:v>
                </c:pt>
                <c:pt idx="2446" formatCode="0.0%">
                  <c:v>4.3129912176669283E-3</c:v>
                </c:pt>
                <c:pt idx="2447" formatCode="0.0%">
                  <c:v>1.1495695701834396E-2</c:v>
                </c:pt>
                <c:pt idx="2448" formatCode="0.0%">
                  <c:v>1.0983739767201017E-2</c:v>
                </c:pt>
                <c:pt idx="2449" formatCode="0.0%">
                  <c:v>1.7578316519291315E-2</c:v>
                </c:pt>
                <c:pt idx="2450" formatCode="0.0%">
                  <c:v>1.1872077149860161E-2</c:v>
                </c:pt>
                <c:pt idx="2451" formatCode="0.0%">
                  <c:v>1.3143505896826335E-2</c:v>
                </c:pt>
                <c:pt idx="2452" formatCode="0.0%">
                  <c:v>1.2765191525239139E-2</c:v>
                </c:pt>
                <c:pt idx="2453" formatCode="0.0%">
                  <c:v>1.4606076249183975E-2</c:v>
                </c:pt>
                <c:pt idx="2454" formatCode="0.0%">
                  <c:v>8.4091727153947637E-3</c:v>
                </c:pt>
                <c:pt idx="2455" formatCode="0.0%">
                  <c:v>1.2991184587056948E-2</c:v>
                </c:pt>
                <c:pt idx="2456" formatCode="0.0%">
                  <c:v>-2.6112767428656536E-3</c:v>
                </c:pt>
                <c:pt idx="2457" formatCode="0.0%">
                  <c:v>-7.1435252740674748E-3</c:v>
                </c:pt>
                <c:pt idx="2458" formatCode="0.0%">
                  <c:v>-4.1853722409278538E-3</c:v>
                </c:pt>
                <c:pt idx="2459" formatCode="0.0%">
                  <c:v>3.6987487211772585E-3</c:v>
                </c:pt>
                <c:pt idx="2460" formatCode="0.0%">
                  <c:v>-4.2387977296084456E-3</c:v>
                </c:pt>
                <c:pt idx="2461" formatCode="0.0%">
                  <c:v>-2.1315031277389096E-3</c:v>
                </c:pt>
                <c:pt idx="2462" formatCode="0.0%">
                  <c:v>-3.2088392876489236E-3</c:v>
                </c:pt>
                <c:pt idx="2463" formatCode="0.0%">
                  <c:v>-3.5605438023902369E-3</c:v>
                </c:pt>
                <c:pt idx="2464" formatCode="0.0%">
                  <c:v>-1.1500593651291524E-2</c:v>
                </c:pt>
                <c:pt idx="2465" formatCode="0.0%">
                  <c:v>-7.2155572809786683E-3</c:v>
                </c:pt>
                <c:pt idx="2466" formatCode="0.0%">
                  <c:v>-1.6615861981965629E-3</c:v>
                </c:pt>
                <c:pt idx="2467" formatCode="0.0%">
                  <c:v>2.4035076278050571E-3</c:v>
                </c:pt>
                <c:pt idx="2468" formatCode="0.0%">
                  <c:v>-9.3445963650896635E-3</c:v>
                </c:pt>
                <c:pt idx="2469" formatCode="0.0%">
                  <c:v>-4.2671727973635498E-3</c:v>
                </c:pt>
                <c:pt idx="2470" formatCode="0.0%">
                  <c:v>-5.7953431592214777E-3</c:v>
                </c:pt>
                <c:pt idx="2471" formatCode="0.0%">
                  <c:v>-7.4966547946064832E-4</c:v>
                </c:pt>
                <c:pt idx="2472" formatCode="0.0%">
                  <c:v>1.8310735635218567E-3</c:v>
                </c:pt>
                <c:pt idx="2473" formatCode="0.0%">
                  <c:v>9.9855378584612353E-3</c:v>
                </c:pt>
                <c:pt idx="2474" formatCode="0.0%">
                  <c:v>9.1228416229174325E-3</c:v>
                </c:pt>
                <c:pt idx="2475" formatCode="0.0%">
                  <c:v>9.43116926002463E-3</c:v>
                </c:pt>
                <c:pt idx="2476" formatCode="0.0%">
                  <c:v>5.2025237855273243E-3</c:v>
                </c:pt>
                <c:pt idx="2477" formatCode="0.0%">
                  <c:v>7.133028774933603E-3</c:v>
                </c:pt>
                <c:pt idx="2478" formatCode="0.0%">
                  <c:v>7.1511000786612655E-3</c:v>
                </c:pt>
                <c:pt idx="2479" formatCode="0.0%">
                  <c:v>4.6893383804020861E-3</c:v>
                </c:pt>
                <c:pt idx="2480" formatCode="0.0%">
                  <c:v>7.1048191128846305E-3</c:v>
                </c:pt>
                <c:pt idx="2481" formatCode="0.0%">
                  <c:v>1.1884253622120422E-2</c:v>
                </c:pt>
                <c:pt idx="2482" formatCode="0.0%">
                  <c:v>4.3294978698271702E-3</c:v>
                </c:pt>
                <c:pt idx="2483" formatCode="0.0%">
                  <c:v>6.0695571814206595E-3</c:v>
                </c:pt>
                <c:pt idx="2484" formatCode="0.0%">
                  <c:v>2.8285315020213364E-3</c:v>
                </c:pt>
                <c:pt idx="2485" formatCode="0.0%">
                  <c:v>4.2059359140818042E-3</c:v>
                </c:pt>
                <c:pt idx="2486" formatCode="0.0%">
                  <c:v>-2.7898130537643562E-3</c:v>
                </c:pt>
                <c:pt idx="2487" formatCode="0.0%">
                  <c:v>5.0384560272587198E-3</c:v>
                </c:pt>
                <c:pt idx="2488" formatCode="0.0%">
                  <c:v>5.7001008743997605E-3</c:v>
                </c:pt>
                <c:pt idx="2489" formatCode="0.0%">
                  <c:v>1.2352979582699986E-2</c:v>
                </c:pt>
                <c:pt idx="2490" formatCode="0.0%">
                  <c:v>1.0312785530311341E-2</c:v>
                </c:pt>
                <c:pt idx="2491" formatCode="0.0%">
                  <c:v>8.4198343385963881E-3</c:v>
                </c:pt>
                <c:pt idx="2492" formatCode="0.0%">
                  <c:v>7.0990205980840937E-3</c:v>
                </c:pt>
                <c:pt idx="2493" formatCode="0.0%">
                  <c:v>5.3978549096536099E-3</c:v>
                </c:pt>
                <c:pt idx="2494" formatCode="0.0%">
                  <c:v>4.4224387169766732E-3</c:v>
                </c:pt>
                <c:pt idx="2495" formatCode="0.0%">
                  <c:v>-1.8400211970415192E-5</c:v>
                </c:pt>
                <c:pt idx="2496" formatCode="0.0%">
                  <c:v>2.7567296771913163E-3</c:v>
                </c:pt>
                <c:pt idx="2497" formatCode="0.0%">
                  <c:v>-1.6335468189961899E-3</c:v>
                </c:pt>
                <c:pt idx="2498" formatCode="0.0%">
                  <c:v>6.2184788955141901E-3</c:v>
                </c:pt>
                <c:pt idx="2499" formatCode="0.0%">
                  <c:v>-2.1602056185526797E-3</c:v>
                </c:pt>
                <c:pt idx="2500" formatCode="0.0%">
                  <c:v>4.7988635819982139E-3</c:v>
                </c:pt>
                <c:pt idx="2501" formatCode="0.0%">
                  <c:v>4.9343028353610041E-3</c:v>
                </c:pt>
                <c:pt idx="2502" formatCode="0.0%">
                  <c:v>1.139921181540271E-2</c:v>
                </c:pt>
                <c:pt idx="2503" formatCode="0.0%">
                  <c:v>2.6427177226571175E-3</c:v>
                </c:pt>
                <c:pt idx="2504" formatCode="0.0%">
                  <c:v>6.0276571745851992E-3</c:v>
                </c:pt>
                <c:pt idx="2505" formatCode="0.0%">
                  <c:v>-1.9136740710901101E-4</c:v>
                </c:pt>
                <c:pt idx="2506" formatCode="0.0%">
                  <c:v>6.6102445973610369E-3</c:v>
                </c:pt>
                <c:pt idx="2507" formatCode="0.0%">
                  <c:v>-3.4276506254437011E-3</c:v>
                </c:pt>
                <c:pt idx="2508" formatCode="0.0%">
                  <c:v>1.6450666229197441E-3</c:v>
                </c:pt>
                <c:pt idx="2509" formatCode="0.0%">
                  <c:v>4.3842335723736081E-3</c:v>
                </c:pt>
                <c:pt idx="2510" formatCode="0.0%">
                  <c:v>8.7038466716302665E-3</c:v>
                </c:pt>
                <c:pt idx="2511" formatCode="0.0%">
                  <c:v>2.7649836647676285E-3</c:v>
                </c:pt>
                <c:pt idx="2512" formatCode="0.0%">
                  <c:v>8.841141729585944E-3</c:v>
                </c:pt>
                <c:pt idx="2513" formatCode="0.0%">
                  <c:v>1.8671094834057378E-3</c:v>
                </c:pt>
                <c:pt idx="2514" formatCode="0.0%">
                  <c:v>2.0642773573611439E-3</c:v>
                </c:pt>
                <c:pt idx="2515" formatCode="0.0%">
                  <c:v>-1.9329329465651579E-3</c:v>
                </c:pt>
                <c:pt idx="2516" formatCode="0.0%">
                  <c:v>8.0725330701736375E-4</c:v>
                </c:pt>
                <c:pt idx="2517" formatCode="0.0%">
                  <c:v>1.3347423286271809E-3</c:v>
                </c:pt>
                <c:pt idx="2518" formatCode="0.0%">
                  <c:v>3.4121137758758024E-3</c:v>
                </c:pt>
                <c:pt idx="2519" formatCode="0.0%">
                  <c:v>4.7855404228815956E-3</c:v>
                </c:pt>
                <c:pt idx="2520" formatCode="0.0%">
                  <c:v>5.74453336923475E-3</c:v>
                </c:pt>
                <c:pt idx="2521" formatCode="0.0%">
                  <c:v>1.0077995711412768E-3</c:v>
                </c:pt>
                <c:pt idx="2522" formatCode="0.0%">
                  <c:v>1.9641763888273989E-3</c:v>
                </c:pt>
                <c:pt idx="2523" formatCode="0.0%">
                  <c:v>3.3778830122896952E-3</c:v>
                </c:pt>
                <c:pt idx="2524" formatCode="0.0%">
                  <c:v>3.8889902901741991E-3</c:v>
                </c:pt>
                <c:pt idx="2525" formatCode="0.0%">
                  <c:v>4.8814195822981521E-3</c:v>
                </c:pt>
                <c:pt idx="2526" formatCode="0.0%">
                  <c:v>3.1108930146148683E-3</c:v>
                </c:pt>
                <c:pt idx="2527" formatCode="0.0%">
                  <c:v>1.1245700505153611E-3</c:v>
                </c:pt>
                <c:pt idx="2528" formatCode="0.0%">
                  <c:v>-2.0161181201661105E-3</c:v>
                </c:pt>
                <c:pt idx="2529" formatCode="0.0%">
                  <c:v>-4.4184702678083942E-3</c:v>
                </c:pt>
                <c:pt idx="2530" formatCode="0.0%">
                  <c:v>-5.4121535384664687E-3</c:v>
                </c:pt>
                <c:pt idx="2531" formatCode="0.0%">
                  <c:v>-1.3971850512031203E-3</c:v>
                </c:pt>
                <c:pt idx="2532" formatCode="0.0%">
                  <c:v>-7.396154973066893E-3</c:v>
                </c:pt>
                <c:pt idx="2533" formatCode="0.0%">
                  <c:v>-4.6270058418320659E-3</c:v>
                </c:pt>
                <c:pt idx="2534" formatCode="0.0%">
                  <c:v>-7.1819323412068981E-3</c:v>
                </c:pt>
                <c:pt idx="2535" formatCode="0.0%">
                  <c:v>1.2751073524555068E-3</c:v>
                </c:pt>
                <c:pt idx="2536" formatCode="0.0%">
                  <c:v>5.0370844382743307E-3</c:v>
                </c:pt>
                <c:pt idx="2537" formatCode="0.0%">
                  <c:v>1.3865312287413278E-2</c:v>
                </c:pt>
                <c:pt idx="2538" formatCode="0.0%">
                  <c:v>1.2024932528886367E-2</c:v>
                </c:pt>
                <c:pt idx="2539" formatCode="0.0%">
                  <c:v>1.4169091165717296E-2</c:v>
                </c:pt>
                <c:pt idx="2540" formatCode="0.0%">
                  <c:v>6.7786560907581173E-3</c:v>
                </c:pt>
                <c:pt idx="2541" formatCode="0.0%">
                  <c:v>2.924547221275331E-3</c:v>
                </c:pt>
                <c:pt idx="2542" formatCode="0.0%">
                  <c:v>-2.665981060426148E-3</c:v>
                </c:pt>
                <c:pt idx="2543" formatCode="0.0%">
                  <c:v>-3.6026610340131882E-3</c:v>
                </c:pt>
                <c:pt idx="2544" formatCode="0.0%">
                  <c:v>-6.0329075849065994E-3</c:v>
                </c:pt>
                <c:pt idx="2545" formatCode="0.0%">
                  <c:v>-8.5006562445574252E-3</c:v>
                </c:pt>
                <c:pt idx="2546" formatCode="0.0%">
                  <c:v>-1.2417292029637261E-2</c:v>
                </c:pt>
                <c:pt idx="2547" formatCode="0.0%">
                  <c:v>-1.3607159185528683E-2</c:v>
                </c:pt>
                <c:pt idx="2548" formatCode="0.0%">
                  <c:v>-1.2595919271567335E-2</c:v>
                </c:pt>
                <c:pt idx="2549" formatCode="0.0%">
                  <c:v>-1.4655747123321849E-2</c:v>
                </c:pt>
                <c:pt idx="2550" formatCode="0.0%">
                  <c:v>-1.2370919330523589E-2</c:v>
                </c:pt>
                <c:pt idx="2551" formatCode="0.0%">
                  <c:v>-6.5845205657312222E-3</c:v>
                </c:pt>
                <c:pt idx="2552" formatCode="0.0%">
                  <c:v>-6.2996169963994708E-3</c:v>
                </c:pt>
                <c:pt idx="2553" formatCode="0.0%">
                  <c:v>-8.9205911430687568E-3</c:v>
                </c:pt>
                <c:pt idx="2554" formatCode="0.0%">
                  <c:v>-7.5725488686095854E-4</c:v>
                </c:pt>
                <c:pt idx="2555" formatCode="0.0%">
                  <c:v>2.8199951961069836E-3</c:v>
                </c:pt>
                <c:pt idx="2556" formatCode="0.0%">
                  <c:v>-6.8639700069195175E-4</c:v>
                </c:pt>
                <c:pt idx="2557" formatCode="0.0%">
                  <c:v>5.9583374570675307E-3</c:v>
                </c:pt>
                <c:pt idx="2558" formatCode="0.0%">
                  <c:v>1.2580624678490526E-2</c:v>
                </c:pt>
                <c:pt idx="2559" formatCode="0.0%">
                  <c:v>1.3186770842125828E-2</c:v>
                </c:pt>
                <c:pt idx="2560" formatCode="0.0%">
                  <c:v>7.5247426996922773E-3</c:v>
                </c:pt>
                <c:pt idx="2561" formatCode="0.0%">
                  <c:v>1.0524361422686646E-2</c:v>
                </c:pt>
                <c:pt idx="2562" formatCode="0.0%">
                  <c:v>4.1794732114714961E-3</c:v>
                </c:pt>
                <c:pt idx="2563" formatCode="0.0%">
                  <c:v>7.0350854552494457E-3</c:v>
                </c:pt>
                <c:pt idx="2564" formatCode="0.0%">
                  <c:v>-2.037436307477325E-3</c:v>
                </c:pt>
                <c:pt idx="2565" formatCode="0.0%">
                  <c:v>8.9829405792052341E-5</c:v>
                </c:pt>
                <c:pt idx="2566" formatCode="0.0%">
                  <c:v>-2.2038692159745965E-3</c:v>
                </c:pt>
                <c:pt idx="2567" formatCode="0.0%">
                  <c:v>4.3589329549844624E-3</c:v>
                </c:pt>
                <c:pt idx="2568" formatCode="0.0%">
                  <c:v>1.9763862454347247E-4</c:v>
                </c:pt>
                <c:pt idx="2569" formatCode="0.0%">
                  <c:v>1.4086104535155908E-2</c:v>
                </c:pt>
                <c:pt idx="2570" formatCode="0.0%">
                  <c:v>1.5354912229129658E-2</c:v>
                </c:pt>
                <c:pt idx="2571" formatCode="0.0%">
                  <c:v>1.585483110191932E-2</c:v>
                </c:pt>
                <c:pt idx="2572" formatCode="0.0%">
                  <c:v>1.1543266021700971E-2</c:v>
                </c:pt>
                <c:pt idx="2573" formatCode="0.0%">
                  <c:v>8.7187427253581085E-3</c:v>
                </c:pt>
                <c:pt idx="2574" formatCode="0.0%">
                  <c:v>2.3809885979189094E-3</c:v>
                </c:pt>
                <c:pt idx="2575" formatCode="0.0%">
                  <c:v>2.7584370465154606E-3</c:v>
                </c:pt>
                <c:pt idx="2576" formatCode="0.0%">
                  <c:v>2.8769937825861014E-3</c:v>
                </c:pt>
                <c:pt idx="2577" formatCode="0.0%">
                  <c:v>3.3430989205469608E-3</c:v>
                </c:pt>
                <c:pt idx="2578" formatCode="0.0%">
                  <c:v>-1.9821729660588483E-3</c:v>
                </c:pt>
                <c:pt idx="2579" formatCode="0.0%">
                  <c:v>-2.2003741975105129E-3</c:v>
                </c:pt>
                <c:pt idx="2580" formatCode="0.0%">
                  <c:v>-9.5704950726205329E-4</c:v>
                </c:pt>
                <c:pt idx="2581" formatCode="0.0%">
                  <c:v>-4.8996519582135134E-3</c:v>
                </c:pt>
                <c:pt idx="2582" formatCode="0.0%">
                  <c:v>-4.2067772988875207E-3</c:v>
                </c:pt>
                <c:pt idx="2583" formatCode="0.0%">
                  <c:v>2.8563771959464468E-3</c:v>
                </c:pt>
                <c:pt idx="2584" formatCode="0.0%">
                  <c:v>4.4954414881386295E-3</c:v>
                </c:pt>
                <c:pt idx="2585" formatCode="0.0%">
                  <c:v>2.029211729289937E-3</c:v>
                </c:pt>
                <c:pt idx="2586" formatCode="0.0%">
                  <c:v>3.1280253534686775E-3</c:v>
                </c:pt>
                <c:pt idx="2587" formatCode="0.0%">
                  <c:v>4.2710217563828312E-3</c:v>
                </c:pt>
                <c:pt idx="2588" formatCode="0.0%">
                  <c:v>-2.2601828880294272E-3</c:v>
                </c:pt>
                <c:pt idx="2589" formatCode="0.0%">
                  <c:v>-6.5557914686539265E-3</c:v>
                </c:pt>
                <c:pt idx="2590" formatCode="0.0%">
                  <c:v>-3.0621328111091195E-4</c:v>
                </c:pt>
                <c:pt idx="2591" formatCode="0.0%">
                  <c:v>3.8808920253956547E-3</c:v>
                </c:pt>
                <c:pt idx="2592" formatCode="0.0%">
                  <c:v>-1.5991599293414538E-3</c:v>
                </c:pt>
                <c:pt idx="2593" formatCode="0.0%">
                  <c:v>5.6117527030912218E-3</c:v>
                </c:pt>
                <c:pt idx="2594" formatCode="0.0%">
                  <c:v>1.0474574235093348E-2</c:v>
                </c:pt>
                <c:pt idx="2595" formatCode="0.0%">
                  <c:v>3.9757590004416699E-3</c:v>
                </c:pt>
                <c:pt idx="2596" formatCode="0.0%">
                  <c:v>2.7756922571158249E-3</c:v>
                </c:pt>
                <c:pt idx="2597" formatCode="0.0%">
                  <c:v>7.0825140518291363E-3</c:v>
                </c:pt>
                <c:pt idx="2598" formatCode="0.0%">
                  <c:v>1.3810801373865145E-2</c:v>
                </c:pt>
                <c:pt idx="2599" formatCode="0.0%">
                  <c:v>5.0481436760245746E-3</c:v>
                </c:pt>
                <c:pt idx="2600" formatCode="0.0%">
                  <c:v>5.8739482457532688E-3</c:v>
                </c:pt>
                <c:pt idx="2601" formatCode="0.0%">
                  <c:v>3.1020486280013415E-3</c:v>
                </c:pt>
                <c:pt idx="2602" formatCode="0.0%">
                  <c:v>1.7550784873223702E-3</c:v>
                </c:pt>
                <c:pt idx="2603" formatCode="0.0%">
                  <c:v>-6.7485109960928602E-3</c:v>
                </c:pt>
                <c:pt idx="2604" formatCode="0.0%">
                  <c:v>-2.0664932377738587E-3</c:v>
                </c:pt>
                <c:pt idx="2605" formatCode="0.0%">
                  <c:v>-3.2473830483606969E-3</c:v>
                </c:pt>
                <c:pt idx="2606" formatCode="0.0%">
                  <c:v>-3.9395465104985483E-4</c:v>
                </c:pt>
                <c:pt idx="2607" formatCode="0.0%">
                  <c:v>2.5268432924236972E-3</c:v>
                </c:pt>
                <c:pt idx="2608" formatCode="0.0%">
                  <c:v>2.5944364243659646E-3</c:v>
                </c:pt>
                <c:pt idx="2609" formatCode="0.0%">
                  <c:v>2.5944364243659646E-3</c:v>
                </c:pt>
                <c:pt idx="2610" formatCode="0.0%">
                  <c:v>9.8490792694307938E-3</c:v>
                </c:pt>
                <c:pt idx="2611" formatCode="0.0%">
                  <c:v>9.7069448175430839E-3</c:v>
                </c:pt>
                <c:pt idx="2612" formatCode="0.0%">
                  <c:v>1.0108336337045554E-2</c:v>
                </c:pt>
                <c:pt idx="2613" formatCode="0.0%">
                  <c:v>1.1546378291009018E-2</c:v>
                </c:pt>
                <c:pt idx="2614" formatCode="0.0%">
                  <c:v>1.4704052922591471E-2</c:v>
                </c:pt>
                <c:pt idx="2615" formatCode="0.0%">
                  <c:v>7.4842654356406246E-3</c:v>
                </c:pt>
                <c:pt idx="2616" formatCode="0.0%">
                  <c:v>9.1707952310815521E-3</c:v>
                </c:pt>
                <c:pt idx="2617" formatCode="0.0%">
                  <c:v>4.5786994504339873E-3</c:v>
                </c:pt>
                <c:pt idx="2618" formatCode="0.0%">
                  <c:v>6.3932819079717262E-3</c:v>
                </c:pt>
                <c:pt idx="2619" formatCode="0.0%">
                  <c:v>6.355127185145415E-3</c:v>
                </c:pt>
                <c:pt idx="2620" formatCode="0.0%">
                  <c:v>6.3166278162898326E-3</c:v>
                </c:pt>
                <c:pt idx="2621" formatCode="0.0%">
                  <c:v>4.359446652930199E-3</c:v>
                </c:pt>
                <c:pt idx="2622" formatCode="0.0%">
                  <c:v>1.0485268254554203E-2</c:v>
                </c:pt>
                <c:pt idx="2623" formatCode="0.0%">
                  <c:v>5.1887340251643987E-3</c:v>
                </c:pt>
                <c:pt idx="2624" formatCode="0.0%">
                  <c:v>2.0986621784615522E-3</c:v>
                </c:pt>
                <c:pt idx="2625" formatCode="0.0%">
                  <c:v>2.0986621784615522E-3</c:v>
                </c:pt>
                <c:pt idx="2627" formatCode="0.0%">
                  <c:v>-7.2290627057373102E-3</c:v>
                </c:pt>
                <c:pt idx="2628" formatCode="0.0%">
                  <c:v>-6.560427233920807E-3</c:v>
                </c:pt>
                <c:pt idx="2629" formatCode="0.0%">
                  <c:v>-3.5367160617089111E-3</c:v>
                </c:pt>
                <c:pt idx="2630" formatCode="0.0%">
                  <c:v>-5.6059794815287445E-3</c:v>
                </c:pt>
                <c:pt idx="2632" formatCode="0.0%">
                  <c:v>-7.7422739585849554E-3</c:v>
                </c:pt>
                <c:pt idx="2633" formatCode="0.0%">
                  <c:v>-1.4070180798178011E-2</c:v>
                </c:pt>
                <c:pt idx="2634" formatCode="0.0%">
                  <c:v>-1.1071780544088528E-2</c:v>
                </c:pt>
                <c:pt idx="2635" formatCode="0.0%">
                  <c:v>-7.7861429199422849E-3</c:v>
                </c:pt>
                <c:pt idx="2636" formatCode="0.0%">
                  <c:v>-1.2340657533772448E-2</c:v>
                </c:pt>
                <c:pt idx="2637" formatCode="0.0%">
                  <c:v>-2.8504271714548945E-3</c:v>
                </c:pt>
                <c:pt idx="2638" formatCode="0.0%">
                  <c:v>5.13462885955418E-3</c:v>
                </c:pt>
                <c:pt idx="2639" formatCode="0.0%">
                  <c:v>4.9871602497031375E-5</c:v>
                </c:pt>
                <c:pt idx="2640" formatCode="0.0%">
                  <c:v>-1.1875726940423492E-3</c:v>
                </c:pt>
                <c:pt idx="2641" formatCode="0.0%">
                  <c:v>3.1850482357373977E-3</c:v>
                </c:pt>
                <c:pt idx="2642" formatCode="0.0%">
                  <c:v>-3.7125604942613855E-3</c:v>
                </c:pt>
                <c:pt idx="2643" formatCode="0.0%">
                  <c:v>-2.5817864946643398E-3</c:v>
                </c:pt>
                <c:pt idx="2644" formatCode="0.0%">
                  <c:v>-3.0043954813332441E-3</c:v>
                </c:pt>
                <c:pt idx="2645" formatCode="0.0%">
                  <c:v>-4.1645085879865595E-3</c:v>
                </c:pt>
                <c:pt idx="2646" formatCode="0.0%">
                  <c:v>-2.7382184548062627E-3</c:v>
                </c:pt>
                <c:pt idx="2647" formatCode="0.0%">
                  <c:v>2.7067521257928551E-3</c:v>
                </c:pt>
                <c:pt idx="2648" formatCode="0.0%">
                  <c:v>2.8536382131139071E-4</c:v>
                </c:pt>
                <c:pt idx="2649" formatCode="0.0%">
                  <c:v>3.6417628589331397E-3</c:v>
                </c:pt>
                <c:pt idx="2650" formatCode="0.0%">
                  <c:v>3.6776333822980956E-3</c:v>
                </c:pt>
                <c:pt idx="2651" formatCode="0.0%">
                  <c:v>-2.1939620063585741E-3</c:v>
                </c:pt>
                <c:pt idx="2652" formatCode="0.0%">
                  <c:v>-3.2854054773692187E-3</c:v>
                </c:pt>
                <c:pt idx="2653" formatCode="0.0%">
                  <c:v>-5.9163183295266597E-3</c:v>
                </c:pt>
                <c:pt idx="2654" formatCode="0.0%">
                  <c:v>-1.5144599845415163E-2</c:v>
                </c:pt>
                <c:pt idx="2655" formatCode="0.0%">
                  <c:v>-1.417957350111787E-2</c:v>
                </c:pt>
                <c:pt idx="2656" formatCode="0.0%">
                  <c:v>-9.4797961843819945E-3</c:v>
                </c:pt>
                <c:pt idx="2657" formatCode="0.0%">
                  <c:v>-1.2036398307505025E-2</c:v>
                </c:pt>
                <c:pt idx="2658" formatCode="0.0%">
                  <c:v>-7.3210876640864564E-3</c:v>
                </c:pt>
                <c:pt idx="2659" formatCode="0.0%">
                  <c:v>-7.9697297642816745E-3</c:v>
                </c:pt>
                <c:pt idx="2660" formatCode="0.0%">
                  <c:v>-4.0231961989629639E-3</c:v>
                </c:pt>
                <c:pt idx="2661" formatCode="0.0%">
                  <c:v>-2.5875857913183475E-3</c:v>
                </c:pt>
                <c:pt idx="2662" formatCode="0.0%">
                  <c:v>3.1051315166845672E-3</c:v>
                </c:pt>
                <c:pt idx="2663" formatCode="0.0%">
                  <c:v>-1.7560183278464314E-2</c:v>
                </c:pt>
                <c:pt idx="2664" formatCode="0.0%">
                  <c:v>-1.1999176667472078E-2</c:v>
                </c:pt>
                <c:pt idx="2665" formatCode="0.0%">
                  <c:v>-1.2764690359529651E-2</c:v>
                </c:pt>
                <c:pt idx="2666" formatCode="0.0%">
                  <c:v>-1.5697284426655522E-2</c:v>
                </c:pt>
                <c:pt idx="2667" formatCode="0.0%">
                  <c:v>-1.0894171538422537E-2</c:v>
                </c:pt>
                <c:pt idx="2668" formatCode="0.0%">
                  <c:v>1.2413418443569357E-2</c:v>
                </c:pt>
                <c:pt idx="2669" formatCode="0.0%">
                  <c:v>1.2405774627219923E-2</c:v>
                </c:pt>
                <c:pt idx="2670" formatCode="0.0%">
                  <c:v>5.6060756567362091E-3</c:v>
                </c:pt>
                <c:pt idx="2671" formatCode="0.0%">
                  <c:v>5.2884932172072574E-3</c:v>
                </c:pt>
                <c:pt idx="2672" formatCode="0.0%">
                  <c:v>-1.1808443592987161E-2</c:v>
                </c:pt>
                <c:pt idx="2673" formatCode="0.0%">
                  <c:v>-1.696447735565576E-2</c:v>
                </c:pt>
                <c:pt idx="2674" formatCode="0.0%">
                  <c:v>-1.3170820740486255E-2</c:v>
                </c:pt>
                <c:pt idx="2675" formatCode="0.0%">
                  <c:v>-8.6127779104830937E-3</c:v>
                </c:pt>
                <c:pt idx="2676" formatCode="0.0%">
                  <c:v>-3.8231681475681123E-3</c:v>
                </c:pt>
                <c:pt idx="2677" formatCode="0.0%">
                  <c:v>2.7633105658073642E-3</c:v>
                </c:pt>
                <c:pt idx="2678" formatCode="0.0%">
                  <c:v>8.8110255633462309E-3</c:v>
                </c:pt>
                <c:pt idx="2679" formatCode="0.0%">
                  <c:v>1.1206036027948674E-3</c:v>
                </c:pt>
                <c:pt idx="2680" formatCode="0.0%">
                  <c:v>-3.8306610494507343E-3</c:v>
                </c:pt>
                <c:pt idx="2681" formatCode="0.0%">
                  <c:v>-1.020119371452155E-2</c:v>
                </c:pt>
                <c:pt idx="2682" formatCode="0.0%">
                  <c:v>-3.538255407577795E-3</c:v>
                </c:pt>
                <c:pt idx="2683" formatCode="0.0%">
                  <c:v>-6.4795342310592918E-3</c:v>
                </c:pt>
                <c:pt idx="2684" formatCode="0.0%">
                  <c:v>-2.0648190158965019E-3</c:v>
                </c:pt>
                <c:pt idx="2685" formatCode="0.0%">
                  <c:v>1.2184498771539154E-4</c:v>
                </c:pt>
                <c:pt idx="2686" formatCode="0.0%">
                  <c:v>-4.8972827274714748E-3</c:v>
                </c:pt>
                <c:pt idx="2687" formatCode="0.0%">
                  <c:v>-6.8183716530058058E-3</c:v>
                </c:pt>
                <c:pt idx="2688" formatCode="0.0%">
                  <c:v>-2.8665024948011375E-3</c:v>
                </c:pt>
                <c:pt idx="2689" formatCode="0.0%">
                  <c:v>3.611834839323258E-4</c:v>
                </c:pt>
                <c:pt idx="2690" formatCode="0.0%">
                  <c:v>1.7938124834073754E-3</c:v>
                </c:pt>
                <c:pt idx="2691" formatCode="0.0%">
                  <c:v>4.3137606585759158E-3</c:v>
                </c:pt>
                <c:pt idx="2692" formatCode="0.0%">
                  <c:v>4.1657296745849504E-3</c:v>
                </c:pt>
                <c:pt idx="2693" formatCode="0.0%">
                  <c:v>-5.8122969451077644E-3</c:v>
                </c:pt>
                <c:pt idx="2694" formatCode="0.0%">
                  <c:v>-1.2752068117470983E-2</c:v>
                </c:pt>
                <c:pt idx="2695" formatCode="0.0%">
                  <c:v>-1.3753953524252016E-2</c:v>
                </c:pt>
                <c:pt idx="2696" formatCode="0.0%">
                  <c:v>-3.5380538972351605E-3</c:v>
                </c:pt>
                <c:pt idx="2697" formatCode="0.0%">
                  <c:v>1.3372988020752263E-3</c:v>
                </c:pt>
                <c:pt idx="2698" formatCode="0.0%">
                  <c:v>9.4025718126113933E-3</c:v>
                </c:pt>
                <c:pt idx="2699" formatCode="0.0%">
                  <c:v>1.4267546592126701E-2</c:v>
                </c:pt>
                <c:pt idx="2700" formatCode="0.0%">
                  <c:v>2.0940269253066468E-2</c:v>
                </c:pt>
                <c:pt idx="2701" formatCode="0.0%">
                  <c:v>1.3361216444939927E-2</c:v>
                </c:pt>
                <c:pt idx="2702" formatCode="0.0%">
                  <c:v>2.5946586760150492E-3</c:v>
                </c:pt>
                <c:pt idx="2703" formatCode="0.0%">
                  <c:v>4.0982677153926783E-3</c:v>
                </c:pt>
                <c:pt idx="2704" formatCode="0.0%">
                  <c:v>7.8999747237047391E-3</c:v>
                </c:pt>
                <c:pt idx="2705" formatCode="0.0%">
                  <c:v>1.5782367373131656E-3</c:v>
                </c:pt>
                <c:pt idx="2706" formatCode="0.0%">
                  <c:v>2.3839924203117313E-3</c:v>
                </c:pt>
                <c:pt idx="2707" formatCode="0.0%">
                  <c:v>1.1052714620703785E-2</c:v>
                </c:pt>
                <c:pt idx="2708" formatCode="0.0%">
                  <c:v>1.390867575783572E-2</c:v>
                </c:pt>
                <c:pt idx="2709" formatCode="0.0%">
                  <c:v>8.3602916259557514E-3</c:v>
                </c:pt>
                <c:pt idx="2710" formatCode="0.0%">
                  <c:v>1.0459703190285996E-2</c:v>
                </c:pt>
                <c:pt idx="2711" formatCode="0.0%">
                  <c:v>1.0842882181215208E-2</c:v>
                </c:pt>
                <c:pt idx="2712" formatCode="0.0%">
                  <c:v>6.2834362485930662E-3</c:v>
                </c:pt>
                <c:pt idx="2713" formatCode="0.0%">
                  <c:v>-2.9866411958681116E-3</c:v>
                </c:pt>
                <c:pt idx="2714" formatCode="0.0%">
                  <c:v>-8.9140701466006167E-4</c:v>
                </c:pt>
                <c:pt idx="2715" formatCode="0.0%">
                  <c:v>-1.7972284564141683E-3</c:v>
                </c:pt>
                <c:pt idx="2716" formatCode="0.0%">
                  <c:v>1.2146989256505147E-3</c:v>
                </c:pt>
                <c:pt idx="2717" formatCode="0.0%">
                  <c:v>2.3342225185183363E-3</c:v>
                </c:pt>
                <c:pt idx="2718" formatCode="0.0%">
                  <c:v>4.9911571173364422E-3</c:v>
                </c:pt>
                <c:pt idx="2719" formatCode="0.0%">
                  <c:v>-5.6842210449117303E-3</c:v>
                </c:pt>
                <c:pt idx="2720" formatCode="0.0%">
                  <c:v>-7.6078092685546439E-3</c:v>
                </c:pt>
                <c:pt idx="2721" formatCode="0.0%">
                  <c:v>-1.4140655853189021E-2</c:v>
                </c:pt>
                <c:pt idx="2722" formatCode="0.0%">
                  <c:v>-2.0188152442602969E-2</c:v>
                </c:pt>
                <c:pt idx="2723" formatCode="0.0%">
                  <c:v>-1.6358339765455754E-2</c:v>
                </c:pt>
                <c:pt idx="2724" formatCode="0.0%">
                  <c:v>-3.0723647787116448E-3</c:v>
                </c:pt>
                <c:pt idx="2725" formatCode="0.0%">
                  <c:v>2.464274315716608E-3</c:v>
                </c:pt>
                <c:pt idx="2726" formatCode="0.0%">
                  <c:v>1.0328606305791022E-2</c:v>
                </c:pt>
                <c:pt idx="2727" formatCode="0.0%">
                  <c:v>1.4297823064552961E-2</c:v>
                </c:pt>
                <c:pt idx="2728" formatCode="0.0%">
                  <c:v>1.4626168900203185E-2</c:v>
                </c:pt>
                <c:pt idx="2729" formatCode="0.0%">
                  <c:v>3.874793321854364E-3</c:v>
                </c:pt>
                <c:pt idx="2730" formatCode="0.0%">
                  <c:v>-5.6886055696857563E-3</c:v>
                </c:pt>
                <c:pt idx="2731" formatCode="0.0%">
                  <c:v>-8.7058167965380351E-3</c:v>
                </c:pt>
                <c:pt idx="2732" formatCode="0.0%">
                  <c:v>-8.9382295863451589E-3</c:v>
                </c:pt>
                <c:pt idx="2733" formatCode="0.0%">
                  <c:v>-1.7576560546782805E-2</c:v>
                </c:pt>
                <c:pt idx="2734" formatCode="0.0%">
                  <c:v>5.4001857742806969E-3</c:v>
                </c:pt>
                <c:pt idx="2735" formatCode="0.0%">
                  <c:v>2.0391578191618409E-2</c:v>
                </c:pt>
                <c:pt idx="2736" formatCode="0.0%">
                  <c:v>1.5735845351268374E-2</c:v>
                </c:pt>
                <c:pt idx="2737" formatCode="0.0%">
                  <c:v>9.854822823538445E-3</c:v>
                </c:pt>
                <c:pt idx="2738" formatCode="0.0%">
                  <c:v>1.722987067167292E-2</c:v>
                </c:pt>
                <c:pt idx="2739" formatCode="0.0%">
                  <c:v>-4.3215574015365021E-3</c:v>
                </c:pt>
                <c:pt idx="2740" formatCode="0.0%">
                  <c:v>-1.3075211636867645E-2</c:v>
                </c:pt>
                <c:pt idx="2741" formatCode="0.0%">
                  <c:v>-2.9391288152578188E-3</c:v>
                </c:pt>
                <c:pt idx="2742" formatCode="0.0%">
                  <c:v>6.1156967165119092E-3</c:v>
                </c:pt>
                <c:pt idx="2743" formatCode="0.0%">
                  <c:v>3.70625293103366E-3</c:v>
                </c:pt>
                <c:pt idx="2744" formatCode="0.0%">
                  <c:v>6.6761665154513317E-3</c:v>
                </c:pt>
                <c:pt idx="2745" formatCode="0.0%">
                  <c:v>7.8324491786452288E-3</c:v>
                </c:pt>
                <c:pt idx="2746" formatCode="0.0%">
                  <c:v>-2.7832358296471238E-3</c:v>
                </c:pt>
                <c:pt idx="2747" formatCode="0.0%">
                  <c:v>-4.5955441348168868E-3</c:v>
                </c:pt>
                <c:pt idx="2748" formatCode="0.0%">
                  <c:v>-7.1799427061357557E-3</c:v>
                </c:pt>
                <c:pt idx="2749" formatCode="0.0%">
                  <c:v>-1.0053711732503912E-3</c:v>
                </c:pt>
                <c:pt idx="2750" formatCode="0.0%">
                  <c:v>-2.480328885744898E-3</c:v>
                </c:pt>
                <c:pt idx="2751" formatCode="0.0%">
                  <c:v>4.7078677943666047E-3</c:v>
                </c:pt>
                <c:pt idx="2752" formatCode="0.0%">
                  <c:v>5.781662569425583E-3</c:v>
                </c:pt>
                <c:pt idx="2753" formatCode="0.0%">
                  <c:v>7.6470082992452504E-3</c:v>
                </c:pt>
                <c:pt idx="2754" formatCode="0.0%">
                  <c:v>6.2849951862833375E-3</c:v>
                </c:pt>
                <c:pt idx="2755" formatCode="0.0%">
                  <c:v>8.3040599111061653E-3</c:v>
                </c:pt>
                <c:pt idx="2756" formatCode="0.0%">
                  <c:v>3.7403007865906002E-3</c:v>
                </c:pt>
                <c:pt idx="2757" formatCode="0.0%">
                  <c:v>4.816537577779556E-3</c:v>
                </c:pt>
                <c:pt idx="2758" formatCode="0.0%">
                  <c:v>1.0246492973515764E-3</c:v>
                </c:pt>
                <c:pt idx="2759" formatCode="0.0%">
                  <c:v>-9.868217260087353E-3</c:v>
                </c:pt>
                <c:pt idx="2760" formatCode="0.0%">
                  <c:v>-1.062658599167321E-2</c:v>
                </c:pt>
                <c:pt idx="2761" formatCode="0.0%">
                  <c:v>-1.1913217223173955E-2</c:v>
                </c:pt>
                <c:pt idx="2762" formatCode="0.0%">
                  <c:v>-1.1262442919349525E-2</c:v>
                </c:pt>
                <c:pt idx="2763" formatCode="0.0%">
                  <c:v>-7.312445615681451E-3</c:v>
                </c:pt>
                <c:pt idx="2764" formatCode="0.0%">
                  <c:v>4.3343404186853007E-3</c:v>
                </c:pt>
                <c:pt idx="2765" formatCode="0.0%">
                  <c:v>1.5172934842113683E-3</c:v>
                </c:pt>
                <c:pt idx="2766" formatCode="0.0%">
                  <c:v>8.5934954400679331E-5</c:v>
                </c:pt>
                <c:pt idx="2767" formatCode="0.0%">
                  <c:v>-5.5216143374375859E-3</c:v>
                </c:pt>
                <c:pt idx="2768" formatCode="0.0%">
                  <c:v>-6.4289920287646796E-3</c:v>
                </c:pt>
                <c:pt idx="2769" formatCode="0.0%">
                  <c:v>-1.0503840817238319E-2</c:v>
                </c:pt>
                <c:pt idx="2770" formatCode="0.0%">
                  <c:v>-1.0917949522763259E-2</c:v>
                </c:pt>
                <c:pt idx="2771" formatCode="0.0%">
                  <c:v>-1.1568894219580628E-2</c:v>
                </c:pt>
                <c:pt idx="2772" formatCode="0.0%">
                  <c:v>-3.3946020527507725E-3</c:v>
                </c:pt>
                <c:pt idx="2773" formatCode="0.0%">
                  <c:v>-7.9319827978495683E-3</c:v>
                </c:pt>
                <c:pt idx="2774" formatCode="0.0%">
                  <c:v>-3.2596171748725533E-3</c:v>
                </c:pt>
                <c:pt idx="2775" formatCode="0.0%">
                  <c:v>7.0770961727784076E-4</c:v>
                </c:pt>
                <c:pt idx="2776" formatCode="0.0%">
                  <c:v>4.6355366998853675E-3</c:v>
                </c:pt>
                <c:pt idx="2777" formatCode="0.0%">
                  <c:v>3.1537893694133512E-3</c:v>
                </c:pt>
                <c:pt idx="2778" formatCode="0.0%">
                  <c:v>7.7887183243376956E-3</c:v>
                </c:pt>
                <c:pt idx="2779" formatCode="0.0%">
                  <c:v>3.4940708181017133E-3</c:v>
                </c:pt>
                <c:pt idx="2780" formatCode="0.0%">
                  <c:v>7.9081294814309366E-3</c:v>
                </c:pt>
                <c:pt idx="2781" formatCode="0.0%">
                  <c:v>1.218120557339275E-2</c:v>
                </c:pt>
                <c:pt idx="2782" formatCode="0.0%">
                  <c:v>9.9536550346015495E-3</c:v>
                </c:pt>
                <c:pt idx="2783" formatCode="0.0%">
                  <c:v>9.0013186702477821E-3</c:v>
                </c:pt>
                <c:pt idx="2784" formatCode="0.0%">
                  <c:v>7.1706376148232831E-3</c:v>
                </c:pt>
                <c:pt idx="2785" formatCode="0.0%">
                  <c:v>1.1029921119081187E-3</c:v>
                </c:pt>
                <c:pt idx="2786" formatCode="0.0%">
                  <c:v>-1.1857394240770591E-2</c:v>
                </c:pt>
                <c:pt idx="2787" formatCode="0.0%">
                  <c:v>-1.2738915835435849E-2</c:v>
                </c:pt>
                <c:pt idx="2788" formatCode="0.0%">
                  <c:v>-8.1338429020095804E-3</c:v>
                </c:pt>
                <c:pt idx="2789" formatCode="0.0%">
                  <c:v>-1.1607049586215279E-4</c:v>
                </c:pt>
                <c:pt idx="2790" formatCode="0.0%">
                  <c:v>1.3455249020319915E-3</c:v>
                </c:pt>
                <c:pt idx="2791" formatCode="0.0%">
                  <c:v>1.4053548399306948E-2</c:v>
                </c:pt>
                <c:pt idx="2792" formatCode="0.0%">
                  <c:v>1.3481815634076133E-2</c:v>
                </c:pt>
                <c:pt idx="2793" formatCode="0.0%">
                  <c:v>1.0914885642665073E-2</c:v>
                </c:pt>
                <c:pt idx="2794" formatCode="0.0%">
                  <c:v>1.0613646652897435E-2</c:v>
                </c:pt>
                <c:pt idx="2795" formatCode="0.0%">
                  <c:v>6.6998598325838099E-3</c:v>
                </c:pt>
                <c:pt idx="2796" formatCode="0.0%">
                  <c:v>5.9020251384855893E-3</c:v>
                </c:pt>
                <c:pt idx="2797" formatCode="0.0%">
                  <c:v>4.5915364219804022E-3</c:v>
                </c:pt>
                <c:pt idx="2798" formatCode="0.0%">
                  <c:v>-1.9213107233321258E-3</c:v>
                </c:pt>
                <c:pt idx="2799" formatCode="0.0%">
                  <c:v>-4.0635644325456299E-3</c:v>
                </c:pt>
                <c:pt idx="2800" formatCode="0.0%">
                  <c:v>-1.6988033976067518E-3</c:v>
                </c:pt>
                <c:pt idx="2801" formatCode="0.0%">
                  <c:v>-5.5952742771113728E-3</c:v>
                </c:pt>
                <c:pt idx="2802" formatCode="0.0%">
                  <c:v>-3.1499979643171416E-3</c:v>
                </c:pt>
                <c:pt idx="2803" formatCode="0.0%">
                  <c:v>2.5565833357066303E-4</c:v>
                </c:pt>
                <c:pt idx="2804" formatCode="0.0%">
                  <c:v>-3.8778671464539949E-3</c:v>
                </c:pt>
                <c:pt idx="2805" formatCode="0.0%">
                  <c:v>-1.8054993647481643E-3</c:v>
                </c:pt>
                <c:pt idx="2806" formatCode="0.0%">
                  <c:v>9.4534501983534192E-4</c:v>
                </c:pt>
                <c:pt idx="2807" formatCode="0.0%">
                  <c:v>1.4765383123069853E-3</c:v>
                </c:pt>
                <c:pt idx="2808" formatCode="0.0%">
                  <c:v>6.4005115422054448E-3</c:v>
                </c:pt>
                <c:pt idx="2809" formatCode="0.0%">
                  <c:v>9.0132214696361235E-3</c:v>
                </c:pt>
                <c:pt idx="2810" formatCode="0.0%">
                  <c:v>6.9666342836978146E-3</c:v>
                </c:pt>
                <c:pt idx="2811" formatCode="0.0%">
                  <c:v>6.9964023827890909E-3</c:v>
                </c:pt>
                <c:pt idx="2812" formatCode="0.0%">
                  <c:v>8.4188427460181181E-3</c:v>
                </c:pt>
                <c:pt idx="2813" formatCode="0.0%">
                  <c:v>5.4616279049188865E-3</c:v>
                </c:pt>
                <c:pt idx="2814" formatCode="0.0%">
                  <c:v>3.7107814796344396E-3</c:v>
                </c:pt>
                <c:pt idx="2815" formatCode="0.0%">
                  <c:v>2.2711324327067128E-3</c:v>
                </c:pt>
                <c:pt idx="2816" formatCode="0.0%">
                  <c:v>-2.7043679773918194E-3</c:v>
                </c:pt>
                <c:pt idx="2817" formatCode="0.0%">
                  <c:v>-6.0618475491498458E-3</c:v>
                </c:pt>
                <c:pt idx="2818" formatCode="0.0%">
                  <c:v>-1.9406145543451325E-3</c:v>
                </c:pt>
                <c:pt idx="2819" formatCode="0.0%">
                  <c:v>1.6673716647070957E-3</c:v>
                </c:pt>
                <c:pt idx="2820" formatCode="0.0%">
                  <c:v>2.7151321722467259E-3</c:v>
                </c:pt>
                <c:pt idx="2821" formatCode="0.0%">
                  <c:v>4.7799482584742758E-3</c:v>
                </c:pt>
                <c:pt idx="2822" formatCode="0.0%">
                  <c:v>6.7082571533956248E-3</c:v>
                </c:pt>
                <c:pt idx="2823" formatCode="0.0%">
                  <c:v>7.0236051331840077E-3</c:v>
                </c:pt>
                <c:pt idx="2824" formatCode="0.0%">
                  <c:v>1.6821551954979697E-3</c:v>
                </c:pt>
                <c:pt idx="2825" formatCode="0.0%">
                  <c:v>1.4202012874031666E-3</c:v>
                </c:pt>
                <c:pt idx="2826" formatCode="0.0%">
                  <c:v>2.7392657114131413E-3</c:v>
                </c:pt>
                <c:pt idx="2827" formatCode="0.0%">
                  <c:v>9.4453098984192962E-4</c:v>
                </c:pt>
                <c:pt idx="2828" formatCode="0.0%">
                  <c:v>-3.795102968656594E-3</c:v>
                </c:pt>
                <c:pt idx="2829" formatCode="0.0%">
                  <c:v>-4.4726631145968199E-3</c:v>
                </c:pt>
                <c:pt idx="2830" formatCode="0.0%">
                  <c:v>-4.1615944037298735E-3</c:v>
                </c:pt>
                <c:pt idx="2831" formatCode="0.0%">
                  <c:v>-6.051328388520294E-3</c:v>
                </c:pt>
                <c:pt idx="2832" formatCode="0.0%">
                  <c:v>6.802983832599141E-3</c:v>
                </c:pt>
                <c:pt idx="2833" formatCode="0.0%">
                  <c:v>1.9083841977947769E-2</c:v>
                </c:pt>
                <c:pt idx="2834" formatCode="0.0%">
                  <c:v>2.0731131826297489E-2</c:v>
                </c:pt>
                <c:pt idx="2835" formatCode="0.0%">
                  <c:v>3.2412018921249341E-2</c:v>
                </c:pt>
                <c:pt idx="2836" formatCode="0.0%">
                  <c:v>3.0632373565445237E-2</c:v>
                </c:pt>
                <c:pt idx="2837" formatCode="0.0%">
                  <c:v>1.8401752116035786E-2</c:v>
                </c:pt>
                <c:pt idx="2838" formatCode="0.0%">
                  <c:v>8.2604851752021702E-3</c:v>
                </c:pt>
                <c:pt idx="2839" formatCode="0.0%">
                  <c:v>1.4284420485175087E-2</c:v>
                </c:pt>
                <c:pt idx="2840" formatCode="0.0%">
                  <c:v>2.147162069362718E-3</c:v>
                </c:pt>
                <c:pt idx="2841" formatCode="0.0%">
                  <c:v>5.8095919926284267E-3</c:v>
                </c:pt>
                <c:pt idx="2842" formatCode="0.0%">
                  <c:v>1.0525126234737447E-2</c:v>
                </c:pt>
                <c:pt idx="2843" formatCode="0.0%">
                  <c:v>9.7557470281073311E-3</c:v>
                </c:pt>
                <c:pt idx="2844" formatCode="0.0%">
                  <c:v>3.6260476760641147E-3</c:v>
                </c:pt>
                <c:pt idx="2845" formatCode="0.0%">
                  <c:v>2.1417104060226233E-3</c:v>
                </c:pt>
                <c:pt idx="2846" formatCode="0.0%">
                  <c:v>1.6449440957404526E-3</c:v>
                </c:pt>
                <c:pt idx="2847" formatCode="0.0%">
                  <c:v>-2.3043895231608102E-3</c:v>
                </c:pt>
                <c:pt idx="2848" formatCode="0.0%">
                  <c:v>-3.1465083415512796E-3</c:v>
                </c:pt>
                <c:pt idx="2849" formatCode="0.0%">
                  <c:v>-6.0023724792407362E-3</c:v>
                </c:pt>
                <c:pt idx="2850" formatCode="0.0%">
                  <c:v>-5.3258448726638541E-3</c:v>
                </c:pt>
                <c:pt idx="2851" formatCode="0.0%">
                  <c:v>-6.1329094556459296E-3</c:v>
                </c:pt>
                <c:pt idx="2852" formatCode="0.0%">
                  <c:v>-9.2694177148117118E-3</c:v>
                </c:pt>
                <c:pt idx="2853" formatCode="0.0%">
                  <c:v>-5.3669680327574909E-3</c:v>
                </c:pt>
                <c:pt idx="2854" formatCode="0.0%">
                  <c:v>-2.4038543502946652E-4</c:v>
                </c:pt>
                <c:pt idx="2855" formatCode="0.0%">
                  <c:v>-1.5772735967645168E-3</c:v>
                </c:pt>
                <c:pt idx="2856" formatCode="0.0%">
                  <c:v>-1.0228997840450171E-3</c:v>
                </c:pt>
                <c:pt idx="2857" formatCode="0.0%">
                  <c:v>5.2454744925944929E-4</c:v>
                </c:pt>
                <c:pt idx="2858" formatCode="0.0%">
                  <c:v>1.5162428962161689E-2</c:v>
                </c:pt>
                <c:pt idx="2859" formatCode="0.0%">
                  <c:v>9.1658325048558087E-3</c:v>
                </c:pt>
                <c:pt idx="2860" formatCode="0.0%">
                  <c:v>1.2585093071014297E-2</c:v>
                </c:pt>
                <c:pt idx="2861" formatCode="0.0%">
                  <c:v>1.5642591065804012E-2</c:v>
                </c:pt>
                <c:pt idx="2862" formatCode="0.0%">
                  <c:v>1.5829258514287403E-2</c:v>
                </c:pt>
                <c:pt idx="2863" formatCode="0.0%">
                  <c:v>1.1531287666066703E-4</c:v>
                </c:pt>
                <c:pt idx="2864" formatCode="0.0%">
                  <c:v>3.6093762673372609E-3</c:v>
                </c:pt>
                <c:pt idx="2865" formatCode="0.0%">
                  <c:v>3.3626860943933856E-3</c:v>
                </c:pt>
                <c:pt idx="2866" formatCode="0.0%">
                  <c:v>2.7025204417094884E-3</c:v>
                </c:pt>
                <c:pt idx="2867" formatCode="0.0%">
                  <c:v>5.4772687024060573E-3</c:v>
                </c:pt>
                <c:pt idx="2868" formatCode="0.0%">
                  <c:v>-1.3229995733072819E-3</c:v>
                </c:pt>
                <c:pt idx="2869" formatCode="0.0%">
                  <c:v>-3.6957341630635687E-3</c:v>
                </c:pt>
                <c:pt idx="2870" formatCode="0.0%">
                  <c:v>-3.6957341630635687E-3</c:v>
                </c:pt>
                <c:pt idx="2871" formatCode="0.0%">
                  <c:v>1.1744371192747849E-3</c:v>
                </c:pt>
                <c:pt idx="2872" formatCode="0.0%">
                  <c:v>-2.9371679226372072E-3</c:v>
                </c:pt>
                <c:pt idx="2873" formatCode="0.0%">
                  <c:v>-5.5939600737210382E-3</c:v>
                </c:pt>
                <c:pt idx="2874" formatCode="0.0%">
                  <c:v>2.4504295011551491E-5</c:v>
                </c:pt>
                <c:pt idx="2875" formatCode="0.0%">
                  <c:v>5.4500932008183511E-4</c:v>
                </c:pt>
                <c:pt idx="2876" formatCode="0.0%">
                  <c:v>-4.6326191133954087E-3</c:v>
                </c:pt>
                <c:pt idx="2877" formatCode="0.0%">
                  <c:v>1.1911140870271009E-3</c:v>
                </c:pt>
                <c:pt idx="2878" formatCode="0.0%">
                  <c:v>-1.693221773916731E-3</c:v>
                </c:pt>
                <c:pt idx="2879" formatCode="0.0%">
                  <c:v>-3.0511324509187032E-3</c:v>
                </c:pt>
                <c:pt idx="2880" formatCode="0.0%">
                  <c:v>-3.569766685724618E-3</c:v>
                </c:pt>
                <c:pt idx="2881" formatCode="0.0%">
                  <c:v>-1.0739117890712357E-2</c:v>
                </c:pt>
                <c:pt idx="2882" formatCode="0.0%">
                  <c:v>-1.0903035491787727E-2</c:v>
                </c:pt>
                <c:pt idx="2883" formatCode="0.0%">
                  <c:v>4.3981286942880171E-3</c:v>
                </c:pt>
                <c:pt idx="2884" formatCode="0.0%">
                  <c:v>2.795190035630668E-3</c:v>
                </c:pt>
                <c:pt idx="2885" formatCode="0.0%">
                  <c:v>-6.2760406955260084E-3</c:v>
                </c:pt>
                <c:pt idx="2886" formatCode="0.0%">
                  <c:v>-1.824917111241553E-3</c:v>
                </c:pt>
                <c:pt idx="2887" formatCode="0.0%">
                  <c:v>-6.6995571004091481E-3</c:v>
                </c:pt>
                <c:pt idx="2888" formatCode="0.0%">
                  <c:v>-8.8033793617550149E-3</c:v>
                </c:pt>
                <c:pt idx="2889" formatCode="0.0%">
                  <c:v>-1.0519936915876049E-2</c:v>
                </c:pt>
                <c:pt idx="2890" formatCode="0.0%">
                  <c:v>-4.3958143386789716E-3</c:v>
                </c:pt>
                <c:pt idx="2891" formatCode="0.0%">
                  <c:v>-7.0695317278873793E-3</c:v>
                </c:pt>
                <c:pt idx="2892" formatCode="0.0%">
                  <c:v>-4.6529924616561802E-3</c:v>
                </c:pt>
                <c:pt idx="2893" formatCode="0.0%">
                  <c:v>-1.1712481432783695E-2</c:v>
                </c:pt>
                <c:pt idx="2894" formatCode="0.0%">
                  <c:v>-1.2364881890436275E-2</c:v>
                </c:pt>
                <c:pt idx="2895" formatCode="0.0%">
                  <c:v>-5.843274152442568E-3</c:v>
                </c:pt>
                <c:pt idx="2896" formatCode="0.0%">
                  <c:v>1.5840088243315176E-3</c:v>
                </c:pt>
                <c:pt idx="2897" formatCode="0.0%">
                  <c:v>-2.1754184587521319E-3</c:v>
                </c:pt>
                <c:pt idx="2898" formatCode="0.0%">
                  <c:v>3.477045460428041E-3</c:v>
                </c:pt>
                <c:pt idx="2899" formatCode="0.0%">
                  <c:v>4.5154243123728399E-3</c:v>
                </c:pt>
                <c:pt idx="2900" formatCode="0.0%">
                  <c:v>2.5187332400404827E-3</c:v>
                </c:pt>
                <c:pt idx="2901" formatCode="0.0%">
                  <c:v>-1.1425311962542928E-4</c:v>
                </c:pt>
                <c:pt idx="2902" formatCode="0.0%">
                  <c:v>6.7161364650059063E-4</c:v>
                </c:pt>
                <c:pt idx="2903" formatCode="0.0%">
                  <c:v>-2.5733840042646561E-3</c:v>
                </c:pt>
                <c:pt idx="2904" formatCode="0.0%">
                  <c:v>2.1997795915555951E-3</c:v>
                </c:pt>
                <c:pt idx="2905" formatCode="0.0%">
                  <c:v>5.2259402609711181E-4</c:v>
                </c:pt>
                <c:pt idx="2906" formatCode="0.0%">
                  <c:v>1.6942323074291554E-3</c:v>
                </c:pt>
                <c:pt idx="2907" formatCode="0.0%">
                  <c:v>-2.2372096144973597E-5</c:v>
                </c:pt>
                <c:pt idx="2908" formatCode="0.0%">
                  <c:v>-3.0515478847342736E-3</c:v>
                </c:pt>
                <c:pt idx="2909" formatCode="0.0%">
                  <c:v>-5.0617034711154529E-3</c:v>
                </c:pt>
                <c:pt idx="2910" formatCode="0.0%">
                  <c:v>-6.2463757533063324E-3</c:v>
                </c:pt>
                <c:pt idx="2911" formatCode="0.0%">
                  <c:v>-5.0509425595730573E-3</c:v>
                </c:pt>
                <c:pt idx="2912" formatCode="0.0%">
                  <c:v>1.9309271892447022E-3</c:v>
                </c:pt>
                <c:pt idx="2913" formatCode="0.0%">
                  <c:v>1.0291156194364826E-2</c:v>
                </c:pt>
                <c:pt idx="2914" formatCode="0.0%">
                  <c:v>7.162327968135207E-3</c:v>
                </c:pt>
                <c:pt idx="2915" formatCode="0.0%">
                  <c:v>6.5259638093855266E-3</c:v>
                </c:pt>
                <c:pt idx="2916" formatCode="0.0%">
                  <c:v>3.6817949849659026E-3</c:v>
                </c:pt>
                <c:pt idx="2917" formatCode="0.0%">
                  <c:v>3.7530703035091317E-3</c:v>
                </c:pt>
                <c:pt idx="2918" formatCode="0.0%">
                  <c:v>1.3094505528363776E-3</c:v>
                </c:pt>
                <c:pt idx="2919" formatCode="0.0%">
                  <c:v>-2.3833242744153438E-4</c:v>
                </c:pt>
                <c:pt idx="2920" formatCode="0.0%">
                  <c:v>-2.6539255337687528E-4</c:v>
                </c:pt>
                <c:pt idx="2921" formatCode="0.0%">
                  <c:v>1.1534798072323493E-3</c:v>
                </c:pt>
                <c:pt idx="2922" formatCode="0.0%">
                  <c:v>-4.4201069518716718E-3</c:v>
                </c:pt>
                <c:pt idx="2923" formatCode="0.0%">
                  <c:v>-1.3250891697914269E-2</c:v>
                </c:pt>
                <c:pt idx="2924" formatCode="0.0%">
                  <c:v>-1.1470981683473935E-2</c:v>
                </c:pt>
                <c:pt idx="2925" formatCode="0.0%">
                  <c:v>-1.1664908368012594E-2</c:v>
                </c:pt>
                <c:pt idx="2926" formatCode="0.0%">
                  <c:v>-1.5036297469386062E-2</c:v>
                </c:pt>
                <c:pt idx="2927" formatCode="0.0%">
                  <c:v>-1.3447245751058823E-2</c:v>
                </c:pt>
                <c:pt idx="2928" formatCode="0.0%">
                  <c:v>-5.6797314059608972E-3</c:v>
                </c:pt>
                <c:pt idx="2929" formatCode="0.0%">
                  <c:v>-5.5613242041215871E-3</c:v>
                </c:pt>
                <c:pt idx="2930" formatCode="0.0%">
                  <c:v>-7.0226159700840229E-3</c:v>
                </c:pt>
                <c:pt idx="2931" formatCode="0.0%">
                  <c:v>-3.4221191357342029E-3</c:v>
                </c:pt>
                <c:pt idx="2932" formatCode="0.0%">
                  <c:v>-6.7076851778447022E-4</c:v>
                </c:pt>
                <c:pt idx="2933" formatCode="0.0%">
                  <c:v>-2.3120501019688877E-3</c:v>
                </c:pt>
                <c:pt idx="2934" formatCode="0.0%">
                  <c:v>1.3660487171702762E-3</c:v>
                </c:pt>
                <c:pt idx="2935" formatCode="0.0%">
                  <c:v>5.5911207365186844E-3</c:v>
                </c:pt>
                <c:pt idx="2936" formatCode="0.0%">
                  <c:v>5.1110392504740698E-3</c:v>
                </c:pt>
                <c:pt idx="2937" formatCode="0.0%">
                  <c:v>2.0284753658359467E-3</c:v>
                </c:pt>
                <c:pt idx="2938" formatCode="0.0%">
                  <c:v>4.3099948046050329E-3</c:v>
                </c:pt>
                <c:pt idx="2939" formatCode="0.0%">
                  <c:v>2.2727708290866122E-3</c:v>
                </c:pt>
                <c:pt idx="2940" formatCode="0.0%">
                  <c:v>2.0596587199472882E-3</c:v>
                </c:pt>
                <c:pt idx="2941" formatCode="0.0%">
                  <c:v>4.5215897213957135E-5</c:v>
                </c:pt>
                <c:pt idx="2942" formatCode="0.0%">
                  <c:v>-2.8882273417685234E-4</c:v>
                </c:pt>
                <c:pt idx="2943" formatCode="0.0%">
                  <c:v>-4.4532121466099861E-3</c:v>
                </c:pt>
                <c:pt idx="2944" formatCode="0.0%">
                  <c:v>-4.5013371900495258E-3</c:v>
                </c:pt>
                <c:pt idx="2945" formatCode="0.0%">
                  <c:v>-6.7908956650161167E-3</c:v>
                </c:pt>
                <c:pt idx="2946" formatCode="0.0%">
                  <c:v>-6.5342712309471862E-3</c:v>
                </c:pt>
                <c:pt idx="2947" formatCode="0.0%">
                  <c:v>-1.0781769672161268E-3</c:v>
                </c:pt>
                <c:pt idx="2948" formatCode="0.0%">
                  <c:v>1.0008217917156781E-3</c:v>
                </c:pt>
                <c:pt idx="2949" formatCode="0.0%">
                  <c:v>2.4097058761900492E-3</c:v>
                </c:pt>
                <c:pt idx="2950" formatCode="0.0%">
                  <c:v>3.2887745203935559E-4</c:v>
                </c:pt>
                <c:pt idx="2951" formatCode="0.0%">
                  <c:v>2.2195479509004024E-3</c:v>
                </c:pt>
                <c:pt idx="2952" formatCode="0.0%">
                  <c:v>1.3554916139846274E-3</c:v>
                </c:pt>
                <c:pt idx="2953" formatCode="0.0%">
                  <c:v>3.263814064674353E-3</c:v>
                </c:pt>
                <c:pt idx="2954" formatCode="0.0%">
                  <c:v>-2.1861673959688854E-4</c:v>
                </c:pt>
                <c:pt idx="2955" formatCode="0.0%">
                  <c:v>1.9778622823762859E-3</c:v>
                </c:pt>
                <c:pt idx="2956" formatCode="0.0%">
                  <c:v>1.4679799600212373E-3</c:v>
                </c:pt>
                <c:pt idx="2957" formatCode="0.0%">
                  <c:v>-2.4724244636048498E-3</c:v>
                </c:pt>
                <c:pt idx="2958" formatCode="0.0%">
                  <c:v>-7.5655726442813709E-4</c:v>
                </c:pt>
                <c:pt idx="2959" formatCode="0.0%">
                  <c:v>-1.3241836886712655E-4</c:v>
                </c:pt>
                <c:pt idx="2960" formatCode="0.0%">
                  <c:v>4.340613358163381E-3</c:v>
                </c:pt>
                <c:pt idx="2961" formatCode="0.0%">
                  <c:v>6.2269356605209047E-3</c:v>
                </c:pt>
                <c:pt idx="2962" formatCode="0.0%">
                  <c:v>3.9314970648949288E-3</c:v>
                </c:pt>
                <c:pt idx="2963" formatCode="0.0%">
                  <c:v>1.3863312783488624E-3</c:v>
                </c:pt>
                <c:pt idx="2964" formatCode="0.0%">
                  <c:v>-2.1433705809315029E-4</c:v>
                </c:pt>
                <c:pt idx="2965" formatCode="0.0%">
                  <c:v>-6.4219585626839049E-3</c:v>
                </c:pt>
                <c:pt idx="2966" formatCode="0.0%">
                  <c:v>-1.2141086180913363E-2</c:v>
                </c:pt>
                <c:pt idx="2967" formatCode="0.0%">
                  <c:v>-1.1848203310616867E-2</c:v>
                </c:pt>
                <c:pt idx="2968" formatCode="0.0%">
                  <c:v>-6.9403103759639873E-3</c:v>
                </c:pt>
                <c:pt idx="2969" formatCode="0.0%">
                  <c:v>-9.1313217932528223E-3</c:v>
                </c:pt>
                <c:pt idx="2970" formatCode="0.0%">
                  <c:v>-7.050259553092908E-3</c:v>
                </c:pt>
                <c:pt idx="2971" formatCode="0.0%">
                  <c:v>-2.6852690927369194E-3</c:v>
                </c:pt>
                <c:pt idx="2972" formatCode="0.0%">
                  <c:v>-6.646118789703781E-4</c:v>
                </c:pt>
                <c:pt idx="2973" formatCode="0.0%">
                  <c:v>-7.8446953354517346E-3</c:v>
                </c:pt>
                <c:pt idx="2974" formatCode="0.0%">
                  <c:v>-1.9014934903311964E-3</c:v>
                </c:pt>
                <c:pt idx="2975" formatCode="0.0%">
                  <c:v>-5.3107071959634933E-4</c:v>
                </c:pt>
                <c:pt idx="2976" formatCode="0.0%">
                  <c:v>-1.1522946496584918E-3</c:v>
                </c:pt>
                <c:pt idx="2977" formatCode="0.0%">
                  <c:v>-3.3375852210248969E-3</c:v>
                </c:pt>
                <c:pt idx="2978" formatCode="0.0%">
                  <c:v>-6.1920105422952343E-4</c:v>
                </c:pt>
                <c:pt idx="2979" formatCode="0.0%">
                  <c:v>-2.5827452176035992E-3</c:v>
                </c:pt>
                <c:pt idx="2980" formatCode="0.0%">
                  <c:v>-4.4799306333321853E-3</c:v>
                </c:pt>
                <c:pt idx="2981" formatCode="0.0%">
                  <c:v>-7.4474792876063622E-3</c:v>
                </c:pt>
                <c:pt idx="2982" formatCode="0.0%">
                  <c:v>-4.2058120527186382E-3</c:v>
                </c:pt>
                <c:pt idx="2983" formatCode="0.0%">
                  <c:v>-4.1182082881369153E-3</c:v>
                </c:pt>
                <c:pt idx="2984" formatCode="0.0%">
                  <c:v>-2.0726066076041105E-3</c:v>
                </c:pt>
                <c:pt idx="2985" formatCode="0.0%">
                  <c:v>7.258210851035507E-5</c:v>
                </c:pt>
                <c:pt idx="2986" formatCode="0.0%">
                  <c:v>-7.3108300542545912E-4</c:v>
                </c:pt>
                <c:pt idx="2987" formatCode="0.0%">
                  <c:v>-6.6096964077890785E-3</c:v>
                </c:pt>
                <c:pt idx="2988" formatCode="0.0%">
                  <c:v>3.163909102752438E-4</c:v>
                </c:pt>
                <c:pt idx="2989" formatCode="0.0%">
                  <c:v>-3.0162133641180588E-3</c:v>
                </c:pt>
                <c:pt idx="2990" formatCode="0.0%">
                  <c:v>-2.0011736206195785E-3</c:v>
                </c:pt>
                <c:pt idx="2991" formatCode="0.0%">
                  <c:v>5.7064418776653358E-3</c:v>
                </c:pt>
                <c:pt idx="2992" formatCode="0.0%">
                  <c:v>1.1236386154074074E-2</c:v>
                </c:pt>
                <c:pt idx="2993" formatCode="0.0%">
                  <c:v>2.6100638960653288E-3</c:v>
                </c:pt>
                <c:pt idx="2994" formatCode="0.0%">
                  <c:v>2.228822852982093E-3</c:v>
                </c:pt>
                <c:pt idx="2995" formatCode="0.0%">
                  <c:v>5.0550916302016802E-5</c:v>
                </c:pt>
                <c:pt idx="2996" formatCode="0.0%">
                  <c:v>-6.3547388624329848E-3</c:v>
                </c:pt>
                <c:pt idx="2997" formatCode="0.0%">
                  <c:v>-1.1100062029758329E-2</c:v>
                </c:pt>
                <c:pt idx="2998" formatCode="0.0%">
                  <c:v>-1.031587393319866E-2</c:v>
                </c:pt>
                <c:pt idx="2999" formatCode="0.0%">
                  <c:v>-7.7693558318899791E-3</c:v>
                </c:pt>
                <c:pt idx="3000" formatCode="0.0%">
                  <c:v>-2.9841269278213511E-3</c:v>
                </c:pt>
                <c:pt idx="3001" formatCode="0.0%">
                  <c:v>-1.0946246112838454E-3</c:v>
                </c:pt>
                <c:pt idx="3002" formatCode="0.0%">
                  <c:v>5.1635204020175074E-3</c:v>
                </c:pt>
                <c:pt idx="3003" formatCode="0.0%">
                  <c:v>3.7670315541349364E-3</c:v>
                </c:pt>
                <c:pt idx="3004" formatCode="0.0%">
                  <c:v>2.894018730310588E-3</c:v>
                </c:pt>
                <c:pt idx="3005" formatCode="0.0%">
                  <c:v>-2.3846627316619351E-3</c:v>
                </c:pt>
                <c:pt idx="3006" formatCode="0.0%">
                  <c:v>-2.5207512799438891E-3</c:v>
                </c:pt>
                <c:pt idx="3007" formatCode="0.0%">
                  <c:v>-9.436022348193629E-3</c:v>
                </c:pt>
                <c:pt idx="3008" formatCode="0.0%">
                  <c:v>-7.8580393684747341E-3</c:v>
                </c:pt>
                <c:pt idx="3009" formatCode="0.0%">
                  <c:v>-1.2520289154395181E-2</c:v>
                </c:pt>
                <c:pt idx="3010" formatCode="0.0%">
                  <c:v>-1.0951446477179161E-2</c:v>
                </c:pt>
                <c:pt idx="3011" formatCode="0.0%">
                  <c:v>-1.5228716090291639E-2</c:v>
                </c:pt>
                <c:pt idx="3012" formatCode="0.0%">
                  <c:v>-1.0363794735031018E-2</c:v>
                </c:pt>
                <c:pt idx="3013" formatCode="0.0%">
                  <c:v>-1.1523581966441543E-2</c:v>
                </c:pt>
                <c:pt idx="3014" formatCode="0.0%">
                  <c:v>-6.4603385704302685E-3</c:v>
                </c:pt>
                <c:pt idx="3015" formatCode="0.0%">
                  <c:v>-6.5807028551235769E-3</c:v>
                </c:pt>
                <c:pt idx="3016" formatCode="0.0%">
                  <c:v>-1.3772732705756852E-3</c:v>
                </c:pt>
                <c:pt idx="3017" formatCode="0.0%">
                  <c:v>-4.7811405736819523E-4</c:v>
                </c:pt>
                <c:pt idx="3018" formatCode="0.0%">
                  <c:v>-3.1927090135985825E-4</c:v>
                </c:pt>
                <c:pt idx="3019" formatCode="0.0%">
                  <c:v>-2.4593660099282433E-3</c:v>
                </c:pt>
                <c:pt idx="3020" formatCode="0.0%">
                  <c:v>-3.4727641641953966E-3</c:v>
                </c:pt>
                <c:pt idx="3021" formatCode="0.0%">
                  <c:v>-3.9353121727184748E-3</c:v>
                </c:pt>
                <c:pt idx="3022" formatCode="0.0%">
                  <c:v>-5.7147464556885907E-3</c:v>
                </c:pt>
                <c:pt idx="3023" formatCode="0.0%">
                  <c:v>-3.4731799375770089E-3</c:v>
                </c:pt>
                <c:pt idx="3024" formatCode="0.0%">
                  <c:v>3.2823871906841884E-3</c:v>
                </c:pt>
                <c:pt idx="3025" formatCode="0.0%">
                  <c:v>5.0565619203462031E-3</c:v>
                </c:pt>
                <c:pt idx="3026" formatCode="0.0%">
                  <c:v>4.9749885070027311E-3</c:v>
                </c:pt>
                <c:pt idx="3027" formatCode="0.0%">
                  <c:v>5.6200301958171384E-3</c:v>
                </c:pt>
                <c:pt idx="3028" formatCode="0.0%">
                  <c:v>3.2358157642677909E-3</c:v>
                </c:pt>
                <c:pt idx="3029" formatCode="0.0%">
                  <c:v>-2.1635679102799399E-3</c:v>
                </c:pt>
                <c:pt idx="3030" formatCode="0.0%">
                  <c:v>-2.5187319362526273E-3</c:v>
                </c:pt>
                <c:pt idx="3031" formatCode="0.0%">
                  <c:v>8.0256531033739975E-4</c:v>
                </c:pt>
                <c:pt idx="3032" formatCode="0.0%">
                  <c:v>6.5508652487933361E-4</c:v>
                </c:pt>
                <c:pt idx="3033" formatCode="0.0%">
                  <c:v>-1.9330493354119405E-4</c:v>
                </c:pt>
                <c:pt idx="3034" formatCode="0.0%">
                  <c:v>-1.0904907390085761E-5</c:v>
                </c:pt>
                <c:pt idx="3035" formatCode="0.0%">
                  <c:v>-3.2708115718244057E-3</c:v>
                </c:pt>
                <c:pt idx="3036" formatCode="0.0%">
                  <c:v>-5.8469687178123175E-3</c:v>
                </c:pt>
                <c:pt idx="3037" formatCode="0.0%">
                  <c:v>-5.703580425101995E-3</c:v>
                </c:pt>
                <c:pt idx="3038" formatCode="0.0%">
                  <c:v>-3.7660903008425173E-3</c:v>
                </c:pt>
                <c:pt idx="3039" formatCode="0.0%">
                  <c:v>-6.3567215855908632E-3</c:v>
                </c:pt>
                <c:pt idx="3040" formatCode="0.0%">
                  <c:v>-5.043062872431614E-3</c:v>
                </c:pt>
                <c:pt idx="3041" formatCode="0.0%">
                  <c:v>-6.7735750455668597E-3</c:v>
                </c:pt>
                <c:pt idx="3042" formatCode="0.0%">
                  <c:v>-3.6818308069884731E-3</c:v>
                </c:pt>
                <c:pt idx="3043" formatCode="0.0%">
                  <c:v>-3.4969622532171618E-3</c:v>
                </c:pt>
                <c:pt idx="3044" formatCode="0.0%">
                  <c:v>-2.6623011390917162E-3</c:v>
                </c:pt>
                <c:pt idx="3045" formatCode="0.0%">
                  <c:v>-1.2007528748002594E-3</c:v>
                </c:pt>
                <c:pt idx="3046" formatCode="0.0%">
                  <c:v>-2.0917625620333613E-3</c:v>
                </c:pt>
                <c:pt idx="3047" formatCode="0.0%">
                  <c:v>-8.3679751967913329E-3</c:v>
                </c:pt>
                <c:pt idx="3048" formatCode="0.0%">
                  <c:v>-1.3223173744566608E-2</c:v>
                </c:pt>
                <c:pt idx="3049" formatCode="0.0%">
                  <c:v>-1.1392897229171028E-2</c:v>
                </c:pt>
                <c:pt idx="3050" formatCode="0.0%">
                  <c:v>-8.2292224512701129E-3</c:v>
                </c:pt>
                <c:pt idx="3051" formatCode="0.0%">
                  <c:v>-4.9831720347141006E-3</c:v>
                </c:pt>
                <c:pt idx="3052" formatCode="0.0%">
                  <c:v>1.5955431713794432E-3</c:v>
                </c:pt>
                <c:pt idx="3053" formatCode="0.0%">
                  <c:v>6.4453718597807796E-3</c:v>
                </c:pt>
                <c:pt idx="3054" formatCode="0.0%">
                  <c:v>4.7000222617987752E-3</c:v>
                </c:pt>
                <c:pt idx="3055" formatCode="0.0%">
                  <c:v>4.5038047950587412E-3</c:v>
                </c:pt>
                <c:pt idx="3056" formatCode="0.0%">
                  <c:v>2.6799256673735172E-3</c:v>
                </c:pt>
                <c:pt idx="3057" formatCode="0.0%">
                  <c:v>-2.1157194550480707E-3</c:v>
                </c:pt>
                <c:pt idx="3058" formatCode="0.0%">
                  <c:v>2.8420703750760001E-3</c:v>
                </c:pt>
                <c:pt idx="3059" formatCode="0.0%">
                  <c:v>4.0576209877329905E-3</c:v>
                </c:pt>
                <c:pt idx="3060" formatCode="0.0%">
                  <c:v>6.3521664652370635E-3</c:v>
                </c:pt>
                <c:pt idx="3061" formatCode="0.0%">
                  <c:v>1.0704861795234777E-2</c:v>
                </c:pt>
                <c:pt idx="3062" formatCode="0.0%">
                  <c:v>1.51181052982996E-2</c:v>
                </c:pt>
                <c:pt idx="3063" formatCode="0.0%">
                  <c:v>1.2070502457157017E-2</c:v>
                </c:pt>
                <c:pt idx="3064" formatCode="0.0%">
                  <c:v>1.2252400367066318E-2</c:v>
                </c:pt>
                <c:pt idx="3065" formatCode="0.0%">
                  <c:v>9.4978331696091711E-3</c:v>
                </c:pt>
                <c:pt idx="3066" formatCode="0.0%">
                  <c:v>5.0210927799929639E-3</c:v>
                </c:pt>
                <c:pt idx="3067" formatCode="0.0%">
                  <c:v>1.5471663144737136E-3</c:v>
                </c:pt>
                <c:pt idx="3068" formatCode="0.0%">
                  <c:v>3.0913948014132941E-3</c:v>
                </c:pt>
                <c:pt idx="3069" formatCode="0.0%">
                  <c:v>6.335006862772774E-3</c:v>
                </c:pt>
                <c:pt idx="3070" formatCode="0.0%">
                  <c:v>3.7646577015564286E-3</c:v>
                </c:pt>
                <c:pt idx="3071" formatCode="0.0%">
                  <c:v>-2.2387768845844036E-4</c:v>
                </c:pt>
                <c:pt idx="3072" formatCode="0.0%">
                  <c:v>5.5513980542887253E-4</c:v>
                </c:pt>
                <c:pt idx="3073" formatCode="0.0%">
                  <c:v>-2.4153955922421311E-3</c:v>
                </c:pt>
                <c:pt idx="3074" formatCode="0.0%">
                  <c:v>-4.6685399800150407E-3</c:v>
                </c:pt>
                <c:pt idx="3075" formatCode="0.0%">
                  <c:v>-2.1744997702738411E-3</c:v>
                </c:pt>
                <c:pt idx="3076" formatCode="0.0%">
                  <c:v>5.5365473775061957E-3</c:v>
                </c:pt>
                <c:pt idx="3077" formatCode="0.0%">
                  <c:v>3.7868176679476395E-3</c:v>
                </c:pt>
                <c:pt idx="3078" formatCode="0.0%">
                  <c:v>1.2917530857035064E-3</c:v>
                </c:pt>
                <c:pt idx="3079" formatCode="0.0%">
                  <c:v>6.9884979082570631E-3</c:v>
                </c:pt>
                <c:pt idx="3080" formatCode="0.0%">
                  <c:v>6.0627881226524849E-3</c:v>
                </c:pt>
                <c:pt idx="3081" formatCode="0.0%">
                  <c:v>4.4052108794101486E-3</c:v>
                </c:pt>
                <c:pt idx="3082" formatCode="0.0%">
                  <c:v>6.0421923855731308E-3</c:v>
                </c:pt>
                <c:pt idx="3083" formatCode="0.0%">
                  <c:v>1.0719940755601565E-2</c:v>
                </c:pt>
                <c:pt idx="3084" formatCode="0.0%">
                  <c:v>1.0014634695485913E-2</c:v>
                </c:pt>
                <c:pt idx="3085" formatCode="0.0%">
                  <c:v>6.1827081988321542E-3</c:v>
                </c:pt>
                <c:pt idx="3086" formatCode="0.0%">
                  <c:v>3.6130183559286433E-3</c:v>
                </c:pt>
                <c:pt idx="3087" formatCode="0.0%">
                  <c:v>3.6250879788564117E-3</c:v>
                </c:pt>
                <c:pt idx="3088" formatCode="0.0%">
                  <c:v>-8.4556142950054092E-4</c:v>
                </c:pt>
                <c:pt idx="3089" formatCode="0.0%">
                  <c:v>-1.883200549266828E-3</c:v>
                </c:pt>
                <c:pt idx="3090" formatCode="0.0%">
                  <c:v>-1.6201821252713744E-3</c:v>
                </c:pt>
                <c:pt idx="3091" formatCode="0.0%">
                  <c:v>1.2468114184311929E-3</c:v>
                </c:pt>
                <c:pt idx="3092" formatCode="0.0%">
                  <c:v>-9.0076229357161086E-4</c:v>
                </c:pt>
                <c:pt idx="3093" formatCode="0.0%">
                  <c:v>1.3626494207841233E-4</c:v>
                </c:pt>
                <c:pt idx="3094" formatCode="0.0%">
                  <c:v>-3.3563132547126395E-3</c:v>
                </c:pt>
                <c:pt idx="3095" formatCode="0.0%">
                  <c:v>5.6928187240035122E-4</c:v>
                </c:pt>
                <c:pt idx="3096" formatCode="0.0%">
                  <c:v>-3.8849573807043791E-3</c:v>
                </c:pt>
                <c:pt idx="3097" formatCode="0.0%">
                  <c:v>-1.903423207259114E-3</c:v>
                </c:pt>
                <c:pt idx="3098" formatCode="0.0%">
                  <c:v>-2.741061968796088E-3</c:v>
                </c:pt>
                <c:pt idx="3099" formatCode="0.0%">
                  <c:v>-5.0285669211725947E-3</c:v>
                </c:pt>
                <c:pt idx="3100" formatCode="0.0%">
                  <c:v>-4.6822736491050065E-3</c:v>
                </c:pt>
                <c:pt idx="3101" formatCode="0.0%">
                  <c:v>-4.7251494713015374E-3</c:v>
                </c:pt>
                <c:pt idx="3102" formatCode="0.0%">
                  <c:v>-8.2319034022869664E-3</c:v>
                </c:pt>
                <c:pt idx="3103" formatCode="0.0%">
                  <c:v>-6.2342256832841336E-3</c:v>
                </c:pt>
                <c:pt idx="3104" formatCode="0.0%">
                  <c:v>-8.7953687154058713E-3</c:v>
                </c:pt>
                <c:pt idx="3105" formatCode="0.0%">
                  <c:v>-1.0302903382081063E-2</c:v>
                </c:pt>
                <c:pt idx="3106" formatCode="0.0%">
                  <c:v>-6.1360859520573907E-3</c:v>
                </c:pt>
                <c:pt idx="3107" formatCode="0.0%">
                  <c:v>-2.1408569940088995E-3</c:v>
                </c:pt>
                <c:pt idx="3108" formatCode="0.0%">
                  <c:v>-8.8998871233825216E-4</c:v>
                </c:pt>
                <c:pt idx="3109" formatCode="0.0%">
                  <c:v>1.0543029648635294E-3</c:v>
                </c:pt>
                <c:pt idx="3110" formatCode="0.0%">
                  <c:v>2.5737057002950259E-3</c:v>
                </c:pt>
                <c:pt idx="3111" formatCode="0.0%">
                  <c:v>1.7107608398050367E-3</c:v>
                </c:pt>
                <c:pt idx="3112" formatCode="0.0%">
                  <c:v>4.9362573814994981E-3</c:v>
                </c:pt>
                <c:pt idx="3113" formatCode="0.0%">
                  <c:v>5.0061195964687943E-3</c:v>
                </c:pt>
                <c:pt idx="3114" formatCode="0.0%">
                  <c:v>9.8600615754489418E-3</c:v>
                </c:pt>
                <c:pt idx="3115" formatCode="0.0%">
                  <c:v>6.2112195077763666E-3</c:v>
                </c:pt>
                <c:pt idx="3116" formatCode="0.0%">
                  <c:v>9.3302139097932724E-3</c:v>
                </c:pt>
                <c:pt idx="3117" formatCode="0.0%">
                  <c:v>3.6510867124073254E-3</c:v>
                </c:pt>
                <c:pt idx="3118" formatCode="0.0%">
                  <c:v>6.4404086551883566E-4</c:v>
                </c:pt>
                <c:pt idx="3119" formatCode="0.0%">
                  <c:v>-8.8737207502109783E-4</c:v>
                </c:pt>
                <c:pt idx="3120" formatCode="0.0%">
                  <c:v>-1.5673007588039578E-3</c:v>
                </c:pt>
                <c:pt idx="3121" formatCode="0.0%">
                  <c:v>-3.5499913021177498E-3</c:v>
                </c:pt>
                <c:pt idx="3122" formatCode="0.0%">
                  <c:v>-3.9523382870862989E-3</c:v>
                </c:pt>
                <c:pt idx="3123" formatCode="0.0%">
                  <c:v>-1.8966723167757049E-3</c:v>
                </c:pt>
                <c:pt idx="3124" formatCode="0.0%">
                  <c:v>-2.6005906670301115E-4</c:v>
                </c:pt>
                <c:pt idx="3125" formatCode="0.0%">
                  <c:v>1.7230404134573885E-3</c:v>
                </c:pt>
                <c:pt idx="3126" formatCode="0.0%">
                  <c:v>-1.3471255472415899E-3</c:v>
                </c:pt>
                <c:pt idx="3127" formatCode="0.0%">
                  <c:v>1.7322875850012132E-4</c:v>
                </c:pt>
                <c:pt idx="3128" formatCode="0.0%">
                  <c:v>-3.2756546348889914E-3</c:v>
                </c:pt>
                <c:pt idx="3129" formatCode="0.0%">
                  <c:v>-9.1935441769869231E-3</c:v>
                </c:pt>
                <c:pt idx="3130" formatCode="0.0%">
                  <c:v>-9.1935441769869231E-3</c:v>
                </c:pt>
                <c:pt idx="3131" formatCode="0.0%">
                  <c:v>-1.1997210202584707E-2</c:v>
                </c:pt>
                <c:pt idx="3132" formatCode="0.0%">
                  <c:v>-1.0646311001819453E-2</c:v>
                </c:pt>
                <c:pt idx="3133" formatCode="0.0%">
                  <c:v>-9.387831922066936E-3</c:v>
                </c:pt>
                <c:pt idx="3134" formatCode="0.0%">
                  <c:v>-6.6198333368157058E-3</c:v>
                </c:pt>
                <c:pt idx="3135" formatCode="0.0%">
                  <c:v>-4.6376079572448825E-3</c:v>
                </c:pt>
                <c:pt idx="3136" formatCode="0.0%">
                  <c:v>2.3512372724916464E-3</c:v>
                </c:pt>
                <c:pt idx="3137" formatCode="0.0%">
                  <c:v>-4.321856100427679E-4</c:v>
                </c:pt>
                <c:pt idx="3138" formatCode="0.0%">
                  <c:v>9.8650047178461264E-5</c:v>
                </c:pt>
                <c:pt idx="3139" formatCode="0.0%">
                  <c:v>-4.101523919611938E-3</c:v>
                </c:pt>
                <c:pt idx="3140" formatCode="0.0%">
                  <c:v>-6.0848168896336929E-3</c:v>
                </c:pt>
                <c:pt idx="3141" formatCode="0.0%">
                  <c:v>-1.4378238106243502E-2</c:v>
                </c:pt>
                <c:pt idx="3142" formatCode="0.0%">
                  <c:v>-1.3455540889756867E-2</c:v>
                </c:pt>
                <c:pt idx="3143" formatCode="0.0%">
                  <c:v>-1.2998601682182698E-2</c:v>
                </c:pt>
                <c:pt idx="3144" formatCode="0.0%">
                  <c:v>-8.775852585511057E-3</c:v>
                </c:pt>
                <c:pt idx="3145" formatCode="0.0%">
                  <c:v>-7.2928556277209733E-3</c:v>
                </c:pt>
                <c:pt idx="3146" formatCode="0.0%">
                  <c:v>-2.9901589704769416E-3</c:v>
                </c:pt>
                <c:pt idx="3147" formatCode="0.0%">
                  <c:v>-9.916543846380077E-3</c:v>
                </c:pt>
                <c:pt idx="3148" formatCode="0.0%">
                  <c:v>-1.4438465560238867E-2</c:v>
                </c:pt>
                <c:pt idx="3149" formatCode="0.0%">
                  <c:v>-1.1621616113331457E-2</c:v>
                </c:pt>
                <c:pt idx="3150" formatCode="0.0%">
                  <c:v>-9.1835026256418262E-3</c:v>
                </c:pt>
                <c:pt idx="3151" formatCode="0.0%">
                  <c:v>-8.2575526791673903E-3</c:v>
                </c:pt>
                <c:pt idx="3152" formatCode="0.0%">
                  <c:v>-2.9006323303770731E-3</c:v>
                </c:pt>
                <c:pt idx="3153" formatCode="0.0%">
                  <c:v>-1.6431122611848537E-4</c:v>
                </c:pt>
                <c:pt idx="3154" formatCode="0.0%">
                  <c:v>3.9787835701077245E-3</c:v>
                </c:pt>
                <c:pt idx="3155" formatCode="0.0%">
                  <c:v>2.0184084074832409E-3</c:v>
                </c:pt>
                <c:pt idx="3156" formatCode="0.0%">
                  <c:v>3.8681198024765884E-3</c:v>
                </c:pt>
                <c:pt idx="3157" formatCode="0.0%">
                  <c:v>8.8770669526410106E-3</c:v>
                </c:pt>
                <c:pt idx="3158" formatCode="0.0%">
                  <c:v>1.7038587555182394E-2</c:v>
                </c:pt>
                <c:pt idx="3159" formatCode="0.0%">
                  <c:v>1.0666066690690812E-2</c:v>
                </c:pt>
                <c:pt idx="3160" formatCode="0.0%">
                  <c:v>6.5489428427947249E-3</c:v>
                </c:pt>
                <c:pt idx="3161" formatCode="0.0%">
                  <c:v>2.2032987167108775E-3</c:v>
                </c:pt>
                <c:pt idx="3162" formatCode="0.0%">
                  <c:v>-2.3023228395067097E-3</c:v>
                </c:pt>
                <c:pt idx="3163" formatCode="0.0%">
                  <c:v>-1.2143808845811788E-2</c:v>
                </c:pt>
                <c:pt idx="3164" formatCode="0.0%">
                  <c:v>-1.1287859823625013E-2</c:v>
                </c:pt>
                <c:pt idx="3165" formatCode="0.0%">
                  <c:v>-9.2314214519240156E-3</c:v>
                </c:pt>
                <c:pt idx="3166" formatCode="0.0%">
                  <c:v>-1.2314688072756486E-3</c:v>
                </c:pt>
                <c:pt idx="3167" formatCode="0.0%">
                  <c:v>3.7089661884837088E-3</c:v>
                </c:pt>
                <c:pt idx="3168" formatCode="0.0%">
                  <c:v>8.2243713950025388E-3</c:v>
                </c:pt>
                <c:pt idx="3169" formatCode="0.0%">
                  <c:v>6.0194757086173833E-3</c:v>
                </c:pt>
                <c:pt idx="3170" formatCode="0.0%">
                  <c:v>6.5267821357133382E-3</c:v>
                </c:pt>
                <c:pt idx="3171" formatCode="0.0%">
                  <c:v>5.0926923906013943E-3</c:v>
                </c:pt>
                <c:pt idx="3172" formatCode="0.0%">
                  <c:v>4.8411065757283378E-3</c:v>
                </c:pt>
                <c:pt idx="3173" formatCode="0.0%">
                  <c:v>6.2011666240215924E-3</c:v>
                </c:pt>
                <c:pt idx="3174" formatCode="0.0%">
                  <c:v>7.944821796393553E-3</c:v>
                </c:pt>
                <c:pt idx="3175" formatCode="0.0%">
                  <c:v>5.8217191336109586E-3</c:v>
                </c:pt>
                <c:pt idx="3176" formatCode="0.0%">
                  <c:v>-3.4731434582968568E-3</c:v>
                </c:pt>
                <c:pt idx="3177" formatCode="0.0%">
                  <c:v>-2.7539415500124065E-3</c:v>
                </c:pt>
                <c:pt idx="3178" formatCode="0.0%">
                  <c:v>-2.472919048755351E-3</c:v>
                </c:pt>
                <c:pt idx="3179" formatCode="0.0%">
                  <c:v>-5.644225816943238E-3</c:v>
                </c:pt>
                <c:pt idx="3180" formatCode="0.0%">
                  <c:v>-3.8556058090635226E-3</c:v>
                </c:pt>
                <c:pt idx="3181" formatCode="0.0%">
                  <c:v>-5.4268570983295739E-4</c:v>
                </c:pt>
                <c:pt idx="3182" formatCode="0.0%">
                  <c:v>-2.1194986474435407E-3</c:v>
                </c:pt>
                <c:pt idx="3183" formatCode="0.0%">
                  <c:v>-5.9112954696394215E-4</c:v>
                </c:pt>
                <c:pt idx="3184" formatCode="0.0%">
                  <c:v>4.7274401865773363E-3</c:v>
                </c:pt>
                <c:pt idx="3185" formatCode="0.0%">
                  <c:v>3.4341912789883633E-3</c:v>
                </c:pt>
                <c:pt idx="3186" formatCode="0.0%">
                  <c:v>7.0225462159836383E-3</c:v>
                </c:pt>
                <c:pt idx="3187" formatCode="0.0%">
                  <c:v>5.8667284737512482E-3</c:v>
                </c:pt>
                <c:pt idx="3188" formatCode="0.0%">
                  <c:v>-1.9398668986990719E-3</c:v>
                </c:pt>
                <c:pt idx="3189" formatCode="0.0%">
                  <c:v>-6.3061808503477312E-3</c:v>
                </c:pt>
                <c:pt idx="3190" formatCode="0.0%">
                  <c:v>-1.045657741430972E-2</c:v>
                </c:pt>
                <c:pt idx="3191" formatCode="0.0%">
                  <c:v>-1.0684333791417644E-2</c:v>
                </c:pt>
                <c:pt idx="3192" formatCode="0.0%">
                  <c:v>-8.4980639714347106E-3</c:v>
                </c:pt>
                <c:pt idx="3193" formatCode="0.0%">
                  <c:v>-3.040926575142433E-3</c:v>
                </c:pt>
                <c:pt idx="3194" formatCode="0.0%">
                  <c:v>-2.5169490345662293E-3</c:v>
                </c:pt>
                <c:pt idx="3195" formatCode="0.0%">
                  <c:v>4.8618238137001502E-3</c:v>
                </c:pt>
                <c:pt idx="3196" formatCode="0.0%">
                  <c:v>2.105535788984314E-3</c:v>
                </c:pt>
                <c:pt idx="3197" formatCode="0.0%">
                  <c:v>5.828583858633607E-4</c:v>
                </c:pt>
                <c:pt idx="3198" formatCode="0.0%">
                  <c:v>5.8421956996235203E-4</c:v>
                </c:pt>
                <c:pt idx="3199" formatCode="0.0%">
                  <c:v>2.8852335773825732E-3</c:v>
                </c:pt>
                <c:pt idx="3200" formatCode="0.0%">
                  <c:v>-1.5960543382689263E-3</c:v>
                </c:pt>
                <c:pt idx="3201" formatCode="0.0%">
                  <c:v>-1.8315001287628752E-3</c:v>
                </c:pt>
                <c:pt idx="3202" formatCode="0.0%">
                  <c:v>-4.7790701995614748E-3</c:v>
                </c:pt>
                <c:pt idx="3203" formatCode="0.0%">
                  <c:v>-4.0676556398111519E-3</c:v>
                </c:pt>
                <c:pt idx="3204" formatCode="0.0%">
                  <c:v>-5.1257834794837809E-3</c:v>
                </c:pt>
                <c:pt idx="3205" formatCode="0.0%">
                  <c:v>-4.3931435713541189E-3</c:v>
                </c:pt>
                <c:pt idx="3206" formatCode="0.0%">
                  <c:v>-3.0885269049253372E-3</c:v>
                </c:pt>
                <c:pt idx="3207" formatCode="0.0%">
                  <c:v>-1.1668981792656297E-4</c:v>
                </c:pt>
                <c:pt idx="3208" formatCode="0.0%">
                  <c:v>2.1381362796242254E-3</c:v>
                </c:pt>
                <c:pt idx="3209" formatCode="0.0%">
                  <c:v>8.7871692222474262E-3</c:v>
                </c:pt>
                <c:pt idx="3210" formatCode="0.0%">
                  <c:v>1.7504399451516273E-2</c:v>
                </c:pt>
                <c:pt idx="3211" formatCode="0.0%">
                  <c:v>1.6413552766189943E-2</c:v>
                </c:pt>
                <c:pt idx="3212" formatCode="0.0%">
                  <c:v>2.0868441617005518E-2</c:v>
                </c:pt>
                <c:pt idx="3213" formatCode="0.0%">
                  <c:v>1.7157881715899936E-2</c:v>
                </c:pt>
                <c:pt idx="3214" formatCode="0.0%">
                  <c:v>9.195013413053621E-3</c:v>
                </c:pt>
                <c:pt idx="3215" formatCode="0.0%">
                  <c:v>3.6976925223624058E-3</c:v>
                </c:pt>
                <c:pt idx="3216" formatCode="0.0%">
                  <c:v>8.7636489650271265E-3</c:v>
                </c:pt>
                <c:pt idx="3217" formatCode="0.0%">
                  <c:v>7.4745551437065405E-3</c:v>
                </c:pt>
                <c:pt idx="3218" formatCode="0.0%">
                  <c:v>7.4585855113067367E-3</c:v>
                </c:pt>
                <c:pt idx="3219" formatCode="0.0%">
                  <c:v>9.8586737184778173E-3</c:v>
                </c:pt>
                <c:pt idx="3220" formatCode="0.0%">
                  <c:v>1.1301899838661811E-2</c:v>
                </c:pt>
                <c:pt idx="3221" formatCode="0.0%">
                  <c:v>1.2012534660303942E-2</c:v>
                </c:pt>
                <c:pt idx="3222" formatCode="0.0%">
                  <c:v>6.5276829675675607E-3</c:v>
                </c:pt>
                <c:pt idx="3223" formatCode="0.0%">
                  <c:v>2.037582274758698E-3</c:v>
                </c:pt>
                <c:pt idx="3224" formatCode="0.0%">
                  <c:v>3.1474151286370322E-4</c:v>
                </c:pt>
                <c:pt idx="3225" formatCode="0.0%">
                  <c:v>-1.4832058590248387E-3</c:v>
                </c:pt>
                <c:pt idx="3226" formatCode="0.0%">
                  <c:v>1.4973618339306771E-3</c:v>
                </c:pt>
                <c:pt idx="3227" formatCode="0.0%">
                  <c:v>3.8329483850660928E-3</c:v>
                </c:pt>
                <c:pt idx="3228" formatCode="0.0%">
                  <c:v>8.6011298493444688E-3</c:v>
                </c:pt>
                <c:pt idx="3229" formatCode="0.0%">
                  <c:v>1.2986483067791266E-2</c:v>
                </c:pt>
                <c:pt idx="3230" formatCode="0.0%">
                  <c:v>1.115143654450379E-2</c:v>
                </c:pt>
                <c:pt idx="3231" formatCode="0.0%">
                  <c:v>-3.1376906776425795E-4</c:v>
                </c:pt>
                <c:pt idx="3232" formatCode="0.0%">
                  <c:v>3.4697234732812277E-3</c:v>
                </c:pt>
                <c:pt idx="3233" formatCode="0.0%">
                  <c:v>1.1979844405709539E-3</c:v>
                </c:pt>
                <c:pt idx="3234" formatCode="0.0%">
                  <c:v>-1.1932031282867461E-3</c:v>
                </c:pt>
                <c:pt idx="3235" formatCode="0.0%">
                  <c:v>-4.9893182011573334E-4</c:v>
                </c:pt>
                <c:pt idx="3236" formatCode="0.0%">
                  <c:v>9.1498236406117872E-3</c:v>
                </c:pt>
                <c:pt idx="3237" formatCode="0.0%">
                  <c:v>-1.8085465463479888E-4</c:v>
                </c:pt>
                <c:pt idx="3238" formatCode="0.0%">
                  <c:v>4.4928964875756705E-3</c:v>
                </c:pt>
                <c:pt idx="3239" formatCode="0.0%">
                  <c:v>2.1732740171422904E-3</c:v>
                </c:pt>
                <c:pt idx="3240" formatCode="0.0%">
                  <c:v>2.1571424986646104E-3</c:v>
                </c:pt>
                <c:pt idx="3241" formatCode="0.0%">
                  <c:v>4.6341350386946978E-4</c:v>
                </c:pt>
                <c:pt idx="3242" formatCode="0.0%">
                  <c:v>7.1638561963327518E-4</c:v>
                </c:pt>
                <c:pt idx="3243" formatCode="0.0%">
                  <c:v>7.4918741293705793E-4</c:v>
                </c:pt>
                <c:pt idx="3244" formatCode="0.0%">
                  <c:v>2.5074826537465622E-3</c:v>
                </c:pt>
                <c:pt idx="3245" formatCode="0.0%">
                  <c:v>2.5593904680143442E-3</c:v>
                </c:pt>
                <c:pt idx="3246" formatCode="0.0%">
                  <c:v>-4.4449274381175297E-4</c:v>
                </c:pt>
                <c:pt idx="3247" formatCode="0.0%">
                  <c:v>4.5207365972956826E-3</c:v>
                </c:pt>
                <c:pt idx="3248" formatCode="0.0%">
                  <c:v>7.015139388196312E-3</c:v>
                </c:pt>
                <c:pt idx="3249" formatCode="0.0%">
                  <c:v>1.0982492415639866E-2</c:v>
                </c:pt>
                <c:pt idx="3250" formatCode="0.0%">
                  <c:v>1.2302236113378218E-2</c:v>
                </c:pt>
                <c:pt idx="3251" formatCode="0.0%">
                  <c:v>1.2699074705314617E-2</c:v>
                </c:pt>
                <c:pt idx="3252" formatCode="0.0%">
                  <c:v>1.0872382900293909E-2</c:v>
                </c:pt>
                <c:pt idx="3253" formatCode="0.0%">
                  <c:v>6.6623485598287235E-3</c:v>
                </c:pt>
                <c:pt idx="3254" formatCode="0.0%">
                  <c:v>-2.9116730738176777E-4</c:v>
                </c:pt>
                <c:pt idx="3255" formatCode="0.0%">
                  <c:v>-1.7931269049220599E-3</c:v>
                </c:pt>
                <c:pt idx="3256" formatCode="0.0%">
                  <c:v>-2.9646799175274685E-3</c:v>
                </c:pt>
                <c:pt idx="3257" formatCode="0.0%">
                  <c:v>3.6923651757971854E-3</c:v>
                </c:pt>
                <c:pt idx="3258" formatCode="0.0%">
                  <c:v>2.0235894727576031E-3</c:v>
                </c:pt>
                <c:pt idx="3259" formatCode="0.0%">
                  <c:v>-4.0245746174660812E-4</c:v>
                </c:pt>
                <c:pt idx="3260" formatCode="0.0%">
                  <c:v>7.7812321799632933E-3</c:v>
                </c:pt>
                <c:pt idx="3261" formatCode="0.0%">
                  <c:v>1.8269918182545197E-4</c:v>
                </c:pt>
                <c:pt idx="3262" formatCode="0.0%">
                  <c:v>-5.0458135639054325E-3</c:v>
                </c:pt>
                <c:pt idx="3263" formatCode="0.0%">
                  <c:v>-7.5922413846112313E-3</c:v>
                </c:pt>
                <c:pt idx="3264" formatCode="0.0%">
                  <c:v>-5.4362461735696366E-3</c:v>
                </c:pt>
                <c:pt idx="3265" formatCode="0.0%">
                  <c:v>-1.3354133290822356E-2</c:v>
                </c:pt>
                <c:pt idx="3266" formatCode="0.0%">
                  <c:v>-6.5521431464583557E-3</c:v>
                </c:pt>
                <c:pt idx="3267" formatCode="0.0%">
                  <c:v>-4.0901257217286213E-3</c:v>
                </c:pt>
                <c:pt idx="3268" formatCode="0.0%">
                  <c:v>-1.7401987685836673E-3</c:v>
                </c:pt>
                <c:pt idx="3269" formatCode="0.0%">
                  <c:v>3.798740441005366E-3</c:v>
                </c:pt>
                <c:pt idx="3270" formatCode="0.0%">
                  <c:v>1.7888484166250773E-3</c:v>
                </c:pt>
                <c:pt idx="3271" formatCode="0.0%">
                  <c:v>5.0737614053040225E-3</c:v>
                </c:pt>
                <c:pt idx="3272" formatCode="0.0%">
                  <c:v>4.2238844851327784E-3</c:v>
                </c:pt>
                <c:pt idx="3273" formatCode="0.0%">
                  <c:v>1.0351217868574736E-2</c:v>
                </c:pt>
                <c:pt idx="3274" formatCode="0.0%">
                  <c:v>2.2189695809251564E-3</c:v>
                </c:pt>
                <c:pt idx="3275" formatCode="0.0%">
                  <c:v>5.1487099867251196E-3</c:v>
                </c:pt>
                <c:pt idx="3276" formatCode="0.0%">
                  <c:v>4.7635713174676297E-4</c:v>
                </c:pt>
                <c:pt idx="3277" formatCode="0.0%">
                  <c:v>-3.6458319546759377E-3</c:v>
                </c:pt>
                <c:pt idx="3278" formatCode="0.0%">
                  <c:v>-9.0296841321884092E-3</c:v>
                </c:pt>
                <c:pt idx="3279" formatCode="0.0%">
                  <c:v>-4.4934143065651355E-3</c:v>
                </c:pt>
                <c:pt idx="3280" formatCode="0.0%">
                  <c:v>-7.2338677255768813E-3</c:v>
                </c:pt>
                <c:pt idx="3281" formatCode="0.0%">
                  <c:v>-4.192420252587703E-3</c:v>
                </c:pt>
                <c:pt idx="3282" formatCode="0.0%">
                  <c:v>-2.8338220200363473E-4</c:v>
                </c:pt>
                <c:pt idx="3283" formatCode="0.0%">
                  <c:v>2.2131201983748294E-3</c:v>
                </c:pt>
                <c:pt idx="3284" formatCode="0.0%">
                  <c:v>1.7657664685202246E-3</c:v>
                </c:pt>
                <c:pt idx="3285" formatCode="0.0%">
                  <c:v>5.541529053508798E-3</c:v>
                </c:pt>
                <c:pt idx="3286" formatCode="0.0%">
                  <c:v>2.1786627658906266E-3</c:v>
                </c:pt>
                <c:pt idx="3287" formatCode="0.0%">
                  <c:v>2.2207517603465288E-3</c:v>
                </c:pt>
                <c:pt idx="3288" formatCode="0.0%">
                  <c:v>1.8759819523996857E-3</c:v>
                </c:pt>
                <c:pt idx="3289" formatCode="0.0%">
                  <c:v>1.1395310561589378E-2</c:v>
                </c:pt>
                <c:pt idx="3290" formatCode="0.0%">
                  <c:v>1.4319741619365445E-2</c:v>
                </c:pt>
                <c:pt idx="3291" formatCode="0.0%">
                  <c:v>1.488201403315581E-2</c:v>
                </c:pt>
                <c:pt idx="3292" formatCode="0.0%">
                  <c:v>1.7772608193006301E-2</c:v>
                </c:pt>
                <c:pt idx="3293" formatCode="0.0%">
                  <c:v>1.1118392445913949E-2</c:v>
                </c:pt>
                <c:pt idx="3294" formatCode="0.0%">
                  <c:v>2.0428839396950949E-3</c:v>
                </c:pt>
                <c:pt idx="3295" formatCode="0.0%">
                  <c:v>-4.356998755765118E-3</c:v>
                </c:pt>
                <c:pt idx="3296" formatCode="0.0%">
                  <c:v>-6.9520638149046521E-3</c:v>
                </c:pt>
                <c:pt idx="3297" formatCode="0.0%">
                  <c:v>-1.2930824863310209E-2</c:v>
                </c:pt>
                <c:pt idx="3298" formatCode="0.0%">
                  <c:v>-4.7775520475783484E-3</c:v>
                </c:pt>
                <c:pt idx="3299" formatCode="0.0%">
                  <c:v>-8.16098808462562E-3</c:v>
                </c:pt>
                <c:pt idx="3300" formatCode="0.0%">
                  <c:v>-9.4237568572785868E-3</c:v>
                </c:pt>
                <c:pt idx="3301" formatCode="0.0%">
                  <c:v>-4.5266315063741125E-3</c:v>
                </c:pt>
                <c:pt idx="3302" formatCode="0.0%">
                  <c:v>-1.4428719486336838E-4</c:v>
                </c:pt>
                <c:pt idx="3303" formatCode="0.0%">
                  <c:v>-2.7170912048624096E-5</c:v>
                </c:pt>
                <c:pt idx="3304" formatCode="0.0%">
                  <c:v>5.9596119649993895E-3</c:v>
                </c:pt>
                <c:pt idx="3305" formatCode="0.0%">
                  <c:v>8.8574639561338486E-3</c:v>
                </c:pt>
                <c:pt idx="3306" formatCode="0.0%">
                  <c:v>1.3356672292602845E-2</c:v>
                </c:pt>
                <c:pt idx="3307" formatCode="0.0%">
                  <c:v>9.6932750704381565E-3</c:v>
                </c:pt>
                <c:pt idx="3308" formatCode="0.0%">
                  <c:v>4.8891440491893867E-3</c:v>
                </c:pt>
                <c:pt idx="3309" formatCode="0.0%">
                  <c:v>2.6751257930430761E-3</c:v>
                </c:pt>
                <c:pt idx="3310" formatCode="0.0%">
                  <c:v>3.5379566834390364E-3</c:v>
                </c:pt>
                <c:pt idx="3311" formatCode="0.0%">
                  <c:v>-1.3373034529592376E-3</c:v>
                </c:pt>
                <c:pt idx="3312" formatCode="0.0%">
                  <c:v>-4.6092547630708358E-3</c:v>
                </c:pt>
                <c:pt idx="3313" formatCode="0.0%">
                  <c:v>-6.2879806153306461E-3</c:v>
                </c:pt>
                <c:pt idx="3314" formatCode="0.0%">
                  <c:v>-4.4972669917359154E-3</c:v>
                </c:pt>
                <c:pt idx="3315" formatCode="0.0%">
                  <c:v>-6.6611847124982138E-3</c:v>
                </c:pt>
                <c:pt idx="3316" formatCode="0.0%">
                  <c:v>-8.1156433406217587E-3</c:v>
                </c:pt>
                <c:pt idx="3317" formatCode="0.0%">
                  <c:v>-4.9527878583592866E-3</c:v>
                </c:pt>
                <c:pt idx="3318" formatCode="0.0%">
                  <c:v>-3.7550558957362146E-3</c:v>
                </c:pt>
                <c:pt idx="3319" formatCode="0.0%">
                  <c:v>-4.8717665479628414E-3</c:v>
                </c:pt>
                <c:pt idx="3320" formatCode="0.0%">
                  <c:v>-3.3832124541546271E-3</c:v>
                </c:pt>
                <c:pt idx="3321" formatCode="0.0%">
                  <c:v>-4.6759570550258811E-4</c:v>
                </c:pt>
                <c:pt idx="3322" formatCode="0.0%">
                  <c:v>1.8477327439359037E-4</c:v>
                </c:pt>
                <c:pt idx="3323" formatCode="0.0%">
                  <c:v>4.2256027827656251E-3</c:v>
                </c:pt>
                <c:pt idx="3324" formatCode="0.0%">
                  <c:v>2.6209213838113143E-3</c:v>
                </c:pt>
                <c:pt idx="3325" formatCode="0.0%">
                  <c:v>2.578173170087128E-3</c:v>
                </c:pt>
                <c:pt idx="3326" formatCode="0.0%">
                  <c:v>1.5327078806510741E-3</c:v>
                </c:pt>
                <c:pt idx="3327" formatCode="0.0%">
                  <c:v>4.2410828176766557E-3</c:v>
                </c:pt>
                <c:pt idx="3328" formatCode="0.0%">
                  <c:v>6.2073273661102935E-3</c:v>
                </c:pt>
                <c:pt idx="3329" formatCode="0.0%">
                  <c:v>6.6138170519967066E-3</c:v>
                </c:pt>
                <c:pt idx="3330" formatCode="0.0%">
                  <c:v>6.4767397013074657E-3</c:v>
                </c:pt>
                <c:pt idx="3331" formatCode="0.0%">
                  <c:v>6.6921522179279602E-3</c:v>
                </c:pt>
                <c:pt idx="3332" formatCode="0.0%">
                  <c:v>3.9419775937994395E-3</c:v>
                </c:pt>
                <c:pt idx="3333" formatCode="0.0%">
                  <c:v>-2.4370954704902026E-3</c:v>
                </c:pt>
                <c:pt idx="3334" formatCode="0.0%">
                  <c:v>-1.6751062108120163E-3</c:v>
                </c:pt>
                <c:pt idx="3335" formatCode="0.0%">
                  <c:v>-4.5033209700776622E-3</c:v>
                </c:pt>
                <c:pt idx="3336" formatCode="0.0%">
                  <c:v>-6.642432023220568E-3</c:v>
                </c:pt>
                <c:pt idx="3337" formatCode="0.0%">
                  <c:v>-3.7659492225095015E-3</c:v>
                </c:pt>
                <c:pt idx="3338" formatCode="0.0%">
                  <c:v>3.5749810762004675E-3</c:v>
                </c:pt>
                <c:pt idx="3339" formatCode="0.0%">
                  <c:v>4.2643047006156731E-3</c:v>
                </c:pt>
                <c:pt idx="3340" formatCode="0.0%">
                  <c:v>9.9365157307707008E-3</c:v>
                </c:pt>
                <c:pt idx="3341" formatCode="0.0%">
                  <c:v>1.1140943604295961E-2</c:v>
                </c:pt>
                <c:pt idx="3342" formatCode="0.0%">
                  <c:v>1.0510246176241189E-2</c:v>
                </c:pt>
                <c:pt idx="3343" formatCode="0.0%">
                  <c:v>5.8058514900465319E-3</c:v>
                </c:pt>
                <c:pt idx="3344" formatCode="0.0%">
                  <c:v>5.363251453780693E-3</c:v>
                </c:pt>
                <c:pt idx="3345" formatCode="0.0%">
                  <c:v>6.2104305365993095E-3</c:v>
                </c:pt>
                <c:pt idx="3346" formatCode="0.0%">
                  <c:v>9.2954314756072964E-3</c:v>
                </c:pt>
                <c:pt idx="3347" formatCode="0.0%">
                  <c:v>9.9892263701706341E-3</c:v>
                </c:pt>
                <c:pt idx="3348" formatCode="0.0%">
                  <c:v>3.3122102357254768E-3</c:v>
                </c:pt>
                <c:pt idx="3349" formatCode="0.0%">
                  <c:v>1.470490172050809E-3</c:v>
                </c:pt>
                <c:pt idx="3350" formatCode="0.0%">
                  <c:v>-1.6480790387644051E-3</c:v>
                </c:pt>
                <c:pt idx="3351" formatCode="0.0%">
                  <c:v>-5.7977572942996547E-3</c:v>
                </c:pt>
                <c:pt idx="3352" formatCode="0.0%">
                  <c:v>-1.0952845182395698E-2</c:v>
                </c:pt>
                <c:pt idx="3353" formatCode="0.0%">
                  <c:v>-1.8815113887539203E-3</c:v>
                </c:pt>
                <c:pt idx="3354" formatCode="0.0%">
                  <c:v>7.2179969993473314E-3</c:v>
                </c:pt>
                <c:pt idx="3355" formatCode="0.0%">
                  <c:v>6.6956781027041057E-3</c:v>
                </c:pt>
                <c:pt idx="3356" formatCode="0.0%">
                  <c:v>9.5785158795334002E-3</c:v>
                </c:pt>
                <c:pt idx="3357" formatCode="0.0%">
                  <c:v>1.0810365247873044E-2</c:v>
                </c:pt>
                <c:pt idx="3358" formatCode="0.0%">
                  <c:v>6.386715355355177E-3</c:v>
                </c:pt>
                <c:pt idx="3359" formatCode="0.0%">
                  <c:v>-4.7357314198094302E-3</c:v>
                </c:pt>
                <c:pt idx="3360" formatCode="0.0%">
                  <c:v>-4.2171705464292275E-3</c:v>
                </c:pt>
                <c:pt idx="3361" formatCode="0.0%">
                  <c:v>-3.7019703842369189E-3</c:v>
                </c:pt>
                <c:pt idx="3362" formatCode="0.0%">
                  <c:v>-3.479077465054714E-3</c:v>
                </c:pt>
                <c:pt idx="3363" formatCode="0.0%">
                  <c:v>-2.5243824585492458E-3</c:v>
                </c:pt>
                <c:pt idx="3364" formatCode="0.0%">
                  <c:v>4.7073701354156672E-3</c:v>
                </c:pt>
                <c:pt idx="3365" formatCode="0.0%">
                  <c:v>5.4731215243351006E-3</c:v>
                </c:pt>
                <c:pt idx="3366" formatCode="0.0%">
                  <c:v>5.7073687343907054E-3</c:v>
                </c:pt>
                <c:pt idx="3367" formatCode="0.0%">
                  <c:v>6.3932549523606497E-3</c:v>
                </c:pt>
                <c:pt idx="3368" formatCode="0.0%">
                  <c:v>8.9843235183417747E-4</c:v>
                </c:pt>
                <c:pt idx="3369" formatCode="0.0%">
                  <c:v>-4.9969820632378426E-4</c:v>
                </c:pt>
                <c:pt idx="3370" formatCode="0.0%">
                  <c:v>-6.1327493273011235E-3</c:v>
                </c:pt>
                <c:pt idx="3371" formatCode="0.0%">
                  <c:v>-7.6784166858427927E-3</c:v>
                </c:pt>
                <c:pt idx="3372" formatCode="0.0%">
                  <c:v>-7.1195455405265173E-3</c:v>
                </c:pt>
                <c:pt idx="3373" formatCode="0.0%">
                  <c:v>1.7461964931486662E-3</c:v>
                </c:pt>
                <c:pt idx="3374" formatCode="0.0%">
                  <c:v>-2.8192945578681128E-3</c:v>
                </c:pt>
                <c:pt idx="3375" formatCode="0.0%">
                  <c:v>6.63735520419384E-3</c:v>
                </c:pt>
                <c:pt idx="3376" formatCode="0.0%">
                  <c:v>6.5007780071810739E-3</c:v>
                </c:pt>
                <c:pt idx="3377" formatCode="0.0%">
                  <c:v>1.8879066218973062E-3</c:v>
                </c:pt>
                <c:pt idx="3378" formatCode="0.0%">
                  <c:v>-1.3745905223738752E-5</c:v>
                </c:pt>
                <c:pt idx="3379" formatCode="0.0%">
                  <c:v>6.0749165043558762E-3</c:v>
                </c:pt>
                <c:pt idx="3380" formatCode="0.0%">
                  <c:v>-1.8984537244405297E-3</c:v>
                </c:pt>
                <c:pt idx="3381" formatCode="0.0%">
                  <c:v>-2.941186546940866E-3</c:v>
                </c:pt>
                <c:pt idx="3382" formatCode="0.0%">
                  <c:v>-1.3190444026656145E-3</c:v>
                </c:pt>
                <c:pt idx="3383" formatCode="0.0%">
                  <c:v>-3.2543877962175616E-3</c:v>
                </c:pt>
                <c:pt idx="3384" formatCode="0.0%">
                  <c:v>-4.8549051238515606E-3</c:v>
                </c:pt>
                <c:pt idx="3385" formatCode="0.0%">
                  <c:v>-2.0154157406803153E-3</c:v>
                </c:pt>
                <c:pt idx="3386" formatCode="0.0%">
                  <c:v>-1.6707870824536064E-3</c:v>
                </c:pt>
                <c:pt idx="3387" formatCode="0.0%">
                  <c:v>4.16999807008267E-4</c:v>
                </c:pt>
                <c:pt idx="3388" formatCode="0.0%">
                  <c:v>-2.2151754168964199E-4</c:v>
                </c:pt>
                <c:pt idx="3389" formatCode="0.0%">
                  <c:v>-4.2978056669084053E-3</c:v>
                </c:pt>
                <c:pt idx="3390" formatCode="0.0%">
                  <c:v>-5.6015563894311615E-3</c:v>
                </c:pt>
                <c:pt idx="3391" formatCode="0.0%">
                  <c:v>-5.6015563894311615E-3</c:v>
                </c:pt>
                <c:pt idx="3392" formatCode="0.0%">
                  <c:v>-2.9970133212074979E-3</c:v>
                </c:pt>
                <c:pt idx="3393" formatCode="0.0%">
                  <c:v>-4.5787561577416147E-3</c:v>
                </c:pt>
                <c:pt idx="3394" formatCode="0.0%">
                  <c:v>-6.4058360251152413E-3</c:v>
                </c:pt>
                <c:pt idx="3395" formatCode="0.0%">
                  <c:v>-8.6928154909675648E-3</c:v>
                </c:pt>
                <c:pt idx="3396" formatCode="0.0%">
                  <c:v>-7.2642032696269565E-3</c:v>
                </c:pt>
                <c:pt idx="3397" formatCode="0.0%">
                  <c:v>-1.4064384162753685E-2</c:v>
                </c:pt>
                <c:pt idx="3398" formatCode="0.0%">
                  <c:v>-1.2238754004595509E-2</c:v>
                </c:pt>
                <c:pt idx="3399" formatCode="0.0%">
                  <c:v>-8.2013336081606658E-3</c:v>
                </c:pt>
                <c:pt idx="3400" formatCode="0.0%">
                  <c:v>-4.5721927234224635E-3</c:v>
                </c:pt>
                <c:pt idx="3401" formatCode="0.0%">
                  <c:v>-3.3976249747226239E-3</c:v>
                </c:pt>
                <c:pt idx="3402" formatCode="0.0%">
                  <c:v>-4.6434447701582116E-5</c:v>
                </c:pt>
                <c:pt idx="3403" formatCode="0.0%">
                  <c:v>3.1627034231200835E-3</c:v>
                </c:pt>
                <c:pt idx="3404" formatCode="0.0%">
                  <c:v>4.5353183974154998E-3</c:v>
                </c:pt>
                <c:pt idx="3405" formatCode="0.0%">
                  <c:v>4.5353183974154998E-3</c:v>
                </c:pt>
                <c:pt idx="3406" formatCode="0.0%">
                  <c:v>3.6217370694102691E-3</c:v>
                </c:pt>
                <c:pt idx="3407" formatCode="0.0%">
                  <c:v>3.8472288299464807E-3</c:v>
                </c:pt>
                <c:pt idx="3408" formatCode="0.0%">
                  <c:v>1.7944439540000801E-3</c:v>
                </c:pt>
                <c:pt idx="3409" formatCode="0.0%">
                  <c:v>-4.7025241040368204E-3</c:v>
                </c:pt>
                <c:pt idx="3410" formatCode="0.0%">
                  <c:v>-4.4188188258093009E-3</c:v>
                </c:pt>
                <c:pt idx="3411" formatCode="0.0%">
                  <c:v>-6.3511152359663203E-3</c:v>
                </c:pt>
                <c:pt idx="3412" formatCode="0.0%">
                  <c:v>-4.387588022329858E-3</c:v>
                </c:pt>
                <c:pt idx="3413" formatCode="0.0%">
                  <c:v>-9.3042734744446243E-3</c:v>
                </c:pt>
                <c:pt idx="3414" formatCode="0.0%">
                  <c:v>-2.3189565046555227E-3</c:v>
                </c:pt>
                <c:pt idx="3415" formatCode="0.0%">
                  <c:v>-1.5388082171482464E-3</c:v>
                </c:pt>
                <c:pt idx="3416" formatCode="0.0%">
                  <c:v>1.552322476139345E-4</c:v>
                </c:pt>
                <c:pt idx="3417" formatCode="0.0%">
                  <c:v>1.3763418236969471E-3</c:v>
                </c:pt>
                <c:pt idx="3418" formatCode="0.0%">
                  <c:v>7.7782357354976295E-3</c:v>
                </c:pt>
                <c:pt idx="3419" formatCode="0.0%">
                  <c:v>6.5501914684877871E-3</c:v>
                </c:pt>
                <c:pt idx="3420" formatCode="0.0%">
                  <c:v>1.0142807212897065E-2</c:v>
                </c:pt>
                <c:pt idx="3421" formatCode="0.0%">
                  <c:v>6.0276884332219893E-3</c:v>
                </c:pt>
                <c:pt idx="3422" formatCode="0.0%">
                  <c:v>6.2270469020155872E-3</c:v>
                </c:pt>
                <c:pt idx="3423" formatCode="0.0%">
                  <c:v>5.8340936181517922E-3</c:v>
                </c:pt>
                <c:pt idx="3424" formatCode="0.0%">
                  <c:v>4.3005305792702675E-3</c:v>
                </c:pt>
                <c:pt idx="3425" formatCode="0.0%">
                  <c:v>-3.3817617848741488E-4</c:v>
                </c:pt>
                <c:pt idx="3426" formatCode="0.0%">
                  <c:v>-1.3963485746262272E-3</c:v>
                </c:pt>
                <c:pt idx="3427" formatCode="0.0%">
                  <c:v>-3.2295447664322241E-3</c:v>
                </c:pt>
                <c:pt idx="3428" formatCode="0.0%">
                  <c:v>-5.1382121732360675E-3</c:v>
                </c:pt>
                <c:pt idx="3429" formatCode="0.0%">
                  <c:v>-6.2675069723515664E-3</c:v>
                </c:pt>
                <c:pt idx="3430" formatCode="0.0%">
                  <c:v>-7.3632553815596857E-3</c:v>
                </c:pt>
                <c:pt idx="3431" formatCode="0.0%">
                  <c:v>-4.3764554725769234E-3</c:v>
                </c:pt>
                <c:pt idx="3432" formatCode="0.0%">
                  <c:v>-4.6601307874128972E-3</c:v>
                </c:pt>
                <c:pt idx="3433" formatCode="0.0%">
                  <c:v>-2.7063847625036219E-3</c:v>
                </c:pt>
                <c:pt idx="3434" formatCode="0.0%">
                  <c:v>2.3260861194442928E-3</c:v>
                </c:pt>
                <c:pt idx="3435" formatCode="0.0%">
                  <c:v>4.7931019981917178E-3</c:v>
                </c:pt>
                <c:pt idx="3436" formatCode="0.0%">
                  <c:v>6.449763383018059E-3</c:v>
                </c:pt>
                <c:pt idx="3437" formatCode="0.0%">
                  <c:v>8.2080998862616994E-3</c:v>
                </c:pt>
                <c:pt idx="3438" formatCode="0.0%">
                  <c:v>1.1326031922001434E-2</c:v>
                </c:pt>
                <c:pt idx="3439" formatCode="0.0%">
                  <c:v>7.189941939145239E-3</c:v>
                </c:pt>
                <c:pt idx="3440" formatCode="0.0%">
                  <c:v>5.2750755730868182E-3</c:v>
                </c:pt>
                <c:pt idx="3441" formatCode="0.0%">
                  <c:v>1.1820361858123629E-3</c:v>
                </c:pt>
                <c:pt idx="3442" formatCode="0.0%">
                  <c:v>-2.0318396934149163E-3</c:v>
                </c:pt>
                <c:pt idx="3443" formatCode="0.0%">
                  <c:v>-6.0732268022044567E-3</c:v>
                </c:pt>
                <c:pt idx="3444" formatCode="0.0%">
                  <c:v>-6.7415925137723764E-3</c:v>
                </c:pt>
                <c:pt idx="3445" formatCode="0.0%">
                  <c:v>-7.4460971089019834E-3</c:v>
                </c:pt>
                <c:pt idx="3446" formatCode="0.0%">
                  <c:v>-6.1450735007516633E-3</c:v>
                </c:pt>
                <c:pt idx="3447" formatCode="0.0%">
                  <c:v>-5.1108587445450882E-3</c:v>
                </c:pt>
                <c:pt idx="3448" formatCode="0.0%">
                  <c:v>-5.4177617909715314E-3</c:v>
                </c:pt>
                <c:pt idx="3449" formatCode="0.0%">
                  <c:v>9.0503819138976205E-4</c:v>
                </c:pt>
                <c:pt idx="3450" formatCode="0.0%">
                  <c:v>-1.8350740321293468E-4</c:v>
                </c:pt>
                <c:pt idx="3451" formatCode="0.0%">
                  <c:v>3.5813301608227377E-3</c:v>
                </c:pt>
                <c:pt idx="3452" formatCode="0.0%">
                  <c:v>8.5317788833434438E-3</c:v>
                </c:pt>
                <c:pt idx="3453" formatCode="0.0%">
                  <c:v>9.5500283794294205E-3</c:v>
                </c:pt>
                <c:pt idx="3454" formatCode="0.0%">
                  <c:v>3.9403755520579509E-3</c:v>
                </c:pt>
                <c:pt idx="3455" formatCode="0.0%">
                  <c:v>4.537834809527963E-3</c:v>
                </c:pt>
                <c:pt idx="3456" formatCode="0.0%">
                  <c:v>4.1521139144664598E-3</c:v>
                </c:pt>
                <c:pt idx="3457" formatCode="0.0%">
                  <c:v>-3.5023227209711738E-3</c:v>
                </c:pt>
                <c:pt idx="3458" formatCode="0.0%">
                  <c:v>-2.5056937726394279E-3</c:v>
                </c:pt>
                <c:pt idx="3459" formatCode="0.0%">
                  <c:v>-1.4330828478221758E-3</c:v>
                </c:pt>
                <c:pt idx="3460" formatCode="0.0%">
                  <c:v>-2.149910819158718E-3</c:v>
                </c:pt>
                <c:pt idx="3461" formatCode="0.0%">
                  <c:v>-5.0878936450410306E-3</c:v>
                </c:pt>
                <c:pt idx="3462" formatCode="0.0%">
                  <c:v>-2.5705977315281237E-3</c:v>
                </c:pt>
                <c:pt idx="3463" formatCode="0.0%">
                  <c:v>-2.9547172404315036E-3</c:v>
                </c:pt>
                <c:pt idx="3464" formatCode="0.0%">
                  <c:v>-5.3900361307247513E-3</c:v>
                </c:pt>
                <c:pt idx="3465" formatCode="0.0%">
                  <c:v>-1.6941630285322029E-3</c:v>
                </c:pt>
                <c:pt idx="3466" formatCode="0.0%">
                  <c:v>1.2555585532962876E-3</c:v>
                </c:pt>
                <c:pt idx="3467" formatCode="0.0%">
                  <c:v>7.6294182677805189E-4</c:v>
                </c:pt>
                <c:pt idx="3468" formatCode="0.0%">
                  <c:v>6.6911514538192662E-4</c:v>
                </c:pt>
                <c:pt idx="3469" formatCode="0.0%">
                  <c:v>3.011761084444009E-3</c:v>
                </c:pt>
                <c:pt idx="3470" formatCode="0.0%">
                  <c:v>2.3957670996457292E-3</c:v>
                </c:pt>
                <c:pt idx="3471" formatCode="0.0%">
                  <c:v>4.2014571678969936E-3</c:v>
                </c:pt>
                <c:pt idx="3472" formatCode="0.0%">
                  <c:v>7.897807057376971E-3</c:v>
                </c:pt>
                <c:pt idx="3473" formatCode="0.0%">
                  <c:v>9.271553200930871E-3</c:v>
                </c:pt>
                <c:pt idx="3474" formatCode="0.0%">
                  <c:v>6.7901175366904543E-3</c:v>
                </c:pt>
                <c:pt idx="3475" formatCode="0.0%">
                  <c:v>6.5645533289360181E-3</c:v>
                </c:pt>
                <c:pt idx="3476" formatCode="0.0%">
                  <c:v>1.4805963720612159E-3</c:v>
                </c:pt>
                <c:pt idx="3477" formatCode="0.0%">
                  <c:v>-3.6077811625996326E-3</c:v>
                </c:pt>
                <c:pt idx="3478" formatCode="0.0%">
                  <c:v>-1.8009971564112437E-3</c:v>
                </c:pt>
                <c:pt idx="3479" formatCode="0.0%">
                  <c:v>-1.8307008709252948E-3</c:v>
                </c:pt>
                <c:pt idx="3480" formatCode="0.0%">
                  <c:v>-1.2231510552599412E-3</c:v>
                </c:pt>
                <c:pt idx="3481" formatCode="0.0%">
                  <c:v>2.4590988391248736E-3</c:v>
                </c:pt>
                <c:pt idx="3482" formatCode="0.0%">
                  <c:v>4.4808383941676855E-3</c:v>
                </c:pt>
                <c:pt idx="3483" formatCode="0.0%">
                  <c:v>2.4290264769943892E-3</c:v>
                </c:pt>
                <c:pt idx="3484" formatCode="0.0%">
                  <c:v>2.3355181822519722E-3</c:v>
                </c:pt>
                <c:pt idx="3485" formatCode="0.0%">
                  <c:v>4.6299185300744394E-3</c:v>
                </c:pt>
                <c:pt idx="3486" formatCode="0.0%">
                  <c:v>2.8682540671081114E-3</c:v>
                </c:pt>
                <c:pt idx="3487" formatCode="0.0%">
                  <c:v>2.9433126637758988E-3</c:v>
                </c:pt>
                <c:pt idx="3488" formatCode="0.0%">
                  <c:v>1.6652077754586436E-3</c:v>
                </c:pt>
                <c:pt idx="3489" formatCode="0.0%">
                  <c:v>7.923297906133886E-3</c:v>
                </c:pt>
                <c:pt idx="3490" formatCode="0.0%">
                  <c:v>3.4370249719188894E-3</c:v>
                </c:pt>
                <c:pt idx="3491" formatCode="0.0%">
                  <c:v>2.9557882389470436E-3</c:v>
                </c:pt>
                <c:pt idx="3492" formatCode="0.0%">
                  <c:v>3.3256772841481208E-3</c:v>
                </c:pt>
                <c:pt idx="3493" formatCode="0.0%">
                  <c:v>1.7460354395208988E-3</c:v>
                </c:pt>
                <c:pt idx="3494" formatCode="0.0%">
                  <c:v>-3.1533361214136635E-3</c:v>
                </c:pt>
                <c:pt idx="3495" formatCode="0.0%">
                  <c:v>-1.9920455737383325E-3</c:v>
                </c:pt>
                <c:pt idx="3496" formatCode="0.0%">
                  <c:v>2.8464621743018448E-4</c:v>
                </c:pt>
                <c:pt idx="3497" formatCode="0.0%">
                  <c:v>2.6832092524693429E-3</c:v>
                </c:pt>
                <c:pt idx="3498" formatCode="0.0%">
                  <c:v>1.3911245052129484E-3</c:v>
                </c:pt>
                <c:pt idx="3499" formatCode="0.0%">
                  <c:v>5.5736990323127511E-3</c:v>
                </c:pt>
                <c:pt idx="3500" formatCode="0.0%">
                  <c:v>3.4183056816410318E-3</c:v>
                </c:pt>
                <c:pt idx="3501" formatCode="0.0%">
                  <c:v>-1.9420931276211695E-3</c:v>
                </c:pt>
                <c:pt idx="3502" formatCode="0.0%">
                  <c:v>-4.4820695767514573E-3</c:v>
                </c:pt>
                <c:pt idx="3503" formatCode="0.0%">
                  <c:v>-3.6065725876427424E-3</c:v>
                </c:pt>
                <c:pt idx="3504" formatCode="0.0%">
                  <c:v>-8.47526598182613E-3</c:v>
                </c:pt>
                <c:pt idx="3505" formatCode="0.0%">
                  <c:v>-8.3835790026760559E-3</c:v>
                </c:pt>
                <c:pt idx="3506" formatCode="0.0%">
                  <c:v>-6.1296266147766731E-3</c:v>
                </c:pt>
                <c:pt idx="3507" formatCode="0.0%">
                  <c:v>-5.1029510242530662E-3</c:v>
                </c:pt>
                <c:pt idx="3508" formatCode="0.0%">
                  <c:v>-3.0238284927935899E-3</c:v>
                </c:pt>
                <c:pt idx="3509" formatCode="0.0%">
                  <c:v>1.4454987359446836E-3</c:v>
                </c:pt>
                <c:pt idx="3510" formatCode="0.0%">
                  <c:v>4.0475769948711271E-3</c:v>
                </c:pt>
                <c:pt idx="3511" formatCode="0.0%">
                  <c:v>4.3291619106553547E-3</c:v>
                </c:pt>
                <c:pt idx="3512" formatCode="0.0%">
                  <c:v>3.034508328222385E-3</c:v>
                </c:pt>
                <c:pt idx="3513" formatCode="0.0%">
                  <c:v>-7.1219712163393956E-3</c:v>
                </c:pt>
                <c:pt idx="3514" formatCode="0.0%">
                  <c:v>-9.2152340821304302E-3</c:v>
                </c:pt>
                <c:pt idx="3515" formatCode="0.0%">
                  <c:v>-1.1312535192685602E-2</c:v>
                </c:pt>
                <c:pt idx="3516" formatCode="0.0%">
                  <c:v>-1.0722317435825857E-2</c:v>
                </c:pt>
                <c:pt idx="3517" formatCode="0.0%">
                  <c:v>-1.0598579659052643E-2</c:v>
                </c:pt>
                <c:pt idx="3518" formatCode="0.0%">
                  <c:v>-1.2046555625818689E-3</c:v>
                </c:pt>
                <c:pt idx="3519" formatCode="0.0%">
                  <c:v>-2.2152984470270587E-3</c:v>
                </c:pt>
                <c:pt idx="3520" formatCode="0.0%">
                  <c:v>5.9220211971733328E-4</c:v>
                </c:pt>
                <c:pt idx="3521" formatCode="0.0%">
                  <c:v>1.6530396302076866E-3</c:v>
                </c:pt>
                <c:pt idx="3522" formatCode="0.0%">
                  <c:v>2.2049215315038673E-3</c:v>
                </c:pt>
                <c:pt idx="3523" formatCode="0.0%">
                  <c:v>1.292445993286595E-3</c:v>
                </c:pt>
                <c:pt idx="3524" formatCode="0.0%">
                  <c:v>4.6333063951671249E-3</c:v>
                </c:pt>
                <c:pt idx="3525" formatCode="0.0%">
                  <c:v>2.6289020585803513E-3</c:v>
                </c:pt>
                <c:pt idx="3526" formatCode="0.0%">
                  <c:v>2.401878307154659E-3</c:v>
                </c:pt>
                <c:pt idx="3527" formatCode="0.0%">
                  <c:v>2.3969097979783527E-3</c:v>
                </c:pt>
                <c:pt idx="3528" formatCode="0.0%">
                  <c:v>2.003231299183561E-4</c:v>
                </c:pt>
                <c:pt idx="3529" formatCode="0.0%">
                  <c:v>-2.9944151161063193E-3</c:v>
                </c:pt>
                <c:pt idx="3530" formatCode="0.0%">
                  <c:v>-2.9836654747654734E-3</c:v>
                </c:pt>
                <c:pt idx="3531" formatCode="0.0%">
                  <c:v>-7.8364867518188053E-4</c:v>
                </c:pt>
                <c:pt idx="3532" formatCode="0.0%">
                  <c:v>-1.7968593192960736E-3</c:v>
                </c:pt>
                <c:pt idx="3533" formatCode="0.0%">
                  <c:v>3.2741917927503472E-4</c:v>
                </c:pt>
                <c:pt idx="3534" formatCode="0.0%">
                  <c:v>8.7653873499604629E-4</c:v>
                </c:pt>
                <c:pt idx="3535" formatCode="0.0%">
                  <c:v>2.7859379455212885E-3</c:v>
                </c:pt>
                <c:pt idx="3536" formatCode="0.0%">
                  <c:v>2.5014694067770904E-3</c:v>
                </c:pt>
                <c:pt idx="3537" formatCode="0.0%">
                  <c:v>3.1440710497383506E-3</c:v>
                </c:pt>
                <c:pt idx="3538" formatCode="0.0%">
                  <c:v>3.6874831882627301E-3</c:v>
                </c:pt>
                <c:pt idx="3539" formatCode="0.0%">
                  <c:v>5.8779387517389203E-3</c:v>
                </c:pt>
                <c:pt idx="3540" formatCode="0.0%">
                  <c:v>5.1042324260495153E-3</c:v>
                </c:pt>
                <c:pt idx="3541" formatCode="0.0%">
                  <c:v>2.7935795372251437E-3</c:v>
                </c:pt>
                <c:pt idx="3542" formatCode="0.0%">
                  <c:v>2.1814565778204287E-3</c:v>
                </c:pt>
                <c:pt idx="3543" formatCode="0.0%">
                  <c:v>6.5239243807606595E-3</c:v>
                </c:pt>
                <c:pt idx="3544" formatCode="0.0%">
                  <c:v>5.5562575403260706E-3</c:v>
                </c:pt>
                <c:pt idx="3545" formatCode="0.0%">
                  <c:v>8.6288039754440771E-3</c:v>
                </c:pt>
                <c:pt idx="3546" formatCode="0.0%">
                  <c:v>9.2534132718455897E-3</c:v>
                </c:pt>
                <c:pt idx="3547" formatCode="0.0%">
                  <c:v>1.1297409855795193E-2</c:v>
                </c:pt>
                <c:pt idx="3548" formatCode="0.0%">
                  <c:v>3.6596010888325647E-3</c:v>
                </c:pt>
                <c:pt idx="3549" formatCode="0.0%">
                  <c:v>2.2016156657262975E-3</c:v>
                </c:pt>
                <c:pt idx="3550" formatCode="0.0%">
                  <c:v>1.4555653717824857E-3</c:v>
                </c:pt>
                <c:pt idx="3551" formatCode="0.0%">
                  <c:v>3.102180867429194E-4</c:v>
                </c:pt>
                <c:pt idx="3552" formatCode="0.0%">
                  <c:v>2.5025620653371661E-3</c:v>
                </c:pt>
                <c:pt idx="3553" formatCode="0.0%">
                  <c:v>6.4313899220094228E-3</c:v>
                </c:pt>
                <c:pt idx="3554" formatCode="0.0%">
                  <c:v>5.465325583632108E-3</c:v>
                </c:pt>
                <c:pt idx="3555" formatCode="0.0%">
                  <c:v>5.4240998589374367E-3</c:v>
                </c:pt>
                <c:pt idx="3556" formatCode="0.0%">
                  <c:v>5.5299357567959451E-3</c:v>
                </c:pt>
                <c:pt idx="3557" formatCode="0.0%">
                  <c:v>7.2762924386338135E-4</c:v>
                </c:pt>
                <c:pt idx="3558" formatCode="0.0%">
                  <c:v>1.1286017366647361E-3</c:v>
                </c:pt>
                <c:pt idx="3559" formatCode="0.0%">
                  <c:v>1.9055411873631911E-3</c:v>
                </c:pt>
                <c:pt idx="3560" formatCode="0.0%">
                  <c:v>2.3681744611978583E-3</c:v>
                </c:pt>
                <c:pt idx="3561" formatCode="0.0%">
                  <c:v>3.2264440616218693E-3</c:v>
                </c:pt>
                <c:pt idx="3562" formatCode="0.0%">
                  <c:v>5.9857754625876058E-3</c:v>
                </c:pt>
                <c:pt idx="3563" formatCode="0.0%">
                  <c:v>6.0345782526820546E-3</c:v>
                </c:pt>
                <c:pt idx="3564" formatCode="0.0%">
                  <c:v>7.3084421756701712E-3</c:v>
                </c:pt>
                <c:pt idx="3565" formatCode="0.0%">
                  <c:v>4.1812557364788727E-3</c:v>
                </c:pt>
                <c:pt idx="3566" formatCode="0.0%">
                  <c:v>4.7599838644614145E-3</c:v>
                </c:pt>
                <c:pt idx="3567" formatCode="0.0%">
                  <c:v>-1.7365234918459427E-3</c:v>
                </c:pt>
                <c:pt idx="3568" formatCode="0.0%">
                  <c:v>-4.964206218259104E-3</c:v>
                </c:pt>
                <c:pt idx="3569" formatCode="0.0%">
                  <c:v>-8.7127623561272793E-3</c:v>
                </c:pt>
                <c:pt idx="3570" formatCode="0.0%">
                  <c:v>-9.2950236966824473E-3</c:v>
                </c:pt>
                <c:pt idx="3571" formatCode="0.0%">
                  <c:v>-1.0336987482356119E-2</c:v>
                </c:pt>
                <c:pt idx="3572" formatCode="0.0%">
                  <c:v>-3.0652350339283041E-3</c:v>
                </c:pt>
                <c:pt idx="3573" formatCode="0.0%">
                  <c:v>-5.4477775195758138E-3</c:v>
                </c:pt>
                <c:pt idx="3574" formatCode="0.0%">
                  <c:v>-3.0863011768923476E-3</c:v>
                </c:pt>
                <c:pt idx="3575" formatCode="0.0%">
                  <c:v>-3.0411313008438245E-4</c:v>
                </c:pt>
                <c:pt idx="3576" formatCode="0.0%">
                  <c:v>-9.0614057562554695E-4</c:v>
                </c:pt>
                <c:pt idx="3577" formatCode="0.0%">
                  <c:v>-2.8632607587513181E-3</c:v>
                </c:pt>
                <c:pt idx="3578" formatCode="0.0%">
                  <c:v>2.127712383953595E-3</c:v>
                </c:pt>
                <c:pt idx="3579" formatCode="0.0%">
                  <c:v>3.5497435106919273E-3</c:v>
                </c:pt>
                <c:pt idx="3580" formatCode="0.0%">
                  <c:v>2.3456305900990682E-3</c:v>
                </c:pt>
                <c:pt idx="3581" formatCode="0.0%">
                  <c:v>2.058402908434287E-3</c:v>
                </c:pt>
                <c:pt idx="3582" formatCode="0.0%">
                  <c:v>5.7874179652737112E-3</c:v>
                </c:pt>
                <c:pt idx="3583" formatCode="0.0%">
                  <c:v>5.4770911035062486E-3</c:v>
                </c:pt>
                <c:pt idx="3584" formatCode="0.0%">
                  <c:v>4.617544278844754E-3</c:v>
                </c:pt>
                <c:pt idx="3585" formatCode="0.0%">
                  <c:v>5.5259734391810422E-3</c:v>
                </c:pt>
                <c:pt idx="3586" formatCode="0.0%">
                  <c:v>6.2904831490291357E-3</c:v>
                </c:pt>
                <c:pt idx="3587" formatCode="0.0%">
                  <c:v>2.6730718397618425E-3</c:v>
                </c:pt>
                <c:pt idx="3588" formatCode="0.0%">
                  <c:v>-5.6230835223258779E-4</c:v>
                </c:pt>
                <c:pt idx="3589" formatCode="0.0%">
                  <c:v>-1.6479138599747589E-3</c:v>
                </c:pt>
                <c:pt idx="3590" formatCode="0.0%">
                  <c:v>-3.3370411568409697E-3</c:v>
                </c:pt>
                <c:pt idx="3591" formatCode="0.0%">
                  <c:v>-1.8633103344209978E-3</c:v>
                </c:pt>
                <c:pt idx="3592" formatCode="0.0%">
                  <c:v>-2.407403953906595E-3</c:v>
                </c:pt>
                <c:pt idx="3593" formatCode="0.0%">
                  <c:v>-3.2363669740989032E-3</c:v>
                </c:pt>
                <c:pt idx="3594" formatCode="0.0%">
                  <c:v>-5.9975870113826435E-3</c:v>
                </c:pt>
                <c:pt idx="3595" formatCode="0.0%">
                  <c:v>-6.2055953288328025E-3</c:v>
                </c:pt>
                <c:pt idx="3596" formatCode="0.0%">
                  <c:v>-7.8994549962078109E-3</c:v>
                </c:pt>
                <c:pt idx="3597" formatCode="0.0%">
                  <c:v>-8.8507155518017244E-3</c:v>
                </c:pt>
                <c:pt idx="3598" formatCode="0.0%">
                  <c:v>-8.6876076465272067E-3</c:v>
                </c:pt>
                <c:pt idx="3599" formatCode="0.0%">
                  <c:v>-5.9045227205999362E-3</c:v>
                </c:pt>
                <c:pt idx="3600" formatCode="0.0%">
                  <c:v>-6.6800370124039388E-3</c:v>
                </c:pt>
                <c:pt idx="3601" formatCode="0.0%">
                  <c:v>-7.0660427592323938E-3</c:v>
                </c:pt>
                <c:pt idx="3602" formatCode="0.0%">
                  <c:v>-5.004123665381166E-3</c:v>
                </c:pt>
                <c:pt idx="3603" formatCode="0.0%">
                  <c:v>-1.152558292355832E-3</c:v>
                </c:pt>
                <c:pt idx="3604" formatCode="0.0%">
                  <c:v>-4.9166536790090642E-4</c:v>
                </c:pt>
                <c:pt idx="3605" formatCode="0.0%">
                  <c:v>-1.8699594037840939E-4</c:v>
                </c:pt>
                <c:pt idx="3606" formatCode="0.0%">
                  <c:v>-4.9143523228489805E-5</c:v>
                </c:pt>
                <c:pt idx="3607" formatCode="0.0%">
                  <c:v>9.0298043858316746E-4</c:v>
                </c:pt>
                <c:pt idx="3608" formatCode="0.0%">
                  <c:v>-1.8548322513477489E-3</c:v>
                </c:pt>
                <c:pt idx="3609" formatCode="0.0%">
                  <c:v>-2.9841797124022795E-3</c:v>
                </c:pt>
                <c:pt idx="3610" formatCode="0.0%">
                  <c:v>-1.378167889981019E-3</c:v>
                </c:pt>
                <c:pt idx="3611" formatCode="0.0%">
                  <c:v>1.1536362390078825E-3</c:v>
                </c:pt>
                <c:pt idx="3612" formatCode="0.0%">
                  <c:v>-5.4835841118960893E-4</c:v>
                </c:pt>
                <c:pt idx="3613" formatCode="0.0%">
                  <c:v>1.7616554384856098E-3</c:v>
                </c:pt>
                <c:pt idx="3614" formatCode="0.0%">
                  <c:v>5.2846048297623405E-3</c:v>
                </c:pt>
                <c:pt idx="3615" formatCode="0.0%">
                  <c:v>4.1453880723643088E-3</c:v>
                </c:pt>
                <c:pt idx="3616" formatCode="0.0%">
                  <c:v>4.0425475111289799E-3</c:v>
                </c:pt>
                <c:pt idx="3617" formatCode="0.0%">
                  <c:v>6.3668592572685423E-3</c:v>
                </c:pt>
                <c:pt idx="3618" formatCode="0.0%">
                  <c:v>5.9008990000679606E-3</c:v>
                </c:pt>
                <c:pt idx="3619" formatCode="0.0%">
                  <c:v>8.3287492264316754E-4</c:v>
                </c:pt>
                <c:pt idx="3620" formatCode="0.0%">
                  <c:v>1.6674688853757225E-4</c:v>
                </c:pt>
                <c:pt idx="3621" formatCode="0.0%">
                  <c:v>-3.7826705654186998E-4</c:v>
                </c:pt>
                <c:pt idx="3622" formatCode="0.0%">
                  <c:v>-9.5001386506754493E-5</c:v>
                </c:pt>
                <c:pt idx="3623" formatCode="0.0%">
                  <c:v>-4.9998672980433589E-4</c:v>
                </c:pt>
                <c:pt idx="3624" formatCode="0.0%">
                  <c:v>4.0698757910664352E-3</c:v>
                </c:pt>
                <c:pt idx="3625" formatCode="0.0%">
                  <c:v>5.5644644278183275E-3</c:v>
                </c:pt>
                <c:pt idx="3626" formatCode="0.0%">
                  <c:v>4.3993403134712228E-3</c:v>
                </c:pt>
                <c:pt idx="3627" formatCode="0.0%">
                  <c:v>2.5669930402731911E-3</c:v>
                </c:pt>
                <c:pt idx="3628" formatCode="0.0%">
                  <c:v>3.293511397091331E-3</c:v>
                </c:pt>
                <c:pt idx="3629" formatCode="0.0%">
                  <c:v>1.7705200710260716E-3</c:v>
                </c:pt>
                <c:pt idx="3630" formatCode="0.0%">
                  <c:v>-3.8030645008302333E-4</c:v>
                </c:pt>
                <c:pt idx="3631" formatCode="0.0%">
                  <c:v>-1.3780094299243872E-3</c:v>
                </c:pt>
                <c:pt idx="3632" formatCode="0.0%">
                  <c:v>-3.7172626467183445E-3</c:v>
                </c:pt>
                <c:pt idx="3633" formatCode="0.0%">
                  <c:v>-6.3476912674209629E-3</c:v>
                </c:pt>
                <c:pt idx="3634" formatCode="0.0%">
                  <c:v>-4.9726011724545716E-3</c:v>
                </c:pt>
                <c:pt idx="3635" formatCode="0.0%">
                  <c:v>-5.4442985335959593E-3</c:v>
                </c:pt>
                <c:pt idx="3636" formatCode="0.0%">
                  <c:v>-5.4400829486463964E-3</c:v>
                </c:pt>
                <c:pt idx="3637" formatCode="0.0%">
                  <c:v>-4.6669146090023705E-3</c:v>
                </c:pt>
                <c:pt idx="3638" formatCode="0.0%">
                  <c:v>-4.3837000593714981E-3</c:v>
                </c:pt>
                <c:pt idx="3639" formatCode="0.0%">
                  <c:v>-7.2233081687395062E-3</c:v>
                </c:pt>
                <c:pt idx="3640" formatCode="0.0%">
                  <c:v>-6.6509297719583582E-3</c:v>
                </c:pt>
                <c:pt idx="3641" formatCode="0.0%">
                  <c:v>-6.0177694513043889E-3</c:v>
                </c:pt>
                <c:pt idx="3642" formatCode="0.0%">
                  <c:v>-4.1885781391519661E-3</c:v>
                </c:pt>
                <c:pt idx="3643" formatCode="0.0%">
                  <c:v>-2.3801407545167574E-3</c:v>
                </c:pt>
                <c:pt idx="3644" formatCode="0.0%">
                  <c:v>5.4279431898329733E-4</c:v>
                </c:pt>
                <c:pt idx="3645" formatCode="0.0%">
                  <c:v>2.1695127639524969E-3</c:v>
                </c:pt>
                <c:pt idx="3646" formatCode="0.0%">
                  <c:v>2.1677782479678775E-3</c:v>
                </c:pt>
                <c:pt idx="3647" formatCode="0.0%">
                  <c:v>1.2441348853173828E-3</c:v>
                </c:pt>
                <c:pt idx="3648" formatCode="0.0%">
                  <c:v>3.0276895182246299E-4</c:v>
                </c:pt>
                <c:pt idx="3649" formatCode="0.0%">
                  <c:v>-4.6622160946231395E-3</c:v>
                </c:pt>
                <c:pt idx="3650" formatCode="0.0%">
                  <c:v>-7.2767873333644539E-3</c:v>
                </c:pt>
                <c:pt idx="3651" formatCode="0.0%">
                  <c:v>-9.8172297606526904E-3</c:v>
                </c:pt>
                <c:pt idx="3652" formatCode="0.0%">
                  <c:v>-9.8172297606526904E-3</c:v>
                </c:pt>
                <c:pt idx="3653" formatCode="0.0%">
                  <c:v>-5.7084940766050085E-3</c:v>
                </c:pt>
                <c:pt idx="3654" formatCode="0.0%">
                  <c:v>-2.0352245733622487E-3</c:v>
                </c:pt>
                <c:pt idx="3655" formatCode="0.0%">
                  <c:v>-7.5675929574359202E-5</c:v>
                </c:pt>
                <c:pt idx="3656" formatCode="0.0%">
                  <c:v>4.159773680405543E-3</c:v>
                </c:pt>
                <c:pt idx="3657" formatCode="0.0%">
                  <c:v>4.0298352572649687E-3</c:v>
                </c:pt>
                <c:pt idx="3658" formatCode="0.0%">
                  <c:v>2.2431041290860154E-3</c:v>
                </c:pt>
                <c:pt idx="3659" formatCode="0.0%">
                  <c:v>7.0356268839222302E-4</c:v>
                </c:pt>
                <c:pt idx="3660" formatCode="0.0%">
                  <c:v>6.8287471989081361E-4</c:v>
                </c:pt>
                <c:pt idx="3661" formatCode="0.0%">
                  <c:v>-1.0716763919416117E-3</c:v>
                </c:pt>
                <c:pt idx="3662" formatCode="0.0%">
                  <c:v>-1.5564770115641391E-3</c:v>
                </c:pt>
                <c:pt idx="3663" formatCode="0.0%">
                  <c:v>-2.0185277590958339E-3</c:v>
                </c:pt>
                <c:pt idx="3664" formatCode="0.0%">
                  <c:v>-2.520268608485754E-5</c:v>
                </c:pt>
                <c:pt idx="3665" formatCode="0.0%">
                  <c:v>2.6513969384622804E-4</c:v>
                </c:pt>
                <c:pt idx="3666" formatCode="0.0%">
                  <c:v>1.4188429648600565E-3</c:v>
                </c:pt>
                <c:pt idx="3667" formatCode="0.0%">
                  <c:v>2.3818513021889309E-3</c:v>
                </c:pt>
                <c:pt idx="3668" formatCode="0.0%">
                  <c:v>4.8156563614403236E-3</c:v>
                </c:pt>
                <c:pt idx="3669" formatCode="0.0%">
                  <c:v>4.2610994557821247E-3</c:v>
                </c:pt>
                <c:pt idx="3670" formatCode="0.0%">
                  <c:v>6.38947648356325E-3</c:v>
                </c:pt>
                <c:pt idx="3671" formatCode="0.0%">
                  <c:v>4.6541912463700097E-3</c:v>
                </c:pt>
                <c:pt idx="3672" formatCode="0.0%">
                  <c:v>4.0980192039323793E-3</c:v>
                </c:pt>
                <c:pt idx="3673" formatCode="0.0%">
                  <c:v>2.1877274375463607E-3</c:v>
                </c:pt>
                <c:pt idx="3674" formatCode="0.0%">
                  <c:v>1.5551103591811E-3</c:v>
                </c:pt>
                <c:pt idx="3675" formatCode="0.0%">
                  <c:v>2.7478553429465258E-3</c:v>
                </c:pt>
                <c:pt idx="3676" formatCode="0.0%">
                  <c:v>1.7835755504975737E-3</c:v>
                </c:pt>
                <c:pt idx="3677" formatCode="0.0%">
                  <c:v>2.6759182911462176E-3</c:v>
                </c:pt>
                <c:pt idx="3678" formatCode="0.0%">
                  <c:v>2.9730628246256163E-3</c:v>
                </c:pt>
                <c:pt idx="3679" formatCode="0.0%">
                  <c:v>6.6816895956423039E-3</c:v>
                </c:pt>
                <c:pt idx="3680" formatCode="0.0%">
                  <c:v>3.8969114070563915E-3</c:v>
                </c:pt>
                <c:pt idx="3681" formatCode="0.0%">
                  <c:v>3.6936400728031504E-3</c:v>
                </c:pt>
                <c:pt idx="3682" formatCode="0.0%">
                  <c:v>2.3231116421080777E-3</c:v>
                </c:pt>
                <c:pt idx="3683" formatCode="0.0%">
                  <c:v>2.1282677347034262E-3</c:v>
                </c:pt>
                <c:pt idx="3684" formatCode="0.0%">
                  <c:v>-7.5102461214937577E-4</c:v>
                </c:pt>
                <c:pt idx="3685" formatCode="0.0%">
                  <c:v>-1.2876372242967005E-3</c:v>
                </c:pt>
                <c:pt idx="3686" formatCode="0.0%">
                  <c:v>2.100428679961297E-3</c:v>
                </c:pt>
                <c:pt idx="3687" formatCode="0.0%">
                  <c:v>4.3215509078695646E-3</c:v>
                </c:pt>
                <c:pt idx="3688" formatCode="0.0%">
                  <c:v>7.263011391948293E-3</c:v>
                </c:pt>
                <c:pt idx="3689" formatCode="0.0%">
                  <c:v>5.373647139666593E-3</c:v>
                </c:pt>
                <c:pt idx="3690" formatCode="0.0%">
                  <c:v>8.4263872186909339E-3</c:v>
                </c:pt>
                <c:pt idx="3691" formatCode="0.0%">
                  <c:v>5.489633075360878E-3</c:v>
                </c:pt>
                <c:pt idx="3692" formatCode="0.0%">
                  <c:v>5.348509421973846E-3</c:v>
                </c:pt>
                <c:pt idx="3693" formatCode="0.0%">
                  <c:v>1.0678639479919649E-3</c:v>
                </c:pt>
                <c:pt idx="3694" formatCode="0.0%">
                  <c:v>5.2261682626260075E-3</c:v>
                </c:pt>
                <c:pt idx="3695" formatCode="0.0%">
                  <c:v>-4.9931431589167463E-3</c:v>
                </c:pt>
                <c:pt idx="3696" formatCode="0.0%">
                  <c:v>-6.3620708331590947E-3</c:v>
                </c:pt>
                <c:pt idx="3697" formatCode="0.0%">
                  <c:v>-5.322610319169252E-3</c:v>
                </c:pt>
                <c:pt idx="3698" formatCode="0.0%">
                  <c:v>-4.9186920522183986E-3</c:v>
                </c:pt>
                <c:pt idx="3699" formatCode="0.0%">
                  <c:v>-8.0241514976121531E-3</c:v>
                </c:pt>
                <c:pt idx="3700" formatCode="0.0%">
                  <c:v>3.2350352866246102E-3</c:v>
                </c:pt>
                <c:pt idx="3701" formatCode="0.0%">
                  <c:v>1.2124042240149402E-2</c:v>
                </c:pt>
                <c:pt idx="3702" formatCode="0.0%">
                  <c:v>1.2643442921256076E-2</c:v>
                </c:pt>
                <c:pt idx="3703" formatCode="0.0%">
                  <c:v>3.1707841251874092E-2</c:v>
                </c:pt>
                <c:pt idx="3704" formatCode="0.0%">
                  <c:v>3.1964679230798154E-2</c:v>
                </c:pt>
                <c:pt idx="3705" formatCode="0.0%">
                  <c:v>3.1990047161640556E-2</c:v>
                </c:pt>
                <c:pt idx="3706" formatCode="0.0%">
                  <c:v>3.883784164290538E-2</c:v>
                </c:pt>
                <c:pt idx="3707" formatCode="0.0%">
                  <c:v>5.0000676496155805E-2</c:v>
                </c:pt>
                <c:pt idx="3708" formatCode="0.0%">
                  <c:v>3.7941150840909765E-2</c:v>
                </c:pt>
                <c:pt idx="3709" formatCode="0.0%">
                  <c:v>3.7350168833788944E-2</c:v>
                </c:pt>
                <c:pt idx="3710" formatCode="0.0%">
                  <c:v>4.293390947869935E-2</c:v>
                </c:pt>
                <c:pt idx="3711" formatCode="0.0%">
                  <c:v>2.4669456066945594E-2</c:v>
                </c:pt>
                <c:pt idx="3712" formatCode="0.0%">
                  <c:v>5.0753286037690248E-3</c:v>
                </c:pt>
                <c:pt idx="3713" formatCode="0.0%">
                  <c:v>-2.1011272430120909E-2</c:v>
                </c:pt>
                <c:pt idx="3714" formatCode="0.0%">
                  <c:v>-2.0271724993496942E-2</c:v>
                </c:pt>
                <c:pt idx="3715" formatCode="0.0%">
                  <c:v>-2.247209717903631E-2</c:v>
                </c:pt>
                <c:pt idx="3716" formatCode="0.0%">
                  <c:v>-2.3662010434294944E-2</c:v>
                </c:pt>
                <c:pt idx="3717" formatCode="0.0%">
                  <c:v>-7.9824037756561772E-3</c:v>
                </c:pt>
                <c:pt idx="3718" formatCode="0.0%">
                  <c:v>9.4823192723851868E-3</c:v>
                </c:pt>
                <c:pt idx="3719" formatCode="0.0%">
                  <c:v>1.6452944497045596E-2</c:v>
                </c:pt>
                <c:pt idx="3720" formatCode="0.0%">
                  <c:v>7.0519230784826803E-3</c:v>
                </c:pt>
                <c:pt idx="3721" formatCode="0.0%">
                  <c:v>4.605865542021581E-3</c:v>
                </c:pt>
                <c:pt idx="3722" formatCode="0.0%">
                  <c:v>-4.6315405162866696E-3</c:v>
                </c:pt>
                <c:pt idx="3723" formatCode="0.0%">
                  <c:v>-9.029170044514756E-3</c:v>
                </c:pt>
                <c:pt idx="3724" formatCode="0.0%">
                  <c:v>-1.8138827249149503E-2</c:v>
                </c:pt>
                <c:pt idx="3725" formatCode="0.0%">
                  <c:v>-1.3215837743981607E-2</c:v>
                </c:pt>
                <c:pt idx="3726" formatCode="0.0%">
                  <c:v>-7.9883805374001415E-3</c:v>
                </c:pt>
                <c:pt idx="3727" formatCode="0.0%">
                  <c:v>-1.1839659043787476E-3</c:v>
                </c:pt>
                <c:pt idx="3728" formatCode="0.0%">
                  <c:v>8.0533362071921744E-3</c:v>
                </c:pt>
                <c:pt idx="3729" formatCode="0.0%">
                  <c:v>5.8305529816611301E-3</c:v>
                </c:pt>
                <c:pt idx="3730" formatCode="0.0%">
                  <c:v>4.7654335899818268E-3</c:v>
                </c:pt>
                <c:pt idx="3731" formatCode="0.0%">
                  <c:v>1.4742008706162046E-2</c:v>
                </c:pt>
                <c:pt idx="3732" formatCode="0.0%">
                  <c:v>6.9172272594326678E-3</c:v>
                </c:pt>
                <c:pt idx="3733" formatCode="0.0%">
                  <c:v>2.3868184770687861E-3</c:v>
                </c:pt>
                <c:pt idx="3734" formatCode="0.0%">
                  <c:v>1.0521724198826243E-2</c:v>
                </c:pt>
                <c:pt idx="3735" formatCode="0.0%">
                  <c:v>6.3624940196780333E-3</c:v>
                </c:pt>
                <c:pt idx="3736" formatCode="0.0%">
                  <c:v>-4.3681160613198156E-3</c:v>
                </c:pt>
                <c:pt idx="3737" formatCode="0.0%">
                  <c:v>-9.2604695672100501E-3</c:v>
                </c:pt>
                <c:pt idx="3738" formatCode="0.0%">
                  <c:v>-1.1529962145849559E-2</c:v>
                </c:pt>
                <c:pt idx="3739" formatCode="0.0%">
                  <c:v>-8.1379054859388456E-3</c:v>
                </c:pt>
                <c:pt idx="3740" formatCode="0.0%">
                  <c:v>-5.4320015109520225E-3</c:v>
                </c:pt>
                <c:pt idx="3741" formatCode="0.0%">
                  <c:v>-4.6012543422970786E-3</c:v>
                </c:pt>
                <c:pt idx="3742" formatCode="0.0%">
                  <c:v>6.7685932711500918E-3</c:v>
                </c:pt>
                <c:pt idx="3743" formatCode="0.0%">
                  <c:v>6.509860018391711E-3</c:v>
                </c:pt>
                <c:pt idx="3744" formatCode="0.0%">
                  <c:v>-4.9934435679981348E-3</c:v>
                </c:pt>
                <c:pt idx="3745" formatCode="0.0%">
                  <c:v>1.6149661100595125E-4</c:v>
                </c:pt>
                <c:pt idx="3746" formatCode="0.0%">
                  <c:v>2.0983342792257886E-3</c:v>
                </c:pt>
                <c:pt idx="3747" formatCode="0.0%">
                  <c:v>-5.4684238966884458E-4</c:v>
                </c:pt>
                <c:pt idx="3748" formatCode="0.0%">
                  <c:v>4.2108631335482372E-3</c:v>
                </c:pt>
                <c:pt idx="3749" formatCode="0.0%">
                  <c:v>8.6620180910921274E-3</c:v>
                </c:pt>
                <c:pt idx="3750" formatCode="0.0%">
                  <c:v>-3.5442376521698238E-3</c:v>
                </c:pt>
                <c:pt idx="3751" formatCode="0.0%">
                  <c:v>-4.0221208521371565E-3</c:v>
                </c:pt>
                <c:pt idx="3752" formatCode="0.0%">
                  <c:v>-1.1670465361728444E-2</c:v>
                </c:pt>
                <c:pt idx="3753" formatCode="0.0%">
                  <c:v>-1.2562635258191457E-2</c:v>
                </c:pt>
                <c:pt idx="3754" formatCode="0.0%">
                  <c:v>-1.0356934826224906E-2</c:v>
                </c:pt>
                <c:pt idx="3755" formatCode="0.0%">
                  <c:v>-3.8898909250807412E-3</c:v>
                </c:pt>
                <c:pt idx="3756" formatCode="0.0%">
                  <c:v>-9.6357803913378337E-3</c:v>
                </c:pt>
                <c:pt idx="3757" formatCode="0.0%">
                  <c:v>-4.3829585461550025E-3</c:v>
                </c:pt>
                <c:pt idx="3758" formatCode="0.0%">
                  <c:v>-8.831358160181435E-3</c:v>
                </c:pt>
                <c:pt idx="3759" formatCode="0.0%">
                  <c:v>-1.1238655481419557E-2</c:v>
                </c:pt>
                <c:pt idx="3760" formatCode="0.0%">
                  <c:v>-1.6778688082349169E-2</c:v>
                </c:pt>
                <c:pt idx="3761" formatCode="0.0%">
                  <c:v>-1.4014776762803272E-2</c:v>
                </c:pt>
                <c:pt idx="3762" formatCode="0.0%">
                  <c:v>-1.9013918260550544E-2</c:v>
                </c:pt>
                <c:pt idx="3763" formatCode="0.0%">
                  <c:v>-1.4140556119738301E-2</c:v>
                </c:pt>
                <c:pt idx="3764" formatCode="0.0%">
                  <c:v>-1.7633295577621055E-2</c:v>
                </c:pt>
                <c:pt idx="3765" formatCode="0.0%">
                  <c:v>-1.3357688569473503E-2</c:v>
                </c:pt>
                <c:pt idx="3766" formatCode="0.0%">
                  <c:v>-9.1509875346722502E-3</c:v>
                </c:pt>
                <c:pt idx="3767" formatCode="0.0%">
                  <c:v>-6.1360444397862146E-3</c:v>
                </c:pt>
                <c:pt idx="3768" formatCode="0.0%">
                  <c:v>-5.5234541452731101E-4</c:v>
                </c:pt>
                <c:pt idx="3769" formatCode="0.0%">
                  <c:v>7.1679731224152388E-3</c:v>
                </c:pt>
                <c:pt idx="3770" formatCode="0.0%">
                  <c:v>1.0900094127600513E-2</c:v>
                </c:pt>
                <c:pt idx="3771" formatCode="0.0%">
                  <c:v>8.2439056061425209E-3</c:v>
                </c:pt>
                <c:pt idx="3772" formatCode="0.0%">
                  <c:v>1.1704140783780126E-2</c:v>
                </c:pt>
                <c:pt idx="3773" formatCode="0.0%">
                  <c:v>8.2327338597072419E-3</c:v>
                </c:pt>
                <c:pt idx="3774" formatCode="0.0%">
                  <c:v>4.6301596281166368E-3</c:v>
                </c:pt>
                <c:pt idx="3775" formatCode="0.0%">
                  <c:v>-1.6746941953381667E-3</c:v>
                </c:pt>
                <c:pt idx="3776" formatCode="0.0%">
                  <c:v>-1.9837021971258473E-3</c:v>
                </c:pt>
                <c:pt idx="3777" formatCode="0.0%">
                  <c:v>5.4537267132537259E-4</c:v>
                </c:pt>
                <c:pt idx="3778" formatCode="0.0%">
                  <c:v>6.9619347690830224E-4</c:v>
                </c:pt>
                <c:pt idx="3779" formatCode="0.0%">
                  <c:v>2.6325420458137572E-3</c:v>
                </c:pt>
                <c:pt idx="3780" formatCode="0.0%">
                  <c:v>7.6351876607885227E-3</c:v>
                </c:pt>
                <c:pt idx="3781" formatCode="0.0%">
                  <c:v>9.5309760912773989E-3</c:v>
                </c:pt>
                <c:pt idx="3782" formatCode="0.0%">
                  <c:v>8.9012313370018248E-4</c:v>
                </c:pt>
                <c:pt idx="3783" formatCode="0.0%">
                  <c:v>-3.6913312315214331E-3</c:v>
                </c:pt>
                <c:pt idx="3784" formatCode="0.0%">
                  <c:v>-5.6220834975215794E-3</c:v>
                </c:pt>
                <c:pt idx="3785" formatCode="0.0%">
                  <c:v>-1.1448866673240854E-2</c:v>
                </c:pt>
                <c:pt idx="3786" formatCode="0.0%">
                  <c:v>-7.414010920144154E-3</c:v>
                </c:pt>
                <c:pt idx="3787" formatCode="0.0%">
                  <c:v>-4.3941970285668042E-3</c:v>
                </c:pt>
                <c:pt idx="3788" formatCode="0.0%">
                  <c:v>-2.8590545347758622E-3</c:v>
                </c:pt>
                <c:pt idx="3789" formatCode="0.0%">
                  <c:v>-4.2105772503687744E-3</c:v>
                </c:pt>
                <c:pt idx="3790" formatCode="0.0%">
                  <c:v>-8.0221905358268675E-4</c:v>
                </c:pt>
                <c:pt idx="3791" formatCode="0.0%">
                  <c:v>-1.5177945734035081E-3</c:v>
                </c:pt>
                <c:pt idx="3792" formatCode="0.0%">
                  <c:v>-4.3508625196027051E-3</c:v>
                </c:pt>
                <c:pt idx="3793" formatCode="0.0%">
                  <c:v>-4.8970023117063111E-3</c:v>
                </c:pt>
                <c:pt idx="3794" formatCode="0.0%">
                  <c:v>-1.8942678499767052E-3</c:v>
                </c:pt>
                <c:pt idx="3795" formatCode="0.0%">
                  <c:v>-1.1711566598209266E-3</c:v>
                </c:pt>
                <c:pt idx="3796" formatCode="0.0%">
                  <c:v>-8.252938235291607E-3</c:v>
                </c:pt>
                <c:pt idx="3797" formatCode="0.0%">
                  <c:v>-7.5410169326365351E-3</c:v>
                </c:pt>
                <c:pt idx="3798" formatCode="0.0%">
                  <c:v>-7.2677253802019282E-3</c:v>
                </c:pt>
                <c:pt idx="3799" formatCode="0.0%">
                  <c:v>-8.3057733308711246E-3</c:v>
                </c:pt>
                <c:pt idx="3800" formatCode="0.0%">
                  <c:v>-1.3947730029195693E-2</c:v>
                </c:pt>
                <c:pt idx="3801" formatCode="0.0%">
                  <c:v>-9.1576622795350726E-3</c:v>
                </c:pt>
                <c:pt idx="3802" formatCode="0.0%">
                  <c:v>-7.7904533935533316E-3</c:v>
                </c:pt>
                <c:pt idx="3803" formatCode="0.0%">
                  <c:v>-5.5821682289849406E-3</c:v>
                </c:pt>
                <c:pt idx="3804" formatCode="0.0%">
                  <c:v>-7.8183918845142752E-3</c:v>
                </c:pt>
                <c:pt idx="3805" formatCode="0.0%">
                  <c:v>3.5920482596836223E-3</c:v>
                </c:pt>
                <c:pt idx="3806" formatCode="0.0%">
                  <c:v>3.9725526527292221E-3</c:v>
                </c:pt>
                <c:pt idx="3807" formatCode="0.0%">
                  <c:v>-2.8808044755264106E-3</c:v>
                </c:pt>
                <c:pt idx="3808" formatCode="0.0%">
                  <c:v>-3.0516134032515518E-3</c:v>
                </c:pt>
                <c:pt idx="3809" formatCode="0.0%">
                  <c:v>3.5462989503569631E-3</c:v>
                </c:pt>
                <c:pt idx="3810" formatCode="0.0%">
                  <c:v>-1.9122406316760543E-3</c:v>
                </c:pt>
                <c:pt idx="3811" formatCode="0.0%">
                  <c:v>-3.4466307062537282E-3</c:v>
                </c:pt>
                <c:pt idx="3812" formatCode="0.0%">
                  <c:v>3.2629944433275604E-3</c:v>
                </c:pt>
                <c:pt idx="3813" formatCode="0.0%">
                  <c:v>6.5183033616666997E-4</c:v>
                </c:pt>
                <c:pt idx="3814" formatCode="0.0%">
                  <c:v>-5.8255728451628297E-3</c:v>
                </c:pt>
                <c:pt idx="3815" formatCode="0.0%">
                  <c:v>-7.0896112576597226E-3</c:v>
                </c:pt>
                <c:pt idx="3816" formatCode="0.0%">
                  <c:v>-6.9682137009733358E-3</c:v>
                </c:pt>
                <c:pt idx="3817" formatCode="0.0%">
                  <c:v>-5.8754356477773717E-3</c:v>
                </c:pt>
                <c:pt idx="3818" formatCode="0.0%">
                  <c:v>-2.6209902903835403E-3</c:v>
                </c:pt>
                <c:pt idx="3819" formatCode="0.0%">
                  <c:v>1.0004172680571077E-3</c:v>
                </c:pt>
                <c:pt idx="3820" formatCode="0.0%">
                  <c:v>1.3951588245721958E-3</c:v>
                </c:pt>
                <c:pt idx="3821" formatCode="0.0%">
                  <c:v>2.2320930719332832E-3</c:v>
                </c:pt>
                <c:pt idx="3822" formatCode="0.0%">
                  <c:v>4.8808146242595996E-4</c:v>
                </c:pt>
                <c:pt idx="3823" formatCode="0.0%">
                  <c:v>-1.394401678417867E-3</c:v>
                </c:pt>
                <c:pt idx="3824" formatCode="0.0%">
                  <c:v>-9.5465719982028574E-3</c:v>
                </c:pt>
                <c:pt idx="3825" formatCode="0.0%">
                  <c:v>-9.8534259064451124E-3</c:v>
                </c:pt>
                <c:pt idx="3826" formatCode="0.0%">
                  <c:v>-1.0707646166645546E-2</c:v>
                </c:pt>
                <c:pt idx="3827" formatCode="0.0%">
                  <c:v>-5.0884891259802556E-3</c:v>
                </c:pt>
                <c:pt idx="3828" formatCode="0.0%">
                  <c:v>-4.9845107293415847E-3</c:v>
                </c:pt>
                <c:pt idx="3829" formatCode="0.0%">
                  <c:v>8.2017686842505988E-4</c:v>
                </c:pt>
                <c:pt idx="3830" formatCode="0.0%">
                  <c:v>2.3667269289471271E-3</c:v>
                </c:pt>
                <c:pt idx="3831" formatCode="0.0%">
                  <c:v>7.709717999608845E-3</c:v>
                </c:pt>
                <c:pt idx="3832" formatCode="0.0%">
                  <c:v>8.3848734470115538E-4</c:v>
                </c:pt>
                <c:pt idx="3833" formatCode="0.0%">
                  <c:v>-1.6307732863310997E-3</c:v>
                </c:pt>
                <c:pt idx="3834" formatCode="0.0%">
                  <c:v>4.3603511375267523E-4</c:v>
                </c:pt>
                <c:pt idx="3835" formatCode="0.0%">
                  <c:v>-3.3900437500054004E-3</c:v>
                </c:pt>
                <c:pt idx="3836" formatCode="0.0%">
                  <c:v>-7.4944729442572022E-3</c:v>
                </c:pt>
                <c:pt idx="3837" formatCode="0.0%">
                  <c:v>-6.6928076211730803E-3</c:v>
                </c:pt>
                <c:pt idx="3838" formatCode="0.0%">
                  <c:v>-3.8225705967525059E-3</c:v>
                </c:pt>
                <c:pt idx="3839" formatCode="0.0%">
                  <c:v>-7.3068650766647814E-3</c:v>
                </c:pt>
                <c:pt idx="3840" formatCode="0.0%">
                  <c:v>6.3552562292319426E-3</c:v>
                </c:pt>
                <c:pt idx="3841" formatCode="0.0%">
                  <c:v>8.2465683272261447E-3</c:v>
                </c:pt>
                <c:pt idx="3842" formatCode="0.0%">
                  <c:v>1.6476786610530425E-2</c:v>
                </c:pt>
                <c:pt idx="3843" formatCode="0.0%">
                  <c:v>1.8278422418482654E-2</c:v>
                </c:pt>
                <c:pt idx="3844" formatCode="0.0%">
                  <c:v>2.2825558794946632E-2</c:v>
                </c:pt>
                <c:pt idx="3845" formatCode="0.0%">
                  <c:v>1.0668689796910824E-2</c:v>
                </c:pt>
                <c:pt idx="3846" formatCode="0.0%">
                  <c:v>8.4510981708734167E-3</c:v>
                </c:pt>
                <c:pt idx="3847" formatCode="0.0%">
                  <c:v>-2.6103693318699772E-3</c:v>
                </c:pt>
                <c:pt idx="3848" formatCode="0.0%">
                  <c:v>-7.0084673241588291E-3</c:v>
                </c:pt>
                <c:pt idx="3849" formatCode="0.0%">
                  <c:v>-9.6387300154565647E-3</c:v>
                </c:pt>
                <c:pt idx="3850" formatCode="0.0%">
                  <c:v>-1.2258881738346883E-2</c:v>
                </c:pt>
                <c:pt idx="3851" formatCode="0.0%">
                  <c:v>-1.0718244923552334E-2</c:v>
                </c:pt>
                <c:pt idx="3852" formatCode="0.0%">
                  <c:v>-5.148900878100493E-3</c:v>
                </c:pt>
                <c:pt idx="3853" formatCode="0.0%">
                  <c:v>-4.7852423332040983E-3</c:v>
                </c:pt>
                <c:pt idx="3854" formatCode="0.0%">
                  <c:v>-1.2489892275642789E-2</c:v>
                </c:pt>
                <c:pt idx="3855" formatCode="0.0%">
                  <c:v>-7.7693717885821689E-3</c:v>
                </c:pt>
                <c:pt idx="3856" formatCode="0.0%">
                  <c:v>-3.0857057347857264E-3</c:v>
                </c:pt>
                <c:pt idx="3857" formatCode="0.0%">
                  <c:v>-5.6628518978160125E-3</c:v>
                </c:pt>
                <c:pt idx="3858" formatCode="0.0%">
                  <c:v>-6.085630938761355E-4</c:v>
                </c:pt>
                <c:pt idx="3859" formatCode="0.0%">
                  <c:v>4.2599035601551538E-3</c:v>
                </c:pt>
                <c:pt idx="3860" formatCode="0.0%">
                  <c:v>1.0981547357271637E-3</c:v>
                </c:pt>
                <c:pt idx="3861" formatCode="0.0%">
                  <c:v>-5.7238095813209044E-3</c:v>
                </c:pt>
                <c:pt idx="3862" formatCode="0.0%">
                  <c:v>-6.7193392332831614E-3</c:v>
                </c:pt>
                <c:pt idx="3863" formatCode="0.0%">
                  <c:v>-8.4510002187682121E-3</c:v>
                </c:pt>
                <c:pt idx="3864" formatCode="0.0%">
                  <c:v>-6.5264296214913031E-3</c:v>
                </c:pt>
                <c:pt idx="3865" formatCode="0.0%">
                  <c:v>-1.0718225054998642E-3</c:v>
                </c:pt>
                <c:pt idx="3866" formatCode="0.0%">
                  <c:v>-2.0406782131571211E-3</c:v>
                </c:pt>
                <c:pt idx="3867" formatCode="0.0%">
                  <c:v>7.7568015593660888E-3</c:v>
                </c:pt>
                <c:pt idx="3868" formatCode="0.0%">
                  <c:v>1.0340208854151323E-2</c:v>
                </c:pt>
                <c:pt idx="3869" formatCode="0.0%">
                  <c:v>9.7539727942492771E-3</c:v>
                </c:pt>
                <c:pt idx="3870" formatCode="0.0%">
                  <c:v>8.2862624818713648E-3</c:v>
                </c:pt>
                <c:pt idx="3871" formatCode="0.0%">
                  <c:v>4.0497093564109132E-3</c:v>
                </c:pt>
                <c:pt idx="3872" formatCode="0.0%">
                  <c:v>-5.4969393808301792E-3</c:v>
                </c:pt>
                <c:pt idx="3873" formatCode="0.0%">
                  <c:v>-1.5925023513976844E-2</c:v>
                </c:pt>
                <c:pt idx="3874" formatCode="0.0%">
                  <c:v>-1.8460208521142718E-2</c:v>
                </c:pt>
                <c:pt idx="3875" formatCode="0.0%">
                  <c:v>-1.848119233498946E-2</c:v>
                </c:pt>
                <c:pt idx="3876" formatCode="0.0%">
                  <c:v>-1.2176325524044351E-2</c:v>
                </c:pt>
                <c:pt idx="3877" formatCode="0.0%">
                  <c:v>-9.4909149950551663E-3</c:v>
                </c:pt>
                <c:pt idx="3878" formatCode="0.0%">
                  <c:v>-1.5079306142240512E-3</c:v>
                </c:pt>
                <c:pt idx="3879" formatCode="0.0%">
                  <c:v>2.1649559596379486E-3</c:v>
                </c:pt>
                <c:pt idx="3880" formatCode="0.0%">
                  <c:v>-2.2665481680926858E-3</c:v>
                </c:pt>
                <c:pt idx="3881" formatCode="0.0%">
                  <c:v>-3.451957482543011E-3</c:v>
                </c:pt>
                <c:pt idx="3882" formatCode="0.0%">
                  <c:v>-5.3970802996489153E-3</c:v>
                </c:pt>
                <c:pt idx="3883" formatCode="0.0%">
                  <c:v>-5.1684809285941213E-3</c:v>
                </c:pt>
                <c:pt idx="3884" formatCode="0.0%">
                  <c:v>-6.5762465589153107E-3</c:v>
                </c:pt>
                <c:pt idx="3885" formatCode="0.0%">
                  <c:v>-6.7290021750665563E-4</c:v>
                </c:pt>
                <c:pt idx="3886" formatCode="0.0%">
                  <c:v>-2.2016705604189779E-3</c:v>
                </c:pt>
                <c:pt idx="3887" formatCode="0.0%">
                  <c:v>-2.4448175420506146E-3</c:v>
                </c:pt>
                <c:pt idx="3888" formatCode="0.0%">
                  <c:v>-4.4952338735353425E-3</c:v>
                </c:pt>
                <c:pt idx="3889" formatCode="0.0%">
                  <c:v>-2.6970778866046707E-3</c:v>
                </c:pt>
                <c:pt idx="3890" formatCode="0.0%">
                  <c:v>-4.6431491134767411E-3</c:v>
                </c:pt>
                <c:pt idx="3891" formatCode="0.0%">
                  <c:v>-5.5000127825268752E-3</c:v>
                </c:pt>
                <c:pt idx="3892" formatCode="0.0%">
                  <c:v>-5.0332590904793584E-3</c:v>
                </c:pt>
                <c:pt idx="3893" formatCode="0.0%">
                  <c:v>-1.0229080875824192E-2</c:v>
                </c:pt>
                <c:pt idx="3894" formatCode="0.0%">
                  <c:v>-1.2408657877090223E-2</c:v>
                </c:pt>
                <c:pt idx="3895" formatCode="0.0%">
                  <c:v>-1.2255499387092472E-2</c:v>
                </c:pt>
                <c:pt idx="3896" formatCode="0.0%">
                  <c:v>-8.3661164306698677E-3</c:v>
                </c:pt>
                <c:pt idx="3897" formatCode="0.0%">
                  <c:v>-5.1688282627728732E-3</c:v>
                </c:pt>
                <c:pt idx="3898" formatCode="0.0%">
                  <c:v>-4.052511262678804E-4</c:v>
                </c:pt>
                <c:pt idx="3899" formatCode="0.0%">
                  <c:v>3.2590045320113337E-3</c:v>
                </c:pt>
                <c:pt idx="3900" formatCode="0.0%">
                  <c:v>2.9854322707436598E-3</c:v>
                </c:pt>
                <c:pt idx="3901" formatCode="0.0%">
                  <c:v>-2.1453779619595714E-5</c:v>
                </c:pt>
                <c:pt idx="3902" formatCode="0.0%">
                  <c:v>-2.8009029297015875E-3</c:v>
                </c:pt>
                <c:pt idx="3903" formatCode="0.0%">
                  <c:v>-6.7447195534358073E-3</c:v>
                </c:pt>
                <c:pt idx="3904" formatCode="0.0%">
                  <c:v>-4.7553699656432968E-3</c:v>
                </c:pt>
                <c:pt idx="3905" formatCode="0.0%">
                  <c:v>-2.0440910347041541E-3</c:v>
                </c:pt>
                <c:pt idx="3906" formatCode="0.0%">
                  <c:v>2.9946543185597196E-3</c:v>
                </c:pt>
                <c:pt idx="3907" formatCode="0.0%">
                  <c:v>2.3791302479827525E-3</c:v>
                </c:pt>
                <c:pt idx="3908" formatCode="0.0%">
                  <c:v>6.8210873822021068E-3</c:v>
                </c:pt>
                <c:pt idx="3909" formatCode="0.0%">
                  <c:v>3.3481582889540729E-3</c:v>
                </c:pt>
                <c:pt idx="3910" formatCode="0.0%">
                  <c:v>3.0728634889332085E-4</c:v>
                </c:pt>
                <c:pt idx="3911" formatCode="0.0%">
                  <c:v>-6.0338143153804147E-3</c:v>
                </c:pt>
                <c:pt idx="3912" formatCode="0.0%">
                  <c:v>-5.9980015591053482E-3</c:v>
                </c:pt>
                <c:pt idx="3913" formatCode="0.0%">
                  <c:v>-5.9229930536767172E-3</c:v>
                </c:pt>
                <c:pt idx="3914" formatCode="0.0%">
                  <c:v>-5.9229930536767172E-3</c:v>
                </c:pt>
                <c:pt idx="3915" formatCode="0.0%">
                  <c:v>-6.8564529509628214E-3</c:v>
                </c:pt>
                <c:pt idx="3916" formatCode="0.0%">
                  <c:v>-5.0132706861303333E-3</c:v>
                </c:pt>
                <c:pt idx="3917" formatCode="0.0%">
                  <c:v>-4.1171228471122978E-3</c:v>
                </c:pt>
                <c:pt idx="3918" formatCode="0.0%">
                  <c:v>-1.0420035212532763E-4</c:v>
                </c:pt>
                <c:pt idx="3919" formatCode="0.0%">
                  <c:v>-2.7846645826590244E-4</c:v>
                </c:pt>
                <c:pt idx="3920" formatCode="0.0%">
                  <c:v>5.5739234972480567E-3</c:v>
                </c:pt>
                <c:pt idx="3921" formatCode="0.0%">
                  <c:v>5.3485381413402866E-3</c:v>
                </c:pt>
                <c:pt idx="3922" formatCode="0.0%">
                  <c:v>4.6266686993099437E-3</c:v>
                </c:pt>
                <c:pt idx="3923" formatCode="0.0%">
                  <c:v>-1.3340831749203419E-3</c:v>
                </c:pt>
                <c:pt idx="3924" formatCode="0.0%">
                  <c:v>2.0109081433692388E-3</c:v>
                </c:pt>
                <c:pt idx="3925" formatCode="0.0%">
                  <c:v>-2.8381300174722401E-3</c:v>
                </c:pt>
                <c:pt idx="3926" formatCode="0.0%">
                  <c:v>-8.9011674602723634E-4</c:v>
                </c:pt>
                <c:pt idx="3927" formatCode="0.0%">
                  <c:v>7.9823866707617874E-4</c:v>
                </c:pt>
                <c:pt idx="3928" formatCode="0.0%">
                  <c:v>3.6432690828602787E-4</c:v>
                </c:pt>
                <c:pt idx="3929" formatCode="0.0%">
                  <c:v>3.891790295273978E-4</c:v>
                </c:pt>
                <c:pt idx="3930" formatCode="0.0%">
                  <c:v>3.2273164222789141E-3</c:v>
                </c:pt>
                <c:pt idx="3931" formatCode="0.0%">
                  <c:v>1.8571834870368953E-3</c:v>
                </c:pt>
                <c:pt idx="3932" formatCode="0.0%">
                  <c:v>5.6388397178874783E-3</c:v>
                </c:pt>
                <c:pt idx="3933" formatCode="0.0%">
                  <c:v>7.2892799205785952E-3</c:v>
                </c:pt>
                <c:pt idx="3934" formatCode="0.0%">
                  <c:v>3.587300847434971E-3</c:v>
                </c:pt>
                <c:pt idx="3935" formatCode="0.0%">
                  <c:v>4.929534031661742E-3</c:v>
                </c:pt>
                <c:pt idx="3936" formatCode="0.0%">
                  <c:v>5.6203270285253293E-3</c:v>
                </c:pt>
                <c:pt idx="3937" formatCode="0.0%">
                  <c:v>1.5809063625236153E-3</c:v>
                </c:pt>
                <c:pt idx="3938" formatCode="0.0%">
                  <c:v>6.6151854662321874E-3</c:v>
                </c:pt>
                <c:pt idx="3939" formatCode="0.0%">
                  <c:v>2.5535814448680583E-3</c:v>
                </c:pt>
                <c:pt idx="3940" formatCode="0.0%">
                  <c:v>-3.3532512305631812E-3</c:v>
                </c:pt>
                <c:pt idx="3941" formatCode="0.0%">
                  <c:v>-4.6031077433552614E-3</c:v>
                </c:pt>
                <c:pt idx="3942" formatCode="0.0%">
                  <c:v>-5.984956994534274E-3</c:v>
                </c:pt>
                <c:pt idx="3943" formatCode="0.0%">
                  <c:v>-1.0816275852282842E-2</c:v>
                </c:pt>
                <c:pt idx="3944" formatCode="0.0%">
                  <c:v>-6.6656985575471728E-3</c:v>
                </c:pt>
                <c:pt idx="3945" formatCode="0.0%">
                  <c:v>-4.9361363376742018E-3</c:v>
                </c:pt>
                <c:pt idx="3946" formatCode="0.0%">
                  <c:v>1.9324224704964088E-4</c:v>
                </c:pt>
                <c:pt idx="3947" formatCode="0.0%">
                  <c:v>3.9169158611345178E-3</c:v>
                </c:pt>
                <c:pt idx="3948" formatCode="0.0%">
                  <c:v>5.6967949476582902E-3</c:v>
                </c:pt>
                <c:pt idx="3949" formatCode="0.0%">
                  <c:v>1.9713340406697366E-3</c:v>
                </c:pt>
                <c:pt idx="3950" formatCode="0.0%">
                  <c:v>3.8879586288915746E-3</c:v>
                </c:pt>
                <c:pt idx="3951" formatCode="0.0%">
                  <c:v>1.0071700489453494E-3</c:v>
                </c:pt>
                <c:pt idx="3952" formatCode="0.0%">
                  <c:v>-2.6430420423100287E-3</c:v>
                </c:pt>
                <c:pt idx="3953" formatCode="0.0%">
                  <c:v>-2.0646900557894643E-3</c:v>
                </c:pt>
                <c:pt idx="3954" formatCode="0.0%">
                  <c:v>1.0073587133306194E-2</c:v>
                </c:pt>
                <c:pt idx="3955" formatCode="0.0%">
                  <c:v>5.4175943165288842E-3</c:v>
                </c:pt>
                <c:pt idx="3956" formatCode="0.0%">
                  <c:v>5.6848745878421703E-3</c:v>
                </c:pt>
                <c:pt idx="3957" formatCode="0.0%">
                  <c:v>9.3275183270251638E-3</c:v>
                </c:pt>
                <c:pt idx="3958" formatCode="0.0%">
                  <c:v>6.9394194400222986E-3</c:v>
                </c:pt>
                <c:pt idx="3959" formatCode="0.0%">
                  <c:v>8.1466954617599452E-3</c:v>
                </c:pt>
                <c:pt idx="3960" formatCode="0.0%">
                  <c:v>1.5500542039133425E-2</c:v>
                </c:pt>
                <c:pt idx="3961" formatCode="0.0%">
                  <c:v>1.2402796337892097E-2</c:v>
                </c:pt>
                <c:pt idx="3962" formatCode="0.0%">
                  <c:v>7.3189266165438749E-3</c:v>
                </c:pt>
                <c:pt idx="3963" formatCode="0.0%">
                  <c:v>1.9296113274838156E-3</c:v>
                </c:pt>
                <c:pt idx="3964" formatCode="0.0%">
                  <c:v>-6.3491868153505715E-3</c:v>
                </c:pt>
                <c:pt idx="3965" formatCode="0.0%">
                  <c:v>-9.4143980175424025E-3</c:v>
                </c:pt>
                <c:pt idx="3966" formatCode="0.0%">
                  <c:v>-8.3032671570283378E-3</c:v>
                </c:pt>
                <c:pt idx="3967" formatCode="0.0%">
                  <c:v>-3.7754783167475159E-3</c:v>
                </c:pt>
                <c:pt idx="3968" formatCode="0.0%">
                  <c:v>-1.3042958529059234E-3</c:v>
                </c:pt>
                <c:pt idx="3969" formatCode="0.0%">
                  <c:v>-4.6532077498018243E-4</c:v>
                </c:pt>
                <c:pt idx="3970" formatCode="0.0%">
                  <c:v>-1.6880656146069928E-3</c:v>
                </c:pt>
                <c:pt idx="3971" formatCode="0.0%">
                  <c:v>2.715116330521905E-3</c:v>
                </c:pt>
                <c:pt idx="3972" formatCode="0.0%">
                  <c:v>4.3862206929945469E-3</c:v>
                </c:pt>
                <c:pt idx="3973" formatCode="0.0%">
                  <c:v>1.0877120808034935E-2</c:v>
                </c:pt>
                <c:pt idx="3974" formatCode="0.0%">
                  <c:v>6.7750737469653988E-3</c:v>
                </c:pt>
                <c:pt idx="3975" formatCode="0.0%">
                  <c:v>8.2227731795843084E-3</c:v>
                </c:pt>
                <c:pt idx="3976" formatCode="0.0%">
                  <c:v>8.0438608413839763E-3</c:v>
                </c:pt>
                <c:pt idx="3977" formatCode="0.0%">
                  <c:v>1.4612603260344414E-3</c:v>
                </c:pt>
                <c:pt idx="3978" formatCode="0.0%">
                  <c:v>-2.3119967723261858E-3</c:v>
                </c:pt>
                <c:pt idx="3979" formatCode="0.0%">
                  <c:v>-9.05469032959072E-5</c:v>
                </c:pt>
                <c:pt idx="3980" formatCode="0.0%">
                  <c:v>-4.7277319612056834E-3</c:v>
                </c:pt>
                <c:pt idx="3981" formatCode="0.0%">
                  <c:v>-9.2605887832792888E-3</c:v>
                </c:pt>
                <c:pt idx="3982" formatCode="0.0%">
                  <c:v>-5.1047524006215816E-3</c:v>
                </c:pt>
                <c:pt idx="3983" formatCode="0.0%">
                  <c:v>-5.7045953244999614E-3</c:v>
                </c:pt>
                <c:pt idx="3984" formatCode="0.0%">
                  <c:v>-4.6569939750086276E-3</c:v>
                </c:pt>
                <c:pt idx="3985" formatCode="0.0%">
                  <c:v>-1.89055252808501E-3</c:v>
                </c:pt>
                <c:pt idx="3986" formatCode="0.0%">
                  <c:v>-9.597242781078652E-4</c:v>
                </c:pt>
                <c:pt idx="3987" formatCode="0.0%">
                  <c:v>-4.0519540148692412E-3</c:v>
                </c:pt>
                <c:pt idx="3988" formatCode="0.0%">
                  <c:v>-4.1918100113614853E-3</c:v>
                </c:pt>
                <c:pt idx="3989" formatCode="0.0%">
                  <c:v>-6.3764649351842895E-3</c:v>
                </c:pt>
                <c:pt idx="3990" formatCode="0.0%">
                  <c:v>-8.8230928796836361E-3</c:v>
                </c:pt>
                <c:pt idx="3991" formatCode="0.0%">
                  <c:v>-7.1163894562441543E-3</c:v>
                </c:pt>
                <c:pt idx="3992" formatCode="0.0%">
                  <c:v>-5.3982841453219521E-3</c:v>
                </c:pt>
                <c:pt idx="3993" formatCode="0.0%">
                  <c:v>-3.4529785824762849E-3</c:v>
                </c:pt>
                <c:pt idx="3994" formatCode="0.0%">
                  <c:v>-3.4953814206075684E-3</c:v>
                </c:pt>
                <c:pt idx="3995" formatCode="0.0%">
                  <c:v>-3.3175004835420685E-3</c:v>
                </c:pt>
                <c:pt idx="3996" formatCode="0.0%">
                  <c:v>-2.8874491734108831E-3</c:v>
                </c:pt>
                <c:pt idx="3997" formatCode="0.0%">
                  <c:v>-3.4291205157139792E-3</c:v>
                </c:pt>
                <c:pt idx="3998" formatCode="0.0%">
                  <c:v>-4.2783893227368308E-3</c:v>
                </c:pt>
                <c:pt idx="3999" formatCode="0.0%">
                  <c:v>-1.9625667161182747E-5</c:v>
                </c:pt>
                <c:pt idx="4000" formatCode="0.0%">
                  <c:v>1.7608546539236158E-3</c:v>
                </c:pt>
                <c:pt idx="4001" formatCode="0.0%">
                  <c:v>3.4113561168080953E-3</c:v>
                </c:pt>
                <c:pt idx="4002" formatCode="0.0%">
                  <c:v>3.2414591933023207E-3</c:v>
                </c:pt>
                <c:pt idx="4003" formatCode="0.0%">
                  <c:v>8.4289041619278748E-4</c:v>
                </c:pt>
                <c:pt idx="4004" formatCode="0.0%">
                  <c:v>-9.4445916398370189E-3</c:v>
                </c:pt>
                <c:pt idx="4005" formatCode="0.0%">
                  <c:v>-1.0842938966733828E-2</c:v>
                </c:pt>
                <c:pt idx="4006" formatCode="0.0%">
                  <c:v>-1.2449455531107656E-2</c:v>
                </c:pt>
                <c:pt idx="4007" formatCode="0.0%">
                  <c:v>-5.2396537566899992E-3</c:v>
                </c:pt>
                <c:pt idx="4008" formatCode="0.0%">
                  <c:v>-2.1868085201494081E-3</c:v>
                </c:pt>
                <c:pt idx="4009" formatCode="0.0%">
                  <c:v>9.9426138267166841E-4</c:v>
                </c:pt>
                <c:pt idx="4010" formatCode="0.0%">
                  <c:v>2.6019151106018157E-3</c:v>
                </c:pt>
                <c:pt idx="4011" formatCode="0.0%">
                  <c:v>-5.3559835533434352E-4</c:v>
                </c:pt>
                <c:pt idx="4012" formatCode="0.0%">
                  <c:v>-6.1204808910860775E-3</c:v>
                </c:pt>
                <c:pt idx="4013" formatCode="0.0%">
                  <c:v>-6.5748033965338237E-3</c:v>
                </c:pt>
                <c:pt idx="4014" formatCode="0.0%">
                  <c:v>-6.8557485721687517E-4</c:v>
                </c:pt>
                <c:pt idx="4015" formatCode="0.0%">
                  <c:v>-1.4933662672055315E-3</c:v>
                </c:pt>
                <c:pt idx="4016" formatCode="0.0%">
                  <c:v>1.0014019627480053E-4</c:v>
                </c:pt>
                <c:pt idx="4017" formatCode="0.0%">
                  <c:v>-1.0731036049971276E-4</c:v>
                </c:pt>
                <c:pt idx="4018" formatCode="0.0%">
                  <c:v>7.936930265950437E-5</c:v>
                </c:pt>
                <c:pt idx="4019" formatCode="0.0%">
                  <c:v>-2.7036662903321407E-3</c:v>
                </c:pt>
                <c:pt idx="4020" formatCode="0.0%">
                  <c:v>-1.3910249591165824E-3</c:v>
                </c:pt>
                <c:pt idx="4021" formatCode="0.0%">
                  <c:v>-3.0472046092352434E-3</c:v>
                </c:pt>
                <c:pt idx="4022" formatCode="0.0%">
                  <c:v>-2.6063884474762933E-3</c:v>
                </c:pt>
                <c:pt idx="4023" formatCode="0.0%">
                  <c:v>2.7740977193055905E-3</c:v>
                </c:pt>
                <c:pt idx="4024" formatCode="0.0%">
                  <c:v>-5.9582327881613217E-5</c:v>
                </c:pt>
                <c:pt idx="4025" formatCode="0.0%">
                  <c:v>-2.1991295563553726E-3</c:v>
                </c:pt>
                <c:pt idx="4026" formatCode="0.0%">
                  <c:v>1.2930032148639192E-3</c:v>
                </c:pt>
                <c:pt idx="4027" formatCode="0.0%">
                  <c:v>-9.403901172233553E-5</c:v>
                </c:pt>
                <c:pt idx="4028" formatCode="0.0%">
                  <c:v>-5.6974291868460147E-3</c:v>
                </c:pt>
                <c:pt idx="4029" formatCode="0.0%">
                  <c:v>3.0758952552487617E-3</c:v>
                </c:pt>
                <c:pt idx="4030" formatCode="0.0%">
                  <c:v>4.075003958290857E-3</c:v>
                </c:pt>
                <c:pt idx="4031" formatCode="0.0%">
                  <c:v>6.3491317612018872E-3</c:v>
                </c:pt>
                <c:pt idx="4032" formatCode="0.0%">
                  <c:v>4.9438425783581152E-3</c:v>
                </c:pt>
                <c:pt idx="4033" formatCode="0.0%">
                  <c:v>1.83715187640765E-2</c:v>
                </c:pt>
                <c:pt idx="4034" formatCode="0.0%">
                  <c:v>1.7519432033784144E-2</c:v>
                </c:pt>
                <c:pt idx="4035" formatCode="0.0%">
                  <c:v>1.6874530875065963E-2</c:v>
                </c:pt>
                <c:pt idx="4036" formatCode="0.0%">
                  <c:v>1.4058478817995823E-2</c:v>
                </c:pt>
                <c:pt idx="4037" formatCode="0.0%">
                  <c:v>1.1377798894435021E-2</c:v>
                </c:pt>
                <c:pt idx="4038" formatCode="0.0%">
                  <c:v>-2.2417999770845132E-3</c:v>
                </c:pt>
                <c:pt idx="4039" formatCode="0.0%">
                  <c:v>-9.5310375695367711E-3</c:v>
                </c:pt>
                <c:pt idx="4040" formatCode="0.0%">
                  <c:v>-7.2449769872734437E-3</c:v>
                </c:pt>
                <c:pt idx="4041" formatCode="0.0%">
                  <c:v>-5.8426090729574165E-3</c:v>
                </c:pt>
                <c:pt idx="4042" formatCode="0.0%">
                  <c:v>1.4965331501666235E-3</c:v>
                </c:pt>
                <c:pt idx="4043" formatCode="0.0%">
                  <c:v>3.6738098396147389E-3</c:v>
                </c:pt>
                <c:pt idx="4044" formatCode="0.0%">
                  <c:v>5.148507424031612E-3</c:v>
                </c:pt>
                <c:pt idx="4045" formatCode="0.0%">
                  <c:v>4.6209598957449582E-3</c:v>
                </c:pt>
                <c:pt idx="4046" formatCode="0.0%">
                  <c:v>6.1548492373688646E-3</c:v>
                </c:pt>
                <c:pt idx="4047" formatCode="0.0%">
                  <c:v>4.906659748954656E-3</c:v>
                </c:pt>
                <c:pt idx="4048" formatCode="0.0%">
                  <c:v>2.9969383157542051E-3</c:v>
                </c:pt>
                <c:pt idx="4049" formatCode="0.0%">
                  <c:v>2.6308143796529571E-3</c:v>
                </c:pt>
                <c:pt idx="4050" formatCode="0.0%">
                  <c:v>1.9493437179864959E-3</c:v>
                </c:pt>
                <c:pt idx="4051" formatCode="0.0%">
                  <c:v>4.8778242248159742E-4</c:v>
                </c:pt>
                <c:pt idx="4052" formatCode="0.0%">
                  <c:v>-1.9900347968768717E-3</c:v>
                </c:pt>
                <c:pt idx="4053" formatCode="0.0%">
                  <c:v>-6.5525178558312192E-4</c:v>
                </c:pt>
                <c:pt idx="4054" formatCode="0.0%">
                  <c:v>1.8042159813127512E-3</c:v>
                </c:pt>
                <c:pt idx="4055" formatCode="0.0%">
                  <c:v>6.9575179945748911E-3</c:v>
                </c:pt>
                <c:pt idx="4056" formatCode="0.0%">
                  <c:v>6.5734462501980673E-3</c:v>
                </c:pt>
                <c:pt idx="4057" formatCode="0.0%">
                  <c:v>4.5469644826532374E-3</c:v>
                </c:pt>
                <c:pt idx="4058" formatCode="0.0%">
                  <c:v>4.1287577801334407E-3</c:v>
                </c:pt>
                <c:pt idx="4059" formatCode="0.0%">
                  <c:v>3.5223227870047058E-3</c:v>
                </c:pt>
                <c:pt idx="4060" formatCode="0.0%">
                  <c:v>-2.8285927398865596E-3</c:v>
                </c:pt>
                <c:pt idx="4061" formatCode="0.0%">
                  <c:v>-4.6247215585337731E-3</c:v>
                </c:pt>
                <c:pt idx="4062" formatCode="0.0%">
                  <c:v>-1.8685770419869518E-3</c:v>
                </c:pt>
                <c:pt idx="4063" formatCode="0.0%">
                  <c:v>-8.6897288304071951E-3</c:v>
                </c:pt>
                <c:pt idx="4064" formatCode="0.0%">
                  <c:v>-6.7678226086527182E-3</c:v>
                </c:pt>
                <c:pt idx="4065" formatCode="0.0%">
                  <c:v>-4.9022594903452843E-3</c:v>
                </c:pt>
                <c:pt idx="4066" formatCode="0.0%">
                  <c:v>-3.5237357604425146E-3</c:v>
                </c:pt>
                <c:pt idx="4067" formatCode="0.0%">
                  <c:v>-2.5081743159062198E-3</c:v>
                </c:pt>
                <c:pt idx="4068" formatCode="0.0%">
                  <c:v>2.5361645689010448E-3</c:v>
                </c:pt>
                <c:pt idx="4069" formatCode="0.0%">
                  <c:v>5.665561479861525E-3</c:v>
                </c:pt>
                <c:pt idx="4070" formatCode="0.0%">
                  <c:v>6.9587427581507821E-3</c:v>
                </c:pt>
                <c:pt idx="4071" formatCode="0.0%">
                  <c:v>5.9743107297414166E-3</c:v>
                </c:pt>
                <c:pt idx="4072" formatCode="0.0%">
                  <c:v>3.4161160611481112E-3</c:v>
                </c:pt>
                <c:pt idx="4073" formatCode="0.0%">
                  <c:v>4.433488801007357E-3</c:v>
                </c:pt>
                <c:pt idx="4074" formatCode="0.0%">
                  <c:v>-2.1920380659233851E-3</c:v>
                </c:pt>
                <c:pt idx="4075" formatCode="0.0%">
                  <c:v>-2.498622893026381E-3</c:v>
                </c:pt>
                <c:pt idx="4076" formatCode="0.0%">
                  <c:v>1.049272645259558E-3</c:v>
                </c:pt>
                <c:pt idx="4077" formatCode="0.0%">
                  <c:v>3.6481048479279909E-3</c:v>
                </c:pt>
                <c:pt idx="4078" formatCode="0.0%">
                  <c:v>7.4286269178480691E-3</c:v>
                </c:pt>
                <c:pt idx="4079" formatCode="0.0%">
                  <c:v>1.2735383494235419E-2</c:v>
                </c:pt>
                <c:pt idx="4080" formatCode="0.0%">
                  <c:v>6.8351902738139625E-3</c:v>
                </c:pt>
                <c:pt idx="4081" formatCode="0.0%">
                  <c:v>5.5972956965066878E-4</c:v>
                </c:pt>
                <c:pt idx="4082" formatCode="0.0%">
                  <c:v>-5.5054746932858833E-4</c:v>
                </c:pt>
                <c:pt idx="4083" formatCode="0.0%">
                  <c:v>-2.8119646510894603E-3</c:v>
                </c:pt>
                <c:pt idx="4084" formatCode="0.0%">
                  <c:v>-1.0127429028528367E-2</c:v>
                </c:pt>
                <c:pt idx="4085" formatCode="0.0%">
                  <c:v>-6.1130680651428904E-3</c:v>
                </c:pt>
                <c:pt idx="4086" formatCode="0.0%">
                  <c:v>-5.034748029508207E-3</c:v>
                </c:pt>
                <c:pt idx="4087" formatCode="0.0%">
                  <c:v>-6.6806051262556787E-3</c:v>
                </c:pt>
                <c:pt idx="4088" formatCode="0.0%">
                  <c:v>-8.805029235860462E-3</c:v>
                </c:pt>
                <c:pt idx="4089" formatCode="0.0%">
                  <c:v>-6.9968443182288897E-3</c:v>
                </c:pt>
                <c:pt idx="4090" formatCode="0.0%">
                  <c:v>-6.163028890301514E-3</c:v>
                </c:pt>
                <c:pt idx="4091" formatCode="0.0%">
                  <c:v>-1.1342188432382772E-3</c:v>
                </c:pt>
                <c:pt idx="4092" formatCode="0.0%">
                  <c:v>3.1731914049211163E-3</c:v>
                </c:pt>
                <c:pt idx="4093" formatCode="0.0%">
                  <c:v>2.273118161363108E-3</c:v>
                </c:pt>
                <c:pt idx="4094" formatCode="0.0%">
                  <c:v>3.4995291316475274E-3</c:v>
                </c:pt>
                <c:pt idx="4095" formatCode="0.0%">
                  <c:v>4.3106665008261214E-3</c:v>
                </c:pt>
                <c:pt idx="4096" formatCode="0.0%">
                  <c:v>2.2922544809600431E-4</c:v>
                </c:pt>
                <c:pt idx="4097" formatCode="0.0%">
                  <c:v>-2.2535927673095202E-3</c:v>
                </c:pt>
                <c:pt idx="4098" formatCode="0.0%">
                  <c:v>2.2927299585151495E-3</c:v>
                </c:pt>
                <c:pt idx="4099" formatCode="0.0%">
                  <c:v>5.8033552335108318E-3</c:v>
                </c:pt>
                <c:pt idx="4100" formatCode="0.0%">
                  <c:v>8.0314428466286003E-3</c:v>
                </c:pt>
                <c:pt idx="4101" formatCode="0.0%">
                  <c:v>7.1804564168858054E-3</c:v>
                </c:pt>
                <c:pt idx="4102" formatCode="0.0%">
                  <c:v>5.7068916380937917E-3</c:v>
                </c:pt>
                <c:pt idx="4103" formatCode="0.0%">
                  <c:v>1.8550517949522671E-3</c:v>
                </c:pt>
                <c:pt idx="4104" formatCode="0.0%">
                  <c:v>1.4259634495641382E-3</c:v>
                </c:pt>
                <c:pt idx="4105" formatCode="0.0%">
                  <c:v>-1.7367098694087701E-3</c:v>
                </c:pt>
                <c:pt idx="4106" formatCode="0.0%">
                  <c:v>3.7820685147407218E-3</c:v>
                </c:pt>
                <c:pt idx="4107" formatCode="0.0%">
                  <c:v>9.5757319745490843E-3</c:v>
                </c:pt>
                <c:pt idx="4108" formatCode="0.0%">
                  <c:v>9.9363649817127975E-3</c:v>
                </c:pt>
                <c:pt idx="4109" formatCode="0.0%">
                  <c:v>5.454014875704738E-3</c:v>
                </c:pt>
                <c:pt idx="4110" formatCode="0.0%">
                  <c:v>4.6723960292984756E-3</c:v>
                </c:pt>
                <c:pt idx="4111" formatCode="0.0%">
                  <c:v>1.0467620830565405E-3</c:v>
                </c:pt>
                <c:pt idx="4112" formatCode="0.0%">
                  <c:v>8.804113700344729E-5</c:v>
                </c:pt>
                <c:pt idx="4113" formatCode="0.0%">
                  <c:v>-1.1757481875335207E-3</c:v>
                </c:pt>
                <c:pt idx="4114" formatCode="0.0%">
                  <c:v>1.9311145477005631E-3</c:v>
                </c:pt>
                <c:pt idx="4115" formatCode="0.0%">
                  <c:v>2.8534003239277794E-3</c:v>
                </c:pt>
                <c:pt idx="4116" formatCode="0.0%">
                  <c:v>3.4097853846106752E-3</c:v>
                </c:pt>
                <c:pt idx="4117" formatCode="0.0%">
                  <c:v>-2.1485375998439027E-3</c:v>
                </c:pt>
                <c:pt idx="4118" formatCode="0.0%">
                  <c:v>-2.5978993255066918E-3</c:v>
                </c:pt>
                <c:pt idx="4119" formatCode="0.0%">
                  <c:v>-4.4280294701720679E-3</c:v>
                </c:pt>
                <c:pt idx="4120" formatCode="0.0%">
                  <c:v>-5.3101452917176939E-3</c:v>
                </c:pt>
                <c:pt idx="4121" formatCode="0.0%">
                  <c:v>-9.6473977207675032E-3</c:v>
                </c:pt>
                <c:pt idx="4122" formatCode="0.0%">
                  <c:v>-8.4003958676724944E-3</c:v>
                </c:pt>
                <c:pt idx="4123" formatCode="0.0%">
                  <c:v>-5.1296598349999112E-3</c:v>
                </c:pt>
                <c:pt idx="4124" formatCode="0.0%">
                  <c:v>-3.6852571310382887E-3</c:v>
                </c:pt>
                <c:pt idx="4125" formatCode="0.0%">
                  <c:v>-3.377127809814251E-3</c:v>
                </c:pt>
                <c:pt idx="4126" formatCode="0.0%">
                  <c:v>2.3579199275025609E-4</c:v>
                </c:pt>
                <c:pt idx="4127" formatCode="0.0%">
                  <c:v>9.9717232934870559E-4</c:v>
                </c:pt>
                <c:pt idx="4128" formatCode="0.0%">
                  <c:v>-1.5770177819315334E-3</c:v>
                </c:pt>
                <c:pt idx="4129" formatCode="0.0%">
                  <c:v>4.1008842146745828E-3</c:v>
                </c:pt>
                <c:pt idx="4130" formatCode="0.0%">
                  <c:v>5.3328193266513058E-3</c:v>
                </c:pt>
                <c:pt idx="4131" formatCode="0.0%">
                  <c:v>5.3955489799561995E-3</c:v>
                </c:pt>
                <c:pt idx="4132" formatCode="0.0%">
                  <c:v>6.5226841919070466E-3</c:v>
                </c:pt>
                <c:pt idx="4133" formatCode="0.0%">
                  <c:v>8.082642151375552E-3</c:v>
                </c:pt>
                <c:pt idx="4134" formatCode="0.0%">
                  <c:v>-5.4752998274187892E-4</c:v>
                </c:pt>
                <c:pt idx="4135" formatCode="0.0%">
                  <c:v>-3.361841869114035E-3</c:v>
                </c:pt>
                <c:pt idx="4136" formatCode="0.0%">
                  <c:v>-4.5940628015646023E-3</c:v>
                </c:pt>
                <c:pt idx="4137" formatCode="0.0%">
                  <c:v>-1.873654649513723E-3</c:v>
                </c:pt>
                <c:pt idx="4138" formatCode="0.0%">
                  <c:v>-1.8265279356474151E-3</c:v>
                </c:pt>
                <c:pt idx="4139" formatCode="0.0%">
                  <c:v>3.8549696940479716E-3</c:v>
                </c:pt>
                <c:pt idx="4140" formatCode="0.0%">
                  <c:v>6.6866305162285311E-3</c:v>
                </c:pt>
                <c:pt idx="4141" formatCode="0.0%">
                  <c:v>1.2080024891320207E-2</c:v>
                </c:pt>
                <c:pt idx="4142" formatCode="0.0%">
                  <c:v>7.6900099946479727E-3</c:v>
                </c:pt>
                <c:pt idx="4143" formatCode="0.0%">
                  <c:v>8.0587870999841993E-3</c:v>
                </c:pt>
                <c:pt idx="4144" formatCode="0.0%">
                  <c:v>6.1601570992864119E-3</c:v>
                </c:pt>
                <c:pt idx="4145" formatCode="0.0%">
                  <c:v>9.2600106631484103E-3</c:v>
                </c:pt>
                <c:pt idx="4146" formatCode="0.0%">
                  <c:v>7.6162189858357543E-3</c:v>
                </c:pt>
                <c:pt idx="4147" formatCode="0.0%">
                  <c:v>1.0835455801945448E-2</c:v>
                </c:pt>
                <c:pt idx="4148" formatCode="0.0%">
                  <c:v>1.0465662910764673E-2</c:v>
                </c:pt>
                <c:pt idx="4149" formatCode="0.0%">
                  <c:v>1.123040688421062E-2</c:v>
                </c:pt>
                <c:pt idx="4150" formatCode="0.0%">
                  <c:v>8.0796116253032402E-3</c:v>
                </c:pt>
                <c:pt idx="4151" formatCode="0.0%">
                  <c:v>1.677210280454533E-3</c:v>
                </c:pt>
                <c:pt idx="4152" formatCode="0.0%">
                  <c:v>-3.2927579104874427E-3</c:v>
                </c:pt>
                <c:pt idx="4153" formatCode="0.0%">
                  <c:v>-2.1859991142489932E-3</c:v>
                </c:pt>
                <c:pt idx="4154" formatCode="0.0%">
                  <c:v>-2.3582739974545852E-3</c:v>
                </c:pt>
                <c:pt idx="4155" formatCode="0.0%">
                  <c:v>-3.6853751415142355E-3</c:v>
                </c:pt>
                <c:pt idx="4156" formatCode="0.0%">
                  <c:v>-3.0373272896544457E-3</c:v>
                </c:pt>
                <c:pt idx="4157" formatCode="0.0%">
                  <c:v>-3.8696284638999323E-3</c:v>
                </c:pt>
                <c:pt idx="4158" formatCode="0.0%">
                  <c:v>-2.0761639316287939E-3</c:v>
                </c:pt>
                <c:pt idx="4159" formatCode="0.0%">
                  <c:v>-5.7281178414655409E-3</c:v>
                </c:pt>
                <c:pt idx="4160" formatCode="0.0%">
                  <c:v>-2.6901089214341756E-3</c:v>
                </c:pt>
                <c:pt idx="4161" formatCode="0.0%">
                  <c:v>3.3175797203013335E-3</c:v>
                </c:pt>
                <c:pt idx="4162" formatCode="0.0%">
                  <c:v>8.4890878712839957E-3</c:v>
                </c:pt>
                <c:pt idx="4163" formatCode="0.0%">
                  <c:v>-5.501319625808021E-4</c:v>
                </c:pt>
                <c:pt idx="4164" formatCode="0.0%">
                  <c:v>1.8774029893100508E-3</c:v>
                </c:pt>
                <c:pt idx="4165" formatCode="0.0%">
                  <c:v>1.4397456104158213E-3</c:v>
                </c:pt>
                <c:pt idx="4166" formatCode="0.0%">
                  <c:v>-1.1285827340604682E-3</c:v>
                </c:pt>
                <c:pt idx="4167" formatCode="0.0%">
                  <c:v>-5.780088668106087E-3</c:v>
                </c:pt>
                <c:pt idx="4168" formatCode="0.0%">
                  <c:v>-1.5536604776598129E-3</c:v>
                </c:pt>
                <c:pt idx="4169" formatCode="0.0%">
                  <c:v>-2.2046213284376837E-3</c:v>
                </c:pt>
                <c:pt idx="4170" formatCode="0.0%">
                  <c:v>-4.6414171276479843E-3</c:v>
                </c:pt>
                <c:pt idx="4171" formatCode="0.0%">
                  <c:v>-5.9257256236608935E-3</c:v>
                </c:pt>
                <c:pt idx="4172" formatCode="0.0%">
                  <c:v>-3.2765728067780664E-3</c:v>
                </c:pt>
                <c:pt idx="4173" formatCode="0.0%">
                  <c:v>-2.1636236021910227E-3</c:v>
                </c:pt>
                <c:pt idx="4174" formatCode="0.0%">
                  <c:v>-2.1636236021910227E-3</c:v>
                </c:pt>
                <c:pt idx="4175" formatCode="0.0%">
                  <c:v>-5.0051046872201521E-4</c:v>
                </c:pt>
                <c:pt idx="4176" formatCode="0.0%">
                  <c:v>-9.2174920971266339E-4</c:v>
                </c:pt>
                <c:pt idx="4177" formatCode="0.0%">
                  <c:v>-1.9890468089015512E-3</c:v>
                </c:pt>
                <c:pt idx="4178" formatCode="0.0%">
                  <c:v>1.0581377296354777E-3</c:v>
                </c:pt>
                <c:pt idx="4179" formatCode="0.0%">
                  <c:v>-2.0581646167415757E-3</c:v>
                </c:pt>
                <c:pt idx="4180" formatCode="0.0%">
                  <c:v>-1.6400359369734829E-3</c:v>
                </c:pt>
                <c:pt idx="4181" formatCode="0.0%">
                  <c:v>-4.1586351075166839E-3</c:v>
                </c:pt>
                <c:pt idx="4182" formatCode="0.0%">
                  <c:v>-6.7831847186857752E-3</c:v>
                </c:pt>
                <c:pt idx="4183" formatCode="0.0%">
                  <c:v>-1.0617845084297306E-2</c:v>
                </c:pt>
                <c:pt idx="4184" formatCode="0.0%">
                  <c:v>-5.7604928228500718E-3</c:v>
                </c:pt>
                <c:pt idx="4185" formatCode="0.0%">
                  <c:v>-7.2738317351499493E-3</c:v>
                </c:pt>
                <c:pt idx="4186" formatCode="0.0%">
                  <c:v>-8.3067254000335211E-4</c:v>
                </c:pt>
                <c:pt idx="4187" formatCode="0.0%">
                  <c:v>2.2217112160130004E-3</c:v>
                </c:pt>
                <c:pt idx="4188" formatCode="0.0%">
                  <c:v>2.4913874181871076E-3</c:v>
                </c:pt>
                <c:pt idx="4189" formatCode="0.0%">
                  <c:v>2.0044266972503166E-3</c:v>
                </c:pt>
                <c:pt idx="4190" formatCode="0.0%">
                  <c:v>7.165410221264823E-3</c:v>
                </c:pt>
                <c:pt idx="4191" formatCode="0.0%">
                  <c:v>3.7176049421661084E-3</c:v>
                </c:pt>
                <c:pt idx="4192" formatCode="0.0%">
                  <c:v>4.1788294740956466E-3</c:v>
                </c:pt>
                <c:pt idx="4193" formatCode="0.0%">
                  <c:v>1.3185951174855548E-2</c:v>
                </c:pt>
                <c:pt idx="4194" formatCode="0.0%">
                  <c:v>1.2413403230154607E-2</c:v>
                </c:pt>
                <c:pt idx="4195" formatCode="0.0%">
                  <c:v>3.1045900543760219E-3</c:v>
                </c:pt>
                <c:pt idx="4196" formatCode="0.0%">
                  <c:v>1.7329713425926485E-3</c:v>
                </c:pt>
                <c:pt idx="4197" formatCode="0.0%">
                  <c:v>5.2039713512264107E-4</c:v>
                </c:pt>
                <c:pt idx="4198" formatCode="0.0%">
                  <c:v>-9.2242778094860922E-3</c:v>
                </c:pt>
                <c:pt idx="4199" formatCode="0.0%">
                  <c:v>-7.7699937095537797E-3</c:v>
                </c:pt>
                <c:pt idx="4200" formatCode="0.0%">
                  <c:v>-4.7874006482416798E-3</c:v>
                </c:pt>
                <c:pt idx="4201" formatCode="0.0%">
                  <c:v>-2.4060150375939671E-3</c:v>
                </c:pt>
                <c:pt idx="4202" formatCode="0.0%">
                  <c:v>-2.8776278759997664E-3</c:v>
                </c:pt>
                <c:pt idx="4203" formatCode="0.0%">
                  <c:v>-3.0952639937346094E-3</c:v>
                </c:pt>
                <c:pt idx="4204" formatCode="0.0%">
                  <c:v>-2.5914632822480188E-3</c:v>
                </c:pt>
                <c:pt idx="4205" formatCode="0.0%">
                  <c:v>1.5640635745330922E-3</c:v>
                </c:pt>
                <c:pt idx="4206" formatCode="0.0%">
                  <c:v>-1.4265868171911E-3</c:v>
                </c:pt>
                <c:pt idx="4207" formatCode="0.0%">
                  <c:v>-1.1973920366026292E-3</c:v>
                </c:pt>
                <c:pt idx="4208" formatCode="0.0%">
                  <c:v>1.049215357998845E-3</c:v>
                </c:pt>
                <c:pt idx="4209" formatCode="0.0%">
                  <c:v>-3.9443129189742354E-4</c:v>
                </c:pt>
                <c:pt idx="4210" formatCode="0.0%">
                  <c:v>-3.4478927229671941E-3</c:v>
                </c:pt>
                <c:pt idx="4211" formatCode="0.0%">
                  <c:v>-2.0037290415423348E-3</c:v>
                </c:pt>
                <c:pt idx="4212" formatCode="0.0%">
                  <c:v>-2.0576239326075552E-4</c:v>
                </c:pt>
                <c:pt idx="4213" formatCode="0.0%">
                  <c:v>1.1037477546607111E-2</c:v>
                </c:pt>
                <c:pt idx="4214" formatCode="0.0%">
                  <c:v>4.004229832514028E-3</c:v>
                </c:pt>
                <c:pt idx="4215" formatCode="0.0%">
                  <c:v>3.7289771400896843E-3</c:v>
                </c:pt>
                <c:pt idx="4216" formatCode="0.0%">
                  <c:v>9.5967583043170546E-3</c:v>
                </c:pt>
                <c:pt idx="4217" formatCode="0.0%">
                  <c:v>9.6004423057804988E-3</c:v>
                </c:pt>
                <c:pt idx="4218" formatCode="0.0%">
                  <c:v>9.8320106116656092E-5</c:v>
                </c:pt>
                <c:pt idx="4219" formatCode="0.0%">
                  <c:v>1.2126149433514311E-2</c:v>
                </c:pt>
                <c:pt idx="4220" formatCode="0.0%">
                  <c:v>1.8301387552210002E-2</c:v>
                </c:pt>
                <c:pt idx="4221" formatCode="0.0%">
                  <c:v>1.5732318304201298E-2</c:v>
                </c:pt>
                <c:pt idx="4222" formatCode="0.0%">
                  <c:v>7.1951332222535136E-3</c:v>
                </c:pt>
                <c:pt idx="4223" formatCode="0.0%">
                  <c:v>6.8196400113142985E-3</c:v>
                </c:pt>
                <c:pt idx="4224" formatCode="0.0%">
                  <c:v>3.157867667858083E-3</c:v>
                </c:pt>
                <c:pt idx="4225" formatCode="0.0%">
                  <c:v>-1.5442225453081715E-3</c:v>
                </c:pt>
                <c:pt idx="4226" formatCode="0.0%">
                  <c:v>-3.1863134744164467E-3</c:v>
                </c:pt>
                <c:pt idx="4227" formatCode="0.0%">
                  <c:v>1.7820741181606703E-3</c:v>
                </c:pt>
                <c:pt idx="4228" formatCode="0.0%">
                  <c:v>-5.958029978586743E-3</c:v>
                </c:pt>
                <c:pt idx="4229" formatCode="0.0%">
                  <c:v>-7.559638859978679E-3</c:v>
                </c:pt>
                <c:pt idx="4230" formatCode="0.0%">
                  <c:v>-1.035085533043012E-2</c:v>
                </c:pt>
                <c:pt idx="4231" formatCode="0.0%">
                  <c:v>-9.931490201128601E-3</c:v>
                </c:pt>
                <c:pt idx="4232" formatCode="0.0%">
                  <c:v>-6.8776297260163544E-3</c:v>
                </c:pt>
                <c:pt idx="4233" formatCode="0.0%">
                  <c:v>-7.6946673284250533E-4</c:v>
                </c:pt>
                <c:pt idx="4234" formatCode="0.0%">
                  <c:v>-3.0083163502080401E-3</c:v>
                </c:pt>
                <c:pt idx="4235" formatCode="0.0%">
                  <c:v>2.1440886200296827E-3</c:v>
                </c:pt>
                <c:pt idx="4236" formatCode="0.0%">
                  <c:v>-4.4517645113051341E-3</c:v>
                </c:pt>
                <c:pt idx="4237" formatCode="0.0%">
                  <c:v>-7.9682717280650239E-3</c:v>
                </c:pt>
                <c:pt idx="4238" formatCode="0.0%">
                  <c:v>-6.378643229730474E-3</c:v>
                </c:pt>
                <c:pt idx="4239" formatCode="0.0%">
                  <c:v>-2.6926826909209334E-3</c:v>
                </c:pt>
                <c:pt idx="4240" formatCode="0.0%">
                  <c:v>-6.7403759016071429E-3</c:v>
                </c:pt>
                <c:pt idx="4241" formatCode="0.0%">
                  <c:v>1.3913404630878645E-3</c:v>
                </c:pt>
                <c:pt idx="4242" formatCode="0.0%">
                  <c:v>7.9618927460143318E-3</c:v>
                </c:pt>
                <c:pt idx="4243" formatCode="0.0%">
                  <c:v>9.7955832654954555E-3</c:v>
                </c:pt>
                <c:pt idx="4244" formatCode="0.0%">
                  <c:v>8.1093835915952983E-3</c:v>
                </c:pt>
                <c:pt idx="4245" formatCode="0.0%">
                  <c:v>9.7927340374188709E-3</c:v>
                </c:pt>
                <c:pt idx="4246" formatCode="0.0%">
                  <c:v>5.6526758187827042E-3</c:v>
                </c:pt>
                <c:pt idx="4247" formatCode="0.0%">
                  <c:v>2.390476026275401E-3</c:v>
                </c:pt>
                <c:pt idx="4248" formatCode="0.0%">
                  <c:v>3.4472356367329926E-3</c:v>
                </c:pt>
                <c:pt idx="4249" formatCode="0.0%">
                  <c:v>2.4145335852945315E-3</c:v>
                </c:pt>
                <c:pt idx="4250" formatCode="0.0%">
                  <c:v>2.5776048696481979E-3</c:v>
                </c:pt>
                <c:pt idx="4251" formatCode="0.0%">
                  <c:v>6.4027769424419567E-3</c:v>
                </c:pt>
                <c:pt idx="4252" formatCode="0.0%">
                  <c:v>3.8975122829256748E-3</c:v>
                </c:pt>
                <c:pt idx="4253" formatCode="0.0%">
                  <c:v>3.3420353012114656E-3</c:v>
                </c:pt>
                <c:pt idx="4254" formatCode="0.0%">
                  <c:v>1.1305806029249021E-2</c:v>
                </c:pt>
                <c:pt idx="4255" formatCode="0.0%">
                  <c:v>1.5294922147468526E-2</c:v>
                </c:pt>
                <c:pt idx="4256" formatCode="0.0%">
                  <c:v>1.5654107068765022E-2</c:v>
                </c:pt>
                <c:pt idx="4257" formatCode="0.0%">
                  <c:v>2.3468185809436104E-2</c:v>
                </c:pt>
                <c:pt idx="4258" formatCode="0.0%">
                  <c:v>2.496811654576292E-2</c:v>
                </c:pt>
                <c:pt idx="4259" formatCode="0.0%">
                  <c:v>1.2481729868963454E-2</c:v>
                </c:pt>
                <c:pt idx="4260" formatCode="0.0%">
                  <c:v>1.0561427229920373E-2</c:v>
                </c:pt>
                <c:pt idx="4261" formatCode="0.0%">
                  <c:v>6.2026229386933363E-3</c:v>
                </c:pt>
                <c:pt idx="4262" formatCode="0.0%">
                  <c:v>7.0895272532478515E-4</c:v>
                </c:pt>
                <c:pt idx="4263" formatCode="0.0%">
                  <c:v>-5.4967798031657633E-4</c:v>
                </c:pt>
                <c:pt idx="4264" formatCode="0.0%">
                  <c:v>3.0194085708354912E-3</c:v>
                </c:pt>
                <c:pt idx="4265" formatCode="0.0%">
                  <c:v>5.1066584252774661E-3</c:v>
                </c:pt>
                <c:pt idx="4266" formatCode="0.0%">
                  <c:v>8.9211945829579253E-3</c:v>
                </c:pt>
                <c:pt idx="4267" formatCode="0.0%">
                  <c:v>6.9665690003153369E-3</c:v>
                </c:pt>
                <c:pt idx="4268" formatCode="0.0%">
                  <c:v>1.0572121165658199E-2</c:v>
                </c:pt>
                <c:pt idx="4269" formatCode="0.0%">
                  <c:v>8.2057896914924378E-3</c:v>
                </c:pt>
                <c:pt idx="4270" formatCode="0.0%">
                  <c:v>1.5461235288796171E-3</c:v>
                </c:pt>
                <c:pt idx="4271" formatCode="0.0%">
                  <c:v>-7.3692821822348709E-3</c:v>
                </c:pt>
                <c:pt idx="4272" formatCode="0.0%">
                  <c:v>-3.0534198967352433E-3</c:v>
                </c:pt>
                <c:pt idx="4273" formatCode="0.0%">
                  <c:v>-1.5243294055560463E-2</c:v>
                </c:pt>
                <c:pt idx="4274" formatCode="0.0%">
                  <c:v>-1.2216365891827063E-2</c:v>
                </c:pt>
                <c:pt idx="4275" formatCode="0.0%">
                  <c:v>-1.6317371719870244E-2</c:v>
                </c:pt>
                <c:pt idx="4276" formatCode="0.0%">
                  <c:v>-1.0517043482903166E-2</c:v>
                </c:pt>
                <c:pt idx="4277" formatCode="0.0%">
                  <c:v>-8.8808718401626185E-3</c:v>
                </c:pt>
                <c:pt idx="4278" formatCode="0.0%">
                  <c:v>-5.503900375467663E-3</c:v>
                </c:pt>
                <c:pt idx="4279" formatCode="0.0%">
                  <c:v>-9.0657220867329524E-3</c:v>
                </c:pt>
                <c:pt idx="4280" formatCode="0.0%">
                  <c:v>-3.6424287350900197E-3</c:v>
                </c:pt>
                <c:pt idx="4281" formatCode="0.0%">
                  <c:v>-4.6526410207990976E-3</c:v>
                </c:pt>
                <c:pt idx="4282" formatCode="0.0%">
                  <c:v>-2.2066964199398686E-3</c:v>
                </c:pt>
                <c:pt idx="4283" formatCode="0.0%">
                  <c:v>-5.9183056587219784E-3</c:v>
                </c:pt>
                <c:pt idx="4284" formatCode="0.0%">
                  <c:v>-5.5630894930314145E-4</c:v>
                </c:pt>
                <c:pt idx="4285" formatCode="0.0%">
                  <c:v>2.1728176287383327E-4</c:v>
                </c:pt>
                <c:pt idx="4286" formatCode="0.0%">
                  <c:v>3.1439269782305157E-3</c:v>
                </c:pt>
                <c:pt idx="4287" formatCode="0.0%">
                  <c:v>-2.5207761833830888E-3</c:v>
                </c:pt>
                <c:pt idx="4288" formatCode="0.0%">
                  <c:v>7.2426696661647139E-3</c:v>
                </c:pt>
                <c:pt idx="4289" formatCode="0.0%">
                  <c:v>1.5060847379916753E-2</c:v>
                </c:pt>
                <c:pt idx="4290" formatCode="0.0%">
                  <c:v>2.4059784303830822E-2</c:v>
                </c:pt>
                <c:pt idx="4291" formatCode="0.0%">
                  <c:v>2.7243306954316981E-2</c:v>
                </c:pt>
                <c:pt idx="4292" formatCode="0.0%">
                  <c:v>2.7398255322886866E-2</c:v>
                </c:pt>
                <c:pt idx="4293" formatCode="0.0%">
                  <c:v>1.47679981298241E-2</c:v>
                </c:pt>
                <c:pt idx="4294" formatCode="0.0%">
                  <c:v>1.037300136173247E-2</c:v>
                </c:pt>
                <c:pt idx="4295" formatCode="0.0%">
                  <c:v>7.1975878175867258E-4</c:v>
                </c:pt>
                <c:pt idx="4296" formatCode="0.0%">
                  <c:v>-8.3901277916407224E-3</c:v>
                </c:pt>
                <c:pt idx="4297" formatCode="0.0%">
                  <c:v>-9.1665282781231427E-3</c:v>
                </c:pt>
                <c:pt idx="4298" formatCode="0.0%">
                  <c:v>7.3834374003012293E-4</c:v>
                </c:pt>
                <c:pt idx="4299" formatCode="0.0%">
                  <c:v>-6.1795347862773076E-3</c:v>
                </c:pt>
                <c:pt idx="4300" formatCode="0.0%">
                  <c:v>-8.7430684376054169E-3</c:v>
                </c:pt>
                <c:pt idx="4301" formatCode="0.0%">
                  <c:v>-1.7074747608702978E-4</c:v>
                </c:pt>
                <c:pt idx="4302" formatCode="0.0%">
                  <c:v>3.6980431983220097E-3</c:v>
                </c:pt>
                <c:pt idx="4303" formatCode="0.0%">
                  <c:v>1.715734577848238E-3</c:v>
                </c:pt>
                <c:pt idx="4304" formatCode="0.0%">
                  <c:v>8.4870325015333759E-3</c:v>
                </c:pt>
                <c:pt idx="4305" formatCode="0.0%">
                  <c:v>1.1095125683460161E-2</c:v>
                </c:pt>
                <c:pt idx="4306" formatCode="0.0%">
                  <c:v>1.6598494181159218E-2</c:v>
                </c:pt>
                <c:pt idx="4307" formatCode="0.0%">
                  <c:v>1.6926664622063825E-2</c:v>
                </c:pt>
                <c:pt idx="4308" formatCode="0.0%">
                  <c:v>1.4563724768912989E-2</c:v>
                </c:pt>
                <c:pt idx="4309" formatCode="0.0%">
                  <c:v>7.9012577327561839E-3</c:v>
                </c:pt>
                <c:pt idx="4310" formatCode="0.0%">
                  <c:v>1.4763114515979003E-2</c:v>
                </c:pt>
                <c:pt idx="4311" formatCode="0.0%">
                  <c:v>6.797817130890671E-3</c:v>
                </c:pt>
                <c:pt idx="4312" formatCode="0.0%">
                  <c:v>2.2476659635091156E-3</c:v>
                </c:pt>
                <c:pt idx="4313" formatCode="0.0%">
                  <c:v>1.0902474953883967E-2</c:v>
                </c:pt>
                <c:pt idx="4314" formatCode="0.0%">
                  <c:v>8.2614531927194257E-3</c:v>
                </c:pt>
                <c:pt idx="4315" formatCode="0.0%">
                  <c:v>-4.2674253200569723E-3</c:v>
                </c:pt>
                <c:pt idx="4316" formatCode="0.0%">
                  <c:v>-7.8486196473062098E-3</c:v>
                </c:pt>
                <c:pt idx="4317" formatCode="0.0%">
                  <c:v>-5.5428937571476711E-3</c:v>
                </c:pt>
                <c:pt idx="4318" formatCode="0.0%">
                  <c:v>-9.3075213767523923E-3</c:v>
                </c:pt>
                <c:pt idx="4319" formatCode="0.0%">
                  <c:v>-8.2593562577236712E-3</c:v>
                </c:pt>
                <c:pt idx="4320" formatCode="0.0%">
                  <c:v>-2.5077374165173305E-3</c:v>
                </c:pt>
                <c:pt idx="4321" formatCode="0.0%">
                  <c:v>2.2662667500461531E-3</c:v>
                </c:pt>
                <c:pt idx="4322" formatCode="0.0%">
                  <c:v>1.782079054168717E-3</c:v>
                </c:pt>
                <c:pt idx="4323" formatCode="0.0%">
                  <c:v>-6.4287335590142991E-3</c:v>
                </c:pt>
                <c:pt idx="4324" formatCode="0.0%">
                  <c:v>-5.593466830741578E-3</c:v>
                </c:pt>
                <c:pt idx="4325" formatCode="0.0%">
                  <c:v>-8.5758307402257206E-3</c:v>
                </c:pt>
                <c:pt idx="4326" formatCode="0.0%">
                  <c:v>-6.5887539117926996E-3</c:v>
                </c:pt>
                <c:pt idx="4327" formatCode="0.0%">
                  <c:v>-3.4837305144345132E-3</c:v>
                </c:pt>
                <c:pt idx="4328" formatCode="0.0%">
                  <c:v>-2.3180844156109881E-3</c:v>
                </c:pt>
                <c:pt idx="4329" formatCode="0.0%">
                  <c:v>4.5221150064089777E-3</c:v>
                </c:pt>
                <c:pt idx="4330" formatCode="0.0%">
                  <c:v>3.8452732540614765E-3</c:v>
                </c:pt>
                <c:pt idx="4331" formatCode="0.0%">
                  <c:v>-7.2974207307419103E-4</c:v>
                </c:pt>
                <c:pt idx="4332" formatCode="0.0%">
                  <c:v>-1.3361089279265936E-2</c:v>
                </c:pt>
                <c:pt idx="4333" formatCode="0.0%">
                  <c:v>-9.1551792625956807E-3</c:v>
                </c:pt>
                <c:pt idx="4334" formatCode="0.0%">
                  <c:v>-1.0649881468159927E-2</c:v>
                </c:pt>
                <c:pt idx="4335" formatCode="0.0%">
                  <c:v>-3.6959947886884281E-3</c:v>
                </c:pt>
                <c:pt idx="4336" formatCode="0.0%">
                  <c:v>-1.5015766554882237E-3</c:v>
                </c:pt>
                <c:pt idx="4337" formatCode="0.0%">
                  <c:v>1.0892246747396639E-2</c:v>
                </c:pt>
                <c:pt idx="4338" formatCode="0.0%">
                  <c:v>1.3618204875252893E-2</c:v>
                </c:pt>
                <c:pt idx="4339" formatCode="0.0%">
                  <c:v>1.6792919277650142E-2</c:v>
                </c:pt>
                <c:pt idx="4340" formatCode="0.0%">
                  <c:v>1.7902933343873828E-2</c:v>
                </c:pt>
                <c:pt idx="4341" formatCode="0.0%">
                  <c:v>1.1281226143058154E-2</c:v>
                </c:pt>
                <c:pt idx="4342" formatCode="0.0%">
                  <c:v>8.4649271544443572E-3</c:v>
                </c:pt>
                <c:pt idx="4343" formatCode="0.0%">
                  <c:v>5.6573306682399238E-3</c:v>
                </c:pt>
                <c:pt idx="4344" formatCode="0.0%">
                  <c:v>9.1825424428426672E-5</c:v>
                </c:pt>
                <c:pt idx="4345" formatCode="0.0%">
                  <c:v>-1.1196296808650974E-3</c:v>
                </c:pt>
                <c:pt idx="4346" formatCode="0.0%">
                  <c:v>5.0998807915054734E-3</c:v>
                </c:pt>
                <c:pt idx="4347" formatCode="0.0%">
                  <c:v>3.4691536921998001E-3</c:v>
                </c:pt>
                <c:pt idx="4348" formatCode="0.0%">
                  <c:v>1.0888599067968352E-2</c:v>
                </c:pt>
                <c:pt idx="4349" formatCode="0.0%">
                  <c:v>5.738155811000123E-3</c:v>
                </c:pt>
                <c:pt idx="4350" formatCode="0.0%">
                  <c:v>2.4555796812120168E-3</c:v>
                </c:pt>
                <c:pt idx="4351" formatCode="0.0%">
                  <c:v>8.7525760110211959E-3</c:v>
                </c:pt>
                <c:pt idx="4352" formatCode="0.0%">
                  <c:v>1.0563320428004674E-2</c:v>
                </c:pt>
                <c:pt idx="4353" formatCode="0.0%">
                  <c:v>1.4428738510263717E-3</c:v>
                </c:pt>
                <c:pt idx="4354" formatCode="0.0%">
                  <c:v>1.4784641100806795E-4</c:v>
                </c:pt>
                <c:pt idx="4355" formatCode="0.0%">
                  <c:v>-3.4982238233082219E-3</c:v>
                </c:pt>
                <c:pt idx="4356" formatCode="0.0%">
                  <c:v>-2.7065388921704292E-3</c:v>
                </c:pt>
                <c:pt idx="4357" formatCode="0.0%">
                  <c:v>-3.0950204932969072E-3</c:v>
                </c:pt>
                <c:pt idx="4358" formatCode="0.0%">
                  <c:v>2.4914916843254975E-3</c:v>
                </c:pt>
                <c:pt idx="4359" formatCode="0.0%">
                  <c:v>8.825045195540282E-3</c:v>
                </c:pt>
                <c:pt idx="4360" formatCode="0.0%">
                  <c:v>1.3568545232402807E-2</c:v>
                </c:pt>
                <c:pt idx="4361" formatCode="0.0%">
                  <c:v>5.6109976196254685E-3</c:v>
                </c:pt>
                <c:pt idx="4362" formatCode="0.0%">
                  <c:v>1.0341533336600817E-2</c:v>
                </c:pt>
                <c:pt idx="4363" formatCode="0.0%">
                  <c:v>1.018780665906549E-2</c:v>
                </c:pt>
                <c:pt idx="4364" formatCode="0.0%">
                  <c:v>1.9207625398457218E-2</c:v>
                </c:pt>
                <c:pt idx="4365" formatCode="0.0%">
                  <c:v>2.7489707457423851E-2</c:v>
                </c:pt>
                <c:pt idx="4366" formatCode="0.0%">
                  <c:v>2.6432003222186973E-2</c:v>
                </c:pt>
                <c:pt idx="4367" formatCode="0.0%">
                  <c:v>1.8666935991805911E-2</c:v>
                </c:pt>
                <c:pt idx="4368" formatCode="0.0%">
                  <c:v>1.0933938246828756E-2</c:v>
                </c:pt>
                <c:pt idx="4369" formatCode="0.0%">
                  <c:v>1.8006594561725819E-3</c:v>
                </c:pt>
                <c:pt idx="4370" formatCode="0.0%">
                  <c:v>-1.0704966120272941E-2</c:v>
                </c:pt>
                <c:pt idx="4371" formatCode="0.0%">
                  <c:v>-1.7563856714307602E-2</c:v>
                </c:pt>
                <c:pt idx="4372" formatCode="0.0%">
                  <c:v>-9.6078105324463037E-3</c:v>
                </c:pt>
                <c:pt idx="4373" formatCode="0.0%">
                  <c:v>-2.337974523761277E-3</c:v>
                </c:pt>
                <c:pt idx="4374" formatCode="0.0%">
                  <c:v>-1.6201901096256632E-3</c:v>
                </c:pt>
                <c:pt idx="4375" formatCode="0.0%">
                  <c:v>1.8098935074397637E-3</c:v>
                </c:pt>
                <c:pt idx="4376" formatCode="0.0%">
                  <c:v>1.1708298991948363E-2</c:v>
                </c:pt>
                <c:pt idx="4377" formatCode="0.0%">
                  <c:v>1.0110118789560474E-2</c:v>
                </c:pt>
                <c:pt idx="4378" formatCode="0.0%">
                  <c:v>3.768229152341096E-3</c:v>
                </c:pt>
                <c:pt idx="4379" formatCode="0.0%">
                  <c:v>8.0198382993230677E-3</c:v>
                </c:pt>
                <c:pt idx="4380" formatCode="0.0%">
                  <c:v>2.6588788093251381E-3</c:v>
                </c:pt>
                <c:pt idx="4381" formatCode="0.0%">
                  <c:v>2.0131378787950904E-3</c:v>
                </c:pt>
                <c:pt idx="4382" formatCode="0.0%">
                  <c:v>1.978998888764183E-3</c:v>
                </c:pt>
                <c:pt idx="4383" formatCode="0.0%">
                  <c:v>2.1984285307168339E-3</c:v>
                </c:pt>
                <c:pt idx="4384" formatCode="0.0%">
                  <c:v>-5.1001205483038881E-3</c:v>
                </c:pt>
                <c:pt idx="4385" formatCode="0.0%">
                  <c:v>3.0341298479095169E-3</c:v>
                </c:pt>
                <c:pt idx="4386" formatCode="0.0%">
                  <c:v>-4.1776632603285346E-3</c:v>
                </c:pt>
                <c:pt idx="4387" formatCode="0.0%">
                  <c:v>-1.4939345416482452E-2</c:v>
                </c:pt>
                <c:pt idx="4388" formatCode="0.0%">
                  <c:v>-1.0141521962621192E-2</c:v>
                </c:pt>
                <c:pt idx="4389" formatCode="0.0%">
                  <c:v>-3.573112524064781E-3</c:v>
                </c:pt>
                <c:pt idx="4390" formatCode="0.0%">
                  <c:v>-3.1858451315303071E-3</c:v>
                </c:pt>
                <c:pt idx="4391" formatCode="0.0%">
                  <c:v>1.3423977893611827E-4</c:v>
                </c:pt>
                <c:pt idx="4392" formatCode="0.0%">
                  <c:v>6.584388168973998E-3</c:v>
                </c:pt>
                <c:pt idx="4393" formatCode="0.0%">
                  <c:v>1.1530247762216339E-2</c:v>
                </c:pt>
                <c:pt idx="4394" formatCode="0.0%">
                  <c:v>-5.5494593600358133E-4</c:v>
                </c:pt>
                <c:pt idx="4395" formatCode="0.0%">
                  <c:v>-1.0322251056201215E-2</c:v>
                </c:pt>
                <c:pt idx="4396" formatCode="0.0%">
                  <c:v>-1.3823271541611448E-2</c:v>
                </c:pt>
                <c:pt idx="4397" formatCode="0.0%">
                  <c:v>-1.0377508172719763E-2</c:v>
                </c:pt>
                <c:pt idx="4398" formatCode="0.0%">
                  <c:v>-2.6971737800691509E-2</c:v>
                </c:pt>
                <c:pt idx="4399" formatCode="0.0%">
                  <c:v>-1.9149187174102744E-2</c:v>
                </c:pt>
                <c:pt idx="4400" formatCode="0.0%">
                  <c:v>-2.2700534717021159E-2</c:v>
                </c:pt>
                <c:pt idx="4401" formatCode="0.0%">
                  <c:v>-2.0587392550143302E-2</c:v>
                </c:pt>
                <c:pt idx="4402" formatCode="0.0%">
                  <c:v>-2.1399669504399421E-2</c:v>
                </c:pt>
                <c:pt idx="4403" formatCode="0.0%">
                  <c:v>-5.7836236771754423E-3</c:v>
                </c:pt>
                <c:pt idx="4404" formatCode="0.0%">
                  <c:v>-6.7867171500919365E-3</c:v>
                </c:pt>
                <c:pt idx="4405" formatCode="0.0%">
                  <c:v>1.0302772545922156E-2</c:v>
                </c:pt>
                <c:pt idx="4406" formatCode="0.0%">
                  <c:v>9.7323600973235891E-3</c:v>
                </c:pt>
                <c:pt idx="4407" formatCode="0.0%">
                  <c:v>3.8727813626349139E-3</c:v>
                </c:pt>
                <c:pt idx="4408" formatCode="0.0%">
                  <c:v>-1.7662301631787836E-3</c:v>
                </c:pt>
                <c:pt idx="4409" formatCode="0.0%">
                  <c:v>-4.1423194728573698E-3</c:v>
                </c:pt>
                <c:pt idx="4410" formatCode="0.0%">
                  <c:v>-8.7896897148121989E-3</c:v>
                </c:pt>
                <c:pt idx="4411" formatCode="0.0%">
                  <c:v>-4.6736042365856934E-3</c:v>
                </c:pt>
                <c:pt idx="4412" formatCode="0.0%">
                  <c:v>-1.9899187146885655E-3</c:v>
                </c:pt>
                <c:pt idx="4413" formatCode="0.0%">
                  <c:v>-1.421301259797092E-2</c:v>
                </c:pt>
                <c:pt idx="4414" formatCode="0.0%">
                  <c:v>-1.0805425330368434E-2</c:v>
                </c:pt>
                <c:pt idx="4415" formatCode="0.0%">
                  <c:v>-7.8224790706215019E-3</c:v>
                </c:pt>
                <c:pt idx="4416" formatCode="0.0%">
                  <c:v>-5.1621124878002966E-3</c:v>
                </c:pt>
                <c:pt idx="4417" formatCode="0.0%">
                  <c:v>-6.1200897613165051E-3</c:v>
                </c:pt>
                <c:pt idx="4418" formatCode="0.0%">
                  <c:v>3.383198909639562E-3</c:v>
                </c:pt>
                <c:pt idx="4419" formatCode="0.0%">
                  <c:v>3.3805434766573939E-3</c:v>
                </c:pt>
                <c:pt idx="4420" formatCode="0.0%">
                  <c:v>1.1006831573463494E-3</c:v>
                </c:pt>
                <c:pt idx="4421" formatCode="0.0%">
                  <c:v>-9.4894088443727709E-3</c:v>
                </c:pt>
                <c:pt idx="4422" formatCode="0.0%">
                  <c:v>-7.5954048004587271E-3</c:v>
                </c:pt>
                <c:pt idx="4423" formatCode="0.0%">
                  <c:v>1.1508852177819495E-3</c:v>
                </c:pt>
                <c:pt idx="4424" formatCode="0.0%">
                  <c:v>1.881825599525655E-3</c:v>
                </c:pt>
                <c:pt idx="4425" formatCode="0.0%">
                  <c:v>-1.9733504036695271E-3</c:v>
                </c:pt>
                <c:pt idx="4426" formatCode="0.0%">
                  <c:v>2.3452296158681385E-3</c:v>
                </c:pt>
                <c:pt idx="4427" formatCode="0.0%">
                  <c:v>3.7541314733939846E-3</c:v>
                </c:pt>
                <c:pt idx="4428" formatCode="0.0%">
                  <c:v>-2.5773364097108065E-3</c:v>
                </c:pt>
                <c:pt idx="4429" formatCode="0.0%">
                  <c:v>-5.5468280605585063E-3</c:v>
                </c:pt>
                <c:pt idx="4430" formatCode="0.0%">
                  <c:v>-4.5657144629104307E-3</c:v>
                </c:pt>
                <c:pt idx="4431" formatCode="0.0%">
                  <c:v>-3.1371213473249115E-3</c:v>
                </c:pt>
                <c:pt idx="4432" formatCode="0.0%">
                  <c:v>-2.2608987174612682E-3</c:v>
                </c:pt>
                <c:pt idx="4433" formatCode="0.0%">
                  <c:v>-4.7540950082820554E-3</c:v>
                </c:pt>
                <c:pt idx="4434" formatCode="0.0%">
                  <c:v>-4.4686078454359013E-3</c:v>
                </c:pt>
                <c:pt idx="4435" formatCode="0.0%">
                  <c:v>-4.4686078454359013E-3</c:v>
                </c:pt>
                <c:pt idx="4436" formatCode="0.0%">
                  <c:v>2.6066175564809502E-3</c:v>
                </c:pt>
                <c:pt idx="4437" formatCode="0.0%">
                  <c:v>-4.1730863792820427E-3</c:v>
                </c:pt>
                <c:pt idx="4438" formatCode="0.0%">
                  <c:v>3.3475437510734896E-3</c:v>
                </c:pt>
                <c:pt idx="4439" formatCode="0.0%">
                  <c:v>-2.9463303447321287E-3</c:v>
                </c:pt>
                <c:pt idx="4440" formatCode="0.0%">
                  <c:v>-1.069588732468596E-2</c:v>
                </c:pt>
                <c:pt idx="4441" formatCode="0.0%">
                  <c:v>-1.5156727640878054E-2</c:v>
                </c:pt>
                <c:pt idx="4442" formatCode="0.0%">
                  <c:v>-1.1244267999223179E-2</c:v>
                </c:pt>
                <c:pt idx="4443" formatCode="0.0%">
                  <c:v>-2.1853133964511384E-2</c:v>
                </c:pt>
                <c:pt idx="4444" formatCode="0.0%">
                  <c:v>-1.6015672101577949E-2</c:v>
                </c:pt>
                <c:pt idx="4445" formatCode="0.0%">
                  <c:v>-8.3077868125849275E-3</c:v>
                </c:pt>
                <c:pt idx="4446" formatCode="0.0%">
                  <c:v>-8.4451985295340704E-3</c:v>
                </c:pt>
                <c:pt idx="4447" formatCode="0.0%">
                  <c:v>-8.8601642189196639E-3</c:v>
                </c:pt>
                <c:pt idx="4448" formatCode="0.0%">
                  <c:v>1.6120819892337934E-3</c:v>
                </c:pt>
                <c:pt idx="4449" formatCode="0.0%">
                  <c:v>1.8179956388248986E-3</c:v>
                </c:pt>
                <c:pt idx="4450" formatCode="0.0%">
                  <c:v>2.0899395847995272E-4</c:v>
                </c:pt>
                <c:pt idx="4451" formatCode="0.0%">
                  <c:v>-8.4886083211843655E-4</c:v>
                </c:pt>
                <c:pt idx="4452" formatCode="0.0%">
                  <c:v>-7.1380584481017806E-4</c:v>
                </c:pt>
                <c:pt idx="4453" formatCode="0.0%">
                  <c:v>-4.6495372619317354E-3</c:v>
                </c:pt>
                <c:pt idx="4454" formatCode="0.0%">
                  <c:v>-3.4073733985261478E-3</c:v>
                </c:pt>
                <c:pt idx="4455" formatCode="0.0%">
                  <c:v>-2.1750969856613178E-3</c:v>
                </c:pt>
                <c:pt idx="4456" formatCode="0.0%">
                  <c:v>-1.0611380033479501E-3</c:v>
                </c:pt>
                <c:pt idx="4457" formatCode="0.0%">
                  <c:v>-2.9866801126098297E-3</c:v>
                </c:pt>
                <c:pt idx="4458" formatCode="0.0%">
                  <c:v>-5.8649006444502216E-3</c:v>
                </c:pt>
                <c:pt idx="4459" formatCode="0.0%">
                  <c:v>4.6178251581938667E-3</c:v>
                </c:pt>
                <c:pt idx="4460" formatCode="0.0%">
                  <c:v>1.3486908775615536E-2</c:v>
                </c:pt>
                <c:pt idx="4461" formatCode="0.0%">
                  <c:v>1.1251271104537386E-2</c:v>
                </c:pt>
                <c:pt idx="4462" formatCode="0.0%">
                  <c:v>1.2638275921361686E-2</c:v>
                </c:pt>
                <c:pt idx="4463" formatCode="0.0%">
                  <c:v>1.3768599650187063E-2</c:v>
                </c:pt>
                <c:pt idx="4464" formatCode="0.0%">
                  <c:v>5.4534925950657787E-3</c:v>
                </c:pt>
                <c:pt idx="4465" formatCode="0.0%">
                  <c:v>-4.1249141161514569E-3</c:v>
                </c:pt>
                <c:pt idx="4466" formatCode="0.0%">
                  <c:v>-3.0723893831786642E-3</c:v>
                </c:pt>
                <c:pt idx="4467" formatCode="0.0%">
                  <c:v>2.9432573935190831E-3</c:v>
                </c:pt>
                <c:pt idx="4468" formatCode="0.0%">
                  <c:v>4.4041224052642214E-3</c:v>
                </c:pt>
                <c:pt idx="4469" formatCode="0.0%">
                  <c:v>3.7385635493383251E-3</c:v>
                </c:pt>
                <c:pt idx="4470" formatCode="0.0%">
                  <c:v>4.8977415228992349E-3</c:v>
                </c:pt>
                <c:pt idx="4471" formatCode="0.0%">
                  <c:v>5.9844898428726978E-3</c:v>
                </c:pt>
                <c:pt idx="4472" formatCode="0.0%">
                  <c:v>3.355392779307742E-3</c:v>
                </c:pt>
                <c:pt idx="4473" formatCode="0.0%">
                  <c:v>5.2619393578292595E-3</c:v>
                </c:pt>
                <c:pt idx="4474" formatCode="0.0%">
                  <c:v>8.5189088433637039E-3</c:v>
                </c:pt>
                <c:pt idx="4475" formatCode="0.0%">
                  <c:v>7.1582382757211516E-3</c:v>
                </c:pt>
                <c:pt idx="4476" formatCode="0.0%">
                  <c:v>6.0342398780224293E-3</c:v>
                </c:pt>
                <c:pt idx="4477" formatCode="0.0%">
                  <c:v>-1.6526478346425844E-3</c:v>
                </c:pt>
                <c:pt idx="4478" formatCode="0.0%">
                  <c:v>4.4493606623685622E-4</c:v>
                </c:pt>
                <c:pt idx="4479" formatCode="0.0%">
                  <c:v>-6.4367502345232808E-3</c:v>
                </c:pt>
                <c:pt idx="4480" formatCode="0.0%">
                  <c:v>-7.3107118394013515E-3</c:v>
                </c:pt>
                <c:pt idx="4481" formatCode="0.0%">
                  <c:v>1.0279540913067375E-3</c:v>
                </c:pt>
                <c:pt idx="4482" formatCode="0.0%">
                  <c:v>6.8361211661256416E-3</c:v>
                </c:pt>
                <c:pt idx="4483" formatCode="0.0%">
                  <c:v>2.7030840406649936E-3</c:v>
                </c:pt>
                <c:pt idx="4484" formatCode="0.0%">
                  <c:v>3.7195854586136168E-3</c:v>
                </c:pt>
                <c:pt idx="4485" formatCode="0.0%">
                  <c:v>2.8040033969825018E-3</c:v>
                </c:pt>
                <c:pt idx="4486" formatCode="0.0%">
                  <c:v>-3.9413812113782143E-3</c:v>
                </c:pt>
                <c:pt idx="4487" formatCode="0.0%">
                  <c:v>4.877298139763786E-3</c:v>
                </c:pt>
                <c:pt idx="4488" formatCode="0.0%">
                  <c:v>1.8803102306157449E-3</c:v>
                </c:pt>
                <c:pt idx="4489" formatCode="0.0%">
                  <c:v>2.4403052689982996E-3</c:v>
                </c:pt>
                <c:pt idx="4490" formatCode="0.0%">
                  <c:v>1.2239932448805391E-3</c:v>
                </c:pt>
                <c:pt idx="4491" formatCode="0.0%">
                  <c:v>-8.1369989756474581E-4</c:v>
                </c:pt>
                <c:pt idx="4492" formatCode="0.0%">
                  <c:v>-1.1682440062596888E-2</c:v>
                </c:pt>
                <c:pt idx="4493" formatCode="0.0%">
                  <c:v>-1.5881594401688681E-2</c:v>
                </c:pt>
                <c:pt idx="4494" formatCode="0.0%">
                  <c:v>-8.8961225340749017E-3</c:v>
                </c:pt>
                <c:pt idx="4495" formatCode="0.0%">
                  <c:v>-6.110832561700974E-3</c:v>
                </c:pt>
                <c:pt idx="4496" formatCode="0.0%">
                  <c:v>-9.5474707222197308E-3</c:v>
                </c:pt>
                <c:pt idx="4497" formatCode="0.0%">
                  <c:v>-7.1755091421454864E-3</c:v>
                </c:pt>
                <c:pt idx="4498" formatCode="0.0%">
                  <c:v>-2.56306679998064E-3</c:v>
                </c:pt>
                <c:pt idx="4499" formatCode="0.0%">
                  <c:v>-8.7087774851339894E-3</c:v>
                </c:pt>
                <c:pt idx="4500" formatCode="0.0%">
                  <c:v>-7.3942084656497542E-3</c:v>
                </c:pt>
                <c:pt idx="4501" formatCode="0.0%">
                  <c:v>-4.4624858199630024E-3</c:v>
                </c:pt>
                <c:pt idx="4502" formatCode="0.0%">
                  <c:v>-3.4676349894802172E-3</c:v>
                </c:pt>
                <c:pt idx="4503" formatCode="0.0%">
                  <c:v>-7.3131771905854404E-4</c:v>
                </c:pt>
                <c:pt idx="4504" formatCode="0.0%">
                  <c:v>5.1899739747840457E-5</c:v>
                </c:pt>
                <c:pt idx="4505" formatCode="0.0%">
                  <c:v>3.8682387456858702E-3</c:v>
                </c:pt>
                <c:pt idx="4506" formatCode="0.0%">
                  <c:v>3.159374866368081E-3</c:v>
                </c:pt>
                <c:pt idx="4507" formatCode="0.0%">
                  <c:v>-2.2837895329244073E-3</c:v>
                </c:pt>
                <c:pt idx="4508" formatCode="0.0%">
                  <c:v>-7.4131510790643729E-3</c:v>
                </c:pt>
                <c:pt idx="4509" formatCode="0.0%">
                  <c:v>-4.0538289557058294E-3</c:v>
                </c:pt>
                <c:pt idx="4510" formatCode="0.0%">
                  <c:v>-4.1544269126126965E-3</c:v>
                </c:pt>
                <c:pt idx="4511" formatCode="0.0%">
                  <c:v>-3.3968316854855463E-3</c:v>
                </c:pt>
                <c:pt idx="4512" formatCode="0.0%">
                  <c:v>2.5483887484776258E-3</c:v>
                </c:pt>
                <c:pt idx="4513" formatCode="0.0%">
                  <c:v>6.0309977593606678E-3</c:v>
                </c:pt>
                <c:pt idx="4514" formatCode="0.0%">
                  <c:v>3.9013976786599347E-3</c:v>
                </c:pt>
                <c:pt idx="4515" formatCode="0.0%">
                  <c:v>-4.145794614821563E-4</c:v>
                </c:pt>
                <c:pt idx="4516" formatCode="0.0%">
                  <c:v>4.3661859612780241E-3</c:v>
                </c:pt>
                <c:pt idx="4517" formatCode="0.0%">
                  <c:v>3.1899475626206986E-4</c:v>
                </c:pt>
                <c:pt idx="4518" formatCode="0.0%">
                  <c:v>2.7077000482169655E-3</c:v>
                </c:pt>
                <c:pt idx="4519" formatCode="0.0%">
                  <c:v>-5.9607927184557319E-4</c:v>
                </c:pt>
                <c:pt idx="4520" formatCode="0.0%">
                  <c:v>1.9765627749299686E-3</c:v>
                </c:pt>
                <c:pt idx="4521" formatCode="0.0%">
                  <c:v>-3.0896387711254469E-5</c:v>
                </c:pt>
                <c:pt idx="4522" formatCode="0.0%">
                  <c:v>-1.6614243219129632E-3</c:v>
                </c:pt>
                <c:pt idx="4523" formatCode="0.0%">
                  <c:v>-3.2230709661017487E-3</c:v>
                </c:pt>
                <c:pt idx="4524" formatCode="0.0%">
                  <c:v>-5.5086449537595783E-3</c:v>
                </c:pt>
                <c:pt idx="4525" formatCode="0.0%">
                  <c:v>-7.0494085771986015E-3</c:v>
                </c:pt>
                <c:pt idx="4526" formatCode="0.0%">
                  <c:v>-6.4082758113893634E-3</c:v>
                </c:pt>
                <c:pt idx="4527" formatCode="0.0%">
                  <c:v>-4.3696495477345554E-3</c:v>
                </c:pt>
                <c:pt idx="4528" formatCode="0.0%">
                  <c:v>1.6779931202304255E-6</c:v>
                </c:pt>
                <c:pt idx="4529" formatCode="0.0%">
                  <c:v>6.7571665386325641E-3</c:v>
                </c:pt>
                <c:pt idx="4530" formatCode="0.0%">
                  <c:v>4.9460382427373162E-3</c:v>
                </c:pt>
                <c:pt idx="4531" formatCode="0.0%">
                  <c:v>3.132353929940157E-3</c:v>
                </c:pt>
                <c:pt idx="4532" formatCode="0.0%">
                  <c:v>8.663133935856715E-3</c:v>
                </c:pt>
                <c:pt idx="4533" formatCode="0.0%">
                  <c:v>9.0108079355517567E-3</c:v>
                </c:pt>
                <c:pt idx="4534" formatCode="0.0%">
                  <c:v>3.5751159214394423E-3</c:v>
                </c:pt>
                <c:pt idx="4535" formatCode="0.0%">
                  <c:v>7.8111905927154002E-3</c:v>
                </c:pt>
                <c:pt idx="4536" formatCode="0.0%">
                  <c:v>9.5059598665176992E-3</c:v>
                </c:pt>
                <c:pt idx="4537" formatCode="0.0%">
                  <c:v>7.2062505374217434E-3</c:v>
                </c:pt>
                <c:pt idx="4538" formatCode="0.0%">
                  <c:v>6.2229657703622987E-3</c:v>
                </c:pt>
                <c:pt idx="4539" formatCode="0.0%">
                  <c:v>7.122258914078472E-3</c:v>
                </c:pt>
                <c:pt idx="4540" formatCode="0.0%">
                  <c:v>4.5010473063147316E-3</c:v>
                </c:pt>
                <c:pt idx="4541" formatCode="0.0%">
                  <c:v>2.0532602768830177E-3</c:v>
                </c:pt>
                <c:pt idx="4542" formatCode="0.0%">
                  <c:v>4.1824114925970157E-3</c:v>
                </c:pt>
                <c:pt idx="4543" formatCode="0.0%">
                  <c:v>-6.1960490064671969E-3</c:v>
                </c:pt>
                <c:pt idx="4544" formatCode="0.0%">
                  <c:v>-4.9005730028095495E-3</c:v>
                </c:pt>
                <c:pt idx="4545" formatCode="0.0%">
                  <c:v>-4.8401436397681463E-3</c:v>
                </c:pt>
                <c:pt idx="4546" formatCode="0.0%">
                  <c:v>-4.5395552544460482E-3</c:v>
                </c:pt>
                <c:pt idx="4547" formatCode="0.0%">
                  <c:v>-8.7773528778145593E-3</c:v>
                </c:pt>
                <c:pt idx="4548" formatCode="0.0%">
                  <c:v>-3.79086467303269E-3</c:v>
                </c:pt>
                <c:pt idx="4549" formatCode="0.0%">
                  <c:v>-4.4264130664453116E-3</c:v>
                </c:pt>
                <c:pt idx="4550" formatCode="0.0%">
                  <c:v>-2.7325472580947974E-3</c:v>
                </c:pt>
                <c:pt idx="4551" formatCode="0.0%">
                  <c:v>-6.0445658811920655E-3</c:v>
                </c:pt>
                <c:pt idx="4552" formatCode="0.0%">
                  <c:v>-8.5328168288099082E-3</c:v>
                </c:pt>
                <c:pt idx="4553" formatCode="0.0%">
                  <c:v>-8.0312569643317122E-3</c:v>
                </c:pt>
                <c:pt idx="4554" formatCode="0.0%">
                  <c:v>-8.032380193201516E-3</c:v>
                </c:pt>
                <c:pt idx="4555" formatCode="0.0%">
                  <c:v>-9.7773774074351172E-3</c:v>
                </c:pt>
                <c:pt idx="4556" formatCode="0.0%">
                  <c:v>-1.8273272054114553E-3</c:v>
                </c:pt>
                <c:pt idx="4557" formatCode="0.0%">
                  <c:v>-1.7469508149348112E-4</c:v>
                </c:pt>
                <c:pt idx="4558" formatCode="0.0%">
                  <c:v>1.9294087157442075E-3</c:v>
                </c:pt>
                <c:pt idx="4559" formatCode="0.0%">
                  <c:v>6.2467991050971783E-3</c:v>
                </c:pt>
                <c:pt idx="4560" formatCode="0.0%">
                  <c:v>5.8584800129384274E-3</c:v>
                </c:pt>
                <c:pt idx="4561" formatCode="0.0%">
                  <c:v>-9.0569227595427293E-5</c:v>
                </c:pt>
                <c:pt idx="4562" formatCode="0.0%">
                  <c:v>5.3098103387156925E-3</c:v>
                </c:pt>
                <c:pt idx="4563" formatCode="0.0%">
                  <c:v>6.6504862522465125E-3</c:v>
                </c:pt>
                <c:pt idx="4564" formatCode="0.0%">
                  <c:v>2.1212405322690309E-3</c:v>
                </c:pt>
                <c:pt idx="4565" formatCode="0.0%">
                  <c:v>1.2519648310935771E-3</c:v>
                </c:pt>
                <c:pt idx="4566" formatCode="0.0%">
                  <c:v>2.740805971401139E-3</c:v>
                </c:pt>
                <c:pt idx="4567" formatCode="0.0%">
                  <c:v>1.7714510607413914E-4</c:v>
                </c:pt>
                <c:pt idx="4568" formatCode="0.0%">
                  <c:v>2.4360556254947596E-3</c:v>
                </c:pt>
                <c:pt idx="4569" formatCode="0.0%">
                  <c:v>-2.3598342018079643E-3</c:v>
                </c:pt>
                <c:pt idx="4570" formatCode="0.0%">
                  <c:v>-2.039949214548531E-3</c:v>
                </c:pt>
                <c:pt idx="4571" formatCode="0.0%">
                  <c:v>-3.9536039102791021E-3</c:v>
                </c:pt>
                <c:pt idx="4572" formatCode="0.0%">
                  <c:v>-1.4091402381511298E-2</c:v>
                </c:pt>
                <c:pt idx="4573" formatCode="0.0%">
                  <c:v>-2.1646516791654968E-2</c:v>
                </c:pt>
                <c:pt idx="4574" formatCode="0.0%">
                  <c:v>-1.6816643821909616E-2</c:v>
                </c:pt>
                <c:pt idx="4575" formatCode="0.0%">
                  <c:v>-1.5119273805522804E-2</c:v>
                </c:pt>
                <c:pt idx="4576" formatCode="0.0%">
                  <c:v>-1.4061740327200423E-2</c:v>
                </c:pt>
                <c:pt idx="4577" formatCode="0.0%">
                  <c:v>-2.2489543294489378E-3</c:v>
                </c:pt>
                <c:pt idx="4578" formatCode="0.0%">
                  <c:v>3.4417375755910751E-3</c:v>
                </c:pt>
                <c:pt idx="4579" formatCode="0.0%">
                  <c:v>7.5480600131663245E-3</c:v>
                </c:pt>
                <c:pt idx="4580" formatCode="0.0%">
                  <c:v>5.6784771844011761E-3</c:v>
                </c:pt>
                <c:pt idx="4581" formatCode="0.0%">
                  <c:v>6.6712373684680859E-3</c:v>
                </c:pt>
                <c:pt idx="4582" formatCode="0.0%">
                  <c:v>3.0973714382775963E-3</c:v>
                </c:pt>
                <c:pt idx="4583" formatCode="0.0%">
                  <c:v>2.4431700173361826E-3</c:v>
                </c:pt>
                <c:pt idx="4584" formatCode="0.0%">
                  <c:v>-1.3887574044521012E-3</c:v>
                </c:pt>
                <c:pt idx="4585" formatCode="0.0%">
                  <c:v>-6.261571214372097E-5</c:v>
                </c:pt>
                <c:pt idx="4586" formatCode="0.0%">
                  <c:v>6.0728710686661636E-3</c:v>
                </c:pt>
                <c:pt idx="4587" formatCode="0.0%">
                  <c:v>1.145121865519938E-2</c:v>
                </c:pt>
                <c:pt idx="4588" formatCode="0.0%">
                  <c:v>1.2368741738879585E-2</c:v>
                </c:pt>
                <c:pt idx="4589" formatCode="0.0%">
                  <c:v>8.6801661377875483E-3</c:v>
                </c:pt>
                <c:pt idx="4590" formatCode="0.0%">
                  <c:v>1.0627567193404852E-2</c:v>
                </c:pt>
                <c:pt idx="4591" formatCode="0.0%">
                  <c:v>9.0097514539724255E-3</c:v>
                </c:pt>
                <c:pt idx="4592" formatCode="0.0%">
                  <c:v>3.0561968555744556E-3</c:v>
                </c:pt>
                <c:pt idx="4593" formatCode="0.0%">
                  <c:v>-1.566255096594138E-3</c:v>
                </c:pt>
                <c:pt idx="4594" formatCode="0.0%">
                  <c:v>6.9187804820740606E-3</c:v>
                </c:pt>
                <c:pt idx="4595" formatCode="0.0%">
                  <c:v>8.502072767494262E-3</c:v>
                </c:pt>
                <c:pt idx="4596" formatCode="0.0%">
                  <c:v>5.0480468717444271E-3</c:v>
                </c:pt>
                <c:pt idx="4597" formatCode="0.0%">
                  <c:v>7.5400180092517477E-3</c:v>
                </c:pt>
                <c:pt idx="4598" formatCode="0.0%">
                  <c:v>1.1441976895171457E-2</c:v>
                </c:pt>
                <c:pt idx="4599" formatCode="0.0%">
                  <c:v>6.6737281955848715E-3</c:v>
                </c:pt>
                <c:pt idx="4600" formatCode="0.0%">
                  <c:v>3.1715694536349481E-3</c:v>
                </c:pt>
                <c:pt idx="4601" formatCode="0.0%">
                  <c:v>1.1169830346282605E-3</c:v>
                </c:pt>
                <c:pt idx="4602" formatCode="0.0%">
                  <c:v>-2.7101617814179191E-3</c:v>
                </c:pt>
                <c:pt idx="4603" formatCode="0.0%">
                  <c:v>-2.4294331157294069E-3</c:v>
                </c:pt>
                <c:pt idx="4604" formatCode="0.0%">
                  <c:v>6.7470406155289986E-4</c:v>
                </c:pt>
                <c:pt idx="4605" formatCode="0.0%">
                  <c:v>-1.1595080904863719E-3</c:v>
                </c:pt>
                <c:pt idx="4606" formatCode="0.0%">
                  <c:v>-7.3802633039399268E-4</c:v>
                </c:pt>
                <c:pt idx="4607" formatCode="0.0%">
                  <c:v>-1.7989495330704708E-3</c:v>
                </c:pt>
                <c:pt idx="4608" formatCode="0.0%">
                  <c:v>-8.7065615135051289E-5</c:v>
                </c:pt>
                <c:pt idx="4609" formatCode="0.0%">
                  <c:v>1.868869710246468E-3</c:v>
                </c:pt>
                <c:pt idx="4610" formatCode="0.0%">
                  <c:v>3.4311897718892759E-3</c:v>
                </c:pt>
                <c:pt idx="4611" formatCode="0.0%">
                  <c:v>9.4513931313686683E-3</c:v>
                </c:pt>
                <c:pt idx="4612" formatCode="0.0%">
                  <c:v>1.677302869694719E-2</c:v>
                </c:pt>
                <c:pt idx="4613" formatCode="0.0%">
                  <c:v>1.4114979740969646E-2</c:v>
                </c:pt>
                <c:pt idx="4614" formatCode="0.0%">
                  <c:v>9.8446669766005801E-3</c:v>
                </c:pt>
                <c:pt idx="4615" formatCode="0.0%">
                  <c:v>4.7447958771638099E-3</c:v>
                </c:pt>
                <c:pt idx="4616" formatCode="0.0%">
                  <c:v>-1.2186059115525394E-3</c:v>
                </c:pt>
                <c:pt idx="4617" formatCode="0.0%">
                  <c:v>-6.585768422844307E-3</c:v>
                </c:pt>
                <c:pt idx="4618" formatCode="0.0%">
                  <c:v>-5.8541029010478196E-3</c:v>
                </c:pt>
                <c:pt idx="4619" formatCode="0.0%">
                  <c:v>-6.1916719885717342E-3</c:v>
                </c:pt>
                <c:pt idx="4620" formatCode="0.0%">
                  <c:v>-1.1037536665087222E-3</c:v>
                </c:pt>
                <c:pt idx="4621" formatCode="0.0%">
                  <c:v>-9.2575768662528368E-4</c:v>
                </c:pt>
                <c:pt idx="4622" formatCode="0.0%">
                  <c:v>-6.4333791056048195E-4</c:v>
                </c:pt>
                <c:pt idx="4623" formatCode="0.0%">
                  <c:v>2.6551642451042579E-3</c:v>
                </c:pt>
                <c:pt idx="4624" formatCode="0.0%">
                  <c:v>2.7761298906250342E-3</c:v>
                </c:pt>
                <c:pt idx="4625" formatCode="0.0%">
                  <c:v>7.4303899741159363E-3</c:v>
                </c:pt>
                <c:pt idx="4626" formatCode="0.0%">
                  <c:v>1.0512889090048771E-2</c:v>
                </c:pt>
                <c:pt idx="4627" formatCode="0.0%">
                  <c:v>1.6276788658094343E-2</c:v>
                </c:pt>
                <c:pt idx="4628" formatCode="0.0%">
                  <c:v>7.867284892516091E-3</c:v>
                </c:pt>
                <c:pt idx="4629" formatCode="0.0%">
                  <c:v>6.233512617591197E-3</c:v>
                </c:pt>
                <c:pt idx="4630" formatCode="0.0%">
                  <c:v>7.4548060549881612E-3</c:v>
                </c:pt>
                <c:pt idx="4631" formatCode="0.0%">
                  <c:v>1.0321267152571423E-2</c:v>
                </c:pt>
                <c:pt idx="4632" formatCode="0.0%">
                  <c:v>4.786093806140812E-3</c:v>
                </c:pt>
                <c:pt idx="4633" formatCode="0.0%">
                  <c:v>1.073612890517528E-2</c:v>
                </c:pt>
                <c:pt idx="4634" formatCode="0.0%">
                  <c:v>8.3411343747044064E-3</c:v>
                </c:pt>
                <c:pt idx="4635" formatCode="0.0%">
                  <c:v>2.4222320041051848E-3</c:v>
                </c:pt>
                <c:pt idx="4636" formatCode="0.0%">
                  <c:v>-6.5990985181649808E-3</c:v>
                </c:pt>
                <c:pt idx="4637" formatCode="0.0%">
                  <c:v>-6.3994937232009219E-3</c:v>
                </c:pt>
                <c:pt idx="4638" formatCode="0.0%">
                  <c:v>-5.3674163601105107E-3</c:v>
                </c:pt>
                <c:pt idx="4639" formatCode="0.0%">
                  <c:v>1.800962508117232E-3</c:v>
                </c:pt>
                <c:pt idx="4640" formatCode="0.0%">
                  <c:v>-2.8385174690126469E-4</c:v>
                </c:pt>
                <c:pt idx="4641" formatCode="0.0%">
                  <c:v>1.539226751549938E-3</c:v>
                </c:pt>
                <c:pt idx="4642" formatCode="0.0%">
                  <c:v>8.189809248366986E-3</c:v>
                </c:pt>
                <c:pt idx="4643" formatCode="0.0%">
                  <c:v>4.6749743135503508E-3</c:v>
                </c:pt>
                <c:pt idx="4644" formatCode="0.0%">
                  <c:v>2.1068980325922304E-4</c:v>
                </c:pt>
                <c:pt idx="4645" formatCode="0.0%">
                  <c:v>-2.2245411378318813E-4</c:v>
                </c:pt>
                <c:pt idx="4646" formatCode="0.0%">
                  <c:v>3.9819044116096158E-3</c:v>
                </c:pt>
                <c:pt idx="4647" formatCode="0.0%">
                  <c:v>-2.5060414939226394E-4</c:v>
                </c:pt>
                <c:pt idx="4648" formatCode="0.0%">
                  <c:v>1.6029192633180145E-3</c:v>
                </c:pt>
                <c:pt idx="4649" formatCode="0.0%">
                  <c:v>7.7478776061346011E-5</c:v>
                </c:pt>
                <c:pt idx="4650" formatCode="0.0%">
                  <c:v>8.9729637885493929E-4</c:v>
                </c:pt>
                <c:pt idx="4651" formatCode="0.0%">
                  <c:v>1.5977418581738512E-3</c:v>
                </c:pt>
                <c:pt idx="4652" formatCode="0.0%">
                  <c:v>8.9466345340127873E-5</c:v>
                </c:pt>
                <c:pt idx="4653" formatCode="0.0%">
                  <c:v>-8.7339582411393168E-3</c:v>
                </c:pt>
                <c:pt idx="4654" formatCode="0.0%">
                  <c:v>-1.4638319163616909E-2</c:v>
                </c:pt>
                <c:pt idx="4655" formatCode="0.0%">
                  <c:v>-1.4026986913965866E-2</c:v>
                </c:pt>
                <c:pt idx="4656" formatCode="0.0%">
                  <c:v>-1.3975664442258506E-2</c:v>
                </c:pt>
                <c:pt idx="4657" formatCode="0.0%">
                  <c:v>-1.3496120651095511E-2</c:v>
                </c:pt>
                <c:pt idx="4658" formatCode="0.0%">
                  <c:v>-6.1372002321438135E-3</c:v>
                </c:pt>
                <c:pt idx="4659" formatCode="0.0%">
                  <c:v>2.8075210113627236E-3</c:v>
                </c:pt>
                <c:pt idx="4660" formatCode="0.0%">
                  <c:v>6.3106095637259774E-3</c:v>
                </c:pt>
                <c:pt idx="4661" formatCode="0.0%">
                  <c:v>-5.733395866595048E-3</c:v>
                </c:pt>
                <c:pt idx="4662" formatCode="0.0%">
                  <c:v>-8.185906679030075E-3</c:v>
                </c:pt>
                <c:pt idx="4663" formatCode="0.0%">
                  <c:v>-7.7431694970900855E-3</c:v>
                </c:pt>
                <c:pt idx="4664" formatCode="0.0%">
                  <c:v>-1.0435025489328065E-2</c:v>
                </c:pt>
                <c:pt idx="4665" formatCode="0.0%">
                  <c:v>-1.770913703805399E-2</c:v>
                </c:pt>
                <c:pt idx="4666" formatCode="0.0%">
                  <c:v>-9.6009006750954473E-3</c:v>
                </c:pt>
                <c:pt idx="4667" formatCode="0.0%">
                  <c:v>-3.523786381776417E-3</c:v>
                </c:pt>
                <c:pt idx="4668" formatCode="0.0%">
                  <c:v>-4.276708646342664E-3</c:v>
                </c:pt>
                <c:pt idx="4669" formatCode="0.0%">
                  <c:v>-5.2589140326017025E-3</c:v>
                </c:pt>
                <c:pt idx="4670" formatCode="0.0%">
                  <c:v>-6.3036379455772007E-4</c:v>
                </c:pt>
                <c:pt idx="4671" formatCode="0.0%">
                  <c:v>-4.9851391740002304E-3</c:v>
                </c:pt>
                <c:pt idx="4672" formatCode="0.0%">
                  <c:v>-7.0352971712500656E-3</c:v>
                </c:pt>
                <c:pt idx="4673" formatCode="0.0%">
                  <c:v>-3.5841908746963025E-3</c:v>
                </c:pt>
                <c:pt idx="4674" formatCode="0.0%">
                  <c:v>-2.2758102855341411E-3</c:v>
                </c:pt>
                <c:pt idx="4675" formatCode="0.0%">
                  <c:v>2.3039390219712352E-3</c:v>
                </c:pt>
                <c:pt idx="4676" formatCode="0.0%">
                  <c:v>9.637467123203125E-3</c:v>
                </c:pt>
                <c:pt idx="4677" formatCode="0.0%">
                  <c:v>5.9121945047060365E-3</c:v>
                </c:pt>
                <c:pt idx="4678" formatCode="0.0%">
                  <c:v>2.9176528366436916E-3</c:v>
                </c:pt>
                <c:pt idx="4679" formatCode="0.0%">
                  <c:v>6.6168167099360797E-3</c:v>
                </c:pt>
                <c:pt idx="4680" formatCode="0.0%">
                  <c:v>3.7617923454189572E-3</c:v>
                </c:pt>
                <c:pt idx="4681" formatCode="0.0%">
                  <c:v>-7.4830825344351926E-4</c:v>
                </c:pt>
                <c:pt idx="4682" formatCode="0.0%">
                  <c:v>5.2294537666301988E-3</c:v>
                </c:pt>
                <c:pt idx="4683" formatCode="0.0%">
                  <c:v>-8.2601423728925205E-3</c:v>
                </c:pt>
                <c:pt idx="4684" formatCode="0.0%">
                  <c:v>-8.1610972004106941E-3</c:v>
                </c:pt>
                <c:pt idx="4685" formatCode="0.0%">
                  <c:v>-8.1058428723688181E-3</c:v>
                </c:pt>
                <c:pt idx="4686" formatCode="0.0%">
                  <c:v>-9.6782592523712019E-3</c:v>
                </c:pt>
                <c:pt idx="4687" formatCode="0.0%">
                  <c:v>-1.3003563939746443E-2</c:v>
                </c:pt>
                <c:pt idx="4688" formatCode="0.0%">
                  <c:v>-1.8607917581354716E-3</c:v>
                </c:pt>
                <c:pt idx="4689" formatCode="0.0%">
                  <c:v>-5.3355766187469511E-3</c:v>
                </c:pt>
                <c:pt idx="4690" formatCode="0.0%">
                  <c:v>-6.7964863197009784E-3</c:v>
                </c:pt>
                <c:pt idx="4691" formatCode="0.0%">
                  <c:v>-4.6447923239485434E-3</c:v>
                </c:pt>
                <c:pt idx="4692" formatCode="0.0%">
                  <c:v>-8.6306127760094054E-3</c:v>
                </c:pt>
                <c:pt idx="4693" formatCode="0.0%">
                  <c:v>-7.6049471848492756E-3</c:v>
                </c:pt>
                <c:pt idx="4694" formatCode="0.0%">
                  <c:v>-5.4663569510992049E-3</c:v>
                </c:pt>
                <c:pt idx="4695" formatCode="0.0%">
                  <c:v>-5.4663569510992049E-3</c:v>
                </c:pt>
                <c:pt idx="4696" formatCode="0.0%">
                  <c:v>3.0304783610932695E-3</c:v>
                </c:pt>
                <c:pt idx="4697" formatCode="0.0%">
                  <c:v>9.9972655181843617E-3</c:v>
                </c:pt>
                <c:pt idx="4698" formatCode="0.0%">
                  <c:v>1.023475522473527E-2</c:v>
                </c:pt>
                <c:pt idx="4699" formatCode="0.0%">
                  <c:v>8.2412354780641017E-3</c:v>
                </c:pt>
                <c:pt idx="4700" formatCode="0.0%">
                  <c:v>7.1997144026283433E-3</c:v>
                </c:pt>
                <c:pt idx="4701" formatCode="0.0%">
                  <c:v>3.4535369284338646E-3</c:v>
                </c:pt>
                <c:pt idx="4702" formatCode="0.0%">
                  <c:v>7.0892622252283211E-4</c:v>
                </c:pt>
                <c:pt idx="4703" formatCode="0.0%">
                  <c:v>2.2845950282344152E-3</c:v>
                </c:pt>
                <c:pt idx="4704" formatCode="0.0%">
                  <c:v>1.2818649924757342E-3</c:v>
                </c:pt>
                <c:pt idx="4705" formatCode="0.0%">
                  <c:v>2.3172665617263721E-3</c:v>
                </c:pt>
                <c:pt idx="4706" formatCode="0.0%">
                  <c:v>7.4290008464579227E-3</c:v>
                </c:pt>
                <c:pt idx="4707" formatCode="0.0%">
                  <c:v>1.0459867905146192E-2</c:v>
                </c:pt>
                <c:pt idx="4708" formatCode="0.0%">
                  <c:v>8.1911592028713898E-3</c:v>
                </c:pt>
                <c:pt idx="4709" formatCode="0.0%">
                  <c:v>9.122533692407675E-3</c:v>
                </c:pt>
                <c:pt idx="4710" formatCode="0.0%">
                  <c:v>8.9056879472966255E-3</c:v>
                </c:pt>
                <c:pt idx="4711" formatCode="0.0%">
                  <c:v>4.1605573211667135E-3</c:v>
                </c:pt>
                <c:pt idx="4712" formatCode="0.0%">
                  <c:v>-4.5204284314929177E-3</c:v>
                </c:pt>
                <c:pt idx="4713" formatCode="0.0%">
                  <c:v>-5.7408406372327914E-4</c:v>
                </c:pt>
                <c:pt idx="4714" formatCode="0.0%">
                  <c:v>-2.3306806000589209E-4</c:v>
                </c:pt>
                <c:pt idx="4715" formatCode="0.0%">
                  <c:v>1.8194789230603359E-3</c:v>
                </c:pt>
                <c:pt idx="4716" formatCode="0.0%">
                  <c:v>-3.9547240916982807E-3</c:v>
                </c:pt>
                <c:pt idx="4717" formatCode="0.0%">
                  <c:v>-5.0399888772667545E-4</c:v>
                </c:pt>
                <c:pt idx="4718" formatCode="0.0%">
                  <c:v>-3.9928363333251449E-3</c:v>
                </c:pt>
                <c:pt idx="4719" formatCode="0.0%">
                  <c:v>2.292370201667282E-3</c:v>
                </c:pt>
                <c:pt idx="4720" formatCode="0.0%">
                  <c:v>4.0787597533764597E-3</c:v>
                </c:pt>
                <c:pt idx="4721" formatCode="0.0%">
                  <c:v>2.9592159028708487E-3</c:v>
                </c:pt>
                <c:pt idx="4722" formatCode="0.0%">
                  <c:v>3.9669561084583194E-3</c:v>
                </c:pt>
                <c:pt idx="4723" formatCode="0.0%">
                  <c:v>6.1267848383206314E-3</c:v>
                </c:pt>
                <c:pt idx="4724" formatCode="0.0%">
                  <c:v>1.1654204173738858E-3</c:v>
                </c:pt>
                <c:pt idx="4725" formatCode="0.0%">
                  <c:v>-3.2806527775837147E-3</c:v>
                </c:pt>
                <c:pt idx="4726" formatCode="0.0%">
                  <c:v>4.5646365561684554E-3</c:v>
                </c:pt>
                <c:pt idx="4727" formatCode="0.0%">
                  <c:v>4.0354040104970679E-3</c:v>
                </c:pt>
                <c:pt idx="4728" formatCode="0.0%">
                  <c:v>1.1044072520272064E-3</c:v>
                </c:pt>
                <c:pt idx="4729" formatCode="0.0%">
                  <c:v>9.3339297821559697E-4</c:v>
                </c:pt>
                <c:pt idx="4730" formatCode="0.0%">
                  <c:v>1.7685776925049357E-3</c:v>
                </c:pt>
                <c:pt idx="4731" formatCode="0.0%">
                  <c:v>-3.9300550322594052E-3</c:v>
                </c:pt>
                <c:pt idx="4732" formatCode="0.0%">
                  <c:v>-2.8692035803848936E-3</c:v>
                </c:pt>
                <c:pt idx="4733" formatCode="0.0%">
                  <c:v>-8.0456280896079591E-4</c:v>
                </c:pt>
                <c:pt idx="4734" formatCode="0.0%">
                  <c:v>-8.1729471334601733E-4</c:v>
                </c:pt>
                <c:pt idx="4735" formatCode="0.0%">
                  <c:v>-6.4774515549170797E-4</c:v>
                </c:pt>
                <c:pt idx="4736" formatCode="0.0%">
                  <c:v>-3.8887135855347754E-4</c:v>
                </c:pt>
                <c:pt idx="4737" formatCode="0.0%">
                  <c:v>7.9741794750542994E-4</c:v>
                </c:pt>
                <c:pt idx="4738" formatCode="0.0%">
                  <c:v>6.5536572453717135E-4</c:v>
                </c:pt>
                <c:pt idx="4739" formatCode="0.0%">
                  <c:v>-2.0593233393007004E-4</c:v>
                </c:pt>
                <c:pt idx="4740" formatCode="0.0%">
                  <c:v>-1.4355166418629217E-3</c:v>
                </c:pt>
                <c:pt idx="4741" formatCode="0.0%">
                  <c:v>-5.950727645416265E-4</c:v>
                </c:pt>
                <c:pt idx="4742" formatCode="0.0%">
                  <c:v>-5.2720996044073321E-3</c:v>
                </c:pt>
                <c:pt idx="4743" formatCode="0.0%">
                  <c:v>-7.9324658441564111E-3</c:v>
                </c:pt>
                <c:pt idx="4744" formatCode="0.0%">
                  <c:v>-8.3452730030542099E-3</c:v>
                </c:pt>
                <c:pt idx="4745" formatCode="0.0%">
                  <c:v>-6.8035570834027448E-3</c:v>
                </c:pt>
                <c:pt idx="4746" formatCode="0.0%">
                  <c:v>-5.8610807578911572E-3</c:v>
                </c:pt>
                <c:pt idx="4747" formatCode="0.0%">
                  <c:v>-4.0943961882726754E-3</c:v>
                </c:pt>
                <c:pt idx="4748" formatCode="0.0%">
                  <c:v>4.3790389999864843E-4</c:v>
                </c:pt>
                <c:pt idx="4749" formatCode="0.0%">
                  <c:v>3.5493165571629515E-3</c:v>
                </c:pt>
                <c:pt idx="4750" formatCode="0.0%">
                  <c:v>4.4568823414616876E-3</c:v>
                </c:pt>
                <c:pt idx="4751" formatCode="0.0%">
                  <c:v>6.340276141714174E-3</c:v>
                </c:pt>
                <c:pt idx="4752" formatCode="0.0%">
                  <c:v>7.9424494384450206E-3</c:v>
                </c:pt>
                <c:pt idx="4753" formatCode="0.0%">
                  <c:v>4.6399153756366829E-3</c:v>
                </c:pt>
                <c:pt idx="4754" formatCode="0.0%">
                  <c:v>6.4658526812177985E-3</c:v>
                </c:pt>
                <c:pt idx="4755" formatCode="0.0%">
                  <c:v>3.7790226625615819E-3</c:v>
                </c:pt>
                <c:pt idx="4756" formatCode="0.0%">
                  <c:v>1.2381389666733522E-3</c:v>
                </c:pt>
                <c:pt idx="4757" formatCode="0.0%">
                  <c:v>7.8806883566939767E-4</c:v>
                </c:pt>
                <c:pt idx="4758" formatCode="0.0%">
                  <c:v>2.1693763929930832E-3</c:v>
                </c:pt>
                <c:pt idx="4759" formatCode="0.0%">
                  <c:v>-1.3424430818940181E-3</c:v>
                </c:pt>
                <c:pt idx="4760" formatCode="0.0%">
                  <c:v>3.9048118714188895E-3</c:v>
                </c:pt>
                <c:pt idx="4761" formatCode="0.0%">
                  <c:v>1.8672614240091701E-3</c:v>
                </c:pt>
                <c:pt idx="4762" formatCode="0.0%">
                  <c:v>6.6718943567245503E-5</c:v>
                </c:pt>
                <c:pt idx="4763" formatCode="0.0%">
                  <c:v>-2.3482953450726374E-3</c:v>
                </c:pt>
                <c:pt idx="4764" formatCode="0.0%">
                  <c:v>-3.2205933469631187E-4</c:v>
                </c:pt>
                <c:pt idx="4765" formatCode="0.0%">
                  <c:v>-6.0686660912769863E-3</c:v>
                </c:pt>
                <c:pt idx="4766" formatCode="0.0%">
                  <c:v>-4.656166050747812E-3</c:v>
                </c:pt>
                <c:pt idx="4767" formatCode="0.0%">
                  <c:v>4.5291727650027536E-3</c:v>
                </c:pt>
                <c:pt idx="4768" formatCode="0.0%">
                  <c:v>6.919512794991256E-3</c:v>
                </c:pt>
                <c:pt idx="4769" formatCode="0.0%">
                  <c:v>1.0624790408603424E-2</c:v>
                </c:pt>
                <c:pt idx="4770" formatCode="0.0%">
                  <c:v>1.3574227375118264E-2</c:v>
                </c:pt>
                <c:pt idx="4771" formatCode="0.0%">
                  <c:v>1.9416040917590971E-2</c:v>
                </c:pt>
                <c:pt idx="4772" formatCode="0.0%">
                  <c:v>1.1578940463813581E-2</c:v>
                </c:pt>
                <c:pt idx="4773" formatCode="0.0%">
                  <c:v>1.1025138726096895E-2</c:v>
                </c:pt>
                <c:pt idx="4774" formatCode="0.0%">
                  <c:v>6.4350389624365789E-3</c:v>
                </c:pt>
                <c:pt idx="4775" formatCode="0.0%">
                  <c:v>4.95059987035118E-3</c:v>
                </c:pt>
                <c:pt idx="4776" formatCode="0.0%">
                  <c:v>-3.2015044560277373E-3</c:v>
                </c:pt>
                <c:pt idx="4777" formatCode="0.0%">
                  <c:v>-1.0958459979736324E-3</c:v>
                </c:pt>
                <c:pt idx="4778" formatCode="0.0%">
                  <c:v>-1.2687670097878412E-3</c:v>
                </c:pt>
                <c:pt idx="4779" formatCode="0.0%">
                  <c:v>-1.1786539690665787E-3</c:v>
                </c:pt>
                <c:pt idx="4780" formatCode="0.0%">
                  <c:v>-4.0007747094636947E-3</c:v>
                </c:pt>
                <c:pt idx="4781" formatCode="0.0%">
                  <c:v>2.166920300070041E-3</c:v>
                </c:pt>
                <c:pt idx="4782" formatCode="0.0%">
                  <c:v>1.1181452744972731E-3</c:v>
                </c:pt>
                <c:pt idx="4783" formatCode="0.0%">
                  <c:v>-3.1406362122092801E-3</c:v>
                </c:pt>
                <c:pt idx="4784" formatCode="0.0%">
                  <c:v>-6.4460455927149996E-3</c:v>
                </c:pt>
                <c:pt idx="4785" formatCode="0.0%">
                  <c:v>-5.3251472246585996E-3</c:v>
                </c:pt>
                <c:pt idx="4786" formatCode="0.0%">
                  <c:v>-7.1815061218731824E-3</c:v>
                </c:pt>
                <c:pt idx="4787" formatCode="0.0%">
                  <c:v>-6.6576104576518969E-3</c:v>
                </c:pt>
                <c:pt idx="4788" formatCode="0.0%">
                  <c:v>-2.2189704465708227E-3</c:v>
                </c:pt>
                <c:pt idx="4789" formatCode="0.0%">
                  <c:v>-9.4526291043028898E-4</c:v>
                </c:pt>
                <c:pt idx="4790" formatCode="0.0%">
                  <c:v>1.2588658428553945E-3</c:v>
                </c:pt>
                <c:pt idx="4791" formatCode="0.0%">
                  <c:v>-1.2200021558270713E-3</c:v>
                </c:pt>
                <c:pt idx="4792" formatCode="0.0%">
                  <c:v>-6.6018691832808729E-3</c:v>
                </c:pt>
                <c:pt idx="4793" formatCode="0.0%">
                  <c:v>-7.4535509849655845E-3</c:v>
                </c:pt>
                <c:pt idx="4794" formatCode="0.0%">
                  <c:v>-6.1426687518076895E-3</c:v>
                </c:pt>
                <c:pt idx="4795" formatCode="0.0%">
                  <c:v>-6.2831476682668752E-3</c:v>
                </c:pt>
                <c:pt idx="4796" formatCode="0.0%">
                  <c:v>-4.2760409257178722E-3</c:v>
                </c:pt>
                <c:pt idx="4797" formatCode="0.0%">
                  <c:v>1.6780687178585829E-3</c:v>
                </c:pt>
                <c:pt idx="4798" formatCode="0.0%">
                  <c:v>4.3611642598313516E-3</c:v>
                </c:pt>
                <c:pt idx="4799" formatCode="0.0%">
                  <c:v>3.1527976454726048E-3</c:v>
                </c:pt>
                <c:pt idx="4800" formatCode="0.0%">
                  <c:v>3.155271761962064E-3</c:v>
                </c:pt>
                <c:pt idx="4801" formatCode="0.0%">
                  <c:v>4.2533484855455939E-4</c:v>
                </c:pt>
                <c:pt idx="4802" formatCode="0.0%">
                  <c:v>4.9372126929252413E-3</c:v>
                </c:pt>
                <c:pt idx="4803" formatCode="0.0%">
                  <c:v>1.6921914411298644E-3</c:v>
                </c:pt>
                <c:pt idx="4804" formatCode="0.0%">
                  <c:v>3.7944132796268182E-3</c:v>
                </c:pt>
                <c:pt idx="4805" formatCode="0.0%">
                  <c:v>5.6883418086155491E-3</c:v>
                </c:pt>
                <c:pt idx="4806" formatCode="0.0%">
                  <c:v>1.0122441073489252E-2</c:v>
                </c:pt>
                <c:pt idx="4807" formatCode="0.0%">
                  <c:v>2.8387602149264612E-3</c:v>
                </c:pt>
                <c:pt idx="4808" formatCode="0.0%">
                  <c:v>3.1514596750465973E-3</c:v>
                </c:pt>
                <c:pt idx="4809" formatCode="0.0%">
                  <c:v>1.1317350358616807E-2</c:v>
                </c:pt>
                <c:pt idx="4810" formatCode="0.0%">
                  <c:v>1.2285316618262154E-2</c:v>
                </c:pt>
                <c:pt idx="4811" formatCode="0.0%">
                  <c:v>1.0347643443039178E-2</c:v>
                </c:pt>
                <c:pt idx="4812" formatCode="0.0%">
                  <c:v>1.0086947748357611E-2</c:v>
                </c:pt>
                <c:pt idx="4813" formatCode="0.0%">
                  <c:v>1.2930416419534962E-2</c:v>
                </c:pt>
                <c:pt idx="4814" formatCode="0.0%">
                  <c:v>4.8825105533432112E-3</c:v>
                </c:pt>
                <c:pt idx="4815" formatCode="0.0%">
                  <c:v>2.5719833332258357E-3</c:v>
                </c:pt>
                <c:pt idx="4816" formatCode="0.0%">
                  <c:v>-4.9459166029997004E-4</c:v>
                </c:pt>
                <c:pt idx="4817" formatCode="0.0%">
                  <c:v>1.1470818286611895E-3</c:v>
                </c:pt>
                <c:pt idx="4818" formatCode="0.0%">
                  <c:v>1.3456265528393185E-3</c:v>
                </c:pt>
                <c:pt idx="4819" formatCode="0.0%">
                  <c:v>-4.081124397973257E-4</c:v>
                </c:pt>
                <c:pt idx="4820" formatCode="0.0%">
                  <c:v>-4.053228330524461E-3</c:v>
                </c:pt>
                <c:pt idx="4821" formatCode="0.0%">
                  <c:v>-1.8908382850502115E-4</c:v>
                </c:pt>
                <c:pt idx="4822" formatCode="0.0%">
                  <c:v>2.3019950355436247E-3</c:v>
                </c:pt>
                <c:pt idx="4823" formatCode="0.0%">
                  <c:v>1.1614830998587511E-3</c:v>
                </c:pt>
                <c:pt idx="4824" formatCode="0.0%">
                  <c:v>7.4342152321849042E-4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CC6F-4CC4-934E-92E9426A1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7452447"/>
        <c:axId val="1957452863"/>
      </c:barChart>
      <c:dateAx>
        <c:axId val="19574524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863"/>
        <c:crosses val="autoZero"/>
        <c:auto val="1"/>
        <c:lblOffset val="100"/>
        <c:baseTimeUnit val="days"/>
      </c:dateAx>
      <c:valAx>
        <c:axId val="1957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75000"/>
      </a:schemeClr>
    </a:solidFill>
    <a:ln w="9525" cap="flat" cmpd="sng" algn="ctr">
      <a:solidFill>
        <a:schemeClr val="accent1">
          <a:alpha val="71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Nominal Advanced Foreign Economies U.S. Dollar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'Adv Econ'!$B$2</c:f>
              <c:strCache>
                <c:ptCount val="1"/>
                <c:pt idx="0">
                  <c:v>Nominal Advanced Foreign Economies U.S. Dollar Index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'Adv Econ'!$A$3:$A$4827</c:f>
              <c:numCache>
                <c:formatCode>m/d/yyyy</c:formatCode>
                <c:ptCount val="482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  <c:pt idx="3885">
                  <c:v>44158</c:v>
                </c:pt>
                <c:pt idx="3886">
                  <c:v>44159</c:v>
                </c:pt>
                <c:pt idx="3887">
                  <c:v>44160</c:v>
                </c:pt>
                <c:pt idx="3888">
                  <c:v>44161</c:v>
                </c:pt>
                <c:pt idx="3889">
                  <c:v>44162</c:v>
                </c:pt>
                <c:pt idx="3890">
                  <c:v>44165</c:v>
                </c:pt>
                <c:pt idx="3891">
                  <c:v>44166</c:v>
                </c:pt>
                <c:pt idx="3892">
                  <c:v>44167</c:v>
                </c:pt>
                <c:pt idx="3893">
                  <c:v>44168</c:v>
                </c:pt>
                <c:pt idx="3894">
                  <c:v>44169</c:v>
                </c:pt>
                <c:pt idx="3895">
                  <c:v>44172</c:v>
                </c:pt>
                <c:pt idx="3896">
                  <c:v>44173</c:v>
                </c:pt>
                <c:pt idx="3897">
                  <c:v>44174</c:v>
                </c:pt>
                <c:pt idx="3898">
                  <c:v>44175</c:v>
                </c:pt>
                <c:pt idx="3899">
                  <c:v>44176</c:v>
                </c:pt>
                <c:pt idx="3900">
                  <c:v>44179</c:v>
                </c:pt>
                <c:pt idx="3901">
                  <c:v>44180</c:v>
                </c:pt>
                <c:pt idx="3902">
                  <c:v>44181</c:v>
                </c:pt>
                <c:pt idx="3903">
                  <c:v>44182</c:v>
                </c:pt>
                <c:pt idx="3904">
                  <c:v>44183</c:v>
                </c:pt>
                <c:pt idx="3905">
                  <c:v>44186</c:v>
                </c:pt>
                <c:pt idx="3906">
                  <c:v>44187</c:v>
                </c:pt>
                <c:pt idx="3907">
                  <c:v>44188</c:v>
                </c:pt>
                <c:pt idx="3908">
                  <c:v>44189</c:v>
                </c:pt>
                <c:pt idx="3909">
                  <c:v>44190</c:v>
                </c:pt>
                <c:pt idx="3910">
                  <c:v>44193</c:v>
                </c:pt>
                <c:pt idx="3911">
                  <c:v>44194</c:v>
                </c:pt>
                <c:pt idx="3912">
                  <c:v>44195</c:v>
                </c:pt>
                <c:pt idx="3913">
                  <c:v>44196</c:v>
                </c:pt>
                <c:pt idx="3914">
                  <c:v>44197</c:v>
                </c:pt>
                <c:pt idx="3915">
                  <c:v>44200</c:v>
                </c:pt>
                <c:pt idx="3916">
                  <c:v>44201</c:v>
                </c:pt>
                <c:pt idx="3917">
                  <c:v>44202</c:v>
                </c:pt>
                <c:pt idx="3918">
                  <c:v>44203</c:v>
                </c:pt>
                <c:pt idx="3919">
                  <c:v>44204</c:v>
                </c:pt>
                <c:pt idx="3920">
                  <c:v>44207</c:v>
                </c:pt>
                <c:pt idx="3921">
                  <c:v>44208</c:v>
                </c:pt>
                <c:pt idx="3922">
                  <c:v>44209</c:v>
                </c:pt>
                <c:pt idx="3923">
                  <c:v>44210</c:v>
                </c:pt>
                <c:pt idx="3924">
                  <c:v>44211</c:v>
                </c:pt>
                <c:pt idx="3925">
                  <c:v>44214</c:v>
                </c:pt>
                <c:pt idx="3926">
                  <c:v>44215</c:v>
                </c:pt>
                <c:pt idx="3927">
                  <c:v>44216</c:v>
                </c:pt>
                <c:pt idx="3928">
                  <c:v>44217</c:v>
                </c:pt>
                <c:pt idx="3929">
                  <c:v>44218</c:v>
                </c:pt>
                <c:pt idx="3930">
                  <c:v>44221</c:v>
                </c:pt>
                <c:pt idx="3931">
                  <c:v>44222</c:v>
                </c:pt>
                <c:pt idx="3932">
                  <c:v>44223</c:v>
                </c:pt>
                <c:pt idx="3933">
                  <c:v>44224</c:v>
                </c:pt>
                <c:pt idx="3934">
                  <c:v>44225</c:v>
                </c:pt>
                <c:pt idx="3935">
                  <c:v>44228</c:v>
                </c:pt>
                <c:pt idx="3936">
                  <c:v>44229</c:v>
                </c:pt>
                <c:pt idx="3937">
                  <c:v>44230</c:v>
                </c:pt>
                <c:pt idx="3938">
                  <c:v>44231</c:v>
                </c:pt>
                <c:pt idx="3939">
                  <c:v>44232</c:v>
                </c:pt>
                <c:pt idx="3940">
                  <c:v>44235</c:v>
                </c:pt>
                <c:pt idx="3941">
                  <c:v>44236</c:v>
                </c:pt>
                <c:pt idx="3942">
                  <c:v>44237</c:v>
                </c:pt>
                <c:pt idx="3943">
                  <c:v>44238</c:v>
                </c:pt>
                <c:pt idx="3944">
                  <c:v>44239</c:v>
                </c:pt>
                <c:pt idx="3945">
                  <c:v>44242</c:v>
                </c:pt>
                <c:pt idx="3946">
                  <c:v>44243</c:v>
                </c:pt>
                <c:pt idx="3947">
                  <c:v>44244</c:v>
                </c:pt>
                <c:pt idx="3948">
                  <c:v>44245</c:v>
                </c:pt>
                <c:pt idx="3949">
                  <c:v>44246</c:v>
                </c:pt>
                <c:pt idx="3950">
                  <c:v>44249</c:v>
                </c:pt>
                <c:pt idx="3951">
                  <c:v>44250</c:v>
                </c:pt>
                <c:pt idx="3952">
                  <c:v>44251</c:v>
                </c:pt>
                <c:pt idx="3953">
                  <c:v>44252</c:v>
                </c:pt>
                <c:pt idx="3954">
                  <c:v>44253</c:v>
                </c:pt>
                <c:pt idx="3955">
                  <c:v>44256</c:v>
                </c:pt>
                <c:pt idx="3956">
                  <c:v>44257</c:v>
                </c:pt>
                <c:pt idx="3957">
                  <c:v>44258</c:v>
                </c:pt>
                <c:pt idx="3958">
                  <c:v>44259</c:v>
                </c:pt>
                <c:pt idx="3959">
                  <c:v>44260</c:v>
                </c:pt>
                <c:pt idx="3960">
                  <c:v>44263</c:v>
                </c:pt>
                <c:pt idx="3961">
                  <c:v>44264</c:v>
                </c:pt>
                <c:pt idx="3962">
                  <c:v>44265</c:v>
                </c:pt>
                <c:pt idx="3963">
                  <c:v>44266</c:v>
                </c:pt>
                <c:pt idx="3964">
                  <c:v>44267</c:v>
                </c:pt>
                <c:pt idx="3965">
                  <c:v>44270</c:v>
                </c:pt>
                <c:pt idx="3966">
                  <c:v>44271</c:v>
                </c:pt>
                <c:pt idx="3967">
                  <c:v>44272</c:v>
                </c:pt>
                <c:pt idx="3968">
                  <c:v>44273</c:v>
                </c:pt>
                <c:pt idx="3969">
                  <c:v>44274</c:v>
                </c:pt>
                <c:pt idx="3970">
                  <c:v>44277</c:v>
                </c:pt>
                <c:pt idx="3971">
                  <c:v>44278</c:v>
                </c:pt>
                <c:pt idx="3972">
                  <c:v>44279</c:v>
                </c:pt>
                <c:pt idx="3973">
                  <c:v>44280</c:v>
                </c:pt>
                <c:pt idx="3974">
                  <c:v>44281</c:v>
                </c:pt>
                <c:pt idx="3975">
                  <c:v>44284</c:v>
                </c:pt>
                <c:pt idx="3976">
                  <c:v>44285</c:v>
                </c:pt>
                <c:pt idx="3977">
                  <c:v>44286</c:v>
                </c:pt>
                <c:pt idx="3978">
                  <c:v>44287</c:v>
                </c:pt>
                <c:pt idx="3979">
                  <c:v>44288</c:v>
                </c:pt>
                <c:pt idx="3980">
                  <c:v>44291</c:v>
                </c:pt>
                <c:pt idx="3981">
                  <c:v>44292</c:v>
                </c:pt>
                <c:pt idx="3982">
                  <c:v>44293</c:v>
                </c:pt>
                <c:pt idx="3983">
                  <c:v>44294</c:v>
                </c:pt>
                <c:pt idx="3984">
                  <c:v>44295</c:v>
                </c:pt>
                <c:pt idx="3985">
                  <c:v>44298</c:v>
                </c:pt>
                <c:pt idx="3986">
                  <c:v>44299</c:v>
                </c:pt>
                <c:pt idx="3987">
                  <c:v>44300</c:v>
                </c:pt>
                <c:pt idx="3988">
                  <c:v>44301</c:v>
                </c:pt>
                <c:pt idx="3989">
                  <c:v>44302</c:v>
                </c:pt>
                <c:pt idx="3990">
                  <c:v>44305</c:v>
                </c:pt>
                <c:pt idx="3991">
                  <c:v>44306</c:v>
                </c:pt>
                <c:pt idx="3992">
                  <c:v>44307</c:v>
                </c:pt>
                <c:pt idx="3993">
                  <c:v>44308</c:v>
                </c:pt>
                <c:pt idx="3994">
                  <c:v>44309</c:v>
                </c:pt>
                <c:pt idx="3995">
                  <c:v>44312</c:v>
                </c:pt>
                <c:pt idx="3996">
                  <c:v>44313</c:v>
                </c:pt>
                <c:pt idx="3997">
                  <c:v>44314</c:v>
                </c:pt>
                <c:pt idx="3998">
                  <c:v>44315</c:v>
                </c:pt>
                <c:pt idx="3999">
                  <c:v>44316</c:v>
                </c:pt>
                <c:pt idx="4000">
                  <c:v>44319</c:v>
                </c:pt>
                <c:pt idx="4001">
                  <c:v>44320</c:v>
                </c:pt>
                <c:pt idx="4002">
                  <c:v>44321</c:v>
                </c:pt>
                <c:pt idx="4003">
                  <c:v>44322</c:v>
                </c:pt>
                <c:pt idx="4004">
                  <c:v>44323</c:v>
                </c:pt>
                <c:pt idx="4005">
                  <c:v>44326</c:v>
                </c:pt>
                <c:pt idx="4006">
                  <c:v>44327</c:v>
                </c:pt>
                <c:pt idx="4007">
                  <c:v>44328</c:v>
                </c:pt>
                <c:pt idx="4008">
                  <c:v>44329</c:v>
                </c:pt>
                <c:pt idx="4009">
                  <c:v>44330</c:v>
                </c:pt>
                <c:pt idx="4010">
                  <c:v>44333</c:v>
                </c:pt>
                <c:pt idx="4011">
                  <c:v>44334</c:v>
                </c:pt>
                <c:pt idx="4012">
                  <c:v>44335</c:v>
                </c:pt>
                <c:pt idx="4013">
                  <c:v>44336</c:v>
                </c:pt>
                <c:pt idx="4014">
                  <c:v>44337</c:v>
                </c:pt>
                <c:pt idx="4015">
                  <c:v>44340</c:v>
                </c:pt>
                <c:pt idx="4016">
                  <c:v>44341</c:v>
                </c:pt>
                <c:pt idx="4017">
                  <c:v>44342</c:v>
                </c:pt>
                <c:pt idx="4018">
                  <c:v>44343</c:v>
                </c:pt>
                <c:pt idx="4019">
                  <c:v>44344</c:v>
                </c:pt>
                <c:pt idx="4020">
                  <c:v>44347</c:v>
                </c:pt>
                <c:pt idx="4021">
                  <c:v>44348</c:v>
                </c:pt>
                <c:pt idx="4022">
                  <c:v>44349</c:v>
                </c:pt>
                <c:pt idx="4023">
                  <c:v>44350</c:v>
                </c:pt>
                <c:pt idx="4024">
                  <c:v>44351</c:v>
                </c:pt>
                <c:pt idx="4025">
                  <c:v>44354</c:v>
                </c:pt>
                <c:pt idx="4026">
                  <c:v>44355</c:v>
                </c:pt>
                <c:pt idx="4027">
                  <c:v>44356</c:v>
                </c:pt>
                <c:pt idx="4028">
                  <c:v>44357</c:v>
                </c:pt>
                <c:pt idx="4029">
                  <c:v>44358</c:v>
                </c:pt>
                <c:pt idx="4030">
                  <c:v>44361</c:v>
                </c:pt>
                <c:pt idx="4031">
                  <c:v>44362</c:v>
                </c:pt>
                <c:pt idx="4032">
                  <c:v>44363</c:v>
                </c:pt>
                <c:pt idx="4033">
                  <c:v>44364</c:v>
                </c:pt>
                <c:pt idx="4034">
                  <c:v>44365</c:v>
                </c:pt>
                <c:pt idx="4035">
                  <c:v>44368</c:v>
                </c:pt>
                <c:pt idx="4036">
                  <c:v>44369</c:v>
                </c:pt>
                <c:pt idx="4037">
                  <c:v>44370</c:v>
                </c:pt>
                <c:pt idx="4038">
                  <c:v>44371</c:v>
                </c:pt>
                <c:pt idx="4039">
                  <c:v>44372</c:v>
                </c:pt>
                <c:pt idx="4040">
                  <c:v>44375</c:v>
                </c:pt>
                <c:pt idx="4041">
                  <c:v>44376</c:v>
                </c:pt>
                <c:pt idx="4042">
                  <c:v>44377</c:v>
                </c:pt>
                <c:pt idx="4043">
                  <c:v>44378</c:v>
                </c:pt>
                <c:pt idx="4044">
                  <c:v>44379</c:v>
                </c:pt>
                <c:pt idx="4045">
                  <c:v>44382</c:v>
                </c:pt>
                <c:pt idx="4046">
                  <c:v>44383</c:v>
                </c:pt>
                <c:pt idx="4047">
                  <c:v>44384</c:v>
                </c:pt>
                <c:pt idx="4048">
                  <c:v>44385</c:v>
                </c:pt>
                <c:pt idx="4049">
                  <c:v>44386</c:v>
                </c:pt>
                <c:pt idx="4050">
                  <c:v>44389</c:v>
                </c:pt>
                <c:pt idx="4051">
                  <c:v>44390</c:v>
                </c:pt>
                <c:pt idx="4052">
                  <c:v>44391</c:v>
                </c:pt>
                <c:pt idx="4053">
                  <c:v>44392</c:v>
                </c:pt>
                <c:pt idx="4054">
                  <c:v>44393</c:v>
                </c:pt>
                <c:pt idx="4055">
                  <c:v>44396</c:v>
                </c:pt>
                <c:pt idx="4056">
                  <c:v>44397</c:v>
                </c:pt>
                <c:pt idx="4057">
                  <c:v>44398</c:v>
                </c:pt>
                <c:pt idx="4058">
                  <c:v>44399</c:v>
                </c:pt>
                <c:pt idx="4059">
                  <c:v>44400</c:v>
                </c:pt>
                <c:pt idx="4060">
                  <c:v>44403</c:v>
                </c:pt>
                <c:pt idx="4061">
                  <c:v>44404</c:v>
                </c:pt>
                <c:pt idx="4062">
                  <c:v>44405</c:v>
                </c:pt>
                <c:pt idx="4063">
                  <c:v>44406</c:v>
                </c:pt>
                <c:pt idx="4064">
                  <c:v>44407</c:v>
                </c:pt>
                <c:pt idx="4065">
                  <c:v>44410</c:v>
                </c:pt>
                <c:pt idx="4066">
                  <c:v>44411</c:v>
                </c:pt>
                <c:pt idx="4067">
                  <c:v>44412</c:v>
                </c:pt>
                <c:pt idx="4068">
                  <c:v>44413</c:v>
                </c:pt>
                <c:pt idx="4069">
                  <c:v>44414</c:v>
                </c:pt>
                <c:pt idx="4070">
                  <c:v>44417</c:v>
                </c:pt>
                <c:pt idx="4071">
                  <c:v>44418</c:v>
                </c:pt>
                <c:pt idx="4072">
                  <c:v>44419</c:v>
                </c:pt>
                <c:pt idx="4073">
                  <c:v>44420</c:v>
                </c:pt>
                <c:pt idx="4074">
                  <c:v>44421</c:v>
                </c:pt>
                <c:pt idx="4075">
                  <c:v>44424</c:v>
                </c:pt>
                <c:pt idx="4076">
                  <c:v>44425</c:v>
                </c:pt>
                <c:pt idx="4077">
                  <c:v>44426</c:v>
                </c:pt>
                <c:pt idx="4078">
                  <c:v>44427</c:v>
                </c:pt>
                <c:pt idx="4079">
                  <c:v>44428</c:v>
                </c:pt>
                <c:pt idx="4080">
                  <c:v>44431</c:v>
                </c:pt>
                <c:pt idx="4081">
                  <c:v>44432</c:v>
                </c:pt>
                <c:pt idx="4082">
                  <c:v>44433</c:v>
                </c:pt>
                <c:pt idx="4083">
                  <c:v>44434</c:v>
                </c:pt>
                <c:pt idx="4084">
                  <c:v>44435</c:v>
                </c:pt>
                <c:pt idx="4085">
                  <c:v>44438</c:v>
                </c:pt>
                <c:pt idx="4086">
                  <c:v>44439</c:v>
                </c:pt>
                <c:pt idx="4087">
                  <c:v>44440</c:v>
                </c:pt>
                <c:pt idx="4088">
                  <c:v>44441</c:v>
                </c:pt>
                <c:pt idx="4089">
                  <c:v>44442</c:v>
                </c:pt>
                <c:pt idx="4090">
                  <c:v>44445</c:v>
                </c:pt>
                <c:pt idx="4091">
                  <c:v>44446</c:v>
                </c:pt>
                <c:pt idx="4092">
                  <c:v>44447</c:v>
                </c:pt>
                <c:pt idx="4093">
                  <c:v>44448</c:v>
                </c:pt>
                <c:pt idx="4094">
                  <c:v>44449</c:v>
                </c:pt>
                <c:pt idx="4095">
                  <c:v>44452</c:v>
                </c:pt>
                <c:pt idx="4096">
                  <c:v>44453</c:v>
                </c:pt>
                <c:pt idx="4097">
                  <c:v>44454</c:v>
                </c:pt>
                <c:pt idx="4098">
                  <c:v>44455</c:v>
                </c:pt>
                <c:pt idx="4099">
                  <c:v>44456</c:v>
                </c:pt>
                <c:pt idx="4100">
                  <c:v>44459</c:v>
                </c:pt>
                <c:pt idx="4101">
                  <c:v>44460</c:v>
                </c:pt>
                <c:pt idx="4102">
                  <c:v>44461</c:v>
                </c:pt>
                <c:pt idx="4103">
                  <c:v>44462</c:v>
                </c:pt>
                <c:pt idx="4104">
                  <c:v>44463</c:v>
                </c:pt>
                <c:pt idx="4105">
                  <c:v>44466</c:v>
                </c:pt>
                <c:pt idx="4106">
                  <c:v>44467</c:v>
                </c:pt>
                <c:pt idx="4107">
                  <c:v>44468</c:v>
                </c:pt>
                <c:pt idx="4108">
                  <c:v>44469</c:v>
                </c:pt>
                <c:pt idx="4109">
                  <c:v>44470</c:v>
                </c:pt>
                <c:pt idx="4110">
                  <c:v>44473</c:v>
                </c:pt>
                <c:pt idx="4111">
                  <c:v>44474</c:v>
                </c:pt>
                <c:pt idx="4112">
                  <c:v>44475</c:v>
                </c:pt>
                <c:pt idx="4113">
                  <c:v>44476</c:v>
                </c:pt>
                <c:pt idx="4114">
                  <c:v>44477</c:v>
                </c:pt>
                <c:pt idx="4115">
                  <c:v>44480</c:v>
                </c:pt>
                <c:pt idx="4116">
                  <c:v>44481</c:v>
                </c:pt>
                <c:pt idx="4117">
                  <c:v>44482</c:v>
                </c:pt>
                <c:pt idx="4118">
                  <c:v>44483</c:v>
                </c:pt>
                <c:pt idx="4119">
                  <c:v>44484</c:v>
                </c:pt>
                <c:pt idx="4120">
                  <c:v>44487</c:v>
                </c:pt>
                <c:pt idx="4121">
                  <c:v>44488</c:v>
                </c:pt>
                <c:pt idx="4122">
                  <c:v>44489</c:v>
                </c:pt>
                <c:pt idx="4123">
                  <c:v>44490</c:v>
                </c:pt>
                <c:pt idx="4124">
                  <c:v>44491</c:v>
                </c:pt>
                <c:pt idx="4125">
                  <c:v>44494</c:v>
                </c:pt>
                <c:pt idx="4126">
                  <c:v>44495</c:v>
                </c:pt>
                <c:pt idx="4127">
                  <c:v>44496</c:v>
                </c:pt>
                <c:pt idx="4128">
                  <c:v>44497</c:v>
                </c:pt>
                <c:pt idx="4129">
                  <c:v>44498</c:v>
                </c:pt>
                <c:pt idx="4130">
                  <c:v>44501</c:v>
                </c:pt>
                <c:pt idx="4131">
                  <c:v>44502</c:v>
                </c:pt>
                <c:pt idx="4132">
                  <c:v>44503</c:v>
                </c:pt>
                <c:pt idx="4133">
                  <c:v>44504</c:v>
                </c:pt>
                <c:pt idx="4134">
                  <c:v>44505</c:v>
                </c:pt>
                <c:pt idx="4135">
                  <c:v>44508</c:v>
                </c:pt>
                <c:pt idx="4136">
                  <c:v>44509</c:v>
                </c:pt>
                <c:pt idx="4137">
                  <c:v>44510</c:v>
                </c:pt>
                <c:pt idx="4138">
                  <c:v>44511</c:v>
                </c:pt>
                <c:pt idx="4139">
                  <c:v>44512</c:v>
                </c:pt>
                <c:pt idx="4140">
                  <c:v>44515</c:v>
                </c:pt>
                <c:pt idx="4141">
                  <c:v>44516</c:v>
                </c:pt>
                <c:pt idx="4142">
                  <c:v>44517</c:v>
                </c:pt>
                <c:pt idx="4143">
                  <c:v>44518</c:v>
                </c:pt>
                <c:pt idx="4144">
                  <c:v>44519</c:v>
                </c:pt>
                <c:pt idx="4145">
                  <c:v>44522</c:v>
                </c:pt>
                <c:pt idx="4146">
                  <c:v>44523</c:v>
                </c:pt>
                <c:pt idx="4147">
                  <c:v>44524</c:v>
                </c:pt>
                <c:pt idx="4148">
                  <c:v>44525</c:v>
                </c:pt>
                <c:pt idx="4149">
                  <c:v>44526</c:v>
                </c:pt>
                <c:pt idx="4150">
                  <c:v>44529</c:v>
                </c:pt>
                <c:pt idx="4151">
                  <c:v>44530</c:v>
                </c:pt>
                <c:pt idx="4152">
                  <c:v>44531</c:v>
                </c:pt>
                <c:pt idx="4153">
                  <c:v>44532</c:v>
                </c:pt>
                <c:pt idx="4154">
                  <c:v>44533</c:v>
                </c:pt>
                <c:pt idx="4155">
                  <c:v>44536</c:v>
                </c:pt>
                <c:pt idx="4156">
                  <c:v>44537</c:v>
                </c:pt>
                <c:pt idx="4157">
                  <c:v>44538</c:v>
                </c:pt>
                <c:pt idx="4158">
                  <c:v>44539</c:v>
                </c:pt>
                <c:pt idx="4159">
                  <c:v>44540</c:v>
                </c:pt>
                <c:pt idx="4160">
                  <c:v>44543</c:v>
                </c:pt>
                <c:pt idx="4161">
                  <c:v>44544</c:v>
                </c:pt>
                <c:pt idx="4162">
                  <c:v>44545</c:v>
                </c:pt>
                <c:pt idx="4163">
                  <c:v>44546</c:v>
                </c:pt>
                <c:pt idx="4164">
                  <c:v>44547</c:v>
                </c:pt>
                <c:pt idx="4165">
                  <c:v>44550</c:v>
                </c:pt>
                <c:pt idx="4166">
                  <c:v>44551</c:v>
                </c:pt>
                <c:pt idx="4167">
                  <c:v>44552</c:v>
                </c:pt>
                <c:pt idx="4168">
                  <c:v>44553</c:v>
                </c:pt>
                <c:pt idx="4169">
                  <c:v>44554</c:v>
                </c:pt>
                <c:pt idx="4170">
                  <c:v>44557</c:v>
                </c:pt>
                <c:pt idx="4171">
                  <c:v>44558</c:v>
                </c:pt>
                <c:pt idx="4172">
                  <c:v>44559</c:v>
                </c:pt>
                <c:pt idx="4173">
                  <c:v>44560</c:v>
                </c:pt>
                <c:pt idx="4174">
                  <c:v>44561</c:v>
                </c:pt>
                <c:pt idx="4175">
                  <c:v>44564</c:v>
                </c:pt>
                <c:pt idx="4176">
                  <c:v>44565</c:v>
                </c:pt>
                <c:pt idx="4177">
                  <c:v>44566</c:v>
                </c:pt>
                <c:pt idx="4178">
                  <c:v>44567</c:v>
                </c:pt>
                <c:pt idx="4179">
                  <c:v>44568</c:v>
                </c:pt>
                <c:pt idx="4180">
                  <c:v>44571</c:v>
                </c:pt>
                <c:pt idx="4181">
                  <c:v>44572</c:v>
                </c:pt>
                <c:pt idx="4182">
                  <c:v>44573</c:v>
                </c:pt>
                <c:pt idx="4183">
                  <c:v>44574</c:v>
                </c:pt>
                <c:pt idx="4184">
                  <c:v>44575</c:v>
                </c:pt>
                <c:pt idx="4185">
                  <c:v>44578</c:v>
                </c:pt>
                <c:pt idx="4186">
                  <c:v>44579</c:v>
                </c:pt>
                <c:pt idx="4187">
                  <c:v>44580</c:v>
                </c:pt>
                <c:pt idx="4188">
                  <c:v>44581</c:v>
                </c:pt>
                <c:pt idx="4189">
                  <c:v>44582</c:v>
                </c:pt>
                <c:pt idx="4190">
                  <c:v>44585</c:v>
                </c:pt>
                <c:pt idx="4191">
                  <c:v>44586</c:v>
                </c:pt>
                <c:pt idx="4192">
                  <c:v>44587</c:v>
                </c:pt>
                <c:pt idx="4193">
                  <c:v>44588</c:v>
                </c:pt>
                <c:pt idx="4194">
                  <c:v>44589</c:v>
                </c:pt>
                <c:pt idx="4195">
                  <c:v>44592</c:v>
                </c:pt>
                <c:pt idx="4196">
                  <c:v>44593</c:v>
                </c:pt>
                <c:pt idx="4197">
                  <c:v>44594</c:v>
                </c:pt>
                <c:pt idx="4198">
                  <c:v>44595</c:v>
                </c:pt>
                <c:pt idx="4199">
                  <c:v>44596</c:v>
                </c:pt>
                <c:pt idx="4200">
                  <c:v>44599</c:v>
                </c:pt>
                <c:pt idx="4201">
                  <c:v>44600</c:v>
                </c:pt>
                <c:pt idx="4202">
                  <c:v>44601</c:v>
                </c:pt>
                <c:pt idx="4203">
                  <c:v>44602</c:v>
                </c:pt>
                <c:pt idx="4204">
                  <c:v>44603</c:v>
                </c:pt>
                <c:pt idx="4205">
                  <c:v>44606</c:v>
                </c:pt>
                <c:pt idx="4206">
                  <c:v>44607</c:v>
                </c:pt>
                <c:pt idx="4207">
                  <c:v>44608</c:v>
                </c:pt>
                <c:pt idx="4208">
                  <c:v>44609</c:v>
                </c:pt>
                <c:pt idx="4209">
                  <c:v>44610</c:v>
                </c:pt>
                <c:pt idx="4210">
                  <c:v>44613</c:v>
                </c:pt>
                <c:pt idx="4211">
                  <c:v>44614</c:v>
                </c:pt>
                <c:pt idx="4212">
                  <c:v>44615</c:v>
                </c:pt>
                <c:pt idx="4213">
                  <c:v>44616</c:v>
                </c:pt>
                <c:pt idx="4214">
                  <c:v>44617</c:v>
                </c:pt>
                <c:pt idx="4215">
                  <c:v>44620</c:v>
                </c:pt>
                <c:pt idx="4216">
                  <c:v>44621</c:v>
                </c:pt>
                <c:pt idx="4217">
                  <c:v>44622</c:v>
                </c:pt>
                <c:pt idx="4218">
                  <c:v>44623</c:v>
                </c:pt>
                <c:pt idx="4219">
                  <c:v>44624</c:v>
                </c:pt>
                <c:pt idx="4220">
                  <c:v>44627</c:v>
                </c:pt>
                <c:pt idx="4221">
                  <c:v>44628</c:v>
                </c:pt>
                <c:pt idx="4222">
                  <c:v>44629</c:v>
                </c:pt>
                <c:pt idx="4223">
                  <c:v>44630</c:v>
                </c:pt>
                <c:pt idx="4224">
                  <c:v>44631</c:v>
                </c:pt>
                <c:pt idx="4225">
                  <c:v>44634</c:v>
                </c:pt>
                <c:pt idx="4226">
                  <c:v>44635</c:v>
                </c:pt>
                <c:pt idx="4227">
                  <c:v>44636</c:v>
                </c:pt>
                <c:pt idx="4228">
                  <c:v>44637</c:v>
                </c:pt>
                <c:pt idx="4229">
                  <c:v>44638</c:v>
                </c:pt>
                <c:pt idx="4230">
                  <c:v>44641</c:v>
                </c:pt>
                <c:pt idx="4231">
                  <c:v>44642</c:v>
                </c:pt>
                <c:pt idx="4232">
                  <c:v>44643</c:v>
                </c:pt>
                <c:pt idx="4233">
                  <c:v>44644</c:v>
                </c:pt>
                <c:pt idx="4234">
                  <c:v>44645</c:v>
                </c:pt>
                <c:pt idx="4235">
                  <c:v>44648</c:v>
                </c:pt>
                <c:pt idx="4236">
                  <c:v>44649</c:v>
                </c:pt>
                <c:pt idx="4237">
                  <c:v>44650</c:v>
                </c:pt>
                <c:pt idx="4238">
                  <c:v>44651</c:v>
                </c:pt>
                <c:pt idx="4239">
                  <c:v>44652</c:v>
                </c:pt>
                <c:pt idx="4240">
                  <c:v>44655</c:v>
                </c:pt>
                <c:pt idx="4241">
                  <c:v>44656</c:v>
                </c:pt>
                <c:pt idx="4242">
                  <c:v>44657</c:v>
                </c:pt>
                <c:pt idx="4243">
                  <c:v>44658</c:v>
                </c:pt>
                <c:pt idx="4244">
                  <c:v>44659</c:v>
                </c:pt>
                <c:pt idx="4245">
                  <c:v>44662</c:v>
                </c:pt>
                <c:pt idx="4246">
                  <c:v>44663</c:v>
                </c:pt>
                <c:pt idx="4247">
                  <c:v>44664</c:v>
                </c:pt>
                <c:pt idx="4248">
                  <c:v>44665</c:v>
                </c:pt>
                <c:pt idx="4249">
                  <c:v>44666</c:v>
                </c:pt>
                <c:pt idx="4250">
                  <c:v>44669</c:v>
                </c:pt>
                <c:pt idx="4251">
                  <c:v>44670</c:v>
                </c:pt>
                <c:pt idx="4252">
                  <c:v>44671</c:v>
                </c:pt>
                <c:pt idx="4253">
                  <c:v>44672</c:v>
                </c:pt>
                <c:pt idx="4254">
                  <c:v>44673</c:v>
                </c:pt>
                <c:pt idx="4255">
                  <c:v>44676</c:v>
                </c:pt>
                <c:pt idx="4256">
                  <c:v>44677</c:v>
                </c:pt>
                <c:pt idx="4257">
                  <c:v>44678</c:v>
                </c:pt>
                <c:pt idx="4258">
                  <c:v>44679</c:v>
                </c:pt>
                <c:pt idx="4259">
                  <c:v>44680</c:v>
                </c:pt>
                <c:pt idx="4260">
                  <c:v>44683</c:v>
                </c:pt>
                <c:pt idx="4261">
                  <c:v>44684</c:v>
                </c:pt>
                <c:pt idx="4262">
                  <c:v>44685</c:v>
                </c:pt>
                <c:pt idx="4263">
                  <c:v>44686</c:v>
                </c:pt>
                <c:pt idx="4264">
                  <c:v>44687</c:v>
                </c:pt>
                <c:pt idx="4265">
                  <c:v>44690</c:v>
                </c:pt>
                <c:pt idx="4266">
                  <c:v>44691</c:v>
                </c:pt>
                <c:pt idx="4267">
                  <c:v>44692</c:v>
                </c:pt>
                <c:pt idx="4268">
                  <c:v>44693</c:v>
                </c:pt>
                <c:pt idx="4269">
                  <c:v>44694</c:v>
                </c:pt>
                <c:pt idx="4270">
                  <c:v>44697</c:v>
                </c:pt>
                <c:pt idx="4271">
                  <c:v>44698</c:v>
                </c:pt>
                <c:pt idx="4272">
                  <c:v>44699</c:v>
                </c:pt>
                <c:pt idx="4273">
                  <c:v>44700</c:v>
                </c:pt>
                <c:pt idx="4274">
                  <c:v>44701</c:v>
                </c:pt>
                <c:pt idx="4275">
                  <c:v>44704</c:v>
                </c:pt>
                <c:pt idx="4276">
                  <c:v>44705</c:v>
                </c:pt>
                <c:pt idx="4277">
                  <c:v>44706</c:v>
                </c:pt>
                <c:pt idx="4278">
                  <c:v>44707</c:v>
                </c:pt>
                <c:pt idx="4279">
                  <c:v>44708</c:v>
                </c:pt>
                <c:pt idx="4280">
                  <c:v>44711</c:v>
                </c:pt>
                <c:pt idx="4281">
                  <c:v>44712</c:v>
                </c:pt>
                <c:pt idx="4282">
                  <c:v>44713</c:v>
                </c:pt>
                <c:pt idx="4283">
                  <c:v>44714</c:v>
                </c:pt>
                <c:pt idx="4284">
                  <c:v>44715</c:v>
                </c:pt>
                <c:pt idx="4285">
                  <c:v>44718</c:v>
                </c:pt>
                <c:pt idx="4286">
                  <c:v>44719</c:v>
                </c:pt>
                <c:pt idx="4287">
                  <c:v>44720</c:v>
                </c:pt>
                <c:pt idx="4288">
                  <c:v>44721</c:v>
                </c:pt>
                <c:pt idx="4289">
                  <c:v>44722</c:v>
                </c:pt>
                <c:pt idx="4290">
                  <c:v>44725</c:v>
                </c:pt>
                <c:pt idx="4291">
                  <c:v>44726</c:v>
                </c:pt>
                <c:pt idx="4292">
                  <c:v>44727</c:v>
                </c:pt>
                <c:pt idx="4293">
                  <c:v>44728</c:v>
                </c:pt>
                <c:pt idx="4294">
                  <c:v>44729</c:v>
                </c:pt>
                <c:pt idx="4295">
                  <c:v>44732</c:v>
                </c:pt>
                <c:pt idx="4296">
                  <c:v>44733</c:v>
                </c:pt>
                <c:pt idx="4297">
                  <c:v>44734</c:v>
                </c:pt>
                <c:pt idx="4298">
                  <c:v>44735</c:v>
                </c:pt>
                <c:pt idx="4299">
                  <c:v>44736</c:v>
                </c:pt>
                <c:pt idx="4300">
                  <c:v>44739</c:v>
                </c:pt>
                <c:pt idx="4301">
                  <c:v>44740</c:v>
                </c:pt>
                <c:pt idx="4302">
                  <c:v>44741</c:v>
                </c:pt>
                <c:pt idx="4303">
                  <c:v>44742</c:v>
                </c:pt>
                <c:pt idx="4304">
                  <c:v>44743</c:v>
                </c:pt>
                <c:pt idx="4305">
                  <c:v>44746</c:v>
                </c:pt>
                <c:pt idx="4306">
                  <c:v>44747</c:v>
                </c:pt>
                <c:pt idx="4307">
                  <c:v>44748</c:v>
                </c:pt>
                <c:pt idx="4308">
                  <c:v>44749</c:v>
                </c:pt>
                <c:pt idx="4309">
                  <c:v>44750</c:v>
                </c:pt>
                <c:pt idx="4310">
                  <c:v>44753</c:v>
                </c:pt>
                <c:pt idx="4311">
                  <c:v>44754</c:v>
                </c:pt>
                <c:pt idx="4312">
                  <c:v>44755</c:v>
                </c:pt>
                <c:pt idx="4313">
                  <c:v>44756</c:v>
                </c:pt>
                <c:pt idx="4314">
                  <c:v>44757</c:v>
                </c:pt>
                <c:pt idx="4315">
                  <c:v>44760</c:v>
                </c:pt>
                <c:pt idx="4316">
                  <c:v>44761</c:v>
                </c:pt>
                <c:pt idx="4317">
                  <c:v>44762</c:v>
                </c:pt>
                <c:pt idx="4318">
                  <c:v>44763</c:v>
                </c:pt>
                <c:pt idx="4319">
                  <c:v>44764</c:v>
                </c:pt>
                <c:pt idx="4320">
                  <c:v>44767</c:v>
                </c:pt>
                <c:pt idx="4321">
                  <c:v>44768</c:v>
                </c:pt>
                <c:pt idx="4322">
                  <c:v>44769</c:v>
                </c:pt>
                <c:pt idx="4323">
                  <c:v>44770</c:v>
                </c:pt>
                <c:pt idx="4324">
                  <c:v>44771</c:v>
                </c:pt>
                <c:pt idx="4325">
                  <c:v>44774</c:v>
                </c:pt>
                <c:pt idx="4326">
                  <c:v>44775</c:v>
                </c:pt>
                <c:pt idx="4327">
                  <c:v>44776</c:v>
                </c:pt>
                <c:pt idx="4328">
                  <c:v>44777</c:v>
                </c:pt>
                <c:pt idx="4329">
                  <c:v>44778</c:v>
                </c:pt>
                <c:pt idx="4330">
                  <c:v>44781</c:v>
                </c:pt>
                <c:pt idx="4331">
                  <c:v>44782</c:v>
                </c:pt>
                <c:pt idx="4332">
                  <c:v>44783</c:v>
                </c:pt>
                <c:pt idx="4333">
                  <c:v>44784</c:v>
                </c:pt>
                <c:pt idx="4334">
                  <c:v>44785</c:v>
                </c:pt>
                <c:pt idx="4335">
                  <c:v>44788</c:v>
                </c:pt>
                <c:pt idx="4336">
                  <c:v>44789</c:v>
                </c:pt>
                <c:pt idx="4337">
                  <c:v>44790</c:v>
                </c:pt>
                <c:pt idx="4338">
                  <c:v>44791</c:v>
                </c:pt>
                <c:pt idx="4339">
                  <c:v>44792</c:v>
                </c:pt>
                <c:pt idx="4340">
                  <c:v>44795</c:v>
                </c:pt>
                <c:pt idx="4341">
                  <c:v>44796</c:v>
                </c:pt>
                <c:pt idx="4342">
                  <c:v>44797</c:v>
                </c:pt>
                <c:pt idx="4343">
                  <c:v>44798</c:v>
                </c:pt>
                <c:pt idx="4344">
                  <c:v>44799</c:v>
                </c:pt>
                <c:pt idx="4345">
                  <c:v>44802</c:v>
                </c:pt>
                <c:pt idx="4346">
                  <c:v>44803</c:v>
                </c:pt>
                <c:pt idx="4347">
                  <c:v>44804</c:v>
                </c:pt>
                <c:pt idx="4348">
                  <c:v>44805</c:v>
                </c:pt>
                <c:pt idx="4349">
                  <c:v>44806</c:v>
                </c:pt>
                <c:pt idx="4350">
                  <c:v>44809</c:v>
                </c:pt>
                <c:pt idx="4351">
                  <c:v>44810</c:v>
                </c:pt>
                <c:pt idx="4352">
                  <c:v>44811</c:v>
                </c:pt>
                <c:pt idx="4353">
                  <c:v>44812</c:v>
                </c:pt>
                <c:pt idx="4354">
                  <c:v>44813</c:v>
                </c:pt>
                <c:pt idx="4355">
                  <c:v>44816</c:v>
                </c:pt>
                <c:pt idx="4356">
                  <c:v>44817</c:v>
                </c:pt>
                <c:pt idx="4357">
                  <c:v>44818</c:v>
                </c:pt>
                <c:pt idx="4358">
                  <c:v>44819</c:v>
                </c:pt>
                <c:pt idx="4359">
                  <c:v>44820</c:v>
                </c:pt>
                <c:pt idx="4360">
                  <c:v>44823</c:v>
                </c:pt>
                <c:pt idx="4361">
                  <c:v>44824</c:v>
                </c:pt>
                <c:pt idx="4362">
                  <c:v>44825</c:v>
                </c:pt>
                <c:pt idx="4363">
                  <c:v>44826</c:v>
                </c:pt>
                <c:pt idx="4364">
                  <c:v>44827</c:v>
                </c:pt>
                <c:pt idx="4365">
                  <c:v>44830</c:v>
                </c:pt>
                <c:pt idx="4366">
                  <c:v>44831</c:v>
                </c:pt>
                <c:pt idx="4367">
                  <c:v>44832</c:v>
                </c:pt>
                <c:pt idx="4368">
                  <c:v>44833</c:v>
                </c:pt>
                <c:pt idx="4369">
                  <c:v>44834</c:v>
                </c:pt>
                <c:pt idx="4370">
                  <c:v>44837</c:v>
                </c:pt>
                <c:pt idx="4371">
                  <c:v>44838</c:v>
                </c:pt>
                <c:pt idx="4372">
                  <c:v>44839</c:v>
                </c:pt>
                <c:pt idx="4373">
                  <c:v>44840</c:v>
                </c:pt>
                <c:pt idx="4374">
                  <c:v>44841</c:v>
                </c:pt>
                <c:pt idx="4375">
                  <c:v>44844</c:v>
                </c:pt>
                <c:pt idx="4376">
                  <c:v>44845</c:v>
                </c:pt>
                <c:pt idx="4377">
                  <c:v>44846</c:v>
                </c:pt>
                <c:pt idx="4378">
                  <c:v>44847</c:v>
                </c:pt>
                <c:pt idx="4379">
                  <c:v>44848</c:v>
                </c:pt>
                <c:pt idx="4380">
                  <c:v>44851</c:v>
                </c:pt>
                <c:pt idx="4381">
                  <c:v>44852</c:v>
                </c:pt>
                <c:pt idx="4382">
                  <c:v>44853</c:v>
                </c:pt>
                <c:pt idx="4383">
                  <c:v>44854</c:v>
                </c:pt>
                <c:pt idx="4384">
                  <c:v>44855</c:v>
                </c:pt>
                <c:pt idx="4385">
                  <c:v>44858</c:v>
                </c:pt>
                <c:pt idx="4386">
                  <c:v>44859</c:v>
                </c:pt>
                <c:pt idx="4387">
                  <c:v>44860</c:v>
                </c:pt>
                <c:pt idx="4388">
                  <c:v>44861</c:v>
                </c:pt>
                <c:pt idx="4389">
                  <c:v>44862</c:v>
                </c:pt>
                <c:pt idx="4390">
                  <c:v>44865</c:v>
                </c:pt>
                <c:pt idx="4391">
                  <c:v>44866</c:v>
                </c:pt>
                <c:pt idx="4392">
                  <c:v>44867</c:v>
                </c:pt>
                <c:pt idx="4393">
                  <c:v>44868</c:v>
                </c:pt>
                <c:pt idx="4394">
                  <c:v>44869</c:v>
                </c:pt>
                <c:pt idx="4395">
                  <c:v>44872</c:v>
                </c:pt>
                <c:pt idx="4396">
                  <c:v>44873</c:v>
                </c:pt>
                <c:pt idx="4397">
                  <c:v>44874</c:v>
                </c:pt>
                <c:pt idx="4398">
                  <c:v>44875</c:v>
                </c:pt>
                <c:pt idx="4399">
                  <c:v>44876</c:v>
                </c:pt>
                <c:pt idx="4400">
                  <c:v>44879</c:v>
                </c:pt>
                <c:pt idx="4401">
                  <c:v>44880</c:v>
                </c:pt>
                <c:pt idx="4402">
                  <c:v>44881</c:v>
                </c:pt>
                <c:pt idx="4403">
                  <c:v>44882</c:v>
                </c:pt>
                <c:pt idx="4404">
                  <c:v>44883</c:v>
                </c:pt>
                <c:pt idx="4405">
                  <c:v>44886</c:v>
                </c:pt>
                <c:pt idx="4406">
                  <c:v>44887</c:v>
                </c:pt>
                <c:pt idx="4407">
                  <c:v>44888</c:v>
                </c:pt>
                <c:pt idx="4408">
                  <c:v>44889</c:v>
                </c:pt>
                <c:pt idx="4409">
                  <c:v>44890</c:v>
                </c:pt>
                <c:pt idx="4410">
                  <c:v>44893</c:v>
                </c:pt>
                <c:pt idx="4411">
                  <c:v>44894</c:v>
                </c:pt>
                <c:pt idx="4412">
                  <c:v>44895</c:v>
                </c:pt>
                <c:pt idx="4413">
                  <c:v>44896</c:v>
                </c:pt>
                <c:pt idx="4414">
                  <c:v>44897</c:v>
                </c:pt>
                <c:pt idx="4415">
                  <c:v>44900</c:v>
                </c:pt>
                <c:pt idx="4416">
                  <c:v>44901</c:v>
                </c:pt>
                <c:pt idx="4417">
                  <c:v>44902</c:v>
                </c:pt>
                <c:pt idx="4418">
                  <c:v>44903</c:v>
                </c:pt>
                <c:pt idx="4419">
                  <c:v>44904</c:v>
                </c:pt>
                <c:pt idx="4420">
                  <c:v>44907</c:v>
                </c:pt>
                <c:pt idx="4421">
                  <c:v>44908</c:v>
                </c:pt>
                <c:pt idx="4422">
                  <c:v>44909</c:v>
                </c:pt>
                <c:pt idx="4423">
                  <c:v>44910</c:v>
                </c:pt>
                <c:pt idx="4424">
                  <c:v>44911</c:v>
                </c:pt>
                <c:pt idx="4425">
                  <c:v>44914</c:v>
                </c:pt>
                <c:pt idx="4426">
                  <c:v>44915</c:v>
                </c:pt>
                <c:pt idx="4427">
                  <c:v>44916</c:v>
                </c:pt>
                <c:pt idx="4428">
                  <c:v>44917</c:v>
                </c:pt>
                <c:pt idx="4429">
                  <c:v>44918</c:v>
                </c:pt>
                <c:pt idx="4430">
                  <c:v>44921</c:v>
                </c:pt>
                <c:pt idx="4431">
                  <c:v>44922</c:v>
                </c:pt>
                <c:pt idx="4432">
                  <c:v>44923</c:v>
                </c:pt>
                <c:pt idx="4433">
                  <c:v>44924</c:v>
                </c:pt>
                <c:pt idx="4434">
                  <c:v>44925</c:v>
                </c:pt>
                <c:pt idx="4435">
                  <c:v>44928</c:v>
                </c:pt>
                <c:pt idx="4436">
                  <c:v>44929</c:v>
                </c:pt>
                <c:pt idx="4437">
                  <c:v>44930</c:v>
                </c:pt>
                <c:pt idx="4438">
                  <c:v>44931</c:v>
                </c:pt>
                <c:pt idx="4439">
                  <c:v>44932</c:v>
                </c:pt>
                <c:pt idx="4440">
                  <c:v>44935</c:v>
                </c:pt>
                <c:pt idx="4441">
                  <c:v>44936</c:v>
                </c:pt>
                <c:pt idx="4442">
                  <c:v>44937</c:v>
                </c:pt>
                <c:pt idx="4443">
                  <c:v>44938</c:v>
                </c:pt>
                <c:pt idx="4444">
                  <c:v>44939</c:v>
                </c:pt>
                <c:pt idx="4445">
                  <c:v>44942</c:v>
                </c:pt>
                <c:pt idx="4446">
                  <c:v>44943</c:v>
                </c:pt>
                <c:pt idx="4447">
                  <c:v>44944</c:v>
                </c:pt>
                <c:pt idx="4448">
                  <c:v>44945</c:v>
                </c:pt>
                <c:pt idx="4449">
                  <c:v>44946</c:v>
                </c:pt>
                <c:pt idx="4450">
                  <c:v>44949</c:v>
                </c:pt>
                <c:pt idx="4451">
                  <c:v>44950</c:v>
                </c:pt>
                <c:pt idx="4452">
                  <c:v>44951</c:v>
                </c:pt>
                <c:pt idx="4453">
                  <c:v>44952</c:v>
                </c:pt>
                <c:pt idx="4454">
                  <c:v>44953</c:v>
                </c:pt>
                <c:pt idx="4455">
                  <c:v>44956</c:v>
                </c:pt>
                <c:pt idx="4456">
                  <c:v>44957</c:v>
                </c:pt>
                <c:pt idx="4457">
                  <c:v>44958</c:v>
                </c:pt>
                <c:pt idx="4458">
                  <c:v>44959</c:v>
                </c:pt>
                <c:pt idx="4459">
                  <c:v>44960</c:v>
                </c:pt>
                <c:pt idx="4460">
                  <c:v>44963</c:v>
                </c:pt>
                <c:pt idx="4461">
                  <c:v>44964</c:v>
                </c:pt>
                <c:pt idx="4462">
                  <c:v>44965</c:v>
                </c:pt>
                <c:pt idx="4463">
                  <c:v>44966</c:v>
                </c:pt>
                <c:pt idx="4464">
                  <c:v>44967</c:v>
                </c:pt>
                <c:pt idx="4465">
                  <c:v>44970</c:v>
                </c:pt>
                <c:pt idx="4466">
                  <c:v>44971</c:v>
                </c:pt>
                <c:pt idx="4467">
                  <c:v>44972</c:v>
                </c:pt>
                <c:pt idx="4468">
                  <c:v>44973</c:v>
                </c:pt>
                <c:pt idx="4469">
                  <c:v>44974</c:v>
                </c:pt>
                <c:pt idx="4470">
                  <c:v>44977</c:v>
                </c:pt>
                <c:pt idx="4471">
                  <c:v>44978</c:v>
                </c:pt>
                <c:pt idx="4472">
                  <c:v>44979</c:v>
                </c:pt>
                <c:pt idx="4473">
                  <c:v>44980</c:v>
                </c:pt>
                <c:pt idx="4474">
                  <c:v>44981</c:v>
                </c:pt>
                <c:pt idx="4475">
                  <c:v>44984</c:v>
                </c:pt>
                <c:pt idx="4476">
                  <c:v>44985</c:v>
                </c:pt>
                <c:pt idx="4477">
                  <c:v>44986</c:v>
                </c:pt>
                <c:pt idx="4478">
                  <c:v>44987</c:v>
                </c:pt>
                <c:pt idx="4479">
                  <c:v>44988</c:v>
                </c:pt>
                <c:pt idx="4480">
                  <c:v>44991</c:v>
                </c:pt>
                <c:pt idx="4481">
                  <c:v>44992</c:v>
                </c:pt>
                <c:pt idx="4482">
                  <c:v>44993</c:v>
                </c:pt>
                <c:pt idx="4483">
                  <c:v>44994</c:v>
                </c:pt>
                <c:pt idx="4484">
                  <c:v>44995</c:v>
                </c:pt>
                <c:pt idx="4485">
                  <c:v>44998</c:v>
                </c:pt>
                <c:pt idx="4486">
                  <c:v>44999</c:v>
                </c:pt>
                <c:pt idx="4487">
                  <c:v>45000</c:v>
                </c:pt>
                <c:pt idx="4488">
                  <c:v>45001</c:v>
                </c:pt>
                <c:pt idx="4489">
                  <c:v>45002</c:v>
                </c:pt>
                <c:pt idx="4490">
                  <c:v>45005</c:v>
                </c:pt>
                <c:pt idx="4491">
                  <c:v>45006</c:v>
                </c:pt>
                <c:pt idx="4492">
                  <c:v>45007</c:v>
                </c:pt>
                <c:pt idx="4493">
                  <c:v>45008</c:v>
                </c:pt>
                <c:pt idx="4494">
                  <c:v>45009</c:v>
                </c:pt>
                <c:pt idx="4495">
                  <c:v>45012</c:v>
                </c:pt>
                <c:pt idx="4496">
                  <c:v>45013</c:v>
                </c:pt>
                <c:pt idx="4497">
                  <c:v>45014</c:v>
                </c:pt>
                <c:pt idx="4498">
                  <c:v>45015</c:v>
                </c:pt>
                <c:pt idx="4499">
                  <c:v>45016</c:v>
                </c:pt>
                <c:pt idx="4500">
                  <c:v>45019</c:v>
                </c:pt>
                <c:pt idx="4501">
                  <c:v>45020</c:v>
                </c:pt>
                <c:pt idx="4502">
                  <c:v>45021</c:v>
                </c:pt>
                <c:pt idx="4503">
                  <c:v>45022</c:v>
                </c:pt>
                <c:pt idx="4504">
                  <c:v>45023</c:v>
                </c:pt>
                <c:pt idx="4505">
                  <c:v>45026</c:v>
                </c:pt>
                <c:pt idx="4506">
                  <c:v>45027</c:v>
                </c:pt>
                <c:pt idx="4507">
                  <c:v>45028</c:v>
                </c:pt>
                <c:pt idx="4508">
                  <c:v>45029</c:v>
                </c:pt>
                <c:pt idx="4509">
                  <c:v>45030</c:v>
                </c:pt>
                <c:pt idx="4510">
                  <c:v>45033</c:v>
                </c:pt>
                <c:pt idx="4511">
                  <c:v>45034</c:v>
                </c:pt>
                <c:pt idx="4512">
                  <c:v>45035</c:v>
                </c:pt>
                <c:pt idx="4513">
                  <c:v>45036</c:v>
                </c:pt>
                <c:pt idx="4514">
                  <c:v>45037</c:v>
                </c:pt>
                <c:pt idx="4515">
                  <c:v>45040</c:v>
                </c:pt>
                <c:pt idx="4516">
                  <c:v>45041</c:v>
                </c:pt>
                <c:pt idx="4517">
                  <c:v>45042</c:v>
                </c:pt>
                <c:pt idx="4518">
                  <c:v>45043</c:v>
                </c:pt>
                <c:pt idx="4519">
                  <c:v>45044</c:v>
                </c:pt>
                <c:pt idx="4520">
                  <c:v>45047</c:v>
                </c:pt>
                <c:pt idx="4521">
                  <c:v>45048</c:v>
                </c:pt>
                <c:pt idx="4522">
                  <c:v>45049</c:v>
                </c:pt>
                <c:pt idx="4523">
                  <c:v>45050</c:v>
                </c:pt>
                <c:pt idx="4524">
                  <c:v>45051</c:v>
                </c:pt>
                <c:pt idx="4525">
                  <c:v>45054</c:v>
                </c:pt>
                <c:pt idx="4526">
                  <c:v>45055</c:v>
                </c:pt>
                <c:pt idx="4527">
                  <c:v>45056</c:v>
                </c:pt>
                <c:pt idx="4528">
                  <c:v>45057</c:v>
                </c:pt>
                <c:pt idx="4529">
                  <c:v>45058</c:v>
                </c:pt>
                <c:pt idx="4530">
                  <c:v>45061</c:v>
                </c:pt>
                <c:pt idx="4531">
                  <c:v>45062</c:v>
                </c:pt>
                <c:pt idx="4532">
                  <c:v>45063</c:v>
                </c:pt>
                <c:pt idx="4533">
                  <c:v>45064</c:v>
                </c:pt>
                <c:pt idx="4534">
                  <c:v>45065</c:v>
                </c:pt>
                <c:pt idx="4535">
                  <c:v>45068</c:v>
                </c:pt>
                <c:pt idx="4536">
                  <c:v>45069</c:v>
                </c:pt>
                <c:pt idx="4537">
                  <c:v>45070</c:v>
                </c:pt>
                <c:pt idx="4538">
                  <c:v>45071</c:v>
                </c:pt>
                <c:pt idx="4539">
                  <c:v>45072</c:v>
                </c:pt>
                <c:pt idx="4540">
                  <c:v>45075</c:v>
                </c:pt>
                <c:pt idx="4541">
                  <c:v>45076</c:v>
                </c:pt>
                <c:pt idx="4542">
                  <c:v>45077</c:v>
                </c:pt>
                <c:pt idx="4543">
                  <c:v>45078</c:v>
                </c:pt>
                <c:pt idx="4544">
                  <c:v>45079</c:v>
                </c:pt>
                <c:pt idx="4545">
                  <c:v>45082</c:v>
                </c:pt>
                <c:pt idx="4546">
                  <c:v>45083</c:v>
                </c:pt>
                <c:pt idx="4547">
                  <c:v>45084</c:v>
                </c:pt>
                <c:pt idx="4548">
                  <c:v>45085</c:v>
                </c:pt>
                <c:pt idx="4549">
                  <c:v>45086</c:v>
                </c:pt>
                <c:pt idx="4550">
                  <c:v>45089</c:v>
                </c:pt>
                <c:pt idx="4551">
                  <c:v>45090</c:v>
                </c:pt>
                <c:pt idx="4552">
                  <c:v>45091</c:v>
                </c:pt>
                <c:pt idx="4553">
                  <c:v>45092</c:v>
                </c:pt>
                <c:pt idx="4554">
                  <c:v>45093</c:v>
                </c:pt>
                <c:pt idx="4555">
                  <c:v>45096</c:v>
                </c:pt>
                <c:pt idx="4556">
                  <c:v>45097</c:v>
                </c:pt>
                <c:pt idx="4557">
                  <c:v>45098</c:v>
                </c:pt>
                <c:pt idx="4558">
                  <c:v>45099</c:v>
                </c:pt>
                <c:pt idx="4559">
                  <c:v>45100</c:v>
                </c:pt>
                <c:pt idx="4560">
                  <c:v>45103</c:v>
                </c:pt>
                <c:pt idx="4561">
                  <c:v>45104</c:v>
                </c:pt>
                <c:pt idx="4562">
                  <c:v>45105</c:v>
                </c:pt>
                <c:pt idx="4563">
                  <c:v>45106</c:v>
                </c:pt>
                <c:pt idx="4564">
                  <c:v>45107</c:v>
                </c:pt>
                <c:pt idx="4565">
                  <c:v>45110</c:v>
                </c:pt>
                <c:pt idx="4566">
                  <c:v>45111</c:v>
                </c:pt>
                <c:pt idx="4567">
                  <c:v>45112</c:v>
                </c:pt>
                <c:pt idx="4568">
                  <c:v>45113</c:v>
                </c:pt>
                <c:pt idx="4569">
                  <c:v>45114</c:v>
                </c:pt>
                <c:pt idx="4570">
                  <c:v>45117</c:v>
                </c:pt>
                <c:pt idx="4571">
                  <c:v>45118</c:v>
                </c:pt>
                <c:pt idx="4572">
                  <c:v>45119</c:v>
                </c:pt>
                <c:pt idx="4573">
                  <c:v>45120</c:v>
                </c:pt>
                <c:pt idx="4574">
                  <c:v>45121</c:v>
                </c:pt>
                <c:pt idx="4575">
                  <c:v>45124</c:v>
                </c:pt>
                <c:pt idx="4576">
                  <c:v>45125</c:v>
                </c:pt>
                <c:pt idx="4577">
                  <c:v>45126</c:v>
                </c:pt>
                <c:pt idx="4578">
                  <c:v>45127</c:v>
                </c:pt>
                <c:pt idx="4579">
                  <c:v>45128</c:v>
                </c:pt>
                <c:pt idx="4580">
                  <c:v>45131</c:v>
                </c:pt>
                <c:pt idx="4581">
                  <c:v>45132</c:v>
                </c:pt>
                <c:pt idx="4582">
                  <c:v>45133</c:v>
                </c:pt>
                <c:pt idx="4583">
                  <c:v>45134</c:v>
                </c:pt>
                <c:pt idx="4584">
                  <c:v>45135</c:v>
                </c:pt>
                <c:pt idx="4585">
                  <c:v>45138</c:v>
                </c:pt>
                <c:pt idx="4586">
                  <c:v>45139</c:v>
                </c:pt>
                <c:pt idx="4587">
                  <c:v>45140</c:v>
                </c:pt>
                <c:pt idx="4588">
                  <c:v>45141</c:v>
                </c:pt>
                <c:pt idx="4589">
                  <c:v>45142</c:v>
                </c:pt>
                <c:pt idx="4590">
                  <c:v>45145</c:v>
                </c:pt>
                <c:pt idx="4591">
                  <c:v>45146</c:v>
                </c:pt>
                <c:pt idx="4592">
                  <c:v>45147</c:v>
                </c:pt>
                <c:pt idx="4593">
                  <c:v>45148</c:v>
                </c:pt>
                <c:pt idx="4594">
                  <c:v>45149</c:v>
                </c:pt>
                <c:pt idx="4595">
                  <c:v>45152</c:v>
                </c:pt>
                <c:pt idx="4596">
                  <c:v>45153</c:v>
                </c:pt>
                <c:pt idx="4597">
                  <c:v>45154</c:v>
                </c:pt>
                <c:pt idx="4598">
                  <c:v>45155</c:v>
                </c:pt>
                <c:pt idx="4599">
                  <c:v>45156</c:v>
                </c:pt>
                <c:pt idx="4600">
                  <c:v>45159</c:v>
                </c:pt>
                <c:pt idx="4601">
                  <c:v>45160</c:v>
                </c:pt>
                <c:pt idx="4602">
                  <c:v>45161</c:v>
                </c:pt>
                <c:pt idx="4603">
                  <c:v>45162</c:v>
                </c:pt>
                <c:pt idx="4604">
                  <c:v>45163</c:v>
                </c:pt>
                <c:pt idx="4605">
                  <c:v>45166</c:v>
                </c:pt>
                <c:pt idx="4606">
                  <c:v>45167</c:v>
                </c:pt>
                <c:pt idx="4607">
                  <c:v>45168</c:v>
                </c:pt>
                <c:pt idx="4608">
                  <c:v>45169</c:v>
                </c:pt>
                <c:pt idx="4609">
                  <c:v>45170</c:v>
                </c:pt>
                <c:pt idx="4610">
                  <c:v>45173</c:v>
                </c:pt>
                <c:pt idx="4611">
                  <c:v>45174</c:v>
                </c:pt>
                <c:pt idx="4612">
                  <c:v>45175</c:v>
                </c:pt>
                <c:pt idx="4613">
                  <c:v>45176</c:v>
                </c:pt>
                <c:pt idx="4614">
                  <c:v>45177</c:v>
                </c:pt>
                <c:pt idx="4615">
                  <c:v>45180</c:v>
                </c:pt>
                <c:pt idx="4616">
                  <c:v>45181</c:v>
                </c:pt>
                <c:pt idx="4617">
                  <c:v>45182</c:v>
                </c:pt>
                <c:pt idx="4618">
                  <c:v>45183</c:v>
                </c:pt>
                <c:pt idx="4619">
                  <c:v>45184</c:v>
                </c:pt>
                <c:pt idx="4620">
                  <c:v>45187</c:v>
                </c:pt>
                <c:pt idx="4621">
                  <c:v>45188</c:v>
                </c:pt>
                <c:pt idx="4622">
                  <c:v>45189</c:v>
                </c:pt>
                <c:pt idx="4623">
                  <c:v>45190</c:v>
                </c:pt>
                <c:pt idx="4624">
                  <c:v>45191</c:v>
                </c:pt>
                <c:pt idx="4625">
                  <c:v>45194</c:v>
                </c:pt>
                <c:pt idx="4626">
                  <c:v>45195</c:v>
                </c:pt>
                <c:pt idx="4627">
                  <c:v>45196</c:v>
                </c:pt>
                <c:pt idx="4628">
                  <c:v>45197</c:v>
                </c:pt>
                <c:pt idx="4629">
                  <c:v>45198</c:v>
                </c:pt>
                <c:pt idx="4630">
                  <c:v>45201</c:v>
                </c:pt>
                <c:pt idx="4631">
                  <c:v>45202</c:v>
                </c:pt>
                <c:pt idx="4632">
                  <c:v>45203</c:v>
                </c:pt>
                <c:pt idx="4633">
                  <c:v>45204</c:v>
                </c:pt>
                <c:pt idx="4634">
                  <c:v>45205</c:v>
                </c:pt>
                <c:pt idx="4635">
                  <c:v>45208</c:v>
                </c:pt>
                <c:pt idx="4636">
                  <c:v>45209</c:v>
                </c:pt>
                <c:pt idx="4637">
                  <c:v>45210</c:v>
                </c:pt>
                <c:pt idx="4638">
                  <c:v>45211</c:v>
                </c:pt>
                <c:pt idx="4639">
                  <c:v>45212</c:v>
                </c:pt>
                <c:pt idx="4640">
                  <c:v>45215</c:v>
                </c:pt>
                <c:pt idx="4641">
                  <c:v>45216</c:v>
                </c:pt>
                <c:pt idx="4642">
                  <c:v>45217</c:v>
                </c:pt>
                <c:pt idx="4643">
                  <c:v>45218</c:v>
                </c:pt>
                <c:pt idx="4644">
                  <c:v>45219</c:v>
                </c:pt>
                <c:pt idx="4645">
                  <c:v>45222</c:v>
                </c:pt>
                <c:pt idx="4646">
                  <c:v>45223</c:v>
                </c:pt>
                <c:pt idx="4647">
                  <c:v>45224</c:v>
                </c:pt>
                <c:pt idx="4648">
                  <c:v>45225</c:v>
                </c:pt>
                <c:pt idx="4649">
                  <c:v>45226</c:v>
                </c:pt>
                <c:pt idx="4650">
                  <c:v>45229</c:v>
                </c:pt>
                <c:pt idx="4651">
                  <c:v>45230</c:v>
                </c:pt>
                <c:pt idx="4652">
                  <c:v>45231</c:v>
                </c:pt>
                <c:pt idx="4653">
                  <c:v>45232</c:v>
                </c:pt>
                <c:pt idx="4654">
                  <c:v>45233</c:v>
                </c:pt>
                <c:pt idx="4655">
                  <c:v>45236</c:v>
                </c:pt>
                <c:pt idx="4656">
                  <c:v>45237</c:v>
                </c:pt>
                <c:pt idx="4657">
                  <c:v>45238</c:v>
                </c:pt>
                <c:pt idx="4658">
                  <c:v>45239</c:v>
                </c:pt>
                <c:pt idx="4659">
                  <c:v>45240</c:v>
                </c:pt>
                <c:pt idx="4660">
                  <c:v>45243</c:v>
                </c:pt>
                <c:pt idx="4661">
                  <c:v>45244</c:v>
                </c:pt>
                <c:pt idx="4662">
                  <c:v>45245</c:v>
                </c:pt>
                <c:pt idx="4663">
                  <c:v>45246</c:v>
                </c:pt>
                <c:pt idx="4664">
                  <c:v>45247</c:v>
                </c:pt>
                <c:pt idx="4665">
                  <c:v>45250</c:v>
                </c:pt>
                <c:pt idx="4666">
                  <c:v>45251</c:v>
                </c:pt>
                <c:pt idx="4667">
                  <c:v>45252</c:v>
                </c:pt>
                <c:pt idx="4668">
                  <c:v>45253</c:v>
                </c:pt>
                <c:pt idx="4669">
                  <c:v>45254</c:v>
                </c:pt>
                <c:pt idx="4670">
                  <c:v>45257</c:v>
                </c:pt>
                <c:pt idx="4671">
                  <c:v>45258</c:v>
                </c:pt>
                <c:pt idx="4672">
                  <c:v>45259</c:v>
                </c:pt>
                <c:pt idx="4673">
                  <c:v>45260</c:v>
                </c:pt>
                <c:pt idx="4674">
                  <c:v>45261</c:v>
                </c:pt>
                <c:pt idx="4675">
                  <c:v>45264</c:v>
                </c:pt>
                <c:pt idx="4676">
                  <c:v>45265</c:v>
                </c:pt>
                <c:pt idx="4677">
                  <c:v>45266</c:v>
                </c:pt>
                <c:pt idx="4678">
                  <c:v>45267</c:v>
                </c:pt>
                <c:pt idx="4679">
                  <c:v>45268</c:v>
                </c:pt>
                <c:pt idx="4680">
                  <c:v>45271</c:v>
                </c:pt>
                <c:pt idx="4681">
                  <c:v>45272</c:v>
                </c:pt>
                <c:pt idx="4682">
                  <c:v>45273</c:v>
                </c:pt>
                <c:pt idx="4683">
                  <c:v>45274</c:v>
                </c:pt>
                <c:pt idx="4684">
                  <c:v>45275</c:v>
                </c:pt>
                <c:pt idx="4685">
                  <c:v>45278</c:v>
                </c:pt>
                <c:pt idx="4686">
                  <c:v>45279</c:v>
                </c:pt>
                <c:pt idx="4687">
                  <c:v>45280</c:v>
                </c:pt>
                <c:pt idx="4688">
                  <c:v>45281</c:v>
                </c:pt>
                <c:pt idx="4689">
                  <c:v>45282</c:v>
                </c:pt>
                <c:pt idx="4690">
                  <c:v>45285</c:v>
                </c:pt>
                <c:pt idx="4691">
                  <c:v>45286</c:v>
                </c:pt>
                <c:pt idx="4692">
                  <c:v>45287</c:v>
                </c:pt>
                <c:pt idx="4693">
                  <c:v>45288</c:v>
                </c:pt>
                <c:pt idx="4694">
                  <c:v>45289</c:v>
                </c:pt>
                <c:pt idx="4695">
                  <c:v>45292</c:v>
                </c:pt>
                <c:pt idx="4696">
                  <c:v>45293</c:v>
                </c:pt>
                <c:pt idx="4697">
                  <c:v>45294</c:v>
                </c:pt>
                <c:pt idx="4698">
                  <c:v>45295</c:v>
                </c:pt>
                <c:pt idx="4699">
                  <c:v>45296</c:v>
                </c:pt>
                <c:pt idx="4700">
                  <c:v>45299</c:v>
                </c:pt>
                <c:pt idx="4701">
                  <c:v>45300</c:v>
                </c:pt>
                <c:pt idx="4702">
                  <c:v>45301</c:v>
                </c:pt>
                <c:pt idx="4703">
                  <c:v>45302</c:v>
                </c:pt>
                <c:pt idx="4704">
                  <c:v>45303</c:v>
                </c:pt>
                <c:pt idx="4705">
                  <c:v>45306</c:v>
                </c:pt>
                <c:pt idx="4706">
                  <c:v>45307</c:v>
                </c:pt>
                <c:pt idx="4707">
                  <c:v>45308</c:v>
                </c:pt>
                <c:pt idx="4708">
                  <c:v>45309</c:v>
                </c:pt>
                <c:pt idx="4709">
                  <c:v>45310</c:v>
                </c:pt>
                <c:pt idx="4710">
                  <c:v>45313</c:v>
                </c:pt>
                <c:pt idx="4711">
                  <c:v>45314</c:v>
                </c:pt>
                <c:pt idx="4712">
                  <c:v>45315</c:v>
                </c:pt>
                <c:pt idx="4713">
                  <c:v>45316</c:v>
                </c:pt>
                <c:pt idx="4714">
                  <c:v>45317</c:v>
                </c:pt>
                <c:pt idx="4715">
                  <c:v>45320</c:v>
                </c:pt>
                <c:pt idx="4716">
                  <c:v>45321</c:v>
                </c:pt>
                <c:pt idx="4717">
                  <c:v>45322</c:v>
                </c:pt>
                <c:pt idx="4718">
                  <c:v>45323</c:v>
                </c:pt>
                <c:pt idx="4719">
                  <c:v>45324</c:v>
                </c:pt>
                <c:pt idx="4720">
                  <c:v>45327</c:v>
                </c:pt>
                <c:pt idx="4721">
                  <c:v>45328</c:v>
                </c:pt>
                <c:pt idx="4722">
                  <c:v>45329</c:v>
                </c:pt>
                <c:pt idx="4723">
                  <c:v>45330</c:v>
                </c:pt>
                <c:pt idx="4724">
                  <c:v>45331</c:v>
                </c:pt>
                <c:pt idx="4725">
                  <c:v>45334</c:v>
                </c:pt>
                <c:pt idx="4726">
                  <c:v>45335</c:v>
                </c:pt>
                <c:pt idx="4727">
                  <c:v>45336</c:v>
                </c:pt>
                <c:pt idx="4728">
                  <c:v>45337</c:v>
                </c:pt>
                <c:pt idx="4729">
                  <c:v>45338</c:v>
                </c:pt>
                <c:pt idx="4730">
                  <c:v>45341</c:v>
                </c:pt>
                <c:pt idx="4731">
                  <c:v>45342</c:v>
                </c:pt>
                <c:pt idx="4732">
                  <c:v>45343</c:v>
                </c:pt>
                <c:pt idx="4733">
                  <c:v>45344</c:v>
                </c:pt>
                <c:pt idx="4734">
                  <c:v>45345</c:v>
                </c:pt>
                <c:pt idx="4735">
                  <c:v>45348</c:v>
                </c:pt>
                <c:pt idx="4736">
                  <c:v>45349</c:v>
                </c:pt>
                <c:pt idx="4737">
                  <c:v>45350</c:v>
                </c:pt>
                <c:pt idx="4738">
                  <c:v>45351</c:v>
                </c:pt>
                <c:pt idx="4739">
                  <c:v>45352</c:v>
                </c:pt>
                <c:pt idx="4740">
                  <c:v>45355</c:v>
                </c:pt>
                <c:pt idx="4741">
                  <c:v>45356</c:v>
                </c:pt>
                <c:pt idx="4742">
                  <c:v>45357</c:v>
                </c:pt>
                <c:pt idx="4743">
                  <c:v>45358</c:v>
                </c:pt>
                <c:pt idx="4744">
                  <c:v>45359</c:v>
                </c:pt>
                <c:pt idx="4745">
                  <c:v>45362</c:v>
                </c:pt>
                <c:pt idx="4746">
                  <c:v>45363</c:v>
                </c:pt>
                <c:pt idx="4747">
                  <c:v>45364</c:v>
                </c:pt>
                <c:pt idx="4748">
                  <c:v>45365</c:v>
                </c:pt>
                <c:pt idx="4749">
                  <c:v>45366</c:v>
                </c:pt>
                <c:pt idx="4750">
                  <c:v>45369</c:v>
                </c:pt>
                <c:pt idx="4751">
                  <c:v>45370</c:v>
                </c:pt>
                <c:pt idx="4752">
                  <c:v>45371</c:v>
                </c:pt>
                <c:pt idx="4753">
                  <c:v>45372</c:v>
                </c:pt>
                <c:pt idx="4754">
                  <c:v>45373</c:v>
                </c:pt>
                <c:pt idx="4755">
                  <c:v>45376</c:v>
                </c:pt>
                <c:pt idx="4756">
                  <c:v>45377</c:v>
                </c:pt>
                <c:pt idx="4757">
                  <c:v>45378</c:v>
                </c:pt>
                <c:pt idx="4758">
                  <c:v>45379</c:v>
                </c:pt>
                <c:pt idx="4759">
                  <c:v>45380</c:v>
                </c:pt>
                <c:pt idx="4760">
                  <c:v>45383</c:v>
                </c:pt>
                <c:pt idx="4761">
                  <c:v>45384</c:v>
                </c:pt>
                <c:pt idx="4762">
                  <c:v>45385</c:v>
                </c:pt>
                <c:pt idx="4763">
                  <c:v>45386</c:v>
                </c:pt>
                <c:pt idx="4764">
                  <c:v>45387</c:v>
                </c:pt>
                <c:pt idx="4765">
                  <c:v>45390</c:v>
                </c:pt>
                <c:pt idx="4766">
                  <c:v>45391</c:v>
                </c:pt>
                <c:pt idx="4767">
                  <c:v>45392</c:v>
                </c:pt>
                <c:pt idx="4768">
                  <c:v>45393</c:v>
                </c:pt>
                <c:pt idx="4769">
                  <c:v>45394</c:v>
                </c:pt>
                <c:pt idx="4770">
                  <c:v>45397</c:v>
                </c:pt>
                <c:pt idx="4771">
                  <c:v>45398</c:v>
                </c:pt>
                <c:pt idx="4772">
                  <c:v>45399</c:v>
                </c:pt>
                <c:pt idx="4773">
                  <c:v>45400</c:v>
                </c:pt>
                <c:pt idx="4774">
                  <c:v>45401</c:v>
                </c:pt>
                <c:pt idx="4775">
                  <c:v>45404</c:v>
                </c:pt>
                <c:pt idx="4776">
                  <c:v>45405</c:v>
                </c:pt>
                <c:pt idx="4777">
                  <c:v>45406</c:v>
                </c:pt>
                <c:pt idx="4778">
                  <c:v>45407</c:v>
                </c:pt>
                <c:pt idx="4779">
                  <c:v>45408</c:v>
                </c:pt>
                <c:pt idx="4780">
                  <c:v>45411</c:v>
                </c:pt>
                <c:pt idx="4781">
                  <c:v>45412</c:v>
                </c:pt>
                <c:pt idx="4782">
                  <c:v>45413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45442</c:v>
                </c:pt>
                <c:pt idx="4804">
                  <c:v>45443</c:v>
                </c:pt>
                <c:pt idx="4805">
                  <c:v>45446</c:v>
                </c:pt>
                <c:pt idx="4806">
                  <c:v>45447</c:v>
                </c:pt>
                <c:pt idx="4807">
                  <c:v>45448</c:v>
                </c:pt>
                <c:pt idx="4808">
                  <c:v>45449</c:v>
                </c:pt>
                <c:pt idx="4809">
                  <c:v>45450</c:v>
                </c:pt>
                <c:pt idx="4810">
                  <c:v>45453</c:v>
                </c:pt>
                <c:pt idx="4811">
                  <c:v>45454</c:v>
                </c:pt>
                <c:pt idx="4812">
                  <c:v>45455</c:v>
                </c:pt>
                <c:pt idx="4813">
                  <c:v>45456</c:v>
                </c:pt>
                <c:pt idx="4814">
                  <c:v>45457</c:v>
                </c:pt>
                <c:pt idx="4815">
                  <c:v>45460</c:v>
                </c:pt>
                <c:pt idx="4816">
                  <c:v>45461</c:v>
                </c:pt>
                <c:pt idx="4817">
                  <c:v>45462</c:v>
                </c:pt>
                <c:pt idx="4818">
                  <c:v>45463</c:v>
                </c:pt>
                <c:pt idx="4819">
                  <c:v>45464</c:v>
                </c:pt>
                <c:pt idx="4820">
                  <c:v>45467</c:v>
                </c:pt>
                <c:pt idx="4821">
                  <c:v>45468</c:v>
                </c:pt>
                <c:pt idx="4822">
                  <c:v>45469</c:v>
                </c:pt>
                <c:pt idx="4823">
                  <c:v>45470</c:v>
                </c:pt>
                <c:pt idx="4824">
                  <c:v>45471</c:v>
                </c:pt>
              </c:numCache>
            </c:numRef>
          </c:cat>
          <c:val>
            <c:numRef>
              <c:f>'Adv Econ'!$B$3:$B$4827</c:f>
              <c:numCache>
                <c:formatCode>0.0</c:formatCode>
                <c:ptCount val="4825"/>
                <c:pt idx="0">
                  <c:v>101.78570000000001</c:v>
                </c:pt>
                <c:pt idx="1">
                  <c:v>100.69670000000001</c:v>
                </c:pt>
                <c:pt idx="2">
                  <c:v>100.05119999999999</c:v>
                </c:pt>
                <c:pt idx="3">
                  <c:v>100.2697</c:v>
                </c:pt>
                <c:pt idx="4">
                  <c:v>99.896500000000003</c:v>
                </c:pt>
                <c:pt idx="5">
                  <c:v>100.3432</c:v>
                </c:pt>
                <c:pt idx="6">
                  <c:v>100.1823</c:v>
                </c:pt>
                <c:pt idx="7">
                  <c:v>99.7012</c:v>
                </c:pt>
                <c:pt idx="8">
                  <c:v>100.22450000000001</c:v>
                </c:pt>
                <c:pt idx="9">
                  <c:v>99.929000000000002</c:v>
                </c:pt>
                <c:pt idx="10">
                  <c:v>99.929000000000002</c:v>
                </c:pt>
                <c:pt idx="11">
                  <c:v>100.36199999999999</c:v>
                </c:pt>
                <c:pt idx="12">
                  <c:v>100.5168</c:v>
                </c:pt>
                <c:pt idx="13">
                  <c:v>100.2299</c:v>
                </c:pt>
                <c:pt idx="14">
                  <c:v>99.898799999999994</c:v>
                </c:pt>
                <c:pt idx="15">
                  <c:v>99.0548</c:v>
                </c:pt>
                <c:pt idx="16">
                  <c:v>99.084500000000006</c:v>
                </c:pt>
                <c:pt idx="17">
                  <c:v>99.168499999999995</c:v>
                </c:pt>
                <c:pt idx="18">
                  <c:v>99.406199999999998</c:v>
                </c:pt>
                <c:pt idx="19">
                  <c:v>99.805499999999995</c:v>
                </c:pt>
                <c:pt idx="20">
                  <c:v>99.944000000000003</c:v>
                </c:pt>
                <c:pt idx="21">
                  <c:v>99.519800000000004</c:v>
                </c:pt>
                <c:pt idx="22">
                  <c:v>99.787199999999999</c:v>
                </c:pt>
                <c:pt idx="23">
                  <c:v>99.898600000000002</c:v>
                </c:pt>
                <c:pt idx="24">
                  <c:v>100.4795</c:v>
                </c:pt>
                <c:pt idx="25">
                  <c:v>100.7223</c:v>
                </c:pt>
                <c:pt idx="26">
                  <c:v>100.6885</c:v>
                </c:pt>
                <c:pt idx="27">
                  <c:v>101.0714</c:v>
                </c:pt>
                <c:pt idx="28">
                  <c:v>100.7422</c:v>
                </c:pt>
                <c:pt idx="29">
                  <c:v>100.97450000000001</c:v>
                </c:pt>
                <c:pt idx="30">
                  <c:v>101.0531</c:v>
                </c:pt>
                <c:pt idx="31">
                  <c:v>101.1129</c:v>
                </c:pt>
                <c:pt idx="32">
                  <c:v>101.1606</c:v>
                </c:pt>
                <c:pt idx="33">
                  <c:v>101.3203</c:v>
                </c:pt>
                <c:pt idx="34">
                  <c:v>101.1249</c:v>
                </c:pt>
                <c:pt idx="35">
                  <c:v>101.1249</c:v>
                </c:pt>
                <c:pt idx="36">
                  <c:v>100.9599</c:v>
                </c:pt>
                <c:pt idx="37">
                  <c:v>101.01560000000001</c:v>
                </c:pt>
                <c:pt idx="38">
                  <c:v>100.7685</c:v>
                </c:pt>
                <c:pt idx="39">
                  <c:v>100.9584</c:v>
                </c:pt>
                <c:pt idx="40">
                  <c:v>100.6459</c:v>
                </c:pt>
                <c:pt idx="41">
                  <c:v>100.2045</c:v>
                </c:pt>
                <c:pt idx="42">
                  <c:v>100.346</c:v>
                </c:pt>
                <c:pt idx="43">
                  <c:v>99.847800000000007</c:v>
                </c:pt>
                <c:pt idx="44">
                  <c:v>99.890299999999996</c:v>
                </c:pt>
                <c:pt idx="45">
                  <c:v>100.2805</c:v>
                </c:pt>
                <c:pt idx="46">
                  <c:v>100.9863</c:v>
                </c:pt>
                <c:pt idx="47">
                  <c:v>101.23439999999999</c:v>
                </c:pt>
                <c:pt idx="48">
                  <c:v>101.2668</c:v>
                </c:pt>
                <c:pt idx="49">
                  <c:v>101.6481</c:v>
                </c:pt>
                <c:pt idx="50">
                  <c:v>101.4533</c:v>
                </c:pt>
                <c:pt idx="51">
                  <c:v>100.6379</c:v>
                </c:pt>
                <c:pt idx="52">
                  <c:v>100.5902</c:v>
                </c:pt>
                <c:pt idx="53">
                  <c:v>100.1566</c:v>
                </c:pt>
                <c:pt idx="54">
                  <c:v>99.984899999999996</c:v>
                </c:pt>
                <c:pt idx="55">
                  <c:v>100.2608</c:v>
                </c:pt>
                <c:pt idx="56">
                  <c:v>100.83110000000001</c:v>
                </c:pt>
                <c:pt idx="57">
                  <c:v>100.69199999999999</c:v>
                </c:pt>
                <c:pt idx="58">
                  <c:v>101.277</c:v>
                </c:pt>
                <c:pt idx="59">
                  <c:v>101.1294</c:v>
                </c:pt>
                <c:pt idx="60">
                  <c:v>101.0792</c:v>
                </c:pt>
                <c:pt idx="61">
                  <c:v>100.96720000000001</c:v>
                </c:pt>
                <c:pt idx="62">
                  <c:v>101.38720000000001</c:v>
                </c:pt>
                <c:pt idx="63">
                  <c:v>100.6551</c:v>
                </c:pt>
                <c:pt idx="64">
                  <c:v>100.8028</c:v>
                </c:pt>
                <c:pt idx="65">
                  <c:v>101.0299</c:v>
                </c:pt>
                <c:pt idx="66">
                  <c:v>100.2795</c:v>
                </c:pt>
                <c:pt idx="67">
                  <c:v>100.14360000000001</c:v>
                </c:pt>
                <c:pt idx="68">
                  <c:v>100.0604</c:v>
                </c:pt>
                <c:pt idx="69">
                  <c:v>100.3532</c:v>
                </c:pt>
                <c:pt idx="70">
                  <c:v>100.467</c:v>
                </c:pt>
                <c:pt idx="71">
                  <c:v>100.2642</c:v>
                </c:pt>
                <c:pt idx="72">
                  <c:v>100.3417</c:v>
                </c:pt>
                <c:pt idx="73">
                  <c:v>100.42619999999999</c:v>
                </c:pt>
                <c:pt idx="74">
                  <c:v>100.46980000000001</c:v>
                </c:pt>
                <c:pt idx="75">
                  <c:v>99.495999999999995</c:v>
                </c:pt>
                <c:pt idx="76">
                  <c:v>99.363799999999998</c:v>
                </c:pt>
                <c:pt idx="77">
                  <c:v>98.8673</c:v>
                </c:pt>
                <c:pt idx="78">
                  <c:v>99.062799999999996</c:v>
                </c:pt>
                <c:pt idx="79">
                  <c:v>98.874300000000005</c:v>
                </c:pt>
                <c:pt idx="80">
                  <c:v>98.491600000000005</c:v>
                </c:pt>
                <c:pt idx="81">
                  <c:v>98.179599999999994</c:v>
                </c:pt>
                <c:pt idx="82">
                  <c:v>97.85</c:v>
                </c:pt>
                <c:pt idx="83">
                  <c:v>97.391999999999996</c:v>
                </c:pt>
                <c:pt idx="84">
                  <c:v>96.823099999999997</c:v>
                </c:pt>
                <c:pt idx="85">
                  <c:v>96.5107</c:v>
                </c:pt>
                <c:pt idx="86">
                  <c:v>96.196100000000001</c:v>
                </c:pt>
                <c:pt idx="87">
                  <c:v>96.187200000000004</c:v>
                </c:pt>
                <c:pt idx="88">
                  <c:v>96.015799999999999</c:v>
                </c:pt>
                <c:pt idx="89">
                  <c:v>95.702799999999996</c:v>
                </c:pt>
                <c:pt idx="90">
                  <c:v>95.750699999999995</c:v>
                </c:pt>
                <c:pt idx="91">
                  <c:v>95.331000000000003</c:v>
                </c:pt>
                <c:pt idx="92">
                  <c:v>95.017200000000003</c:v>
                </c:pt>
                <c:pt idx="93">
                  <c:v>94.664000000000001</c:v>
                </c:pt>
                <c:pt idx="94">
                  <c:v>94.839100000000002</c:v>
                </c:pt>
                <c:pt idx="95">
                  <c:v>95.209699999999998</c:v>
                </c:pt>
                <c:pt idx="96">
                  <c:v>95.139399999999995</c:v>
                </c:pt>
                <c:pt idx="97">
                  <c:v>95.501099999999994</c:v>
                </c:pt>
                <c:pt idx="98">
                  <c:v>95.548599999999993</c:v>
                </c:pt>
                <c:pt idx="99">
                  <c:v>95.9542</c:v>
                </c:pt>
                <c:pt idx="100">
                  <c:v>95.493799999999993</c:v>
                </c:pt>
                <c:pt idx="101">
                  <c:v>95.439099999999996</c:v>
                </c:pt>
                <c:pt idx="102">
                  <c:v>96.145200000000003</c:v>
                </c:pt>
                <c:pt idx="103">
                  <c:v>95.462999999999994</c:v>
                </c:pt>
                <c:pt idx="104">
                  <c:v>95.756299999999996</c:v>
                </c:pt>
                <c:pt idx="105">
                  <c:v>95.756299999999996</c:v>
                </c:pt>
                <c:pt idx="106">
                  <c:v>94.951800000000006</c:v>
                </c:pt>
                <c:pt idx="107">
                  <c:v>95.234999999999999</c:v>
                </c:pt>
                <c:pt idx="108">
                  <c:v>95.257900000000006</c:v>
                </c:pt>
                <c:pt idx="109">
                  <c:v>94.808700000000002</c:v>
                </c:pt>
                <c:pt idx="110">
                  <c:v>94.730400000000003</c:v>
                </c:pt>
                <c:pt idx="111">
                  <c:v>95.823099999999997</c:v>
                </c:pt>
                <c:pt idx="112">
                  <c:v>95.841099999999997</c:v>
                </c:pt>
                <c:pt idx="113">
                  <c:v>96.809100000000001</c:v>
                </c:pt>
                <c:pt idx="114">
                  <c:v>96.305800000000005</c:v>
                </c:pt>
                <c:pt idx="115">
                  <c:v>96.252499999999998</c:v>
                </c:pt>
                <c:pt idx="116">
                  <c:v>96.704700000000003</c:v>
                </c:pt>
                <c:pt idx="117">
                  <c:v>96.582099999999997</c:v>
                </c:pt>
                <c:pt idx="118">
                  <c:v>96.823800000000006</c:v>
                </c:pt>
                <c:pt idx="119">
                  <c:v>96.952500000000001</c:v>
                </c:pt>
                <c:pt idx="120">
                  <c:v>97.195899999999995</c:v>
                </c:pt>
                <c:pt idx="121">
                  <c:v>96.978700000000003</c:v>
                </c:pt>
                <c:pt idx="122">
                  <c:v>96.283000000000001</c:v>
                </c:pt>
                <c:pt idx="123">
                  <c:v>97.165599999999998</c:v>
                </c:pt>
                <c:pt idx="124">
                  <c:v>97.639799999999994</c:v>
                </c:pt>
                <c:pt idx="125">
                  <c:v>97.575900000000004</c:v>
                </c:pt>
                <c:pt idx="126">
                  <c:v>97.335999999999999</c:v>
                </c:pt>
                <c:pt idx="127">
                  <c:v>97.670299999999997</c:v>
                </c:pt>
                <c:pt idx="128">
                  <c:v>97.412899999999993</c:v>
                </c:pt>
                <c:pt idx="129">
                  <c:v>96.207899999999995</c:v>
                </c:pt>
                <c:pt idx="130">
                  <c:v>96.158699999999996</c:v>
                </c:pt>
                <c:pt idx="131">
                  <c:v>96.158699999999996</c:v>
                </c:pt>
                <c:pt idx="132">
                  <c:v>96.504999999999995</c:v>
                </c:pt>
                <c:pt idx="133">
                  <c:v>96.317599999999999</c:v>
                </c:pt>
                <c:pt idx="134">
                  <c:v>95.9178</c:v>
                </c:pt>
                <c:pt idx="135">
                  <c:v>96.506500000000003</c:v>
                </c:pt>
                <c:pt idx="136">
                  <c:v>96.763499999999993</c:v>
                </c:pt>
                <c:pt idx="137">
                  <c:v>97.162199999999999</c:v>
                </c:pt>
                <c:pt idx="138">
                  <c:v>97.123599999999996</c:v>
                </c:pt>
                <c:pt idx="139">
                  <c:v>97.230099999999993</c:v>
                </c:pt>
                <c:pt idx="140">
                  <c:v>97.912099999999995</c:v>
                </c:pt>
                <c:pt idx="141">
                  <c:v>98.064700000000002</c:v>
                </c:pt>
                <c:pt idx="142">
                  <c:v>97.825999999999993</c:v>
                </c:pt>
                <c:pt idx="143">
                  <c:v>97.460800000000006</c:v>
                </c:pt>
                <c:pt idx="144">
                  <c:v>97.289000000000001</c:v>
                </c:pt>
                <c:pt idx="145">
                  <c:v>97.667299999999997</c:v>
                </c:pt>
                <c:pt idx="146">
                  <c:v>97.968299999999999</c:v>
                </c:pt>
                <c:pt idx="147">
                  <c:v>97.586699999999993</c:v>
                </c:pt>
                <c:pt idx="148">
                  <c:v>96.915899999999993</c:v>
                </c:pt>
                <c:pt idx="149">
                  <c:v>96.605400000000003</c:v>
                </c:pt>
                <c:pt idx="150">
                  <c:v>96.5244</c:v>
                </c:pt>
                <c:pt idx="151">
                  <c:v>96.563500000000005</c:v>
                </c:pt>
                <c:pt idx="152">
                  <c:v>96.252099999999999</c:v>
                </c:pt>
                <c:pt idx="153">
                  <c:v>96.4</c:v>
                </c:pt>
                <c:pt idx="154">
                  <c:v>95.793999999999997</c:v>
                </c:pt>
                <c:pt idx="155">
                  <c:v>95.709299999999999</c:v>
                </c:pt>
                <c:pt idx="156">
                  <c:v>95.893500000000003</c:v>
                </c:pt>
                <c:pt idx="157">
                  <c:v>95.734300000000005</c:v>
                </c:pt>
                <c:pt idx="158">
                  <c:v>96.445099999999996</c:v>
                </c:pt>
                <c:pt idx="159">
                  <c:v>96.356099999999998</c:v>
                </c:pt>
                <c:pt idx="160">
                  <c:v>96.612300000000005</c:v>
                </c:pt>
                <c:pt idx="161">
                  <c:v>96.306799999999996</c:v>
                </c:pt>
                <c:pt idx="162">
                  <c:v>95.819800000000001</c:v>
                </c:pt>
                <c:pt idx="163">
                  <c:v>95.818700000000007</c:v>
                </c:pt>
                <c:pt idx="164">
                  <c:v>96.339200000000005</c:v>
                </c:pt>
                <c:pt idx="165">
                  <c:v>95.799400000000006</c:v>
                </c:pt>
                <c:pt idx="166">
                  <c:v>96.178799999999995</c:v>
                </c:pt>
                <c:pt idx="167">
                  <c:v>96.006299999999996</c:v>
                </c:pt>
                <c:pt idx="168">
                  <c:v>96.146000000000001</c:v>
                </c:pt>
                <c:pt idx="169">
                  <c:v>96.185699999999997</c:v>
                </c:pt>
                <c:pt idx="170">
                  <c:v>96.186000000000007</c:v>
                </c:pt>
                <c:pt idx="171">
                  <c:v>96.187899999999999</c:v>
                </c:pt>
                <c:pt idx="172">
                  <c:v>95.933700000000002</c:v>
                </c:pt>
                <c:pt idx="173">
                  <c:v>95.987700000000004</c:v>
                </c:pt>
                <c:pt idx="174">
                  <c:v>95.815200000000004</c:v>
                </c:pt>
                <c:pt idx="175">
                  <c:v>95.815200000000004</c:v>
                </c:pt>
                <c:pt idx="176">
                  <c:v>95.938100000000006</c:v>
                </c:pt>
                <c:pt idx="177">
                  <c:v>96.007499999999993</c:v>
                </c:pt>
                <c:pt idx="178">
                  <c:v>96.216499999999996</c:v>
                </c:pt>
                <c:pt idx="179">
                  <c:v>96.870099999999994</c:v>
                </c:pt>
                <c:pt idx="180">
                  <c:v>96.972800000000007</c:v>
                </c:pt>
                <c:pt idx="181">
                  <c:v>96.870500000000007</c:v>
                </c:pt>
                <c:pt idx="182">
                  <c:v>96.786500000000004</c:v>
                </c:pt>
                <c:pt idx="183">
                  <c:v>96.5488</c:v>
                </c:pt>
                <c:pt idx="184">
                  <c:v>96.995900000000006</c:v>
                </c:pt>
                <c:pt idx="185">
                  <c:v>96.895499999999998</c:v>
                </c:pt>
                <c:pt idx="186">
                  <c:v>96.941999999999993</c:v>
                </c:pt>
                <c:pt idx="187">
                  <c:v>96.938999999999993</c:v>
                </c:pt>
                <c:pt idx="188">
                  <c:v>96.551900000000003</c:v>
                </c:pt>
                <c:pt idx="189">
                  <c:v>96.204700000000003</c:v>
                </c:pt>
                <c:pt idx="190">
                  <c:v>96.327299999999994</c:v>
                </c:pt>
                <c:pt idx="191">
                  <c:v>96.609099999999998</c:v>
                </c:pt>
                <c:pt idx="192">
                  <c:v>96.653999999999996</c:v>
                </c:pt>
                <c:pt idx="193">
                  <c:v>96.650999999999996</c:v>
                </c:pt>
                <c:pt idx="194">
                  <c:v>96.855699999999999</c:v>
                </c:pt>
                <c:pt idx="195">
                  <c:v>96.572599999999994</c:v>
                </c:pt>
                <c:pt idx="196">
                  <c:v>96.8125</c:v>
                </c:pt>
                <c:pt idx="197">
                  <c:v>97.195300000000003</c:v>
                </c:pt>
                <c:pt idx="198">
                  <c:v>97.131</c:v>
                </c:pt>
                <c:pt idx="199">
                  <c:v>97.555899999999994</c:v>
                </c:pt>
                <c:pt idx="200">
                  <c:v>97.555899999999994</c:v>
                </c:pt>
                <c:pt idx="201">
                  <c:v>98.093900000000005</c:v>
                </c:pt>
                <c:pt idx="202">
                  <c:v>98.151799999999994</c:v>
                </c:pt>
                <c:pt idx="203">
                  <c:v>98.171499999999995</c:v>
                </c:pt>
                <c:pt idx="204">
                  <c:v>98.351900000000001</c:v>
                </c:pt>
                <c:pt idx="205">
                  <c:v>98.230199999999996</c:v>
                </c:pt>
                <c:pt idx="206">
                  <c:v>97.918400000000005</c:v>
                </c:pt>
                <c:pt idx="207">
                  <c:v>98.151700000000005</c:v>
                </c:pt>
                <c:pt idx="208">
                  <c:v>97.611500000000007</c:v>
                </c:pt>
                <c:pt idx="209">
                  <c:v>97.347899999999996</c:v>
                </c:pt>
                <c:pt idx="210">
                  <c:v>97.787899999999993</c:v>
                </c:pt>
                <c:pt idx="211">
                  <c:v>97.665199999999999</c:v>
                </c:pt>
                <c:pt idx="212">
                  <c:v>97.496700000000004</c:v>
                </c:pt>
                <c:pt idx="213">
                  <c:v>97.152799999999999</c:v>
                </c:pt>
                <c:pt idx="214">
                  <c:v>96.586600000000004</c:v>
                </c:pt>
                <c:pt idx="215">
                  <c:v>96.683400000000006</c:v>
                </c:pt>
                <c:pt idx="216">
                  <c:v>96.377200000000002</c:v>
                </c:pt>
                <c:pt idx="217">
                  <c:v>96.645200000000003</c:v>
                </c:pt>
                <c:pt idx="218">
                  <c:v>96.777600000000007</c:v>
                </c:pt>
                <c:pt idx="219">
                  <c:v>96.974599999999995</c:v>
                </c:pt>
                <c:pt idx="220">
                  <c:v>97.017200000000003</c:v>
                </c:pt>
                <c:pt idx="221">
                  <c:v>96.497399999999999</c:v>
                </c:pt>
                <c:pt idx="222">
                  <c:v>96.659300000000002</c:v>
                </c:pt>
                <c:pt idx="223">
                  <c:v>96.546000000000006</c:v>
                </c:pt>
                <c:pt idx="224">
                  <c:v>96.429299999999998</c:v>
                </c:pt>
                <c:pt idx="225">
                  <c:v>96.928700000000006</c:v>
                </c:pt>
                <c:pt idx="226">
                  <c:v>96.9452</c:v>
                </c:pt>
                <c:pt idx="227">
                  <c:v>97.036299999999997</c:v>
                </c:pt>
                <c:pt idx="228">
                  <c:v>97.051400000000001</c:v>
                </c:pt>
                <c:pt idx="229">
                  <c:v>97.097499999999997</c:v>
                </c:pt>
                <c:pt idx="230">
                  <c:v>97.213800000000006</c:v>
                </c:pt>
                <c:pt idx="231">
                  <c:v>97.146000000000001</c:v>
                </c:pt>
                <c:pt idx="232">
                  <c:v>96.376099999999994</c:v>
                </c:pt>
                <c:pt idx="233">
                  <c:v>96.376099999999994</c:v>
                </c:pt>
                <c:pt idx="234">
                  <c:v>95.561099999999996</c:v>
                </c:pt>
                <c:pt idx="235">
                  <c:v>95.406199999999998</c:v>
                </c:pt>
                <c:pt idx="236">
                  <c:v>95.178299999999993</c:v>
                </c:pt>
                <c:pt idx="237">
                  <c:v>95.367199999999997</c:v>
                </c:pt>
                <c:pt idx="238">
                  <c:v>94.980500000000006</c:v>
                </c:pt>
                <c:pt idx="239">
                  <c:v>94.833500000000001</c:v>
                </c:pt>
                <c:pt idx="240">
                  <c:v>94.846900000000005</c:v>
                </c:pt>
                <c:pt idx="241">
                  <c:v>94.712800000000001</c:v>
                </c:pt>
                <c:pt idx="242">
                  <c:v>94.951899999999995</c:v>
                </c:pt>
                <c:pt idx="243">
                  <c:v>95.049400000000006</c:v>
                </c:pt>
                <c:pt idx="244">
                  <c:v>95.515600000000006</c:v>
                </c:pt>
                <c:pt idx="245">
                  <c:v>95.544799999999995</c:v>
                </c:pt>
                <c:pt idx="246">
                  <c:v>95.669700000000006</c:v>
                </c:pt>
                <c:pt idx="247">
                  <c:v>95.748900000000006</c:v>
                </c:pt>
                <c:pt idx="248">
                  <c:v>95.966700000000003</c:v>
                </c:pt>
                <c:pt idx="249">
                  <c:v>96.301699999999997</c:v>
                </c:pt>
                <c:pt idx="250">
                  <c:v>96.4499</c:v>
                </c:pt>
                <c:pt idx="251">
                  <c:v>95.922200000000004</c:v>
                </c:pt>
                <c:pt idx="252">
                  <c:v>95.817800000000005</c:v>
                </c:pt>
                <c:pt idx="253">
                  <c:v>95.980800000000002</c:v>
                </c:pt>
                <c:pt idx="254">
                  <c:v>96.324299999999994</c:v>
                </c:pt>
                <c:pt idx="255">
                  <c:v>96.324299999999994</c:v>
                </c:pt>
                <c:pt idx="256">
                  <c:v>96.389200000000002</c:v>
                </c:pt>
                <c:pt idx="257">
                  <c:v>96.437100000000001</c:v>
                </c:pt>
                <c:pt idx="258">
                  <c:v>96.296599999999998</c:v>
                </c:pt>
                <c:pt idx="259">
                  <c:v>96.361800000000002</c:v>
                </c:pt>
                <c:pt idx="260">
                  <c:v>96.361800000000002</c:v>
                </c:pt>
                <c:pt idx="261">
                  <c:v>#N/A</c:v>
                </c:pt>
                <c:pt idx="262">
                  <c:v>96.686300000000003</c:v>
                </c:pt>
                <c:pt idx="263">
                  <c:v>97.096699999999998</c:v>
                </c:pt>
                <c:pt idx="264">
                  <c:v>97.3476</c:v>
                </c:pt>
                <c:pt idx="265">
                  <c:v>97.283799999999999</c:v>
                </c:pt>
                <c:pt idx="266">
                  <c:v>97.504999999999995</c:v>
                </c:pt>
                <c:pt idx="267">
                  <c:v>97.688100000000006</c:v>
                </c:pt>
                <c:pt idx="268">
                  <c:v>97.812600000000003</c:v>
                </c:pt>
                <c:pt idx="269">
                  <c:v>97.506399999999999</c:v>
                </c:pt>
                <c:pt idx="270">
                  <c:v>97.506399999999999</c:v>
                </c:pt>
                <c:pt idx="271">
                  <c:v>97.652699999999996</c:v>
                </c:pt>
                <c:pt idx="272">
                  <c:v>97.453199999999995</c:v>
                </c:pt>
                <c:pt idx="273">
                  <c:v>97.614500000000007</c:v>
                </c:pt>
                <c:pt idx="274">
                  <c:v>97.42</c:v>
                </c:pt>
                <c:pt idx="275">
                  <c:v>97.5822</c:v>
                </c:pt>
                <c:pt idx="276">
                  <c:v>97.4649</c:v>
                </c:pt>
                <c:pt idx="277">
                  <c:v>97.7102</c:v>
                </c:pt>
                <c:pt idx="278">
                  <c:v>97.565600000000003</c:v>
                </c:pt>
                <c:pt idx="279">
                  <c:v>97.971900000000005</c:v>
                </c:pt>
                <c:pt idx="280">
                  <c:v>97.939400000000006</c:v>
                </c:pt>
                <c:pt idx="281">
                  <c:v>97.891099999999994</c:v>
                </c:pt>
                <c:pt idx="282">
                  <c:v>97.616900000000001</c:v>
                </c:pt>
                <c:pt idx="283">
                  <c:v>97.360799999999998</c:v>
                </c:pt>
                <c:pt idx="284">
                  <c:v>97.815200000000004</c:v>
                </c:pt>
                <c:pt idx="285">
                  <c:v>97.787599999999998</c:v>
                </c:pt>
                <c:pt idx="286">
                  <c:v>97.630399999999995</c:v>
                </c:pt>
                <c:pt idx="287">
                  <c:v>97.597399999999993</c:v>
                </c:pt>
                <c:pt idx="288">
                  <c:v>97.694599999999994</c:v>
                </c:pt>
                <c:pt idx="289">
                  <c:v>97.573099999999997</c:v>
                </c:pt>
                <c:pt idx="290">
                  <c:v>97.788499999999999</c:v>
                </c:pt>
                <c:pt idx="291">
                  <c:v>97.391599999999997</c:v>
                </c:pt>
                <c:pt idx="292">
                  <c:v>96.849299999999999</c:v>
                </c:pt>
                <c:pt idx="293">
                  <c:v>96.660700000000006</c:v>
                </c:pt>
                <c:pt idx="294">
                  <c:v>96.633799999999994</c:v>
                </c:pt>
                <c:pt idx="295">
                  <c:v>96.633799999999994</c:v>
                </c:pt>
                <c:pt idx="296">
                  <c:v>96.891999999999996</c:v>
                </c:pt>
                <c:pt idx="297">
                  <c:v>96.794499999999999</c:v>
                </c:pt>
                <c:pt idx="298">
                  <c:v>96.802300000000002</c:v>
                </c:pt>
                <c:pt idx="299">
                  <c:v>96.558800000000005</c:v>
                </c:pt>
                <c:pt idx="300">
                  <c:v>96.569500000000005</c:v>
                </c:pt>
                <c:pt idx="301">
                  <c:v>96.135999999999996</c:v>
                </c:pt>
                <c:pt idx="302">
                  <c:v>96.336100000000002</c:v>
                </c:pt>
                <c:pt idx="303">
                  <c:v>96.460099999999997</c:v>
                </c:pt>
                <c:pt idx="304">
                  <c:v>96.516900000000007</c:v>
                </c:pt>
                <c:pt idx="305">
                  <c:v>96.974599999999995</c:v>
                </c:pt>
                <c:pt idx="306">
                  <c:v>96.8399</c:v>
                </c:pt>
                <c:pt idx="307">
                  <c:v>96.749200000000002</c:v>
                </c:pt>
                <c:pt idx="308">
                  <c:v>96.996600000000001</c:v>
                </c:pt>
                <c:pt idx="309">
                  <c:v>96.874700000000004</c:v>
                </c:pt>
                <c:pt idx="310">
                  <c:v>96.535600000000002</c:v>
                </c:pt>
                <c:pt idx="311">
                  <c:v>96.391900000000007</c:v>
                </c:pt>
                <c:pt idx="312">
                  <c:v>96.396900000000002</c:v>
                </c:pt>
                <c:pt idx="313">
                  <c:v>96.430800000000005</c:v>
                </c:pt>
                <c:pt idx="314">
                  <c:v>96.102900000000005</c:v>
                </c:pt>
                <c:pt idx="315">
                  <c:v>96.235299999999995</c:v>
                </c:pt>
                <c:pt idx="316">
                  <c:v>95.860799999999998</c:v>
                </c:pt>
                <c:pt idx="317">
                  <c:v>95.723299999999995</c:v>
                </c:pt>
                <c:pt idx="318">
                  <c:v>95.498900000000006</c:v>
                </c:pt>
                <c:pt idx="319">
                  <c:v>95.762200000000007</c:v>
                </c:pt>
                <c:pt idx="320">
                  <c:v>95.697999999999993</c:v>
                </c:pt>
                <c:pt idx="321">
                  <c:v>95.541200000000003</c:v>
                </c:pt>
                <c:pt idx="322">
                  <c:v>95.521799999999999</c:v>
                </c:pt>
                <c:pt idx="323">
                  <c:v>95.603800000000007</c:v>
                </c:pt>
                <c:pt idx="324">
                  <c:v>95.311300000000003</c:v>
                </c:pt>
                <c:pt idx="325">
                  <c:v>95.332700000000003</c:v>
                </c:pt>
                <c:pt idx="326">
                  <c:v>95.567999999999998</c:v>
                </c:pt>
                <c:pt idx="327">
                  <c:v>95.570400000000006</c:v>
                </c:pt>
                <c:pt idx="328">
                  <c:v>95.211200000000005</c:v>
                </c:pt>
                <c:pt idx="329">
                  <c:v>95.466899999999995</c:v>
                </c:pt>
                <c:pt idx="330">
                  <c:v>95.561599999999999</c:v>
                </c:pt>
                <c:pt idx="331">
                  <c:v>95.138000000000005</c:v>
                </c:pt>
                <c:pt idx="332">
                  <c:v>95.062100000000001</c:v>
                </c:pt>
                <c:pt idx="333">
                  <c:v>94.656499999999994</c:v>
                </c:pt>
                <c:pt idx="334">
                  <c:v>94.606200000000001</c:v>
                </c:pt>
                <c:pt idx="335">
                  <c:v>94.346400000000003</c:v>
                </c:pt>
                <c:pt idx="336">
                  <c:v>94.051400000000001</c:v>
                </c:pt>
                <c:pt idx="337">
                  <c:v>93.948800000000006</c:v>
                </c:pt>
                <c:pt idx="338">
                  <c:v>93.878</c:v>
                </c:pt>
                <c:pt idx="339">
                  <c:v>93.779499999999999</c:v>
                </c:pt>
                <c:pt idx="340">
                  <c:v>93.810299999999998</c:v>
                </c:pt>
                <c:pt idx="341">
                  <c:v>93.714399999999998</c:v>
                </c:pt>
                <c:pt idx="342">
                  <c:v>93.4178</c:v>
                </c:pt>
                <c:pt idx="343">
                  <c:v>93.921099999999996</c:v>
                </c:pt>
                <c:pt idx="344">
                  <c:v>93.647499999999994</c:v>
                </c:pt>
                <c:pt idx="345">
                  <c:v>93.300200000000004</c:v>
                </c:pt>
                <c:pt idx="346">
                  <c:v>93.575999999999993</c:v>
                </c:pt>
                <c:pt idx="347">
                  <c:v>93.66</c:v>
                </c:pt>
                <c:pt idx="348">
                  <c:v>93.746399999999994</c:v>
                </c:pt>
                <c:pt idx="349">
                  <c:v>93.652299999999997</c:v>
                </c:pt>
                <c:pt idx="350">
                  <c:v>93.408799999999999</c:v>
                </c:pt>
                <c:pt idx="351">
                  <c:v>93.716800000000006</c:v>
                </c:pt>
                <c:pt idx="352">
                  <c:v>93.670199999999994</c:v>
                </c:pt>
                <c:pt idx="353">
                  <c:v>93.921700000000001</c:v>
                </c:pt>
                <c:pt idx="354">
                  <c:v>94.0595</c:v>
                </c:pt>
                <c:pt idx="355">
                  <c:v>93.838499999999996</c:v>
                </c:pt>
                <c:pt idx="356">
                  <c:v>93.37</c:v>
                </c:pt>
                <c:pt idx="357">
                  <c:v>93.872900000000001</c:v>
                </c:pt>
                <c:pt idx="358">
                  <c:v>93.902000000000001</c:v>
                </c:pt>
                <c:pt idx="359">
                  <c:v>93.5642</c:v>
                </c:pt>
                <c:pt idx="360">
                  <c:v>93.730699999999999</c:v>
                </c:pt>
                <c:pt idx="361">
                  <c:v>93.653099999999995</c:v>
                </c:pt>
                <c:pt idx="362">
                  <c:v>93.435100000000006</c:v>
                </c:pt>
                <c:pt idx="363">
                  <c:v>93.661600000000007</c:v>
                </c:pt>
                <c:pt idx="364">
                  <c:v>93.508300000000006</c:v>
                </c:pt>
                <c:pt idx="365">
                  <c:v>93.508300000000006</c:v>
                </c:pt>
                <c:pt idx="366">
                  <c:v>93.238900000000001</c:v>
                </c:pt>
                <c:pt idx="367">
                  <c:v>93.502700000000004</c:v>
                </c:pt>
                <c:pt idx="368">
                  <c:v>93.261300000000006</c:v>
                </c:pt>
                <c:pt idx="369">
                  <c:v>93.052000000000007</c:v>
                </c:pt>
                <c:pt idx="370">
                  <c:v>92.740799999999993</c:v>
                </c:pt>
                <c:pt idx="371">
                  <c:v>92.662599999999998</c:v>
                </c:pt>
                <c:pt idx="372">
                  <c:v>92.650999999999996</c:v>
                </c:pt>
                <c:pt idx="373">
                  <c:v>92.905000000000001</c:v>
                </c:pt>
                <c:pt idx="374">
                  <c:v>93.320400000000006</c:v>
                </c:pt>
                <c:pt idx="375">
                  <c:v>93.311199999999999</c:v>
                </c:pt>
                <c:pt idx="376">
                  <c:v>93.439800000000005</c:v>
                </c:pt>
                <c:pt idx="377">
                  <c:v>93.701499999999996</c:v>
                </c:pt>
                <c:pt idx="378">
                  <c:v>93.809399999999997</c:v>
                </c:pt>
                <c:pt idx="379">
                  <c:v>93.662599999999998</c:v>
                </c:pt>
                <c:pt idx="380">
                  <c:v>93.6661</c:v>
                </c:pt>
                <c:pt idx="381">
                  <c:v>93.318200000000004</c:v>
                </c:pt>
                <c:pt idx="382">
                  <c:v>93.284499999999994</c:v>
                </c:pt>
                <c:pt idx="383">
                  <c:v>93.600099999999998</c:v>
                </c:pt>
                <c:pt idx="384">
                  <c:v>93.350499999999997</c:v>
                </c:pt>
                <c:pt idx="385">
                  <c:v>93.398600000000002</c:v>
                </c:pt>
                <c:pt idx="386">
                  <c:v>93.239599999999996</c:v>
                </c:pt>
                <c:pt idx="387">
                  <c:v>93.328299999999999</c:v>
                </c:pt>
                <c:pt idx="388">
                  <c:v>92.990899999999996</c:v>
                </c:pt>
                <c:pt idx="389">
                  <c:v>92.883799999999994</c:v>
                </c:pt>
                <c:pt idx="390">
                  <c:v>92.162700000000001</c:v>
                </c:pt>
                <c:pt idx="391">
                  <c:v>92.328000000000003</c:v>
                </c:pt>
                <c:pt idx="392">
                  <c:v>92.328000000000003</c:v>
                </c:pt>
                <c:pt idx="393">
                  <c:v>92.379900000000006</c:v>
                </c:pt>
                <c:pt idx="394">
                  <c:v>92.093400000000003</c:v>
                </c:pt>
                <c:pt idx="395">
                  <c:v>92.078299999999999</c:v>
                </c:pt>
                <c:pt idx="396">
                  <c:v>91.772400000000005</c:v>
                </c:pt>
                <c:pt idx="397">
                  <c:v>91.722399999999993</c:v>
                </c:pt>
                <c:pt idx="398">
                  <c:v>91.469800000000006</c:v>
                </c:pt>
                <c:pt idx="399">
                  <c:v>91.365099999999998</c:v>
                </c:pt>
                <c:pt idx="400">
                  <c:v>91.21</c:v>
                </c:pt>
                <c:pt idx="401">
                  <c:v>91.245800000000003</c:v>
                </c:pt>
                <c:pt idx="402">
                  <c:v>91.067700000000002</c:v>
                </c:pt>
                <c:pt idx="403">
                  <c:v>91.080699999999993</c:v>
                </c:pt>
                <c:pt idx="404">
                  <c:v>90.929699999999997</c:v>
                </c:pt>
                <c:pt idx="405">
                  <c:v>91.008200000000002</c:v>
                </c:pt>
                <c:pt idx="406">
                  <c:v>90.669399999999996</c:v>
                </c:pt>
                <c:pt idx="407">
                  <c:v>91.140199999999993</c:v>
                </c:pt>
                <c:pt idx="408">
                  <c:v>91.195700000000002</c:v>
                </c:pt>
                <c:pt idx="409">
                  <c:v>91.718800000000002</c:v>
                </c:pt>
                <c:pt idx="410">
                  <c:v>91.917599999999993</c:v>
                </c:pt>
                <c:pt idx="411">
                  <c:v>91.753900000000002</c:v>
                </c:pt>
                <c:pt idx="412">
                  <c:v>91.569199999999995</c:v>
                </c:pt>
                <c:pt idx="413">
                  <c:v>91.487200000000001</c:v>
                </c:pt>
                <c:pt idx="414">
                  <c:v>91.090599999999995</c:v>
                </c:pt>
                <c:pt idx="415">
                  <c:v>91.049700000000001</c:v>
                </c:pt>
                <c:pt idx="416">
                  <c:v>91.388000000000005</c:v>
                </c:pt>
                <c:pt idx="417">
                  <c:v>91.127399999999994</c:v>
                </c:pt>
                <c:pt idx="418">
                  <c:v>91.529799999999994</c:v>
                </c:pt>
                <c:pt idx="419">
                  <c:v>91.4602</c:v>
                </c:pt>
                <c:pt idx="420">
                  <c:v>91.664699999999996</c:v>
                </c:pt>
                <c:pt idx="421">
                  <c:v>92.179500000000004</c:v>
                </c:pt>
                <c:pt idx="422">
                  <c:v>92.727400000000003</c:v>
                </c:pt>
                <c:pt idx="423">
                  <c:v>92.721199999999996</c:v>
                </c:pt>
                <c:pt idx="424">
                  <c:v>92.090800000000002</c:v>
                </c:pt>
                <c:pt idx="425">
                  <c:v>92.053200000000004</c:v>
                </c:pt>
                <c:pt idx="426">
                  <c:v>92.0732</c:v>
                </c:pt>
                <c:pt idx="427">
                  <c:v>92.002499999999998</c:v>
                </c:pt>
                <c:pt idx="428">
                  <c:v>91.807000000000002</c:v>
                </c:pt>
                <c:pt idx="429">
                  <c:v>91.447199999999995</c:v>
                </c:pt>
                <c:pt idx="430">
                  <c:v>91.385900000000007</c:v>
                </c:pt>
                <c:pt idx="431">
                  <c:v>91.606300000000005</c:v>
                </c:pt>
                <c:pt idx="432">
                  <c:v>91.457400000000007</c:v>
                </c:pt>
                <c:pt idx="433">
                  <c:v>91.512200000000007</c:v>
                </c:pt>
                <c:pt idx="434">
                  <c:v>91.527900000000002</c:v>
                </c:pt>
                <c:pt idx="435">
                  <c:v>91.527900000000002</c:v>
                </c:pt>
                <c:pt idx="436">
                  <c:v>91.483000000000004</c:v>
                </c:pt>
                <c:pt idx="437">
                  <c:v>91.171499999999995</c:v>
                </c:pt>
                <c:pt idx="438">
                  <c:v>91.168400000000005</c:v>
                </c:pt>
                <c:pt idx="439">
                  <c:v>90.766599999999997</c:v>
                </c:pt>
                <c:pt idx="440">
                  <c:v>90.656499999999994</c:v>
                </c:pt>
                <c:pt idx="441">
                  <c:v>90.299099999999996</c:v>
                </c:pt>
                <c:pt idx="442">
                  <c:v>89.977000000000004</c:v>
                </c:pt>
                <c:pt idx="443">
                  <c:v>90.042199999999994</c:v>
                </c:pt>
                <c:pt idx="444">
                  <c:v>90.143900000000002</c:v>
                </c:pt>
                <c:pt idx="445">
                  <c:v>90.199299999999994</c:v>
                </c:pt>
                <c:pt idx="446">
                  <c:v>90.035899999999998</c:v>
                </c:pt>
                <c:pt idx="447">
                  <c:v>89.584599999999995</c:v>
                </c:pt>
                <c:pt idx="448">
                  <c:v>88.499200000000002</c:v>
                </c:pt>
                <c:pt idx="449">
                  <c:v>88.657899999999998</c:v>
                </c:pt>
                <c:pt idx="450">
                  <c:v>88.553700000000006</c:v>
                </c:pt>
                <c:pt idx="451">
                  <c:v>88.399900000000002</c:v>
                </c:pt>
                <c:pt idx="452">
                  <c:v>88.654399999999995</c:v>
                </c:pt>
                <c:pt idx="453">
                  <c:v>88.560500000000005</c:v>
                </c:pt>
                <c:pt idx="454">
                  <c:v>87.973200000000006</c:v>
                </c:pt>
                <c:pt idx="455">
                  <c:v>87.929699999999997</c:v>
                </c:pt>
                <c:pt idx="456">
                  <c:v>88.328299999999999</c:v>
                </c:pt>
                <c:pt idx="457">
                  <c:v>88.398700000000005</c:v>
                </c:pt>
                <c:pt idx="458">
                  <c:v>88.432699999999997</c:v>
                </c:pt>
                <c:pt idx="459">
                  <c:v>87.876400000000004</c:v>
                </c:pt>
                <c:pt idx="460">
                  <c:v>87.876400000000004</c:v>
                </c:pt>
                <c:pt idx="461">
                  <c:v>88.197000000000003</c:v>
                </c:pt>
                <c:pt idx="462">
                  <c:v>87.913799999999995</c:v>
                </c:pt>
                <c:pt idx="463">
                  <c:v>87.640600000000006</c:v>
                </c:pt>
                <c:pt idx="464">
                  <c:v>87.744399999999999</c:v>
                </c:pt>
                <c:pt idx="465">
                  <c:v>87.635599999999997</c:v>
                </c:pt>
                <c:pt idx="466">
                  <c:v>87.821700000000007</c:v>
                </c:pt>
                <c:pt idx="467">
                  <c:v>87.554400000000001</c:v>
                </c:pt>
                <c:pt idx="468">
                  <c:v>87.188800000000001</c:v>
                </c:pt>
                <c:pt idx="469">
                  <c:v>86.914299999999997</c:v>
                </c:pt>
                <c:pt idx="470">
                  <c:v>87.725999999999999</c:v>
                </c:pt>
                <c:pt idx="471">
                  <c:v>86.994100000000003</c:v>
                </c:pt>
                <c:pt idx="472">
                  <c:v>87.038300000000007</c:v>
                </c:pt>
                <c:pt idx="473">
                  <c:v>86.782899999999998</c:v>
                </c:pt>
                <c:pt idx="474">
                  <c:v>86.368200000000002</c:v>
                </c:pt>
                <c:pt idx="475">
                  <c:v>86.157200000000003</c:v>
                </c:pt>
                <c:pt idx="476">
                  <c:v>86.047600000000003</c:v>
                </c:pt>
                <c:pt idx="477">
                  <c:v>85.831999999999994</c:v>
                </c:pt>
                <c:pt idx="478">
                  <c:v>85.869699999999995</c:v>
                </c:pt>
                <c:pt idx="479">
                  <c:v>85.346800000000002</c:v>
                </c:pt>
                <c:pt idx="480">
                  <c:v>85.286900000000003</c:v>
                </c:pt>
                <c:pt idx="481">
                  <c:v>84.7607</c:v>
                </c:pt>
                <c:pt idx="482">
                  <c:v>84.032899999999998</c:v>
                </c:pt>
                <c:pt idx="483">
                  <c:v>84.289900000000003</c:v>
                </c:pt>
                <c:pt idx="484">
                  <c:v>84.491699999999994</c:v>
                </c:pt>
                <c:pt idx="485">
                  <c:v>84.491699999999994</c:v>
                </c:pt>
                <c:pt idx="486">
                  <c:v>85.438400000000001</c:v>
                </c:pt>
                <c:pt idx="487">
                  <c:v>85.344300000000004</c:v>
                </c:pt>
                <c:pt idx="488">
                  <c:v>85.966999999999999</c:v>
                </c:pt>
                <c:pt idx="489">
                  <c:v>85.746499999999997</c:v>
                </c:pt>
                <c:pt idx="490">
                  <c:v>85.951999999999998</c:v>
                </c:pt>
                <c:pt idx="491">
                  <c:v>85.601600000000005</c:v>
                </c:pt>
                <c:pt idx="492">
                  <c:v>85.527799999999999</c:v>
                </c:pt>
                <c:pt idx="493">
                  <c:v>85.527799999999999</c:v>
                </c:pt>
                <c:pt idx="494">
                  <c:v>85.464600000000004</c:v>
                </c:pt>
                <c:pt idx="495">
                  <c:v>85.289500000000004</c:v>
                </c:pt>
                <c:pt idx="496">
                  <c:v>85.731499999999997</c:v>
                </c:pt>
                <c:pt idx="497">
                  <c:v>85.909400000000005</c:v>
                </c:pt>
                <c:pt idx="498">
                  <c:v>85.903199999999998</c:v>
                </c:pt>
                <c:pt idx="499">
                  <c:v>86.471500000000006</c:v>
                </c:pt>
                <c:pt idx="500">
                  <c:v>86.416600000000003</c:v>
                </c:pt>
                <c:pt idx="501">
                  <c:v>86.435400000000001</c:v>
                </c:pt>
                <c:pt idx="502">
                  <c:v>86.987099999999998</c:v>
                </c:pt>
                <c:pt idx="503">
                  <c:v>87.066400000000002</c:v>
                </c:pt>
                <c:pt idx="504">
                  <c:v>86.868399999999994</c:v>
                </c:pt>
                <c:pt idx="505">
                  <c:v>86.805199999999999</c:v>
                </c:pt>
                <c:pt idx="506">
                  <c:v>86.900199999999998</c:v>
                </c:pt>
                <c:pt idx="507">
                  <c:v>86.928700000000006</c:v>
                </c:pt>
                <c:pt idx="508">
                  <c:v>87.553299999999993</c:v>
                </c:pt>
                <c:pt idx="509">
                  <c:v>87.945800000000006</c:v>
                </c:pt>
                <c:pt idx="510">
                  <c:v>87.922799999999995</c:v>
                </c:pt>
                <c:pt idx="511">
                  <c:v>87.980900000000005</c:v>
                </c:pt>
                <c:pt idx="512">
                  <c:v>88.091300000000004</c:v>
                </c:pt>
                <c:pt idx="513">
                  <c:v>87.857799999999997</c:v>
                </c:pt>
                <c:pt idx="514">
                  <c:v>87.816299999999998</c:v>
                </c:pt>
                <c:pt idx="515">
                  <c:v>87.581500000000005</c:v>
                </c:pt>
                <c:pt idx="516">
                  <c:v>87.581500000000005</c:v>
                </c:pt>
                <c:pt idx="517">
                  <c:v>87.179000000000002</c:v>
                </c:pt>
                <c:pt idx="518">
                  <c:v>86.809899999999999</c:v>
                </c:pt>
                <c:pt idx="519">
                  <c:v>86.328000000000003</c:v>
                </c:pt>
                <c:pt idx="520">
                  <c:v>86.755099999999999</c:v>
                </c:pt>
                <c:pt idx="521">
                  <c:v>86.755099999999999</c:v>
                </c:pt>
                <c:pt idx="522">
                  <c:v>86.300200000000004</c:v>
                </c:pt>
                <c:pt idx="523">
                  <c:v>86.266000000000005</c:v>
                </c:pt>
                <c:pt idx="524">
                  <c:v>86.229600000000005</c:v>
                </c:pt>
                <c:pt idx="525">
                  <c:v>86.774100000000004</c:v>
                </c:pt>
                <c:pt idx="526">
                  <c:v>86.498099999999994</c:v>
                </c:pt>
                <c:pt idx="527">
                  <c:v>86.984300000000005</c:v>
                </c:pt>
                <c:pt idx="528">
                  <c:v>86.907300000000006</c:v>
                </c:pt>
                <c:pt idx="529">
                  <c:v>86.897999999999996</c:v>
                </c:pt>
                <c:pt idx="530">
                  <c:v>86.589200000000005</c:v>
                </c:pt>
                <c:pt idx="531">
                  <c:v>86.408299999999997</c:v>
                </c:pt>
                <c:pt idx="532">
                  <c:v>87.127899999999997</c:v>
                </c:pt>
                <c:pt idx="533">
                  <c:v>87.063500000000005</c:v>
                </c:pt>
                <c:pt idx="534">
                  <c:v>87.341999999999999</c:v>
                </c:pt>
                <c:pt idx="535">
                  <c:v>87.341999999999999</c:v>
                </c:pt>
                <c:pt idx="536">
                  <c:v>87.227500000000006</c:v>
                </c:pt>
                <c:pt idx="537">
                  <c:v>87.2517</c:v>
                </c:pt>
                <c:pt idx="538">
                  <c:v>86.321600000000004</c:v>
                </c:pt>
                <c:pt idx="539">
                  <c:v>86.459199999999996</c:v>
                </c:pt>
                <c:pt idx="540">
                  <c:v>86.060599999999994</c:v>
                </c:pt>
                <c:pt idx="541">
                  <c:v>85.986900000000006</c:v>
                </c:pt>
                <c:pt idx="542">
                  <c:v>85.843100000000007</c:v>
                </c:pt>
                <c:pt idx="543">
                  <c:v>85.8322</c:v>
                </c:pt>
                <c:pt idx="544">
                  <c:v>85.617699999999999</c:v>
                </c:pt>
                <c:pt idx="545">
                  <c:v>85.634799999999998</c:v>
                </c:pt>
                <c:pt idx="546">
                  <c:v>86.528400000000005</c:v>
                </c:pt>
                <c:pt idx="547">
                  <c:v>86.435199999999995</c:v>
                </c:pt>
                <c:pt idx="548">
                  <c:v>87.152900000000002</c:v>
                </c:pt>
                <c:pt idx="549">
                  <c:v>86.831000000000003</c:v>
                </c:pt>
                <c:pt idx="550">
                  <c:v>86.783199999999994</c:v>
                </c:pt>
                <c:pt idx="551">
                  <c:v>86.450100000000006</c:v>
                </c:pt>
                <c:pt idx="552">
                  <c:v>86.711100000000002</c:v>
                </c:pt>
                <c:pt idx="553">
                  <c:v>86.380499999999998</c:v>
                </c:pt>
                <c:pt idx="554">
                  <c:v>86.395899999999997</c:v>
                </c:pt>
                <c:pt idx="555">
                  <c:v>86.395899999999997</c:v>
                </c:pt>
                <c:pt idx="556">
                  <c:v>86.638199999999998</c:v>
                </c:pt>
                <c:pt idx="557">
                  <c:v>87.031999999999996</c:v>
                </c:pt>
                <c:pt idx="558">
                  <c:v>86.239400000000003</c:v>
                </c:pt>
                <c:pt idx="559">
                  <c:v>86.292400000000001</c:v>
                </c:pt>
                <c:pt idx="560">
                  <c:v>85.932599999999994</c:v>
                </c:pt>
                <c:pt idx="561">
                  <c:v>85.389399999999995</c:v>
                </c:pt>
                <c:pt idx="562">
                  <c:v>84.322900000000004</c:v>
                </c:pt>
                <c:pt idx="563">
                  <c:v>83.979699999999994</c:v>
                </c:pt>
                <c:pt idx="564">
                  <c:v>83.995000000000005</c:v>
                </c:pt>
                <c:pt idx="565">
                  <c:v>84.090299999999999</c:v>
                </c:pt>
                <c:pt idx="566">
                  <c:v>84.204899999999995</c:v>
                </c:pt>
                <c:pt idx="567">
                  <c:v>83.999899999999997</c:v>
                </c:pt>
                <c:pt idx="568">
                  <c:v>83.532899999999998</c:v>
                </c:pt>
                <c:pt idx="569">
                  <c:v>83.689099999999996</c:v>
                </c:pt>
                <c:pt idx="570">
                  <c:v>83.657399999999996</c:v>
                </c:pt>
                <c:pt idx="571">
                  <c:v>83.874799999999993</c:v>
                </c:pt>
                <c:pt idx="572">
                  <c:v>83.215999999999994</c:v>
                </c:pt>
                <c:pt idx="573">
                  <c:v>82.594099999999997</c:v>
                </c:pt>
                <c:pt idx="574">
                  <c:v>82.5822</c:v>
                </c:pt>
                <c:pt idx="575">
                  <c:v>82.262500000000003</c:v>
                </c:pt>
                <c:pt idx="576">
                  <c:v>82.184799999999996</c:v>
                </c:pt>
                <c:pt idx="577">
                  <c:v>83.025499999999994</c:v>
                </c:pt>
                <c:pt idx="578">
                  <c:v>84.137799999999999</c:v>
                </c:pt>
                <c:pt idx="579">
                  <c:v>84.059600000000003</c:v>
                </c:pt>
                <c:pt idx="580">
                  <c:v>84.264600000000002</c:v>
                </c:pt>
                <c:pt idx="581">
                  <c:v>83.571299999999994</c:v>
                </c:pt>
                <c:pt idx="582">
                  <c:v>83.074700000000007</c:v>
                </c:pt>
                <c:pt idx="583">
                  <c:v>82.959699999999998</c:v>
                </c:pt>
                <c:pt idx="584">
                  <c:v>83.214100000000002</c:v>
                </c:pt>
                <c:pt idx="585">
                  <c:v>83.391599999999997</c:v>
                </c:pt>
                <c:pt idx="586">
                  <c:v>84.091099999999997</c:v>
                </c:pt>
                <c:pt idx="587">
                  <c:v>83.927499999999995</c:v>
                </c:pt>
                <c:pt idx="588">
                  <c:v>83.433899999999994</c:v>
                </c:pt>
                <c:pt idx="589">
                  <c:v>83.254400000000004</c:v>
                </c:pt>
                <c:pt idx="590">
                  <c:v>83.506</c:v>
                </c:pt>
                <c:pt idx="591">
                  <c:v>83.697900000000004</c:v>
                </c:pt>
                <c:pt idx="592">
                  <c:v>83.469099999999997</c:v>
                </c:pt>
                <c:pt idx="593">
                  <c:v>83.531899999999993</c:v>
                </c:pt>
                <c:pt idx="594">
                  <c:v>83.469899999999996</c:v>
                </c:pt>
                <c:pt idx="595">
                  <c:v>83.310500000000005</c:v>
                </c:pt>
                <c:pt idx="596">
                  <c:v>83.446100000000001</c:v>
                </c:pt>
                <c:pt idx="597">
                  <c:v>82.590199999999996</c:v>
                </c:pt>
                <c:pt idx="598">
                  <c:v>82.964799999999997</c:v>
                </c:pt>
                <c:pt idx="599">
                  <c:v>83.5946</c:v>
                </c:pt>
                <c:pt idx="600">
                  <c:v>83.133799999999994</c:v>
                </c:pt>
                <c:pt idx="601">
                  <c:v>82.590400000000002</c:v>
                </c:pt>
                <c:pt idx="602">
                  <c:v>83.448899999999995</c:v>
                </c:pt>
                <c:pt idx="603">
                  <c:v>83.9285</c:v>
                </c:pt>
                <c:pt idx="604">
                  <c:v>84.038899999999998</c:v>
                </c:pt>
                <c:pt idx="605">
                  <c:v>83.965500000000006</c:v>
                </c:pt>
                <c:pt idx="606">
                  <c:v>83.955600000000004</c:v>
                </c:pt>
                <c:pt idx="607">
                  <c:v>84.026300000000006</c:v>
                </c:pt>
                <c:pt idx="608">
                  <c:v>84.524199999999993</c:v>
                </c:pt>
                <c:pt idx="609">
                  <c:v>84.732200000000006</c:v>
                </c:pt>
                <c:pt idx="610">
                  <c:v>84.444100000000006</c:v>
                </c:pt>
                <c:pt idx="611">
                  <c:v>83.973299999999995</c:v>
                </c:pt>
                <c:pt idx="612">
                  <c:v>84.522300000000001</c:v>
                </c:pt>
                <c:pt idx="613">
                  <c:v>84.581699999999998</c:v>
                </c:pt>
                <c:pt idx="614">
                  <c:v>84.180899999999994</c:v>
                </c:pt>
                <c:pt idx="615">
                  <c:v>83.963099999999997</c:v>
                </c:pt>
                <c:pt idx="616">
                  <c:v>84.0715</c:v>
                </c:pt>
                <c:pt idx="617">
                  <c:v>84.353200000000001</c:v>
                </c:pt>
                <c:pt idx="618">
                  <c:v>84.1404</c:v>
                </c:pt>
                <c:pt idx="619">
                  <c:v>83.674599999999998</c:v>
                </c:pt>
                <c:pt idx="620">
                  <c:v>83.846000000000004</c:v>
                </c:pt>
                <c:pt idx="621">
                  <c:v>83.305300000000003</c:v>
                </c:pt>
                <c:pt idx="622">
                  <c:v>82.816800000000001</c:v>
                </c:pt>
                <c:pt idx="623">
                  <c:v>83.061899999999994</c:v>
                </c:pt>
                <c:pt idx="624">
                  <c:v>82.811400000000006</c:v>
                </c:pt>
                <c:pt idx="625">
                  <c:v>82.811400000000006</c:v>
                </c:pt>
                <c:pt idx="626">
                  <c:v>83.179699999999997</c:v>
                </c:pt>
                <c:pt idx="627">
                  <c:v>83.419200000000004</c:v>
                </c:pt>
                <c:pt idx="628">
                  <c:v>83.668199999999999</c:v>
                </c:pt>
                <c:pt idx="629">
                  <c:v>83.740700000000004</c:v>
                </c:pt>
                <c:pt idx="630">
                  <c:v>83.882300000000001</c:v>
                </c:pt>
                <c:pt idx="631">
                  <c:v>84.302599999999998</c:v>
                </c:pt>
                <c:pt idx="632">
                  <c:v>84.540400000000005</c:v>
                </c:pt>
                <c:pt idx="633">
                  <c:v>84.564499999999995</c:v>
                </c:pt>
                <c:pt idx="634">
                  <c:v>84.004800000000003</c:v>
                </c:pt>
                <c:pt idx="635">
                  <c:v>84.199100000000001</c:v>
                </c:pt>
                <c:pt idx="636">
                  <c:v>85.039699999999996</c:v>
                </c:pt>
                <c:pt idx="637">
                  <c:v>84.546700000000001</c:v>
                </c:pt>
                <c:pt idx="638">
                  <c:v>85.285600000000002</c:v>
                </c:pt>
                <c:pt idx="639">
                  <c:v>85.507900000000006</c:v>
                </c:pt>
                <c:pt idx="640">
                  <c:v>85.048400000000001</c:v>
                </c:pt>
                <c:pt idx="641">
                  <c:v>84.948700000000002</c:v>
                </c:pt>
                <c:pt idx="642">
                  <c:v>84.929199999999994</c:v>
                </c:pt>
                <c:pt idx="643">
                  <c:v>84.699600000000004</c:v>
                </c:pt>
                <c:pt idx="644">
                  <c:v>84.453800000000001</c:v>
                </c:pt>
                <c:pt idx="645">
                  <c:v>84.853999999999999</c:v>
                </c:pt>
                <c:pt idx="646">
                  <c:v>84.483400000000003</c:v>
                </c:pt>
                <c:pt idx="647">
                  <c:v>84.617800000000003</c:v>
                </c:pt>
                <c:pt idx="648">
                  <c:v>83.988799999999998</c:v>
                </c:pt>
                <c:pt idx="649">
                  <c:v>83.792900000000003</c:v>
                </c:pt>
                <c:pt idx="650">
                  <c:v>83.982600000000005</c:v>
                </c:pt>
                <c:pt idx="651">
                  <c:v>83.948400000000007</c:v>
                </c:pt>
                <c:pt idx="652">
                  <c:v>83.518199999999993</c:v>
                </c:pt>
                <c:pt idx="653">
                  <c:v>84.221199999999996</c:v>
                </c:pt>
                <c:pt idx="654">
                  <c:v>84.221199999999996</c:v>
                </c:pt>
                <c:pt idx="655">
                  <c:v>84.445999999999998</c:v>
                </c:pt>
                <c:pt idx="656">
                  <c:v>84.497900000000001</c:v>
                </c:pt>
                <c:pt idx="657">
                  <c:v>83.963200000000001</c:v>
                </c:pt>
                <c:pt idx="658">
                  <c:v>83.889700000000005</c:v>
                </c:pt>
                <c:pt idx="659">
                  <c:v>83.417000000000002</c:v>
                </c:pt>
                <c:pt idx="660">
                  <c:v>83.277299999999997</c:v>
                </c:pt>
                <c:pt idx="661">
                  <c:v>82.897199999999998</c:v>
                </c:pt>
                <c:pt idx="662">
                  <c:v>83.090699999999998</c:v>
                </c:pt>
                <c:pt idx="663">
                  <c:v>83.182299999999998</c:v>
                </c:pt>
                <c:pt idx="664">
                  <c:v>83.418899999999994</c:v>
                </c:pt>
                <c:pt idx="665">
                  <c:v>83.285200000000003</c:v>
                </c:pt>
                <c:pt idx="666">
                  <c:v>83.673000000000002</c:v>
                </c:pt>
                <c:pt idx="667">
                  <c:v>83.9619</c:v>
                </c:pt>
                <c:pt idx="668">
                  <c:v>84.231099999999998</c:v>
                </c:pt>
                <c:pt idx="669">
                  <c:v>84.319000000000003</c:v>
                </c:pt>
                <c:pt idx="670">
                  <c:v>84.241799999999998</c:v>
                </c:pt>
                <c:pt idx="671">
                  <c:v>84.861500000000007</c:v>
                </c:pt>
                <c:pt idx="672">
                  <c:v>84.885499999999993</c:v>
                </c:pt>
                <c:pt idx="673">
                  <c:v>84.879800000000003</c:v>
                </c:pt>
                <c:pt idx="674">
                  <c:v>84.894499999999994</c:v>
                </c:pt>
                <c:pt idx="675">
                  <c:v>85.302300000000002</c:v>
                </c:pt>
                <c:pt idx="676">
                  <c:v>85.771500000000003</c:v>
                </c:pt>
                <c:pt idx="677">
                  <c:v>86.201599999999999</c:v>
                </c:pt>
                <c:pt idx="678">
                  <c:v>86.471500000000006</c:v>
                </c:pt>
                <c:pt idx="679">
                  <c:v>87.823099999999997</c:v>
                </c:pt>
                <c:pt idx="680">
                  <c:v>88.050700000000006</c:v>
                </c:pt>
                <c:pt idx="681">
                  <c:v>88.165300000000002</c:v>
                </c:pt>
                <c:pt idx="682">
                  <c:v>88.283000000000001</c:v>
                </c:pt>
                <c:pt idx="683">
                  <c:v>88.384200000000007</c:v>
                </c:pt>
                <c:pt idx="684">
                  <c:v>88.851900000000001</c:v>
                </c:pt>
                <c:pt idx="685">
                  <c:v>88.688299999999998</c:v>
                </c:pt>
                <c:pt idx="686">
                  <c:v>88.622900000000001</c:v>
                </c:pt>
                <c:pt idx="687">
                  <c:v>88.862700000000004</c:v>
                </c:pt>
                <c:pt idx="688">
                  <c:v>87.6892</c:v>
                </c:pt>
                <c:pt idx="689">
                  <c:v>88.201700000000002</c:v>
                </c:pt>
                <c:pt idx="690">
                  <c:v>88.094099999999997</c:v>
                </c:pt>
                <c:pt idx="691">
                  <c:v>88.716899999999995</c:v>
                </c:pt>
                <c:pt idx="692">
                  <c:v>88.687299999999993</c:v>
                </c:pt>
                <c:pt idx="693">
                  <c:v>88.7911</c:v>
                </c:pt>
                <c:pt idx="694">
                  <c:v>89.063400000000001</c:v>
                </c:pt>
                <c:pt idx="695">
                  <c:v>89.063400000000001</c:v>
                </c:pt>
                <c:pt idx="696">
                  <c:v>89.846900000000005</c:v>
                </c:pt>
                <c:pt idx="697">
                  <c:v>89.645300000000006</c:v>
                </c:pt>
                <c:pt idx="698">
                  <c:v>90.057900000000004</c:v>
                </c:pt>
                <c:pt idx="699">
                  <c:v>90.2196</c:v>
                </c:pt>
                <c:pt idx="700">
                  <c:v>90.964200000000005</c:v>
                </c:pt>
                <c:pt idx="701">
                  <c:v>90.645899999999997</c:v>
                </c:pt>
                <c:pt idx="702">
                  <c:v>91.376199999999997</c:v>
                </c:pt>
                <c:pt idx="703">
                  <c:v>91.652600000000007</c:v>
                </c:pt>
                <c:pt idx="704">
                  <c:v>90.386899999999997</c:v>
                </c:pt>
                <c:pt idx="705">
                  <c:v>90.328199999999995</c:v>
                </c:pt>
                <c:pt idx="706">
                  <c:v>90.574200000000005</c:v>
                </c:pt>
                <c:pt idx="707">
                  <c:v>90.511200000000002</c:v>
                </c:pt>
                <c:pt idx="708">
                  <c:v>89.611000000000004</c:v>
                </c:pt>
                <c:pt idx="709">
                  <c:v>89.1721</c:v>
                </c:pt>
                <c:pt idx="710">
                  <c:v>87.912899999999993</c:v>
                </c:pt>
                <c:pt idx="711">
                  <c:v>87.664699999999996</c:v>
                </c:pt>
                <c:pt idx="712">
                  <c:v>87.925899999999999</c:v>
                </c:pt>
                <c:pt idx="713">
                  <c:v>88.017499999999998</c:v>
                </c:pt>
                <c:pt idx="714">
                  <c:v>88.139399999999995</c:v>
                </c:pt>
                <c:pt idx="715">
                  <c:v>88.889899999999997</c:v>
                </c:pt>
                <c:pt idx="716">
                  <c:v>90.508899999999997</c:v>
                </c:pt>
                <c:pt idx="717">
                  <c:v>90.593000000000004</c:v>
                </c:pt>
                <c:pt idx="718">
                  <c:v>91.600200000000001</c:v>
                </c:pt>
                <c:pt idx="719">
                  <c:v>91.819299999999998</c:v>
                </c:pt>
                <c:pt idx="720">
                  <c:v>93.044300000000007</c:v>
                </c:pt>
                <c:pt idx="721">
                  <c:v>92.715999999999994</c:v>
                </c:pt>
                <c:pt idx="722">
                  <c:v>93.110100000000003</c:v>
                </c:pt>
                <c:pt idx="723">
                  <c:v>93.871799999999993</c:v>
                </c:pt>
                <c:pt idx="724">
                  <c:v>95.476699999999994</c:v>
                </c:pt>
                <c:pt idx="725">
                  <c:v>95.476699999999994</c:v>
                </c:pt>
                <c:pt idx="726">
                  <c:v>94.192899999999995</c:v>
                </c:pt>
                <c:pt idx="727">
                  <c:v>94.989599999999996</c:v>
                </c:pt>
                <c:pt idx="728">
                  <c:v>95.783699999999996</c:v>
                </c:pt>
                <c:pt idx="729">
                  <c:v>95.340100000000007</c:v>
                </c:pt>
                <c:pt idx="730">
                  <c:v>96.311999999999998</c:v>
                </c:pt>
                <c:pt idx="731">
                  <c:v>97.566199999999995</c:v>
                </c:pt>
                <c:pt idx="732">
                  <c:v>99.2804</c:v>
                </c:pt>
                <c:pt idx="733">
                  <c:v>99.186800000000005</c:v>
                </c:pt>
                <c:pt idx="734">
                  <c:v>100.0805</c:v>
                </c:pt>
                <c:pt idx="735">
                  <c:v>101.43340000000001</c:v>
                </c:pt>
                <c:pt idx="736">
                  <c:v>101.571</c:v>
                </c:pt>
                <c:pt idx="737">
                  <c:v>98.391800000000003</c:v>
                </c:pt>
                <c:pt idx="738">
                  <c:v>98.254499999999993</c:v>
                </c:pt>
                <c:pt idx="739">
                  <c:v>98.858900000000006</c:v>
                </c:pt>
                <c:pt idx="740">
                  <c:v>98.209000000000003</c:v>
                </c:pt>
                <c:pt idx="741">
                  <c:v>96.388199999999998</c:v>
                </c:pt>
                <c:pt idx="742">
                  <c:v>96.340800000000002</c:v>
                </c:pt>
                <c:pt idx="743">
                  <c:v>97.930499999999995</c:v>
                </c:pt>
                <c:pt idx="744">
                  <c:v>97.970799999999997</c:v>
                </c:pt>
                <c:pt idx="745">
                  <c:v>98.385400000000004</c:v>
                </c:pt>
                <c:pt idx="746">
                  <c:v>98.385400000000004</c:v>
                </c:pt>
                <c:pt idx="747">
                  <c:v>100.0907</c:v>
                </c:pt>
                <c:pt idx="748">
                  <c:v>100.51990000000001</c:v>
                </c:pt>
                <c:pt idx="749">
                  <c:v>99.658100000000005</c:v>
                </c:pt>
                <c:pt idx="750">
                  <c:v>99.599699999999999</c:v>
                </c:pt>
                <c:pt idx="751">
                  <c:v>99.816699999999997</c:v>
                </c:pt>
                <c:pt idx="752">
                  <c:v>100.3852</c:v>
                </c:pt>
                <c:pt idx="753">
                  <c:v>101.9327</c:v>
                </c:pt>
                <c:pt idx="754">
                  <c:v>101.9772</c:v>
                </c:pt>
                <c:pt idx="755">
                  <c:v>99.121899999999997</c:v>
                </c:pt>
                <c:pt idx="756">
                  <c:v>98.309299999999993</c:v>
                </c:pt>
                <c:pt idx="757">
                  <c:v>99.364099999999993</c:v>
                </c:pt>
                <c:pt idx="758">
                  <c:v>99.364099999999993</c:v>
                </c:pt>
                <c:pt idx="759">
                  <c:v>99.711500000000001</c:v>
                </c:pt>
                <c:pt idx="760">
                  <c:v>100.0461</c:v>
                </c:pt>
                <c:pt idx="761">
                  <c:v>99.808899999999994</c:v>
                </c:pt>
                <c:pt idx="762">
                  <c:v>100.4194</c:v>
                </c:pt>
                <c:pt idx="763">
                  <c:v>99.705399999999997</c:v>
                </c:pt>
                <c:pt idx="764">
                  <c:v>101.5483</c:v>
                </c:pt>
                <c:pt idx="765">
                  <c:v>99.416300000000007</c:v>
                </c:pt>
                <c:pt idx="766">
                  <c:v>99.543099999999995</c:v>
                </c:pt>
                <c:pt idx="767">
                  <c:v>99.1691</c:v>
                </c:pt>
                <c:pt idx="768">
                  <c:v>97.177199999999999</c:v>
                </c:pt>
                <c:pt idx="769">
                  <c:v>97.727000000000004</c:v>
                </c:pt>
                <c:pt idx="770">
                  <c:v>96.171099999999996</c:v>
                </c:pt>
                <c:pt idx="771">
                  <c:v>95.327799999999996</c:v>
                </c:pt>
                <c:pt idx="772">
                  <c:v>92.847300000000004</c:v>
                </c:pt>
                <c:pt idx="773">
                  <c:v>93.249799999999993</c:v>
                </c:pt>
                <c:pt idx="774">
                  <c:v>95.343400000000003</c:v>
                </c:pt>
                <c:pt idx="775">
                  <c:v>95.011600000000001</c:v>
                </c:pt>
                <c:pt idx="776">
                  <c:v>95.012200000000007</c:v>
                </c:pt>
                <c:pt idx="777">
                  <c:v>94.988299999999995</c:v>
                </c:pt>
                <c:pt idx="778">
                  <c:v>94.988299999999995</c:v>
                </c:pt>
                <c:pt idx="779">
                  <c:v>94.8964</c:v>
                </c:pt>
                <c:pt idx="780">
                  <c:v>94.194999999999993</c:v>
                </c:pt>
                <c:pt idx="781">
                  <c:v>94.916899999999998</c:v>
                </c:pt>
                <c:pt idx="782">
                  <c:v>95.309700000000007</c:v>
                </c:pt>
                <c:pt idx="783">
                  <c:v>#N/A</c:v>
                </c:pt>
                <c:pt idx="784">
                  <c:v>94.990399999999994</c:v>
                </c:pt>
                <c:pt idx="785" formatCode="General">
                  <c:v>95.9084</c:v>
                </c:pt>
                <c:pt idx="786" formatCode="General">
                  <c:v>96.059899999999999</c:v>
                </c:pt>
                <c:pt idx="787" formatCode="General">
                  <c:v>94.732900000000001</c:v>
                </c:pt>
                <c:pt idx="788" formatCode="General">
                  <c:v>94.730199999999996</c:v>
                </c:pt>
                <c:pt idx="789" formatCode="General">
                  <c:v>95.293999999999997</c:v>
                </c:pt>
                <c:pt idx="790" formatCode="General">
                  <c:v>96.295299999999997</c:v>
                </c:pt>
                <c:pt idx="791" formatCode="General">
                  <c:v>97.565799999999996</c:v>
                </c:pt>
                <c:pt idx="792" formatCode="General">
                  <c:v>97.811999999999998</c:v>
                </c:pt>
                <c:pt idx="793" formatCode="General">
                  <c:v>98.717600000000004</c:v>
                </c:pt>
                <c:pt idx="794" formatCode="General">
                  <c:v>98.018299999999996</c:v>
                </c:pt>
                <c:pt idx="795" formatCode="General">
                  <c:v>#N/A</c:v>
                </c:pt>
                <c:pt idx="796" formatCode="General">
                  <c:v>#N/A</c:v>
                </c:pt>
                <c:pt idx="797" formatCode="General">
                  <c:v>100.18600000000001</c:v>
                </c:pt>
                <c:pt idx="798" formatCode="General">
                  <c:v>99.675700000000006</c:v>
                </c:pt>
                <c:pt idx="799" formatCode="General">
                  <c:v>99.850300000000004</c:v>
                </c:pt>
                <c:pt idx="800" formatCode="General">
                  <c:v>98.097499999999997</c:v>
                </c:pt>
                <c:pt idx="801" formatCode="General">
                  <c:v>98.028599999999997</c:v>
                </c:pt>
                <c:pt idx="802" formatCode="General">
                  <c:v>97.146000000000001</c:v>
                </c:pt>
                <c:pt idx="803" formatCode="General">
                  <c:v>98.363299999999995</c:v>
                </c:pt>
                <c:pt idx="804" formatCode="General">
                  <c:v>99.359399999999994</c:v>
                </c:pt>
                <c:pt idx="805" formatCode="General">
                  <c:v>99.64</c:v>
                </c:pt>
                <c:pt idx="806" formatCode="General">
                  <c:v>98.466499999999996</c:v>
                </c:pt>
                <c:pt idx="807" formatCode="General">
                  <c:v>98.806600000000003</c:v>
                </c:pt>
                <c:pt idx="808" formatCode="General">
                  <c:v>99.056799999999996</c:v>
                </c:pt>
                <c:pt idx="809" formatCode="General">
                  <c:v>99.092699999999994</c:v>
                </c:pt>
                <c:pt idx="810" formatCode="General">
                  <c:v>97.771299999999997</c:v>
                </c:pt>
                <c:pt idx="811" formatCode="General">
                  <c:v>98.639300000000006</c:v>
                </c:pt>
                <c:pt idx="812" formatCode="General">
                  <c:v>99.305499999999995</c:v>
                </c:pt>
                <c:pt idx="813" formatCode="General">
                  <c:v>99.767399999999995</c:v>
                </c:pt>
                <c:pt idx="814" formatCode="General">
                  <c:v>99.481099999999998</c:v>
                </c:pt>
                <c:pt idx="815" formatCode="General">
                  <c:v>#N/A</c:v>
                </c:pt>
                <c:pt idx="816" formatCode="General">
                  <c:v>101.2274</c:v>
                </c:pt>
                <c:pt idx="817" formatCode="General">
                  <c:v>101.5147</c:v>
                </c:pt>
                <c:pt idx="818" formatCode="General">
                  <c:v>101.04730000000001</c:v>
                </c:pt>
                <c:pt idx="819" formatCode="General">
                  <c:v>100.8432</c:v>
                </c:pt>
                <c:pt idx="820" formatCode="General">
                  <c:v>100.48690000000001</c:v>
                </c:pt>
                <c:pt idx="821" formatCode="General">
                  <c:v>100.8518</c:v>
                </c:pt>
                <c:pt idx="822" formatCode="General">
                  <c:v>101.27889999999999</c:v>
                </c:pt>
                <c:pt idx="823" formatCode="General">
                  <c:v>101.01900000000001</c:v>
                </c:pt>
                <c:pt idx="824" formatCode="General">
                  <c:v>101.94410000000001</c:v>
                </c:pt>
                <c:pt idx="825" formatCode="General">
                  <c:v>102.8725</c:v>
                </c:pt>
                <c:pt idx="826" formatCode="General">
                  <c:v>103.15940000000001</c:v>
                </c:pt>
                <c:pt idx="827" formatCode="General">
                  <c:v>102.5822</c:v>
                </c:pt>
                <c:pt idx="828" formatCode="General">
                  <c:v>102.89570000000001</c:v>
                </c:pt>
                <c:pt idx="829" formatCode="General">
                  <c:v>102.3972</c:v>
                </c:pt>
                <c:pt idx="830" formatCode="General">
                  <c:v>103.3224</c:v>
                </c:pt>
                <c:pt idx="831" formatCode="General">
                  <c:v>102.2205</c:v>
                </c:pt>
                <c:pt idx="832" formatCode="General">
                  <c:v>102.1335</c:v>
                </c:pt>
                <c:pt idx="833" formatCode="General">
                  <c:v>102.41200000000001</c:v>
                </c:pt>
                <c:pt idx="834" formatCode="General">
                  <c:v>101.5976</c:v>
                </c:pt>
                <c:pt idx="835" formatCode="General">
                  <c:v>101.07089999999999</c:v>
                </c:pt>
                <c:pt idx="836" formatCode="General">
                  <c:v>101.3039</c:v>
                </c:pt>
                <c:pt idx="837" formatCode="General">
                  <c:v>100.74850000000001</c:v>
                </c:pt>
                <c:pt idx="838" formatCode="General">
                  <c:v>96.712299999999999</c:v>
                </c:pt>
                <c:pt idx="839" formatCode="General">
                  <c:v>97.729600000000005</c:v>
                </c:pt>
                <c:pt idx="840" formatCode="General">
                  <c:v>97.671199999999999</c:v>
                </c:pt>
                <c:pt idx="841" formatCode="General">
                  <c:v>97.550700000000006</c:v>
                </c:pt>
                <c:pt idx="842" formatCode="General">
                  <c:v>97.536600000000007</c:v>
                </c:pt>
                <c:pt idx="843" formatCode="General">
                  <c:v>97.837400000000002</c:v>
                </c:pt>
                <c:pt idx="844" formatCode="General">
                  <c:v>98.867999999999995</c:v>
                </c:pt>
                <c:pt idx="845" formatCode="General">
                  <c:v>99.959000000000003</c:v>
                </c:pt>
                <c:pt idx="846" formatCode="General">
                  <c:v>99.675600000000003</c:v>
                </c:pt>
                <c:pt idx="847" formatCode="General">
                  <c:v>99.766599999999997</c:v>
                </c:pt>
                <c:pt idx="848" formatCode="General">
                  <c:v>98.187399999999997</c:v>
                </c:pt>
                <c:pt idx="849" formatCode="General">
                  <c:v>98.109499999999997</c:v>
                </c:pt>
                <c:pt idx="850" formatCode="General">
                  <c:v>98.750100000000003</c:v>
                </c:pt>
                <c:pt idx="851" formatCode="General">
                  <c:v>98.769000000000005</c:v>
                </c:pt>
                <c:pt idx="852" formatCode="General">
                  <c:v>98.761200000000002</c:v>
                </c:pt>
                <c:pt idx="853" formatCode="General">
                  <c:v>99.114699999999999</c:v>
                </c:pt>
                <c:pt idx="854" formatCode="General">
                  <c:v>99.086399999999998</c:v>
                </c:pt>
                <c:pt idx="855" formatCode="General">
                  <c:v>98.039599999999993</c:v>
                </c:pt>
                <c:pt idx="856" formatCode="General">
                  <c:v>97.792000000000002</c:v>
                </c:pt>
                <c:pt idx="857" formatCode="General">
                  <c:v>97.980800000000002</c:v>
                </c:pt>
                <c:pt idx="858" formatCode="General">
                  <c:v>98.058700000000002</c:v>
                </c:pt>
                <c:pt idx="859" formatCode="General">
                  <c:v>98.913499999999999</c:v>
                </c:pt>
                <c:pt idx="860" formatCode="General">
                  <c:v>99.923500000000004</c:v>
                </c:pt>
                <c:pt idx="861" formatCode="General">
                  <c:v>99.633099999999999</c:v>
                </c:pt>
                <c:pt idx="862" formatCode="General">
                  <c:v>99.561499999999995</c:v>
                </c:pt>
                <c:pt idx="863" formatCode="General">
                  <c:v>99.125600000000006</c:v>
                </c:pt>
                <c:pt idx="864" formatCode="General">
                  <c:v>97.692599999999999</c:v>
                </c:pt>
                <c:pt idx="865" formatCode="General">
                  <c:v>98.125600000000006</c:v>
                </c:pt>
                <c:pt idx="866" formatCode="General">
                  <c:v>98.769499999999994</c:v>
                </c:pt>
                <c:pt idx="867" formatCode="General">
                  <c:v>97.212000000000003</c:v>
                </c:pt>
                <c:pt idx="868" formatCode="General">
                  <c:v>97.519000000000005</c:v>
                </c:pt>
                <c:pt idx="869" formatCode="General">
                  <c:v>97.294300000000007</c:v>
                </c:pt>
                <c:pt idx="870" formatCode="General">
                  <c:v>96.634399999999999</c:v>
                </c:pt>
                <c:pt idx="871" formatCode="General">
                  <c:v>96.414699999999996</c:v>
                </c:pt>
                <c:pt idx="872" formatCode="General">
                  <c:v>96.504000000000005</c:v>
                </c:pt>
                <c:pt idx="873" formatCode="General">
                  <c:v>96.224199999999996</c:v>
                </c:pt>
                <c:pt idx="874" formatCode="General">
                  <c:v>95.573700000000002</c:v>
                </c:pt>
                <c:pt idx="875" formatCode="General">
                  <c:v>94.978399999999993</c:v>
                </c:pt>
                <c:pt idx="876" formatCode="General">
                  <c:v>94.938100000000006</c:v>
                </c:pt>
                <c:pt idx="877" formatCode="General">
                  <c:v>95.021100000000004</c:v>
                </c:pt>
                <c:pt idx="878" formatCode="General">
                  <c:v>95.082099999999997</c:v>
                </c:pt>
                <c:pt idx="879" formatCode="General">
                  <c:v>95.264300000000006</c:v>
                </c:pt>
                <c:pt idx="880" formatCode="General">
                  <c:v>95.1952</c:v>
                </c:pt>
                <c:pt idx="881" formatCode="General">
                  <c:v>94.490300000000005</c:v>
                </c:pt>
                <c:pt idx="882" formatCode="General">
                  <c:v>93.464399999999998</c:v>
                </c:pt>
                <c:pt idx="883" formatCode="General">
                  <c:v>93.232699999999994</c:v>
                </c:pt>
                <c:pt idx="884" formatCode="General">
                  <c:v>92.033299999999997</c:v>
                </c:pt>
                <c:pt idx="885" formatCode="General">
                  <c:v>#N/A</c:v>
                </c:pt>
                <c:pt idx="886" formatCode="General">
                  <c:v>92.013800000000003</c:v>
                </c:pt>
                <c:pt idx="887" formatCode="General">
                  <c:v>91.947400000000002</c:v>
                </c:pt>
                <c:pt idx="888" formatCode="General">
                  <c:v>92.197900000000004</c:v>
                </c:pt>
                <c:pt idx="889" formatCode="General">
                  <c:v>90.962199999999996</c:v>
                </c:pt>
                <c:pt idx="890" formatCode="General">
                  <c:v>90.4602</c:v>
                </c:pt>
                <c:pt idx="891" formatCode="General">
                  <c:v>89.995599999999996</c:v>
                </c:pt>
                <c:pt idx="892" formatCode="General">
                  <c:v>90.672300000000007</c:v>
                </c:pt>
                <c:pt idx="893" formatCode="General">
                  <c:v>91.009100000000004</c:v>
                </c:pt>
                <c:pt idx="894" formatCode="General">
                  <c:v>92.249300000000005</c:v>
                </c:pt>
                <c:pt idx="895" formatCode="General">
                  <c:v>92.889399999999995</c:v>
                </c:pt>
                <c:pt idx="896" formatCode="General">
                  <c:v>91.700299999999999</c:v>
                </c:pt>
                <c:pt idx="897" formatCode="General">
                  <c:v>91.912800000000004</c:v>
                </c:pt>
                <c:pt idx="898" formatCode="General">
                  <c:v>91.083500000000001</c:v>
                </c:pt>
                <c:pt idx="899" formatCode="General">
                  <c:v>91.768000000000001</c:v>
                </c:pt>
                <c:pt idx="900" formatCode="General">
                  <c:v>93.135099999999994</c:v>
                </c:pt>
                <c:pt idx="901" formatCode="General">
                  <c:v>92.456299999999999</c:v>
                </c:pt>
                <c:pt idx="902" formatCode="General">
                  <c:v>92.718100000000007</c:v>
                </c:pt>
                <c:pt idx="903" formatCode="General">
                  <c:v>92.129800000000003</c:v>
                </c:pt>
                <c:pt idx="904" formatCode="General">
                  <c:v>91.933999999999997</c:v>
                </c:pt>
                <c:pt idx="905" formatCode="General">
                  <c:v>93.1571</c:v>
                </c:pt>
                <c:pt idx="906" formatCode="General">
                  <c:v>92.555599999999998</c:v>
                </c:pt>
                <c:pt idx="907" formatCode="General">
                  <c:v>92.2941</c:v>
                </c:pt>
                <c:pt idx="908" formatCode="General">
                  <c:v>92.993200000000002</c:v>
                </c:pt>
                <c:pt idx="909" formatCode="General">
                  <c:v>92.301199999999994</c:v>
                </c:pt>
                <c:pt idx="910" formatCode="General">
                  <c:v>92.465100000000007</c:v>
                </c:pt>
                <c:pt idx="911" formatCode="General">
                  <c:v>92.802099999999996</c:v>
                </c:pt>
                <c:pt idx="912" formatCode="General">
                  <c:v>91.826700000000002</c:v>
                </c:pt>
                <c:pt idx="913" formatCode="General">
                  <c:v>92.743600000000001</c:v>
                </c:pt>
                <c:pt idx="914" formatCode="General">
                  <c:v>#N/A</c:v>
                </c:pt>
                <c:pt idx="915" formatCode="General">
                  <c:v>92.990799999999993</c:v>
                </c:pt>
                <c:pt idx="916" formatCode="General">
                  <c:v>93.021699999999996</c:v>
                </c:pt>
                <c:pt idx="917" formatCode="General">
                  <c:v>93.249799999999993</c:v>
                </c:pt>
                <c:pt idx="918" formatCode="General">
                  <c:v>92.460800000000006</c:v>
                </c:pt>
                <c:pt idx="919" formatCode="General">
                  <c:v>92.861199999999997</c:v>
                </c:pt>
                <c:pt idx="920" formatCode="General">
                  <c:v>92.516400000000004</c:v>
                </c:pt>
                <c:pt idx="921" formatCode="General">
                  <c:v>92.126199999999997</c:v>
                </c:pt>
                <c:pt idx="922" formatCode="General">
                  <c:v>91.217399999999998</c:v>
                </c:pt>
                <c:pt idx="923" formatCode="General">
                  <c:v>91.138599999999997</c:v>
                </c:pt>
                <c:pt idx="924" formatCode="General">
                  <c:v>91.245099999999994</c:v>
                </c:pt>
                <c:pt idx="925" formatCode="General">
                  <c:v>90.6554</c:v>
                </c:pt>
                <c:pt idx="926" formatCode="General">
                  <c:v>90.595699999999994</c:v>
                </c:pt>
                <c:pt idx="927" formatCode="General">
                  <c:v>90.319000000000003</c:v>
                </c:pt>
                <c:pt idx="928" formatCode="General">
                  <c:v>89.9495</c:v>
                </c:pt>
                <c:pt idx="929" formatCode="General">
                  <c:v>90.140299999999996</c:v>
                </c:pt>
                <c:pt idx="930" formatCode="General">
                  <c:v>90.132900000000006</c:v>
                </c:pt>
                <c:pt idx="931" formatCode="General">
                  <c:v>89.930499999999995</c:v>
                </c:pt>
                <c:pt idx="932" formatCode="General">
                  <c:v>90.8048</c:v>
                </c:pt>
                <c:pt idx="933" formatCode="General">
                  <c:v>90.5197</c:v>
                </c:pt>
                <c:pt idx="934" formatCode="General">
                  <c:v>89.534899999999993</c:v>
                </c:pt>
                <c:pt idx="935" formatCode="General">
                  <c:v>88.733000000000004</c:v>
                </c:pt>
                <c:pt idx="936" formatCode="General">
                  <c:v>88.9148</c:v>
                </c:pt>
                <c:pt idx="937" formatCode="General">
                  <c:v>88.966800000000006</c:v>
                </c:pt>
                <c:pt idx="938" formatCode="General">
                  <c:v>89.335999999999999</c:v>
                </c:pt>
                <c:pt idx="939" formatCode="General">
                  <c:v>90.341300000000004</c:v>
                </c:pt>
                <c:pt idx="940" formatCode="General">
                  <c:v>90.536199999999994</c:v>
                </c:pt>
                <c:pt idx="941" formatCode="General">
                  <c:v>90.735699999999994</c:v>
                </c:pt>
                <c:pt idx="942" formatCode="General">
                  <c:v>90.234700000000004</c:v>
                </c:pt>
                <c:pt idx="943" formatCode="General">
                  <c:v>89.9268</c:v>
                </c:pt>
                <c:pt idx="944" formatCode="General">
                  <c:v>90.266300000000001</c:v>
                </c:pt>
                <c:pt idx="945" formatCode="General">
                  <c:v>90.980400000000003</c:v>
                </c:pt>
                <c:pt idx="946" formatCode="General">
                  <c:v>91.0642</c:v>
                </c:pt>
                <c:pt idx="947" formatCode="General">
                  <c:v>90.004599999999996</c:v>
                </c:pt>
                <c:pt idx="948" formatCode="General">
                  <c:v>89.981800000000007</c:v>
                </c:pt>
                <c:pt idx="949" formatCode="General">
                  <c:v>89.569599999999994</c:v>
                </c:pt>
                <c:pt idx="950" formatCode="General">
                  <c:v>89.407899999999998</c:v>
                </c:pt>
                <c:pt idx="951" formatCode="General">
                  <c:v>89.260199999999998</c:v>
                </c:pt>
                <c:pt idx="952" formatCode="General">
                  <c:v>90.398799999999994</c:v>
                </c:pt>
                <c:pt idx="953" formatCode="General">
                  <c:v>90.124899999999997</c:v>
                </c:pt>
                <c:pt idx="954" formatCode="General">
                  <c:v>89.563100000000006</c:v>
                </c:pt>
                <c:pt idx="955" formatCode="General">
                  <c:v>89.716899999999995</c:v>
                </c:pt>
                <c:pt idx="956" formatCode="General">
                  <c:v>90.3673</c:v>
                </c:pt>
                <c:pt idx="957" formatCode="General">
                  <c:v>90.248099999999994</c:v>
                </c:pt>
                <c:pt idx="958" formatCode="General">
                  <c:v>90.034499999999994</c:v>
                </c:pt>
                <c:pt idx="959" formatCode="General">
                  <c:v>89.685900000000004</c:v>
                </c:pt>
                <c:pt idx="960" formatCode="General">
                  <c:v>#N/A</c:v>
                </c:pt>
                <c:pt idx="961" formatCode="General">
                  <c:v>88.581100000000006</c:v>
                </c:pt>
                <c:pt idx="962" formatCode="General">
                  <c:v>88.355900000000005</c:v>
                </c:pt>
                <c:pt idx="963" formatCode="General">
                  <c:v>88.397099999999995</c:v>
                </c:pt>
                <c:pt idx="964" formatCode="General">
                  <c:v>87.930400000000006</c:v>
                </c:pt>
                <c:pt idx="965" formatCode="General">
                  <c:v>88.292500000000004</c:v>
                </c:pt>
                <c:pt idx="966" formatCode="General">
                  <c:v>88.1541</c:v>
                </c:pt>
                <c:pt idx="967" formatCode="General">
                  <c:v>87.634500000000003</c:v>
                </c:pt>
                <c:pt idx="968" formatCode="General">
                  <c:v>87.425299999999993</c:v>
                </c:pt>
                <c:pt idx="969" formatCode="General">
                  <c:v>87.943399999999997</c:v>
                </c:pt>
                <c:pt idx="970" formatCode="General">
                  <c:v>88.221999999999994</c:v>
                </c:pt>
                <c:pt idx="971" formatCode="General">
                  <c:v>87.499300000000005</c:v>
                </c:pt>
                <c:pt idx="972" formatCode="General">
                  <c:v>87.740499999999997</c:v>
                </c:pt>
                <c:pt idx="973" formatCode="General">
                  <c:v>88.399000000000001</c:v>
                </c:pt>
                <c:pt idx="974" formatCode="General">
                  <c:v>88.462500000000006</c:v>
                </c:pt>
                <c:pt idx="975" formatCode="General">
                  <c:v>88.353999999999999</c:v>
                </c:pt>
                <c:pt idx="976" formatCode="General">
                  <c:v>88.7714</c:v>
                </c:pt>
                <c:pt idx="977" formatCode="General">
                  <c:v>88.031000000000006</c:v>
                </c:pt>
                <c:pt idx="978" formatCode="General">
                  <c:v>88.505499999999998</c:v>
                </c:pt>
                <c:pt idx="979" formatCode="General">
                  <c:v>88.563500000000005</c:v>
                </c:pt>
                <c:pt idx="980" formatCode="General">
                  <c:v>88.143699999999995</c:v>
                </c:pt>
                <c:pt idx="981" formatCode="General">
                  <c:v>87.302199999999999</c:v>
                </c:pt>
                <c:pt idx="982" formatCode="General">
                  <c:v>87.636399999999995</c:v>
                </c:pt>
                <c:pt idx="983" formatCode="General">
                  <c:v>86.950400000000002</c:v>
                </c:pt>
                <c:pt idx="984" formatCode="General">
                  <c:v>87.145200000000003</c:v>
                </c:pt>
                <c:pt idx="985" formatCode="General">
                  <c:v>#N/A</c:v>
                </c:pt>
                <c:pt idx="986" formatCode="General">
                  <c:v>86.511499999999998</c:v>
                </c:pt>
                <c:pt idx="987" formatCode="General">
                  <c:v>86.231499999999997</c:v>
                </c:pt>
                <c:pt idx="988" formatCode="General">
                  <c:v>86.092500000000001</c:v>
                </c:pt>
                <c:pt idx="989" formatCode="General">
                  <c:v>86.445400000000006</c:v>
                </c:pt>
                <c:pt idx="990" formatCode="General">
                  <c:v>86.030299999999997</c:v>
                </c:pt>
                <c:pt idx="991" formatCode="General">
                  <c:v>86.627200000000002</c:v>
                </c:pt>
                <c:pt idx="992" formatCode="General">
                  <c:v>86.026200000000003</c:v>
                </c:pt>
                <c:pt idx="993" formatCode="General">
                  <c:v>86.268000000000001</c:v>
                </c:pt>
                <c:pt idx="994" formatCode="General">
                  <c:v>86.469200000000001</c:v>
                </c:pt>
                <c:pt idx="995" formatCode="General">
                  <c:v>86.981899999999996</c:v>
                </c:pt>
                <c:pt idx="996" formatCode="General">
                  <c:v>87.392700000000005</c:v>
                </c:pt>
                <c:pt idx="997" formatCode="General">
                  <c:v>87.706100000000006</c:v>
                </c:pt>
                <c:pt idx="998" formatCode="General">
                  <c:v>87.322699999999998</c:v>
                </c:pt>
                <c:pt idx="999" formatCode="General">
                  <c:v>87.608099999999993</c:v>
                </c:pt>
                <c:pt idx="1000" formatCode="General">
                  <c:v>87.390500000000003</c:v>
                </c:pt>
                <c:pt idx="1001" formatCode="General">
                  <c:v>87.754199999999997</c:v>
                </c:pt>
                <c:pt idx="1002" formatCode="General">
                  <c:v>87.103200000000001</c:v>
                </c:pt>
                <c:pt idx="1003" formatCode="General">
                  <c:v>86.998900000000006</c:v>
                </c:pt>
                <c:pt idx="1004" formatCode="General">
                  <c:v>87.100999999999999</c:v>
                </c:pt>
                <c:pt idx="1005" formatCode="General">
                  <c:v>86.203999999999994</c:v>
                </c:pt>
                <c:pt idx="1006" formatCode="General">
                  <c:v>86.194599999999994</c:v>
                </c:pt>
                <c:pt idx="1007" formatCode="General">
                  <c:v>#N/A</c:v>
                </c:pt>
                <c:pt idx="1008" formatCode="General">
                  <c:v>86.591899999999995</c:v>
                </c:pt>
                <c:pt idx="1009" formatCode="General">
                  <c:v>86.303700000000006</c:v>
                </c:pt>
                <c:pt idx="1010" formatCode="General">
                  <c:v>85.843299999999999</c:v>
                </c:pt>
                <c:pt idx="1011" formatCode="General">
                  <c:v>86.598200000000006</c:v>
                </c:pt>
                <c:pt idx="1012" formatCode="General">
                  <c:v>85.964100000000002</c:v>
                </c:pt>
                <c:pt idx="1013" formatCode="General">
                  <c:v>86.552300000000002</c:v>
                </c:pt>
                <c:pt idx="1014" formatCode="General">
                  <c:v>86.876099999999994</c:v>
                </c:pt>
                <c:pt idx="1015" formatCode="General">
                  <c:v>86.235799999999998</c:v>
                </c:pt>
                <c:pt idx="1016" formatCode="General">
                  <c:v>86.421899999999994</c:v>
                </c:pt>
                <c:pt idx="1017" formatCode="General">
                  <c:v>85.582899999999995</c:v>
                </c:pt>
                <c:pt idx="1018" formatCode="General">
                  <c:v>#N/A</c:v>
                </c:pt>
                <c:pt idx="1019" formatCode="General">
                  <c:v>86.2239</c:v>
                </c:pt>
                <c:pt idx="1020" formatCode="General">
                  <c:v>85.972300000000004</c:v>
                </c:pt>
                <c:pt idx="1021" formatCode="General">
                  <c:v>85.284000000000006</c:v>
                </c:pt>
                <c:pt idx="1022" formatCode="General">
                  <c:v>85.511600000000001</c:v>
                </c:pt>
                <c:pt idx="1023" formatCode="General">
                  <c:v>85.807299999999998</c:v>
                </c:pt>
                <c:pt idx="1024" formatCode="General">
                  <c:v>86.532600000000002</c:v>
                </c:pt>
                <c:pt idx="1025" formatCode="General">
                  <c:v>86.695400000000006</c:v>
                </c:pt>
                <c:pt idx="1026" formatCode="General">
                  <c:v>87.070700000000002</c:v>
                </c:pt>
                <c:pt idx="1027" formatCode="General">
                  <c:v>86.956599999999995</c:v>
                </c:pt>
                <c:pt idx="1028" formatCode="General">
                  <c:v>86.913399999999996</c:v>
                </c:pt>
                <c:pt idx="1029" formatCode="General">
                  <c:v>87.528300000000002</c:v>
                </c:pt>
                <c:pt idx="1030" formatCode="General">
                  <c:v>87.308999999999997</c:v>
                </c:pt>
                <c:pt idx="1031" formatCode="General">
                  <c:v>87.954499999999996</c:v>
                </c:pt>
                <c:pt idx="1032" formatCode="General">
                  <c:v>87.562799999999996</c:v>
                </c:pt>
                <c:pt idx="1033" formatCode="General">
                  <c:v>88.852500000000006</c:v>
                </c:pt>
                <c:pt idx="1034" formatCode="General">
                  <c:v>88.880899999999997</c:v>
                </c:pt>
                <c:pt idx="1035" formatCode="General">
                  <c:v>#N/A</c:v>
                </c:pt>
                <c:pt idx="1036" formatCode="General">
                  <c:v>88.948800000000006</c:v>
                </c:pt>
                <c:pt idx="1037" formatCode="General">
                  <c:v>88.448400000000007</c:v>
                </c:pt>
                <c:pt idx="1038" formatCode="General">
                  <c:v>88.433999999999997</c:v>
                </c:pt>
                <c:pt idx="1039" formatCode="General">
                  <c:v>#N/A</c:v>
                </c:pt>
                <c:pt idx="1040" formatCode="General">
                  <c:v>88.150499999999994</c:v>
                </c:pt>
                <c:pt idx="1041" formatCode="General">
                  <c:v>88.253900000000002</c:v>
                </c:pt>
                <c:pt idx="1042" formatCode="General">
                  <c:v>88.654499999999999</c:v>
                </c:pt>
                <c:pt idx="1043" formatCode="General">
                  <c:v>88.420199999999994</c:v>
                </c:pt>
                <c:pt idx="1044" formatCode="General">
                  <c:v>#N/A</c:v>
                </c:pt>
                <c:pt idx="1045" formatCode="General">
                  <c:v>87.888999999999996</c:v>
                </c:pt>
                <c:pt idx="1046" formatCode="General">
                  <c:v>87.833699999999993</c:v>
                </c:pt>
                <c:pt idx="1047" formatCode="General">
                  <c:v>87.838700000000003</c:v>
                </c:pt>
                <c:pt idx="1048" formatCode="General">
                  <c:v>88.285399999999996</c:v>
                </c:pt>
                <c:pt idx="1049" formatCode="General">
                  <c:v>88.013000000000005</c:v>
                </c:pt>
                <c:pt idx="1050" formatCode="General">
                  <c:v>87.265500000000003</c:v>
                </c:pt>
                <c:pt idx="1051" formatCode="General">
                  <c:v>87.311000000000007</c:v>
                </c:pt>
                <c:pt idx="1052" formatCode="General">
                  <c:v>87.251099999999994</c:v>
                </c:pt>
                <c:pt idx="1053" formatCode="General">
                  <c:v>87.038799999999995</c:v>
                </c:pt>
                <c:pt idx="1054" formatCode="General">
                  <c:v>87.388999999999996</c:v>
                </c:pt>
                <c:pt idx="1055" formatCode="General">
                  <c:v>#N/A</c:v>
                </c:pt>
                <c:pt idx="1056" formatCode="General">
                  <c:v>87.728399999999993</c:v>
                </c:pt>
                <c:pt idx="1057" formatCode="General">
                  <c:v>88.673699999999997</c:v>
                </c:pt>
                <c:pt idx="1058" formatCode="General">
                  <c:v>88.570700000000002</c:v>
                </c:pt>
                <c:pt idx="1059" formatCode="General">
                  <c:v>88.687299999999993</c:v>
                </c:pt>
                <c:pt idx="1060" formatCode="General">
                  <c:v>88.7089</c:v>
                </c:pt>
                <c:pt idx="1061" formatCode="General">
                  <c:v>89.182199999999995</c:v>
                </c:pt>
                <c:pt idx="1062" formatCode="General">
                  <c:v>89.081800000000001</c:v>
                </c:pt>
                <c:pt idx="1063" formatCode="General">
                  <c:v>89.102800000000002</c:v>
                </c:pt>
                <c:pt idx="1064" formatCode="General">
                  <c:v>89.812600000000003</c:v>
                </c:pt>
                <c:pt idx="1065" formatCode="General">
                  <c:v>89.834400000000002</c:v>
                </c:pt>
                <c:pt idx="1066" formatCode="General">
                  <c:v>89.512699999999995</c:v>
                </c:pt>
                <c:pt idx="1067" formatCode="General">
                  <c:v>89.782600000000002</c:v>
                </c:pt>
                <c:pt idx="1068" formatCode="General">
                  <c:v>90.356999999999999</c:v>
                </c:pt>
                <c:pt idx="1069" formatCode="General">
                  <c:v>90.868399999999994</c:v>
                </c:pt>
                <c:pt idx="1070" formatCode="General">
                  <c:v>#N/A</c:v>
                </c:pt>
                <c:pt idx="1071" formatCode="General">
                  <c:v>#N/A</c:v>
                </c:pt>
                <c:pt idx="1072" formatCode="General">
                  <c:v>#N/A</c:v>
                </c:pt>
                <c:pt idx="1073" formatCode="General">
                  <c:v>#N/A</c:v>
                </c:pt>
                <c:pt idx="1074" formatCode="General">
                  <c:v>90.276799999999994</c:v>
                </c:pt>
                <c:pt idx="1075" formatCode="General">
                  <c:v>#N/A</c:v>
                </c:pt>
                <c:pt idx="1076" formatCode="General">
                  <c:v>89.671599999999998</c:v>
                </c:pt>
                <c:pt idx="1077" formatCode="General">
                  <c:v>90.122500000000002</c:v>
                </c:pt>
                <c:pt idx="1078" formatCode="General">
                  <c:v>90.439599999999999</c:v>
                </c:pt>
                <c:pt idx="1079" formatCode="General">
                  <c:v>90.594499999999996</c:v>
                </c:pt>
                <c:pt idx="1080" formatCode="General">
                  <c:v>90.314300000000003</c:v>
                </c:pt>
                <c:pt idx="1081" formatCode="General">
                  <c:v>90.572900000000004</c:v>
                </c:pt>
                <c:pt idx="1082" formatCode="General">
                  <c:v>90.569400000000002</c:v>
                </c:pt>
                <c:pt idx="1083" formatCode="General">
                  <c:v>91.179900000000004</c:v>
                </c:pt>
                <c:pt idx="1084" formatCode="General">
                  <c:v>90.183499999999995</c:v>
                </c:pt>
                <c:pt idx="1085" formatCode="General">
                  <c:v>90.540400000000005</c:v>
                </c:pt>
                <c:pt idx="1086" formatCode="General">
                  <c:v>90.113200000000006</c:v>
                </c:pt>
                <c:pt idx="1087" formatCode="General">
                  <c:v>89.355400000000003</c:v>
                </c:pt>
                <c:pt idx="1088" formatCode="General">
                  <c:v>90.007499999999993</c:v>
                </c:pt>
                <c:pt idx="1089" formatCode="General">
                  <c:v>89.954800000000006</c:v>
                </c:pt>
                <c:pt idx="1090" formatCode="General">
                  <c:v>89.971199999999996</c:v>
                </c:pt>
                <c:pt idx="1091" formatCode="General">
                  <c:v>89.909000000000006</c:v>
                </c:pt>
                <c:pt idx="1092" formatCode="General">
                  <c:v>89.802599999999998</c:v>
                </c:pt>
                <c:pt idx="1093" formatCode="General">
                  <c:v>89.7714</c:v>
                </c:pt>
                <c:pt idx="1094" formatCode="General">
                  <c:v>89.237700000000004</c:v>
                </c:pt>
                <c:pt idx="1095" formatCode="General">
                  <c:v>89.674800000000005</c:v>
                </c:pt>
                <c:pt idx="1096" formatCode="General">
                  <c:v>89.096500000000006</c:v>
                </c:pt>
                <c:pt idx="1097" formatCode="General">
                  <c:v>88.951999999999998</c:v>
                </c:pt>
                <c:pt idx="1098" formatCode="General">
                  <c:v>89.429699999999997</c:v>
                </c:pt>
                <c:pt idx="1099" formatCode="General">
                  <c:v>89.797499999999999</c:v>
                </c:pt>
                <c:pt idx="1100" formatCode="General">
                  <c:v>89.796700000000001</c:v>
                </c:pt>
                <c:pt idx="1101" formatCode="General">
                  <c:v>89.752799999999993</c:v>
                </c:pt>
                <c:pt idx="1102" formatCode="General">
                  <c:v>90.877200000000002</c:v>
                </c:pt>
                <c:pt idx="1103" formatCode="General">
                  <c:v>90.784099999999995</c:v>
                </c:pt>
                <c:pt idx="1104" formatCode="General">
                  <c:v>90.896500000000003</c:v>
                </c:pt>
                <c:pt idx="1105" formatCode="General">
                  <c:v>90.441400000000002</c:v>
                </c:pt>
                <c:pt idx="1106" formatCode="General">
                  <c:v>90.507300000000001</c:v>
                </c:pt>
                <c:pt idx="1107" formatCode="General">
                  <c:v>90.087400000000002</c:v>
                </c:pt>
                <c:pt idx="1108" formatCode="General">
                  <c:v>89.747</c:v>
                </c:pt>
                <c:pt idx="1109" formatCode="General">
                  <c:v>90.232500000000002</c:v>
                </c:pt>
                <c:pt idx="1110" formatCode="General">
                  <c:v>89.899600000000007</c:v>
                </c:pt>
                <c:pt idx="1111" formatCode="General">
                  <c:v>90.087100000000007</c:v>
                </c:pt>
                <c:pt idx="1112" formatCode="General">
                  <c:v>90.151200000000003</c:v>
                </c:pt>
                <c:pt idx="1113" formatCode="General">
                  <c:v>90.064599999999999</c:v>
                </c:pt>
                <c:pt idx="1114" formatCode="General">
                  <c:v>89.826800000000006</c:v>
                </c:pt>
                <c:pt idx="1115" formatCode="General">
                  <c:v>89.405900000000003</c:v>
                </c:pt>
                <c:pt idx="1116" formatCode="General">
                  <c:v>89.337299999999999</c:v>
                </c:pt>
                <c:pt idx="1117" formatCode="General">
                  <c:v>88.911100000000005</c:v>
                </c:pt>
                <c:pt idx="1118" formatCode="General">
                  <c:v>89.413300000000007</c:v>
                </c:pt>
                <c:pt idx="1119" formatCode="General">
                  <c:v>89.839100000000002</c:v>
                </c:pt>
                <c:pt idx="1120" formatCode="General">
                  <c:v>90.187200000000004</c:v>
                </c:pt>
                <c:pt idx="1121" formatCode="General">
                  <c:v>89.673699999999997</c:v>
                </c:pt>
                <c:pt idx="1122" formatCode="General">
                  <c:v>89.830600000000004</c:v>
                </c:pt>
                <c:pt idx="1123" formatCode="General">
                  <c:v>90.150899999999993</c:v>
                </c:pt>
                <c:pt idx="1124" formatCode="General">
                  <c:v>90.181600000000003</c:v>
                </c:pt>
                <c:pt idx="1125" formatCode="General">
                  <c:v>90.101100000000002</c:v>
                </c:pt>
                <c:pt idx="1126" formatCode="General">
                  <c:v>90.843900000000005</c:v>
                </c:pt>
                <c:pt idx="1127" formatCode="General">
                  <c:v>91.219700000000003</c:v>
                </c:pt>
                <c:pt idx="1128" formatCode="General">
                  <c:v>90.599299999999999</c:v>
                </c:pt>
                <c:pt idx="1129" formatCode="General">
                  <c:v>90.597999999999999</c:v>
                </c:pt>
                <c:pt idx="1130" formatCode="General">
                  <c:v>91.110900000000001</c:v>
                </c:pt>
                <c:pt idx="1131" formatCode="General">
                  <c:v>91.851299999999995</c:v>
                </c:pt>
                <c:pt idx="1132" formatCode="General">
                  <c:v>92.394099999999995</c:v>
                </c:pt>
                <c:pt idx="1133" formatCode="General">
                  <c:v>93.321200000000005</c:v>
                </c:pt>
                <c:pt idx="1134" formatCode="General">
                  <c:v>93.233099999999993</c:v>
                </c:pt>
                <c:pt idx="1135" formatCode="General">
                  <c:v>92.393000000000001</c:v>
                </c:pt>
                <c:pt idx="1136" formatCode="General">
                  <c:v>92.578000000000003</c:v>
                </c:pt>
                <c:pt idx="1137" formatCode="General">
                  <c:v>92.888199999999998</c:v>
                </c:pt>
                <c:pt idx="1138" formatCode="General">
                  <c:v>93.042599999999993</c:v>
                </c:pt>
                <c:pt idx="1139" formatCode="General">
                  <c:v>94.140699999999995</c:v>
                </c:pt>
                <c:pt idx="1140" formatCode="General">
                  <c:v>94.774799999999999</c:v>
                </c:pt>
                <c:pt idx="1141" formatCode="General">
                  <c:v>94.418499999999995</c:v>
                </c:pt>
                <c:pt idx="1142" formatCode="General">
                  <c:v>95.116200000000006</c:v>
                </c:pt>
                <c:pt idx="1143" formatCode="General">
                  <c:v>95.249600000000001</c:v>
                </c:pt>
                <c:pt idx="1144" formatCode="General">
                  <c:v>94.331900000000005</c:v>
                </c:pt>
                <c:pt idx="1145" formatCode="General">
                  <c:v>94.936099999999996</c:v>
                </c:pt>
                <c:pt idx="1146" formatCode="General">
                  <c:v>95.863</c:v>
                </c:pt>
                <c:pt idx="1147" formatCode="General">
                  <c:v>95.639200000000002</c:v>
                </c:pt>
                <c:pt idx="1148" formatCode="General">
                  <c:v>94.640900000000002</c:v>
                </c:pt>
                <c:pt idx="1149" formatCode="General">
                  <c:v>94.7256</c:v>
                </c:pt>
                <c:pt idx="1150" formatCode="General">
                  <c:v>#N/A</c:v>
                </c:pt>
                <c:pt idx="1151" formatCode="General">
                  <c:v>94.915400000000005</c:v>
                </c:pt>
                <c:pt idx="1152" formatCode="General">
                  <c:v>95.083100000000002</c:v>
                </c:pt>
                <c:pt idx="1153" formatCode="General">
                  <c:v>95.144300000000001</c:v>
                </c:pt>
                <c:pt idx="1154" formatCode="General">
                  <c:v>96.094399999999993</c:v>
                </c:pt>
                <c:pt idx="1155" formatCode="General">
                  <c:v>96.326300000000003</c:v>
                </c:pt>
                <c:pt idx="1156" formatCode="General">
                  <c:v>96.061199999999999</c:v>
                </c:pt>
                <c:pt idx="1157" formatCode="General">
                  <c:v>95.427899999999994</c:v>
                </c:pt>
                <c:pt idx="1158" formatCode="General">
                  <c:v>94.870800000000003</c:v>
                </c:pt>
                <c:pt idx="1159" formatCode="General">
                  <c:v>95.173199999999994</c:v>
                </c:pt>
                <c:pt idx="1160" formatCode="General">
                  <c:v>94.140900000000002</c:v>
                </c:pt>
                <c:pt idx="1161" formatCode="General">
                  <c:v>93.957700000000003</c:v>
                </c:pt>
                <c:pt idx="1162" formatCode="General">
                  <c:v>93.817400000000006</c:v>
                </c:pt>
                <c:pt idx="1163" formatCode="General">
                  <c:v>93.733099999999993</c:v>
                </c:pt>
                <c:pt idx="1164" formatCode="General">
                  <c:v>93.578199999999995</c:v>
                </c:pt>
                <c:pt idx="1165" formatCode="General">
                  <c:v>93.374499999999998</c:v>
                </c:pt>
                <c:pt idx="1166" formatCode="General">
                  <c:v>93.509900000000002</c:v>
                </c:pt>
                <c:pt idx="1167" formatCode="General">
                  <c:v>93.86</c:v>
                </c:pt>
                <c:pt idx="1168" formatCode="General">
                  <c:v>93.965900000000005</c:v>
                </c:pt>
                <c:pt idx="1169" formatCode="General">
                  <c:v>93.619500000000002</c:v>
                </c:pt>
                <c:pt idx="1170" formatCode="General">
                  <c:v>93.431899999999999</c:v>
                </c:pt>
                <c:pt idx="1171" formatCode="General">
                  <c:v>94.263199999999998</c:v>
                </c:pt>
                <c:pt idx="1172" formatCode="General">
                  <c:v>94.282899999999998</c:v>
                </c:pt>
                <c:pt idx="1173" formatCode="General">
                  <c:v>93.568100000000001</c:v>
                </c:pt>
                <c:pt idx="1174" formatCode="General">
                  <c:v>93.294899999999998</c:v>
                </c:pt>
                <c:pt idx="1175" formatCode="General">
                  <c:v>#N/A</c:v>
                </c:pt>
                <c:pt idx="1176" formatCode="General">
                  <c:v>92.620099999999994</c:v>
                </c:pt>
                <c:pt idx="1177" formatCode="General">
                  <c:v>92.757900000000006</c:v>
                </c:pt>
                <c:pt idx="1178" formatCode="General">
                  <c:v>92.326700000000002</c:v>
                </c:pt>
                <c:pt idx="1179" formatCode="General">
                  <c:v>92.287700000000001</c:v>
                </c:pt>
                <c:pt idx="1180" formatCode="General">
                  <c:v>92.681700000000006</c:v>
                </c:pt>
                <c:pt idx="1181" formatCode="General">
                  <c:v>91.811300000000003</c:v>
                </c:pt>
                <c:pt idx="1182" formatCode="General">
                  <c:v>91.760400000000004</c:v>
                </c:pt>
                <c:pt idx="1183" formatCode="General">
                  <c:v>91.402000000000001</c:v>
                </c:pt>
                <c:pt idx="1184" formatCode="General">
                  <c:v>91.6721</c:v>
                </c:pt>
                <c:pt idx="1185" formatCode="General">
                  <c:v>91.721599999999995</c:v>
                </c:pt>
                <c:pt idx="1186" formatCode="General">
                  <c:v>91.788600000000002</c:v>
                </c:pt>
                <c:pt idx="1187" formatCode="General">
                  <c:v>91.777699999999996</c:v>
                </c:pt>
                <c:pt idx="1188" formatCode="General">
                  <c:v>91.248599999999996</c:v>
                </c:pt>
                <c:pt idx="1189" formatCode="General">
                  <c:v>91.334599999999995</c:v>
                </c:pt>
                <c:pt idx="1190" formatCode="General">
                  <c:v>90.7864</c:v>
                </c:pt>
                <c:pt idx="1191" formatCode="General">
                  <c:v>91.032899999999998</c:v>
                </c:pt>
                <c:pt idx="1192" formatCode="General">
                  <c:v>90.917699999999996</c:v>
                </c:pt>
                <c:pt idx="1193" formatCode="General">
                  <c:v>90.599199999999996</c:v>
                </c:pt>
                <c:pt idx="1194" formatCode="General">
                  <c:v>90.213200000000001</c:v>
                </c:pt>
                <c:pt idx="1195" formatCode="General">
                  <c:v>89.615200000000002</c:v>
                </c:pt>
                <c:pt idx="1196" formatCode="General">
                  <c:v>89.326499999999996</c:v>
                </c:pt>
                <c:pt idx="1197" formatCode="General">
                  <c:v>89.571899999999999</c:v>
                </c:pt>
                <c:pt idx="1198" formatCode="General">
                  <c:v>89.437399999999997</c:v>
                </c:pt>
                <c:pt idx="1199" formatCode="General">
                  <c:v>89.236699999999999</c:v>
                </c:pt>
                <c:pt idx="1200" formatCode="General">
                  <c:v>89.47</c:v>
                </c:pt>
                <c:pt idx="1201" formatCode="General">
                  <c:v>90.228300000000004</c:v>
                </c:pt>
                <c:pt idx="1202" formatCode="General">
                  <c:v>91.029600000000002</c:v>
                </c:pt>
                <c:pt idx="1203" formatCode="General">
                  <c:v>91.174099999999996</c:v>
                </c:pt>
                <c:pt idx="1204" formatCode="General">
                  <c:v>91.415999999999997</c:v>
                </c:pt>
                <c:pt idx="1205" formatCode="General">
                  <c:v>91.043199999999999</c:v>
                </c:pt>
                <c:pt idx="1206" formatCode="General">
                  <c:v>90.666399999999996</c:v>
                </c:pt>
                <c:pt idx="1207" formatCode="General">
                  <c:v>90.606700000000004</c:v>
                </c:pt>
                <c:pt idx="1208" formatCode="General">
                  <c:v>90.982200000000006</c:v>
                </c:pt>
                <c:pt idx="1209" formatCode="General">
                  <c:v>91.801000000000002</c:v>
                </c:pt>
                <c:pt idx="1210" formatCode="General">
                  <c:v>91.802300000000002</c:v>
                </c:pt>
                <c:pt idx="1211" formatCode="General">
                  <c:v>91.785300000000007</c:v>
                </c:pt>
                <c:pt idx="1212" formatCode="General">
                  <c:v>92.125699999999995</c:v>
                </c:pt>
                <c:pt idx="1213" formatCode="General">
                  <c:v>91.600099999999998</c:v>
                </c:pt>
                <c:pt idx="1214" formatCode="General">
                  <c:v>91.5548</c:v>
                </c:pt>
                <c:pt idx="1215" formatCode="General">
                  <c:v>91.771100000000004</c:v>
                </c:pt>
                <c:pt idx="1216" formatCode="General">
                  <c:v>91.886200000000002</c:v>
                </c:pt>
                <c:pt idx="1217" formatCode="General">
                  <c:v>91.143199999999993</c:v>
                </c:pt>
                <c:pt idx="1218" formatCode="General">
                  <c:v>91.156700000000001</c:v>
                </c:pt>
                <c:pt idx="1219" formatCode="General">
                  <c:v>90.725499999999997</c:v>
                </c:pt>
                <c:pt idx="1220" formatCode="General">
                  <c:v>#N/A</c:v>
                </c:pt>
                <c:pt idx="1221" formatCode="General">
                  <c:v>91.142799999999994</c:v>
                </c:pt>
                <c:pt idx="1222" formatCode="General">
                  <c:v>90.821899999999999</c:v>
                </c:pt>
                <c:pt idx="1223" formatCode="General">
                  <c:v>90.808199999999999</c:v>
                </c:pt>
                <c:pt idx="1224" formatCode="General">
                  <c:v>90.927700000000002</c:v>
                </c:pt>
                <c:pt idx="1225" formatCode="General">
                  <c:v>90.087000000000003</c:v>
                </c:pt>
                <c:pt idx="1226" formatCode="General">
                  <c:v>89.4011</c:v>
                </c:pt>
                <c:pt idx="1227" formatCode="General">
                  <c:v>89.983000000000004</c:v>
                </c:pt>
                <c:pt idx="1228" formatCode="General">
                  <c:v>89.874799999999993</c:v>
                </c:pt>
                <c:pt idx="1229" formatCode="General">
                  <c:v>90.075800000000001</c:v>
                </c:pt>
                <c:pt idx="1230" formatCode="General">
                  <c:v>89.850899999999996</c:v>
                </c:pt>
                <c:pt idx="1231" formatCode="General">
                  <c:v>89.7346</c:v>
                </c:pt>
                <c:pt idx="1232" formatCode="General">
                  <c:v>88.855599999999995</c:v>
                </c:pt>
                <c:pt idx="1233" formatCode="General">
                  <c:v>88.847499999999997</c:v>
                </c:pt>
                <c:pt idx="1234" formatCode="General">
                  <c:v>88.313999999999993</c:v>
                </c:pt>
                <c:pt idx="1235" formatCode="General">
                  <c:v>88.281499999999994</c:v>
                </c:pt>
                <c:pt idx="1236" formatCode="General">
                  <c:v>88.066500000000005</c:v>
                </c:pt>
                <c:pt idx="1237" formatCode="General">
                  <c:v>87.871899999999997</c:v>
                </c:pt>
                <c:pt idx="1238" formatCode="General">
                  <c:v>88.024900000000002</c:v>
                </c:pt>
                <c:pt idx="1239" formatCode="General">
                  <c:v>87.330500000000001</c:v>
                </c:pt>
                <c:pt idx="1240" formatCode="General">
                  <c:v>87.534599999999998</c:v>
                </c:pt>
                <c:pt idx="1241" formatCode="General">
                  <c:v>86.9251</c:v>
                </c:pt>
                <c:pt idx="1242" formatCode="General">
                  <c:v>86.378100000000003</c:v>
                </c:pt>
                <c:pt idx="1243" formatCode="General">
                  <c:v>86.558300000000003</c:v>
                </c:pt>
                <c:pt idx="1244" formatCode="General">
                  <c:v>86.357500000000002</c:v>
                </c:pt>
                <c:pt idx="1245" formatCode="General">
                  <c:v>#N/A</c:v>
                </c:pt>
                <c:pt idx="1246" formatCode="General">
                  <c:v>86.527500000000003</c:v>
                </c:pt>
                <c:pt idx="1247" formatCode="General">
                  <c:v>86.002600000000001</c:v>
                </c:pt>
                <c:pt idx="1248" formatCode="General">
                  <c:v>85.619399999999999</c:v>
                </c:pt>
                <c:pt idx="1249" formatCode="General">
                  <c:v>85.957099999999997</c:v>
                </c:pt>
                <c:pt idx="1250" formatCode="General">
                  <c:v>86.134100000000004</c:v>
                </c:pt>
                <c:pt idx="1251" formatCode="General">
                  <c:v>87.150999999999996</c:v>
                </c:pt>
                <c:pt idx="1252" formatCode="General">
                  <c:v>86.530600000000007</c:v>
                </c:pt>
                <c:pt idx="1253" formatCode="General">
                  <c:v>86.517700000000005</c:v>
                </c:pt>
                <c:pt idx="1254" formatCode="General">
                  <c:v>86.914299999999997</c:v>
                </c:pt>
                <c:pt idx="1255" formatCode="General">
                  <c:v>86.306100000000001</c:v>
                </c:pt>
                <c:pt idx="1256" formatCode="General">
                  <c:v>86.733800000000002</c:v>
                </c:pt>
                <c:pt idx="1257" formatCode="General">
                  <c:v>87.360900000000001</c:v>
                </c:pt>
                <c:pt idx="1258" formatCode="General">
                  <c:v>86.480999999999995</c:v>
                </c:pt>
                <c:pt idx="1259" formatCode="General">
                  <c:v>86.419300000000007</c:v>
                </c:pt>
                <c:pt idx="1260" formatCode="General">
                  <c:v>86.312299999999993</c:v>
                </c:pt>
                <c:pt idx="1261" formatCode="General">
                  <c:v>85.865300000000005</c:v>
                </c:pt>
                <c:pt idx="1262" formatCode="General">
                  <c:v>85.934899999999999</c:v>
                </c:pt>
                <c:pt idx="1263" formatCode="General">
                  <c:v>84.939899999999994</c:v>
                </c:pt>
                <c:pt idx="1264" formatCode="General">
                  <c:v>85.469099999999997</c:v>
                </c:pt>
                <c:pt idx="1265" formatCode="General">
                  <c:v>85.767700000000005</c:v>
                </c:pt>
                <c:pt idx="1266" formatCode="General">
                  <c:v>85.944699999999997</c:v>
                </c:pt>
                <c:pt idx="1267" formatCode="General">
                  <c:v>86.525099999999995</c:v>
                </c:pt>
                <c:pt idx="1268" formatCode="General">
                  <c:v>#N/A</c:v>
                </c:pt>
                <c:pt idx="1269" formatCode="General">
                  <c:v>86.737499999999997</c:v>
                </c:pt>
                <c:pt idx="1270" formatCode="General">
                  <c:v>87.056600000000003</c:v>
                </c:pt>
                <c:pt idx="1271" formatCode="General">
                  <c:v>87.995900000000006</c:v>
                </c:pt>
                <c:pt idx="1272" formatCode="General">
                  <c:v>87.730599999999995</c:v>
                </c:pt>
                <c:pt idx="1273" formatCode="General">
                  <c:v>87.538200000000003</c:v>
                </c:pt>
                <c:pt idx="1274" formatCode="General">
                  <c:v>87.566299999999998</c:v>
                </c:pt>
                <c:pt idx="1275" formatCode="General">
                  <c:v>87.597300000000004</c:v>
                </c:pt>
                <c:pt idx="1276" formatCode="General">
                  <c:v>88.292500000000004</c:v>
                </c:pt>
                <c:pt idx="1277" formatCode="General">
                  <c:v>88.108199999999997</c:v>
                </c:pt>
                <c:pt idx="1278" formatCode="General">
                  <c:v>#N/A</c:v>
                </c:pt>
                <c:pt idx="1279" formatCode="General">
                  <c:v>88.857299999999995</c:v>
                </c:pt>
                <c:pt idx="1280" formatCode="General">
                  <c:v>89.412999999999997</c:v>
                </c:pt>
                <c:pt idx="1281" formatCode="General">
                  <c:v>89.506799999999998</c:v>
                </c:pt>
                <c:pt idx="1282" formatCode="General">
                  <c:v>88.979200000000006</c:v>
                </c:pt>
                <c:pt idx="1283" formatCode="General">
                  <c:v>88.3279</c:v>
                </c:pt>
                <c:pt idx="1284" formatCode="General">
                  <c:v>87.754800000000003</c:v>
                </c:pt>
                <c:pt idx="1285" formatCode="General">
                  <c:v>88.020899999999997</c:v>
                </c:pt>
                <c:pt idx="1286" formatCode="General">
                  <c:v>87.977000000000004</c:v>
                </c:pt>
                <c:pt idx="1287" formatCode="General">
                  <c:v>88.418499999999995</c:v>
                </c:pt>
                <c:pt idx="1288" formatCode="General">
                  <c:v>88.463700000000003</c:v>
                </c:pt>
                <c:pt idx="1289" formatCode="General">
                  <c:v>88.286000000000001</c:v>
                </c:pt>
                <c:pt idx="1290" formatCode="General">
                  <c:v>87.649100000000004</c:v>
                </c:pt>
                <c:pt idx="1291" formatCode="General">
                  <c:v>87.614500000000007</c:v>
                </c:pt>
                <c:pt idx="1292" formatCode="General">
                  <c:v>88.018600000000006</c:v>
                </c:pt>
                <c:pt idx="1293" formatCode="General">
                  <c:v>88.378799999999998</c:v>
                </c:pt>
                <c:pt idx="1294" formatCode="General">
                  <c:v>88.779200000000003</c:v>
                </c:pt>
                <c:pt idx="1295" formatCode="General">
                  <c:v>88.851500000000001</c:v>
                </c:pt>
                <c:pt idx="1296" formatCode="General">
                  <c:v>88.832499999999996</c:v>
                </c:pt>
                <c:pt idx="1297" formatCode="General">
                  <c:v>88.829400000000007</c:v>
                </c:pt>
                <c:pt idx="1298" formatCode="General">
                  <c:v>88.608999999999995</c:v>
                </c:pt>
                <c:pt idx="1299" formatCode="General">
                  <c:v>#N/A</c:v>
                </c:pt>
                <c:pt idx="1300" formatCode="General">
                  <c:v>88.484200000000001</c:v>
                </c:pt>
                <c:pt idx="1301" formatCode="General">
                  <c:v>88.166799999999995</c:v>
                </c:pt>
                <c:pt idx="1302" formatCode="General">
                  <c:v>87.881900000000002</c:v>
                </c:pt>
                <c:pt idx="1303" formatCode="General">
                  <c:v>87.643199999999993</c:v>
                </c:pt>
                <c:pt idx="1304" formatCode="General">
                  <c:v>#N/A</c:v>
                </c:pt>
                <c:pt idx="1305" formatCode="General">
                  <c:v>86.993300000000005</c:v>
                </c:pt>
                <c:pt idx="1306" formatCode="General">
                  <c:v>87.481499999999997</c:v>
                </c:pt>
                <c:pt idx="1307" formatCode="General">
                  <c:v>88.019900000000007</c:v>
                </c:pt>
                <c:pt idx="1308" formatCode="General">
                  <c:v>88.403800000000004</c:v>
                </c:pt>
                <c:pt idx="1309" formatCode="General">
                  <c:v>88.507499999999993</c:v>
                </c:pt>
                <c:pt idx="1310" formatCode="General">
                  <c:v>88.444400000000002</c:v>
                </c:pt>
                <c:pt idx="1311" formatCode="General">
                  <c:v>88.401300000000006</c:v>
                </c:pt>
                <c:pt idx="1312" formatCode="General">
                  <c:v>87.979900000000001</c:v>
                </c:pt>
                <c:pt idx="1313" formatCode="General">
                  <c:v>87.034300000000002</c:v>
                </c:pt>
                <c:pt idx="1314" formatCode="General">
                  <c:v>87.300799999999995</c:v>
                </c:pt>
                <c:pt idx="1315" formatCode="General">
                  <c:v>#N/A</c:v>
                </c:pt>
                <c:pt idx="1316" formatCode="General">
                  <c:v>86.999700000000004</c:v>
                </c:pt>
                <c:pt idx="1317" formatCode="General">
                  <c:v>86.717100000000002</c:v>
                </c:pt>
                <c:pt idx="1318" formatCode="General">
                  <c:v>87.303899999999999</c:v>
                </c:pt>
                <c:pt idx="1319" formatCode="General">
                  <c:v>86.658600000000007</c:v>
                </c:pt>
                <c:pt idx="1320" formatCode="General">
                  <c:v>86.364999999999995</c:v>
                </c:pt>
                <c:pt idx="1321" formatCode="General">
                  <c:v>86.615300000000005</c:v>
                </c:pt>
                <c:pt idx="1322" formatCode="General">
                  <c:v>86.355099999999993</c:v>
                </c:pt>
                <c:pt idx="1323" formatCode="General">
                  <c:v>86.436800000000005</c:v>
                </c:pt>
                <c:pt idx="1324" formatCode="General">
                  <c:v>86.638300000000001</c:v>
                </c:pt>
                <c:pt idx="1325" formatCode="General">
                  <c:v>86.310400000000001</c:v>
                </c:pt>
                <c:pt idx="1326" formatCode="General">
                  <c:v>85.700299999999999</c:v>
                </c:pt>
                <c:pt idx="1327" formatCode="General">
                  <c:v>85.689700000000002</c:v>
                </c:pt>
                <c:pt idx="1328" formatCode="General">
                  <c:v>85.966899999999995</c:v>
                </c:pt>
                <c:pt idx="1329" formatCode="General">
                  <c:v>86.286199999999994</c:v>
                </c:pt>
                <c:pt idx="1330" formatCode="General">
                  <c:v>86.360500000000002</c:v>
                </c:pt>
                <c:pt idx="1331" formatCode="General">
                  <c:v>86.037199999999999</c:v>
                </c:pt>
                <c:pt idx="1332" formatCode="General">
                  <c:v>86.270799999999994</c:v>
                </c:pt>
                <c:pt idx="1333" formatCode="General">
                  <c:v>86.512</c:v>
                </c:pt>
                <c:pt idx="1334" formatCode="General">
                  <c:v>86.832999999999998</c:v>
                </c:pt>
                <c:pt idx="1335" formatCode="General">
                  <c:v>86.820499999999996</c:v>
                </c:pt>
                <c:pt idx="1336" formatCode="General">
                  <c:v>86.783900000000003</c:v>
                </c:pt>
                <c:pt idx="1337" formatCode="General">
                  <c:v>86.5702</c:v>
                </c:pt>
                <c:pt idx="1338" formatCode="General">
                  <c:v>86.172300000000007</c:v>
                </c:pt>
                <c:pt idx="1339" formatCode="General">
                  <c:v>85.936899999999994</c:v>
                </c:pt>
                <c:pt idx="1340" formatCode="General">
                  <c:v>#N/A</c:v>
                </c:pt>
                <c:pt idx="1341" formatCode="General">
                  <c:v>86.089299999999994</c:v>
                </c:pt>
                <c:pt idx="1342" formatCode="General">
                  <c:v>85.868700000000004</c:v>
                </c:pt>
                <c:pt idx="1343" formatCode="General">
                  <c:v>85.480199999999996</c:v>
                </c:pt>
                <c:pt idx="1344" formatCode="General">
                  <c:v>85.500299999999996</c:v>
                </c:pt>
                <c:pt idx="1345" formatCode="General">
                  <c:v>85.152000000000001</c:v>
                </c:pt>
                <c:pt idx="1346" formatCode="General">
                  <c:v>85.066199999999995</c:v>
                </c:pt>
                <c:pt idx="1347" formatCode="General">
                  <c:v>84.858699999999999</c:v>
                </c:pt>
                <c:pt idx="1348" formatCode="General">
                  <c:v>84.903499999999994</c:v>
                </c:pt>
                <c:pt idx="1349" formatCode="General">
                  <c:v>84.733400000000003</c:v>
                </c:pt>
                <c:pt idx="1350" formatCode="General">
                  <c:v>84.799000000000007</c:v>
                </c:pt>
                <c:pt idx="1351" formatCode="General">
                  <c:v>85.011899999999997</c:v>
                </c:pt>
                <c:pt idx="1352" formatCode="General">
                  <c:v>84.923699999999997</c:v>
                </c:pt>
                <c:pt idx="1353" formatCode="General">
                  <c:v>85.371600000000001</c:v>
                </c:pt>
                <c:pt idx="1354" formatCode="General">
                  <c:v>85.084199999999996</c:v>
                </c:pt>
                <c:pt idx="1355" formatCode="General">
                  <c:v>84.809899999999999</c:v>
                </c:pt>
                <c:pt idx="1356" formatCode="General">
                  <c:v>84.995900000000006</c:v>
                </c:pt>
                <c:pt idx="1357" formatCode="General">
                  <c:v>85.259600000000006</c:v>
                </c:pt>
                <c:pt idx="1358" formatCode="General">
                  <c:v>84.618899999999996</c:v>
                </c:pt>
                <c:pt idx="1359" formatCode="General">
                  <c:v>84.542299999999997</c:v>
                </c:pt>
                <c:pt idx="1360" formatCode="General">
                  <c:v>84.185400000000001</c:v>
                </c:pt>
                <c:pt idx="1361" formatCode="General">
                  <c:v>84.018900000000002</c:v>
                </c:pt>
                <c:pt idx="1362" formatCode="General">
                  <c:v>84.427999999999997</c:v>
                </c:pt>
                <c:pt idx="1363" formatCode="General">
                  <c:v>84.066599999999994</c:v>
                </c:pt>
                <c:pt idx="1364" formatCode="General">
                  <c:v>84.376000000000005</c:v>
                </c:pt>
                <c:pt idx="1365" formatCode="General">
                  <c:v>84.529499999999999</c:v>
                </c:pt>
                <c:pt idx="1366" formatCode="General">
                  <c:v>84.703900000000004</c:v>
                </c:pt>
                <c:pt idx="1367" formatCode="General">
                  <c:v>84.618700000000004</c:v>
                </c:pt>
                <c:pt idx="1368" formatCode="General">
                  <c:v>84.361800000000002</c:v>
                </c:pt>
                <c:pt idx="1369" formatCode="General">
                  <c:v>84.216399999999993</c:v>
                </c:pt>
                <c:pt idx="1370" formatCode="General">
                  <c:v>84.329800000000006</c:v>
                </c:pt>
                <c:pt idx="1371" formatCode="General">
                  <c:v>84.218299999999999</c:v>
                </c:pt>
                <c:pt idx="1372" formatCode="General">
                  <c:v>83.885999999999996</c:v>
                </c:pt>
                <c:pt idx="1373" formatCode="General">
                  <c:v>83.964399999999998</c:v>
                </c:pt>
                <c:pt idx="1374" formatCode="General">
                  <c:v>83.487399999999994</c:v>
                </c:pt>
                <c:pt idx="1375" formatCode="General">
                  <c:v>83.314999999999998</c:v>
                </c:pt>
                <c:pt idx="1376" formatCode="General">
                  <c:v>83.466399999999993</c:v>
                </c:pt>
                <c:pt idx="1377" formatCode="General">
                  <c:v>83.385000000000005</c:v>
                </c:pt>
                <c:pt idx="1378" formatCode="General">
                  <c:v>83.279799999999994</c:v>
                </c:pt>
                <c:pt idx="1379" formatCode="General">
                  <c:v>83.283600000000007</c:v>
                </c:pt>
                <c:pt idx="1380" formatCode="General">
                  <c:v>83.978899999999996</c:v>
                </c:pt>
                <c:pt idx="1381" formatCode="General">
                  <c:v>83.372100000000003</c:v>
                </c:pt>
                <c:pt idx="1382" formatCode="General">
                  <c:v>82.722999999999999</c:v>
                </c:pt>
                <c:pt idx="1383" formatCode="General">
                  <c:v>82.306700000000006</c:v>
                </c:pt>
                <c:pt idx="1384" formatCode="General">
                  <c:v>82.503299999999996</c:v>
                </c:pt>
                <c:pt idx="1385" formatCode="General">
                  <c:v>82.443100000000001</c:v>
                </c:pt>
                <c:pt idx="1386" formatCode="General">
                  <c:v>82.260499999999993</c:v>
                </c:pt>
                <c:pt idx="1387" formatCode="General">
                  <c:v>82.358999999999995</c:v>
                </c:pt>
                <c:pt idx="1388" formatCode="General">
                  <c:v>81.746200000000002</c:v>
                </c:pt>
                <c:pt idx="1389" formatCode="General">
                  <c:v>81.498400000000004</c:v>
                </c:pt>
                <c:pt idx="1390" formatCode="General">
                  <c:v>81.383399999999995</c:v>
                </c:pt>
                <c:pt idx="1391" formatCode="General">
                  <c:v>81.418300000000002</c:v>
                </c:pt>
                <c:pt idx="1392" formatCode="General">
                  <c:v>81.683999999999997</c:v>
                </c:pt>
                <c:pt idx="1393" formatCode="General">
                  <c:v>82.534800000000004</c:v>
                </c:pt>
                <c:pt idx="1394" formatCode="General">
                  <c:v>82.630600000000001</c:v>
                </c:pt>
                <c:pt idx="1395" formatCode="General">
                  <c:v>83.230500000000006</c:v>
                </c:pt>
                <c:pt idx="1396" formatCode="General">
                  <c:v>83.000900000000001</c:v>
                </c:pt>
                <c:pt idx="1397" formatCode="General">
                  <c:v>83.104900000000001</c:v>
                </c:pt>
                <c:pt idx="1398" formatCode="General">
                  <c:v>83.4773</c:v>
                </c:pt>
                <c:pt idx="1399" formatCode="General">
                  <c:v>83.924300000000002</c:v>
                </c:pt>
                <c:pt idx="1400" formatCode="General">
                  <c:v>83.656199999999998</c:v>
                </c:pt>
                <c:pt idx="1401" formatCode="General">
                  <c:v>84.121499999999997</c:v>
                </c:pt>
                <c:pt idx="1402" formatCode="General">
                  <c:v>83.719200000000001</c:v>
                </c:pt>
                <c:pt idx="1403" formatCode="General">
                  <c:v>83.761899999999997</c:v>
                </c:pt>
                <c:pt idx="1404" formatCode="General">
                  <c:v>83.949200000000005</c:v>
                </c:pt>
                <c:pt idx="1405" formatCode="General">
                  <c:v>84.597999999999999</c:v>
                </c:pt>
                <c:pt idx="1406" formatCode="General">
                  <c:v>84.314899999999994</c:v>
                </c:pt>
                <c:pt idx="1407" formatCode="General">
                  <c:v>84.200299999999999</c:v>
                </c:pt>
                <c:pt idx="1408" formatCode="General">
                  <c:v>84.199600000000004</c:v>
                </c:pt>
                <c:pt idx="1409" formatCode="General">
                  <c:v>83.390100000000004</c:v>
                </c:pt>
                <c:pt idx="1410" formatCode="General">
                  <c:v>#N/A</c:v>
                </c:pt>
                <c:pt idx="1411" formatCode="General">
                  <c:v>83.098600000000005</c:v>
                </c:pt>
                <c:pt idx="1412" formatCode="General">
                  <c:v>82.942400000000006</c:v>
                </c:pt>
                <c:pt idx="1413" formatCode="General">
                  <c:v>83.272800000000004</c:v>
                </c:pt>
                <c:pt idx="1414" formatCode="General">
                  <c:v>82.638599999999997</c:v>
                </c:pt>
                <c:pt idx="1415" formatCode="General">
                  <c:v>82.640500000000003</c:v>
                </c:pt>
                <c:pt idx="1416" formatCode="General">
                  <c:v>82.396500000000003</c:v>
                </c:pt>
                <c:pt idx="1417" formatCode="General">
                  <c:v>82.667100000000005</c:v>
                </c:pt>
                <c:pt idx="1418" formatCode="General">
                  <c:v>82.706500000000005</c:v>
                </c:pt>
                <c:pt idx="1419" formatCode="General">
                  <c:v>83.288200000000003</c:v>
                </c:pt>
                <c:pt idx="1420" formatCode="General">
                  <c:v>83.246600000000001</c:v>
                </c:pt>
                <c:pt idx="1421" formatCode="General">
                  <c:v>82.781999999999996</c:v>
                </c:pt>
                <c:pt idx="1422" formatCode="General">
                  <c:v>83.744600000000005</c:v>
                </c:pt>
                <c:pt idx="1423" formatCode="General">
                  <c:v>84.126199999999997</c:v>
                </c:pt>
                <c:pt idx="1424" formatCode="General">
                  <c:v>83.473699999999994</c:v>
                </c:pt>
                <c:pt idx="1425" formatCode="General">
                  <c:v>83.455399999999997</c:v>
                </c:pt>
                <c:pt idx="1426" formatCode="General">
                  <c:v>83.093000000000004</c:v>
                </c:pt>
                <c:pt idx="1427" formatCode="General">
                  <c:v>83.090999999999994</c:v>
                </c:pt>
                <c:pt idx="1428" formatCode="General">
                  <c:v>84.000100000000003</c:v>
                </c:pt>
                <c:pt idx="1429" formatCode="General">
                  <c:v>84.034999999999997</c:v>
                </c:pt>
                <c:pt idx="1430" formatCode="General">
                  <c:v>83.972300000000004</c:v>
                </c:pt>
                <c:pt idx="1431" formatCode="General">
                  <c:v>83.605199999999996</c:v>
                </c:pt>
                <c:pt idx="1432" formatCode="General">
                  <c:v>83.107299999999995</c:v>
                </c:pt>
                <c:pt idx="1433" formatCode="General">
                  <c:v>82.733099999999993</c:v>
                </c:pt>
                <c:pt idx="1434" formatCode="General">
                  <c:v>82.714100000000002</c:v>
                </c:pt>
                <c:pt idx="1435" formatCode="General">
                  <c:v>#N/A</c:v>
                </c:pt>
                <c:pt idx="1436" formatCode="General">
                  <c:v>82.831599999999995</c:v>
                </c:pt>
                <c:pt idx="1437" formatCode="General">
                  <c:v>83.253</c:v>
                </c:pt>
                <c:pt idx="1438" formatCode="General">
                  <c:v>83.089799999999997</c:v>
                </c:pt>
                <c:pt idx="1439" formatCode="General">
                  <c:v>83.277000000000001</c:v>
                </c:pt>
                <c:pt idx="1440" formatCode="General">
                  <c:v>83.880099999999999</c:v>
                </c:pt>
                <c:pt idx="1441" formatCode="General">
                  <c:v>83.808800000000005</c:v>
                </c:pt>
                <c:pt idx="1442" formatCode="General">
                  <c:v>82.982799999999997</c:v>
                </c:pt>
                <c:pt idx="1443" formatCode="General">
                  <c:v>82.956500000000005</c:v>
                </c:pt>
                <c:pt idx="1444" formatCode="General">
                  <c:v>82.891300000000001</c:v>
                </c:pt>
                <c:pt idx="1445" formatCode="General">
                  <c:v>83.457700000000003</c:v>
                </c:pt>
                <c:pt idx="1446" formatCode="General">
                  <c:v>82.778700000000001</c:v>
                </c:pt>
                <c:pt idx="1447" formatCode="General">
                  <c:v>82.618200000000002</c:v>
                </c:pt>
                <c:pt idx="1448" formatCode="General">
                  <c:v>81.964299999999994</c:v>
                </c:pt>
                <c:pt idx="1449" formatCode="General">
                  <c:v>82.096500000000006</c:v>
                </c:pt>
                <c:pt idx="1450" formatCode="General">
                  <c:v>81.927800000000005</c:v>
                </c:pt>
                <c:pt idx="1451" formatCode="General">
                  <c:v>81.502099999999999</c:v>
                </c:pt>
                <c:pt idx="1452" formatCode="General">
                  <c:v>81.819299999999998</c:v>
                </c:pt>
                <c:pt idx="1453" formatCode="General">
                  <c:v>81.988900000000001</c:v>
                </c:pt>
                <c:pt idx="1454" formatCode="General">
                  <c:v>81.727699999999999</c:v>
                </c:pt>
                <c:pt idx="1455" formatCode="General">
                  <c:v>82.297300000000007</c:v>
                </c:pt>
                <c:pt idx="1456" formatCode="General">
                  <c:v>82.201099999999997</c:v>
                </c:pt>
                <c:pt idx="1457" formatCode="General">
                  <c:v>82.069599999999994</c:v>
                </c:pt>
                <c:pt idx="1458" formatCode="General">
                  <c:v>83.209800000000001</c:v>
                </c:pt>
                <c:pt idx="1459" formatCode="General">
                  <c:v>83.311000000000007</c:v>
                </c:pt>
                <c:pt idx="1460" formatCode="General">
                  <c:v>83.093699999999998</c:v>
                </c:pt>
                <c:pt idx="1461" formatCode="General">
                  <c:v>83.067599999999999</c:v>
                </c:pt>
                <c:pt idx="1462" formatCode="General">
                  <c:v>83.104500000000002</c:v>
                </c:pt>
                <c:pt idx="1463" formatCode="General">
                  <c:v>83.089399999999998</c:v>
                </c:pt>
                <c:pt idx="1464" formatCode="General">
                  <c:v>83.0779</c:v>
                </c:pt>
                <c:pt idx="1465" formatCode="General">
                  <c:v>82.460099999999997</c:v>
                </c:pt>
                <c:pt idx="1466" formatCode="General">
                  <c:v>82.503600000000006</c:v>
                </c:pt>
                <c:pt idx="1467" formatCode="General">
                  <c:v>82.308700000000002</c:v>
                </c:pt>
                <c:pt idx="1468" formatCode="General">
                  <c:v>82.880899999999997</c:v>
                </c:pt>
                <c:pt idx="1469" formatCode="General">
                  <c:v>82.482200000000006</c:v>
                </c:pt>
                <c:pt idx="1470" formatCode="General">
                  <c:v>82.777000000000001</c:v>
                </c:pt>
                <c:pt idx="1471" formatCode="General">
                  <c:v>82.537499999999994</c:v>
                </c:pt>
                <c:pt idx="1472" formatCode="General">
                  <c:v>82.735500000000002</c:v>
                </c:pt>
                <c:pt idx="1473" formatCode="General">
                  <c:v>82.8322</c:v>
                </c:pt>
                <c:pt idx="1474" formatCode="General">
                  <c:v>82.569199999999995</c:v>
                </c:pt>
                <c:pt idx="1475" formatCode="General">
                  <c:v>82.333100000000002</c:v>
                </c:pt>
                <c:pt idx="1476" formatCode="General">
                  <c:v>82.540199999999999</c:v>
                </c:pt>
                <c:pt idx="1477" formatCode="General">
                  <c:v>82.475800000000007</c:v>
                </c:pt>
                <c:pt idx="1478" formatCode="General">
                  <c:v>82.698700000000002</c:v>
                </c:pt>
                <c:pt idx="1479" formatCode="General">
                  <c:v>83.007199999999997</c:v>
                </c:pt>
                <c:pt idx="1480" formatCode="General">
                  <c:v>#N/A</c:v>
                </c:pt>
                <c:pt idx="1481" formatCode="General">
                  <c:v>84.290199999999999</c:v>
                </c:pt>
                <c:pt idx="1482" formatCode="General">
                  <c:v>84.048900000000003</c:v>
                </c:pt>
                <c:pt idx="1483" formatCode="General">
                  <c:v>84.232900000000001</c:v>
                </c:pt>
                <c:pt idx="1484" formatCode="General">
                  <c:v>85.335400000000007</c:v>
                </c:pt>
                <c:pt idx="1485" formatCode="General">
                  <c:v>85.438900000000004</c:v>
                </c:pt>
                <c:pt idx="1486" formatCode="General">
                  <c:v>85.136399999999995</c:v>
                </c:pt>
                <c:pt idx="1487" formatCode="General">
                  <c:v>85.113699999999994</c:v>
                </c:pt>
                <c:pt idx="1488" formatCode="General">
                  <c:v>84.576700000000002</c:v>
                </c:pt>
                <c:pt idx="1489" formatCode="General">
                  <c:v>84.638300000000001</c:v>
                </c:pt>
                <c:pt idx="1490" formatCode="General">
                  <c:v>85.289000000000001</c:v>
                </c:pt>
                <c:pt idx="1491" formatCode="General">
                  <c:v>85.1815</c:v>
                </c:pt>
                <c:pt idx="1492" formatCode="General">
                  <c:v>85.374200000000002</c:v>
                </c:pt>
                <c:pt idx="1493" formatCode="General">
                  <c:v>87.267399999999995</c:v>
                </c:pt>
                <c:pt idx="1494" formatCode="General">
                  <c:v>86.880700000000004</c:v>
                </c:pt>
                <c:pt idx="1495" formatCode="General">
                  <c:v>86.999300000000005</c:v>
                </c:pt>
                <c:pt idx="1496" formatCode="General">
                  <c:v>86.266800000000003</c:v>
                </c:pt>
                <c:pt idx="1497" formatCode="General">
                  <c:v>86.335800000000006</c:v>
                </c:pt>
                <c:pt idx="1498" formatCode="General">
                  <c:v>86.628399999999999</c:v>
                </c:pt>
                <c:pt idx="1499" formatCode="General">
                  <c:v>87.363100000000003</c:v>
                </c:pt>
                <c:pt idx="1500" formatCode="General">
                  <c:v>87.996099999999998</c:v>
                </c:pt>
                <c:pt idx="1501" formatCode="General">
                  <c:v>88.563100000000006</c:v>
                </c:pt>
                <c:pt idx="1502" formatCode="General">
                  <c:v>88.002300000000005</c:v>
                </c:pt>
                <c:pt idx="1503" formatCode="General">
                  <c:v>87.724299999999999</c:v>
                </c:pt>
                <c:pt idx="1504" formatCode="General">
                  <c:v>87.009799999999998</c:v>
                </c:pt>
                <c:pt idx="1505" formatCode="General">
                  <c:v>#N/A</c:v>
                </c:pt>
                <c:pt idx="1506" formatCode="General">
                  <c:v>86.491900000000001</c:v>
                </c:pt>
                <c:pt idx="1507" formatCode="General">
                  <c:v>85.730900000000005</c:v>
                </c:pt>
                <c:pt idx="1508" formatCode="General">
                  <c:v>86.083699999999993</c:v>
                </c:pt>
                <c:pt idx="1509" formatCode="General">
                  <c:v>85.507400000000004</c:v>
                </c:pt>
                <c:pt idx="1510" formatCode="General">
                  <c:v>85.692099999999996</c:v>
                </c:pt>
                <c:pt idx="1511" formatCode="General">
                  <c:v>85.922499999999999</c:v>
                </c:pt>
                <c:pt idx="1512" formatCode="General">
                  <c:v>85.627899999999997</c:v>
                </c:pt>
                <c:pt idx="1513" formatCode="General">
                  <c:v>86.153300000000002</c:v>
                </c:pt>
                <c:pt idx="1514" formatCode="General">
                  <c:v>85.009299999999996</c:v>
                </c:pt>
                <c:pt idx="1515" formatCode="General">
                  <c:v>84.670199999999994</c:v>
                </c:pt>
                <c:pt idx="1516" formatCode="General">
                  <c:v>84.943600000000004</c:v>
                </c:pt>
                <c:pt idx="1517" formatCode="General">
                  <c:v>85.116200000000006</c:v>
                </c:pt>
                <c:pt idx="1518" formatCode="General">
                  <c:v>83.627799999999993</c:v>
                </c:pt>
                <c:pt idx="1519" formatCode="General">
                  <c:v>83.647999999999996</c:v>
                </c:pt>
                <c:pt idx="1520" formatCode="General">
                  <c:v>84.462000000000003</c:v>
                </c:pt>
                <c:pt idx="1521" formatCode="General">
                  <c:v>86.109200000000001</c:v>
                </c:pt>
                <c:pt idx="1522" formatCode="General">
                  <c:v>85.512600000000006</c:v>
                </c:pt>
                <c:pt idx="1523" formatCode="General">
                  <c:v>85.662800000000004</c:v>
                </c:pt>
                <c:pt idx="1524" formatCode="General">
                  <c:v>85.774100000000004</c:v>
                </c:pt>
                <c:pt idx="1525" formatCode="General">
                  <c:v>85.836100000000002</c:v>
                </c:pt>
                <c:pt idx="1526" formatCode="General">
                  <c:v>85.564499999999995</c:v>
                </c:pt>
                <c:pt idx="1527" formatCode="General">
                  <c:v>86.242999999999995</c:v>
                </c:pt>
                <c:pt idx="1528" formatCode="General">
                  <c:v>86.2684</c:v>
                </c:pt>
                <c:pt idx="1529" formatCode="General">
                  <c:v>#N/A</c:v>
                </c:pt>
                <c:pt idx="1530" formatCode="General">
                  <c:v>86.106999999999999</c:v>
                </c:pt>
                <c:pt idx="1531" formatCode="General">
                  <c:v>86.590199999999996</c:v>
                </c:pt>
                <c:pt idx="1532" formatCode="General">
                  <c:v>86.598100000000002</c:v>
                </c:pt>
                <c:pt idx="1533" formatCode="General">
                  <c:v>86.605099999999993</c:v>
                </c:pt>
                <c:pt idx="1534" formatCode="General">
                  <c:v>86.7072</c:v>
                </c:pt>
                <c:pt idx="1535" formatCode="General">
                  <c:v>87.161199999999994</c:v>
                </c:pt>
                <c:pt idx="1536" formatCode="General">
                  <c:v>87.205200000000005</c:v>
                </c:pt>
                <c:pt idx="1537" formatCode="General">
                  <c:v>88.057900000000004</c:v>
                </c:pt>
                <c:pt idx="1538" formatCode="General">
                  <c:v>#N/A</c:v>
                </c:pt>
                <c:pt idx="1539" formatCode="General">
                  <c:v>88.4251</c:v>
                </c:pt>
                <c:pt idx="1540" formatCode="General">
                  <c:v>87.718699999999998</c:v>
                </c:pt>
                <c:pt idx="1541" formatCode="General">
                  <c:v>87.490200000000002</c:v>
                </c:pt>
                <c:pt idx="1542" formatCode="General">
                  <c:v>86.768000000000001</c:v>
                </c:pt>
                <c:pt idx="1543" formatCode="General">
                  <c:v>86.643199999999993</c:v>
                </c:pt>
                <c:pt idx="1544" formatCode="General">
                  <c:v>87.000600000000006</c:v>
                </c:pt>
                <c:pt idx="1545" formatCode="General">
                  <c:v>86.636499999999998</c:v>
                </c:pt>
                <c:pt idx="1546" formatCode="General">
                  <c:v>86.843800000000002</c:v>
                </c:pt>
                <c:pt idx="1547" formatCode="General">
                  <c:v>86.753799999999998</c:v>
                </c:pt>
                <c:pt idx="1548" formatCode="General">
                  <c:v>87.191800000000001</c:v>
                </c:pt>
                <c:pt idx="1549" formatCode="General">
                  <c:v>87.078299999999999</c:v>
                </c:pt>
                <c:pt idx="1550" formatCode="General">
                  <c:v>87.869500000000002</c:v>
                </c:pt>
                <c:pt idx="1551" formatCode="General">
                  <c:v>88.185900000000004</c:v>
                </c:pt>
                <c:pt idx="1552" formatCode="General">
                  <c:v>88.996300000000005</c:v>
                </c:pt>
                <c:pt idx="1553" formatCode="General">
                  <c:v>88.599500000000006</c:v>
                </c:pt>
                <c:pt idx="1554" formatCode="General">
                  <c:v>88.623500000000007</c:v>
                </c:pt>
                <c:pt idx="1555" formatCode="General">
                  <c:v>88.625699999999995</c:v>
                </c:pt>
                <c:pt idx="1556" formatCode="General">
                  <c:v>88.080399999999997</c:v>
                </c:pt>
                <c:pt idx="1557" formatCode="General">
                  <c:v>88.242800000000003</c:v>
                </c:pt>
                <c:pt idx="1558" formatCode="General">
                  <c:v>88.035700000000006</c:v>
                </c:pt>
                <c:pt idx="1559" formatCode="General">
                  <c:v>88.0702</c:v>
                </c:pt>
                <c:pt idx="1560" formatCode="General">
                  <c:v>#N/A</c:v>
                </c:pt>
                <c:pt idx="1561" formatCode="General">
                  <c:v>87.863600000000005</c:v>
                </c:pt>
                <c:pt idx="1562" formatCode="General">
                  <c:v>88.510900000000007</c:v>
                </c:pt>
                <c:pt idx="1563" formatCode="General">
                  <c:v>88.373099999999994</c:v>
                </c:pt>
                <c:pt idx="1564" formatCode="General">
                  <c:v>87.956199999999995</c:v>
                </c:pt>
                <c:pt idx="1565" formatCode="General">
                  <c:v>#N/A</c:v>
                </c:pt>
                <c:pt idx="1566" formatCode="General">
                  <c:v>87.347499999999997</c:v>
                </c:pt>
                <c:pt idx="1567" formatCode="General">
                  <c:v>87.844399999999993</c:v>
                </c:pt>
                <c:pt idx="1568" formatCode="General">
                  <c:v>88.6297</c:v>
                </c:pt>
                <c:pt idx="1569" formatCode="General">
                  <c:v>88.8917</c:v>
                </c:pt>
                <c:pt idx="1570" formatCode="General">
                  <c:v>88.902500000000003</c:v>
                </c:pt>
                <c:pt idx="1571" formatCode="General">
                  <c:v>88.426000000000002</c:v>
                </c:pt>
                <c:pt idx="1572" formatCode="General">
                  <c:v>88.897199999999998</c:v>
                </c:pt>
                <c:pt idx="1573" formatCode="General">
                  <c:v>88.511499999999998</c:v>
                </c:pt>
                <c:pt idx="1574" formatCode="General">
                  <c:v>89.069299999999998</c:v>
                </c:pt>
                <c:pt idx="1575" formatCode="General">
                  <c:v>#N/A</c:v>
                </c:pt>
                <c:pt idx="1576" formatCode="General">
                  <c:v>88.505300000000005</c:v>
                </c:pt>
                <c:pt idx="1577" formatCode="General">
                  <c:v>88.254499999999993</c:v>
                </c:pt>
                <c:pt idx="1578" formatCode="General">
                  <c:v>87.835899999999995</c:v>
                </c:pt>
                <c:pt idx="1579" formatCode="General">
                  <c:v>87.844399999999993</c:v>
                </c:pt>
                <c:pt idx="1580" formatCode="General">
                  <c:v>87.388900000000007</c:v>
                </c:pt>
                <c:pt idx="1581" formatCode="General">
                  <c:v>87.677000000000007</c:v>
                </c:pt>
                <c:pt idx="1582" formatCode="General">
                  <c:v>87.885599999999997</c:v>
                </c:pt>
                <c:pt idx="1583" formatCode="General">
                  <c:v>86.819400000000002</c:v>
                </c:pt>
                <c:pt idx="1584" formatCode="General">
                  <c:v>86.652000000000001</c:v>
                </c:pt>
                <c:pt idx="1585" formatCode="General">
                  <c:v>86.832300000000004</c:v>
                </c:pt>
                <c:pt idx="1586" formatCode="General">
                  <c:v>87.046499999999995</c:v>
                </c:pt>
                <c:pt idx="1587" formatCode="General">
                  <c:v>86.412899999999993</c:v>
                </c:pt>
                <c:pt idx="1588" formatCode="General">
                  <c:v>86.461799999999997</c:v>
                </c:pt>
                <c:pt idx="1589" formatCode="General">
                  <c:v>86.594800000000006</c:v>
                </c:pt>
                <c:pt idx="1590" formatCode="General">
                  <c:v>86.528400000000005</c:v>
                </c:pt>
                <c:pt idx="1591" formatCode="General">
                  <c:v>86.228099999999998</c:v>
                </c:pt>
                <c:pt idx="1592" formatCode="General">
                  <c:v>86.308899999999994</c:v>
                </c:pt>
                <c:pt idx="1593" formatCode="General">
                  <c:v>86.191299999999998</c:v>
                </c:pt>
                <c:pt idx="1594" formatCode="General">
                  <c:v>86.792900000000003</c:v>
                </c:pt>
                <c:pt idx="1595" formatCode="General">
                  <c:v>86.621799999999993</c:v>
                </c:pt>
                <c:pt idx="1596" formatCode="General">
                  <c:v>86.975399999999993</c:v>
                </c:pt>
                <c:pt idx="1597" formatCode="General">
                  <c:v>87.024000000000001</c:v>
                </c:pt>
                <c:pt idx="1598" formatCode="General">
                  <c:v>86.998000000000005</c:v>
                </c:pt>
                <c:pt idx="1599" formatCode="General">
                  <c:v>87.013499999999993</c:v>
                </c:pt>
                <c:pt idx="1600" formatCode="General">
                  <c:v>#N/A</c:v>
                </c:pt>
                <c:pt idx="1601" formatCode="General">
                  <c:v>86.767799999999994</c:v>
                </c:pt>
                <c:pt idx="1602" formatCode="General">
                  <c:v>87.069199999999995</c:v>
                </c:pt>
                <c:pt idx="1603" formatCode="General">
                  <c:v>86.828800000000001</c:v>
                </c:pt>
                <c:pt idx="1604" formatCode="General">
                  <c:v>86.435199999999995</c:v>
                </c:pt>
                <c:pt idx="1605" formatCode="General">
                  <c:v>86.484399999999994</c:v>
                </c:pt>
                <c:pt idx="1606" formatCode="General">
                  <c:v>86.284400000000005</c:v>
                </c:pt>
                <c:pt idx="1607" formatCode="General">
                  <c:v>86.349400000000003</c:v>
                </c:pt>
                <c:pt idx="1608" formatCode="General">
                  <c:v>86.408299999999997</c:v>
                </c:pt>
                <c:pt idx="1609" formatCode="General">
                  <c:v>86.9636</c:v>
                </c:pt>
                <c:pt idx="1610" formatCode="General">
                  <c:v>87.026300000000006</c:v>
                </c:pt>
                <c:pt idx="1611" formatCode="General">
                  <c:v>87.565399999999997</c:v>
                </c:pt>
                <c:pt idx="1612" formatCode="General">
                  <c:v>87.434200000000004</c:v>
                </c:pt>
                <c:pt idx="1613" formatCode="General">
                  <c:v>86.958200000000005</c:v>
                </c:pt>
                <c:pt idx="1614" formatCode="General">
                  <c:v>87.553899999999999</c:v>
                </c:pt>
                <c:pt idx="1615" formatCode="General">
                  <c:v>87.582300000000004</c:v>
                </c:pt>
                <c:pt idx="1616" formatCode="General">
                  <c:v>87.566699999999997</c:v>
                </c:pt>
                <c:pt idx="1617" formatCode="General">
                  <c:v>88.082999999999998</c:v>
                </c:pt>
                <c:pt idx="1618" formatCode="General">
                  <c:v>87.883700000000005</c:v>
                </c:pt>
                <c:pt idx="1619" formatCode="General">
                  <c:v>87.454300000000003</c:v>
                </c:pt>
                <c:pt idx="1620" formatCode="General">
                  <c:v>87.130799999999994</c:v>
                </c:pt>
                <c:pt idx="1621" formatCode="General">
                  <c:v>87.441400000000002</c:v>
                </c:pt>
                <c:pt idx="1622" formatCode="General">
                  <c:v>87.526700000000005</c:v>
                </c:pt>
                <c:pt idx="1623" formatCode="General">
                  <c:v>87.588300000000004</c:v>
                </c:pt>
                <c:pt idx="1624" formatCode="General">
                  <c:v>87.270300000000006</c:v>
                </c:pt>
                <c:pt idx="1625" formatCode="General">
                  <c:v>86.947500000000005</c:v>
                </c:pt>
                <c:pt idx="1626" formatCode="General">
                  <c:v>86.979500000000002</c:v>
                </c:pt>
                <c:pt idx="1627" formatCode="General">
                  <c:v>87.257099999999994</c:v>
                </c:pt>
                <c:pt idx="1628" formatCode="General">
                  <c:v>87.295599999999993</c:v>
                </c:pt>
                <c:pt idx="1629" formatCode="General">
                  <c:v>87.048100000000005</c:v>
                </c:pt>
                <c:pt idx="1630" formatCode="General">
                  <c:v>86.795699999999997</c:v>
                </c:pt>
                <c:pt idx="1631" formatCode="General">
                  <c:v>86.792500000000004</c:v>
                </c:pt>
                <c:pt idx="1632" formatCode="General">
                  <c:v>87.651499999999999</c:v>
                </c:pt>
                <c:pt idx="1633" formatCode="General">
                  <c:v>87.697999999999993</c:v>
                </c:pt>
                <c:pt idx="1634" formatCode="General">
                  <c:v>87.591899999999995</c:v>
                </c:pt>
                <c:pt idx="1635" formatCode="General">
                  <c:v>87.565899999999999</c:v>
                </c:pt>
                <c:pt idx="1636" formatCode="General">
                  <c:v>87.747699999999995</c:v>
                </c:pt>
                <c:pt idx="1637" formatCode="General">
                  <c:v>87.631399999999999</c:v>
                </c:pt>
                <c:pt idx="1638" formatCode="General">
                  <c:v>87.141800000000003</c:v>
                </c:pt>
                <c:pt idx="1639" formatCode="General">
                  <c:v>87.544200000000004</c:v>
                </c:pt>
                <c:pt idx="1640" formatCode="General">
                  <c:v>87.626300000000001</c:v>
                </c:pt>
                <c:pt idx="1641" formatCode="General">
                  <c:v>87.063400000000001</c:v>
                </c:pt>
                <c:pt idx="1642" formatCode="General">
                  <c:v>87.180700000000002</c:v>
                </c:pt>
                <c:pt idx="1643" formatCode="General">
                  <c:v>87.251800000000003</c:v>
                </c:pt>
                <c:pt idx="1644" formatCode="General">
                  <c:v>86.952500000000001</c:v>
                </c:pt>
                <c:pt idx="1645" formatCode="General">
                  <c:v>87.206800000000001</c:v>
                </c:pt>
                <c:pt idx="1646" formatCode="General">
                  <c:v>86.844399999999993</c:v>
                </c:pt>
                <c:pt idx="1647" formatCode="General">
                  <c:v>86.747600000000006</c:v>
                </c:pt>
                <c:pt idx="1648" formatCode="General">
                  <c:v>86.541499999999999</c:v>
                </c:pt>
                <c:pt idx="1649" formatCode="General">
                  <c:v>86.315299999999993</c:v>
                </c:pt>
                <c:pt idx="1650" formatCode="General">
                  <c:v>86.490499999999997</c:v>
                </c:pt>
                <c:pt idx="1651" formatCode="General">
                  <c:v>86.450900000000004</c:v>
                </c:pt>
                <c:pt idx="1652" formatCode="General">
                  <c:v>86.808899999999994</c:v>
                </c:pt>
                <c:pt idx="1653" formatCode="General">
                  <c:v>86.816000000000003</c:v>
                </c:pt>
                <c:pt idx="1654" formatCode="General">
                  <c:v>87.159800000000004</c:v>
                </c:pt>
                <c:pt idx="1655" formatCode="General">
                  <c:v>87.196100000000001</c:v>
                </c:pt>
                <c:pt idx="1656" formatCode="General">
                  <c:v>87.485200000000006</c:v>
                </c:pt>
                <c:pt idx="1657" formatCode="General">
                  <c:v>87.703699999999998</c:v>
                </c:pt>
                <c:pt idx="1658" formatCode="General">
                  <c:v>87.714600000000004</c:v>
                </c:pt>
                <c:pt idx="1659" formatCode="General">
                  <c:v>87.697299999999998</c:v>
                </c:pt>
                <c:pt idx="1660" formatCode="General">
                  <c:v>88.085599999999999</c:v>
                </c:pt>
                <c:pt idx="1661" formatCode="General">
                  <c:v>88.442599999999999</c:v>
                </c:pt>
                <c:pt idx="1662" formatCode="General">
                  <c:v>88.847099999999998</c:v>
                </c:pt>
                <c:pt idx="1663" formatCode="General">
                  <c:v>88.971800000000002</c:v>
                </c:pt>
                <c:pt idx="1664" formatCode="General">
                  <c:v>89.101600000000005</c:v>
                </c:pt>
                <c:pt idx="1665" formatCode="General">
                  <c:v>89.009299999999996</c:v>
                </c:pt>
                <c:pt idx="1666" formatCode="General">
                  <c:v>89.129000000000005</c:v>
                </c:pt>
                <c:pt idx="1667" formatCode="General">
                  <c:v>89.818899999999999</c:v>
                </c:pt>
                <c:pt idx="1668" formatCode="General">
                  <c:v>89.778899999999993</c:v>
                </c:pt>
                <c:pt idx="1669" formatCode="General">
                  <c:v>90.044499999999999</c:v>
                </c:pt>
                <c:pt idx="1670" formatCode="General">
                  <c:v>#N/A</c:v>
                </c:pt>
                <c:pt idx="1671" formatCode="General">
                  <c:v>90.012699999999995</c:v>
                </c:pt>
                <c:pt idx="1672" formatCode="General">
                  <c:v>90.352599999999995</c:v>
                </c:pt>
                <c:pt idx="1673" formatCode="General">
                  <c:v>90.6113</c:v>
                </c:pt>
                <c:pt idx="1674" formatCode="General">
                  <c:v>90.532899999999998</c:v>
                </c:pt>
                <c:pt idx="1675" formatCode="General">
                  <c:v>90.417599999999993</c:v>
                </c:pt>
                <c:pt idx="1676" formatCode="General">
                  <c:v>90.643600000000006</c:v>
                </c:pt>
                <c:pt idx="1677" formatCode="General">
                  <c:v>90.009100000000004</c:v>
                </c:pt>
                <c:pt idx="1678" formatCode="General">
                  <c:v>89.801000000000002</c:v>
                </c:pt>
                <c:pt idx="1679" formatCode="General">
                  <c:v>90.3429</c:v>
                </c:pt>
                <c:pt idx="1680" formatCode="General">
                  <c:v>90.073599999999999</c:v>
                </c:pt>
                <c:pt idx="1681" formatCode="General">
                  <c:v>90.078800000000001</c:v>
                </c:pt>
                <c:pt idx="1682" formatCode="General">
                  <c:v>89.706900000000005</c:v>
                </c:pt>
                <c:pt idx="1683" formatCode="General">
                  <c:v>89.611099999999993</c:v>
                </c:pt>
                <c:pt idx="1684" formatCode="General">
                  <c:v>89.328500000000005</c:v>
                </c:pt>
                <c:pt idx="1685" formatCode="General">
                  <c:v>89.576800000000006</c:v>
                </c:pt>
                <c:pt idx="1686" formatCode="General">
                  <c:v>88.936300000000003</c:v>
                </c:pt>
                <c:pt idx="1687" formatCode="General">
                  <c:v>89.041499999999999</c:v>
                </c:pt>
                <c:pt idx="1688" formatCode="General">
                  <c:v>89.733800000000002</c:v>
                </c:pt>
                <c:pt idx="1689" formatCode="General">
                  <c:v>89.971400000000003</c:v>
                </c:pt>
                <c:pt idx="1690" formatCode="General">
                  <c:v>90.151899999999998</c:v>
                </c:pt>
                <c:pt idx="1691" formatCode="General">
                  <c:v>90.012500000000003</c:v>
                </c:pt>
                <c:pt idx="1692" formatCode="General">
                  <c:v>90.131500000000003</c:v>
                </c:pt>
                <c:pt idx="1693" formatCode="General">
                  <c:v>90.357500000000002</c:v>
                </c:pt>
                <c:pt idx="1694" formatCode="General">
                  <c:v>89.196799999999996</c:v>
                </c:pt>
                <c:pt idx="1695" formatCode="General">
                  <c:v>89.376800000000003</c:v>
                </c:pt>
                <c:pt idx="1696" formatCode="General">
                  <c:v>89.116900000000001</c:v>
                </c:pt>
                <c:pt idx="1697" formatCode="General">
                  <c:v>#N/A</c:v>
                </c:pt>
                <c:pt idx="1698" formatCode="General">
                  <c:v>89.940700000000007</c:v>
                </c:pt>
                <c:pt idx="1699" formatCode="General">
                  <c:v>90.432500000000005</c:v>
                </c:pt>
                <c:pt idx="1700" formatCode="General">
                  <c:v>90.4114</c:v>
                </c:pt>
                <c:pt idx="1701" formatCode="General">
                  <c:v>90.462699999999998</c:v>
                </c:pt>
                <c:pt idx="1702" formatCode="General">
                  <c:v>90.497</c:v>
                </c:pt>
                <c:pt idx="1703" formatCode="General">
                  <c:v>90.720799999999997</c:v>
                </c:pt>
                <c:pt idx="1704" formatCode="General">
                  <c:v>90.3339</c:v>
                </c:pt>
                <c:pt idx="1705" formatCode="General">
                  <c:v>90.122</c:v>
                </c:pt>
                <c:pt idx="1706" formatCode="General">
                  <c:v>90.210499999999996</c:v>
                </c:pt>
                <c:pt idx="1707" formatCode="General">
                  <c:v>89.968000000000004</c:v>
                </c:pt>
                <c:pt idx="1708" formatCode="General">
                  <c:v>89.775800000000004</c:v>
                </c:pt>
                <c:pt idx="1709" formatCode="General">
                  <c:v>90.157700000000006</c:v>
                </c:pt>
                <c:pt idx="1710" formatCode="General">
                  <c:v>90.558000000000007</c:v>
                </c:pt>
                <c:pt idx="1711" formatCode="General">
                  <c:v>90.812200000000004</c:v>
                </c:pt>
                <c:pt idx="1712" formatCode="General">
                  <c:v>90.556200000000004</c:v>
                </c:pt>
                <c:pt idx="1713" formatCode="General">
                  <c:v>89.738399999999999</c:v>
                </c:pt>
                <c:pt idx="1714" formatCode="General">
                  <c:v>89.373400000000004</c:v>
                </c:pt>
                <c:pt idx="1715" formatCode="General">
                  <c:v>89.584500000000006</c:v>
                </c:pt>
                <c:pt idx="1716" formatCode="General">
                  <c:v>89.322599999999994</c:v>
                </c:pt>
                <c:pt idx="1717" formatCode="General">
                  <c:v>89.442700000000002</c:v>
                </c:pt>
                <c:pt idx="1718" formatCode="General">
                  <c:v>90.089500000000001</c:v>
                </c:pt>
                <c:pt idx="1719" formatCode="General">
                  <c:v>89.114500000000007</c:v>
                </c:pt>
                <c:pt idx="1720" formatCode="General">
                  <c:v>88.9619</c:v>
                </c:pt>
                <c:pt idx="1721" formatCode="General">
                  <c:v>88.974299999999999</c:v>
                </c:pt>
                <c:pt idx="1722" formatCode="General">
                  <c:v>89.038499999999999</c:v>
                </c:pt>
                <c:pt idx="1723" formatCode="General">
                  <c:v>89.28</c:v>
                </c:pt>
                <c:pt idx="1724" formatCode="General">
                  <c:v>89.097099999999998</c:v>
                </c:pt>
                <c:pt idx="1725" formatCode="General">
                  <c:v>89.059399999999997</c:v>
                </c:pt>
                <c:pt idx="1726" formatCode="General">
                  <c:v>89.115200000000002</c:v>
                </c:pt>
                <c:pt idx="1727" formatCode="General">
                  <c:v>89.180099999999996</c:v>
                </c:pt>
                <c:pt idx="1728" formatCode="General">
                  <c:v>88.9923</c:v>
                </c:pt>
                <c:pt idx="1729" formatCode="General">
                  <c:v>89.203100000000006</c:v>
                </c:pt>
                <c:pt idx="1730" formatCode="General">
                  <c:v>89.109200000000001</c:v>
                </c:pt>
                <c:pt idx="1731" formatCode="General">
                  <c:v>88.616200000000006</c:v>
                </c:pt>
                <c:pt idx="1732" formatCode="General">
                  <c:v>88.760199999999998</c:v>
                </c:pt>
                <c:pt idx="1733" formatCode="General">
                  <c:v>88.261300000000006</c:v>
                </c:pt>
                <c:pt idx="1734" formatCode="General">
                  <c:v>88.464200000000005</c:v>
                </c:pt>
                <c:pt idx="1735" formatCode="General">
                  <c:v>88.462299999999999</c:v>
                </c:pt>
                <c:pt idx="1736" formatCode="General">
                  <c:v>88.205200000000005</c:v>
                </c:pt>
                <c:pt idx="1737" formatCode="General">
                  <c:v>88.346199999999996</c:v>
                </c:pt>
                <c:pt idx="1738" formatCode="General">
                  <c:v>88.624799999999993</c:v>
                </c:pt>
                <c:pt idx="1739" formatCode="General">
                  <c:v>88.122799999999998</c:v>
                </c:pt>
                <c:pt idx="1740" formatCode="General">
                  <c:v>#N/A</c:v>
                </c:pt>
                <c:pt idx="1741" formatCode="General">
                  <c:v>88.1965</c:v>
                </c:pt>
                <c:pt idx="1742" formatCode="General">
                  <c:v>88.209199999999996</c:v>
                </c:pt>
                <c:pt idx="1743" formatCode="General">
                  <c:v>88.008300000000006</c:v>
                </c:pt>
                <c:pt idx="1744" formatCode="General">
                  <c:v>87.194199999999995</c:v>
                </c:pt>
                <c:pt idx="1745" formatCode="General">
                  <c:v>87.174499999999995</c:v>
                </c:pt>
                <c:pt idx="1746" formatCode="General">
                  <c:v>86.765500000000003</c:v>
                </c:pt>
                <c:pt idx="1747" formatCode="General">
                  <c:v>86.749499999999998</c:v>
                </c:pt>
                <c:pt idx="1748" formatCode="General">
                  <c:v>86.634900000000002</c:v>
                </c:pt>
                <c:pt idx="1749" formatCode="General">
                  <c:v>85.946700000000007</c:v>
                </c:pt>
                <c:pt idx="1750" formatCode="General">
                  <c:v>86.117800000000003</c:v>
                </c:pt>
                <c:pt idx="1751" formatCode="General">
                  <c:v>86.353499999999997</c:v>
                </c:pt>
                <c:pt idx="1752" formatCode="General">
                  <c:v>86.289900000000003</c:v>
                </c:pt>
                <c:pt idx="1753" formatCode="General">
                  <c:v>86.687899999999999</c:v>
                </c:pt>
                <c:pt idx="1754" formatCode="General">
                  <c:v>86.473799999999997</c:v>
                </c:pt>
                <c:pt idx="1755" formatCode="General">
                  <c:v>86.799599999999998</c:v>
                </c:pt>
                <c:pt idx="1756" formatCode="General">
                  <c:v>86.594200000000001</c:v>
                </c:pt>
                <c:pt idx="1757" formatCode="General">
                  <c:v>87.100899999999996</c:v>
                </c:pt>
                <c:pt idx="1758" formatCode="General">
                  <c:v>86.853700000000003</c:v>
                </c:pt>
                <c:pt idx="1759" formatCode="General">
                  <c:v>87.084800000000001</c:v>
                </c:pt>
                <c:pt idx="1760" formatCode="General">
                  <c:v>86.956999999999994</c:v>
                </c:pt>
                <c:pt idx="1761" formatCode="General">
                  <c:v>86.826099999999997</c:v>
                </c:pt>
                <c:pt idx="1762" formatCode="General">
                  <c:v>87.247699999999995</c:v>
                </c:pt>
                <c:pt idx="1763" formatCode="General">
                  <c:v>86.786900000000003</c:v>
                </c:pt>
                <c:pt idx="1764" formatCode="General">
                  <c:v>86.497799999999998</c:v>
                </c:pt>
                <c:pt idx="1765" formatCode="General">
                  <c:v>#N/A</c:v>
                </c:pt>
                <c:pt idx="1766" formatCode="General">
                  <c:v>87.112399999999994</c:v>
                </c:pt>
                <c:pt idx="1767" formatCode="General">
                  <c:v>87.055599999999998</c:v>
                </c:pt>
                <c:pt idx="1768" formatCode="General">
                  <c:v>86.954899999999995</c:v>
                </c:pt>
                <c:pt idx="1769" formatCode="General">
                  <c:v>86.899900000000002</c:v>
                </c:pt>
                <c:pt idx="1770" formatCode="General">
                  <c:v>86.917100000000005</c:v>
                </c:pt>
                <c:pt idx="1771" formatCode="General">
                  <c:v>86.878699999999995</c:v>
                </c:pt>
                <c:pt idx="1772" formatCode="General">
                  <c:v>86.370199999999997</c:v>
                </c:pt>
                <c:pt idx="1773" formatCode="General">
                  <c:v>86.562399999999997</c:v>
                </c:pt>
                <c:pt idx="1774" formatCode="General">
                  <c:v>87.208600000000004</c:v>
                </c:pt>
                <c:pt idx="1775" formatCode="General">
                  <c:v>87.211100000000002</c:v>
                </c:pt>
                <c:pt idx="1776" formatCode="General">
                  <c:v>87.519499999999994</c:v>
                </c:pt>
                <c:pt idx="1777" formatCode="General">
                  <c:v>87.5548</c:v>
                </c:pt>
                <c:pt idx="1778" formatCode="General">
                  <c:v>87.489400000000003</c:v>
                </c:pt>
                <c:pt idx="1779" formatCode="General">
                  <c:v>87.613500000000002</c:v>
                </c:pt>
                <c:pt idx="1780" formatCode="General">
                  <c:v>#N/A</c:v>
                </c:pt>
                <c:pt idx="1781" formatCode="General">
                  <c:v>#N/A</c:v>
                </c:pt>
                <c:pt idx="1782" formatCode="General">
                  <c:v>87.590599999999995</c:v>
                </c:pt>
                <c:pt idx="1783" formatCode="General">
                  <c:v>87.599500000000006</c:v>
                </c:pt>
                <c:pt idx="1784" formatCode="General">
                  <c:v>87.949399999999997</c:v>
                </c:pt>
                <c:pt idx="1785" formatCode="General">
                  <c:v>88.086799999999997</c:v>
                </c:pt>
                <c:pt idx="1786" formatCode="General">
                  <c:v>87.93</c:v>
                </c:pt>
                <c:pt idx="1787" formatCode="General">
                  <c:v>88.124300000000005</c:v>
                </c:pt>
                <c:pt idx="1788" formatCode="General">
                  <c:v>88.186099999999996</c:v>
                </c:pt>
                <c:pt idx="1789" formatCode="General">
                  <c:v>88.323400000000007</c:v>
                </c:pt>
                <c:pt idx="1790" formatCode="General">
                  <c:v>#N/A</c:v>
                </c:pt>
                <c:pt idx="1791" formatCode="General">
                  <c:v>88.341499999999996</c:v>
                </c:pt>
                <c:pt idx="1792" formatCode="General">
                  <c:v>88.440299999999993</c:v>
                </c:pt>
                <c:pt idx="1793" formatCode="General">
                  <c:v>88.508899999999997</c:v>
                </c:pt>
                <c:pt idx="1794" formatCode="General">
                  <c:v>88.735799999999998</c:v>
                </c:pt>
                <c:pt idx="1795" formatCode="General">
                  <c:v>88.230999999999995</c:v>
                </c:pt>
                <c:pt idx="1796" formatCode="General">
                  <c:v>88.315100000000001</c:v>
                </c:pt>
                <c:pt idx="1797" formatCode="General">
                  <c:v>88.439800000000005</c:v>
                </c:pt>
                <c:pt idx="1798" formatCode="General">
                  <c:v>#N/A</c:v>
                </c:pt>
                <c:pt idx="1799" formatCode="General">
                  <c:v>87.806200000000004</c:v>
                </c:pt>
                <c:pt idx="1800" formatCode="General">
                  <c:v>87.815200000000004</c:v>
                </c:pt>
                <c:pt idx="1801" formatCode="General">
                  <c:v>87.871499999999997</c:v>
                </c:pt>
                <c:pt idx="1802" formatCode="General">
                  <c:v>87.838800000000006</c:v>
                </c:pt>
                <c:pt idx="1803" formatCode="General">
                  <c:v>87.796700000000001</c:v>
                </c:pt>
                <c:pt idx="1804" formatCode="General">
                  <c:v>87.728499999999997</c:v>
                </c:pt>
                <c:pt idx="1805" formatCode="General">
                  <c:v>87.488200000000006</c:v>
                </c:pt>
                <c:pt idx="1806" formatCode="General">
                  <c:v>87.381699999999995</c:v>
                </c:pt>
                <c:pt idx="1807" formatCode="General">
                  <c:v>87.437299999999993</c:v>
                </c:pt>
                <c:pt idx="1808" formatCode="General">
                  <c:v>87.713300000000004</c:v>
                </c:pt>
                <c:pt idx="1809" formatCode="General">
                  <c:v>87.762600000000006</c:v>
                </c:pt>
                <c:pt idx="1810" formatCode="General">
                  <c:v>87.719499999999996</c:v>
                </c:pt>
                <c:pt idx="1811" formatCode="General">
                  <c:v>87.536000000000001</c:v>
                </c:pt>
                <c:pt idx="1812" formatCode="General">
                  <c:v>87.4602</c:v>
                </c:pt>
                <c:pt idx="1813" formatCode="General">
                  <c:v>87.399500000000003</c:v>
                </c:pt>
                <c:pt idx="1814" formatCode="General">
                  <c:v>87.272599999999997</c:v>
                </c:pt>
                <c:pt idx="1815" formatCode="General">
                  <c:v>87.119900000000001</c:v>
                </c:pt>
                <c:pt idx="1816" formatCode="General">
                  <c:v>87.019599999999997</c:v>
                </c:pt>
                <c:pt idx="1817" formatCode="General">
                  <c:v>87.013099999999994</c:v>
                </c:pt>
                <c:pt idx="1818" formatCode="General">
                  <c:v>87.145799999999994</c:v>
                </c:pt>
                <c:pt idx="1819" formatCode="General">
                  <c:v>87.498500000000007</c:v>
                </c:pt>
                <c:pt idx="1820" formatCode="General">
                  <c:v>87.545299999999997</c:v>
                </c:pt>
                <c:pt idx="1821" formatCode="General">
                  <c:v>#N/A</c:v>
                </c:pt>
                <c:pt idx="1822" formatCode="General">
                  <c:v>87.623199999999997</c:v>
                </c:pt>
                <c:pt idx="1823" formatCode="General">
                  <c:v>87.709000000000003</c:v>
                </c:pt>
                <c:pt idx="1824" formatCode="General">
                  <c:v>87.703000000000003</c:v>
                </c:pt>
                <c:pt idx="1825" formatCode="General">
                  <c:v>87.828500000000005</c:v>
                </c:pt>
                <c:pt idx="1826" formatCode="General">
                  <c:v>#N/A</c:v>
                </c:pt>
                <c:pt idx="1827" formatCode="General">
                  <c:v>87.580100000000002</c:v>
                </c:pt>
                <c:pt idx="1828" formatCode="General">
                  <c:v>87.819699999999997</c:v>
                </c:pt>
                <c:pt idx="1829" formatCode="General">
                  <c:v>88.257900000000006</c:v>
                </c:pt>
                <c:pt idx="1830" formatCode="General">
                  <c:v>88.022400000000005</c:v>
                </c:pt>
                <c:pt idx="1831" formatCode="General">
                  <c:v>88.114400000000003</c:v>
                </c:pt>
                <c:pt idx="1832" formatCode="General">
                  <c:v>88.162000000000006</c:v>
                </c:pt>
                <c:pt idx="1833" formatCode="General">
                  <c:v>87.721000000000004</c:v>
                </c:pt>
                <c:pt idx="1834" formatCode="General">
                  <c:v>87.493700000000004</c:v>
                </c:pt>
                <c:pt idx="1835" formatCode="General">
                  <c:v>87.513900000000007</c:v>
                </c:pt>
                <c:pt idx="1836" formatCode="General">
                  <c:v>87.521900000000002</c:v>
                </c:pt>
                <c:pt idx="1837" formatCode="General">
                  <c:v>87.6995</c:v>
                </c:pt>
                <c:pt idx="1838" formatCode="General">
                  <c:v>87.718299999999999</c:v>
                </c:pt>
                <c:pt idx="1839" formatCode="General">
                  <c:v>88.231999999999999</c:v>
                </c:pt>
                <c:pt idx="1840" formatCode="General">
                  <c:v>#N/A</c:v>
                </c:pt>
                <c:pt idx="1841" formatCode="General">
                  <c:v>88.000699999999995</c:v>
                </c:pt>
                <c:pt idx="1842" formatCode="General">
                  <c:v>88.127399999999994</c:v>
                </c:pt>
                <c:pt idx="1843" formatCode="General">
                  <c:v>88.337500000000006</c:v>
                </c:pt>
                <c:pt idx="1844" formatCode="General">
                  <c:v>88.4255</c:v>
                </c:pt>
                <c:pt idx="1845" formatCode="General">
                  <c:v>88.426699999999997</c:v>
                </c:pt>
                <c:pt idx="1846" formatCode="General">
                  <c:v>88.159599999999998</c:v>
                </c:pt>
                <c:pt idx="1847" formatCode="General">
                  <c:v>87.980800000000002</c:v>
                </c:pt>
                <c:pt idx="1848" formatCode="General">
                  <c:v>87.802400000000006</c:v>
                </c:pt>
                <c:pt idx="1849" formatCode="General">
                  <c:v>87.741600000000005</c:v>
                </c:pt>
                <c:pt idx="1850" formatCode="General">
                  <c:v>88.127499999999998</c:v>
                </c:pt>
                <c:pt idx="1851" formatCode="General">
                  <c:v>88.180700000000002</c:v>
                </c:pt>
                <c:pt idx="1852" formatCode="General">
                  <c:v>88.296800000000005</c:v>
                </c:pt>
                <c:pt idx="1853" formatCode="General">
                  <c:v>88.710599999999999</c:v>
                </c:pt>
                <c:pt idx="1854" formatCode="General">
                  <c:v>88.695400000000006</c:v>
                </c:pt>
                <c:pt idx="1855" formatCode="General">
                  <c:v>88.882900000000006</c:v>
                </c:pt>
                <c:pt idx="1856" formatCode="General">
                  <c:v>88.652299999999997</c:v>
                </c:pt>
                <c:pt idx="1857" formatCode="General">
                  <c:v>88.7136</c:v>
                </c:pt>
                <c:pt idx="1858" formatCode="General">
                  <c:v>88.960999999999999</c:v>
                </c:pt>
                <c:pt idx="1859" formatCode="General">
                  <c:v>89.136300000000006</c:v>
                </c:pt>
                <c:pt idx="1860" formatCode="General">
                  <c:v>#N/A</c:v>
                </c:pt>
                <c:pt idx="1861" formatCode="General">
                  <c:v>89.228700000000003</c:v>
                </c:pt>
                <c:pt idx="1862" formatCode="General">
                  <c:v>89.5441</c:v>
                </c:pt>
                <c:pt idx="1863" formatCode="General">
                  <c:v>89.960599999999999</c:v>
                </c:pt>
                <c:pt idx="1864" formatCode="General">
                  <c:v>90.199200000000005</c:v>
                </c:pt>
                <c:pt idx="1865" formatCode="General">
                  <c:v>90.395200000000003</c:v>
                </c:pt>
                <c:pt idx="1866" formatCode="General">
                  <c:v>90.479299999999995</c:v>
                </c:pt>
                <c:pt idx="1867" formatCode="General">
                  <c:v>90.328999999999994</c:v>
                </c:pt>
                <c:pt idx="1868" formatCode="General">
                  <c:v>90.523799999999994</c:v>
                </c:pt>
                <c:pt idx="1869" formatCode="General">
                  <c:v>91.045599999999993</c:v>
                </c:pt>
                <c:pt idx="1870" formatCode="General">
                  <c:v>91.020300000000006</c:v>
                </c:pt>
                <c:pt idx="1871" formatCode="General">
                  <c:v>90.916399999999996</c:v>
                </c:pt>
                <c:pt idx="1872" formatCode="General">
                  <c:v>#N/A</c:v>
                </c:pt>
                <c:pt idx="1873" formatCode="General">
                  <c:v>91.003200000000007</c:v>
                </c:pt>
                <c:pt idx="1874" formatCode="General">
                  <c:v>91.452399999999997</c:v>
                </c:pt>
                <c:pt idx="1875" formatCode="General">
                  <c:v>91.388900000000007</c:v>
                </c:pt>
                <c:pt idx="1876" formatCode="General">
                  <c:v>91.3018</c:v>
                </c:pt>
                <c:pt idx="1877" formatCode="General">
                  <c:v>91.534999999999997</c:v>
                </c:pt>
                <c:pt idx="1878" formatCode="General">
                  <c:v>91.373599999999996</c:v>
                </c:pt>
                <c:pt idx="1879" formatCode="General">
                  <c:v>90.713200000000001</c:v>
                </c:pt>
                <c:pt idx="1880" formatCode="General">
                  <c:v>91.048299999999998</c:v>
                </c:pt>
                <c:pt idx="1881" formatCode="General">
                  <c:v>91.373099999999994</c:v>
                </c:pt>
                <c:pt idx="1882" formatCode="General">
                  <c:v>91.269800000000004</c:v>
                </c:pt>
                <c:pt idx="1883" formatCode="General">
                  <c:v>91.150400000000005</c:v>
                </c:pt>
                <c:pt idx="1884" formatCode="General">
                  <c:v>90.799400000000006</c:v>
                </c:pt>
                <c:pt idx="1885" formatCode="General">
                  <c:v>91.119799999999998</c:v>
                </c:pt>
                <c:pt idx="1886" formatCode="General">
                  <c:v>91.0321</c:v>
                </c:pt>
                <c:pt idx="1887" formatCode="General">
                  <c:v>91.318299999999994</c:v>
                </c:pt>
                <c:pt idx="1888" formatCode="General">
                  <c:v>91.003900000000002</c:v>
                </c:pt>
                <c:pt idx="1889" formatCode="General">
                  <c:v>91.155299999999997</c:v>
                </c:pt>
                <c:pt idx="1890" formatCode="General">
                  <c:v>90.867800000000003</c:v>
                </c:pt>
                <c:pt idx="1891" formatCode="General">
                  <c:v>90.954899999999995</c:v>
                </c:pt>
                <c:pt idx="1892" formatCode="General">
                  <c:v>90.7911</c:v>
                </c:pt>
                <c:pt idx="1893" formatCode="General">
                  <c:v>91.217200000000005</c:v>
                </c:pt>
                <c:pt idx="1894" formatCode="General">
                  <c:v>90.863699999999994</c:v>
                </c:pt>
                <c:pt idx="1895" formatCode="General">
                  <c:v>91.257499999999993</c:v>
                </c:pt>
                <c:pt idx="1896" formatCode="General">
                  <c:v>90.879099999999994</c:v>
                </c:pt>
                <c:pt idx="1897" formatCode="General">
                  <c:v>90.990899999999996</c:v>
                </c:pt>
                <c:pt idx="1898" formatCode="General">
                  <c:v>90.608599999999996</c:v>
                </c:pt>
                <c:pt idx="1899" formatCode="General">
                  <c:v>90.737099999999998</c:v>
                </c:pt>
                <c:pt idx="1900" formatCode="General">
                  <c:v>90.914900000000003</c:v>
                </c:pt>
                <c:pt idx="1901" formatCode="General">
                  <c:v>90.788700000000006</c:v>
                </c:pt>
                <c:pt idx="1902" formatCode="General">
                  <c:v>91.198499999999996</c:v>
                </c:pt>
                <c:pt idx="1903" formatCode="General">
                  <c:v>91.177599999999998</c:v>
                </c:pt>
                <c:pt idx="1904" formatCode="General">
                  <c:v>91.376900000000006</c:v>
                </c:pt>
                <c:pt idx="1905" formatCode="General">
                  <c:v>91.431399999999996</c:v>
                </c:pt>
                <c:pt idx="1906" formatCode="General">
                  <c:v>91.582599999999999</c:v>
                </c:pt>
                <c:pt idx="1907" formatCode="General">
                  <c:v>91.680199999999999</c:v>
                </c:pt>
                <c:pt idx="1908" formatCode="General">
                  <c:v>91.314999999999998</c:v>
                </c:pt>
                <c:pt idx="1909" formatCode="General">
                  <c:v>90.951800000000006</c:v>
                </c:pt>
                <c:pt idx="1910" formatCode="General">
                  <c:v>90.677199999999999</c:v>
                </c:pt>
                <c:pt idx="1911" formatCode="General">
                  <c:v>90.153199999999998</c:v>
                </c:pt>
                <c:pt idx="1912" formatCode="General">
                  <c:v>90.079899999999995</c:v>
                </c:pt>
                <c:pt idx="1913" formatCode="General">
                  <c:v>90.565200000000004</c:v>
                </c:pt>
                <c:pt idx="1914" formatCode="General">
                  <c:v>90.532899999999998</c:v>
                </c:pt>
                <c:pt idx="1915" formatCode="General">
                  <c:v>90.731999999999999</c:v>
                </c:pt>
                <c:pt idx="1916" formatCode="General">
                  <c:v>90.645899999999997</c:v>
                </c:pt>
                <c:pt idx="1917" formatCode="General">
                  <c:v>90.237799999999993</c:v>
                </c:pt>
                <c:pt idx="1918" formatCode="General">
                  <c:v>90.534700000000001</c:v>
                </c:pt>
                <c:pt idx="1919" formatCode="General">
                  <c:v>91.757900000000006</c:v>
                </c:pt>
                <c:pt idx="1920" formatCode="General">
                  <c:v>91.685699999999997</c:v>
                </c:pt>
                <c:pt idx="1921" formatCode="General">
                  <c:v>91.930499999999995</c:v>
                </c:pt>
                <c:pt idx="1922" formatCode="General">
                  <c:v>92.3994</c:v>
                </c:pt>
                <c:pt idx="1923" formatCode="General">
                  <c:v>92.149600000000007</c:v>
                </c:pt>
                <c:pt idx="1924" formatCode="General">
                  <c:v>92.921599999999998</c:v>
                </c:pt>
                <c:pt idx="1925" formatCode="General">
                  <c:v>92.677199999999999</c:v>
                </c:pt>
                <c:pt idx="1926" formatCode="General">
                  <c:v>92.5792</c:v>
                </c:pt>
                <c:pt idx="1927" formatCode="General">
                  <c:v>93.175600000000003</c:v>
                </c:pt>
                <c:pt idx="1928" formatCode="General">
                  <c:v>92.549300000000002</c:v>
                </c:pt>
                <c:pt idx="1929" formatCode="General">
                  <c:v>92.543999999999997</c:v>
                </c:pt>
                <c:pt idx="1930" formatCode="General">
                  <c:v>#N/A</c:v>
                </c:pt>
                <c:pt idx="1931" formatCode="General">
                  <c:v>93.058000000000007</c:v>
                </c:pt>
                <c:pt idx="1932" formatCode="General">
                  <c:v>92.616600000000005</c:v>
                </c:pt>
                <c:pt idx="1933" formatCode="General">
                  <c:v>92.1203</c:v>
                </c:pt>
                <c:pt idx="1934" formatCode="General">
                  <c:v>92.355400000000003</c:v>
                </c:pt>
                <c:pt idx="1935" formatCode="General">
                  <c:v>91.506200000000007</c:v>
                </c:pt>
                <c:pt idx="1936" formatCode="General">
                  <c:v>91.942099999999996</c:v>
                </c:pt>
                <c:pt idx="1937" formatCode="General">
                  <c:v>91.729200000000006</c:v>
                </c:pt>
                <c:pt idx="1938" formatCode="General">
                  <c:v>90.651499999999999</c:v>
                </c:pt>
                <c:pt idx="1939" formatCode="General">
                  <c:v>90.582700000000003</c:v>
                </c:pt>
                <c:pt idx="1940" formatCode="General">
                  <c:v>90.778599999999997</c:v>
                </c:pt>
                <c:pt idx="1941" formatCode="General">
                  <c:v>90.374099999999999</c:v>
                </c:pt>
                <c:pt idx="1942" formatCode="General">
                  <c:v>89.878200000000007</c:v>
                </c:pt>
                <c:pt idx="1943" formatCode="General">
                  <c:v>89.744500000000002</c:v>
                </c:pt>
                <c:pt idx="1944" formatCode="General">
                  <c:v>89.721500000000006</c:v>
                </c:pt>
                <c:pt idx="1945" formatCode="General">
                  <c:v>89.786299999999997</c:v>
                </c:pt>
                <c:pt idx="1946" formatCode="General">
                  <c:v>89.793300000000002</c:v>
                </c:pt>
                <c:pt idx="1947" formatCode="General">
                  <c:v>89.704999999999998</c:v>
                </c:pt>
                <c:pt idx="1948" formatCode="General">
                  <c:v>91.389899999999997</c:v>
                </c:pt>
                <c:pt idx="1949" formatCode="General">
                  <c:v>91.879000000000005</c:v>
                </c:pt>
                <c:pt idx="1950" formatCode="General">
                  <c:v>92.114199999999997</c:v>
                </c:pt>
                <c:pt idx="1951" formatCode="General">
                  <c:v>92.111400000000003</c:v>
                </c:pt>
                <c:pt idx="1952" formatCode="General">
                  <c:v>92.176000000000002</c:v>
                </c:pt>
                <c:pt idx="1953" formatCode="General">
                  <c:v>92.391800000000003</c:v>
                </c:pt>
                <c:pt idx="1954" formatCode="General">
                  <c:v>92.651200000000003</c:v>
                </c:pt>
                <c:pt idx="1955" formatCode="General">
                  <c:v>92.4816</c:v>
                </c:pt>
                <c:pt idx="1956" formatCode="General">
                  <c:v>92.876599999999996</c:v>
                </c:pt>
                <c:pt idx="1957" formatCode="General">
                  <c:v>92.763400000000004</c:v>
                </c:pt>
                <c:pt idx="1958" formatCode="General">
                  <c:v>#N/A</c:v>
                </c:pt>
                <c:pt idx="1959" formatCode="General">
                  <c:v>93.798599999999993</c:v>
                </c:pt>
                <c:pt idx="1960" formatCode="General">
                  <c:v>93.740399999999994</c:v>
                </c:pt>
                <c:pt idx="1961" formatCode="General">
                  <c:v>93.932400000000001</c:v>
                </c:pt>
                <c:pt idx="1962" formatCode="General">
                  <c:v>93.474100000000007</c:v>
                </c:pt>
                <c:pt idx="1963" formatCode="General">
                  <c:v>92.238</c:v>
                </c:pt>
                <c:pt idx="1964" formatCode="General">
                  <c:v>92.350399999999993</c:v>
                </c:pt>
                <c:pt idx="1965" formatCode="General">
                  <c:v>92.531099999999995</c:v>
                </c:pt>
                <c:pt idx="1966" formatCode="General">
                  <c:v>91.987099999999998</c:v>
                </c:pt>
                <c:pt idx="1967" formatCode="General">
                  <c:v>92.225999999999999</c:v>
                </c:pt>
                <c:pt idx="1968" formatCode="General">
                  <c:v>92.340199999999996</c:v>
                </c:pt>
                <c:pt idx="1969" formatCode="General">
                  <c:v>91.953100000000006</c:v>
                </c:pt>
                <c:pt idx="1970" formatCode="General">
                  <c:v>91.554299999999998</c:v>
                </c:pt>
                <c:pt idx="1971" formatCode="General">
                  <c:v>91.447599999999994</c:v>
                </c:pt>
                <c:pt idx="1972" formatCode="General">
                  <c:v>91.462699999999998</c:v>
                </c:pt>
                <c:pt idx="1973" formatCode="General">
                  <c:v>91.336500000000001</c:v>
                </c:pt>
                <c:pt idx="1974" formatCode="General">
                  <c:v>91.037499999999994</c:v>
                </c:pt>
                <c:pt idx="1975" formatCode="General">
                  <c:v>90.933300000000003</c:v>
                </c:pt>
                <c:pt idx="1976" formatCode="General">
                  <c:v>91.164100000000005</c:v>
                </c:pt>
                <c:pt idx="1977" formatCode="General">
                  <c:v>91.22</c:v>
                </c:pt>
                <c:pt idx="1978" formatCode="General">
                  <c:v>91.720299999999995</c:v>
                </c:pt>
                <c:pt idx="1979" formatCode="General">
                  <c:v>91.570400000000006</c:v>
                </c:pt>
                <c:pt idx="1980" formatCode="General">
                  <c:v>91.527500000000003</c:v>
                </c:pt>
                <c:pt idx="1981" formatCode="General">
                  <c:v>91.245500000000007</c:v>
                </c:pt>
                <c:pt idx="1982" formatCode="General">
                  <c:v>90.987200000000001</c:v>
                </c:pt>
                <c:pt idx="1983" formatCode="General">
                  <c:v>90.483000000000004</c:v>
                </c:pt>
                <c:pt idx="1984" formatCode="General">
                  <c:v>90.540700000000001</c:v>
                </c:pt>
                <c:pt idx="1985" formatCode="General">
                  <c:v>90.654300000000006</c:v>
                </c:pt>
                <c:pt idx="1986" formatCode="General">
                  <c:v>91.245500000000007</c:v>
                </c:pt>
                <c:pt idx="1987" formatCode="General">
                  <c:v>91.100999999999999</c:v>
                </c:pt>
                <c:pt idx="1988" formatCode="General">
                  <c:v>91.075500000000005</c:v>
                </c:pt>
                <c:pt idx="1989" formatCode="General">
                  <c:v>90.830200000000005</c:v>
                </c:pt>
                <c:pt idx="1990" formatCode="General">
                  <c:v>90.762200000000007</c:v>
                </c:pt>
                <c:pt idx="1991" formatCode="General">
                  <c:v>90.544200000000004</c:v>
                </c:pt>
                <c:pt idx="1992" formatCode="General">
                  <c:v>90.992099999999994</c:v>
                </c:pt>
                <c:pt idx="1993" formatCode="General">
                  <c:v>91.367099999999994</c:v>
                </c:pt>
                <c:pt idx="1994" formatCode="General">
                  <c:v>91.281199999999998</c:v>
                </c:pt>
                <c:pt idx="1995" formatCode="General">
                  <c:v>91.369600000000005</c:v>
                </c:pt>
                <c:pt idx="1996" formatCode="General">
                  <c:v>91.150499999999994</c:v>
                </c:pt>
                <c:pt idx="1997" formatCode="General">
                  <c:v>91.339699999999993</c:v>
                </c:pt>
                <c:pt idx="1998" formatCode="General">
                  <c:v>91.865600000000001</c:v>
                </c:pt>
                <c:pt idx="1999" formatCode="General">
                  <c:v>92.013300000000001</c:v>
                </c:pt>
                <c:pt idx="2000" formatCode="General">
                  <c:v>#N/A</c:v>
                </c:pt>
                <c:pt idx="2001" formatCode="General">
                  <c:v>92.117599999999996</c:v>
                </c:pt>
                <c:pt idx="2002" formatCode="General">
                  <c:v>91.777299999999997</c:v>
                </c:pt>
                <c:pt idx="2003" formatCode="General">
                  <c:v>92.210400000000007</c:v>
                </c:pt>
                <c:pt idx="2004" formatCode="General">
                  <c:v>91.586399999999998</c:v>
                </c:pt>
                <c:pt idx="2005" formatCode="General">
                  <c:v>91.248500000000007</c:v>
                </c:pt>
                <c:pt idx="2006" formatCode="General">
                  <c:v>91.299599999999998</c:v>
                </c:pt>
                <c:pt idx="2007" formatCode="General">
                  <c:v>91.055000000000007</c:v>
                </c:pt>
                <c:pt idx="2008" formatCode="General">
                  <c:v>90.856999999999999</c:v>
                </c:pt>
                <c:pt idx="2009" formatCode="General">
                  <c:v>91.037400000000005</c:v>
                </c:pt>
                <c:pt idx="2010" formatCode="General">
                  <c:v>90.632300000000001</c:v>
                </c:pt>
                <c:pt idx="2011" formatCode="General">
                  <c:v>90.571399999999997</c:v>
                </c:pt>
                <c:pt idx="2012" formatCode="General">
                  <c:v>90.596500000000006</c:v>
                </c:pt>
                <c:pt idx="2013" formatCode="General">
                  <c:v>89.845600000000005</c:v>
                </c:pt>
                <c:pt idx="2014" formatCode="General">
                  <c:v>90.025899999999993</c:v>
                </c:pt>
                <c:pt idx="2015" formatCode="General">
                  <c:v>89.920500000000004</c:v>
                </c:pt>
                <c:pt idx="2016" formatCode="General">
                  <c:v>90.057699999999997</c:v>
                </c:pt>
                <c:pt idx="2017" formatCode="General">
                  <c:v>89.880799999999994</c:v>
                </c:pt>
                <c:pt idx="2018" formatCode="General">
                  <c:v>90.182100000000005</c:v>
                </c:pt>
                <c:pt idx="2019" formatCode="General">
                  <c:v>89.827399999999997</c:v>
                </c:pt>
                <c:pt idx="2020" formatCode="General">
                  <c:v>89.7517</c:v>
                </c:pt>
                <c:pt idx="2021" formatCode="General">
                  <c:v>89.828000000000003</c:v>
                </c:pt>
                <c:pt idx="2022" formatCode="General">
                  <c:v>89.571600000000004</c:v>
                </c:pt>
                <c:pt idx="2023" formatCode="General">
                  <c:v>89.400499999999994</c:v>
                </c:pt>
                <c:pt idx="2024" formatCode="General">
                  <c:v>89.596699999999998</c:v>
                </c:pt>
                <c:pt idx="2025" formatCode="General">
                  <c:v>89.598600000000005</c:v>
                </c:pt>
                <c:pt idx="2026" formatCode="General">
                  <c:v>89.609700000000004</c:v>
                </c:pt>
                <c:pt idx="2027" formatCode="General">
                  <c:v>90.114500000000007</c:v>
                </c:pt>
                <c:pt idx="2028" formatCode="General">
                  <c:v>90.111400000000003</c:v>
                </c:pt>
                <c:pt idx="2029" formatCode="General">
                  <c:v>90.111400000000003</c:v>
                </c:pt>
                <c:pt idx="2030" formatCode="General">
                  <c:v>#N/A</c:v>
                </c:pt>
                <c:pt idx="2031" formatCode="General">
                  <c:v>90.254499999999993</c:v>
                </c:pt>
                <c:pt idx="2032" formatCode="General">
                  <c:v>90.275400000000005</c:v>
                </c:pt>
                <c:pt idx="2033" formatCode="General">
                  <c:v>89.306200000000004</c:v>
                </c:pt>
                <c:pt idx="2034" formatCode="General">
                  <c:v>89.208500000000001</c:v>
                </c:pt>
                <c:pt idx="2035" formatCode="General">
                  <c:v>89.352999999999994</c:v>
                </c:pt>
                <c:pt idx="2036" formatCode="General">
                  <c:v>88.9833</c:v>
                </c:pt>
                <c:pt idx="2037" formatCode="General">
                  <c:v>89.157499999999999</c:v>
                </c:pt>
                <c:pt idx="2038" formatCode="General">
                  <c:v>89.207999999999998</c:v>
                </c:pt>
                <c:pt idx="2039" formatCode="General">
                  <c:v>89.360500000000002</c:v>
                </c:pt>
                <c:pt idx="2040" formatCode="General">
                  <c:v>89.420900000000003</c:v>
                </c:pt>
                <c:pt idx="2041" formatCode="General">
                  <c:v>89.594899999999996</c:v>
                </c:pt>
                <c:pt idx="2042" formatCode="General">
                  <c:v>89.605199999999996</c:v>
                </c:pt>
                <c:pt idx="2043" formatCode="General">
                  <c:v>90.018199999999993</c:v>
                </c:pt>
                <c:pt idx="2044" formatCode="General">
                  <c:v>90.529300000000006</c:v>
                </c:pt>
                <c:pt idx="2045" formatCode="General">
                  <c:v>90.314599999999999</c:v>
                </c:pt>
                <c:pt idx="2046" formatCode="General">
                  <c:v>90.476699999999994</c:v>
                </c:pt>
                <c:pt idx="2047" formatCode="General">
                  <c:v>90.212400000000002</c:v>
                </c:pt>
                <c:pt idx="2048" formatCode="General">
                  <c:v>90.666300000000007</c:v>
                </c:pt>
                <c:pt idx="2049" formatCode="General">
                  <c:v>91.025099999999995</c:v>
                </c:pt>
                <c:pt idx="2050" formatCode="General">
                  <c:v>#N/A</c:v>
                </c:pt>
                <c:pt idx="2051" formatCode="General">
                  <c:v>91.032799999999995</c:v>
                </c:pt>
                <c:pt idx="2052" formatCode="General">
                  <c:v>90.749099999999999</c:v>
                </c:pt>
                <c:pt idx="2053" formatCode="General">
                  <c:v>90.849800000000002</c:v>
                </c:pt>
                <c:pt idx="2054" formatCode="General">
                  <c:v>90.713800000000006</c:v>
                </c:pt>
                <c:pt idx="2055" formatCode="General">
                  <c:v>90.483400000000003</c:v>
                </c:pt>
                <c:pt idx="2056" formatCode="General">
                  <c:v>90.581299999999999</c:v>
                </c:pt>
                <c:pt idx="2057" formatCode="General">
                  <c:v>90.708299999999994</c:v>
                </c:pt>
                <c:pt idx="2058" formatCode="General">
                  <c:v>90.975399999999993</c:v>
                </c:pt>
                <c:pt idx="2059" formatCode="General">
                  <c:v>90.859300000000005</c:v>
                </c:pt>
                <c:pt idx="2060" formatCode="General">
                  <c:v>91.136799999999994</c:v>
                </c:pt>
                <c:pt idx="2061" formatCode="General">
                  <c:v>90.915599999999998</c:v>
                </c:pt>
                <c:pt idx="2062" formatCode="General">
                  <c:v>91.100700000000003</c:v>
                </c:pt>
                <c:pt idx="2063" formatCode="General">
                  <c:v>#N/A</c:v>
                </c:pt>
                <c:pt idx="2064" formatCode="General">
                  <c:v>90.934200000000004</c:v>
                </c:pt>
                <c:pt idx="2065" formatCode="General">
                  <c:v>91.257400000000004</c:v>
                </c:pt>
                <c:pt idx="2066" formatCode="General">
                  <c:v>91.056299999999993</c:v>
                </c:pt>
                <c:pt idx="2067" formatCode="General">
                  <c:v>91.368899999999996</c:v>
                </c:pt>
                <c:pt idx="2068" formatCode="General">
                  <c:v>90.826599999999999</c:v>
                </c:pt>
                <c:pt idx="2069" formatCode="General">
                  <c:v>90.942499999999995</c:v>
                </c:pt>
                <c:pt idx="2070" formatCode="General">
                  <c:v>90.792900000000003</c:v>
                </c:pt>
                <c:pt idx="2071" formatCode="General">
                  <c:v>#N/A</c:v>
                </c:pt>
                <c:pt idx="2072" formatCode="General">
                  <c:v>90.410399999999996</c:v>
                </c:pt>
                <c:pt idx="2073" formatCode="General">
                  <c:v>90.816500000000005</c:v>
                </c:pt>
                <c:pt idx="2074" formatCode="General">
                  <c:v>90.783500000000004</c:v>
                </c:pt>
                <c:pt idx="2075" formatCode="General">
                  <c:v>90.588200000000001</c:v>
                </c:pt>
                <c:pt idx="2076" formatCode="General">
                  <c:v>90.714500000000001</c:v>
                </c:pt>
                <c:pt idx="2077" formatCode="General">
                  <c:v>90.757499999999993</c:v>
                </c:pt>
                <c:pt idx="2078" formatCode="General">
                  <c:v>91.262900000000002</c:v>
                </c:pt>
                <c:pt idx="2079" formatCode="General">
                  <c:v>91.229799999999997</c:v>
                </c:pt>
                <c:pt idx="2080" formatCode="General">
                  <c:v>90.942400000000006</c:v>
                </c:pt>
                <c:pt idx="2081" formatCode="General">
                  <c:v>91.077299999999994</c:v>
                </c:pt>
                <c:pt idx="2082" formatCode="General">
                  <c:v>#N/A</c:v>
                </c:pt>
                <c:pt idx="2083" formatCode="General">
                  <c:v>91.159000000000006</c:v>
                </c:pt>
                <c:pt idx="2084" formatCode="General">
                  <c:v>91.072900000000004</c:v>
                </c:pt>
                <c:pt idx="2085" formatCode="General">
                  <c:v>90.741</c:v>
                </c:pt>
                <c:pt idx="2086" formatCode="General">
                  <c:v>90.839399999999998</c:v>
                </c:pt>
                <c:pt idx="2087" formatCode="General">
                  <c:v>#N/A</c:v>
                </c:pt>
                <c:pt idx="2088" formatCode="General">
                  <c:v>91.183999999999997</c:v>
                </c:pt>
                <c:pt idx="2089" formatCode="General">
                  <c:v>91.258700000000005</c:v>
                </c:pt>
                <c:pt idx="2090" formatCode="General">
                  <c:v>91.303100000000001</c:v>
                </c:pt>
                <c:pt idx="2091" formatCode="General">
                  <c:v>91.615700000000004</c:v>
                </c:pt>
                <c:pt idx="2092" formatCode="General">
                  <c:v>91.884500000000003</c:v>
                </c:pt>
                <c:pt idx="2093" formatCode="General">
                  <c:v>91.980400000000003</c:v>
                </c:pt>
                <c:pt idx="2094" formatCode="General">
                  <c:v>91.812299999999993</c:v>
                </c:pt>
                <c:pt idx="2095" formatCode="General">
                  <c:v>91.675799999999995</c:v>
                </c:pt>
                <c:pt idx="2096" formatCode="General">
                  <c:v>91.778199999999998</c:v>
                </c:pt>
                <c:pt idx="2097" formatCode="General">
                  <c:v>92.142499999999998</c:v>
                </c:pt>
                <c:pt idx="2098" formatCode="General">
                  <c:v>92.18</c:v>
                </c:pt>
                <c:pt idx="2099" formatCode="General">
                  <c:v>92.345600000000005</c:v>
                </c:pt>
                <c:pt idx="2100" formatCode="General">
                  <c:v>#N/A</c:v>
                </c:pt>
                <c:pt idx="2101" formatCode="General">
                  <c:v>92.309700000000007</c:v>
                </c:pt>
                <c:pt idx="2102" formatCode="General">
                  <c:v>92.557400000000001</c:v>
                </c:pt>
                <c:pt idx="2103" formatCode="General">
                  <c:v>92.222999999999999</c:v>
                </c:pt>
                <c:pt idx="2104" formatCode="General">
                  <c:v>91.977900000000005</c:v>
                </c:pt>
                <c:pt idx="2105" formatCode="General">
                  <c:v>91.984899999999996</c:v>
                </c:pt>
                <c:pt idx="2106" formatCode="General">
                  <c:v>92.226299999999995</c:v>
                </c:pt>
                <c:pt idx="2107" formatCode="General">
                  <c:v>92.149900000000002</c:v>
                </c:pt>
                <c:pt idx="2108" formatCode="General">
                  <c:v>92.668199999999999</c:v>
                </c:pt>
                <c:pt idx="2109" formatCode="General">
                  <c:v>92.624200000000002</c:v>
                </c:pt>
                <c:pt idx="2110" formatCode="General">
                  <c:v>92.373599999999996</c:v>
                </c:pt>
                <c:pt idx="2111" formatCode="General">
                  <c:v>92.397999999999996</c:v>
                </c:pt>
                <c:pt idx="2112" formatCode="General">
                  <c:v>92.450199999999995</c:v>
                </c:pt>
                <c:pt idx="2113" formatCode="General">
                  <c:v>92.136300000000006</c:v>
                </c:pt>
                <c:pt idx="2114" formatCode="General">
                  <c:v>92.012500000000003</c:v>
                </c:pt>
                <c:pt idx="2115" formatCode="General">
                  <c:v>91.979100000000003</c:v>
                </c:pt>
                <c:pt idx="2116" formatCode="General">
                  <c:v>91.884299999999996</c:v>
                </c:pt>
                <c:pt idx="2117" formatCode="General">
                  <c:v>91.898799999999994</c:v>
                </c:pt>
                <c:pt idx="2118" formatCode="General">
                  <c:v>#N/A</c:v>
                </c:pt>
                <c:pt idx="2119" formatCode="General">
                  <c:v>91.422700000000006</c:v>
                </c:pt>
                <c:pt idx="2120" formatCode="General">
                  <c:v>#N/A</c:v>
                </c:pt>
                <c:pt idx="2121" formatCode="General">
                  <c:v>91.241699999999994</c:v>
                </c:pt>
                <c:pt idx="2122" formatCode="General">
                  <c:v>91.452799999999996</c:v>
                </c:pt>
                <c:pt idx="2123" formatCode="General">
                  <c:v>91.870500000000007</c:v>
                </c:pt>
                <c:pt idx="2124" formatCode="General">
                  <c:v>#N/A</c:v>
                </c:pt>
                <c:pt idx="2125" formatCode="General">
                  <c:v>91.594399999999993</c:v>
                </c:pt>
                <c:pt idx="2126" formatCode="General">
                  <c:v>91.587199999999996</c:v>
                </c:pt>
                <c:pt idx="2127" formatCode="General">
                  <c:v>91.962900000000005</c:v>
                </c:pt>
                <c:pt idx="2128" formatCode="General">
                  <c:v>91.795500000000004</c:v>
                </c:pt>
                <c:pt idx="2129" formatCode="General">
                  <c:v>91.364199999999997</c:v>
                </c:pt>
                <c:pt idx="2130" formatCode="General">
                  <c:v>#N/A</c:v>
                </c:pt>
                <c:pt idx="2131" formatCode="General">
                  <c:v>91.736400000000003</c:v>
                </c:pt>
                <c:pt idx="2132" formatCode="General">
                  <c:v>91.534499999999994</c:v>
                </c:pt>
                <c:pt idx="2133" formatCode="General">
                  <c:v>91.049400000000006</c:v>
                </c:pt>
                <c:pt idx="2134" formatCode="General">
                  <c:v>91.356800000000007</c:v>
                </c:pt>
                <c:pt idx="2135" formatCode="General">
                  <c:v>91.417100000000005</c:v>
                </c:pt>
                <c:pt idx="2136" formatCode="General">
                  <c:v>91.396500000000003</c:v>
                </c:pt>
                <c:pt idx="2137" formatCode="General">
                  <c:v>91.374799999999993</c:v>
                </c:pt>
                <c:pt idx="2138" formatCode="General">
                  <c:v>90.989699999999999</c:v>
                </c:pt>
                <c:pt idx="2139" formatCode="General">
                  <c:v>91.017200000000003</c:v>
                </c:pt>
                <c:pt idx="2140" formatCode="General">
                  <c:v>#N/A</c:v>
                </c:pt>
                <c:pt idx="2141" formatCode="General">
                  <c:v>91.050200000000004</c:v>
                </c:pt>
                <c:pt idx="2142" formatCode="General">
                  <c:v>91.278899999999993</c:v>
                </c:pt>
                <c:pt idx="2143" formatCode="General">
                  <c:v>92.010199999999998</c:v>
                </c:pt>
                <c:pt idx="2144" formatCode="General">
                  <c:v>91.860799999999998</c:v>
                </c:pt>
                <c:pt idx="2145" formatCode="General">
                  <c:v>91.898300000000006</c:v>
                </c:pt>
                <c:pt idx="2146" formatCode="General">
                  <c:v>91.818799999999996</c:v>
                </c:pt>
                <c:pt idx="2147" formatCode="General">
                  <c:v>91.653999999999996</c:v>
                </c:pt>
                <c:pt idx="2148" formatCode="General">
                  <c:v>91.453699999999998</c:v>
                </c:pt>
                <c:pt idx="2149" formatCode="General">
                  <c:v>91.584400000000002</c:v>
                </c:pt>
                <c:pt idx="2150" formatCode="General">
                  <c:v>91.448499999999996</c:v>
                </c:pt>
                <c:pt idx="2151" formatCode="General">
                  <c:v>91.396299999999997</c:v>
                </c:pt>
                <c:pt idx="2152" formatCode="General">
                  <c:v>91.581599999999995</c:v>
                </c:pt>
                <c:pt idx="2153" formatCode="General">
                  <c:v>91.808099999999996</c:v>
                </c:pt>
                <c:pt idx="2154" formatCode="General">
                  <c:v>91.578699999999998</c:v>
                </c:pt>
                <c:pt idx="2155" formatCode="General">
                  <c:v>91.390600000000006</c:v>
                </c:pt>
                <c:pt idx="2156" formatCode="General">
                  <c:v>90.884799999999998</c:v>
                </c:pt>
                <c:pt idx="2157" formatCode="General">
                  <c:v>90.759900000000002</c:v>
                </c:pt>
                <c:pt idx="2158" formatCode="General">
                  <c:v>90.493099999999998</c:v>
                </c:pt>
                <c:pt idx="2159" formatCode="General">
                  <c:v>90.642799999999994</c:v>
                </c:pt>
                <c:pt idx="2160" formatCode="General">
                  <c:v>90.887200000000007</c:v>
                </c:pt>
                <c:pt idx="2161" formatCode="General">
                  <c:v>90.979399999999998</c:v>
                </c:pt>
                <c:pt idx="2162" formatCode="General">
                  <c:v>91.102599999999995</c:v>
                </c:pt>
                <c:pt idx="2163" formatCode="General">
                  <c:v>90.9923</c:v>
                </c:pt>
                <c:pt idx="2164" formatCode="General">
                  <c:v>91.1464</c:v>
                </c:pt>
                <c:pt idx="2165" formatCode="General">
                  <c:v>91.226500000000001</c:v>
                </c:pt>
                <c:pt idx="2166" formatCode="General">
                  <c:v>91.171400000000006</c:v>
                </c:pt>
                <c:pt idx="2167" formatCode="General">
                  <c:v>91.179199999999994</c:v>
                </c:pt>
                <c:pt idx="2168" formatCode="General">
                  <c:v>91.120400000000004</c:v>
                </c:pt>
                <c:pt idx="2169" formatCode="General">
                  <c:v>91.093900000000005</c:v>
                </c:pt>
                <c:pt idx="2170" formatCode="General">
                  <c:v>91.094300000000004</c:v>
                </c:pt>
                <c:pt idx="2171" formatCode="General">
                  <c:v>91.029600000000002</c:v>
                </c:pt>
                <c:pt idx="2172" formatCode="General">
                  <c:v>90.743799999999993</c:v>
                </c:pt>
                <c:pt idx="2173" formatCode="General">
                  <c:v>90.783000000000001</c:v>
                </c:pt>
                <c:pt idx="2174" formatCode="General">
                  <c:v>90.838399999999993</c:v>
                </c:pt>
                <c:pt idx="2175" formatCode="General">
                  <c:v>90.701099999999997</c:v>
                </c:pt>
                <c:pt idx="2176" formatCode="General">
                  <c:v>90.2774</c:v>
                </c:pt>
                <c:pt idx="2177" formatCode="General">
                  <c:v>90.342100000000002</c:v>
                </c:pt>
                <c:pt idx="2178" formatCode="General">
                  <c:v>90.376199999999997</c:v>
                </c:pt>
                <c:pt idx="2179" formatCode="General">
                  <c:v>90.843500000000006</c:v>
                </c:pt>
                <c:pt idx="2180" formatCode="General">
                  <c:v>90.855900000000005</c:v>
                </c:pt>
                <c:pt idx="2181" formatCode="General">
                  <c:v>91.024900000000002</c:v>
                </c:pt>
                <c:pt idx="2182" formatCode="General">
                  <c:v>90.969200000000001</c:v>
                </c:pt>
                <c:pt idx="2183" formatCode="General">
                  <c:v>90.959000000000003</c:v>
                </c:pt>
                <c:pt idx="2184" formatCode="General">
                  <c:v>90.941900000000004</c:v>
                </c:pt>
                <c:pt idx="2185" formatCode="General">
                  <c:v>90.854799999999997</c:v>
                </c:pt>
                <c:pt idx="2186" formatCode="General">
                  <c:v>90.998400000000004</c:v>
                </c:pt>
                <c:pt idx="2187" formatCode="General">
                  <c:v>91.2363</c:v>
                </c:pt>
                <c:pt idx="2188" formatCode="General">
                  <c:v>91.194599999999994</c:v>
                </c:pt>
                <c:pt idx="2189" formatCode="General">
                  <c:v>91.230099999999993</c:v>
                </c:pt>
                <c:pt idx="2190" formatCode="General">
                  <c:v>#N/A</c:v>
                </c:pt>
                <c:pt idx="2191" formatCode="General">
                  <c:v>91.299899999999994</c:v>
                </c:pt>
                <c:pt idx="2192" formatCode="General">
                  <c:v>91.367999999999995</c:v>
                </c:pt>
                <c:pt idx="2193" formatCode="General">
                  <c:v>91.206299999999999</c:v>
                </c:pt>
                <c:pt idx="2194" formatCode="General">
                  <c:v>91.192899999999995</c:v>
                </c:pt>
                <c:pt idx="2195" formatCode="General">
                  <c:v>91.445400000000006</c:v>
                </c:pt>
                <c:pt idx="2196" formatCode="General">
                  <c:v>91.461600000000004</c:v>
                </c:pt>
                <c:pt idx="2197" formatCode="General">
                  <c:v>91.551500000000004</c:v>
                </c:pt>
                <c:pt idx="2198" formatCode="General">
                  <c:v>91.473299999999995</c:v>
                </c:pt>
                <c:pt idx="2199" formatCode="General">
                  <c:v>91.419700000000006</c:v>
                </c:pt>
                <c:pt idx="2200" formatCode="General">
                  <c:v>91.491500000000002</c:v>
                </c:pt>
                <c:pt idx="2201" formatCode="General">
                  <c:v>91.636499999999998</c:v>
                </c:pt>
                <c:pt idx="2202" formatCode="General">
                  <c:v>91.459699999999998</c:v>
                </c:pt>
                <c:pt idx="2203" formatCode="General">
                  <c:v>91.293000000000006</c:v>
                </c:pt>
                <c:pt idx="2204" formatCode="General">
                  <c:v>91.408000000000001</c:v>
                </c:pt>
                <c:pt idx="2205" formatCode="General">
                  <c:v>91.147599999999997</c:v>
                </c:pt>
                <c:pt idx="2206" formatCode="General">
                  <c:v>91.328500000000005</c:v>
                </c:pt>
                <c:pt idx="2207" formatCode="General">
                  <c:v>91.317499999999995</c:v>
                </c:pt>
                <c:pt idx="2208" formatCode="General">
                  <c:v>90.951599999999999</c:v>
                </c:pt>
                <c:pt idx="2209" formatCode="General">
                  <c:v>90.955799999999996</c:v>
                </c:pt>
                <c:pt idx="2210" formatCode="General">
                  <c:v>90.803100000000001</c:v>
                </c:pt>
                <c:pt idx="2211" formatCode="General">
                  <c:v>90.904499999999999</c:v>
                </c:pt>
                <c:pt idx="2212" formatCode="General">
                  <c:v>90.658500000000004</c:v>
                </c:pt>
                <c:pt idx="2213" formatCode="General">
                  <c:v>90.666200000000003</c:v>
                </c:pt>
                <c:pt idx="2214" formatCode="General">
                  <c:v>90.497</c:v>
                </c:pt>
                <c:pt idx="2215" formatCode="General">
                  <c:v>90.254499999999993</c:v>
                </c:pt>
                <c:pt idx="2216" formatCode="General">
                  <c:v>90.202799999999996</c:v>
                </c:pt>
                <c:pt idx="2217" formatCode="General">
                  <c:v>90.343999999999994</c:v>
                </c:pt>
                <c:pt idx="2218" formatCode="General">
                  <c:v>90.492199999999997</c:v>
                </c:pt>
                <c:pt idx="2219" formatCode="General">
                  <c:v>#N/A</c:v>
                </c:pt>
                <c:pt idx="2220" formatCode="General">
                  <c:v>90.552300000000002</c:v>
                </c:pt>
                <c:pt idx="2221" formatCode="General">
                  <c:v>90.508099999999999</c:v>
                </c:pt>
                <c:pt idx="2222" formatCode="General">
                  <c:v>90.414500000000004</c:v>
                </c:pt>
                <c:pt idx="2223" formatCode="General">
                  <c:v>90.468800000000002</c:v>
                </c:pt>
                <c:pt idx="2224" formatCode="General">
                  <c:v>90.652900000000002</c:v>
                </c:pt>
                <c:pt idx="2225" formatCode="General">
                  <c:v>90.641400000000004</c:v>
                </c:pt>
                <c:pt idx="2226" formatCode="General">
                  <c:v>90.864999999999995</c:v>
                </c:pt>
                <c:pt idx="2227" formatCode="General">
                  <c:v>90.962900000000005</c:v>
                </c:pt>
                <c:pt idx="2228" formatCode="General">
                  <c:v>90.933099999999996</c:v>
                </c:pt>
                <c:pt idx="2229" formatCode="General">
                  <c:v>90.963499999999996</c:v>
                </c:pt>
                <c:pt idx="2230" formatCode="General">
                  <c:v>90.936099999999996</c:v>
                </c:pt>
                <c:pt idx="2231" formatCode="General">
                  <c:v>91.135300000000001</c:v>
                </c:pt>
                <c:pt idx="2232" formatCode="General">
                  <c:v>91.130600000000001</c:v>
                </c:pt>
                <c:pt idx="2233" formatCode="General">
                  <c:v>91.199299999999994</c:v>
                </c:pt>
                <c:pt idx="2234" formatCode="General">
                  <c:v>91.495800000000003</c:v>
                </c:pt>
                <c:pt idx="2235" formatCode="General">
                  <c:v>91.423400000000001</c:v>
                </c:pt>
                <c:pt idx="2236" formatCode="General">
                  <c:v>91.723200000000006</c:v>
                </c:pt>
                <c:pt idx="2237" formatCode="General">
                  <c:v>92.103099999999998</c:v>
                </c:pt>
                <c:pt idx="2238" formatCode="General">
                  <c:v>92.014700000000005</c:v>
                </c:pt>
                <c:pt idx="2239" formatCode="General">
                  <c:v>91.946799999999996</c:v>
                </c:pt>
                <c:pt idx="2240" formatCode="General">
                  <c:v>92.000200000000007</c:v>
                </c:pt>
                <c:pt idx="2241" formatCode="General">
                  <c:v>92.299099999999996</c:v>
                </c:pt>
                <c:pt idx="2242" formatCode="General">
                  <c:v>92.179400000000001</c:v>
                </c:pt>
                <c:pt idx="2243" formatCode="General">
                  <c:v>92.116100000000003</c:v>
                </c:pt>
                <c:pt idx="2244" formatCode="General">
                  <c:v>92.149199999999993</c:v>
                </c:pt>
                <c:pt idx="2245" formatCode="General">
                  <c:v>92.122</c:v>
                </c:pt>
                <c:pt idx="2246" formatCode="General">
                  <c:v>92.227999999999994</c:v>
                </c:pt>
                <c:pt idx="2247" formatCode="General">
                  <c:v>92.248599999999996</c:v>
                </c:pt>
                <c:pt idx="2248" formatCode="General">
                  <c:v>92.152199999999993</c:v>
                </c:pt>
                <c:pt idx="2249" formatCode="General">
                  <c:v>92.073700000000002</c:v>
                </c:pt>
                <c:pt idx="2250" formatCode="General">
                  <c:v>92.140699999999995</c:v>
                </c:pt>
                <c:pt idx="2251" formatCode="General">
                  <c:v>92.458799999999997</c:v>
                </c:pt>
                <c:pt idx="2252" formatCode="General">
                  <c:v>92.660899999999998</c:v>
                </c:pt>
                <c:pt idx="2253" formatCode="General">
                  <c:v>92.747699999999995</c:v>
                </c:pt>
                <c:pt idx="2254" formatCode="General">
                  <c:v>92.916399999999996</c:v>
                </c:pt>
                <c:pt idx="2255" formatCode="General">
                  <c:v>93.073999999999998</c:v>
                </c:pt>
                <c:pt idx="2256" formatCode="General">
                  <c:v>93.075199999999995</c:v>
                </c:pt>
                <c:pt idx="2257" formatCode="General">
                  <c:v>92.880600000000001</c:v>
                </c:pt>
                <c:pt idx="2258" formatCode="General">
                  <c:v>92.802700000000002</c:v>
                </c:pt>
                <c:pt idx="2259" formatCode="General">
                  <c:v>92.915400000000005</c:v>
                </c:pt>
                <c:pt idx="2260" formatCode="General">
                  <c:v>#N/A</c:v>
                </c:pt>
                <c:pt idx="2261" formatCode="General">
                  <c:v>93.3703</c:v>
                </c:pt>
                <c:pt idx="2262" formatCode="General">
                  <c:v>93.186700000000002</c:v>
                </c:pt>
                <c:pt idx="2263" formatCode="General">
                  <c:v>93.883700000000005</c:v>
                </c:pt>
                <c:pt idx="2264" formatCode="General">
                  <c:v>93.854200000000006</c:v>
                </c:pt>
                <c:pt idx="2265" formatCode="General">
                  <c:v>94.207599999999999</c:v>
                </c:pt>
                <c:pt idx="2266" formatCode="General">
                  <c:v>94.674700000000001</c:v>
                </c:pt>
                <c:pt idx="2267" formatCode="General">
                  <c:v>94.586299999999994</c:v>
                </c:pt>
                <c:pt idx="2268" formatCode="General">
                  <c:v>94.671000000000006</c:v>
                </c:pt>
                <c:pt idx="2269" formatCode="General">
                  <c:v>94.7834</c:v>
                </c:pt>
                <c:pt idx="2270" formatCode="General">
                  <c:v>94.7286</c:v>
                </c:pt>
                <c:pt idx="2271" formatCode="General">
                  <c:v>94.394199999999998</c:v>
                </c:pt>
                <c:pt idx="2272" formatCode="General">
                  <c:v>94.448400000000007</c:v>
                </c:pt>
                <c:pt idx="2273" formatCode="General">
                  <c:v>94.668999999999997</c:v>
                </c:pt>
                <c:pt idx="2274" formatCode="General">
                  <c:v>95.0565</c:v>
                </c:pt>
                <c:pt idx="2275" formatCode="General">
                  <c:v>95.174199999999999</c:v>
                </c:pt>
                <c:pt idx="2276" formatCode="General">
                  <c:v>95.200199999999995</c:v>
                </c:pt>
                <c:pt idx="2277" formatCode="General">
                  <c:v>95.522499999999994</c:v>
                </c:pt>
                <c:pt idx="2278" formatCode="General">
                  <c:v>95.710899999999995</c:v>
                </c:pt>
                <c:pt idx="2279" formatCode="General">
                  <c:v>96.182199999999995</c:v>
                </c:pt>
                <c:pt idx="2280" formatCode="General">
                  <c:v>96.077600000000004</c:v>
                </c:pt>
                <c:pt idx="2281" formatCode="General">
                  <c:v>96.543999999999997</c:v>
                </c:pt>
                <c:pt idx="2282" formatCode="General">
                  <c:v>96.445599999999999</c:v>
                </c:pt>
                <c:pt idx="2283" formatCode="General">
                  <c:v>96.1096</c:v>
                </c:pt>
                <c:pt idx="2284" formatCode="General">
                  <c:v>97.235699999999994</c:v>
                </c:pt>
                <c:pt idx="2285" formatCode="General">
                  <c:v>96.643299999999996</c:v>
                </c:pt>
                <c:pt idx="2286" formatCode="General">
                  <c:v>96.415800000000004</c:v>
                </c:pt>
                <c:pt idx="2287" formatCode="General">
                  <c:v>96.272099999999995</c:v>
                </c:pt>
                <c:pt idx="2288" formatCode="General">
                  <c:v>96.087900000000005</c:v>
                </c:pt>
                <c:pt idx="2289" formatCode="General">
                  <c:v>96.337599999999995</c:v>
                </c:pt>
                <c:pt idx="2290" formatCode="General">
                  <c:v>#N/A</c:v>
                </c:pt>
                <c:pt idx="2291" formatCode="General">
                  <c:v>96.412099999999995</c:v>
                </c:pt>
                <c:pt idx="2292" formatCode="General">
                  <c:v>96.006100000000004</c:v>
                </c:pt>
                <c:pt idx="2293" formatCode="General">
                  <c:v>95.7637</c:v>
                </c:pt>
                <c:pt idx="2294" formatCode="General">
                  <c:v>95.975999999999999</c:v>
                </c:pt>
                <c:pt idx="2295" formatCode="General">
                  <c:v>95.936599999999999</c:v>
                </c:pt>
                <c:pt idx="2296" formatCode="General">
                  <c:v>95.957099999999997</c:v>
                </c:pt>
                <c:pt idx="2297" formatCode="General">
                  <c:v>96.282200000000003</c:v>
                </c:pt>
                <c:pt idx="2298" formatCode="General">
                  <c:v>96.458600000000004</c:v>
                </c:pt>
                <c:pt idx="2299" formatCode="General">
                  <c:v>96.272099999999995</c:v>
                </c:pt>
                <c:pt idx="2300" formatCode="General">
                  <c:v>96.194299999999998</c:v>
                </c:pt>
                <c:pt idx="2301" formatCode="General">
                  <c:v>95.9114</c:v>
                </c:pt>
                <c:pt idx="2302" formatCode="General">
                  <c:v>95.751599999999996</c:v>
                </c:pt>
                <c:pt idx="2303" formatCode="General">
                  <c:v>96.546199999999999</c:v>
                </c:pt>
                <c:pt idx="2304" formatCode="General">
                  <c:v>97.459599999999995</c:v>
                </c:pt>
                <c:pt idx="2305" formatCode="General">
                  <c:v>97.974900000000005</c:v>
                </c:pt>
                <c:pt idx="2306" formatCode="General">
                  <c:v>97.885199999999998</c:v>
                </c:pt>
                <c:pt idx="2307" formatCode="General">
                  <c:v>98.232299999999995</c:v>
                </c:pt>
                <c:pt idx="2308" formatCode="General">
                  <c:v>98.716899999999995</c:v>
                </c:pt>
                <c:pt idx="2309" formatCode="General">
                  <c:v>98.502700000000004</c:v>
                </c:pt>
                <c:pt idx="2310" formatCode="General">
                  <c:v>98.444500000000005</c:v>
                </c:pt>
                <c:pt idx="2311" formatCode="General">
                  <c:v>#N/A</c:v>
                </c:pt>
                <c:pt idx="2312" formatCode="General">
                  <c:v>98.242699999999999</c:v>
                </c:pt>
                <c:pt idx="2313" formatCode="General">
                  <c:v>98.440299999999993</c:v>
                </c:pt>
                <c:pt idx="2314" formatCode="General">
                  <c:v>98.371499999999997</c:v>
                </c:pt>
                <c:pt idx="2315" formatCode="General">
                  <c:v>98.570999999999998</c:v>
                </c:pt>
                <c:pt idx="2316" formatCode="General">
                  <c:v>98.298900000000003</c:v>
                </c:pt>
                <c:pt idx="2317" formatCode="General">
                  <c:v>98.501000000000005</c:v>
                </c:pt>
                <c:pt idx="2318" formatCode="General">
                  <c:v>98.524699999999996</c:v>
                </c:pt>
                <c:pt idx="2319" formatCode="General">
                  <c:v>98.708600000000004</c:v>
                </c:pt>
                <c:pt idx="2320" formatCode="General">
                  <c:v>98.784499999999994</c:v>
                </c:pt>
                <c:pt idx="2321" formatCode="General">
                  <c:v>98.567899999999995</c:v>
                </c:pt>
                <c:pt idx="2322" formatCode="General">
                  <c:v>98.296000000000006</c:v>
                </c:pt>
                <c:pt idx="2323" formatCode="General">
                  <c:v>#N/A</c:v>
                </c:pt>
                <c:pt idx="2324" formatCode="General">
                  <c:v>99.244399999999999</c:v>
                </c:pt>
                <c:pt idx="2325" formatCode="General">
                  <c:v>98.7226</c:v>
                </c:pt>
                <c:pt idx="2326" formatCode="General">
                  <c:v>99.408000000000001</c:v>
                </c:pt>
                <c:pt idx="2327" formatCode="General">
                  <c:v>99.653999999999996</c:v>
                </c:pt>
                <c:pt idx="2328" formatCode="General">
                  <c:v>99.240099999999998</c:v>
                </c:pt>
                <c:pt idx="2329" formatCode="General">
                  <c:v>100.09690000000001</c:v>
                </c:pt>
                <c:pt idx="2330" formatCode="General">
                  <c:v>100.2119</c:v>
                </c:pt>
                <c:pt idx="2331" formatCode="General">
                  <c:v>99.3703</c:v>
                </c:pt>
                <c:pt idx="2332" formatCode="General">
                  <c:v>99.467200000000005</c:v>
                </c:pt>
                <c:pt idx="2333" formatCode="General">
                  <c:v>99.803399999999996</c:v>
                </c:pt>
                <c:pt idx="2334" formatCode="General">
                  <c:v>99.377899999999997</c:v>
                </c:pt>
                <c:pt idx="2335" formatCode="General">
                  <c:v>99.681700000000006</c:v>
                </c:pt>
                <c:pt idx="2336" formatCode="General">
                  <c:v>99.453000000000003</c:v>
                </c:pt>
                <c:pt idx="2337" formatCode="General">
                  <c:v>99.912099999999995</c:v>
                </c:pt>
                <c:pt idx="2338" formatCode="General">
                  <c:v>100.35380000000001</c:v>
                </c:pt>
                <c:pt idx="2339" formatCode="General">
                  <c:v>100.7653</c:v>
                </c:pt>
                <c:pt idx="2340" formatCode="General">
                  <c:v>100.78319999999999</c:v>
                </c:pt>
                <c:pt idx="2341" formatCode="General">
                  <c:v>101.1617</c:v>
                </c:pt>
                <c:pt idx="2342" formatCode="General">
                  <c:v>101.071</c:v>
                </c:pt>
                <c:pt idx="2343" formatCode="General">
                  <c:v>#N/A</c:v>
                </c:pt>
                <c:pt idx="2344" formatCode="General">
                  <c:v>#N/A</c:v>
                </c:pt>
                <c:pt idx="2345" formatCode="General">
                  <c:v>101.1495</c:v>
                </c:pt>
                <c:pt idx="2346" formatCode="General">
                  <c:v>100.8703</c:v>
                </c:pt>
                <c:pt idx="2347" formatCode="General">
                  <c:v>101.2064</c:v>
                </c:pt>
                <c:pt idx="2348" formatCode="General">
                  <c:v>#N/A</c:v>
                </c:pt>
                <c:pt idx="2349" formatCode="General">
                  <c:v>102.0577</c:v>
                </c:pt>
                <c:pt idx="2350" formatCode="General">
                  <c:v>102.60590000000001</c:v>
                </c:pt>
                <c:pt idx="2351" formatCode="General">
                  <c:v>102.45740000000001</c:v>
                </c:pt>
                <c:pt idx="2352" formatCode="General">
                  <c:v>103.26860000000001</c:v>
                </c:pt>
                <c:pt idx="2353" formatCode="General">
                  <c:v>103.1442</c:v>
                </c:pt>
                <c:pt idx="2354" formatCode="General">
                  <c:v>103.04389999999999</c:v>
                </c:pt>
                <c:pt idx="2355" formatCode="General">
                  <c:v>103.1772</c:v>
                </c:pt>
                <c:pt idx="2356" formatCode="General">
                  <c:v>103.404</c:v>
                </c:pt>
                <c:pt idx="2357" formatCode="General">
                  <c:v>103.1161</c:v>
                </c:pt>
                <c:pt idx="2358" formatCode="General">
                  <c:v>103.142</c:v>
                </c:pt>
                <c:pt idx="2359" formatCode="General">
                  <c:v>103.37260000000001</c:v>
                </c:pt>
                <c:pt idx="2360" formatCode="General">
                  <c:v>#N/A</c:v>
                </c:pt>
                <c:pt idx="2361" formatCode="General">
                  <c:v>103.7401</c:v>
                </c:pt>
                <c:pt idx="2362" formatCode="General">
                  <c:v>104.26909999999999</c:v>
                </c:pt>
                <c:pt idx="2363" formatCode="General">
                  <c:v>104.9466</c:v>
                </c:pt>
                <c:pt idx="2364" formatCode="General">
                  <c:v>105.6305</c:v>
                </c:pt>
                <c:pt idx="2365" formatCode="General">
                  <c:v>105.7647</c:v>
                </c:pt>
                <c:pt idx="2366" formatCode="General">
                  <c:v>105.3087</c:v>
                </c:pt>
                <c:pt idx="2367" formatCode="General">
                  <c:v>105.56950000000001</c:v>
                </c:pt>
                <c:pt idx="2368" formatCode="General">
                  <c:v>106.5137</c:v>
                </c:pt>
                <c:pt idx="2369" formatCode="General">
                  <c:v>106.6533</c:v>
                </c:pt>
                <c:pt idx="2370" formatCode="General">
                  <c:v>106.14579999999999</c:v>
                </c:pt>
                <c:pt idx="2371" formatCode="General">
                  <c:v>105.3507</c:v>
                </c:pt>
                <c:pt idx="2372" formatCode="General">
                  <c:v>105.68600000000001</c:v>
                </c:pt>
                <c:pt idx="2373" formatCode="General">
                  <c:v>105.22069999999999</c:v>
                </c:pt>
                <c:pt idx="2374" formatCode="General">
                  <c:v>106.08</c:v>
                </c:pt>
                <c:pt idx="2375" formatCode="General">
                  <c:v>105.9251</c:v>
                </c:pt>
                <c:pt idx="2376" formatCode="General">
                  <c:v>106.1767</c:v>
                </c:pt>
                <c:pt idx="2377" formatCode="General">
                  <c:v>106.6835</c:v>
                </c:pt>
                <c:pt idx="2378" formatCode="General">
                  <c:v>105.5528</c:v>
                </c:pt>
                <c:pt idx="2379" formatCode="General">
                  <c:v>105.5187</c:v>
                </c:pt>
                <c:pt idx="2380" formatCode="General">
                  <c:v>#N/A</c:v>
                </c:pt>
                <c:pt idx="2381" formatCode="General">
                  <c:v>#N/A</c:v>
                </c:pt>
                <c:pt idx="2382" formatCode="General">
                  <c:v>105.87269999999999</c:v>
                </c:pt>
                <c:pt idx="2383" formatCode="General">
                  <c:v>105.70699999999999</c:v>
                </c:pt>
                <c:pt idx="2384" formatCode="General">
                  <c:v>105.8138</c:v>
                </c:pt>
                <c:pt idx="2385" formatCode="General">
                  <c:v>106.10420000000001</c:v>
                </c:pt>
                <c:pt idx="2386" formatCode="General">
                  <c:v>106.3661</c:v>
                </c:pt>
                <c:pt idx="2387" formatCode="General">
                  <c:v>105.5784</c:v>
                </c:pt>
                <c:pt idx="2388" formatCode="General">
                  <c:v>106.4746</c:v>
                </c:pt>
                <c:pt idx="2389" formatCode="General">
                  <c:v>106.5802</c:v>
                </c:pt>
                <c:pt idx="2390" formatCode="General">
                  <c:v>106.8022</c:v>
                </c:pt>
                <c:pt idx="2391" formatCode="General">
                  <c:v>106.41419999999999</c:v>
                </c:pt>
                <c:pt idx="2392" formatCode="General">
                  <c:v>107.0818</c:v>
                </c:pt>
                <c:pt idx="2393" formatCode="General">
                  <c:v>#N/A</c:v>
                </c:pt>
                <c:pt idx="2394" formatCode="General">
                  <c:v>108.7983</c:v>
                </c:pt>
                <c:pt idx="2395" formatCode="General">
                  <c:v>108.80200000000001</c:v>
                </c:pt>
                <c:pt idx="2396" formatCode="General">
                  <c:v>109.5453</c:v>
                </c:pt>
                <c:pt idx="2397" formatCode="General">
                  <c:v>110.6105</c:v>
                </c:pt>
                <c:pt idx="2398" formatCode="General">
                  <c:v>110.206</c:v>
                </c:pt>
                <c:pt idx="2399" formatCode="General">
                  <c:v>111.0063</c:v>
                </c:pt>
                <c:pt idx="2400" formatCode="General">
                  <c:v>110.6801</c:v>
                </c:pt>
                <c:pt idx="2401" formatCode="General">
                  <c:v>110.6272</c:v>
                </c:pt>
                <c:pt idx="2402" formatCode="General">
                  <c:v>110.43470000000001</c:v>
                </c:pt>
                <c:pt idx="2403" formatCode="General">
                  <c:v>110.4024</c:v>
                </c:pt>
                <c:pt idx="2404" formatCode="General">
                  <c:v>108.977</c:v>
                </c:pt>
                <c:pt idx="2405" formatCode="General">
                  <c:v>108.0819</c:v>
                </c:pt>
                <c:pt idx="2406" formatCode="General">
                  <c:v>108.164</c:v>
                </c:pt>
                <c:pt idx="2407" formatCode="General">
                  <c:v>107.7748</c:v>
                </c:pt>
                <c:pt idx="2408" formatCode="General">
                  <c:v>107.9738</c:v>
                </c:pt>
                <c:pt idx="2409" formatCode="General">
                  <c:v>108.363</c:v>
                </c:pt>
                <c:pt idx="2410" formatCode="General">
                  <c:v>109.1934</c:v>
                </c:pt>
                <c:pt idx="2411" formatCode="General">
                  <c:v>109.4402</c:v>
                </c:pt>
                <c:pt idx="2412" formatCode="General">
                  <c:v>109.127</c:v>
                </c:pt>
                <c:pt idx="2413" formatCode="General">
                  <c:v>108.62609999999999</c:v>
                </c:pt>
                <c:pt idx="2414" formatCode="General">
                  <c:v>107.654</c:v>
                </c:pt>
                <c:pt idx="2415" formatCode="General">
                  <c:v>107.5275</c:v>
                </c:pt>
                <c:pt idx="2416" formatCode="General">
                  <c:v>108.5398</c:v>
                </c:pt>
                <c:pt idx="2417" formatCode="General">
                  <c:v>108.57429999999999</c:v>
                </c:pt>
                <c:pt idx="2418" formatCode="General">
                  <c:v>109.59950000000001</c:v>
                </c:pt>
                <c:pt idx="2419" formatCode="General">
                  <c:v>110.0508</c:v>
                </c:pt>
                <c:pt idx="2420" formatCode="General">
                  <c:v>110.1537</c:v>
                </c:pt>
                <c:pt idx="2421" formatCode="General">
                  <c:v>109.1724</c:v>
                </c:pt>
                <c:pt idx="2422" formatCode="General">
                  <c:v>109.24720000000001</c:v>
                </c:pt>
                <c:pt idx="2423" formatCode="General">
                  <c:v>107.9404</c:v>
                </c:pt>
                <c:pt idx="2424" formatCode="General">
                  <c:v>107.795</c:v>
                </c:pt>
                <c:pt idx="2425" formatCode="General">
                  <c:v>107.8895</c:v>
                </c:pt>
                <c:pt idx="2426" formatCode="General">
                  <c:v>108.0635</c:v>
                </c:pt>
                <c:pt idx="2427" formatCode="General">
                  <c:v>108.1739</c:v>
                </c:pt>
                <c:pt idx="2428" formatCode="General">
                  <c:v>107.5166</c:v>
                </c:pt>
                <c:pt idx="2429" formatCode="General">
                  <c:v>107.0775</c:v>
                </c:pt>
                <c:pt idx="2430" formatCode="General">
                  <c:v>106.8125</c:v>
                </c:pt>
                <c:pt idx="2431" formatCode="General">
                  <c:v>106.0934</c:v>
                </c:pt>
                <c:pt idx="2432" formatCode="General">
                  <c:v>104.95489999999999</c:v>
                </c:pt>
                <c:pt idx="2433" formatCode="General">
                  <c:v>105.76349999999999</c:v>
                </c:pt>
                <c:pt idx="2434" formatCode="General">
                  <c:v>106.01220000000001</c:v>
                </c:pt>
                <c:pt idx="2435" formatCode="General">
                  <c:v>105.9943</c:v>
                </c:pt>
                <c:pt idx="2436" formatCode="General">
                  <c:v>105.52670000000001</c:v>
                </c:pt>
                <c:pt idx="2437" formatCode="General">
                  <c:v>104.6322</c:v>
                </c:pt>
                <c:pt idx="2438" formatCode="General">
                  <c:v>105.3027</c:v>
                </c:pt>
                <c:pt idx="2439" formatCode="General">
                  <c:v>105.17959999999999</c:v>
                </c:pt>
                <c:pt idx="2440" formatCode="General">
                  <c:v>105.5671</c:v>
                </c:pt>
                <c:pt idx="2441" formatCode="General">
                  <c:v>104.74</c:v>
                </c:pt>
                <c:pt idx="2442" formatCode="General">
                  <c:v>103.93510000000001</c:v>
                </c:pt>
                <c:pt idx="2443" formatCode="General">
                  <c:v>104.062</c:v>
                </c:pt>
                <c:pt idx="2444" formatCode="General">
                  <c:v>103.9365</c:v>
                </c:pt>
                <c:pt idx="2445" formatCode="General">
                  <c:v>104.717</c:v>
                </c:pt>
                <c:pt idx="2446" formatCode="General">
                  <c:v>105.9246</c:v>
                </c:pt>
                <c:pt idx="2447" formatCode="General">
                  <c:v>106.2816</c:v>
                </c:pt>
                <c:pt idx="2448" formatCode="General">
                  <c:v>105.92270000000001</c:v>
                </c:pt>
                <c:pt idx="2449" formatCode="General">
                  <c:v>106.7461</c:v>
                </c:pt>
                <c:pt idx="2450" formatCode="General">
                  <c:v>#N/A</c:v>
                </c:pt>
                <c:pt idx="2451" formatCode="General">
                  <c:v>108.0253</c:v>
                </c:pt>
                <c:pt idx="2452" formatCode="General">
                  <c:v>108.2722</c:v>
                </c:pt>
                <c:pt idx="2453" formatCode="General">
                  <c:v>108.2325</c:v>
                </c:pt>
                <c:pt idx="2454" formatCode="General">
                  <c:v>107.85720000000001</c:v>
                </c:pt>
                <c:pt idx="2455" formatCode="General">
                  <c:v>108.5802</c:v>
                </c:pt>
                <c:pt idx="2456" formatCode="General">
                  <c:v>107.1617</c:v>
                </c:pt>
                <c:pt idx="2457" formatCode="General">
                  <c:v>106.5491</c:v>
                </c:pt>
                <c:pt idx="2458" formatCode="General">
                  <c:v>106.7979</c:v>
                </c:pt>
                <c:pt idx="2459" formatCode="General">
                  <c:v>107.70569999999999</c:v>
                </c:pt>
                <c:pt idx="2460" formatCode="General">
                  <c:v>106.9774</c:v>
                </c:pt>
                <c:pt idx="2461" formatCode="General">
                  <c:v>106.26909999999999</c:v>
                </c:pt>
                <c:pt idx="2462" formatCode="General">
                  <c:v>105.75830000000001</c:v>
                </c:pt>
                <c:pt idx="2463" formatCode="General">
                  <c:v>106.30329999999999</c:v>
                </c:pt>
                <c:pt idx="2464" formatCode="General">
                  <c:v>105.94119999999999</c:v>
                </c:pt>
                <c:pt idx="2465" formatCode="General">
                  <c:v>106.09350000000001</c:v>
                </c:pt>
                <c:pt idx="2466" formatCode="General">
                  <c:v>106.15479999999999</c:v>
                </c:pt>
                <c:pt idx="2467" formatCode="General">
                  <c:v>106.12949999999999</c:v>
                </c:pt>
                <c:pt idx="2468" formatCode="General">
                  <c:v>104.90649999999999</c:v>
                </c:pt>
                <c:pt idx="2469" formatCode="General">
                  <c:v>105.33499999999999</c:v>
                </c:pt>
                <c:pt idx="2470" formatCode="General">
                  <c:v>105.3168</c:v>
                </c:pt>
                <c:pt idx="2471" formatCode="General">
                  <c:v>106.2894</c:v>
                </c:pt>
                <c:pt idx="2472" formatCode="General">
                  <c:v>106.6979</c:v>
                </c:pt>
                <c:pt idx="2473" formatCode="General">
                  <c:v>106.3471</c:v>
                </c:pt>
                <c:pt idx="2474" formatCode="General">
                  <c:v>106.5802</c:v>
                </c:pt>
                <c:pt idx="2475" formatCode="General">
                  <c:v>106.3085</c:v>
                </c:pt>
                <c:pt idx="2476" formatCode="General">
                  <c:v>106.6463</c:v>
                </c:pt>
                <c:pt idx="2477" formatCode="General">
                  <c:v>107.3891</c:v>
                </c:pt>
                <c:pt idx="2478" formatCode="General">
                  <c:v>107.4191</c:v>
                </c:pt>
                <c:pt idx="2479" formatCode="General">
                  <c:v>#N/A</c:v>
                </c:pt>
                <c:pt idx="2480" formatCode="General">
                  <c:v>107.5821</c:v>
                </c:pt>
                <c:pt idx="2481" formatCode="General">
                  <c:v>108.5102</c:v>
                </c:pt>
                <c:pt idx="2482" formatCode="General">
                  <c:v>107.8753</c:v>
                </c:pt>
                <c:pt idx="2483" formatCode="General">
                  <c:v>108.14579999999999</c:v>
                </c:pt>
                <c:pt idx="2484" formatCode="General">
                  <c:v>107.676</c:v>
                </c:pt>
                <c:pt idx="2485" formatCode="General">
                  <c:v>108.3903</c:v>
                </c:pt>
                <c:pt idx="2486" formatCode="General">
                  <c:v>108.2885</c:v>
                </c:pt>
                <c:pt idx="2487" formatCode="General">
                  <c:v>109.0365</c:v>
                </c:pt>
                <c:pt idx="2488" formatCode="General">
                  <c:v>109.3284</c:v>
                </c:pt>
                <c:pt idx="2489" formatCode="General">
                  <c:v>109.7069</c:v>
                </c:pt>
                <c:pt idx="2490" formatCode="General">
                  <c:v>109.72369999999999</c:v>
                </c:pt>
                <c:pt idx="2491" formatCode="General">
                  <c:v>109.3146</c:v>
                </c:pt>
                <c:pt idx="2492" formatCode="General">
                  <c:v>109.6498</c:v>
                </c:pt>
                <c:pt idx="2493" formatCode="General">
                  <c:v>109.3355</c:v>
                </c:pt>
                <c:pt idx="2494" formatCode="General">
                  <c:v>109.4717</c:v>
                </c:pt>
                <c:pt idx="2495" formatCode="General">
                  <c:v>108.68219999999999</c:v>
                </c:pt>
                <c:pt idx="2496" formatCode="General">
                  <c:v>108.75239999999999</c:v>
                </c:pt>
                <c:pt idx="2497" formatCode="General">
                  <c:v>108.80459999999999</c:v>
                </c:pt>
                <c:pt idx="2498" formatCode="General">
                  <c:v>109.69199999999999</c:v>
                </c:pt>
                <c:pt idx="2499" formatCode="General">
                  <c:v>109.1606</c:v>
                </c:pt>
                <c:pt idx="2500" formatCode="General">
                  <c:v>109.72239999999999</c:v>
                </c:pt>
                <c:pt idx="2501" formatCode="General">
                  <c:v>109.6728</c:v>
                </c:pt>
                <c:pt idx="2502" formatCode="General">
                  <c:v>110.3266</c:v>
                </c:pt>
                <c:pt idx="2503" formatCode="General">
                  <c:v>110.092</c:v>
                </c:pt>
                <c:pt idx="2504" formatCode="General">
                  <c:v>109.8771</c:v>
                </c:pt>
                <c:pt idx="2505" formatCode="General">
                  <c:v>109.54989999999999</c:v>
                </c:pt>
                <c:pt idx="2506" formatCode="General">
                  <c:v>109.6742</c:v>
                </c:pt>
                <c:pt idx="2507" formatCode="General">
                  <c:v>108.35080000000001</c:v>
                </c:pt>
                <c:pt idx="2508" formatCode="General">
                  <c:v>108.9191</c:v>
                </c:pt>
                <c:pt idx="2509" formatCode="General">
                  <c:v>109.01730000000001</c:v>
                </c:pt>
                <c:pt idx="2510" formatCode="General">
                  <c:v>109.1902</c:v>
                </c:pt>
                <c:pt idx="2511" formatCode="General">
                  <c:v>109.3249</c:v>
                </c:pt>
                <c:pt idx="2512" formatCode="General">
                  <c:v>109.3724</c:v>
                </c:pt>
                <c:pt idx="2513" formatCode="General">
                  <c:v>108.4716</c:v>
                </c:pt>
                <c:pt idx="2514" formatCode="General">
                  <c:v>107.81489999999999</c:v>
                </c:pt>
                <c:pt idx="2515" formatCode="General">
                  <c:v>106.70950000000001</c:v>
                </c:pt>
                <c:pt idx="2516" formatCode="General">
                  <c:v>107.8017</c:v>
                </c:pt>
                <c:pt idx="2517" formatCode="General">
                  <c:v>107.9884</c:v>
                </c:pt>
                <c:pt idx="2518" formatCode="General">
                  <c:v>108.6067</c:v>
                </c:pt>
                <c:pt idx="2519" formatCode="General">
                  <c:v>109.1362</c:v>
                </c:pt>
                <c:pt idx="2520" formatCode="General">
                  <c:v>108.9898</c:v>
                </c:pt>
                <c:pt idx="2521" formatCode="General">
                  <c:v>108.49469999999999</c:v>
                </c:pt>
                <c:pt idx="2522" formatCode="General">
                  <c:v>108.94929999999999</c:v>
                </c:pt>
                <c:pt idx="2523" formatCode="General">
                  <c:v>109.30710000000001</c:v>
                </c:pt>
                <c:pt idx="2524" formatCode="General">
                  <c:v>109.3948</c:v>
                </c:pt>
                <c:pt idx="2525" formatCode="General">
                  <c:v>#N/A</c:v>
                </c:pt>
                <c:pt idx="2526" formatCode="General">
                  <c:v>108.85120000000001</c:v>
                </c:pt>
                <c:pt idx="2527" formatCode="General">
                  <c:v>109.1302</c:v>
                </c:pt>
                <c:pt idx="2528" formatCode="General">
                  <c:v>108.6114</c:v>
                </c:pt>
                <c:pt idx="2529" formatCode="General">
                  <c:v>108.47320000000001</c:v>
                </c:pt>
                <c:pt idx="2530" formatCode="General">
                  <c:v>108.4258</c:v>
                </c:pt>
                <c:pt idx="2531" formatCode="General">
                  <c:v>108.7547</c:v>
                </c:pt>
                <c:pt idx="2532" formatCode="General">
                  <c:v>108.2337</c:v>
                </c:pt>
                <c:pt idx="2533" formatCode="General">
                  <c:v>108.27670000000001</c:v>
                </c:pt>
                <c:pt idx="2534" formatCode="General">
                  <c:v>107.74809999999999</c:v>
                </c:pt>
                <c:pt idx="2535" formatCode="General">
                  <c:v>108.7865</c:v>
                </c:pt>
                <c:pt idx="2536" formatCode="General">
                  <c:v>109.2307</c:v>
                </c:pt>
                <c:pt idx="2537" formatCode="General">
                  <c:v>109.38720000000001</c:v>
                </c:pt>
                <c:pt idx="2538" formatCode="General">
                  <c:v>109.0218</c:v>
                </c:pt>
                <c:pt idx="2539" formatCode="General">
                  <c:v>109.4008</c:v>
                </c:pt>
                <c:pt idx="2540" formatCode="General">
                  <c:v>109.18989999999999</c:v>
                </c:pt>
                <c:pt idx="2541" formatCode="General">
                  <c:v>109.2777</c:v>
                </c:pt>
                <c:pt idx="2542" formatCode="General">
                  <c:v>109.6236</c:v>
                </c:pt>
                <c:pt idx="2543" formatCode="General">
                  <c:v>109.0188</c:v>
                </c:pt>
                <c:pt idx="2544" formatCode="General">
                  <c:v>108.5839</c:v>
                </c:pt>
                <c:pt idx="2545" formatCode="General">
                  <c:v>108.7141</c:v>
                </c:pt>
                <c:pt idx="2546" formatCode="General">
                  <c:v>108.2561</c:v>
                </c:pt>
                <c:pt idx="2547" formatCode="General">
                  <c:v>108.16070000000001</c:v>
                </c:pt>
                <c:pt idx="2548" formatCode="General">
                  <c:v>107.9648</c:v>
                </c:pt>
                <c:pt idx="2549" formatCode="General">
                  <c:v>107.4568</c:v>
                </c:pt>
                <c:pt idx="2550" formatCode="General">
                  <c:v>#N/A</c:v>
                </c:pt>
                <c:pt idx="2551" formatCode="General">
                  <c:v>107.4833</c:v>
                </c:pt>
                <c:pt idx="2552" formatCode="General">
                  <c:v>107.02630000000001</c:v>
                </c:pt>
                <c:pt idx="2553" formatCode="General">
                  <c:v>106.735</c:v>
                </c:pt>
                <c:pt idx="2554" formatCode="General">
                  <c:v>107.2482</c:v>
                </c:pt>
                <c:pt idx="2555" formatCode="General">
                  <c:v>107.5463</c:v>
                </c:pt>
                <c:pt idx="2556" formatCode="General">
                  <c:v>107.36450000000001</c:v>
                </c:pt>
                <c:pt idx="2557" formatCode="General">
                  <c:v>107.8091</c:v>
                </c:pt>
                <c:pt idx="2558" formatCode="General">
                  <c:v>108.7015</c:v>
                </c:pt>
                <c:pt idx="2559" formatCode="General">
                  <c:v>109.5378</c:v>
                </c:pt>
                <c:pt idx="2560" formatCode="General">
                  <c:v>109.2649</c:v>
                </c:pt>
                <c:pt idx="2561" formatCode="General">
                  <c:v>109.52079999999999</c:v>
                </c:pt>
                <c:pt idx="2562" formatCode="General">
                  <c:v>109.3052</c:v>
                </c:pt>
                <c:pt idx="2563" formatCode="General">
                  <c:v>109.9139</c:v>
                </c:pt>
                <c:pt idx="2564" formatCode="General">
                  <c:v>109.1712</c:v>
                </c:pt>
                <c:pt idx="2565" formatCode="General">
                  <c:v>109.2666</c:v>
                </c:pt>
                <c:pt idx="2566" formatCode="General">
                  <c:v>109.7084</c:v>
                </c:pt>
                <c:pt idx="2567" formatCode="General">
                  <c:v>110.2577</c:v>
                </c:pt>
                <c:pt idx="2568" formatCode="General">
                  <c:v>110.37909999999999</c:v>
                </c:pt>
                <c:pt idx="2569" formatCode="General">
                  <c:v>111.6302</c:v>
                </c:pt>
                <c:pt idx="2570" formatCode="General">
                  <c:v>111.3754</c:v>
                </c:pt>
                <c:pt idx="2571" formatCode="General">
                  <c:v>111.7341</c:v>
                </c:pt>
                <c:pt idx="2572" formatCode="General">
                  <c:v>#N/A</c:v>
                </c:pt>
                <c:pt idx="2573" formatCode="General">
                  <c:v>111.324</c:v>
                </c:pt>
                <c:pt idx="2574" formatCode="General">
                  <c:v>111.6185</c:v>
                </c:pt>
                <c:pt idx="2575" formatCode="General">
                  <c:v>111.7546</c:v>
                </c:pt>
                <c:pt idx="2576" formatCode="General">
                  <c:v>112.06</c:v>
                </c:pt>
                <c:pt idx="2577" formatCode="General">
                  <c:v>112.14749999999999</c:v>
                </c:pt>
                <c:pt idx="2578" formatCode="General">
                  <c:v>111.2175</c:v>
                </c:pt>
                <c:pt idx="2579" formatCode="General">
                  <c:v>111.86</c:v>
                </c:pt>
                <c:pt idx="2580" formatCode="General">
                  <c:v>112.2696</c:v>
                </c:pt>
                <c:pt idx="2581" formatCode="General">
                  <c:v>111.88639999999999</c:v>
                </c:pt>
                <c:pt idx="2582" formatCode="General">
                  <c:v>112.0239</c:v>
                </c:pt>
                <c:pt idx="2583" formatCode="General">
                  <c:v>#N/A</c:v>
                </c:pt>
                <c:pt idx="2584" formatCode="General">
                  <c:v>112.4003</c:v>
                </c:pt>
                <c:pt idx="2585" formatCode="General">
                  <c:v>112.47580000000001</c:v>
                </c:pt>
                <c:pt idx="2586" formatCode="General">
                  <c:v>112.2377</c:v>
                </c:pt>
                <c:pt idx="2587" formatCode="General">
                  <c:v>112.5844</c:v>
                </c:pt>
                <c:pt idx="2588" formatCode="General">
                  <c:v>111.00360000000001</c:v>
                </c:pt>
                <c:pt idx="2589" formatCode="General">
                  <c:v>110.974</c:v>
                </c:pt>
                <c:pt idx="2590" formatCode="General">
                  <c:v>111.5989</c:v>
                </c:pt>
                <c:pt idx="2591" formatCode="General">
                  <c:v>111.6661</c:v>
                </c:pt>
                <c:pt idx="2592" formatCode="General">
                  <c:v>110.9273</c:v>
                </c:pt>
                <c:pt idx="2593" formatCode="General">
                  <c:v>110.992</c:v>
                </c:pt>
                <c:pt idx="2594" formatCode="General">
                  <c:v>110.92789999999999</c:v>
                </c:pt>
                <c:pt idx="2595" formatCode="General">
                  <c:v>110.9258</c:v>
                </c:pt>
                <c:pt idx="2596" formatCode="General">
                  <c:v>111.65600000000001</c:v>
                </c:pt>
                <c:pt idx="2597" formatCode="General">
                  <c:v>111.7338</c:v>
                </c:pt>
                <c:pt idx="2598" formatCode="General">
                  <c:v>112.9915</c:v>
                </c:pt>
                <c:pt idx="2599" formatCode="General">
                  <c:v>112.3107</c:v>
                </c:pt>
                <c:pt idx="2600" formatCode="General">
                  <c:v>112.25839999999999</c:v>
                </c:pt>
                <c:pt idx="2601" formatCode="General">
                  <c:v>111.90130000000001</c:v>
                </c:pt>
                <c:pt idx="2602" formatCode="General">
                  <c:v>112.149</c:v>
                </c:pt>
                <c:pt idx="2603" formatCode="General">
                  <c:v>111.5972</c:v>
                </c:pt>
                <c:pt idx="2604" formatCode="General">
                  <c:v>#N/A</c:v>
                </c:pt>
                <c:pt idx="2605" formatCode="General">
                  <c:v>111.6452</c:v>
                </c:pt>
                <c:pt idx="2606" formatCode="General">
                  <c:v>111.905</c:v>
                </c:pt>
                <c:pt idx="2607" formatCode="General">
                  <c:v>111.9812</c:v>
                </c:pt>
                <c:pt idx="2608" formatCode="General">
                  <c:v>112.1925</c:v>
                </c:pt>
                <c:pt idx="2609" formatCode="General">
                  <c:v>#N/A</c:v>
                </c:pt>
                <c:pt idx="2610" formatCode="General">
                  <c:v>112.7218</c:v>
                </c:pt>
                <c:pt idx="2611" formatCode="General">
                  <c:v>113.0372</c:v>
                </c:pt>
                <c:pt idx="2612" formatCode="General">
                  <c:v>113.18429999999999</c:v>
                </c:pt>
                <c:pt idx="2613" formatCode="General">
                  <c:v>112.68170000000001</c:v>
                </c:pt>
                <c:pt idx="2614" formatCode="General">
                  <c:v>112.7967</c:v>
                </c:pt>
                <c:pt idx="2615" formatCode="General">
                  <c:v>112.8841</c:v>
                </c:pt>
                <c:pt idx="2616" formatCode="General">
                  <c:v>113.45610000000001</c:v>
                </c:pt>
                <c:pt idx="2617" formatCode="General">
                  <c:v>113.3409</c:v>
                </c:pt>
                <c:pt idx="2618" formatCode="General">
                  <c:v>113.5838</c:v>
                </c:pt>
                <c:pt idx="2619" formatCode="General">
                  <c:v>113.477</c:v>
                </c:pt>
                <c:pt idx="2620" formatCode="General">
                  <c:v>#N/A</c:v>
                </c:pt>
                <c:pt idx="2621" formatCode="General">
                  <c:v>113.88120000000001</c:v>
                </c:pt>
                <c:pt idx="2622" formatCode="General">
                  <c:v>113.9276</c:v>
                </c:pt>
                <c:pt idx="2623" formatCode="General">
                  <c:v>113.5573</c:v>
                </c:pt>
                <c:pt idx="2624" formatCode="General">
                  <c:v>#N/A</c:v>
                </c:pt>
                <c:pt idx="2625" formatCode="General">
                  <c:v>#N/A</c:v>
                </c:pt>
                <c:pt idx="2626" formatCode="General">
                  <c:v>#N/A</c:v>
                </c:pt>
                <c:pt idx="2627" formatCode="General">
                  <c:v>113.06489999999999</c:v>
                </c:pt>
                <c:pt idx="2628" formatCode="General">
                  <c:v>112.6671</c:v>
                </c:pt>
                <c:pt idx="2629" formatCode="General">
                  <c:v>113.6576</c:v>
                </c:pt>
                <c:pt idx="2630" formatCode="General">
                  <c:v>113.093</c:v>
                </c:pt>
                <c:pt idx="2631" formatCode="General">
                  <c:v>112.9708</c:v>
                </c:pt>
                <c:pt idx="2632" formatCode="General">
                  <c:v>111.4087</c:v>
                </c:pt>
                <c:pt idx="2633" formatCode="General">
                  <c:v>110.2931</c:v>
                </c:pt>
                <c:pt idx="2634" formatCode="General">
                  <c:v>111.0956</c:v>
                </c:pt>
                <c:pt idx="2635" formatCode="General">
                  <c:v>110.8901</c:v>
                </c:pt>
                <c:pt idx="2636" formatCode="General">
                  <c:v>110.0134</c:v>
                </c:pt>
                <c:pt idx="2637" formatCode="General">
                  <c:v>110.483</c:v>
                </c:pt>
                <c:pt idx="2638" formatCode="General">
                  <c:v>109.5415</c:v>
                </c:pt>
                <c:pt idx="2639" formatCode="General">
                  <c:v>109.9911</c:v>
                </c:pt>
                <c:pt idx="2640" formatCode="General">
                  <c:v>#N/A</c:v>
                </c:pt>
                <c:pt idx="2641" formatCode="General">
                  <c:v>110.7413</c:v>
                </c:pt>
                <c:pt idx="2642" formatCode="General">
                  <c:v>110.34990000000001</c:v>
                </c:pt>
                <c:pt idx="2643" formatCode="General">
                  <c:v>110.54510000000001</c:v>
                </c:pt>
                <c:pt idx="2644" formatCode="General">
                  <c:v>110.4088</c:v>
                </c:pt>
                <c:pt idx="2645" formatCode="General">
                  <c:v>110.82810000000001</c:v>
                </c:pt>
                <c:pt idx="2646" formatCode="General">
                  <c:v>111.0288</c:v>
                </c:pt>
                <c:pt idx="2647" formatCode="General">
                  <c:v>110.91800000000001</c:v>
                </c:pt>
                <c:pt idx="2648" formatCode="General">
                  <c:v>110.6386</c:v>
                </c:pt>
                <c:pt idx="2649" formatCode="General">
                  <c:v>111.2273</c:v>
                </c:pt>
                <c:pt idx="2650" formatCode="General">
                  <c:v>111.2428</c:v>
                </c:pt>
                <c:pt idx="2651" formatCode="General">
                  <c:v>111.1849</c:v>
                </c:pt>
                <c:pt idx="2652" formatCode="General">
                  <c:v>111.1726</c:v>
                </c:pt>
                <c:pt idx="2653" formatCode="General">
                  <c:v>110.4241</c:v>
                </c:pt>
                <c:pt idx="2654" formatCode="General">
                  <c:v>109.9795</c:v>
                </c:pt>
                <c:pt idx="2655" formatCode="General">
                  <c:v>109.85760000000001</c:v>
                </c:pt>
                <c:pt idx="2656" formatCode="General">
                  <c:v>109.8557</c:v>
                </c:pt>
                <c:pt idx="2657" formatCode="General">
                  <c:v>109.5401</c:v>
                </c:pt>
                <c:pt idx="2658" formatCode="General">
                  <c:v>109.2512</c:v>
                </c:pt>
                <c:pt idx="2659" formatCode="General">
                  <c:v>108.6966</c:v>
                </c:pt>
                <c:pt idx="2660" formatCode="General">
                  <c:v>109.283</c:v>
                </c:pt>
                <c:pt idx="2661" formatCode="General">
                  <c:v>109.46810000000001</c:v>
                </c:pt>
                <c:pt idx="2662" formatCode="General">
                  <c:v>109.81959999999999</c:v>
                </c:pt>
                <c:pt idx="2663" formatCode="General">
                  <c:v>107.1871</c:v>
                </c:pt>
                <c:pt idx="2664" formatCode="General">
                  <c:v>107.2722</c:v>
                </c:pt>
                <c:pt idx="2665" formatCode="General">
                  <c:v>107.7226</c:v>
                </c:pt>
                <c:pt idx="2666" formatCode="General">
                  <c:v>107.98520000000001</c:v>
                </c:pt>
                <c:pt idx="2667" formatCode="General">
                  <c:v>108.7835</c:v>
                </c:pt>
                <c:pt idx="2668" formatCode="General">
                  <c:v>108.99639999999999</c:v>
                </c:pt>
                <c:pt idx="2669" formatCode="General">
                  <c:v>109.04940000000001</c:v>
                </c:pt>
                <c:pt idx="2670" formatCode="General">
                  <c:v>108.5774</c:v>
                </c:pt>
                <c:pt idx="2671" formatCode="General">
                  <c:v>108.5022</c:v>
                </c:pt>
                <c:pt idx="2672" formatCode="General">
                  <c:v>107.2928</c:v>
                </c:pt>
                <c:pt idx="2673" formatCode="General">
                  <c:v>107.03440000000001</c:v>
                </c:pt>
                <c:pt idx="2674" formatCode="General">
                  <c:v>107.34269999999999</c:v>
                </c:pt>
                <c:pt idx="2675" formatCode="General">
                  <c:v>107.1721</c:v>
                </c:pt>
                <c:pt idx="2676" formatCode="General">
                  <c:v>107.55200000000001</c:v>
                </c:pt>
                <c:pt idx="2677" formatCode="General">
                  <c:v>106.9631</c:v>
                </c:pt>
                <c:pt idx="2678" formatCode="General">
                  <c:v>107.2368</c:v>
                </c:pt>
                <c:pt idx="2679" formatCode="General">
                  <c:v>106.774</c:v>
                </c:pt>
                <c:pt idx="2680" formatCode="General">
                  <c:v>106.37569999999999</c:v>
                </c:pt>
                <c:pt idx="2681" formatCode="General">
                  <c:v>106.22110000000001</c:v>
                </c:pt>
                <c:pt idx="2682" formatCode="General">
                  <c:v>106.78440000000001</c:v>
                </c:pt>
                <c:pt idx="2683" formatCode="General">
                  <c:v>107.0069</c:v>
                </c:pt>
                <c:pt idx="2684" formatCode="General">
                  <c:v>106.821</c:v>
                </c:pt>
                <c:pt idx="2685" formatCode="General">
                  <c:v>106.5562</c:v>
                </c:pt>
                <c:pt idx="2686" formatCode="General">
                  <c:v>105.8771</c:v>
                </c:pt>
                <c:pt idx="2687" formatCode="General">
                  <c:v>106.0658</c:v>
                </c:pt>
                <c:pt idx="2688" formatCode="General">
                  <c:v>106.458</c:v>
                </c:pt>
                <c:pt idx="2689" formatCode="General">
                  <c:v>106.858</c:v>
                </c:pt>
                <c:pt idx="2690" formatCode="General">
                  <c:v>106.5894</c:v>
                </c:pt>
                <c:pt idx="2691" formatCode="General">
                  <c:v>106.1709</c:v>
                </c:pt>
                <c:pt idx="2692" formatCode="General">
                  <c:v>106.3171</c:v>
                </c:pt>
                <c:pt idx="2693" formatCode="General">
                  <c:v>105.6887</c:v>
                </c:pt>
                <c:pt idx="2694" formatCode="General">
                  <c:v>104.99160000000001</c:v>
                </c:pt>
                <c:pt idx="2695" formatCode="General">
                  <c:v>104.58799999999999</c:v>
                </c:pt>
                <c:pt idx="2696" formatCode="General">
                  <c:v>105.0874</c:v>
                </c:pt>
                <c:pt idx="2697" formatCode="General">
                  <c:v>105.818</c:v>
                </c:pt>
                <c:pt idx="2698" formatCode="General">
                  <c:v>106.1288</c:v>
                </c:pt>
                <c:pt idx="2699" formatCode="General">
                  <c:v>106.22499999999999</c:v>
                </c:pt>
                <c:pt idx="2700" formatCode="General">
                  <c:v>106.735</c:v>
                </c:pt>
                <c:pt idx="2701" formatCode="General">
                  <c:v>106.792</c:v>
                </c:pt>
                <c:pt idx="2702" formatCode="General">
                  <c:v>106.13120000000001</c:v>
                </c:pt>
                <c:pt idx="2703" formatCode="General">
                  <c:v>106.50960000000001</c:v>
                </c:pt>
                <c:pt idx="2704" formatCode="General">
                  <c:v>107.196</c:v>
                </c:pt>
                <c:pt idx="2705" formatCode="General">
                  <c:v>106.87779999999999</c:v>
                </c:pt>
                <c:pt idx="2706" formatCode="General">
                  <c:v>106.7666</c:v>
                </c:pt>
                <c:pt idx="2707" formatCode="General">
                  <c:v>107.129</c:v>
                </c:pt>
                <c:pt idx="2708" formatCode="General">
                  <c:v>107.90479999999999</c:v>
                </c:pt>
                <c:pt idx="2709" formatCode="General">
                  <c:v>108.16459999999999</c:v>
                </c:pt>
                <c:pt idx="2710" formatCode="General">
                  <c:v>108.1934</c:v>
                </c:pt>
                <c:pt idx="2711" formatCode="General">
                  <c:v>108.2103</c:v>
                </c:pt>
                <c:pt idx="2712" formatCode="General">
                  <c:v>108.06619999999999</c:v>
                </c:pt>
                <c:pt idx="2713" formatCode="General">
                  <c:v>107.62949999999999</c:v>
                </c:pt>
                <c:pt idx="2714" formatCode="General">
                  <c:v>107.9054</c:v>
                </c:pt>
                <c:pt idx="2715" formatCode="General">
                  <c:v>#N/A</c:v>
                </c:pt>
                <c:pt idx="2716" formatCode="General">
                  <c:v>108.3531</c:v>
                </c:pt>
                <c:pt idx="2717" formatCode="General">
                  <c:v>108.1497</c:v>
                </c:pt>
                <c:pt idx="2718" formatCode="General">
                  <c:v>108.0505</c:v>
                </c:pt>
                <c:pt idx="2719" formatCode="General">
                  <c:v>106.6392</c:v>
                </c:pt>
                <c:pt idx="2720" formatCode="General">
                  <c:v>106.4058</c:v>
                </c:pt>
                <c:pt idx="2721" formatCode="General">
                  <c:v>106.09610000000001</c:v>
                </c:pt>
                <c:pt idx="2722" formatCode="General">
                  <c:v>105.5757</c:v>
                </c:pt>
                <c:pt idx="2723" formatCode="General">
                  <c:v>106.0078</c:v>
                </c:pt>
                <c:pt idx="2724" formatCode="General">
                  <c:v>106.3904</c:v>
                </c:pt>
                <c:pt idx="2725" formatCode="General">
                  <c:v>106.50320000000001</c:v>
                </c:pt>
                <c:pt idx="2726" formatCode="General">
                  <c:v>106.95659999999999</c:v>
                </c:pt>
                <c:pt idx="2727" formatCode="General">
                  <c:v>106.944</c:v>
                </c:pt>
                <c:pt idx="2728" formatCode="General">
                  <c:v>107.4447</c:v>
                </c:pt>
                <c:pt idx="2729" formatCode="General">
                  <c:v>106.4778</c:v>
                </c:pt>
                <c:pt idx="2730" formatCode="General">
                  <c:v>105.7454</c:v>
                </c:pt>
                <c:pt idx="2731" formatCode="General">
                  <c:v>106.0073</c:v>
                </c:pt>
                <c:pt idx="2732" formatCode="General">
                  <c:v>105.89960000000001</c:v>
                </c:pt>
                <c:pt idx="2733" formatCode="General">
                  <c:v>105.4389</c:v>
                </c:pt>
                <c:pt idx="2734" formatCode="General">
                  <c:v>107.4426</c:v>
                </c:pt>
                <c:pt idx="2735" formatCode="General">
                  <c:v>108.52030000000001</c:v>
                </c:pt>
                <c:pt idx="2736" formatCode="General">
                  <c:v>108.52209999999999</c:v>
                </c:pt>
                <c:pt idx="2737" formatCode="General">
                  <c:v>107.8057</c:v>
                </c:pt>
                <c:pt idx="2738" formatCode="General">
                  <c:v>108.431</c:v>
                </c:pt>
                <c:pt idx="2739" formatCode="General">
                  <c:v>107.6099</c:v>
                </c:pt>
                <c:pt idx="2740" formatCode="General">
                  <c:v>#N/A</c:v>
                </c:pt>
                <c:pt idx="2741" formatCode="General">
                  <c:v>108.1238</c:v>
                </c:pt>
                <c:pt idx="2742" formatCode="General">
                  <c:v>108.2692</c:v>
                </c:pt>
                <c:pt idx="2743" formatCode="General">
                  <c:v>108.2287</c:v>
                </c:pt>
                <c:pt idx="2744" formatCode="General">
                  <c:v>108.5223</c:v>
                </c:pt>
                <c:pt idx="2745" formatCode="General">
                  <c:v>108.86069999999999</c:v>
                </c:pt>
                <c:pt idx="2746" formatCode="General">
                  <c:v>108.52500000000001</c:v>
                </c:pt>
                <c:pt idx="2747" formatCode="General">
                  <c:v>108.19880000000001</c:v>
                </c:pt>
                <c:pt idx="2748" formatCode="General">
                  <c:v>108.1234</c:v>
                </c:pt>
                <c:pt idx="2749" formatCode="General">
                  <c:v>108.65770000000001</c:v>
                </c:pt>
                <c:pt idx="2750" formatCode="General">
                  <c:v>108.56959999999999</c:v>
                </c:pt>
                <c:pt idx="2751" formatCode="General">
                  <c:v>109.1318</c:v>
                </c:pt>
                <c:pt idx="2752" formatCode="General">
                  <c:v>109.21680000000001</c:v>
                </c:pt>
                <c:pt idx="2753" formatCode="General">
                  <c:v>109.0956</c:v>
                </c:pt>
                <c:pt idx="2754" formatCode="General">
                  <c:v>109.752</c:v>
                </c:pt>
                <c:pt idx="2755" formatCode="General">
                  <c:v>109.73609999999999</c:v>
                </c:pt>
                <c:pt idx="2756" formatCode="General">
                  <c:v>109.5228</c:v>
                </c:pt>
                <c:pt idx="2757" formatCode="General">
                  <c:v>109.7235</c:v>
                </c:pt>
                <c:pt idx="2758" formatCode="General">
                  <c:v>108.9367</c:v>
                </c:pt>
                <c:pt idx="2759" formatCode="General">
                  <c:v>107.78360000000001</c:v>
                </c:pt>
                <c:pt idx="2760" formatCode="General">
                  <c:v>107.9359</c:v>
                </c:pt>
                <c:pt idx="2761" formatCode="General">
                  <c:v>107.3854</c:v>
                </c:pt>
                <c:pt idx="2762" formatCode="General">
                  <c:v>107.6837</c:v>
                </c:pt>
                <c:pt idx="2763" formatCode="General">
                  <c:v>107.8231</c:v>
                </c:pt>
                <c:pt idx="2764" formatCode="General">
                  <c:v>108.5925</c:v>
                </c:pt>
                <c:pt idx="2765" formatCode="General">
                  <c:v>108.70699999999999</c:v>
                </c:pt>
                <c:pt idx="2766" formatCode="General">
                  <c:v>108.4061</c:v>
                </c:pt>
                <c:pt idx="2767" formatCode="General">
                  <c:v>107.8964</c:v>
                </c:pt>
                <c:pt idx="2768" formatCode="General">
                  <c:v>107.8164</c:v>
                </c:pt>
                <c:pt idx="2769" formatCode="General">
                  <c:v>107.6469</c:v>
                </c:pt>
                <c:pt idx="2770" formatCode="General">
                  <c:v>107.5355</c:v>
                </c:pt>
                <c:pt idx="2771" formatCode="General">
                  <c:v>106.8073</c:v>
                </c:pt>
                <c:pt idx="2772" formatCode="General">
                  <c:v>106.96169999999999</c:v>
                </c:pt>
                <c:pt idx="2773" formatCode="General">
                  <c:v>106.2319</c:v>
                </c:pt>
                <c:pt idx="2774" formatCode="General">
                  <c:v>106.6375</c:v>
                </c:pt>
                <c:pt idx="2775" formatCode="General">
                  <c:v>106.78189999999999</c:v>
                </c:pt>
                <c:pt idx="2776" formatCode="General">
                  <c:v>106.6631</c:v>
                </c:pt>
                <c:pt idx="2777" formatCode="General">
                  <c:v>106.9692</c:v>
                </c:pt>
                <c:pt idx="2778" formatCode="General">
                  <c:v>106.9611</c:v>
                </c:pt>
                <c:pt idx="2779" formatCode="General">
                  <c:v>107.2373</c:v>
                </c:pt>
                <c:pt idx="2780" formatCode="General">
                  <c:v>107.86960000000001</c:v>
                </c:pt>
                <c:pt idx="2781" formatCode="General">
                  <c:v>108.29430000000001</c:v>
                </c:pt>
                <c:pt idx="2782" formatCode="General">
                  <c:v>108.44929999999999</c:v>
                </c:pt>
                <c:pt idx="2783" formatCode="General">
                  <c:v>108.0498</c:v>
                </c:pt>
                <c:pt idx="2784" formatCode="General">
                  <c:v>108.04300000000001</c:v>
                </c:pt>
                <c:pt idx="2785" formatCode="General">
                  <c:v>#N/A</c:v>
                </c:pt>
                <c:pt idx="2786" formatCode="General">
                  <c:v>106.8986</c:v>
                </c:pt>
                <c:pt idx="2787" formatCode="General">
                  <c:v>107.0044</c:v>
                </c:pt>
                <c:pt idx="2788" formatCode="General">
                  <c:v>107.1037</c:v>
                </c:pt>
                <c:pt idx="2789" formatCode="General">
                  <c:v>107.7478</c:v>
                </c:pt>
                <c:pt idx="2790" formatCode="General">
                  <c:v>107.6015</c:v>
                </c:pt>
                <c:pt idx="2791" formatCode="General">
                  <c:v>107.93640000000001</c:v>
                </c:pt>
                <c:pt idx="2792" formatCode="General">
                  <c:v>107.8535</c:v>
                </c:pt>
                <c:pt idx="2793" formatCode="General">
                  <c:v>107.8193</c:v>
                </c:pt>
                <c:pt idx="2794" formatCode="General">
                  <c:v>108.4926</c:v>
                </c:pt>
                <c:pt idx="2795" formatCode="General">
                  <c:v>108.27630000000001</c:v>
                </c:pt>
                <c:pt idx="2796" formatCode="General">
                  <c:v>108.45950000000001</c:v>
                </c:pt>
                <c:pt idx="2797" formatCode="General">
                  <c:v>108.2086</c:v>
                </c:pt>
                <c:pt idx="2798" formatCode="General">
                  <c:v>107.4695</c:v>
                </c:pt>
                <c:pt idx="2799" formatCode="General">
                  <c:v>107.9669</c:v>
                </c:pt>
                <c:pt idx="2800" formatCode="General">
                  <c:v>107.7217</c:v>
                </c:pt>
                <c:pt idx="2801" formatCode="General">
                  <c:v>108.08069999999999</c:v>
                </c:pt>
                <c:pt idx="2802" formatCode="General">
                  <c:v>108.1251</c:v>
                </c:pt>
                <c:pt idx="2803" formatCode="General">
                  <c:v>107.7281</c:v>
                </c:pt>
                <c:pt idx="2804" formatCode="General">
                  <c:v>107.7534</c:v>
                </c:pt>
                <c:pt idx="2805" formatCode="General">
                  <c:v>108.1443</c:v>
                </c:pt>
                <c:pt idx="2806" formatCode="General">
                  <c:v>108.4931</c:v>
                </c:pt>
                <c:pt idx="2807" formatCode="General">
                  <c:v>108.69540000000001</c:v>
                </c:pt>
                <c:pt idx="2808" formatCode="General">
                  <c:v>109.1082</c:v>
                </c:pt>
                <c:pt idx="2809" formatCode="General">
                  <c:v>109.48260000000001</c:v>
                </c:pt>
                <c:pt idx="2810" formatCode="General">
                  <c:v>#N/A</c:v>
                </c:pt>
                <c:pt idx="2811" formatCode="General">
                  <c:v>109.944</c:v>
                </c:pt>
                <c:pt idx="2812" formatCode="General">
                  <c:v>110.41800000000001</c:v>
                </c:pt>
                <c:pt idx="2813" formatCode="General">
                  <c:v>110.03919999999999</c:v>
                </c:pt>
                <c:pt idx="2814" formatCode="General">
                  <c:v>110.20399999999999</c:v>
                </c:pt>
                <c:pt idx="2815" formatCode="General">
                  <c:v>110.0269</c:v>
                </c:pt>
                <c:pt idx="2816" formatCode="General">
                  <c:v>109.8028</c:v>
                </c:pt>
                <c:pt idx="2817" formatCode="General">
                  <c:v>109.876</c:v>
                </c:pt>
                <c:pt idx="2818" formatCode="General">
                  <c:v>110.3728</c:v>
                </c:pt>
                <c:pt idx="2819" formatCode="General">
                  <c:v>111.03619999999999</c:v>
                </c:pt>
                <c:pt idx="2820" formatCode="General">
                  <c:v>111.11369999999999</c:v>
                </c:pt>
                <c:pt idx="2821" formatCode="General">
                  <c:v>111.01990000000001</c:v>
                </c:pt>
                <c:pt idx="2822" formatCode="General">
                  <c:v>110.9252</c:v>
                </c:pt>
                <c:pt idx="2823" formatCode="General">
                  <c:v>111.2424</c:v>
                </c:pt>
                <c:pt idx="2824" formatCode="General">
                  <c:v>111.17870000000001</c:v>
                </c:pt>
                <c:pt idx="2825" formatCode="General">
                  <c:v>110.9726</c:v>
                </c:pt>
                <c:pt idx="2826" formatCode="General">
                  <c:v>110.4415</c:v>
                </c:pt>
                <c:pt idx="2827" formatCode="General">
                  <c:v>109.82040000000001</c:v>
                </c:pt>
                <c:pt idx="2828" formatCode="General">
                  <c:v>109.7911</c:v>
                </c:pt>
                <c:pt idx="2829" formatCode="General">
                  <c:v>109.6159</c:v>
                </c:pt>
                <c:pt idx="2830" formatCode="General">
                  <c:v>110.25660000000001</c:v>
                </c:pt>
                <c:pt idx="2831" formatCode="General">
                  <c:v>110.2336</c:v>
                </c:pt>
                <c:pt idx="2832" formatCode="General">
                  <c:v>110.6545</c:v>
                </c:pt>
                <c:pt idx="2833" formatCode="General">
                  <c:v>111.3588</c:v>
                </c:pt>
                <c:pt idx="2834" formatCode="General">
                  <c:v>#N/A</c:v>
                </c:pt>
                <c:pt idx="2835" formatCode="General">
                  <c:v>112.62730000000001</c:v>
                </c:pt>
                <c:pt idx="2836" formatCode="General">
                  <c:v>112.505</c:v>
                </c:pt>
                <c:pt idx="2837" formatCode="General">
                  <c:v>112.5141</c:v>
                </c:pt>
                <c:pt idx="2838" formatCode="General">
                  <c:v>112.8242</c:v>
                </c:pt>
                <c:pt idx="2839" formatCode="General">
                  <c:v>113.5865</c:v>
                </c:pt>
                <c:pt idx="2840" formatCode="General">
                  <c:v>113.3336</c:v>
                </c:pt>
                <c:pt idx="2841" formatCode="General">
                  <c:v>113.28360000000001</c:v>
                </c:pt>
                <c:pt idx="2842" formatCode="General">
                  <c:v>113.7941</c:v>
                </c:pt>
                <c:pt idx="2843" formatCode="General">
                  <c:v>#N/A</c:v>
                </c:pt>
                <c:pt idx="2844" formatCode="General">
                  <c:v>113.79940000000001</c:v>
                </c:pt>
                <c:pt idx="2845" formatCode="General">
                  <c:v>113.5453</c:v>
                </c:pt>
                <c:pt idx="2846" formatCode="General">
                  <c:v>113.36709999999999</c:v>
                </c:pt>
                <c:pt idx="2847" formatCode="General">
                  <c:v>113.84829999999999</c:v>
                </c:pt>
                <c:pt idx="2848" formatCode="General">
                  <c:v>113.229</c:v>
                </c:pt>
                <c:pt idx="2849" formatCode="General">
                  <c:v>112.82689999999999</c:v>
                </c:pt>
                <c:pt idx="2850" formatCode="General">
                  <c:v>112.5317</c:v>
                </c:pt>
                <c:pt idx="2851" formatCode="General">
                  <c:v>112.5604</c:v>
                </c:pt>
                <c:pt idx="2852" formatCode="General">
                  <c:v>112.33320000000001</c:v>
                </c:pt>
                <c:pt idx="2853" formatCode="General">
                  <c:v>112.983</c:v>
                </c:pt>
                <c:pt idx="2854" formatCode="General">
                  <c:v>113.3314</c:v>
                </c:pt>
                <c:pt idx="2855" formatCode="General">
                  <c:v>112.9044</c:v>
                </c:pt>
                <c:pt idx="2856" formatCode="General">
                  <c:v>112.69410000000001</c:v>
                </c:pt>
                <c:pt idx="2857" formatCode="General">
                  <c:v>112.5531</c:v>
                </c:pt>
                <c:pt idx="2858" formatCode="General">
                  <c:v>115.37050000000001</c:v>
                </c:pt>
                <c:pt idx="2859" formatCode="General">
                  <c:v>114.6897</c:v>
                </c:pt>
                <c:pt idx="2860" formatCode="General">
                  <c:v>114.78279999999999</c:v>
                </c:pt>
                <c:pt idx="2861" formatCode="General">
                  <c:v>115.23090000000001</c:v>
                </c:pt>
                <c:pt idx="2862" formatCode="General">
                  <c:v>115.11920000000001</c:v>
                </c:pt>
                <c:pt idx="2863" formatCode="General">
                  <c:v>115.17919999999999</c:v>
                </c:pt>
                <c:pt idx="2864" formatCode="General">
                  <c:v>115.3944</c:v>
                </c:pt>
                <c:pt idx="2865" formatCode="General">
                  <c:v>#N/A</c:v>
                </c:pt>
                <c:pt idx="2866" formatCode="General">
                  <c:v>115.44070000000001</c:v>
                </c:pt>
                <c:pt idx="2867" formatCode="General">
                  <c:v>115.8129</c:v>
                </c:pt>
                <c:pt idx="2868" formatCode="General">
                  <c:v>114.9739</c:v>
                </c:pt>
                <c:pt idx="2869" formatCode="General">
                  <c:v>114.4547</c:v>
                </c:pt>
                <c:pt idx="2870" formatCode="General">
                  <c:v>#N/A</c:v>
                </c:pt>
                <c:pt idx="2871" formatCode="General">
                  <c:v>115.32769999999999</c:v>
                </c:pt>
                <c:pt idx="2872" formatCode="General">
                  <c:v>114.5971</c:v>
                </c:pt>
                <c:pt idx="2873" formatCode="General">
                  <c:v>113.4213</c:v>
                </c:pt>
                <c:pt idx="2874" formatCode="General">
                  <c:v>113.90389999999999</c:v>
                </c:pt>
                <c:pt idx="2875" formatCode="General">
                  <c:v>113.8689</c:v>
                </c:pt>
                <c:pt idx="2876" formatCode="General">
                  <c:v>113.82250000000001</c:v>
                </c:pt>
                <c:pt idx="2877" formatCode="General">
                  <c:v>114.2782</c:v>
                </c:pt>
                <c:pt idx="2878" formatCode="General">
                  <c:v>112.8203</c:v>
                </c:pt>
                <c:pt idx="2879" formatCode="General">
                  <c:v>113.1923</c:v>
                </c:pt>
                <c:pt idx="2880" formatCode="General">
                  <c:v>#N/A</c:v>
                </c:pt>
                <c:pt idx="2881" formatCode="General">
                  <c:v>112.20189999999999</c:v>
                </c:pt>
                <c:pt idx="2882" formatCode="General">
                  <c:v>112.65989999999999</c:v>
                </c:pt>
                <c:pt idx="2883" formatCode="General">
                  <c:v>113.5239</c:v>
                </c:pt>
                <c:pt idx="2884" formatCode="General">
                  <c:v>#N/A</c:v>
                </c:pt>
                <c:pt idx="2885" formatCode="General">
                  <c:v>112.4046</c:v>
                </c:pt>
                <c:pt idx="2886" formatCode="General">
                  <c:v>112.1032</c:v>
                </c:pt>
                <c:pt idx="2887" formatCode="General">
                  <c:v>111.8554</c:v>
                </c:pt>
                <c:pt idx="2888" formatCode="General">
                  <c:v>112.43049999999999</c:v>
                </c:pt>
                <c:pt idx="2889" formatCode="General">
                  <c:v>112.444</c:v>
                </c:pt>
                <c:pt idx="2890" formatCode="General">
                  <c:v>112.3124</c:v>
                </c:pt>
                <c:pt idx="2891" formatCode="General">
                  <c:v>111.3818</c:v>
                </c:pt>
                <c:pt idx="2892" formatCode="General">
                  <c:v>111.7169</c:v>
                </c:pt>
                <c:pt idx="2893" formatCode="General">
                  <c:v>111.2924</c:v>
                </c:pt>
                <c:pt idx="2894" formatCode="General">
                  <c:v>111.3359</c:v>
                </c:pt>
                <c:pt idx="2895" formatCode="General">
                  <c:v>111.93219999999999</c:v>
                </c:pt>
                <c:pt idx="2896" formatCode="General">
                  <c:v>112.1859</c:v>
                </c:pt>
                <c:pt idx="2897" formatCode="General">
                  <c:v>111.9494</c:v>
                </c:pt>
                <c:pt idx="2898" formatCode="General">
                  <c:v>112.40260000000001</c:v>
                </c:pt>
                <c:pt idx="2899" formatCode="General">
                  <c:v>112.2698</c:v>
                </c:pt>
                <c:pt idx="2900" formatCode="General">
                  <c:v>112.5637</c:v>
                </c:pt>
                <c:pt idx="2901" formatCode="General">
                  <c:v>112.8479</c:v>
                </c:pt>
                <c:pt idx="2902" formatCode="General">
                  <c:v>112.68470000000001</c:v>
                </c:pt>
                <c:pt idx="2903" formatCode="General">
                  <c:v>112.1996</c:v>
                </c:pt>
                <c:pt idx="2904" formatCode="General">
                  <c:v>112.5514</c:v>
                </c:pt>
                <c:pt idx="2905" formatCode="General">
                  <c:v>#N/A</c:v>
                </c:pt>
                <c:pt idx="2906" formatCode="General">
                  <c:v>112.97580000000001</c:v>
                </c:pt>
                <c:pt idx="2907" formatCode="General">
                  <c:v>113.0729</c:v>
                </c:pt>
                <c:pt idx="2908" formatCode="General">
                  <c:v>112.52079999999999</c:v>
                </c:pt>
                <c:pt idx="2909" formatCode="General">
                  <c:v>112.54389999999999</c:v>
                </c:pt>
                <c:pt idx="2910" formatCode="General">
                  <c:v>112.3378</c:v>
                </c:pt>
                <c:pt idx="2911" formatCode="General">
                  <c:v>112.7492</c:v>
                </c:pt>
                <c:pt idx="2912" formatCode="General">
                  <c:v>113.56619999999999</c:v>
                </c:pt>
                <c:pt idx="2913" formatCode="General">
                  <c:v>114.0947</c:v>
                </c:pt>
                <c:pt idx="2914" formatCode="General">
                  <c:v>114.0613</c:v>
                </c:pt>
                <c:pt idx="2915" formatCode="General">
                  <c:v>113.8001</c:v>
                </c:pt>
                <c:pt idx="2916" formatCode="General">
                  <c:v>113.86660000000001</c:v>
                </c:pt>
                <c:pt idx="2917" formatCode="General">
                  <c:v>114.3467</c:v>
                </c:pt>
                <c:pt idx="2918" formatCode="General">
                  <c:v>114.24760000000001</c:v>
                </c:pt>
                <c:pt idx="2919" formatCode="General">
                  <c:v>113.85209999999999</c:v>
                </c:pt>
                <c:pt idx="2920" formatCode="General">
                  <c:v>113.619</c:v>
                </c:pt>
                <c:pt idx="2921" formatCode="General">
                  <c:v>113.82129999999999</c:v>
                </c:pt>
                <c:pt idx="2922" formatCode="General">
                  <c:v>113.80029999999999</c:v>
                </c:pt>
                <c:pt idx="2923" formatCode="General">
                  <c:v>112.5457</c:v>
                </c:pt>
                <c:pt idx="2924" formatCode="General">
                  <c:v>112.6074</c:v>
                </c:pt>
                <c:pt idx="2925" formatCode="General">
                  <c:v>112.5093</c:v>
                </c:pt>
                <c:pt idx="2926" formatCode="General">
                  <c:v>111.9813</c:v>
                </c:pt>
                <c:pt idx="2927" formatCode="General">
                  <c:v>111.9717</c:v>
                </c:pt>
                <c:pt idx="2928" formatCode="General">
                  <c:v>111.9778</c:v>
                </c:pt>
                <c:pt idx="2929" formatCode="General">
                  <c:v>112.0224</c:v>
                </c:pt>
                <c:pt idx="2930" formatCode="General">
                  <c:v>111.48739999999999</c:v>
                </c:pt>
                <c:pt idx="2931" formatCode="General">
                  <c:v>111.68729999999999</c:v>
                </c:pt>
                <c:pt idx="2932" formatCode="General">
                  <c:v>112.3282</c:v>
                </c:pt>
                <c:pt idx="2933" formatCode="General">
                  <c:v>112.1944</c:v>
                </c:pt>
                <c:pt idx="2934" formatCode="General">
                  <c:v>112.4021</c:v>
                </c:pt>
                <c:pt idx="2935" formatCode="General">
                  <c:v>112.77119999999999</c:v>
                </c:pt>
                <c:pt idx="2936" formatCode="General">
                  <c:v>112.82170000000001</c:v>
                </c:pt>
                <c:pt idx="2937" formatCode="General">
                  <c:v>112.8485</c:v>
                </c:pt>
                <c:pt idx="2938" formatCode="General">
                  <c:v>112.878</c:v>
                </c:pt>
                <c:pt idx="2939" formatCode="General">
                  <c:v>113.0759</c:v>
                </c:pt>
                <c:pt idx="2940" formatCode="General">
                  <c:v>113.0223</c:v>
                </c:pt>
                <c:pt idx="2941" formatCode="General">
                  <c:v>112.7251</c:v>
                </c:pt>
                <c:pt idx="2942" formatCode="General">
                  <c:v>112.6114</c:v>
                </c:pt>
                <c:pt idx="2943" formatCode="General">
                  <c:v>112.3381</c:v>
                </c:pt>
                <c:pt idx="2944" formatCode="General">
                  <c:v>112.386</c:v>
                </c:pt>
                <c:pt idx="2945" formatCode="General">
                  <c:v>112.0462</c:v>
                </c:pt>
                <c:pt idx="2946" formatCode="General">
                  <c:v>111.9147</c:v>
                </c:pt>
                <c:pt idx="2947" formatCode="General">
                  <c:v>112.2109</c:v>
                </c:pt>
                <c:pt idx="2948" formatCode="General">
                  <c:v>111.995</c:v>
                </c:pt>
                <c:pt idx="2949" formatCode="General">
                  <c:v>112.3409</c:v>
                </c:pt>
                <c:pt idx="2950" formatCode="General">
                  <c:v>111.8154</c:v>
                </c:pt>
                <c:pt idx="2951" formatCode="General">
                  <c:v>111.735</c:v>
                </c:pt>
                <c:pt idx="2952" formatCode="General">
                  <c:v>112.0924</c:v>
                </c:pt>
                <c:pt idx="2953" formatCode="General">
                  <c:v>112.1998</c:v>
                </c:pt>
                <c:pt idx="2954" formatCode="General">
                  <c:v>112.0722</c:v>
                </c:pt>
                <c:pt idx="2955" formatCode="General">
                  <c:v>112.0089</c:v>
                </c:pt>
                <c:pt idx="2956" formatCode="General">
                  <c:v>112.23139999999999</c:v>
                </c:pt>
                <c:pt idx="2957" formatCode="General">
                  <c:v>112.17910000000001</c:v>
                </c:pt>
                <c:pt idx="2958" formatCode="General">
                  <c:v>112.1456</c:v>
                </c:pt>
                <c:pt idx="2959" formatCode="General">
                  <c:v>111.8634</c:v>
                </c:pt>
                <c:pt idx="2960" formatCode="General">
                  <c:v>112.2787</c:v>
                </c:pt>
                <c:pt idx="2961" formatCode="General">
                  <c:v>112.75579999999999</c:v>
                </c:pt>
                <c:pt idx="2962" formatCode="General">
                  <c:v>112.5951</c:v>
                </c:pt>
                <c:pt idx="2963" formatCode="General">
                  <c:v>112.7069</c:v>
                </c:pt>
                <c:pt idx="2964" formatCode="General">
                  <c:v>112.4312</c:v>
                </c:pt>
                <c:pt idx="2965" formatCode="General">
                  <c:v>112.0167</c:v>
                </c:pt>
                <c:pt idx="2966" formatCode="General">
                  <c:v>111.4294</c:v>
                </c:pt>
                <c:pt idx="2967" formatCode="General">
                  <c:v>110.8908</c:v>
                </c:pt>
                <c:pt idx="2968" formatCode="General">
                  <c:v>110.7563</c:v>
                </c:pt>
                <c:pt idx="2969" formatCode="General">
                  <c:v>110.43389999999999</c:v>
                </c:pt>
                <c:pt idx="2970" formatCode="General">
                  <c:v>110.1237</c:v>
                </c:pt>
                <c:pt idx="2971" formatCode="General">
                  <c:v>110.325</c:v>
                </c:pt>
                <c:pt idx="2972" formatCode="General">
                  <c:v>110.44840000000001</c:v>
                </c:pt>
                <c:pt idx="2973" formatCode="General">
                  <c:v>110.196</c:v>
                </c:pt>
                <c:pt idx="2974" formatCode="General">
                  <c:v>110.503</c:v>
                </c:pt>
                <c:pt idx="2975" formatCode="General">
                  <c:v>#N/A</c:v>
                </c:pt>
                <c:pt idx="2976" formatCode="General">
                  <c:v>110.32</c:v>
                </c:pt>
                <c:pt idx="2977" formatCode="General">
                  <c:v>110.12990000000001</c:v>
                </c:pt>
                <c:pt idx="2978" formatCode="General">
                  <c:v>110.3018</c:v>
                </c:pt>
                <c:pt idx="2979" formatCode="General">
                  <c:v>109.9618</c:v>
                </c:pt>
                <c:pt idx="2980" formatCode="General">
                  <c:v>109.9675</c:v>
                </c:pt>
                <c:pt idx="2981" formatCode="General">
                  <c:v>109.6648</c:v>
                </c:pt>
                <c:pt idx="2982" formatCode="General">
                  <c:v>109.9153</c:v>
                </c:pt>
                <c:pt idx="2983" formatCode="General">
                  <c:v>110.0339</c:v>
                </c:pt>
                <c:pt idx="2984" formatCode="General">
                  <c:v>110.27549999999999</c:v>
                </c:pt>
                <c:pt idx="2985" formatCode="General">
                  <c:v>110.20350000000001</c:v>
                </c:pt>
                <c:pt idx="2986" formatCode="General">
                  <c:v>109.7045</c:v>
                </c:pt>
                <c:pt idx="2987" formatCode="General">
                  <c:v>109.0855</c:v>
                </c:pt>
                <c:pt idx="2988" formatCode="General">
                  <c:v>110.0694</c:v>
                </c:pt>
                <c:pt idx="2989" formatCode="General">
                  <c:v>109.77679999999999</c:v>
                </c:pt>
                <c:pt idx="2990" formatCode="General">
                  <c:v>109.94110000000001</c:v>
                </c:pt>
                <c:pt idx="2991" formatCode="General">
                  <c:v>110.386</c:v>
                </c:pt>
                <c:pt idx="2992" formatCode="General">
                  <c:v>110.417</c:v>
                </c:pt>
                <c:pt idx="2993" formatCode="General">
                  <c:v>110.16679999999999</c:v>
                </c:pt>
                <c:pt idx="2994" formatCode="General">
                  <c:v>109.9268</c:v>
                </c:pt>
                <c:pt idx="2995" formatCode="General">
                  <c:v>109.873</c:v>
                </c:pt>
                <c:pt idx="2996" formatCode="General">
                  <c:v>109.3725</c:v>
                </c:pt>
                <c:pt idx="2997" formatCode="General">
                  <c:v>108.6156</c:v>
                </c:pt>
                <c:pt idx="2998" formatCode="General">
                  <c:v>108.2557</c:v>
                </c:pt>
                <c:pt idx="2999" formatCode="General">
                  <c:v>108.22799999999999</c:v>
                </c:pt>
                <c:pt idx="3000" formatCode="General">
                  <c:v>108.6306</c:v>
                </c:pt>
                <c:pt idx="3001" formatCode="General">
                  <c:v>#N/A</c:v>
                </c:pt>
                <c:pt idx="3002" formatCode="General">
                  <c:v>108.7843</c:v>
                </c:pt>
                <c:pt idx="3003" formatCode="General">
                  <c:v>108.3271</c:v>
                </c:pt>
                <c:pt idx="3004" formatCode="General">
                  <c:v>108.40730000000001</c:v>
                </c:pt>
                <c:pt idx="3005" formatCode="General">
                  <c:v>108.4405</c:v>
                </c:pt>
                <c:pt idx="3006" formatCode="General">
                  <c:v>108.45229999999999</c:v>
                </c:pt>
                <c:pt idx="3007" formatCode="General">
                  <c:v>107.95910000000001</c:v>
                </c:pt>
                <c:pt idx="3008" formatCode="General">
                  <c:v>107.9735</c:v>
                </c:pt>
                <c:pt idx="3009" formatCode="General">
                  <c:v>107.23909999999999</c:v>
                </c:pt>
                <c:pt idx="3010" formatCode="General">
                  <c:v>107.2283</c:v>
                </c:pt>
                <c:pt idx="3011" formatCode="General">
                  <c:v>106.6281</c:v>
                </c:pt>
                <c:pt idx="3012" formatCode="General">
                  <c:v>106.64149999999999</c:v>
                </c:pt>
                <c:pt idx="3013" formatCode="General">
                  <c:v>106.227</c:v>
                </c:pt>
                <c:pt idx="3014" formatCode="General">
                  <c:v>106.00790000000001</c:v>
                </c:pt>
                <c:pt idx="3015" formatCode="General">
                  <c:v>105.9106</c:v>
                </c:pt>
                <c:pt idx="3016" formatCode="General">
                  <c:v>105.90130000000001</c:v>
                </c:pt>
                <c:pt idx="3017" formatCode="General">
                  <c:v>106.1022</c:v>
                </c:pt>
                <c:pt idx="3018" formatCode="General">
                  <c:v>106.02979999999999</c:v>
                </c:pt>
                <c:pt idx="3019" formatCode="General">
                  <c:v>105.31610000000001</c:v>
                </c:pt>
                <c:pt idx="3020" formatCode="General">
                  <c:v>105.0471</c:v>
                </c:pt>
                <c:pt idx="3021" formatCode="General">
                  <c:v>105.2556</c:v>
                </c:pt>
                <c:pt idx="3022" formatCode="General">
                  <c:v>105.0522</c:v>
                </c:pt>
                <c:pt idx="3023" formatCode="General">
                  <c:v>105.09180000000001</c:v>
                </c:pt>
                <c:pt idx="3024" formatCode="General">
                  <c:v>105.91289999999999</c:v>
                </c:pt>
                <c:pt idx="3025" formatCode="General">
                  <c:v>105.9259</c:v>
                </c:pt>
                <c:pt idx="3026" formatCode="General">
                  <c:v>106.1591</c:v>
                </c:pt>
                <c:pt idx="3027" formatCode="General">
                  <c:v>106.02630000000001</c:v>
                </c:pt>
                <c:pt idx="3028" formatCode="General">
                  <c:v>105.9208</c:v>
                </c:pt>
                <c:pt idx="3029" formatCode="General">
                  <c:v>105.61450000000001</c:v>
                </c:pt>
                <c:pt idx="3030" formatCode="General">
                  <c:v>105.8462</c:v>
                </c:pt>
                <c:pt idx="3031" formatCode="General">
                  <c:v>106.3642</c:v>
                </c:pt>
                <c:pt idx="3032" formatCode="General">
                  <c:v>106.4387</c:v>
                </c:pt>
                <c:pt idx="3033" formatCode="General">
                  <c:v>105.96380000000001</c:v>
                </c:pt>
                <c:pt idx="3034" formatCode="General">
                  <c:v>105.7347</c:v>
                </c:pt>
                <c:pt idx="3035" formatCode="General">
                  <c:v>105.3934</c:v>
                </c:pt>
                <c:pt idx="3036" formatCode="General">
                  <c:v>105.67059999999999</c:v>
                </c:pt>
                <c:pt idx="3037" formatCode="General">
                  <c:v>105.5437</c:v>
                </c:pt>
                <c:pt idx="3038" formatCode="General">
                  <c:v>105.46810000000001</c:v>
                </c:pt>
                <c:pt idx="3039" formatCode="General">
                  <c:v>105.0003</c:v>
                </c:pt>
                <c:pt idx="3040" formatCode="General">
                  <c:v>104.5834</c:v>
                </c:pt>
                <c:pt idx="3041" formatCode="General">
                  <c:v>104.37520000000001</c:v>
                </c:pt>
                <c:pt idx="3042" formatCode="General">
                  <c:v>105.1639</c:v>
                </c:pt>
                <c:pt idx="3043" formatCode="General">
                  <c:v>105.08620000000001</c:v>
                </c:pt>
                <c:pt idx="3044" formatCode="General">
                  <c:v>104.7289</c:v>
                </c:pt>
                <c:pt idx="3045" formatCode="General">
                  <c:v>#N/A</c:v>
                </c:pt>
                <c:pt idx="3046" formatCode="General">
                  <c:v>104.3523</c:v>
                </c:pt>
                <c:pt idx="3047" formatCode="General">
                  <c:v>103.797</c:v>
                </c:pt>
                <c:pt idx="3048" formatCode="General">
                  <c:v>103.21769999999999</c:v>
                </c:pt>
                <c:pt idx="3049" formatCode="General">
                  <c:v>102.96559999999999</c:v>
                </c:pt>
                <c:pt idx="3050" formatCode="General">
                  <c:v>103.5022</c:v>
                </c:pt>
                <c:pt idx="3051" formatCode="General">
                  <c:v>103.58669999999999</c:v>
                </c:pt>
                <c:pt idx="3052" formatCode="General">
                  <c:v>104.0911</c:v>
                </c:pt>
                <c:pt idx="3053" formatCode="General">
                  <c:v>104.0361</c:v>
                </c:pt>
                <c:pt idx="3054" formatCode="General">
                  <c:v>103.548</c:v>
                </c:pt>
                <c:pt idx="3055" formatCode="General">
                  <c:v>103.9269</c:v>
                </c:pt>
                <c:pt idx="3056" formatCode="General">
                  <c:v>103.8138</c:v>
                </c:pt>
                <c:pt idx="3057" formatCode="General">
                  <c:v>103.6979</c:v>
                </c:pt>
                <c:pt idx="3058" formatCode="General">
                  <c:v>104.2015</c:v>
                </c:pt>
                <c:pt idx="3059" formatCode="General">
                  <c:v>104.0581</c:v>
                </c:pt>
                <c:pt idx="3060" formatCode="General">
                  <c:v>104.5887</c:v>
                </c:pt>
                <c:pt idx="3061" formatCode="General">
                  <c:v>105.0814</c:v>
                </c:pt>
                <c:pt idx="3062" formatCode="General">
                  <c:v>105.343</c:v>
                </c:pt>
                <c:pt idx="3063" formatCode="General">
                  <c:v>105.3614</c:v>
                </c:pt>
                <c:pt idx="3064" formatCode="General">
                  <c:v>105.3302</c:v>
                </c:pt>
                <c:pt idx="3065" formatCode="General">
                  <c:v>105.7067</c:v>
                </c:pt>
                <c:pt idx="3066" formatCode="General">
                  <c:v>105.6686</c:v>
                </c:pt>
                <c:pt idx="3067" formatCode="General">
                  <c:v>105.6083</c:v>
                </c:pt>
                <c:pt idx="3068" formatCode="General">
                  <c:v>106.11539999999999</c:v>
                </c:pt>
                <c:pt idx="3069" formatCode="General">
                  <c:v>106.0699</c:v>
                </c:pt>
                <c:pt idx="3070" formatCode="General">
                  <c:v>#N/A</c:v>
                </c:pt>
                <c:pt idx="3071" formatCode="General">
                  <c:v>105.4736</c:v>
                </c:pt>
                <c:pt idx="3072" formatCode="General">
                  <c:v>105.3858</c:v>
                </c:pt>
                <c:pt idx="3073" formatCode="General">
                  <c:v>105.35420000000001</c:v>
                </c:pt>
                <c:pt idx="3074" formatCode="General">
                  <c:v>105.2208</c:v>
                </c:pt>
                <c:pt idx="3075" formatCode="General">
                  <c:v>105.3939</c:v>
                </c:pt>
                <c:pt idx="3076" formatCode="General">
                  <c:v>105.8959</c:v>
                </c:pt>
                <c:pt idx="3077" formatCode="General">
                  <c:v>105.6816</c:v>
                </c:pt>
                <c:pt idx="3078" formatCode="General">
                  <c:v>105.38</c:v>
                </c:pt>
                <c:pt idx="3079" formatCode="General">
                  <c:v>106.14279999999999</c:v>
                </c:pt>
                <c:pt idx="3080" formatCode="General">
                  <c:v>106.247</c:v>
                </c:pt>
                <c:pt idx="3081" formatCode="General">
                  <c:v>106.4008</c:v>
                </c:pt>
                <c:pt idx="3082" formatCode="General">
                  <c:v>106.498</c:v>
                </c:pt>
                <c:pt idx="3083" formatCode="General">
                  <c:v>107.0232</c:v>
                </c:pt>
                <c:pt idx="3084" formatCode="General">
                  <c:v>107.68640000000001</c:v>
                </c:pt>
                <c:pt idx="3085" formatCode="General">
                  <c:v>107.2688</c:v>
                </c:pt>
                <c:pt idx="3086" formatCode="General">
                  <c:v>107.3019</c:v>
                </c:pt>
                <c:pt idx="3087" formatCode="General">
                  <c:v>107.5009</c:v>
                </c:pt>
                <c:pt idx="3088" formatCode="General">
                  <c:v>107.2186</c:v>
                </c:pt>
                <c:pt idx="3089" formatCode="General">
                  <c:v>107.42829999999999</c:v>
                </c:pt>
                <c:pt idx="3090" formatCode="General">
                  <c:v>107.28270000000001</c:v>
                </c:pt>
                <c:pt idx="3091" formatCode="General">
                  <c:v>107.4965</c:v>
                </c:pt>
                <c:pt idx="3092" formatCode="General">
                  <c:v>107.2821</c:v>
                </c:pt>
                <c:pt idx="3093" formatCode="General">
                  <c:v>106.9294</c:v>
                </c:pt>
                <c:pt idx="3094" formatCode="General">
                  <c:v>#N/A</c:v>
                </c:pt>
                <c:pt idx="3095" formatCode="General">
                  <c:v>107.0889</c:v>
                </c:pt>
                <c:pt idx="3096" formatCode="General">
                  <c:v>106.6271</c:v>
                </c:pt>
                <c:pt idx="3097" formatCode="General">
                  <c:v>106.5866</c:v>
                </c:pt>
                <c:pt idx="3098" formatCode="General">
                  <c:v>106.496</c:v>
                </c:pt>
                <c:pt idx="3099" formatCode="General">
                  <c:v>106.3715</c:v>
                </c:pt>
                <c:pt idx="3100" formatCode="General">
                  <c:v>106.6784</c:v>
                </c:pt>
                <c:pt idx="3101" formatCode="General">
                  <c:v>106.59520000000001</c:v>
                </c:pt>
                <c:pt idx="3102" formatCode="General">
                  <c:v>106.12139999999999</c:v>
                </c:pt>
                <c:pt idx="3103" formatCode="General">
                  <c:v>#N/A</c:v>
                </c:pt>
                <c:pt idx="3104" formatCode="General">
                  <c:v>105.4603</c:v>
                </c:pt>
                <c:pt idx="3105" formatCode="General">
                  <c:v>105.59180000000001</c:v>
                </c:pt>
                <c:pt idx="3106" formatCode="General">
                  <c:v>105.9629</c:v>
                </c:pt>
                <c:pt idx="3107" formatCode="General">
                  <c:v>106.0608</c:v>
                </c:pt>
                <c:pt idx="3108" formatCode="General">
                  <c:v>106.0121</c:v>
                </c:pt>
                <c:pt idx="3109" formatCode="General">
                  <c:v>105.4393</c:v>
                </c:pt>
                <c:pt idx="3110" formatCode="General">
                  <c:v>105.8548</c:v>
                </c:pt>
                <c:pt idx="3111" formatCode="General">
                  <c:v>105.9409</c:v>
                </c:pt>
                <c:pt idx="3112" formatCode="General">
                  <c:v>106.33029999999999</c:v>
                </c:pt>
                <c:pt idx="3113" formatCode="General">
                  <c:v>106.4611</c:v>
                </c:pt>
                <c:pt idx="3114" formatCode="General">
                  <c:v>106.8168</c:v>
                </c:pt>
                <c:pt idx="3115" formatCode="General">
                  <c:v>106.57389999999999</c:v>
                </c:pt>
                <c:pt idx="3116" formatCode="General">
                  <c:v>107.00620000000001</c:v>
                </c:pt>
                <c:pt idx="3117" formatCode="General">
                  <c:v>106.717</c:v>
                </c:pt>
                <c:pt idx="3118" formatCode="General">
                  <c:v>106.43859999999999</c:v>
                </c:pt>
                <c:pt idx="3119" formatCode="General">
                  <c:v>106.5776</c:v>
                </c:pt>
                <c:pt idx="3120" formatCode="General">
                  <c:v>106.3518</c:v>
                </c:pt>
                <c:pt idx="3121" formatCode="General">
                  <c:v>106.5099</c:v>
                </c:pt>
                <c:pt idx="3122" formatCode="General">
                  <c:v>106.1622</c:v>
                </c:pt>
                <c:pt idx="3123" formatCode="General">
                  <c:v>105.9495</c:v>
                </c:pt>
                <c:pt idx="3124" formatCode="General">
                  <c:v>106.1097</c:v>
                </c:pt>
                <c:pt idx="3125" formatCode="General">
                  <c:v>#N/A</c:v>
                </c:pt>
                <c:pt idx="3126" formatCode="General">
                  <c:v>105.85129999999999</c:v>
                </c:pt>
                <c:pt idx="3127" formatCode="General">
                  <c:v>105.57769999999999</c:v>
                </c:pt>
                <c:pt idx="3128" formatCode="General">
                  <c:v>105.108</c:v>
                </c:pt>
                <c:pt idx="3129" formatCode="General">
                  <c:v>104.5852</c:v>
                </c:pt>
                <c:pt idx="3130" formatCode="General">
                  <c:v>#N/A</c:v>
                </c:pt>
                <c:pt idx="3131" formatCode="General">
                  <c:v>104.33369999999999</c:v>
                </c:pt>
                <c:pt idx="3132" formatCode="General">
                  <c:v>104.5579</c:v>
                </c:pt>
                <c:pt idx="3133" formatCode="General">
                  <c:v>104.4443</c:v>
                </c:pt>
                <c:pt idx="3134" formatCode="General">
                  <c:v>104.26260000000001</c:v>
                </c:pt>
                <c:pt idx="3135" formatCode="General">
                  <c:v>104.55929999999999</c:v>
                </c:pt>
                <c:pt idx="3136" formatCode="General">
                  <c:v>104.8428</c:v>
                </c:pt>
                <c:pt idx="3137" formatCode="General">
                  <c:v>104.6144</c:v>
                </c:pt>
                <c:pt idx="3138" formatCode="General">
                  <c:v>104.3616</c:v>
                </c:pt>
                <c:pt idx="3139" formatCode="General">
                  <c:v>103.8571</c:v>
                </c:pt>
                <c:pt idx="3140" formatCode="General">
                  <c:v>#N/A</c:v>
                </c:pt>
                <c:pt idx="3141" formatCode="General">
                  <c:v>103.0427</c:v>
                </c:pt>
                <c:pt idx="3142" formatCode="General">
                  <c:v>103.09529999999999</c:v>
                </c:pt>
                <c:pt idx="3143" formatCode="General">
                  <c:v>102.9944</c:v>
                </c:pt>
                <c:pt idx="3144" formatCode="General">
                  <c:v>103.02930000000001</c:v>
                </c:pt>
                <c:pt idx="3145" formatCode="General">
                  <c:v>103.0771</c:v>
                </c:pt>
                <c:pt idx="3146" formatCode="General">
                  <c:v>102.79340000000001</c:v>
                </c:pt>
                <c:pt idx="3147" formatCode="General">
                  <c:v>101.735</c:v>
                </c:pt>
                <c:pt idx="3148" formatCode="General">
                  <c:v>101.14619999999999</c:v>
                </c:pt>
                <c:pt idx="3149" formatCode="General">
                  <c:v>101.3836</c:v>
                </c:pt>
                <c:pt idx="3150" formatCode="General">
                  <c:v>101.8826</c:v>
                </c:pt>
                <c:pt idx="3151" formatCode="General">
                  <c:v>101.6588</c:v>
                </c:pt>
                <c:pt idx="3152" formatCode="General">
                  <c:v>101.4071</c:v>
                </c:pt>
                <c:pt idx="3153" formatCode="General">
                  <c:v>101.17740000000001</c:v>
                </c:pt>
                <c:pt idx="3154" formatCode="General">
                  <c:v>101.8146</c:v>
                </c:pt>
                <c:pt idx="3155" formatCode="General">
                  <c:v>102.1855</c:v>
                </c:pt>
                <c:pt idx="3156" formatCode="General">
                  <c:v>102.3985</c:v>
                </c:pt>
                <c:pt idx="3157" formatCode="General">
                  <c:v>102.90730000000001</c:v>
                </c:pt>
                <c:pt idx="3158" formatCode="General">
                  <c:v>103.0886</c:v>
                </c:pt>
                <c:pt idx="3159" formatCode="General">
                  <c:v>103.1451</c:v>
                </c:pt>
                <c:pt idx="3160" formatCode="General">
                  <c:v>103.03879999999999</c:v>
                </c:pt>
                <c:pt idx="3161" formatCode="General">
                  <c:v>102.4517</c:v>
                </c:pt>
                <c:pt idx="3162" formatCode="General">
                  <c:v>102.1221</c:v>
                </c:pt>
                <c:pt idx="3163" formatCode="General">
                  <c:v>101.5057</c:v>
                </c:pt>
                <c:pt idx="3164" formatCode="General">
                  <c:v>101.6473</c:v>
                </c:pt>
                <c:pt idx="3165" formatCode="General">
                  <c:v>#N/A</c:v>
                </c:pt>
                <c:pt idx="3166" formatCode="General">
                  <c:v>102.4054</c:v>
                </c:pt>
                <c:pt idx="3167" formatCode="General">
                  <c:v>102.7871</c:v>
                </c:pt>
                <c:pt idx="3168" formatCode="General">
                  <c:v>102.7129</c:v>
                </c:pt>
                <c:pt idx="3169" formatCode="General">
                  <c:v>102.6491</c:v>
                </c:pt>
                <c:pt idx="3170" formatCode="General">
                  <c:v>102.8017</c:v>
                </c:pt>
                <c:pt idx="3171" formatCode="General">
                  <c:v>103.2465</c:v>
                </c:pt>
                <c:pt idx="3172" formatCode="General">
                  <c:v>103.48220000000001</c:v>
                </c:pt>
                <c:pt idx="3173" formatCode="General">
                  <c:v>103.64239999999999</c:v>
                </c:pt>
                <c:pt idx="3174" formatCode="General">
                  <c:v>#N/A</c:v>
                </c:pt>
                <c:pt idx="3175" formatCode="General">
                  <c:v>103.3432</c:v>
                </c:pt>
                <c:pt idx="3176" formatCode="General">
                  <c:v>102.81399999999999</c:v>
                </c:pt>
                <c:pt idx="3177" formatCode="General">
                  <c:v>103.1216</c:v>
                </c:pt>
                <c:pt idx="3178" formatCode="General">
                  <c:v>103.3854</c:v>
                </c:pt>
                <c:pt idx="3179" formatCode="General">
                  <c:v>103.111</c:v>
                </c:pt>
                <c:pt idx="3180" formatCode="General">
                  <c:v>103.1037</c:v>
                </c:pt>
                <c:pt idx="3181" formatCode="General">
                  <c:v>102.9414</c:v>
                </c:pt>
                <c:pt idx="3182" formatCode="General">
                  <c:v>103.0943</c:v>
                </c:pt>
                <c:pt idx="3183" formatCode="General">
                  <c:v>103.4911</c:v>
                </c:pt>
                <c:pt idx="3184" formatCode="General">
                  <c:v>103.80200000000001</c:v>
                </c:pt>
                <c:pt idx="3185" formatCode="General">
                  <c:v>103.4923</c:v>
                </c:pt>
                <c:pt idx="3186" formatCode="General">
                  <c:v>103.79300000000001</c:v>
                </c:pt>
                <c:pt idx="3187" formatCode="General">
                  <c:v>#N/A</c:v>
                </c:pt>
                <c:pt idx="3188" formatCode="General">
                  <c:v>103.0933</c:v>
                </c:pt>
                <c:pt idx="3189" formatCode="General">
                  <c:v>102.66670000000001</c:v>
                </c:pt>
                <c:pt idx="3190" formatCode="General">
                  <c:v>102.3302</c:v>
                </c:pt>
                <c:pt idx="3191" formatCode="General">
                  <c:v>102.54689999999999</c:v>
                </c:pt>
                <c:pt idx="3192" formatCode="General">
                  <c:v>103.01600000000001</c:v>
                </c:pt>
                <c:pt idx="3193" formatCode="General">
                  <c:v>103.3107</c:v>
                </c:pt>
                <c:pt idx="3194" formatCode="General">
                  <c:v>103.1831</c:v>
                </c:pt>
                <c:pt idx="3195" formatCode="General">
                  <c:v>103.3484</c:v>
                </c:pt>
                <c:pt idx="3196" formatCode="General">
                  <c:v>103.21639999999999</c:v>
                </c:pt>
                <c:pt idx="3197" formatCode="General">
                  <c:v>103.1174</c:v>
                </c:pt>
                <c:pt idx="3198" formatCode="General">
                  <c:v>103.4823</c:v>
                </c:pt>
                <c:pt idx="3199" formatCode="General">
                  <c:v>103.1493</c:v>
                </c:pt>
                <c:pt idx="3200" formatCode="General">
                  <c:v>102.7937</c:v>
                </c:pt>
                <c:pt idx="3201" formatCode="General">
                  <c:v>102.51349999999999</c:v>
                </c:pt>
                <c:pt idx="3202" formatCode="General">
                  <c:v>102.21429999999999</c:v>
                </c:pt>
                <c:pt idx="3203" formatCode="General">
                  <c:v>102.49250000000001</c:v>
                </c:pt>
                <c:pt idx="3204" formatCode="General">
                  <c:v>102.55370000000001</c:v>
                </c:pt>
                <c:pt idx="3205" formatCode="General">
                  <c:v>102.2158</c:v>
                </c:pt>
                <c:pt idx="3206" formatCode="General">
                  <c:v>102.27970000000001</c:v>
                </c:pt>
                <c:pt idx="3207" formatCode="General">
                  <c:v>102.4371</c:v>
                </c:pt>
                <c:pt idx="3208" formatCode="General">
                  <c:v>102.6705</c:v>
                </c:pt>
                <c:pt idx="3209" formatCode="General">
                  <c:v>103.2808</c:v>
                </c:pt>
                <c:pt idx="3210" formatCode="General">
                  <c:v>103.97369999999999</c:v>
                </c:pt>
                <c:pt idx="3211" formatCode="General">
                  <c:v>103.94759999999999</c:v>
                </c:pt>
                <c:pt idx="3212" formatCode="General">
                  <c:v>104.31529999999999</c:v>
                </c:pt>
                <c:pt idx="3213" formatCode="General">
                  <c:v>104.5749</c:v>
                </c:pt>
                <c:pt idx="3214" formatCode="General">
                  <c:v>104.6798</c:v>
                </c:pt>
                <c:pt idx="3215" formatCode="General">
                  <c:v>104.7801</c:v>
                </c:pt>
                <c:pt idx="3216" formatCode="General">
                  <c:v>105.3835</c:v>
                </c:pt>
                <c:pt idx="3217" formatCode="General">
                  <c:v>105.4766</c:v>
                </c:pt>
                <c:pt idx="3218" formatCode="General">
                  <c:v>105.45950000000001</c:v>
                </c:pt>
                <c:pt idx="3219" formatCode="General">
                  <c:v>105.51739999999999</c:v>
                </c:pt>
                <c:pt idx="3220" formatCode="General">
                  <c:v>105.57259999999999</c:v>
                </c:pt>
                <c:pt idx="3221" formatCode="General">
                  <c:v>106.13079999999999</c:v>
                </c:pt>
                <c:pt idx="3222" formatCode="General">
                  <c:v>105.9282</c:v>
                </c:pt>
                <c:pt idx="3223" formatCode="General">
                  <c:v>105.6451</c:v>
                </c:pt>
                <c:pt idx="3224" formatCode="General">
                  <c:v>105.31019999999999</c:v>
                </c:pt>
                <c:pt idx="3225" formatCode="General">
                  <c:v>105.1574</c:v>
                </c:pt>
                <c:pt idx="3226" formatCode="General">
                  <c:v>106.003</c:v>
                </c:pt>
                <c:pt idx="3227" formatCode="General">
                  <c:v>106.1957</c:v>
                </c:pt>
                <c:pt idx="3228" formatCode="General">
                  <c:v>106.1871</c:v>
                </c:pt>
                <c:pt idx="3229" formatCode="General">
                  <c:v>106.4395</c:v>
                </c:pt>
                <c:pt idx="3230" formatCode="General">
                  <c:v>106.40649999999999</c:v>
                </c:pt>
                <c:pt idx="3231" formatCode="General">
                  <c:v>106.12779999999999</c:v>
                </c:pt>
                <c:pt idx="3232" formatCode="General">
                  <c:v>106.72709999999999</c:v>
                </c:pt>
                <c:pt idx="3233" formatCode="General">
                  <c:v>106.4881</c:v>
                </c:pt>
                <c:pt idx="3234" formatCode="General">
                  <c:v>106.9224</c:v>
                </c:pt>
                <c:pt idx="3235" formatCode="General">
                  <c:v>#N/A</c:v>
                </c:pt>
                <c:pt idx="3236" formatCode="General">
                  <c:v>107.47969999999999</c:v>
                </c:pt>
                <c:pt idx="3237" formatCode="General">
                  <c:v>106.6046</c:v>
                </c:pt>
                <c:pt idx="3238" formatCode="General">
                  <c:v>106.8206</c:v>
                </c:pt>
                <c:pt idx="3239" formatCode="General">
                  <c:v>106.7873</c:v>
                </c:pt>
                <c:pt idx="3240" formatCode="General">
                  <c:v>106.6953</c:v>
                </c:pt>
                <c:pt idx="3241" formatCode="General">
                  <c:v>106.9383</c:v>
                </c:pt>
                <c:pt idx="3242" formatCode="General">
                  <c:v>106.2735</c:v>
                </c:pt>
                <c:pt idx="3243" formatCode="General">
                  <c:v>106.31870000000001</c:v>
                </c:pt>
                <c:pt idx="3244" formatCode="General">
                  <c:v>106.39230000000001</c:v>
                </c:pt>
                <c:pt idx="3245" formatCode="General">
                  <c:v>106.40179999999999</c:v>
                </c:pt>
                <c:pt idx="3246" formatCode="General">
                  <c:v>106.4545</c:v>
                </c:pt>
                <c:pt idx="3247" formatCode="General">
                  <c:v>106.4901</c:v>
                </c:pt>
                <c:pt idx="3248" formatCode="General">
                  <c:v>107.4135</c:v>
                </c:pt>
                <c:pt idx="3249" formatCode="General">
                  <c:v>107.8108</c:v>
                </c:pt>
                <c:pt idx="3250" formatCode="General">
                  <c:v>108.018</c:v>
                </c:pt>
                <c:pt idx="3251" formatCode="General">
                  <c:v>108.2394</c:v>
                </c:pt>
                <c:pt idx="3252" formatCode="General">
                  <c:v>108.2231</c:v>
                </c:pt>
                <c:pt idx="3253" formatCode="General">
                  <c:v>108.2012</c:v>
                </c:pt>
                <c:pt idx="3254" formatCode="General">
                  <c:v>108.03740000000001</c:v>
                </c:pt>
                <c:pt idx="3255" formatCode="General">
                  <c:v>107.7277</c:v>
                </c:pt>
                <c:pt idx="3256" formatCode="General">
                  <c:v>107.8318</c:v>
                </c:pt>
                <c:pt idx="3257" formatCode="General">
                  <c:v>108.3693</c:v>
                </c:pt>
                <c:pt idx="3258" formatCode="General">
                  <c:v>108.3583</c:v>
                </c:pt>
                <c:pt idx="3259" formatCode="General">
                  <c:v>107.6476</c:v>
                </c:pt>
                <c:pt idx="3260" formatCode="General">
                  <c:v>108.1906</c:v>
                </c:pt>
                <c:pt idx="3261" formatCode="General">
                  <c:v>107.74509999999999</c:v>
                </c:pt>
                <c:pt idx="3262" formatCode="General">
                  <c:v>#N/A</c:v>
                </c:pt>
                <c:pt idx="3263" formatCode="General">
                  <c:v>107.4704</c:v>
                </c:pt>
                <c:pt idx="3264" formatCode="General">
                  <c:v>107.1768</c:v>
                </c:pt>
                <c:pt idx="3265" formatCode="General">
                  <c:v>107.2863</c:v>
                </c:pt>
                <c:pt idx="3266" formatCode="General">
                  <c:v>107.3707</c:v>
                </c:pt>
                <c:pt idx="3267" formatCode="General">
                  <c:v>107.4997</c:v>
                </c:pt>
                <c:pt idx="3268" formatCode="General">
                  <c:v>107.83669999999999</c:v>
                </c:pt>
                <c:pt idx="3269" formatCode="General">
                  <c:v>107.988</c:v>
                </c:pt>
                <c:pt idx="3270" formatCode="General">
                  <c:v>107.6752</c:v>
                </c:pt>
                <c:pt idx="3271" formatCode="General">
                  <c:v>108.1437</c:v>
                </c:pt>
                <c:pt idx="3272" formatCode="General">
                  <c:v>108.33629999999999</c:v>
                </c:pt>
                <c:pt idx="3273" formatCode="General">
                  <c:v>108.7671</c:v>
                </c:pt>
                <c:pt idx="3274" formatCode="General">
                  <c:v>107.7713</c:v>
                </c:pt>
                <c:pt idx="3275" formatCode="General">
                  <c:v>107.742</c:v>
                </c:pt>
                <c:pt idx="3276" formatCode="General">
                  <c:v>107.7944</c:v>
                </c:pt>
                <c:pt idx="3277" formatCode="General">
                  <c:v>107.6336</c:v>
                </c:pt>
                <c:pt idx="3278" formatCode="General">
                  <c:v>107.7223</c:v>
                </c:pt>
                <c:pt idx="3279" formatCode="General">
                  <c:v>107.6114</c:v>
                </c:pt>
                <c:pt idx="3280" formatCode="General">
                  <c:v>107.2457</c:v>
                </c:pt>
                <c:pt idx="3281" formatCode="General">
                  <c:v>107.4209</c:v>
                </c:pt>
                <c:pt idx="3282" formatCode="General">
                  <c:v>107.55759999999999</c:v>
                </c:pt>
                <c:pt idx="3283" formatCode="General">
                  <c:v>107.8267</c:v>
                </c:pt>
                <c:pt idx="3284" formatCode="General">
                  <c:v>107.765</c:v>
                </c:pt>
                <c:pt idx="3285" formatCode="General">
                  <c:v>108.0723</c:v>
                </c:pt>
                <c:pt idx="3286" formatCode="General">
                  <c:v>107.9318</c:v>
                </c:pt>
                <c:pt idx="3287" formatCode="General">
                  <c:v>108.0813</c:v>
                </c:pt>
                <c:pt idx="3288" formatCode="General">
                  <c:v>108.1572</c:v>
                </c:pt>
                <c:pt idx="3289" formatCode="General">
                  <c:v>109.11190000000001</c:v>
                </c:pt>
                <c:pt idx="3290" formatCode="General">
                  <c:v>109.16070000000001</c:v>
                </c:pt>
                <c:pt idx="3291" formatCode="General">
                  <c:v>109.32080000000001</c:v>
                </c:pt>
                <c:pt idx="3292" formatCode="General">
                  <c:v>109.53789999999999</c:v>
                </c:pt>
                <c:pt idx="3293" formatCode="General">
                  <c:v>109.2895</c:v>
                </c:pt>
                <c:pt idx="3294" formatCode="General">
                  <c:v>108.9906</c:v>
                </c:pt>
                <c:pt idx="3295" formatCode="General">
                  <c:v>108.8357</c:v>
                </c:pt>
                <c:pt idx="3296" formatCode="General">
                  <c:v>108.2544</c:v>
                </c:pt>
                <c:pt idx="3297" formatCode="General">
                  <c:v>107.8847</c:v>
                </c:pt>
                <c:pt idx="3298" formatCode="General">
                  <c:v>108.2873</c:v>
                </c:pt>
                <c:pt idx="3299" formatCode="General">
                  <c:v>107.93600000000001</c:v>
                </c:pt>
                <c:pt idx="3300" formatCode="General">
                  <c:v>107.55549999999999</c:v>
                </c:pt>
                <c:pt idx="3301" formatCode="General">
                  <c:v>107.27330000000001</c:v>
                </c:pt>
                <c:pt idx="3302" formatCode="General">
                  <c:v>107.387</c:v>
                </c:pt>
                <c:pt idx="3303" formatCode="General">
                  <c:v>107.6193</c:v>
                </c:pt>
                <c:pt idx="3304" formatCode="General">
                  <c:v>108.01819999999999</c:v>
                </c:pt>
                <c:pt idx="3305" formatCode="General">
                  <c:v>#N/A</c:v>
                </c:pt>
                <c:pt idx="3306" formatCode="General">
                  <c:v>108.5932</c:v>
                </c:pt>
                <c:pt idx="3307" formatCode="General">
                  <c:v>108.3207</c:v>
                </c:pt>
                <c:pt idx="3308" formatCode="General">
                  <c:v>108.2261</c:v>
                </c:pt>
                <c:pt idx="3309" formatCode="General">
                  <c:v>108.38849999999999</c:v>
                </c:pt>
                <c:pt idx="3310" formatCode="General">
                  <c:v>108.1849</c:v>
                </c:pt>
                <c:pt idx="3311" formatCode="General">
                  <c:v>108.238</c:v>
                </c:pt>
                <c:pt idx="3312" formatCode="General">
                  <c:v>107.74</c:v>
                </c:pt>
                <c:pt idx="3313" formatCode="General">
                  <c:v>107.5457</c:v>
                </c:pt>
                <c:pt idx="3314" formatCode="General">
                  <c:v>107.7002</c:v>
                </c:pt>
                <c:pt idx="3315" formatCode="General">
                  <c:v>107.44410000000001</c:v>
                </c:pt>
                <c:pt idx="3316" formatCode="General">
                  <c:v>107.34439999999999</c:v>
                </c:pt>
                <c:pt idx="3317" formatCode="General">
                  <c:v>107.274</c:v>
                </c:pt>
                <c:pt idx="3318" formatCode="General">
                  <c:v>106.9546</c:v>
                </c:pt>
                <c:pt idx="3319" formatCode="General">
                  <c:v>107.0985</c:v>
                </c:pt>
                <c:pt idx="3320" formatCode="General">
                  <c:v>106.9953</c:v>
                </c:pt>
                <c:pt idx="3321" formatCode="General">
                  <c:v>107.0501</c:v>
                </c:pt>
                <c:pt idx="3322" formatCode="General">
                  <c:v>107.1417</c:v>
                </c:pt>
                <c:pt idx="3323" formatCode="General">
                  <c:v>107.8263</c:v>
                </c:pt>
                <c:pt idx="3324" formatCode="General">
                  <c:v>107.7855</c:v>
                </c:pt>
                <c:pt idx="3325" formatCode="General">
                  <c:v>107.84220000000001</c:v>
                </c:pt>
                <c:pt idx="3326" formatCode="General">
                  <c:v>107.9303</c:v>
                </c:pt>
                <c:pt idx="3327" formatCode="General">
                  <c:v>108.20189999999999</c:v>
                </c:pt>
                <c:pt idx="3328" formatCode="General">
                  <c:v>108.422</c:v>
                </c:pt>
                <c:pt idx="3329" formatCode="General">
                  <c:v>108.4563</c:v>
                </c:pt>
                <c:pt idx="3330" formatCode="General">
                  <c:v>#N/A</c:v>
                </c:pt>
                <c:pt idx="3331" formatCode="General">
                  <c:v>108.4551</c:v>
                </c:pt>
                <c:pt idx="3332" formatCode="General">
                  <c:v>108.16759999999999</c:v>
                </c:pt>
                <c:pt idx="3333" formatCode="General">
                  <c:v>108.1465</c:v>
                </c:pt>
                <c:pt idx="3334" formatCode="General">
                  <c:v>108.1313</c:v>
                </c:pt>
                <c:pt idx="3335" formatCode="General">
                  <c:v>107.7928</c:v>
                </c:pt>
                <c:pt idx="3336" formatCode="General">
                  <c:v>107.7377</c:v>
                </c:pt>
                <c:pt idx="3337" formatCode="General">
                  <c:v>108.1499</c:v>
                </c:pt>
                <c:pt idx="3338" formatCode="General">
                  <c:v>108.5692</c:v>
                </c:pt>
                <c:pt idx="3339" formatCode="General">
                  <c:v>108.6674</c:v>
                </c:pt>
                <c:pt idx="3340" formatCode="General">
                  <c:v>108.9615</c:v>
                </c:pt>
                <c:pt idx="3341" formatCode="General">
                  <c:v>108.8156</c:v>
                </c:pt>
                <c:pt idx="3342" formatCode="General">
                  <c:v>109.07470000000001</c:v>
                </c:pt>
                <c:pt idx="3343" formatCode="General">
                  <c:v>109.3719</c:v>
                </c:pt>
                <c:pt idx="3344" formatCode="General">
                  <c:v>109.2706</c:v>
                </c:pt>
                <c:pt idx="3345" formatCode="General">
                  <c:v>109.4755</c:v>
                </c:pt>
                <c:pt idx="3346" formatCode="General">
                  <c:v>109.699</c:v>
                </c:pt>
                <c:pt idx="3347" formatCode="General">
                  <c:v>109.79179999999999</c:v>
                </c:pt>
                <c:pt idx="3348" formatCode="General">
                  <c:v>109.2513</c:v>
                </c:pt>
                <c:pt idx="3349" formatCode="General">
                  <c:v>109.3526</c:v>
                </c:pt>
                <c:pt idx="3350" formatCode="General">
                  <c:v>109.24509999999999</c:v>
                </c:pt>
                <c:pt idx="3351" formatCode="General">
                  <c:v>109.206</c:v>
                </c:pt>
                <c:pt idx="3352" formatCode="General">
                  <c:v>108.84439999999999</c:v>
                </c:pt>
                <c:pt idx="3353" formatCode="General">
                  <c:v>109.12990000000001</c:v>
                </c:pt>
                <c:pt idx="3354" formatCode="General">
                  <c:v>109.9076</c:v>
                </c:pt>
                <c:pt idx="3355" formatCode="General">
                  <c:v>#N/A</c:v>
                </c:pt>
                <c:pt idx="3356" formatCode="General">
                  <c:v>110.0282</c:v>
                </c:pt>
                <c:pt idx="3357" formatCode="General">
                  <c:v>109.941</c:v>
                </c:pt>
                <c:pt idx="3358" formatCode="General">
                  <c:v>109.982</c:v>
                </c:pt>
                <c:pt idx="3359" formatCode="General">
                  <c:v>109.4205</c:v>
                </c:pt>
                <c:pt idx="3360" formatCode="General">
                  <c:v>109.21259999999999</c:v>
                </c:pt>
                <c:pt idx="3361" formatCode="General">
                  <c:v>109.636</c:v>
                </c:pt>
                <c:pt idx="3362" formatCode="General">
                  <c:v>109.7671</c:v>
                </c:pt>
                <c:pt idx="3363" formatCode="General">
                  <c:v>#N/A</c:v>
                </c:pt>
                <c:pt idx="3364" formatCode="General">
                  <c:v>109.8724</c:v>
                </c:pt>
                <c:pt idx="3365" formatCode="General">
                  <c:v>109.9744</c:v>
                </c:pt>
                <c:pt idx="3366" formatCode="General">
                  <c:v>110.489</c:v>
                </c:pt>
                <c:pt idx="3367" formatCode="General">
                  <c:v>110.46729999999999</c:v>
                </c:pt>
                <c:pt idx="3368" formatCode="General">
                  <c:v>109.84220000000001</c:v>
                </c:pt>
                <c:pt idx="3369" formatCode="General">
                  <c:v>110.1242</c:v>
                </c:pt>
                <c:pt idx="3370" formatCode="General">
                  <c:v>109.7786</c:v>
                </c:pt>
                <c:pt idx="3371" formatCode="General">
                  <c:v>109.7945</c:v>
                </c:pt>
                <c:pt idx="3372" formatCode="General">
                  <c:v>#N/A</c:v>
                </c:pt>
                <c:pt idx="3373" formatCode="General">
                  <c:v>110.0915</c:v>
                </c:pt>
                <c:pt idx="3374" formatCode="General">
                  <c:v>109.81359999999999</c:v>
                </c:pt>
                <c:pt idx="3375" formatCode="General">
                  <c:v>110.321</c:v>
                </c:pt>
                <c:pt idx="3376" formatCode="General">
                  <c:v>110.6833</c:v>
                </c:pt>
                <c:pt idx="3377" formatCode="General">
                  <c:v>110.1759</c:v>
                </c:pt>
                <c:pt idx="3378" formatCode="General">
                  <c:v>110.29389999999999</c:v>
                </c:pt>
                <c:pt idx="3379" formatCode="General">
                  <c:v>110.6708</c:v>
                </c:pt>
                <c:pt idx="3380" formatCode="General">
                  <c:v>110.4166</c:v>
                </c:pt>
                <c:pt idx="3381" formatCode="General">
                  <c:v>110.4102</c:v>
                </c:pt>
                <c:pt idx="3382" formatCode="General">
                  <c:v>110.0365</c:v>
                </c:pt>
                <c:pt idx="3383" formatCode="General">
                  <c:v>110.1189</c:v>
                </c:pt>
                <c:pt idx="3384" formatCode="General">
                  <c:v>110.31610000000001</c:v>
                </c:pt>
                <c:pt idx="3385" formatCode="General">
                  <c:v>110.31610000000001</c:v>
                </c:pt>
                <c:pt idx="3386" formatCode="General">
                  <c:v>#N/A</c:v>
                </c:pt>
                <c:pt idx="3387" formatCode="General">
                  <c:v>110.2272</c:v>
                </c:pt>
                <c:pt idx="3388" formatCode="General">
                  <c:v>110.47880000000001</c:v>
                </c:pt>
                <c:pt idx="3389" formatCode="General">
                  <c:v>110.12520000000001</c:v>
                </c:pt>
                <c:pt idx="3390" formatCode="General">
                  <c:v>109.9558</c:v>
                </c:pt>
                <c:pt idx="3391" formatCode="General">
                  <c:v>#N/A</c:v>
                </c:pt>
                <c:pt idx="3392" formatCode="General">
                  <c:v>110.3917</c:v>
                </c:pt>
                <c:pt idx="3393" formatCode="General">
                  <c:v>109.813</c:v>
                </c:pt>
                <c:pt idx="3394" formatCode="General">
                  <c:v>109.44750000000001</c:v>
                </c:pt>
                <c:pt idx="3395" formatCode="General">
                  <c:v>108.97669999999999</c:v>
                </c:pt>
                <c:pt idx="3396" formatCode="General">
                  <c:v>109.1224</c:v>
                </c:pt>
                <c:pt idx="3397" formatCode="General">
                  <c:v>108.4991</c:v>
                </c:pt>
                <c:pt idx="3398" formatCode="General">
                  <c:v>108.57769999999999</c:v>
                </c:pt>
                <c:pt idx="3399" formatCode="General">
                  <c:v>108.7265</c:v>
                </c:pt>
                <c:pt idx="3400" formatCode="General">
                  <c:v>#N/A</c:v>
                </c:pt>
                <c:pt idx="3401" formatCode="General">
                  <c:v>109.25960000000001</c:v>
                </c:pt>
                <c:pt idx="3402" formatCode="General">
                  <c:v>109.0693</c:v>
                </c:pt>
                <c:pt idx="3403" formatCode="General">
                  <c:v>109.25920000000001</c:v>
                </c:pt>
                <c:pt idx="3404" formatCode="General">
                  <c:v>109.42010000000001</c:v>
                </c:pt>
                <c:pt idx="3405" formatCode="General">
                  <c:v>#N/A</c:v>
                </c:pt>
                <c:pt idx="3406" formatCode="General">
                  <c:v>109.5064</c:v>
                </c:pt>
                <c:pt idx="3407" formatCode="General">
                  <c:v>109.3355</c:v>
                </c:pt>
                <c:pt idx="3408" formatCode="General">
                  <c:v>109.6704</c:v>
                </c:pt>
                <c:pt idx="3409" formatCode="General">
                  <c:v>108.9522</c:v>
                </c:pt>
                <c:pt idx="3410" formatCode="General">
                  <c:v>108.8108</c:v>
                </c:pt>
                <c:pt idx="3411" formatCode="General">
                  <c:v>108.9191</c:v>
                </c:pt>
                <c:pt idx="3412" formatCode="General">
                  <c:v>108.8862</c:v>
                </c:pt>
                <c:pt idx="3413" formatCode="General">
                  <c:v>108.4101</c:v>
                </c:pt>
                <c:pt idx="3414" formatCode="General">
                  <c:v>108.3707</c:v>
                </c:pt>
                <c:pt idx="3415" formatCode="General">
                  <c:v>108.69970000000001</c:v>
                </c:pt>
                <c:pt idx="3416" formatCode="General">
                  <c:v>108.9614</c:v>
                </c:pt>
                <c:pt idx="3417" formatCode="General">
                  <c:v>109.2111</c:v>
                </c:pt>
                <c:pt idx="3418" formatCode="General">
                  <c:v>109.53749999999999</c:v>
                </c:pt>
                <c:pt idx="3419" formatCode="General">
                  <c:v>109.6532</c:v>
                </c:pt>
                <c:pt idx="3420" formatCode="General">
                  <c:v>110.0741</c:v>
                </c:pt>
                <c:pt idx="3421" formatCode="General">
                  <c:v>109.79519999999999</c:v>
                </c:pt>
                <c:pt idx="3422" formatCode="General">
                  <c:v>109.9147</c:v>
                </c:pt>
                <c:pt idx="3423" formatCode="General">
                  <c:v>110.17440000000001</c:v>
                </c:pt>
                <c:pt idx="3424" formatCode="General">
                  <c:v>110.06659999999999</c:v>
                </c:pt>
                <c:pt idx="3425" formatCode="General">
                  <c:v>#N/A</c:v>
                </c:pt>
                <c:pt idx="3426" formatCode="General">
                  <c:v>109.5984</c:v>
                </c:pt>
                <c:pt idx="3427" formatCode="General">
                  <c:v>#N/A</c:v>
                </c:pt>
                <c:pt idx="3428" formatCode="General">
                  <c:v>109.446</c:v>
                </c:pt>
                <c:pt idx="3429" formatCode="General">
                  <c:v>109.38039999999999</c:v>
                </c:pt>
                <c:pt idx="3430" formatCode="General">
                  <c:v>109.3993</c:v>
                </c:pt>
                <c:pt idx="3431" formatCode="General">
                  <c:v>109.0458</c:v>
                </c:pt>
                <c:pt idx="3432" formatCode="General">
                  <c:v>108.97280000000001</c:v>
                </c:pt>
                <c:pt idx="3433" formatCode="General">
                  <c:v>109.0737</c:v>
                </c:pt>
                <c:pt idx="3434" formatCode="General">
                  <c:v>109.459</c:v>
                </c:pt>
                <c:pt idx="3435" formatCode="General">
                  <c:v>109.77970000000001</c:v>
                </c:pt>
                <c:pt idx="3436" formatCode="General">
                  <c:v>110.05159999999999</c:v>
                </c:pt>
                <c:pt idx="3437" formatCode="General">
                  <c:v>110.1427</c:v>
                </c:pt>
                <c:pt idx="3438" formatCode="General">
                  <c:v>110.5942</c:v>
                </c:pt>
                <c:pt idx="3439" formatCode="General">
                  <c:v>110.4926</c:v>
                </c:pt>
                <c:pt idx="3440" formatCode="General">
                  <c:v>110.49299999999999</c:v>
                </c:pt>
                <c:pt idx="3441" formatCode="General">
                  <c:v>110.19029999999999</c:v>
                </c:pt>
                <c:pt idx="3442" formatCode="General">
                  <c:v>109.7552</c:v>
                </c:pt>
                <c:pt idx="3443" formatCode="General">
                  <c:v>109.8</c:v>
                </c:pt>
                <c:pt idx="3444" formatCode="General">
                  <c:v>109.7122</c:v>
                </c:pt>
                <c:pt idx="3445" formatCode="General">
                  <c:v>109.6908</c:v>
                </c:pt>
                <c:pt idx="3446" formatCode="General">
                  <c:v>109.5039</c:v>
                </c:pt>
                <c:pt idx="3447" formatCode="General">
                  <c:v>109.6083</c:v>
                </c:pt>
                <c:pt idx="3448" formatCode="General">
                  <c:v>109.66200000000001</c:v>
                </c:pt>
                <c:pt idx="3449" formatCode="General">
                  <c:v>109.8133</c:v>
                </c:pt>
                <c:pt idx="3450" formatCode="General">
                  <c:v>109.699</c:v>
                </c:pt>
                <c:pt idx="3451" formatCode="General">
                  <c:v>109.8522</c:v>
                </c:pt>
                <c:pt idx="3452" formatCode="General">
                  <c:v>110.1139</c:v>
                </c:pt>
                <c:pt idx="3453" formatCode="General">
                  <c:v>110.2647</c:v>
                </c:pt>
                <c:pt idx="3454" formatCode="General">
                  <c:v>110.2205</c:v>
                </c:pt>
                <c:pt idx="3455" formatCode="General">
                  <c:v>110.2401</c:v>
                </c:pt>
                <c:pt idx="3456" formatCode="General">
                  <c:v>110.49890000000001</c:v>
                </c:pt>
                <c:pt idx="3457" formatCode="General">
                  <c:v>110.0234</c:v>
                </c:pt>
                <c:pt idx="3458" formatCode="General">
                  <c:v>110.3535</c:v>
                </c:pt>
                <c:pt idx="3459" formatCode="General">
                  <c:v>110.5003</c:v>
                </c:pt>
                <c:pt idx="3460" formatCode="General">
                  <c:v>110.0801</c:v>
                </c:pt>
                <c:pt idx="3461" formatCode="General">
                  <c:v>109.97669999999999</c:v>
                </c:pt>
                <c:pt idx="3462" formatCode="General">
                  <c:v>109.9632</c:v>
                </c:pt>
                <c:pt idx="3463" formatCode="General">
                  <c:v>110.223</c:v>
                </c:pt>
                <c:pt idx="3464" formatCode="General">
                  <c:v>109.9751</c:v>
                </c:pt>
                <c:pt idx="3465" formatCode="General">
                  <c:v>110.0573</c:v>
                </c:pt>
                <c:pt idx="3466" formatCode="General">
                  <c:v>110.1139</c:v>
                </c:pt>
                <c:pt idx="3467" formatCode="General">
                  <c:v>110.1283</c:v>
                </c:pt>
                <c:pt idx="3468" formatCode="General">
                  <c:v>110.48009999999999</c:v>
                </c:pt>
                <c:pt idx="3469" formatCode="General">
                  <c:v>110.48269999999999</c:v>
                </c:pt>
                <c:pt idx="3470" formatCode="General">
                  <c:v>110.3951</c:v>
                </c:pt>
                <c:pt idx="3471" formatCode="General">
                  <c:v>110.8134</c:v>
                </c:pt>
                <c:pt idx="3472" formatCode="General">
                  <c:v>111</c:v>
                </c:pt>
                <c:pt idx="3473" formatCode="General">
                  <c:v>111.3207</c:v>
                </c:pt>
                <c:pt idx="3474" formatCode="General">
                  <c:v>111.13720000000001</c:v>
                </c:pt>
                <c:pt idx="3475" formatCode="General">
                  <c:v>111.1015</c:v>
                </c:pt>
                <c:pt idx="3476" formatCode="General">
                  <c:v>110.7693</c:v>
                </c:pt>
                <c:pt idx="3477" formatCode="General">
                  <c:v>110.4462</c:v>
                </c:pt>
                <c:pt idx="3478" formatCode="General">
                  <c:v>110.9365</c:v>
                </c:pt>
                <c:pt idx="3479" formatCode="General">
                  <c:v>110.71129999999999</c:v>
                </c:pt>
                <c:pt idx="3480" formatCode="General">
                  <c:v>110.7149</c:v>
                </c:pt>
                <c:pt idx="3481" formatCode="General">
                  <c:v>110.8421</c:v>
                </c:pt>
                <c:pt idx="3482" formatCode="General">
                  <c:v>110.68470000000001</c:v>
                </c:pt>
                <c:pt idx="3483" formatCode="General">
                  <c:v>110.5853</c:v>
                </c:pt>
                <c:pt idx="3484" formatCode="General">
                  <c:v>110.3503</c:v>
                </c:pt>
                <c:pt idx="3485" formatCode="General">
                  <c:v>110.48699999999999</c:v>
                </c:pt>
                <c:pt idx="3486" formatCode="General">
                  <c:v>110.70140000000001</c:v>
                </c:pt>
                <c:pt idx="3487" formatCode="General">
                  <c:v>110.6553</c:v>
                </c:pt>
                <c:pt idx="3488" formatCode="General">
                  <c:v>110.9054</c:v>
                </c:pt>
                <c:pt idx="3489" formatCode="General">
                  <c:v>111.15009999999999</c:v>
                </c:pt>
                <c:pt idx="3490" formatCode="General">
                  <c:v>111.01600000000001</c:v>
                </c:pt>
                <c:pt idx="3491" formatCode="General">
                  <c:v>111.134</c:v>
                </c:pt>
                <c:pt idx="3492" formatCode="General">
                  <c:v>111.13890000000001</c:v>
                </c:pt>
                <c:pt idx="3493" formatCode="General">
                  <c:v>111.0718</c:v>
                </c:pt>
                <c:pt idx="3494" formatCode="General">
                  <c:v>110.8476</c:v>
                </c:pt>
                <c:pt idx="3495" formatCode="General">
                  <c:v>#N/A</c:v>
                </c:pt>
                <c:pt idx="3496" formatCode="General">
                  <c:v>111.0487</c:v>
                </c:pt>
                <c:pt idx="3497" formatCode="General">
                  <c:v>111.3438</c:v>
                </c:pt>
                <c:pt idx="3498" formatCode="General">
                  <c:v>111.3409</c:v>
                </c:pt>
                <c:pt idx="3499" formatCode="General">
                  <c:v>111.1696</c:v>
                </c:pt>
                <c:pt idx="3500" formatCode="General">
                  <c:v>110.7505</c:v>
                </c:pt>
                <c:pt idx="3501" formatCode="General">
                  <c:v>110.4002</c:v>
                </c:pt>
                <c:pt idx="3502" formatCode="General">
                  <c:v>110.30719999999999</c:v>
                </c:pt>
                <c:pt idx="3503" formatCode="General">
                  <c:v>109.9789</c:v>
                </c:pt>
                <c:pt idx="3504" formatCode="General">
                  <c:v>109.6357</c:v>
                </c:pt>
                <c:pt idx="3505" formatCode="General">
                  <c:v>109.7621</c:v>
                </c:pt>
                <c:pt idx="3506" formatCode="General">
                  <c:v>109.7938</c:v>
                </c:pt>
                <c:pt idx="3507" formatCode="General">
                  <c:v>109.86799999999999</c:v>
                </c:pt>
                <c:pt idx="3508" formatCode="General">
                  <c:v>110.1126</c:v>
                </c:pt>
                <c:pt idx="3509" formatCode="General">
                  <c:v>110.57340000000001</c:v>
                </c:pt>
                <c:pt idx="3510" formatCode="General">
                  <c:v>110.5825</c:v>
                </c:pt>
                <c:pt idx="3511" formatCode="General">
                  <c:v>110.7397</c:v>
                </c:pt>
                <c:pt idx="3512" formatCode="General">
                  <c:v>110.49469999999999</c:v>
                </c:pt>
                <c:pt idx="3513" formatCode="General">
                  <c:v>109.5788</c:v>
                </c:pt>
                <c:pt idx="3514" formatCode="General">
                  <c:v>109.4024</c:v>
                </c:pt>
                <c:pt idx="3515" formatCode="General">
                  <c:v>108.982</c:v>
                </c:pt>
                <c:pt idx="3516" formatCode="General">
                  <c:v>108.8826</c:v>
                </c:pt>
                <c:pt idx="3517" formatCode="General">
                  <c:v>108.8749</c:v>
                </c:pt>
                <c:pt idx="3518" formatCode="General">
                  <c:v>108.9936</c:v>
                </c:pt>
                <c:pt idx="3519" formatCode="General">
                  <c:v>108.91119999999999</c:v>
                </c:pt>
                <c:pt idx="3520" formatCode="General">
                  <c:v>109.46769999999999</c:v>
                </c:pt>
                <c:pt idx="3521" formatCode="General">
                  <c:v>109.4444</c:v>
                </c:pt>
                <c:pt idx="3522" formatCode="General">
                  <c:v>109.4366</c:v>
                </c:pt>
                <c:pt idx="3523" formatCode="General">
                  <c:v>#N/A</c:v>
                </c:pt>
                <c:pt idx="3524" formatCode="General">
                  <c:v>109.98520000000001</c:v>
                </c:pt>
                <c:pt idx="3525" formatCode="General">
                  <c:v>110.0089</c:v>
                </c:pt>
                <c:pt idx="3526" formatCode="General">
                  <c:v>110.1382</c:v>
                </c:pt>
                <c:pt idx="3527" formatCode="General">
                  <c:v>109.7551</c:v>
                </c:pt>
                <c:pt idx="3528" formatCode="General">
                  <c:v>109.61450000000001</c:v>
                </c:pt>
                <c:pt idx="3529" formatCode="General">
                  <c:v>109.49850000000001</c:v>
                </c:pt>
                <c:pt idx="3530" formatCode="General">
                  <c:v>109.462</c:v>
                </c:pt>
                <c:pt idx="3531" formatCode="General">
                  <c:v>109.87260000000001</c:v>
                </c:pt>
                <c:pt idx="3532" formatCode="General">
                  <c:v>109.7118</c:v>
                </c:pt>
                <c:pt idx="3533" formatCode="General">
                  <c:v>109.7221</c:v>
                </c:pt>
                <c:pt idx="3534" formatCode="General">
                  <c:v>109.7123</c:v>
                </c:pt>
                <c:pt idx="3535" formatCode="General">
                  <c:v>109.8515</c:v>
                </c:pt>
                <c:pt idx="3536" formatCode="General">
                  <c:v>110.22410000000001</c:v>
                </c:pt>
                <c:pt idx="3537" formatCode="General">
                  <c:v>110.2388</c:v>
                </c:pt>
                <c:pt idx="3538" formatCode="General">
                  <c:v>110.3343</c:v>
                </c:pt>
                <c:pt idx="3539" formatCode="General">
                  <c:v>110.7128</c:v>
                </c:pt>
                <c:pt idx="3540" formatCode="General">
                  <c:v>110.7054</c:v>
                </c:pt>
                <c:pt idx="3541" formatCode="General">
                  <c:v>110.8043</c:v>
                </c:pt>
                <c:pt idx="3542" formatCode="General">
                  <c:v>110.729</c:v>
                </c:pt>
                <c:pt idx="3543" formatCode="General">
                  <c:v>111.2139</c:v>
                </c:pt>
                <c:pt idx="3544" formatCode="General">
                  <c:v>110.7911</c:v>
                </c:pt>
                <c:pt idx="3545" formatCode="General">
                  <c:v>110.2355</c:v>
                </c:pt>
                <c:pt idx="3546" formatCode="General">
                  <c:v>110.4768</c:v>
                </c:pt>
                <c:pt idx="3547" formatCode="General">
                  <c:v>110.3374</c:v>
                </c:pt>
                <c:pt idx="3548" formatCode="General">
                  <c:v>110.3135</c:v>
                </c:pt>
                <c:pt idx="3549" formatCode="General">
                  <c:v>110.1631</c:v>
                </c:pt>
                <c:pt idx="3550" formatCode="General">
                  <c:v>110.25490000000001</c:v>
                </c:pt>
                <c:pt idx="3551" formatCode="General">
                  <c:v>110.5232</c:v>
                </c:pt>
                <c:pt idx="3552" formatCode="General">
                  <c:v>110.8172</c:v>
                </c:pt>
                <c:pt idx="3553" formatCode="General">
                  <c:v>110.9727</c:v>
                </c:pt>
                <c:pt idx="3554" formatCode="General">
                  <c:v>110.9577</c:v>
                </c:pt>
                <c:pt idx="3555" formatCode="General">
                  <c:v>111.04040000000001</c:v>
                </c:pt>
                <c:pt idx="3556" formatCode="General">
                  <c:v>111.06959999999999</c:v>
                </c:pt>
                <c:pt idx="3557" formatCode="General">
                  <c:v>110.9521</c:v>
                </c:pt>
                <c:pt idx="3558" formatCode="General">
                  <c:v>110.9453</c:v>
                </c:pt>
                <c:pt idx="3559" formatCode="General">
                  <c:v>110.5468</c:v>
                </c:pt>
                <c:pt idx="3560" formatCode="General">
                  <c:v>110.74290000000001</c:v>
                </c:pt>
                <c:pt idx="3561" formatCode="General">
                  <c:v>110.7467</c:v>
                </c:pt>
                <c:pt idx="3562" formatCode="General">
                  <c:v>110.8973</c:v>
                </c:pt>
                <c:pt idx="3563" formatCode="General">
                  <c:v>111.17489999999999</c:v>
                </c:pt>
                <c:pt idx="3564" formatCode="General">
                  <c:v>111.48220000000001</c:v>
                </c:pt>
                <c:pt idx="3565" formatCode="General">
                  <c:v>#N/A</c:v>
                </c:pt>
                <c:pt idx="3566" formatCode="General">
                  <c:v>111.657</c:v>
                </c:pt>
                <c:pt idx="3567" formatCode="General">
                  <c:v>111.12350000000001</c:v>
                </c:pt>
                <c:pt idx="3568" formatCode="General">
                  <c:v>111.0061</c:v>
                </c:pt>
                <c:pt idx="3569" formatCode="General">
                  <c:v>110.82859999999999</c:v>
                </c:pt>
                <c:pt idx="3570" formatCode="General">
                  <c:v>110.7058</c:v>
                </c:pt>
                <c:pt idx="3571" formatCode="General">
                  <c:v>110.81</c:v>
                </c:pt>
                <c:pt idx="3572" formatCode="General">
                  <c:v>111.20310000000001</c:v>
                </c:pt>
                <c:pt idx="3573" formatCode="General">
                  <c:v>110.89400000000001</c:v>
                </c:pt>
                <c:pt idx="3574" formatCode="General">
                  <c:v>110.938</c:v>
                </c:pt>
                <c:pt idx="3575" formatCode="General">
                  <c:v>111.19540000000001</c:v>
                </c:pt>
                <c:pt idx="3576" formatCode="General">
                  <c:v>110.9477</c:v>
                </c:pt>
                <c:pt idx="3577" formatCode="General">
                  <c:v>111.0776</c:v>
                </c:pt>
                <c:pt idx="3578" formatCode="General">
                  <c:v>111.06619999999999</c:v>
                </c:pt>
                <c:pt idx="3579" formatCode="General">
                  <c:v>111.2619</c:v>
                </c:pt>
                <c:pt idx="3580" formatCode="General">
                  <c:v>111.29300000000001</c:v>
                </c:pt>
                <c:pt idx="3581" formatCode="General">
                  <c:v>111.12739999999999</c:v>
                </c:pt>
                <c:pt idx="3582" formatCode="General">
                  <c:v>111.6108</c:v>
                </c:pt>
                <c:pt idx="3583" formatCode="General">
                  <c:v>111.65389999999999</c:v>
                </c:pt>
                <c:pt idx="3584" formatCode="General">
                  <c:v>111.6661</c:v>
                </c:pt>
                <c:pt idx="3585" formatCode="General">
                  <c:v>111.86709999999999</c:v>
                </c:pt>
                <c:pt idx="3586" formatCode="General">
                  <c:v>111.74550000000001</c:v>
                </c:pt>
                <c:pt idx="3587" formatCode="General">
                  <c:v>111.73390000000001</c:v>
                </c:pt>
                <c:pt idx="3588" formatCode="General">
                  <c:v>111.4267</c:v>
                </c:pt>
                <c:pt idx="3589" formatCode="General">
                  <c:v>111.60129999999999</c:v>
                </c:pt>
                <c:pt idx="3590" formatCode="General">
                  <c:v>111.5166</c:v>
                </c:pt>
                <c:pt idx="3591" formatCode="General">
                  <c:v>111.8436</c:v>
                </c:pt>
                <c:pt idx="3592" formatCode="General">
                  <c:v>111.75960000000001</c:v>
                </c:pt>
                <c:pt idx="3593" formatCode="General">
                  <c:v>111.3459</c:v>
                </c:pt>
                <c:pt idx="3594" formatCode="General">
                  <c:v>110.8352</c:v>
                </c:pt>
                <c:pt idx="3595" formatCode="General">
                  <c:v>#N/A</c:v>
                </c:pt>
                <c:pt idx="3596" formatCode="General">
                  <c:v>110.90130000000001</c:v>
                </c:pt>
                <c:pt idx="3597" formatCode="General">
                  <c:v>110.5856</c:v>
                </c:pt>
                <c:pt idx="3598" formatCode="General">
                  <c:v>110.12479999999999</c:v>
                </c:pt>
                <c:pt idx="3599" formatCode="General">
                  <c:v>109.9375</c:v>
                </c:pt>
                <c:pt idx="3600" formatCode="General">
                  <c:v>109.8368</c:v>
                </c:pt>
                <c:pt idx="3601" formatCode="General">
                  <c:v>109.88160000000001</c:v>
                </c:pt>
                <c:pt idx="3602" formatCode="General">
                  <c:v>110.0573</c:v>
                </c:pt>
                <c:pt idx="3603" formatCode="General">
                  <c:v>110.2029</c:v>
                </c:pt>
                <c:pt idx="3604" formatCode="General">
                  <c:v>110.24850000000001</c:v>
                </c:pt>
                <c:pt idx="3605" formatCode="General">
                  <c:v>110.2103</c:v>
                </c:pt>
                <c:pt idx="3606" formatCode="General">
                  <c:v>110.0622</c:v>
                </c:pt>
                <c:pt idx="3607" formatCode="General">
                  <c:v>110.2761</c:v>
                </c:pt>
                <c:pt idx="3608" formatCode="General">
                  <c:v>109.8668</c:v>
                </c:pt>
                <c:pt idx="3609" formatCode="General">
                  <c:v>109.7839</c:v>
                </c:pt>
                <c:pt idx="3610" formatCode="General">
                  <c:v>109.9975</c:v>
                </c:pt>
                <c:pt idx="3611" formatCode="General">
                  <c:v>110.5188</c:v>
                </c:pt>
                <c:pt idx="3612" formatCode="General">
                  <c:v>110.4734</c:v>
                </c:pt>
                <c:pt idx="3613" formatCode="General">
                  <c:v>110.7058</c:v>
                </c:pt>
                <c:pt idx="3614" formatCode="General">
                  <c:v>110.9415</c:v>
                </c:pt>
                <c:pt idx="3615" formatCode="General">
                  <c:v>#N/A</c:v>
                </c:pt>
                <c:pt idx="3616" formatCode="General">
                  <c:v>110.87949999999999</c:v>
                </c:pt>
                <c:pt idx="3617" formatCode="General">
                  <c:v>110.9256</c:v>
                </c:pt>
                <c:pt idx="3618" formatCode="General">
                  <c:v>110.8122</c:v>
                </c:pt>
                <c:pt idx="3619" formatCode="General">
                  <c:v>110.6758</c:v>
                </c:pt>
                <c:pt idx="3620" formatCode="General">
                  <c:v>110.3951</c:v>
                </c:pt>
                <c:pt idx="3621" formatCode="General">
                  <c:v>110.5172</c:v>
                </c:pt>
                <c:pt idx="3622" formatCode="General">
                  <c:v>110.78749999999999</c:v>
                </c:pt>
                <c:pt idx="3623" formatCode="General">
                  <c:v>110.6687</c:v>
                </c:pt>
                <c:pt idx="3624" formatCode="General">
                  <c:v>110.98869999999999</c:v>
                </c:pt>
                <c:pt idx="3625" formatCode="General">
                  <c:v>111.10339999999999</c:v>
                </c:pt>
                <c:pt idx="3626" formatCode="General">
                  <c:v>111.07940000000001</c:v>
                </c:pt>
                <c:pt idx="3627" formatCode="General">
                  <c:v>111.1358</c:v>
                </c:pt>
                <c:pt idx="3628" formatCode="General">
                  <c:v>#N/A</c:v>
                </c:pt>
                <c:pt idx="3629" formatCode="General">
                  <c:v>111.0498</c:v>
                </c:pt>
                <c:pt idx="3630" formatCode="General">
                  <c:v>110.7119</c:v>
                </c:pt>
                <c:pt idx="3631" formatCode="General">
                  <c:v>110.474</c:v>
                </c:pt>
                <c:pt idx="3632" formatCode="General">
                  <c:v>110.3086</c:v>
                </c:pt>
                <c:pt idx="3633" formatCode="General">
                  <c:v>110.021</c:v>
                </c:pt>
                <c:pt idx="3634" formatCode="General">
                  <c:v>110.4573</c:v>
                </c:pt>
                <c:pt idx="3635" formatCode="General">
                  <c:v>110.28830000000001</c:v>
                </c:pt>
                <c:pt idx="3636" formatCode="General">
                  <c:v>110.1887</c:v>
                </c:pt>
                <c:pt idx="3637" formatCode="General">
                  <c:v>110.08320000000001</c:v>
                </c:pt>
                <c:pt idx="3638" formatCode="General">
                  <c:v>110.0394</c:v>
                </c:pt>
                <c:pt idx="3639" formatCode="General">
                  <c:v>109.8291</c:v>
                </c:pt>
                <c:pt idx="3640" formatCode="General">
                  <c:v>109.75360000000001</c:v>
                </c:pt>
                <c:pt idx="3641" formatCode="General">
                  <c:v>109.89</c:v>
                </c:pt>
                <c:pt idx="3642" formatCode="General">
                  <c:v>109.9948</c:v>
                </c:pt>
                <c:pt idx="3643" formatCode="General">
                  <c:v>109.9006</c:v>
                </c:pt>
                <c:pt idx="3644" formatCode="General">
                  <c:v>110.2634</c:v>
                </c:pt>
                <c:pt idx="3645" formatCode="General">
                  <c:v>110.2919</c:v>
                </c:pt>
                <c:pt idx="3646" formatCode="General">
                  <c:v>#N/A</c:v>
                </c:pt>
                <c:pt idx="3647" formatCode="General">
                  <c:v>#N/A</c:v>
                </c:pt>
                <c:pt idx="3648" formatCode="General">
                  <c:v>110.0849</c:v>
                </c:pt>
                <c:pt idx="3649" formatCode="General">
                  <c:v>109.51519999999999</c:v>
                </c:pt>
                <c:pt idx="3650" formatCode="General">
                  <c:v>109.1331</c:v>
                </c:pt>
                <c:pt idx="3651" formatCode="General">
                  <c:v>108.73399999999999</c:v>
                </c:pt>
                <c:pt idx="3652" formatCode="General">
                  <c:v>#N/A</c:v>
                </c:pt>
                <c:pt idx="3653" formatCode="General">
                  <c:v>109.2</c:v>
                </c:pt>
                <c:pt idx="3654" formatCode="General">
                  <c:v>109.1105</c:v>
                </c:pt>
                <c:pt idx="3655" formatCode="General">
                  <c:v>109.00490000000001</c:v>
                </c:pt>
                <c:pt idx="3656" formatCode="General">
                  <c:v>109.4225</c:v>
                </c:pt>
                <c:pt idx="3657" formatCode="General">
                  <c:v>109.6073</c:v>
                </c:pt>
                <c:pt idx="3658" formatCode="General">
                  <c:v>109.8937</c:v>
                </c:pt>
                <c:pt idx="3659" formatCode="General">
                  <c:v>109.75190000000001</c:v>
                </c:pt>
                <c:pt idx="3660" formatCode="General">
                  <c:v>109.76390000000001</c:v>
                </c:pt>
                <c:pt idx="3661" formatCode="General">
                  <c:v>109.77509999999999</c:v>
                </c:pt>
                <c:pt idx="3662" formatCode="General">
                  <c:v>109.5594</c:v>
                </c:pt>
                <c:pt idx="3663" formatCode="General">
                  <c:v>109.6914</c:v>
                </c:pt>
                <c:pt idx="3664" formatCode="General">
                  <c:v>109.9915</c:v>
                </c:pt>
                <c:pt idx="3665" formatCode="General">
                  <c:v>#N/A</c:v>
                </c:pt>
                <c:pt idx="3666" formatCode="General">
                  <c:v>109.9331</c:v>
                </c:pt>
                <c:pt idx="3667" formatCode="General">
                  <c:v>110.068</c:v>
                </c:pt>
                <c:pt idx="3668" formatCode="General">
                  <c:v>110.2328</c:v>
                </c:pt>
                <c:pt idx="3669" formatCode="General">
                  <c:v>110.33320000000001</c:v>
                </c:pt>
                <c:pt idx="3670" formatCode="General">
                  <c:v>110.4221</c:v>
                </c:pt>
                <c:pt idx="3671" formatCode="General">
                  <c:v>110.5746</c:v>
                </c:pt>
                <c:pt idx="3672" formatCode="General">
                  <c:v>110.6459</c:v>
                </c:pt>
                <c:pt idx="3673" formatCode="General">
                  <c:v>110.4079</c:v>
                </c:pt>
                <c:pt idx="3674" formatCode="General">
                  <c:v>110.07899999999999</c:v>
                </c:pt>
                <c:pt idx="3675" formatCode="General">
                  <c:v>110.51390000000001</c:v>
                </c:pt>
                <c:pt idx="3676" formatCode="General">
                  <c:v>110.61</c:v>
                </c:pt>
                <c:pt idx="3677" formatCode="General">
                  <c:v>110.90900000000001</c:v>
                </c:pt>
                <c:pt idx="3678" formatCode="General">
                  <c:v>111.1148</c:v>
                </c:pt>
                <c:pt idx="3679" formatCode="General">
                  <c:v>111.32380000000001</c:v>
                </c:pt>
                <c:pt idx="3680" formatCode="General">
                  <c:v>111.4962</c:v>
                </c:pt>
                <c:pt idx="3681" formatCode="General">
                  <c:v>111.3826</c:v>
                </c:pt>
                <c:pt idx="3682" formatCode="General">
                  <c:v>111.34269999999999</c:v>
                </c:pt>
                <c:pt idx="3683" formatCode="General">
                  <c:v>111.4992</c:v>
                </c:pt>
                <c:pt idx="3684" formatCode="General">
                  <c:v>111.5663</c:v>
                </c:pt>
                <c:pt idx="3685" formatCode="General">
                  <c:v>#N/A</c:v>
                </c:pt>
                <c:pt idx="3686" formatCode="General">
                  <c:v>111.7159</c:v>
                </c:pt>
                <c:pt idx="3687" formatCode="General">
                  <c:v>112.0247</c:v>
                </c:pt>
                <c:pt idx="3688" formatCode="General">
                  <c:v>112.2287</c:v>
                </c:pt>
                <c:pt idx="3689" formatCode="General">
                  <c:v>111.7418</c:v>
                </c:pt>
                <c:pt idx="3690" formatCode="General">
                  <c:v>111.7775</c:v>
                </c:pt>
                <c:pt idx="3691" formatCode="General">
                  <c:v>111.625</c:v>
                </c:pt>
                <c:pt idx="3692" formatCode="General">
                  <c:v>111.7296</c:v>
                </c:pt>
                <c:pt idx="3693" formatCode="General">
                  <c:v>111.398</c:v>
                </c:pt>
                <c:pt idx="3694" formatCode="General">
                  <c:v>111.26139999999999</c:v>
                </c:pt>
                <c:pt idx="3695" formatCode="General">
                  <c:v>110.2988</c:v>
                </c:pt>
                <c:pt idx="3696" formatCode="General">
                  <c:v>110.1091</c:v>
                </c:pt>
                <c:pt idx="3697" formatCode="General">
                  <c:v>110.4543</c:v>
                </c:pt>
                <c:pt idx="3698" formatCode="General">
                  <c:v>109.8766</c:v>
                </c:pt>
                <c:pt idx="3699" formatCode="General">
                  <c:v>109.113</c:v>
                </c:pt>
                <c:pt idx="3700" formatCode="General">
                  <c:v>108.4635</c:v>
                </c:pt>
                <c:pt idx="3701" formatCode="General">
                  <c:v>109.7097</c:v>
                </c:pt>
                <c:pt idx="3702" formatCode="General">
                  <c:v>110.0977</c:v>
                </c:pt>
                <c:pt idx="3703" formatCode="General">
                  <c:v>111.85120000000001</c:v>
                </c:pt>
                <c:pt idx="3704" formatCode="General">
                  <c:v>112.5442</c:v>
                </c:pt>
                <c:pt idx="3705" formatCode="General">
                  <c:v>112.0926</c:v>
                </c:pt>
                <c:pt idx="3706" formatCode="General">
                  <c:v>113.956</c:v>
                </c:pt>
                <c:pt idx="3707" formatCode="General">
                  <c:v>115.84310000000001</c:v>
                </c:pt>
                <c:pt idx="3708" formatCode="General">
                  <c:v>116.69110000000001</c:v>
                </c:pt>
                <c:pt idx="3709" formatCode="General">
                  <c:v>116.6437</c:v>
                </c:pt>
                <c:pt idx="3710" formatCode="General">
                  <c:v>116.95399999999999</c:v>
                </c:pt>
                <c:pt idx="3711" formatCode="General">
                  <c:v>116.2714</c:v>
                </c:pt>
                <c:pt idx="3712" formatCode="General">
                  <c:v>115.75920000000001</c:v>
                </c:pt>
                <c:pt idx="3713" formatCode="General">
                  <c:v>113.5274</c:v>
                </c:pt>
                <c:pt idx="3714" formatCode="General">
                  <c:v>112.974</c:v>
                </c:pt>
                <c:pt idx="3715" formatCode="General">
                  <c:v>113.3455</c:v>
                </c:pt>
                <c:pt idx="3716" formatCode="General">
                  <c:v>113.13039999999999</c:v>
                </c:pt>
                <c:pt idx="3717" formatCode="General">
                  <c:v>113.7487</c:v>
                </c:pt>
                <c:pt idx="3718" formatCode="General">
                  <c:v>114.00839999999999</c:v>
                </c:pt>
                <c:pt idx="3719" formatCode="General">
                  <c:v>114.6377</c:v>
                </c:pt>
                <c:pt idx="3720" formatCode="General">
                  <c:v>114.52</c:v>
                </c:pt>
                <c:pt idx="3721" formatCode="General">
                  <c:v>113.6897</c:v>
                </c:pt>
                <c:pt idx="3722" formatCode="General">
                  <c:v>113.7835</c:v>
                </c:pt>
                <c:pt idx="3723" formatCode="General">
                  <c:v>113.2311</c:v>
                </c:pt>
                <c:pt idx="3724" formatCode="General">
                  <c:v>113.06270000000001</c:v>
                </c:pt>
                <c:pt idx="3725" formatCode="General">
                  <c:v>113.10290000000001</c:v>
                </c:pt>
                <c:pt idx="3726" formatCode="General">
                  <c:v>112.49209999999999</c:v>
                </c:pt>
                <c:pt idx="3727" formatCode="General">
                  <c:v>113.4002</c:v>
                </c:pt>
                <c:pt idx="3728" formatCode="General">
                  <c:v>113.9415</c:v>
                </c:pt>
                <c:pt idx="3729" formatCode="General">
                  <c:v>113.36109999999999</c:v>
                </c:pt>
                <c:pt idx="3730" formatCode="General">
                  <c:v>113.5385</c:v>
                </c:pt>
                <c:pt idx="3731" formatCode="General">
                  <c:v>114.17610000000001</c:v>
                </c:pt>
                <c:pt idx="3732" formatCode="General">
                  <c:v>114.08629999999999</c:v>
                </c:pt>
                <c:pt idx="3733" formatCode="General">
                  <c:v>113.8428</c:v>
                </c:pt>
                <c:pt idx="3734" formatCode="General">
                  <c:v>114.0949</c:v>
                </c:pt>
                <c:pt idx="3735" formatCode="General">
                  <c:v>113.6953</c:v>
                </c:pt>
                <c:pt idx="3736" formatCode="General">
                  <c:v>113.4413</c:v>
                </c:pt>
                <c:pt idx="3737" formatCode="General">
                  <c:v>113.2223</c:v>
                </c:pt>
                <c:pt idx="3738" formatCode="General">
                  <c:v>112.6349</c:v>
                </c:pt>
                <c:pt idx="3739" formatCode="General">
                  <c:v>112.83929999999999</c:v>
                </c:pt>
                <c:pt idx="3740" formatCode="General">
                  <c:v>113.3032</c:v>
                </c:pt>
                <c:pt idx="3741" formatCode="General">
                  <c:v>113.4222</c:v>
                </c:pt>
                <c:pt idx="3742" formatCode="General">
                  <c:v>113.91549999999999</c:v>
                </c:pt>
                <c:pt idx="3743" formatCode="General">
                  <c:v>113.5004</c:v>
                </c:pt>
                <c:pt idx="3744" formatCode="General">
                  <c:v>113.0745</c:v>
                </c:pt>
                <c:pt idx="3745" formatCode="General">
                  <c:v>113.7931</c:v>
                </c:pt>
                <c:pt idx="3746" formatCode="General">
                  <c:v>113.4798</c:v>
                </c:pt>
                <c:pt idx="3747" formatCode="General">
                  <c:v>113.831</c:v>
                </c:pt>
                <c:pt idx="3748" formatCode="General">
                  <c:v>114.0778</c:v>
                </c:pt>
                <c:pt idx="3749" formatCode="General">
                  <c:v>114.1118</c:v>
                </c:pt>
                <c:pt idx="3750" formatCode="General">
                  <c:v>113.3021</c:v>
                </c:pt>
                <c:pt idx="3751" formatCode="General">
                  <c:v>113.0043</c:v>
                </c:pt>
                <c:pt idx="3752" formatCode="General">
                  <c:v>112.7517</c:v>
                </c:pt>
                <c:pt idx="3753" formatCode="General">
                  <c:v>113.0645</c:v>
                </c:pt>
                <c:pt idx="3754" formatCode="General">
                  <c:v>113.53279999999999</c:v>
                </c:pt>
                <c:pt idx="3755" formatCode="General">
                  <c:v>#N/A</c:v>
                </c:pt>
                <c:pt idx="3756" formatCode="General">
                  <c:v>112.5504</c:v>
                </c:pt>
                <c:pt idx="3757" formatCode="General">
                  <c:v>112.64400000000001</c:v>
                </c:pt>
                <c:pt idx="3758" formatCode="General">
                  <c:v>111.9845</c:v>
                </c:pt>
                <c:pt idx="3759" formatCode="General">
                  <c:v>111.9267</c:v>
                </c:pt>
                <c:pt idx="3760" formatCode="General">
                  <c:v>111.1764</c:v>
                </c:pt>
                <c:pt idx="3761" formatCode="General">
                  <c:v>110.85469999999999</c:v>
                </c:pt>
                <c:pt idx="3762" formatCode="General">
                  <c:v>110.3993</c:v>
                </c:pt>
                <c:pt idx="3763" formatCode="General">
                  <c:v>110.1152</c:v>
                </c:pt>
                <c:pt idx="3764" formatCode="General">
                  <c:v>110.0361</c:v>
                </c:pt>
                <c:pt idx="3765" formatCode="General">
                  <c:v>109.7765</c:v>
                </c:pt>
                <c:pt idx="3766" formatCode="General">
                  <c:v>109.48869999999999</c:v>
                </c:pt>
                <c:pt idx="3767" formatCode="General">
                  <c:v>109.2546</c:v>
                </c:pt>
                <c:pt idx="3768" formatCode="General">
                  <c:v>109.569</c:v>
                </c:pt>
                <c:pt idx="3769" formatCode="General">
                  <c:v>110.43340000000001</c:v>
                </c:pt>
                <c:pt idx="3770" formatCode="General">
                  <c:v>110.4081</c:v>
                </c:pt>
                <c:pt idx="3771" formatCode="General">
                  <c:v>110.2778</c:v>
                </c:pt>
                <c:pt idx="3772" formatCode="General">
                  <c:v>110.50239999999999</c:v>
                </c:pt>
                <c:pt idx="3773" formatCode="General">
                  <c:v>110.6187</c:v>
                </c:pt>
                <c:pt idx="3774" formatCode="General">
                  <c:v>110.8272</c:v>
                </c:pt>
                <c:pt idx="3775" formatCode="General">
                  <c:v>110.27119999999999</c:v>
                </c:pt>
                <c:pt idx="3776" formatCode="General">
                  <c:v>109.7627</c:v>
                </c:pt>
                <c:pt idx="3777" formatCode="General">
                  <c:v>110.3635</c:v>
                </c:pt>
                <c:pt idx="3778" formatCode="General">
                  <c:v>110.7775</c:v>
                </c:pt>
                <c:pt idx="3779" formatCode="General">
                  <c:v>110.9414</c:v>
                </c:pt>
                <c:pt idx="3780" formatCode="General">
                  <c:v>110.9721</c:v>
                </c:pt>
                <c:pt idx="3781" formatCode="General">
                  <c:v>110.6913</c:v>
                </c:pt>
                <c:pt idx="3782" formatCode="General">
                  <c:v>110.3772</c:v>
                </c:pt>
                <c:pt idx="3783" formatCode="General">
                  <c:v>110.5038</c:v>
                </c:pt>
                <c:pt idx="3784" formatCode="General">
                  <c:v>#N/A</c:v>
                </c:pt>
                <c:pt idx="3785" formatCode="General">
                  <c:v>110.0519</c:v>
                </c:pt>
                <c:pt idx="3786" formatCode="General">
                  <c:v>110.0847</c:v>
                </c:pt>
                <c:pt idx="3787" formatCode="General">
                  <c:v>109.80240000000001</c:v>
                </c:pt>
                <c:pt idx="3788" formatCode="General">
                  <c:v>109.9914</c:v>
                </c:pt>
                <c:pt idx="3789" formatCode="General">
                  <c:v>109.8373</c:v>
                </c:pt>
                <c:pt idx="3790" formatCode="General">
                  <c:v>109.69670000000001</c:v>
                </c:pt>
                <c:pt idx="3791" formatCode="General">
                  <c:v>109.6533</c:v>
                </c:pt>
                <c:pt idx="3792" formatCode="General">
                  <c:v>109.4252</c:v>
                </c:pt>
                <c:pt idx="3793" formatCode="General">
                  <c:v>109.33199999999999</c:v>
                </c:pt>
                <c:pt idx="3794" formatCode="General">
                  <c:v>109.4173</c:v>
                </c:pt>
                <c:pt idx="3795" formatCode="General">
                  <c:v>109.2247</c:v>
                </c:pt>
                <c:pt idx="3796" formatCode="General">
                  <c:v>108.6242</c:v>
                </c:pt>
                <c:pt idx="3797" formatCode="General">
                  <c:v>108.1862</c:v>
                </c:pt>
                <c:pt idx="3798" formatCode="General">
                  <c:v>107.87439999999999</c:v>
                </c:pt>
                <c:pt idx="3799" formatCode="General">
                  <c:v>107.78870000000001</c:v>
                </c:pt>
                <c:pt idx="3800" formatCode="General">
                  <c:v>107.0822</c:v>
                </c:pt>
                <c:pt idx="3801" formatCode="General">
                  <c:v>106.9823</c:v>
                </c:pt>
                <c:pt idx="3802" formatCode="General">
                  <c:v>106.818</c:v>
                </c:pt>
                <c:pt idx="3803" formatCode="General">
                  <c:v>106.83159999999999</c:v>
                </c:pt>
                <c:pt idx="3804" formatCode="General">
                  <c:v>106.59569999999999</c:v>
                </c:pt>
                <c:pt idx="3805" formatCode="General">
                  <c:v>107.1035</c:v>
                </c:pt>
                <c:pt idx="3806" formatCode="General">
                  <c:v>106.8698</c:v>
                </c:pt>
                <c:pt idx="3807" formatCode="General">
                  <c:v>105.9126</c:v>
                </c:pt>
                <c:pt idx="3808" formatCode="General">
                  <c:v>106.17440000000001</c:v>
                </c:pt>
                <c:pt idx="3809" formatCode="General">
                  <c:v>106.8948</c:v>
                </c:pt>
                <c:pt idx="3810" formatCode="General">
                  <c:v>106.8454</c:v>
                </c:pt>
                <c:pt idx="3811" formatCode="General">
                  <c:v>106.8018</c:v>
                </c:pt>
                <c:pt idx="3812" formatCode="General">
                  <c:v>106.592</c:v>
                </c:pt>
                <c:pt idx="3813" formatCode="General">
                  <c:v>106.4032</c:v>
                </c:pt>
                <c:pt idx="3814" formatCode="General">
                  <c:v>106.3498</c:v>
                </c:pt>
                <c:pt idx="3815" formatCode="General">
                  <c:v>106.0119</c:v>
                </c:pt>
                <c:pt idx="3816" formatCode="General">
                  <c:v>105.5478</c:v>
                </c:pt>
                <c:pt idx="3817" formatCode="General">
                  <c:v>105.77379999999999</c:v>
                </c:pt>
                <c:pt idx="3818" formatCode="General">
                  <c:v>105.92829999999999</c:v>
                </c:pt>
                <c:pt idx="3819" formatCode="General">
                  <c:v>106.43980000000001</c:v>
                </c:pt>
                <c:pt idx="3820" formatCode="General">
                  <c:v>106.3708</c:v>
                </c:pt>
                <c:pt idx="3821" formatCode="General">
                  <c:v>106.2478</c:v>
                </c:pt>
                <c:pt idx="3822" formatCode="General">
                  <c:v>106.0694</c:v>
                </c:pt>
                <c:pt idx="3823" formatCode="General">
                  <c:v>105.93049999999999</c:v>
                </c:pt>
                <c:pt idx="3824" formatCode="General">
                  <c:v>105.34010000000001</c:v>
                </c:pt>
                <c:pt idx="3825" formatCode="General">
                  <c:v>105.0132</c:v>
                </c:pt>
                <c:pt idx="3826" formatCode="General">
                  <c:v>105.0818</c:v>
                </c:pt>
                <c:pt idx="3827" formatCode="General">
                  <c:v>105.6664</c:v>
                </c:pt>
                <c:pt idx="3828" formatCode="General">
                  <c:v>105.9053</c:v>
                </c:pt>
                <c:pt idx="3829" formatCode="General">
                  <c:v>105.9615</c:v>
                </c:pt>
                <c:pt idx="3830" formatCode="General">
                  <c:v>#N/A</c:v>
                </c:pt>
                <c:pt idx="3831" formatCode="General">
                  <c:v>106.4341</c:v>
                </c:pt>
                <c:pt idx="3832" formatCode="General">
                  <c:v>106.294</c:v>
                </c:pt>
                <c:pt idx="3833" formatCode="General">
                  <c:v>106.1208</c:v>
                </c:pt>
                <c:pt idx="3834" formatCode="General">
                  <c:v>106.4122</c:v>
                </c:pt>
                <c:pt idx="3835" formatCode="General">
                  <c:v>106.071</c:v>
                </c:pt>
                <c:pt idx="3836" formatCode="General">
                  <c:v>106.2316</c:v>
                </c:pt>
                <c:pt idx="3837" formatCode="General">
                  <c:v>106.0125</c:v>
                </c:pt>
                <c:pt idx="3838" formatCode="General">
                  <c:v>106.1765</c:v>
                </c:pt>
                <c:pt idx="3839" formatCode="General">
                  <c:v>105.94580000000001</c:v>
                </c:pt>
                <c:pt idx="3840" formatCode="General">
                  <c:v>106.9117</c:v>
                </c:pt>
                <c:pt idx="3841" formatCode="General">
                  <c:v>107.2184</c:v>
                </c:pt>
                <c:pt idx="3842" formatCode="General">
                  <c:v>107.5275</c:v>
                </c:pt>
                <c:pt idx="3843" formatCode="General">
                  <c:v>107.6437</c:v>
                </c:pt>
                <c:pt idx="3844" formatCode="General">
                  <c:v>107.9943</c:v>
                </c:pt>
                <c:pt idx="3845" formatCode="General">
                  <c:v>107.5538</c:v>
                </c:pt>
                <c:pt idx="3846" formatCode="General">
                  <c:v>107.4021</c:v>
                </c:pt>
                <c:pt idx="3847" formatCode="General">
                  <c:v>107.06950000000001</c:v>
                </c:pt>
                <c:pt idx="3848" formatCode="General">
                  <c:v>106.87609999999999</c:v>
                </c:pt>
                <c:pt idx="3849" formatCode="General">
                  <c:v>107.10599999999999</c:v>
                </c:pt>
                <c:pt idx="3850" formatCode="General">
                  <c:v>106.65649999999999</c:v>
                </c:pt>
                <c:pt idx="3851" formatCode="General">
                  <c:v>106.7226</c:v>
                </c:pt>
                <c:pt idx="3852" formatCode="General">
                  <c:v>106.8625</c:v>
                </c:pt>
                <c:pt idx="3853" formatCode="General">
                  <c:v>106.7512</c:v>
                </c:pt>
                <c:pt idx="3854" formatCode="General">
                  <c:v>106.10980000000001</c:v>
                </c:pt>
                <c:pt idx="3855" formatCode="General">
                  <c:v>#N/A</c:v>
                </c:pt>
                <c:pt idx="3856" formatCode="General">
                  <c:v>106.52160000000001</c:v>
                </c:pt>
                <c:pt idx="3857" formatCode="General">
                  <c:v>106.35509999999999</c:v>
                </c:pt>
                <c:pt idx="3858" formatCode="General">
                  <c:v>106.9408</c:v>
                </c:pt>
                <c:pt idx="3859" formatCode="General">
                  <c:v>106.77030000000001</c:v>
                </c:pt>
                <c:pt idx="3860" formatCode="General">
                  <c:v>106.3163</c:v>
                </c:pt>
                <c:pt idx="3861" formatCode="General">
                  <c:v>106.1551</c:v>
                </c:pt>
                <c:pt idx="3862" formatCode="General">
                  <c:v>105.67910000000001</c:v>
                </c:pt>
                <c:pt idx="3863" formatCode="General">
                  <c:v>105.9679</c:v>
                </c:pt>
                <c:pt idx="3864" formatCode="General">
                  <c:v>105.9376</c:v>
                </c:pt>
                <c:pt idx="3865" formatCode="General">
                  <c:v>106.2183</c:v>
                </c:pt>
                <c:pt idx="3866" formatCode="General">
                  <c:v>105.917</c:v>
                </c:pt>
                <c:pt idx="3867" formatCode="General">
                  <c:v>106.6915</c:v>
                </c:pt>
                <c:pt idx="3868" formatCode="General">
                  <c:v>107.3608</c:v>
                </c:pt>
                <c:pt idx="3869" formatCode="General">
                  <c:v>107.2581</c:v>
                </c:pt>
                <c:pt idx="3870" formatCode="General">
                  <c:v>107.2192</c:v>
                </c:pt>
                <c:pt idx="3871" formatCode="General">
                  <c:v>106.3468</c:v>
                </c:pt>
                <c:pt idx="3872" formatCode="General">
                  <c:v>106.2567</c:v>
                </c:pt>
                <c:pt idx="3873" formatCode="General">
                  <c:v>105.58410000000001</c:v>
                </c:pt>
                <c:pt idx="3874" formatCode="General">
                  <c:v>105.1185</c:v>
                </c:pt>
                <c:pt idx="3875" formatCode="General">
                  <c:v>105.6854</c:v>
                </c:pt>
                <c:pt idx="3876" formatCode="General">
                  <c:v>105.6315</c:v>
                </c:pt>
                <c:pt idx="3877" formatCode="General">
                  <c:v>#N/A</c:v>
                </c:pt>
                <c:pt idx="3878" formatCode="General">
                  <c:v>105.9064</c:v>
                </c:pt>
                <c:pt idx="3879" formatCode="General">
                  <c:v>105.9092</c:v>
                </c:pt>
                <c:pt idx="3880" formatCode="General">
                  <c:v>105.5694</c:v>
                </c:pt>
                <c:pt idx="3881" formatCode="General">
                  <c:v>105.4969</c:v>
                </c:pt>
                <c:pt idx="3882" formatCode="General">
                  <c:v>105.21850000000001</c:v>
                </c:pt>
                <c:pt idx="3883" formatCode="General">
                  <c:v>105.5087</c:v>
                </c:pt>
                <c:pt idx="3884" formatCode="General">
                  <c:v>105.3587</c:v>
                </c:pt>
                <c:pt idx="3885" formatCode="General">
                  <c:v>105.6168</c:v>
                </c:pt>
                <c:pt idx="3886" formatCode="General">
                  <c:v>105.23</c:v>
                </c:pt>
                <c:pt idx="3887" formatCode="General">
                  <c:v>104.9532</c:v>
                </c:pt>
                <c:pt idx="3888" formatCode="General">
                  <c:v>#N/A</c:v>
                </c:pt>
                <c:pt idx="3889" formatCode="General">
                  <c:v>#N/A</c:v>
                </c:pt>
                <c:pt idx="3890" formatCode="General">
                  <c:v>104.8022</c:v>
                </c:pt>
                <c:pt idx="3891" formatCode="General">
                  <c:v>104.3385</c:v>
                </c:pt>
                <c:pt idx="3892" formatCode="General">
                  <c:v>104.09739999999999</c:v>
                </c:pt>
                <c:pt idx="3893" formatCode="General">
                  <c:v>103.48950000000001</c:v>
                </c:pt>
                <c:pt idx="3894" formatCode="General">
                  <c:v>103.4173</c:v>
                </c:pt>
                <c:pt idx="3895" formatCode="General">
                  <c:v>103.4884</c:v>
                </c:pt>
                <c:pt idx="3896" formatCode="General">
                  <c:v>103.6397</c:v>
                </c:pt>
                <c:pt idx="3897" formatCode="General">
                  <c:v>103.7012</c:v>
                </c:pt>
                <c:pt idx="3898" formatCode="General">
                  <c:v>103.46259999999999</c:v>
                </c:pt>
                <c:pt idx="3899" formatCode="General">
                  <c:v>103.6129</c:v>
                </c:pt>
                <c:pt idx="3900" formatCode="General">
                  <c:v>103.4295</c:v>
                </c:pt>
                <c:pt idx="3901" formatCode="General">
                  <c:v>103.1083</c:v>
                </c:pt>
                <c:pt idx="3902" formatCode="General">
                  <c:v>103.03449999999999</c:v>
                </c:pt>
                <c:pt idx="3903" formatCode="General">
                  <c:v>102.4799</c:v>
                </c:pt>
                <c:pt idx="3904" formatCode="General">
                  <c:v>102.8085</c:v>
                </c:pt>
                <c:pt idx="3905" formatCode="General">
                  <c:v>103.0986</c:v>
                </c:pt>
                <c:pt idx="3906" formatCode="General">
                  <c:v>103.54819999999999</c:v>
                </c:pt>
                <c:pt idx="3907" formatCode="General">
                  <c:v>103.13720000000001</c:v>
                </c:pt>
                <c:pt idx="3908" formatCode="General">
                  <c:v>#N/A</c:v>
                </c:pt>
                <c:pt idx="3909" formatCode="General">
                  <c:v>#N/A</c:v>
                </c:pt>
                <c:pt idx="3910" formatCode="General">
                  <c:v>103.2445</c:v>
                </c:pt>
                <c:pt idx="3911" formatCode="General">
                  <c:v>102.77419999999999</c:v>
                </c:pt>
                <c:pt idx="3912" formatCode="General">
                  <c:v>102.496</c:v>
                </c:pt>
                <c:pt idx="3913" formatCode="General">
                  <c:v>102.58199999999999</c:v>
                </c:pt>
                <c:pt idx="3914" formatCode="General">
                  <c:v>#N/A</c:v>
                </c:pt>
                <c:pt idx="3915" formatCode="General">
                  <c:v>102.6461</c:v>
                </c:pt>
                <c:pt idx="3916" formatCode="General">
                  <c:v>102.157</c:v>
                </c:pt>
                <c:pt idx="3917" formatCode="General">
                  <c:v>102.2312</c:v>
                </c:pt>
                <c:pt idx="3918" formatCode="General">
                  <c:v>102.52889999999999</c:v>
                </c:pt>
                <c:pt idx="3919" formatCode="General">
                  <c:v>102.5008</c:v>
                </c:pt>
                <c:pt idx="3920" formatCode="General">
                  <c:v>103.09099999999999</c:v>
                </c:pt>
                <c:pt idx="3921" formatCode="General">
                  <c:v>102.93989999999999</c:v>
                </c:pt>
                <c:pt idx="3922" formatCode="General">
                  <c:v>102.8676</c:v>
                </c:pt>
                <c:pt idx="3923" formatCode="General">
                  <c:v>102.6082</c:v>
                </c:pt>
                <c:pt idx="3924" formatCode="General">
                  <c:v>103.1093</c:v>
                </c:pt>
                <c:pt idx="3925" formatCode="General">
                  <c:v>#N/A</c:v>
                </c:pt>
                <c:pt idx="3926" formatCode="General">
                  <c:v>103.0278</c:v>
                </c:pt>
                <c:pt idx="3927" formatCode="General">
                  <c:v>#N/A</c:v>
                </c:pt>
                <c:pt idx="3928" formatCode="General">
                  <c:v>102.6318</c:v>
                </c:pt>
                <c:pt idx="3929" formatCode="General">
                  <c:v>102.7239</c:v>
                </c:pt>
                <c:pt idx="3930" formatCode="General">
                  <c:v>102.99420000000001</c:v>
                </c:pt>
                <c:pt idx="3931" formatCode="General">
                  <c:v>102.8137</c:v>
                </c:pt>
                <c:pt idx="3932" formatCode="General">
                  <c:v>103.242</c:v>
                </c:pt>
                <c:pt idx="3933" formatCode="General">
                  <c:v>103.22929999999999</c:v>
                </c:pt>
                <c:pt idx="3934" formatCode="General">
                  <c:v>103.16330000000001</c:v>
                </c:pt>
                <c:pt idx="3935" formatCode="General">
                  <c:v>103.64749999999999</c:v>
                </c:pt>
                <c:pt idx="3936" formatCode="General">
                  <c:v>103.8618</c:v>
                </c:pt>
                <c:pt idx="3937" formatCode="General">
                  <c:v>103.7109</c:v>
                </c:pt>
                <c:pt idx="3938" formatCode="General">
                  <c:v>104.1146</c:v>
                </c:pt>
                <c:pt idx="3939" formatCode="General">
                  <c:v>103.6972</c:v>
                </c:pt>
                <c:pt idx="3940" formatCode="General">
                  <c:v>103.5348</c:v>
                </c:pt>
                <c:pt idx="3941" formatCode="General">
                  <c:v>103.0639</c:v>
                </c:pt>
                <c:pt idx="3942" formatCode="General">
                  <c:v>102.8237</c:v>
                </c:pt>
                <c:pt idx="3943" formatCode="General">
                  <c:v>102.9028</c:v>
                </c:pt>
                <c:pt idx="3944" formatCode="General">
                  <c:v>102.9122</c:v>
                </c:pt>
                <c:pt idx="3945" formatCode="General">
                  <c:v>#N/A</c:v>
                </c:pt>
                <c:pt idx="3946" formatCode="General">
                  <c:v>103.05240000000001</c:v>
                </c:pt>
                <c:pt idx="3947" formatCode="General">
                  <c:v>103.4174</c:v>
                </c:pt>
                <c:pt idx="3948" formatCode="General">
                  <c:v>103.16670000000001</c:v>
                </c:pt>
                <c:pt idx="3949" formatCode="General">
                  <c:v>102.5907</c:v>
                </c:pt>
                <c:pt idx="3950" formatCode="General">
                  <c:v>102.446</c:v>
                </c:pt>
                <c:pt idx="3951" formatCode="General">
                  <c:v>102.56229999999999</c:v>
                </c:pt>
                <c:pt idx="3952" formatCode="General">
                  <c:v>102.49039999999999</c:v>
                </c:pt>
                <c:pt idx="3953" formatCode="General">
                  <c:v>102.1677</c:v>
                </c:pt>
                <c:pt idx="3954" formatCode="General">
                  <c:v>103.3265</c:v>
                </c:pt>
                <c:pt idx="3955" formatCode="General">
                  <c:v>103.3862</c:v>
                </c:pt>
                <c:pt idx="3956" formatCode="General">
                  <c:v>103.17829999999999</c:v>
                </c:pt>
                <c:pt idx="3957" formatCode="General">
                  <c:v>103.2396</c:v>
                </c:pt>
                <c:pt idx="3958" formatCode="General">
                  <c:v>103.39360000000001</c:v>
                </c:pt>
                <c:pt idx="3959" formatCode="General">
                  <c:v>104.34910000000001</c:v>
                </c:pt>
                <c:pt idx="3960" formatCode="General">
                  <c:v>104.7229</c:v>
                </c:pt>
                <c:pt idx="3961" formatCode="General">
                  <c:v>104.3908</c:v>
                </c:pt>
                <c:pt idx="3962" formatCode="General">
                  <c:v>104.3036</c:v>
                </c:pt>
                <c:pt idx="3963" formatCode="General">
                  <c:v>103.68519999999999</c:v>
                </c:pt>
                <c:pt idx="3964" formatCode="General">
                  <c:v>103.6951</c:v>
                </c:pt>
                <c:pt idx="3965" formatCode="General">
                  <c:v>103.9546</c:v>
                </c:pt>
                <c:pt idx="3966" formatCode="General">
                  <c:v>103.88809999999999</c:v>
                </c:pt>
                <c:pt idx="3967" formatCode="General">
                  <c:v>103.95780000000001</c:v>
                </c:pt>
                <c:pt idx="3968" formatCode="General">
                  <c:v>103.6986</c:v>
                </c:pt>
                <c:pt idx="3969" formatCode="General">
                  <c:v>104.0078</c:v>
                </c:pt>
                <c:pt idx="3970" formatCode="General">
                  <c:v>103.9015</c:v>
                </c:pt>
                <c:pt idx="3971" formatCode="General">
                  <c:v>104.29940000000001</c:v>
                </c:pt>
                <c:pt idx="3972" formatCode="General">
                  <c:v>104.5742</c:v>
                </c:pt>
                <c:pt idx="3973" formatCode="General">
                  <c:v>105.0052</c:v>
                </c:pt>
                <c:pt idx="3974" formatCode="General">
                  <c:v>104.81829999999999</c:v>
                </c:pt>
                <c:pt idx="3975" formatCode="General">
                  <c:v>104.9316</c:v>
                </c:pt>
                <c:pt idx="3976" formatCode="General">
                  <c:v>105.36190000000001</c:v>
                </c:pt>
                <c:pt idx="3977" formatCode="General">
                  <c:v>105.1502</c:v>
                </c:pt>
                <c:pt idx="3978" formatCode="General">
                  <c:v>105.01349999999999</c:v>
                </c:pt>
                <c:pt idx="3979" formatCode="General">
                  <c:v>105.0544</c:v>
                </c:pt>
                <c:pt idx="3980" formatCode="General">
                  <c:v>104.5688</c:v>
                </c:pt>
                <c:pt idx="3981" formatCode="General">
                  <c:v>104.46339999999999</c:v>
                </c:pt>
                <c:pt idx="3982" formatCode="General">
                  <c:v>104.5192</c:v>
                </c:pt>
                <c:pt idx="3983" formatCode="General">
                  <c:v>104.31870000000001</c:v>
                </c:pt>
                <c:pt idx="3984" formatCode="General">
                  <c:v>104.30759999999999</c:v>
                </c:pt>
                <c:pt idx="3985" formatCode="General">
                  <c:v>104.2749</c:v>
                </c:pt>
                <c:pt idx="3986" formatCode="General">
                  <c:v>104.0778</c:v>
                </c:pt>
                <c:pt idx="3987" formatCode="General">
                  <c:v>103.7954</c:v>
                </c:pt>
                <c:pt idx="3988" formatCode="General">
                  <c:v>103.87050000000001</c:v>
                </c:pt>
                <c:pt idx="3989" formatCode="General">
                  <c:v>103.6657</c:v>
                </c:pt>
                <c:pt idx="3990" formatCode="General">
                  <c:v>103.3501</c:v>
                </c:pt>
                <c:pt idx="3991" formatCode="General">
                  <c:v>103.3968</c:v>
                </c:pt>
                <c:pt idx="3992" formatCode="General">
                  <c:v>103.2581</c:v>
                </c:pt>
                <c:pt idx="3993" formatCode="General">
                  <c:v>103.44119999999999</c:v>
                </c:pt>
                <c:pt idx="3994" formatCode="General">
                  <c:v>103.2017</c:v>
                </c:pt>
                <c:pt idx="3995" formatCode="General">
                  <c:v>102.8899</c:v>
                </c:pt>
                <c:pt idx="3996" formatCode="General">
                  <c:v>102.93219999999999</c:v>
                </c:pt>
                <c:pt idx="3997" formatCode="General">
                  <c:v>102.78360000000001</c:v>
                </c:pt>
                <c:pt idx="3998" formatCode="General">
                  <c:v>102.5784</c:v>
                </c:pt>
                <c:pt idx="3999" formatCode="General">
                  <c:v>103.01949999999999</c:v>
                </c:pt>
                <c:pt idx="4000" formatCode="General">
                  <c:v>102.7735</c:v>
                </c:pt>
                <c:pt idx="4001" formatCode="General">
                  <c:v>103.1392</c:v>
                </c:pt>
                <c:pt idx="4002" formatCode="General">
                  <c:v>102.9811</c:v>
                </c:pt>
                <c:pt idx="4003" formatCode="General">
                  <c:v>102.6328</c:v>
                </c:pt>
                <c:pt idx="4004" formatCode="General">
                  <c:v>101.83629999999999</c:v>
                </c:pt>
                <c:pt idx="4005" formatCode="General">
                  <c:v>101.5861</c:v>
                </c:pt>
                <c:pt idx="4006" formatCode="General">
                  <c:v>101.62560000000001</c:v>
                </c:pt>
                <c:pt idx="4007" formatCode="General">
                  <c:v>102.2366</c:v>
                </c:pt>
                <c:pt idx="4008" formatCode="General">
                  <c:v>102.3777</c:v>
                </c:pt>
                <c:pt idx="4009" formatCode="General">
                  <c:v>101.9282</c:v>
                </c:pt>
                <c:pt idx="4010" formatCode="General">
                  <c:v>101.73990000000001</c:v>
                </c:pt>
                <c:pt idx="4011" formatCode="General">
                  <c:v>101.45910000000001</c:v>
                </c:pt>
                <c:pt idx="4012" formatCode="General">
                  <c:v>101.4906</c:v>
                </c:pt>
                <c:pt idx="4013" formatCode="General">
                  <c:v>101.3348</c:v>
                </c:pt>
                <c:pt idx="4014" formatCode="General">
                  <c:v>101.602</c:v>
                </c:pt>
                <c:pt idx="4015" formatCode="General">
                  <c:v>101.4969</c:v>
                </c:pt>
                <c:pt idx="4016" formatCode="General">
                  <c:v>101.41330000000001</c:v>
                </c:pt>
                <c:pt idx="4017" formatCode="General">
                  <c:v>101.6264</c:v>
                </c:pt>
                <c:pt idx="4018" formatCode="General">
                  <c:v>101.6241</c:v>
                </c:pt>
                <c:pt idx="4019" formatCode="General">
                  <c:v>101.6678</c:v>
                </c:pt>
                <c:pt idx="4020" formatCode="General">
                  <c:v>#N/A</c:v>
                </c:pt>
                <c:pt idx="4021" formatCode="General">
                  <c:v>101.2941</c:v>
                </c:pt>
                <c:pt idx="4022" formatCode="General">
                  <c:v>101.4606</c:v>
                </c:pt>
                <c:pt idx="4023" formatCode="General">
                  <c:v>102.1566</c:v>
                </c:pt>
                <c:pt idx="4024" formatCode="General">
                  <c:v>101.6855</c:v>
                </c:pt>
                <c:pt idx="4025" formatCode="General">
                  <c:v>101.488</c:v>
                </c:pt>
                <c:pt idx="4026" formatCode="General">
                  <c:v>101.6979</c:v>
                </c:pt>
                <c:pt idx="4027" formatCode="General">
                  <c:v>101.7163</c:v>
                </c:pt>
                <c:pt idx="4028" formatCode="General">
                  <c:v>101.68170000000001</c:v>
                </c:pt>
                <c:pt idx="4029" formatCode="General">
                  <c:v>102.209</c:v>
                </c:pt>
                <c:pt idx="4030" formatCode="General">
                  <c:v>102.0641</c:v>
                </c:pt>
                <c:pt idx="4031" formatCode="General">
                  <c:v>102.30880000000001</c:v>
                </c:pt>
                <c:pt idx="4032" formatCode="General">
                  <c:v>102.1653</c:v>
                </c:pt>
                <c:pt idx="4033" formatCode="General">
                  <c:v>103.7295</c:v>
                </c:pt>
                <c:pt idx="4034" formatCode="General">
                  <c:v>104.19119999999999</c:v>
                </c:pt>
                <c:pt idx="4035" formatCode="General">
                  <c:v>103.7877</c:v>
                </c:pt>
                <c:pt idx="4036" formatCode="General">
                  <c:v>103.82980000000001</c:v>
                </c:pt>
                <c:pt idx="4037" formatCode="General">
                  <c:v>103.4298</c:v>
                </c:pt>
                <c:pt idx="4038" formatCode="General">
                  <c:v>103.7047</c:v>
                </c:pt>
                <c:pt idx="4039" formatCode="General">
                  <c:v>103.53270000000001</c:v>
                </c:pt>
                <c:pt idx="4040" formatCode="General">
                  <c:v>103.60469999999999</c:v>
                </c:pt>
                <c:pt idx="4041" formatCode="General">
                  <c:v>103.9196</c:v>
                </c:pt>
                <c:pt idx="4042" formatCode="General">
                  <c:v>104.3198</c:v>
                </c:pt>
                <c:pt idx="4043" formatCode="General">
                  <c:v>104.375</c:v>
                </c:pt>
                <c:pt idx="4044" formatCode="General">
                  <c:v>104.194</c:v>
                </c:pt>
                <c:pt idx="4045" formatCode="General">
                  <c:v>#N/A</c:v>
                </c:pt>
                <c:pt idx="4046" formatCode="General">
                  <c:v>104.5449</c:v>
                </c:pt>
                <c:pt idx="4047" formatCode="General">
                  <c:v>104.6953</c:v>
                </c:pt>
                <c:pt idx="4048" formatCode="General">
                  <c:v>104.4943</c:v>
                </c:pt>
                <c:pt idx="4049" formatCode="General">
                  <c:v>104.2526</c:v>
                </c:pt>
                <c:pt idx="4050" formatCode="General">
                  <c:v>104.19970000000001</c:v>
                </c:pt>
                <c:pt idx="4051" formatCode="General">
                  <c:v>104.5416</c:v>
                </c:pt>
                <c:pt idx="4052" formatCode="General">
                  <c:v>104.4696</c:v>
                </c:pt>
                <c:pt idx="4053" formatCode="General">
                  <c:v>104.71469999999999</c:v>
                </c:pt>
                <c:pt idx="4054" formatCode="General">
                  <c:v>104.79730000000001</c:v>
                </c:pt>
                <c:pt idx="4055" formatCode="General">
                  <c:v>105.2123</c:v>
                </c:pt>
                <c:pt idx="4056" formatCode="General">
                  <c:v>105.3976</c:v>
                </c:pt>
                <c:pt idx="4057" formatCode="General">
                  <c:v>104.8143</c:v>
                </c:pt>
                <c:pt idx="4058" formatCode="General">
                  <c:v>104.9616</c:v>
                </c:pt>
                <c:pt idx="4059" formatCode="General">
                  <c:v>105.06270000000001</c:v>
                </c:pt>
                <c:pt idx="4060" formatCode="General">
                  <c:v>104.6528</c:v>
                </c:pt>
                <c:pt idx="4061" formatCode="General">
                  <c:v>104.54049999999999</c:v>
                </c:pt>
                <c:pt idx="4062" formatCode="General">
                  <c:v>104.63679999999999</c:v>
                </c:pt>
                <c:pt idx="4063" formatCode="General">
                  <c:v>103.8737</c:v>
                </c:pt>
                <c:pt idx="4064" formatCode="General">
                  <c:v>104.0945</c:v>
                </c:pt>
                <c:pt idx="4065" formatCode="General">
                  <c:v>104.09739999999999</c:v>
                </c:pt>
                <c:pt idx="4066" formatCode="General">
                  <c:v>104.2246</c:v>
                </c:pt>
                <c:pt idx="4067" formatCode="General">
                  <c:v>104.33759999999999</c:v>
                </c:pt>
                <c:pt idx="4068" formatCode="General">
                  <c:v>104.21850000000001</c:v>
                </c:pt>
                <c:pt idx="4069" formatCode="General">
                  <c:v>104.84480000000001</c:v>
                </c:pt>
                <c:pt idx="4070" formatCode="General">
                  <c:v>104.9736</c:v>
                </c:pt>
                <c:pt idx="4071" formatCode="General">
                  <c:v>105.04510000000001</c:v>
                </c:pt>
                <c:pt idx="4072" formatCode="General">
                  <c:v>104.9004</c:v>
                </c:pt>
                <c:pt idx="4073" formatCode="General">
                  <c:v>104.949</c:v>
                </c:pt>
                <c:pt idx="4074" formatCode="General">
                  <c:v>104.5639</c:v>
                </c:pt>
                <c:pt idx="4075" formatCode="General">
                  <c:v>104.7088</c:v>
                </c:pt>
                <c:pt idx="4076" formatCode="General">
                  <c:v>105.23399999999999</c:v>
                </c:pt>
                <c:pt idx="4077" formatCode="General">
                  <c:v>105.37350000000001</c:v>
                </c:pt>
                <c:pt idx="4078" formatCode="General">
                  <c:v>105.82550000000001</c:v>
                </c:pt>
                <c:pt idx="4079" formatCode="General">
                  <c:v>106.0403</c:v>
                </c:pt>
                <c:pt idx="4080" formatCode="General">
                  <c:v>105.31570000000001</c:v>
                </c:pt>
                <c:pt idx="4081" formatCode="General">
                  <c:v>105.1109</c:v>
                </c:pt>
                <c:pt idx="4082" formatCode="General">
                  <c:v>105.12269999999999</c:v>
                </c:pt>
                <c:pt idx="4083" formatCode="General">
                  <c:v>105.23260000000001</c:v>
                </c:pt>
                <c:pt idx="4084" formatCode="General">
                  <c:v>104.876</c:v>
                </c:pt>
                <c:pt idx="4085" formatCode="General">
                  <c:v>104.91200000000001</c:v>
                </c:pt>
                <c:pt idx="4086" formatCode="General">
                  <c:v>104.9597</c:v>
                </c:pt>
                <c:pt idx="4087" formatCode="General">
                  <c:v>104.67400000000001</c:v>
                </c:pt>
                <c:pt idx="4088" formatCode="General">
                  <c:v>104.4838</c:v>
                </c:pt>
                <c:pt idx="4089" formatCode="General">
                  <c:v>104.2055</c:v>
                </c:pt>
                <c:pt idx="4090" formatCode="General">
                  <c:v>#N/A</c:v>
                </c:pt>
                <c:pt idx="4091" formatCode="General">
                  <c:v>104.7204</c:v>
                </c:pt>
                <c:pt idx="4092" formatCode="General">
                  <c:v>105.054</c:v>
                </c:pt>
                <c:pt idx="4093" formatCode="General">
                  <c:v>104.7713</c:v>
                </c:pt>
                <c:pt idx="4094" formatCode="General">
                  <c:v>104.80249999999999</c:v>
                </c:pt>
                <c:pt idx="4095" formatCode="General">
                  <c:v>104.8879</c:v>
                </c:pt>
                <c:pt idx="4096" formatCode="General">
                  <c:v>104.8394</c:v>
                </c:pt>
                <c:pt idx="4097" formatCode="General">
                  <c:v>104.8488</c:v>
                </c:pt>
                <c:pt idx="4098" formatCode="General">
                  <c:v>105.2086</c:v>
                </c:pt>
                <c:pt idx="4099" formatCode="General">
                  <c:v>105.55880000000001</c:v>
                </c:pt>
                <c:pt idx="4100" formatCode="General">
                  <c:v>105.7747</c:v>
                </c:pt>
                <c:pt idx="4101" formatCode="General">
                  <c:v>105.6738</c:v>
                </c:pt>
                <c:pt idx="4102" formatCode="General">
                  <c:v>105.4931</c:v>
                </c:pt>
                <c:pt idx="4103" formatCode="General">
                  <c:v>105.3511</c:v>
                </c:pt>
                <c:pt idx="4104" formatCode="General">
                  <c:v>105.5766</c:v>
                </c:pt>
                <c:pt idx="4105" formatCode="General">
                  <c:v>105.56570000000001</c:v>
                </c:pt>
                <c:pt idx="4106" formatCode="General">
                  <c:v>105.97029999999999</c:v>
                </c:pt>
                <c:pt idx="4107" formatCode="General">
                  <c:v>106.5565</c:v>
                </c:pt>
                <c:pt idx="4108" formatCode="General">
                  <c:v>106.43210000000001</c:v>
                </c:pt>
                <c:pt idx="4109" formatCode="General">
                  <c:v>106.131</c:v>
                </c:pt>
                <c:pt idx="4110" formatCode="General">
                  <c:v>105.76990000000001</c:v>
                </c:pt>
                <c:pt idx="4111" formatCode="General">
                  <c:v>105.8308</c:v>
                </c:pt>
                <c:pt idx="4112" formatCode="General">
                  <c:v>106.26139999999999</c:v>
                </c:pt>
                <c:pt idx="4113" formatCode="General">
                  <c:v>105.9927</c:v>
                </c:pt>
                <c:pt idx="4114" formatCode="General">
                  <c:v>105.85680000000001</c:v>
                </c:pt>
                <c:pt idx="4115" formatCode="General">
                  <c:v>#N/A</c:v>
                </c:pt>
                <c:pt idx="4116" formatCode="General">
                  <c:v>106.0737</c:v>
                </c:pt>
                <c:pt idx="4117" formatCode="General">
                  <c:v>105.90049999999999</c:v>
                </c:pt>
                <c:pt idx="4118" formatCode="General">
                  <c:v>105.5429</c:v>
                </c:pt>
                <c:pt idx="4119" formatCode="General">
                  <c:v>105.6186</c:v>
                </c:pt>
                <c:pt idx="4120" formatCode="General">
                  <c:v>105.5163</c:v>
                </c:pt>
                <c:pt idx="4121" formatCode="General">
                  <c:v>105.3249</c:v>
                </c:pt>
                <c:pt idx="4122" formatCode="General">
                  <c:v>105.1713</c:v>
                </c:pt>
                <c:pt idx="4123" formatCode="General">
                  <c:v>105.14100000000001</c:v>
                </c:pt>
                <c:pt idx="4124" formatCode="General">
                  <c:v>105.3231</c:v>
                </c:pt>
                <c:pt idx="4125" formatCode="General">
                  <c:v>105.38500000000001</c:v>
                </c:pt>
                <c:pt idx="4126" formatCode="General">
                  <c:v>105.5547</c:v>
                </c:pt>
                <c:pt idx="4127" formatCode="General">
                  <c:v>105.3471</c:v>
                </c:pt>
                <c:pt idx="4128" formatCode="General">
                  <c:v>104.90940000000001</c:v>
                </c:pt>
                <c:pt idx="4129" formatCode="General">
                  <c:v>105.72669999999999</c:v>
                </c:pt>
                <c:pt idx="4130" formatCode="General">
                  <c:v>105.4392</c:v>
                </c:pt>
                <c:pt idx="4131" formatCode="General">
                  <c:v>105.7139</c:v>
                </c:pt>
                <c:pt idx="4132" formatCode="General">
                  <c:v>105.6671</c:v>
                </c:pt>
                <c:pt idx="4133" formatCode="General">
                  <c:v>106.01560000000001</c:v>
                </c:pt>
                <c:pt idx="4134" formatCode="General">
                  <c:v>105.917</c:v>
                </c:pt>
                <c:pt idx="4135" formatCode="General">
                  <c:v>105.6905</c:v>
                </c:pt>
                <c:pt idx="4136" formatCode="General">
                  <c:v>105.7221</c:v>
                </c:pt>
                <c:pt idx="4137" formatCode="General">
                  <c:v>106.19119999999999</c:v>
                </c:pt>
                <c:pt idx="4138" formatCode="General">
                  <c:v>#N/A</c:v>
                </c:pt>
                <c:pt idx="4139" formatCode="General">
                  <c:v>106.84059999999999</c:v>
                </c:pt>
                <c:pt idx="4140" formatCode="General">
                  <c:v>106.79689999999999</c:v>
                </c:pt>
                <c:pt idx="4141" formatCode="General">
                  <c:v>107.4224</c:v>
                </c:pt>
                <c:pt idx="4142" formatCode="General">
                  <c:v>107.4661</c:v>
                </c:pt>
                <c:pt idx="4143" formatCode="General">
                  <c:v>107.3836</c:v>
                </c:pt>
                <c:pt idx="4144" formatCode="General">
                  <c:v>107.51949999999999</c:v>
                </c:pt>
                <c:pt idx="4145" formatCode="General">
                  <c:v>108.0591</c:v>
                </c:pt>
                <c:pt idx="4146" formatCode="General">
                  <c:v>108.1896</c:v>
                </c:pt>
                <c:pt idx="4147" formatCode="General">
                  <c:v>108.4569</c:v>
                </c:pt>
                <c:pt idx="4148" formatCode="General">
                  <c:v>#N/A</c:v>
                </c:pt>
                <c:pt idx="4149" formatCode="General">
                  <c:v>108.01609999999999</c:v>
                </c:pt>
                <c:pt idx="4150" formatCode="General">
                  <c:v>108.3301</c:v>
                </c:pt>
                <c:pt idx="4151" formatCode="General">
                  <c:v>108.2315</c:v>
                </c:pt>
                <c:pt idx="4152" formatCode="General">
                  <c:v>107.8896</c:v>
                </c:pt>
                <c:pt idx="4153" formatCode="General">
                  <c:v>108.08969999999999</c:v>
                </c:pt>
                <c:pt idx="4154" formatCode="General">
                  <c:v>108.19119999999999</c:v>
                </c:pt>
                <c:pt idx="4155" formatCode="General">
                  <c:v>108.2469</c:v>
                </c:pt>
                <c:pt idx="4156" formatCode="General">
                  <c:v>108.0959</c:v>
                </c:pt>
                <c:pt idx="4157" formatCode="General">
                  <c:v>107.73560000000001</c:v>
                </c:pt>
                <c:pt idx="4158" formatCode="General">
                  <c:v>108.06740000000001</c:v>
                </c:pt>
                <c:pt idx="4159" formatCode="General">
                  <c:v>107.8458</c:v>
                </c:pt>
                <c:pt idx="4160" formatCode="General">
                  <c:v>108.1711</c:v>
                </c:pt>
                <c:pt idx="4161" formatCode="General">
                  <c:v>108.503</c:v>
                </c:pt>
                <c:pt idx="4162" formatCode="General">
                  <c:v>108.69840000000001</c:v>
                </c:pt>
                <c:pt idx="4163" formatCode="General">
                  <c:v>107.9984</c:v>
                </c:pt>
                <c:pt idx="4164" formatCode="General">
                  <c:v>108.3232</c:v>
                </c:pt>
                <c:pt idx="4165" formatCode="General">
                  <c:v>108.52460000000001</c:v>
                </c:pt>
                <c:pt idx="4166" formatCode="General">
                  <c:v>108.6657</c:v>
                </c:pt>
                <c:pt idx="4167" formatCode="General">
                  <c:v>108.13890000000001</c:v>
                </c:pt>
                <c:pt idx="4168" formatCode="General">
                  <c:v>108.02200000000001</c:v>
                </c:pt>
                <c:pt idx="4169" formatCode="General">
                  <c:v>#N/A</c:v>
                </c:pt>
                <c:pt idx="4170" formatCode="General">
                  <c:v>107.9772</c:v>
                </c:pt>
                <c:pt idx="4171" formatCode="General">
                  <c:v>108.0574</c:v>
                </c:pt>
                <c:pt idx="4172" formatCode="General">
                  <c:v>107.9314</c:v>
                </c:pt>
                <c:pt idx="4173" formatCode="General">
                  <c:v>107.9205</c:v>
                </c:pt>
                <c:pt idx="4174" formatCode="General">
                  <c:v>#N/A</c:v>
                </c:pt>
                <c:pt idx="4175" formatCode="General">
                  <c:v>108.0873</c:v>
                </c:pt>
                <c:pt idx="4176" formatCode="General">
                  <c:v>107.9024</c:v>
                </c:pt>
                <c:pt idx="4177" formatCode="General">
                  <c:v>107.7052</c:v>
                </c:pt>
                <c:pt idx="4178" formatCode="General">
                  <c:v>107.9605</c:v>
                </c:pt>
                <c:pt idx="4179" formatCode="General">
                  <c:v>107.49469999999999</c:v>
                </c:pt>
                <c:pt idx="4180" formatCode="General">
                  <c:v>107.7175</c:v>
                </c:pt>
                <c:pt idx="4181" formatCode="General">
                  <c:v>107.342</c:v>
                </c:pt>
                <c:pt idx="4182" formatCode="General">
                  <c:v>106.6053</c:v>
                </c:pt>
                <c:pt idx="4183" formatCode="General">
                  <c:v>106.3075</c:v>
                </c:pt>
                <c:pt idx="4184" formatCode="General">
                  <c:v>106.7478</c:v>
                </c:pt>
                <c:pt idx="4185" formatCode="General">
                  <c:v>#N/A</c:v>
                </c:pt>
                <c:pt idx="4186" formatCode="General">
                  <c:v>107.211</c:v>
                </c:pt>
                <c:pt idx="4187" formatCode="General">
                  <c:v>106.99769999999999</c:v>
                </c:pt>
                <c:pt idx="4188" formatCode="General">
                  <c:v>106.90300000000001</c:v>
                </c:pt>
                <c:pt idx="4189" formatCode="General">
                  <c:v>107.0887</c:v>
                </c:pt>
                <c:pt idx="4190" formatCode="General">
                  <c:v>107.75360000000001</c:v>
                </c:pt>
                <c:pt idx="4191" formatCode="General">
                  <c:v>107.72110000000001</c:v>
                </c:pt>
                <c:pt idx="4192" formatCode="General">
                  <c:v>107.6712</c:v>
                </c:pt>
                <c:pt idx="4193" formatCode="General">
                  <c:v>108.8531</c:v>
                </c:pt>
                <c:pt idx="4194" formatCode="General">
                  <c:v>108.8398</c:v>
                </c:pt>
                <c:pt idx="4195" formatCode="General">
                  <c:v>108.4372</c:v>
                </c:pt>
                <c:pt idx="4196" formatCode="General">
                  <c:v>108.1369</c:v>
                </c:pt>
                <c:pt idx="4197" formatCode="General">
                  <c:v>107.7727</c:v>
                </c:pt>
                <c:pt idx="4198" formatCode="General">
                  <c:v>107.27030000000001</c:v>
                </c:pt>
                <c:pt idx="4199" formatCode="General">
                  <c:v>107.4803</c:v>
                </c:pt>
                <c:pt idx="4200" formatCode="General">
                  <c:v>107.3634</c:v>
                </c:pt>
                <c:pt idx="4201" formatCode="General">
                  <c:v>107.5213</c:v>
                </c:pt>
                <c:pt idx="4202" formatCode="General">
                  <c:v>107.3222</c:v>
                </c:pt>
                <c:pt idx="4203" formatCode="General">
                  <c:v>107.0082</c:v>
                </c:pt>
                <c:pt idx="4204" formatCode="General">
                  <c:v>107.4915</c:v>
                </c:pt>
                <c:pt idx="4205" formatCode="General">
                  <c:v>108.0951</c:v>
                </c:pt>
                <c:pt idx="4206" formatCode="General">
                  <c:v>107.83629999999999</c:v>
                </c:pt>
                <c:pt idx="4207" formatCode="General">
                  <c:v>107.5376</c:v>
                </c:pt>
                <c:pt idx="4208" formatCode="General">
                  <c:v>107.5458</c:v>
                </c:pt>
                <c:pt idx="4209" formatCode="General">
                  <c:v>107.8712</c:v>
                </c:pt>
                <c:pt idx="4210" formatCode="General">
                  <c:v>#N/A</c:v>
                </c:pt>
                <c:pt idx="4211" formatCode="General">
                  <c:v>107.7242</c:v>
                </c:pt>
                <c:pt idx="4212" formatCode="General">
                  <c:v>107.81529999999999</c:v>
                </c:pt>
                <c:pt idx="4213" formatCode="General">
                  <c:v>109.07859999999999</c:v>
                </c:pt>
                <c:pt idx="4214" formatCode="General">
                  <c:v>108.3445</c:v>
                </c:pt>
                <c:pt idx="4215" formatCode="General">
                  <c:v>108.164</c:v>
                </c:pt>
                <c:pt idx="4216" formatCode="General">
                  <c:v>108.85550000000001</c:v>
                </c:pt>
                <c:pt idx="4217" formatCode="General">
                  <c:v>108.7867</c:v>
                </c:pt>
                <c:pt idx="4218" formatCode="General">
                  <c:v>109.0582</c:v>
                </c:pt>
                <c:pt idx="4219" formatCode="General">
                  <c:v>109.8043</c:v>
                </c:pt>
                <c:pt idx="4220" formatCode="General">
                  <c:v>110.3104</c:v>
                </c:pt>
                <c:pt idx="4221" formatCode="General">
                  <c:v>110.5887</c:v>
                </c:pt>
                <c:pt idx="4222" formatCode="General">
                  <c:v>109.50149999999999</c:v>
                </c:pt>
                <c:pt idx="4223" formatCode="General">
                  <c:v>109.72790000000001</c:v>
                </c:pt>
                <c:pt idx="4224" formatCode="General">
                  <c:v>110.0996</c:v>
                </c:pt>
                <c:pt idx="4225" formatCode="General">
                  <c:v>110.1942</c:v>
                </c:pt>
                <c:pt idx="4226" formatCode="General">
                  <c:v>110.3528</c:v>
                </c:pt>
                <c:pt idx="4227" formatCode="General">
                  <c:v>110.0681</c:v>
                </c:pt>
                <c:pt idx="4228" formatCode="General">
                  <c:v>109.18259999999999</c:v>
                </c:pt>
                <c:pt idx="4229" formatCode="General">
                  <c:v>109.49590000000001</c:v>
                </c:pt>
                <c:pt idx="4230" formatCode="General">
                  <c:v>109.2959</c:v>
                </c:pt>
                <c:pt idx="4231" formatCode="General">
                  <c:v>109.5697</c:v>
                </c:pt>
                <c:pt idx="4232" formatCode="General">
                  <c:v>109.5887</c:v>
                </c:pt>
                <c:pt idx="4233" formatCode="General">
                  <c:v>109.62430000000001</c:v>
                </c:pt>
                <c:pt idx="4234" formatCode="General">
                  <c:v>109.6504</c:v>
                </c:pt>
                <c:pt idx="4235" formatCode="General">
                  <c:v>110.0318</c:v>
                </c:pt>
                <c:pt idx="4236" formatCode="General">
                  <c:v>109.2611</c:v>
                </c:pt>
                <c:pt idx="4237" formatCode="General">
                  <c:v>108.8379</c:v>
                </c:pt>
                <c:pt idx="4238" formatCode="General">
                  <c:v>109.03579999999999</c:v>
                </c:pt>
                <c:pt idx="4239" formatCode="General">
                  <c:v>109.48269999999999</c:v>
                </c:pt>
                <c:pt idx="4240" formatCode="General">
                  <c:v>109.6468</c:v>
                </c:pt>
                <c:pt idx="4241" formatCode="General">
                  <c:v>109.9434</c:v>
                </c:pt>
                <c:pt idx="4242" formatCode="General">
                  <c:v>110.1818</c:v>
                </c:pt>
                <c:pt idx="4243" formatCode="General">
                  <c:v>110.5218</c:v>
                </c:pt>
                <c:pt idx="4244" formatCode="General">
                  <c:v>110.6704</c:v>
                </c:pt>
                <c:pt idx="4245" formatCode="General">
                  <c:v>110.9012</c:v>
                </c:pt>
                <c:pt idx="4246" formatCode="General">
                  <c:v>110.9106</c:v>
                </c:pt>
                <c:pt idx="4247" formatCode="General">
                  <c:v>110.8203</c:v>
                </c:pt>
                <c:pt idx="4248" formatCode="General">
                  <c:v>111.3698</c:v>
                </c:pt>
                <c:pt idx="4249" formatCode="General">
                  <c:v>111.3014</c:v>
                </c:pt>
                <c:pt idx="4250" formatCode="General">
                  <c:v>111.5497</c:v>
                </c:pt>
                <c:pt idx="4251" formatCode="General">
                  <c:v>111.72620000000001</c:v>
                </c:pt>
                <c:pt idx="4252" formatCode="General">
                  <c:v>110.9482</c:v>
                </c:pt>
                <c:pt idx="4253" formatCode="General">
                  <c:v>111.2907</c:v>
                </c:pt>
                <c:pt idx="4254" formatCode="General">
                  <c:v>112.2423</c:v>
                </c:pt>
                <c:pt idx="4255" formatCode="General">
                  <c:v>112.86020000000001</c:v>
                </c:pt>
                <c:pt idx="4256" formatCode="General">
                  <c:v>113.1665</c:v>
                </c:pt>
                <c:pt idx="4257" formatCode="General">
                  <c:v>113.99079999999999</c:v>
                </c:pt>
                <c:pt idx="4258" formatCode="General">
                  <c:v>114.5932</c:v>
                </c:pt>
                <c:pt idx="4259" formatCode="General">
                  <c:v>114.1194</c:v>
                </c:pt>
                <c:pt idx="4260" formatCode="General">
                  <c:v>114.5291</c:v>
                </c:pt>
                <c:pt idx="4261" formatCode="General">
                  <c:v>114.3552</c:v>
                </c:pt>
                <c:pt idx="4262" formatCode="General">
                  <c:v>114.2966</c:v>
                </c:pt>
                <c:pt idx="4263" formatCode="General">
                  <c:v>114.7753</c:v>
                </c:pt>
                <c:pt idx="4264" formatCode="General">
                  <c:v>114.54949999999999</c:v>
                </c:pt>
                <c:pt idx="4265" formatCode="General">
                  <c:v>114.91200000000001</c:v>
                </c:pt>
                <c:pt idx="4266" formatCode="General">
                  <c:v>115.2516</c:v>
                </c:pt>
                <c:pt idx="4267" formatCode="General">
                  <c:v>114.93859999999999</c:v>
                </c:pt>
                <c:pt idx="4268" formatCode="General">
                  <c:v>116.0047</c:v>
                </c:pt>
                <c:pt idx="4269" formatCode="General">
                  <c:v>115.574</c:v>
                </c:pt>
                <c:pt idx="4270" formatCode="General">
                  <c:v>115.3809</c:v>
                </c:pt>
                <c:pt idx="4271" formatCode="General">
                  <c:v>114.4753</c:v>
                </c:pt>
                <c:pt idx="4272" formatCode="General">
                  <c:v>114.60080000000001</c:v>
                </c:pt>
                <c:pt idx="4273" formatCode="General">
                  <c:v>113.8212</c:v>
                </c:pt>
                <c:pt idx="4274" formatCode="General">
                  <c:v>114.05070000000001</c:v>
                </c:pt>
                <c:pt idx="4275" formatCode="General">
                  <c:v>113.2518</c:v>
                </c:pt>
                <c:pt idx="4276" formatCode="General">
                  <c:v>112.91160000000001</c:v>
                </c:pt>
                <c:pt idx="4277" formatCode="General">
                  <c:v>113.4105</c:v>
                </c:pt>
                <c:pt idx="4278" formatCode="General">
                  <c:v>112.9145</c:v>
                </c:pt>
                <c:pt idx="4279" formatCode="General">
                  <c:v>112.77719999999999</c:v>
                </c:pt>
                <c:pt idx="4280" formatCode="General">
                  <c:v>#N/A</c:v>
                </c:pt>
                <c:pt idx="4281" formatCode="General">
                  <c:v>112.53230000000001</c:v>
                </c:pt>
                <c:pt idx="4282" formatCode="General">
                  <c:v>113.3445</c:v>
                </c:pt>
                <c:pt idx="4283" formatCode="General">
                  <c:v>112.5645</c:v>
                </c:pt>
                <c:pt idx="4284" formatCode="General">
                  <c:v>112.7899</c:v>
                </c:pt>
                <c:pt idx="4285" formatCode="General">
                  <c:v>112.9427</c:v>
                </c:pt>
                <c:pt idx="4286" formatCode="General">
                  <c:v>112.9785</c:v>
                </c:pt>
                <c:pt idx="4287" formatCode="General">
                  <c:v>112.91240000000001</c:v>
                </c:pt>
                <c:pt idx="4288" formatCode="General">
                  <c:v>113.7124</c:v>
                </c:pt>
                <c:pt idx="4289" formatCode="General">
                  <c:v>114.944</c:v>
                </c:pt>
                <c:pt idx="4290" formatCode="General">
                  <c:v>115.77419999999999</c:v>
                </c:pt>
                <c:pt idx="4291" formatCode="General">
                  <c:v>116.363</c:v>
                </c:pt>
                <c:pt idx="4292" formatCode="General">
                  <c:v>116.4851</c:v>
                </c:pt>
                <c:pt idx="4293" formatCode="General">
                  <c:v>114.8847</c:v>
                </c:pt>
                <c:pt idx="4294" formatCode="General">
                  <c:v>116.0057</c:v>
                </c:pt>
                <c:pt idx="4295" formatCode="General">
                  <c:v>#N/A</c:v>
                </c:pt>
                <c:pt idx="4296" formatCode="General">
                  <c:v>115.30410000000001</c:v>
                </c:pt>
                <c:pt idx="4297" formatCode="General">
                  <c:v>115.12179999999999</c:v>
                </c:pt>
                <c:pt idx="4298" formatCode="General">
                  <c:v>115.5397</c:v>
                </c:pt>
                <c:pt idx="4299" formatCode="General">
                  <c:v>115.1854</c:v>
                </c:pt>
                <c:pt idx="4300" formatCode="General">
                  <c:v>114.7388</c:v>
                </c:pt>
                <c:pt idx="4301" formatCode="General">
                  <c:v>115.28489999999999</c:v>
                </c:pt>
                <c:pt idx="4302" formatCode="General">
                  <c:v>115.57510000000001</c:v>
                </c:pt>
                <c:pt idx="4303" formatCode="General">
                  <c:v>115.5539</c:v>
                </c:pt>
                <c:pt idx="4304" formatCode="General">
                  <c:v>116.11190000000001</c:v>
                </c:pt>
                <c:pt idx="4305" formatCode="General">
                  <c:v>#N/A</c:v>
                </c:pt>
                <c:pt idx="4306" formatCode="General">
                  <c:v>117.4606</c:v>
                </c:pt>
                <c:pt idx="4307" formatCode="General">
                  <c:v>117.85809999999999</c:v>
                </c:pt>
                <c:pt idx="4308" formatCode="General">
                  <c:v>117.69970000000001</c:v>
                </c:pt>
                <c:pt idx="4309" formatCode="General">
                  <c:v>117.4973</c:v>
                </c:pt>
                <c:pt idx="4310" formatCode="General">
                  <c:v>118.3155</c:v>
                </c:pt>
                <c:pt idx="4311" formatCode="General">
                  <c:v>118.4084</c:v>
                </c:pt>
                <c:pt idx="4312" formatCode="General">
                  <c:v>118.24939999999999</c:v>
                </c:pt>
                <c:pt idx="4313" formatCode="General">
                  <c:v>119.17400000000001</c:v>
                </c:pt>
                <c:pt idx="4314" formatCode="General">
                  <c:v>118.5883</c:v>
                </c:pt>
                <c:pt idx="4315" formatCode="General">
                  <c:v>117.7281</c:v>
                </c:pt>
                <c:pt idx="4316" formatCode="General">
                  <c:v>117.10769999999999</c:v>
                </c:pt>
                <c:pt idx="4317" formatCode="General">
                  <c:v>117.26220000000001</c:v>
                </c:pt>
                <c:pt idx="4318" formatCode="General">
                  <c:v>117.3638</c:v>
                </c:pt>
                <c:pt idx="4319" formatCode="General">
                  <c:v>116.86199999999999</c:v>
                </c:pt>
                <c:pt idx="4320" formatCode="General">
                  <c:v>116.94670000000001</c:v>
                </c:pt>
                <c:pt idx="4321" formatCode="General">
                  <c:v>117.52330000000001</c:v>
                </c:pt>
                <c:pt idx="4322" formatCode="General">
                  <c:v>117.63379999999999</c:v>
                </c:pt>
                <c:pt idx="4323" formatCode="General">
                  <c:v>116.7889</c:v>
                </c:pt>
                <c:pt idx="4324" formatCode="General">
                  <c:v>116.2933</c:v>
                </c:pt>
                <c:pt idx="4325" formatCode="General">
                  <c:v>115.76130000000001</c:v>
                </c:pt>
                <c:pt idx="4326" formatCode="General">
                  <c:v>116.3822</c:v>
                </c:pt>
                <c:pt idx="4327" formatCode="General">
                  <c:v>116.9851</c:v>
                </c:pt>
                <c:pt idx="4328" formatCode="General">
                  <c:v>116.4145</c:v>
                </c:pt>
                <c:pt idx="4329" formatCode="General">
                  <c:v>117.24590000000001</c:v>
                </c:pt>
                <c:pt idx="4330" formatCode="General">
                  <c:v>116.6422</c:v>
                </c:pt>
                <c:pt idx="4331" formatCode="General">
                  <c:v>116.64149999999999</c:v>
                </c:pt>
                <c:pt idx="4332" formatCode="General">
                  <c:v>115.3199</c:v>
                </c:pt>
                <c:pt idx="4333" formatCode="General">
                  <c:v>115.24299999999999</c:v>
                </c:pt>
                <c:pt idx="4334" formatCode="General">
                  <c:v>115.9543</c:v>
                </c:pt>
                <c:pt idx="4335" formatCode="General">
                  <c:v>116.6116</c:v>
                </c:pt>
                <c:pt idx="4336" formatCode="General">
                  <c:v>116.8113</c:v>
                </c:pt>
                <c:pt idx="4337" formatCode="General">
                  <c:v>117.2362</c:v>
                </c:pt>
                <c:pt idx="4338" formatCode="General">
                  <c:v>117.5655</c:v>
                </c:pt>
                <c:pt idx="4339" formatCode="General">
                  <c:v>118.4517</c:v>
                </c:pt>
                <c:pt idx="4340" formatCode="General">
                  <c:v>119.245</c:v>
                </c:pt>
                <c:pt idx="4341" formatCode="General">
                  <c:v>118.5398</c:v>
                </c:pt>
                <c:pt idx="4342" formatCode="General">
                  <c:v>118.77849999999999</c:v>
                </c:pt>
                <c:pt idx="4343" formatCode="General">
                  <c:v>118.7094</c:v>
                </c:pt>
                <c:pt idx="4344" formatCode="General">
                  <c:v>118.7332</c:v>
                </c:pt>
                <c:pt idx="4345" formatCode="General">
                  <c:v>118.9833</c:v>
                </c:pt>
                <c:pt idx="4346" formatCode="General">
                  <c:v>119.2467</c:v>
                </c:pt>
                <c:pt idx="4347" formatCode="General">
                  <c:v>119.01909999999999</c:v>
                </c:pt>
                <c:pt idx="4348" formatCode="General">
                  <c:v>120.1191</c:v>
                </c:pt>
                <c:pt idx="4349" formatCode="General">
                  <c:v>119.43859999999999</c:v>
                </c:pt>
                <c:pt idx="4350" formatCode="General">
                  <c:v>#N/A</c:v>
                </c:pt>
                <c:pt idx="4351" formatCode="General">
                  <c:v>120.4932</c:v>
                </c:pt>
                <c:pt idx="4352" formatCode="General">
                  <c:v>120.6583</c:v>
                </c:pt>
                <c:pt idx="4353" formatCode="General">
                  <c:v>120.3498</c:v>
                </c:pt>
                <c:pt idx="4354" formatCode="General">
                  <c:v>119.2714</c:v>
                </c:pt>
                <c:pt idx="4355" formatCode="General">
                  <c:v>118.5262</c:v>
                </c:pt>
                <c:pt idx="4356" formatCode="General">
                  <c:v>120.0282</c:v>
                </c:pt>
                <c:pt idx="4357" formatCode="General">
                  <c:v>119.9791</c:v>
                </c:pt>
                <c:pt idx="4358" formatCode="General">
                  <c:v>120.2882</c:v>
                </c:pt>
                <c:pt idx="4359" formatCode="General">
                  <c:v>120.39660000000001</c:v>
                </c:pt>
                <c:pt idx="4360" formatCode="General">
                  <c:v>120.54949999999999</c:v>
                </c:pt>
                <c:pt idx="4361" formatCode="General">
                  <c:v>120.7248</c:v>
                </c:pt>
                <c:pt idx="4362" formatCode="General">
                  <c:v>121.63160000000001</c:v>
                </c:pt>
                <c:pt idx="4363" formatCode="General">
                  <c:v>122.10209999999999</c:v>
                </c:pt>
                <c:pt idx="4364" formatCode="General">
                  <c:v>123.5042</c:v>
                </c:pt>
                <c:pt idx="4365" formatCode="General">
                  <c:v>124.9301</c:v>
                </c:pt>
                <c:pt idx="4366" formatCode="General">
                  <c:v>124.907</c:v>
                </c:pt>
                <c:pt idx="4367" formatCode="General">
                  <c:v>124.0329</c:v>
                </c:pt>
                <c:pt idx="4368" formatCode="General">
                  <c:v>123.4935</c:v>
                </c:pt>
                <c:pt idx="4369" formatCode="General">
                  <c:v>123.5594</c:v>
                </c:pt>
                <c:pt idx="4370" formatCode="General">
                  <c:v>123.01990000000001</c:v>
                </c:pt>
                <c:pt idx="4371" formatCode="General">
                  <c:v>121.59650000000001</c:v>
                </c:pt>
                <c:pt idx="4372" formatCode="General">
                  <c:v>122.7144</c:v>
                </c:pt>
                <c:pt idx="4373" formatCode="General">
                  <c:v>123.46599999999999</c:v>
                </c:pt>
                <c:pt idx="4374" formatCode="General">
                  <c:v>123.5485</c:v>
                </c:pt>
                <c:pt idx="4375" formatCode="General">
                  <c:v>#N/A</c:v>
                </c:pt>
                <c:pt idx="4376" formatCode="General">
                  <c:v>123.8492</c:v>
                </c:pt>
                <c:pt idx="4377" formatCode="General">
                  <c:v>124.61709999999999</c:v>
                </c:pt>
                <c:pt idx="4378" formatCode="General">
                  <c:v>123.7581</c:v>
                </c:pt>
                <c:pt idx="4379" formatCode="General">
                  <c:v>124.6568</c:v>
                </c:pt>
                <c:pt idx="4380" formatCode="General">
                  <c:v>123.3788</c:v>
                </c:pt>
                <c:pt idx="4381" formatCode="General">
                  <c:v>123.7467</c:v>
                </c:pt>
                <c:pt idx="4382" formatCode="General">
                  <c:v>124.2612</c:v>
                </c:pt>
                <c:pt idx="4383" formatCode="General">
                  <c:v>123.74769999999999</c:v>
                </c:pt>
                <c:pt idx="4384" formatCode="General">
                  <c:v>123.1217</c:v>
                </c:pt>
                <c:pt idx="4385" formatCode="General">
                  <c:v>123.3659</c:v>
                </c:pt>
                <c:pt idx="4386" formatCode="General">
                  <c:v>122.3344</c:v>
                </c:pt>
                <c:pt idx="4387" formatCode="General">
                  <c:v>121.2062</c:v>
                </c:pt>
                <c:pt idx="4388" formatCode="General">
                  <c:v>121.62009999999999</c:v>
                </c:pt>
                <c:pt idx="4389" formatCode="General">
                  <c:v>122.3554</c:v>
                </c:pt>
                <c:pt idx="4390" formatCode="General">
                  <c:v>122.8339</c:v>
                </c:pt>
                <c:pt idx="4391" formatCode="General">
                  <c:v>122.90730000000001</c:v>
                </c:pt>
                <c:pt idx="4392" formatCode="General">
                  <c:v>122.7449</c:v>
                </c:pt>
                <c:pt idx="4393" formatCode="General">
                  <c:v>124.1998</c:v>
                </c:pt>
                <c:pt idx="4394" formatCode="General">
                  <c:v>122.6113</c:v>
                </c:pt>
                <c:pt idx="4395" formatCode="General">
                  <c:v>121.6499</c:v>
                </c:pt>
                <c:pt idx="4396" formatCode="General">
                  <c:v>120.5595</c:v>
                </c:pt>
                <c:pt idx="4397" formatCode="General">
                  <c:v>121.3189</c:v>
                </c:pt>
                <c:pt idx="4398" formatCode="General">
                  <c:v>119.48650000000001</c:v>
                </c:pt>
                <c:pt idx="4399" formatCode="General">
                  <c:v>#N/A</c:v>
                </c:pt>
                <c:pt idx="4400" formatCode="General">
                  <c:v>118.11660000000001</c:v>
                </c:pt>
                <c:pt idx="4401" formatCode="General">
                  <c:v>117.6187</c:v>
                </c:pt>
                <c:pt idx="4402" formatCode="General">
                  <c:v>117.71559999999999</c:v>
                </c:pt>
                <c:pt idx="4403" formatCode="General">
                  <c:v>118.2546</c:v>
                </c:pt>
                <c:pt idx="4404" formatCode="General">
                  <c:v>118.1495</c:v>
                </c:pt>
                <c:pt idx="4405" formatCode="General">
                  <c:v>119.3365</c:v>
                </c:pt>
                <c:pt idx="4406" formatCode="General">
                  <c:v>118.7261</c:v>
                </c:pt>
                <c:pt idx="4407" formatCode="General">
                  <c:v>117.9089</c:v>
                </c:pt>
                <c:pt idx="4408" formatCode="General">
                  <c:v>#N/A</c:v>
                </c:pt>
                <c:pt idx="4409" formatCode="General">
                  <c:v>117.4974</c:v>
                </c:pt>
                <c:pt idx="4410" formatCode="General">
                  <c:v>117.7739</c:v>
                </c:pt>
                <c:pt idx="4411" formatCode="General">
                  <c:v>118.4533</c:v>
                </c:pt>
                <c:pt idx="4412" formatCode="General">
                  <c:v>118.4859</c:v>
                </c:pt>
                <c:pt idx="4413" formatCode="General">
                  <c:v>116.6031</c:v>
                </c:pt>
                <c:pt idx="4414" formatCode="General">
                  <c:v>116.44280000000001</c:v>
                </c:pt>
                <c:pt idx="4415" formatCode="General">
                  <c:v>117.2248</c:v>
                </c:pt>
                <c:pt idx="4416" formatCode="General">
                  <c:v>117.3771</c:v>
                </c:pt>
                <c:pt idx="4417" formatCode="General">
                  <c:v>117.29179999999999</c:v>
                </c:pt>
                <c:pt idx="4418" formatCode="General">
                  <c:v>116.80889999999999</c:v>
                </c:pt>
                <c:pt idx="4419" formatCode="General">
                  <c:v>116.7572</c:v>
                </c:pt>
                <c:pt idx="4420" formatCode="General">
                  <c:v>117.0864</c:v>
                </c:pt>
                <c:pt idx="4421" formatCode="General">
                  <c:v>115.9599</c:v>
                </c:pt>
                <c:pt idx="4422" formatCode="General">
                  <c:v>115.8633</c:v>
                </c:pt>
                <c:pt idx="4423" formatCode="General">
                  <c:v>116.736</c:v>
                </c:pt>
                <c:pt idx="4424" formatCode="General">
                  <c:v>116.90900000000001</c:v>
                </c:pt>
                <c:pt idx="4425" formatCode="General">
                  <c:v>116.71380000000001</c:v>
                </c:pt>
                <c:pt idx="4426" formatCode="General">
                  <c:v>116.0891</c:v>
                </c:pt>
                <c:pt idx="4427" formatCode="General">
                  <c:v>116.45780000000001</c:v>
                </c:pt>
                <c:pt idx="4428" formatCode="General">
                  <c:v>116.661</c:v>
                </c:pt>
                <c:pt idx="4429" formatCode="General">
                  <c:v>116.3847</c:v>
                </c:pt>
                <c:pt idx="4430" formatCode="General">
                  <c:v>#N/A</c:v>
                </c:pt>
                <c:pt idx="4431" formatCode="General">
                  <c:v>116.06</c:v>
                </c:pt>
                <c:pt idx="4432" formatCode="General">
                  <c:v>116.4709</c:v>
                </c:pt>
                <c:pt idx="4433" formatCode="General">
                  <c:v>115.9858</c:v>
                </c:pt>
                <c:pt idx="4434" formatCode="General">
                  <c:v>115.6614</c:v>
                </c:pt>
                <c:pt idx="4435" formatCode="General">
                  <c:v>#N/A</c:v>
                </c:pt>
                <c:pt idx="4436" formatCode="General">
                  <c:v>116.7604</c:v>
                </c:pt>
                <c:pt idx="4437" formatCode="General">
                  <c:v>115.9568</c:v>
                </c:pt>
                <c:pt idx="4438" formatCode="General">
                  <c:v>117.0724</c:v>
                </c:pt>
                <c:pt idx="4439" formatCode="General">
                  <c:v>115.9092</c:v>
                </c:pt>
                <c:pt idx="4440" formatCode="General">
                  <c:v>114.7486</c:v>
                </c:pt>
                <c:pt idx="4441" formatCode="General">
                  <c:v>115.1768</c:v>
                </c:pt>
                <c:pt idx="4442" formatCode="General">
                  <c:v>115.25360000000001</c:v>
                </c:pt>
                <c:pt idx="4443" formatCode="General">
                  <c:v>114.4277</c:v>
                </c:pt>
                <c:pt idx="4444" formatCode="General">
                  <c:v>114.35</c:v>
                </c:pt>
                <c:pt idx="4445" formatCode="General">
                  <c:v>#N/A</c:v>
                </c:pt>
                <c:pt idx="4446" formatCode="General">
                  <c:v>114.2488</c:v>
                </c:pt>
                <c:pt idx="4447" formatCode="General">
                  <c:v>114.0879</c:v>
                </c:pt>
                <c:pt idx="4448" formatCode="General">
                  <c:v>114.3725</c:v>
                </c:pt>
                <c:pt idx="4449" formatCode="General">
                  <c:v>114.2458</c:v>
                </c:pt>
                <c:pt idx="4450" formatCode="General">
                  <c:v>114.0625</c:v>
                </c:pt>
                <c:pt idx="4451" formatCode="General">
                  <c:v>113.9636</c:v>
                </c:pt>
                <c:pt idx="4452" formatCode="General">
                  <c:v>113.8192</c:v>
                </c:pt>
                <c:pt idx="4453" formatCode="General">
                  <c:v>113.9074</c:v>
                </c:pt>
                <c:pt idx="4454" formatCode="General">
                  <c:v>113.8188</c:v>
                </c:pt>
                <c:pt idx="4455" formatCode="General">
                  <c:v>113.934</c:v>
                </c:pt>
                <c:pt idx="4456" formatCode="General">
                  <c:v>113.9507</c:v>
                </c:pt>
                <c:pt idx="4457" formatCode="General">
                  <c:v>113.58620000000001</c:v>
                </c:pt>
                <c:pt idx="4458" formatCode="General">
                  <c:v>113.4667</c:v>
                </c:pt>
                <c:pt idx="4459" formatCode="General">
                  <c:v>114.6653</c:v>
                </c:pt>
                <c:pt idx="4460" formatCode="General">
                  <c:v>115.5296</c:v>
                </c:pt>
                <c:pt idx="4461" formatCode="General">
                  <c:v>115.4014</c:v>
                </c:pt>
                <c:pt idx="4462" formatCode="General">
                  <c:v>115.1203</c:v>
                </c:pt>
                <c:pt idx="4463" formatCode="General">
                  <c:v>114.8569</c:v>
                </c:pt>
                <c:pt idx="4464" formatCode="General">
                  <c:v>115.3302</c:v>
                </c:pt>
                <c:pt idx="4465" formatCode="General">
                  <c:v>115.06440000000001</c:v>
                </c:pt>
                <c:pt idx="4466" formatCode="General">
                  <c:v>115.1176</c:v>
                </c:pt>
                <c:pt idx="4467" formatCode="General">
                  <c:v>115.6533</c:v>
                </c:pt>
                <c:pt idx="4468" formatCode="General">
                  <c:v>115.76139999999999</c:v>
                </c:pt>
                <c:pt idx="4469" formatCode="General">
                  <c:v>115.93600000000001</c:v>
                </c:pt>
                <c:pt idx="4470" formatCode="General">
                  <c:v>#N/A</c:v>
                </c:pt>
                <c:pt idx="4471" formatCode="General">
                  <c:v>116.04770000000001</c:v>
                </c:pt>
                <c:pt idx="4472" formatCode="General">
                  <c:v>116.3488</c:v>
                </c:pt>
                <c:pt idx="4473" formatCode="General">
                  <c:v>116.7004</c:v>
                </c:pt>
                <c:pt idx="4474" formatCode="General">
                  <c:v>117.2833</c:v>
                </c:pt>
                <c:pt idx="4475" formatCode="General">
                  <c:v>116.8159</c:v>
                </c:pt>
                <c:pt idx="4476" formatCode="General">
                  <c:v>116.8211</c:v>
                </c:pt>
                <c:pt idx="4477" formatCode="General">
                  <c:v>116.4772</c:v>
                </c:pt>
                <c:pt idx="4478" formatCode="General">
                  <c:v>117.1262</c:v>
                </c:pt>
                <c:pt idx="4479" formatCode="General">
                  <c:v>116.83880000000001</c:v>
                </c:pt>
                <c:pt idx="4480" formatCode="General">
                  <c:v>116.3609</c:v>
                </c:pt>
                <c:pt idx="4481" formatCode="General">
                  <c:v>117.67910000000001</c:v>
                </c:pt>
                <c:pt idx="4482" formatCode="General">
                  <c:v>117.93559999999999</c:v>
                </c:pt>
                <c:pt idx="4483" formatCode="General">
                  <c:v>117.6027</c:v>
                </c:pt>
                <c:pt idx="4484" formatCode="General">
                  <c:v>116.9222</c:v>
                </c:pt>
                <c:pt idx="4485" formatCode="General">
                  <c:v>115.8984</c:v>
                </c:pt>
                <c:pt idx="4486" formatCode="General">
                  <c:v>116.06229999999999</c:v>
                </c:pt>
                <c:pt idx="4487" formatCode="General">
                  <c:v>117.29089999999999</c:v>
                </c:pt>
                <c:pt idx="4488" formatCode="General">
                  <c:v>116.7529</c:v>
                </c:pt>
                <c:pt idx="4489" formatCode="General">
                  <c:v>116.467</c:v>
                </c:pt>
                <c:pt idx="4490" formatCode="General">
                  <c:v>115.77970000000001</c:v>
                </c:pt>
                <c:pt idx="4491" formatCode="General">
                  <c:v>115.8035</c:v>
                </c:pt>
                <c:pt idx="4492" formatCode="General">
                  <c:v>115.66500000000001</c:v>
                </c:pt>
                <c:pt idx="4493" formatCode="General">
                  <c:v>114.74079999999999</c:v>
                </c:pt>
                <c:pt idx="4494" formatCode="General">
                  <c:v>115.6915</c:v>
                </c:pt>
                <c:pt idx="4495" formatCode="General">
                  <c:v>115.40730000000001</c:v>
                </c:pt>
                <c:pt idx="4496" formatCode="General">
                  <c:v>114.87949999999999</c:v>
                </c:pt>
                <c:pt idx="4497" formatCode="General">
                  <c:v>115.0782</c:v>
                </c:pt>
                <c:pt idx="4498" formatCode="General">
                  <c:v>114.56059999999999</c:v>
                </c:pt>
                <c:pt idx="4499" formatCode="General">
                  <c:v>114.6426</c:v>
                </c:pt>
                <c:pt idx="4500" formatCode="General">
                  <c:v>114.2486</c:v>
                </c:pt>
                <c:pt idx="4501" formatCode="General">
                  <c:v>113.8361</c:v>
                </c:pt>
                <c:pt idx="4502" formatCode="General">
                  <c:v>113.9597</c:v>
                </c:pt>
                <c:pt idx="4503" formatCode="General">
                  <c:v>114.05249999999999</c:v>
                </c:pt>
                <c:pt idx="4504" formatCode="General">
                  <c:v>114.2916</c:v>
                </c:pt>
                <c:pt idx="4505" formatCode="General">
                  <c:v>114.9615</c:v>
                </c:pt>
                <c:pt idx="4506" formatCode="General">
                  <c:v>114.40940000000001</c:v>
                </c:pt>
                <c:pt idx="4507" formatCode="General">
                  <c:v>113.8057</c:v>
                </c:pt>
                <c:pt idx="4508" formatCode="General">
                  <c:v>113.01090000000001</c:v>
                </c:pt>
                <c:pt idx="4509" formatCode="General">
                  <c:v>113.74890000000001</c:v>
                </c:pt>
                <c:pt idx="4510" formatCode="General">
                  <c:v>114.25109999999999</c:v>
                </c:pt>
                <c:pt idx="4511" formatCode="General">
                  <c:v>113.91370000000001</c:v>
                </c:pt>
                <c:pt idx="4512" formatCode="General">
                  <c:v>114.1318</c:v>
                </c:pt>
                <c:pt idx="4513" formatCode="General">
                  <c:v>113.94750000000001</c:v>
                </c:pt>
                <c:pt idx="4514" formatCode="General">
                  <c:v>114.16759999999999</c:v>
                </c:pt>
                <c:pt idx="4515" formatCode="General">
                  <c:v>113.9033</c:v>
                </c:pt>
                <c:pt idx="4516" formatCode="General">
                  <c:v>114.42359999999999</c:v>
                </c:pt>
                <c:pt idx="4517" formatCode="General">
                  <c:v>113.88639999999999</c:v>
                </c:pt>
                <c:pt idx="4518" formatCode="General">
                  <c:v>114.14660000000001</c:v>
                </c:pt>
                <c:pt idx="4519" formatCode="General">
                  <c:v>113.94629999999999</c:v>
                </c:pt>
                <c:pt idx="4520" formatCode="General">
                  <c:v>114.4676</c:v>
                </c:pt>
                <c:pt idx="4521" formatCode="General">
                  <c:v>114.4444</c:v>
                </c:pt>
                <c:pt idx="4522" formatCode="General">
                  <c:v>113.95180000000001</c:v>
                </c:pt>
                <c:pt idx="4523" formatCode="General">
                  <c:v>113.8494</c:v>
                </c:pt>
                <c:pt idx="4524" formatCode="General">
                  <c:v>113.4598</c:v>
                </c:pt>
                <c:pt idx="4525" formatCode="General">
                  <c:v>113.31399999999999</c:v>
                </c:pt>
                <c:pt idx="4526" formatCode="General">
                  <c:v>113.7873</c:v>
                </c:pt>
                <c:pt idx="4527" formatCode="General">
                  <c:v>113.6135</c:v>
                </c:pt>
                <c:pt idx="4528" formatCode="General">
                  <c:v>114.2692</c:v>
                </c:pt>
                <c:pt idx="4529" formatCode="General">
                  <c:v>114.83880000000001</c:v>
                </c:pt>
                <c:pt idx="4530" formatCode="General">
                  <c:v>114.5641</c:v>
                </c:pt>
                <c:pt idx="4531" formatCode="General">
                  <c:v>114.6557</c:v>
                </c:pt>
                <c:pt idx="4532" formatCode="General">
                  <c:v>115.0094</c:v>
                </c:pt>
                <c:pt idx="4533" formatCode="General">
                  <c:v>115.50449999999999</c:v>
                </c:pt>
                <c:pt idx="4534" formatCode="General">
                  <c:v>115.1414</c:v>
                </c:pt>
                <c:pt idx="4535" formatCode="General">
                  <c:v>115.34139999999999</c:v>
                </c:pt>
                <c:pt idx="4536" formatCode="General">
                  <c:v>115.4903</c:v>
                </c:pt>
                <c:pt idx="4537" formatCode="General">
                  <c:v>115.9661</c:v>
                </c:pt>
                <c:pt idx="4538" formatCode="General">
                  <c:v>116.35890000000001</c:v>
                </c:pt>
                <c:pt idx="4539" formatCode="General">
                  <c:v>116.4323</c:v>
                </c:pt>
                <c:pt idx="4540" formatCode="General">
                  <c:v>#N/A</c:v>
                </c:pt>
                <c:pt idx="4541" formatCode="General">
                  <c:v>116.1935</c:v>
                </c:pt>
                <c:pt idx="4542" formatCode="General">
                  <c:v>116.5753</c:v>
                </c:pt>
                <c:pt idx="4543" formatCode="General">
                  <c:v>115.4619</c:v>
                </c:pt>
                <c:pt idx="4544" formatCode="General">
                  <c:v>115.71169999999999</c:v>
                </c:pt>
                <c:pt idx="4545" formatCode="General">
                  <c:v>115.68510000000001</c:v>
                </c:pt>
                <c:pt idx="4546" formatCode="General">
                  <c:v>115.7847</c:v>
                </c:pt>
                <c:pt idx="4547" formatCode="General">
                  <c:v>115.6703</c:v>
                </c:pt>
                <c:pt idx="4548" formatCode="General">
                  <c:v>115.0707</c:v>
                </c:pt>
                <c:pt idx="4549" formatCode="General">
                  <c:v>115.1405</c:v>
                </c:pt>
                <c:pt idx="4550" formatCode="General">
                  <c:v>115.4027</c:v>
                </c:pt>
                <c:pt idx="4551" formatCode="General">
                  <c:v>114.86620000000001</c:v>
                </c:pt>
                <c:pt idx="4552" formatCode="General">
                  <c:v>114.3026</c:v>
                </c:pt>
                <c:pt idx="4553" formatCode="General">
                  <c:v>113.858</c:v>
                </c:pt>
                <c:pt idx="4554" formatCode="General">
                  <c:v>113.8832</c:v>
                </c:pt>
                <c:pt idx="4555" formatCode="General">
                  <c:v>#N/A</c:v>
                </c:pt>
                <c:pt idx="4556" formatCode="General">
                  <c:v>114.2624</c:v>
                </c:pt>
                <c:pt idx="4557" formatCode="General">
                  <c:v>113.87869999999999</c:v>
                </c:pt>
                <c:pt idx="4558" formatCode="General">
                  <c:v>113.92010000000001</c:v>
                </c:pt>
                <c:pt idx="4559" formatCode="General">
                  <c:v>114.45010000000001</c:v>
                </c:pt>
                <c:pt idx="4560" formatCode="General">
                  <c:v>114.1596</c:v>
                </c:pt>
                <c:pt idx="4561" formatCode="General">
                  <c:v>114.02079999999999</c:v>
                </c:pt>
                <c:pt idx="4562" formatCode="General">
                  <c:v>114.63630000000001</c:v>
                </c:pt>
                <c:pt idx="4563" formatCode="General">
                  <c:v>114.79770000000001</c:v>
                </c:pt>
                <c:pt idx="4564" formatCode="General">
                  <c:v>114.4371</c:v>
                </c:pt>
                <c:pt idx="4565" formatCode="General">
                  <c:v>114.4884</c:v>
                </c:pt>
                <c:pt idx="4566" formatCode="General">
                  <c:v>#N/A</c:v>
                </c:pt>
                <c:pt idx="4567" formatCode="General">
                  <c:v>114.8032</c:v>
                </c:pt>
                <c:pt idx="4568" formatCode="General">
                  <c:v>114.9423</c:v>
                </c:pt>
                <c:pt idx="4569" formatCode="General">
                  <c:v>114.00409999999999</c:v>
                </c:pt>
                <c:pt idx="4570" formatCode="General">
                  <c:v>113.8138</c:v>
                </c:pt>
                <c:pt idx="4571" formatCode="General">
                  <c:v>113.52030000000001</c:v>
                </c:pt>
                <c:pt idx="4572" formatCode="General">
                  <c:v>112.3244</c:v>
                </c:pt>
                <c:pt idx="4573" formatCode="General">
                  <c:v>111.6793</c:v>
                </c:pt>
                <c:pt idx="4574" formatCode="General">
                  <c:v>111.75620000000001</c:v>
                </c:pt>
                <c:pt idx="4575" formatCode="General">
                  <c:v>111.7354</c:v>
                </c:pt>
                <c:pt idx="4576" formatCode="General">
                  <c:v>111.7972</c:v>
                </c:pt>
                <c:pt idx="4577" formatCode="General">
                  <c:v>112.1258</c:v>
                </c:pt>
                <c:pt idx="4578" formatCode="General">
                  <c:v>112.5916</c:v>
                </c:pt>
                <c:pt idx="4579" formatCode="General">
                  <c:v>112.8665</c:v>
                </c:pt>
                <c:pt idx="4580" formatCode="General">
                  <c:v>112.84820000000001</c:v>
                </c:pt>
                <c:pt idx="4581" formatCode="General">
                  <c:v>112.941</c:v>
                </c:pt>
                <c:pt idx="4582" formatCode="General">
                  <c:v>112.8305</c:v>
                </c:pt>
                <c:pt idx="4583" formatCode="General">
                  <c:v>113.2804</c:v>
                </c:pt>
                <c:pt idx="4584" formatCode="General">
                  <c:v>113.1923</c:v>
                </c:pt>
                <c:pt idx="4585" formatCode="General">
                  <c:v>113.2308</c:v>
                </c:pt>
                <c:pt idx="4586" formatCode="General">
                  <c:v>114.07299999999999</c:v>
                </c:pt>
                <c:pt idx="4587" formatCode="General">
                  <c:v>114.4014</c:v>
                </c:pt>
                <c:pt idx="4588" formatCode="General">
                  <c:v>114.2749</c:v>
                </c:pt>
                <c:pt idx="4589" formatCode="General">
                  <c:v>113.70350000000001</c:v>
                </c:pt>
                <c:pt idx="4590" formatCode="General">
                  <c:v>114.0515</c:v>
                </c:pt>
                <c:pt idx="4591" formatCode="General">
                  <c:v>114.60720000000001</c:v>
                </c:pt>
                <c:pt idx="4592" formatCode="General">
                  <c:v>114.5254</c:v>
                </c:pt>
                <c:pt idx="4593" formatCode="General">
                  <c:v>114.2642</c:v>
                </c:pt>
                <c:pt idx="4594" formatCode="General">
                  <c:v>114.759</c:v>
                </c:pt>
                <c:pt idx="4595" formatCode="General">
                  <c:v>114.9804</c:v>
                </c:pt>
                <c:pt idx="4596" formatCode="General">
                  <c:v>114.9691</c:v>
                </c:pt>
                <c:pt idx="4597" formatCode="General">
                  <c:v>115.24979999999999</c:v>
                </c:pt>
                <c:pt idx="4598" formatCode="General">
                  <c:v>115.44199999999999</c:v>
                </c:pt>
                <c:pt idx="4599" formatCode="General">
                  <c:v>115.474</c:v>
                </c:pt>
                <c:pt idx="4600" formatCode="General">
                  <c:v>115.5254</c:v>
                </c:pt>
                <c:pt idx="4601" formatCode="General">
                  <c:v>115.6168</c:v>
                </c:pt>
                <c:pt idx="4602" formatCode="General">
                  <c:v>115.4118</c:v>
                </c:pt>
                <c:pt idx="4603" formatCode="General">
                  <c:v>115.8535</c:v>
                </c:pt>
                <c:pt idx="4604" formatCode="General">
                  <c:v>116.3415</c:v>
                </c:pt>
                <c:pt idx="4605" formatCode="General">
                  <c:v>116.1061</c:v>
                </c:pt>
                <c:pt idx="4606" formatCode="General">
                  <c:v>115.7997</c:v>
                </c:pt>
                <c:pt idx="4607" formatCode="General">
                  <c:v>115.1371</c:v>
                </c:pt>
                <c:pt idx="4608" formatCode="General">
                  <c:v>115.6892</c:v>
                </c:pt>
                <c:pt idx="4609" formatCode="General">
                  <c:v>116.1713</c:v>
                </c:pt>
                <c:pt idx="4610" formatCode="General">
                  <c:v>#N/A</c:v>
                </c:pt>
                <c:pt idx="4611" formatCode="General">
                  <c:v>116.6981</c:v>
                </c:pt>
                <c:pt idx="4612" formatCode="General">
                  <c:v>116.9841</c:v>
                </c:pt>
                <c:pt idx="4613" formatCode="General">
                  <c:v>117.05419999999999</c:v>
                </c:pt>
                <c:pt idx="4614" formatCode="General">
                  <c:v>116.9499</c:v>
                </c:pt>
                <c:pt idx="4615" formatCode="General">
                  <c:v>116.497</c:v>
                </c:pt>
                <c:pt idx="4616" formatCode="General">
                  <c:v>116.63079999999999</c:v>
                </c:pt>
                <c:pt idx="4617" formatCode="General">
                  <c:v>116.5629</c:v>
                </c:pt>
                <c:pt idx="4618" formatCode="General">
                  <c:v>116.9276</c:v>
                </c:pt>
                <c:pt idx="4619" formatCode="General">
                  <c:v>116.9306</c:v>
                </c:pt>
                <c:pt idx="4620" formatCode="General">
                  <c:v>116.754</c:v>
                </c:pt>
                <c:pt idx="4621" formatCode="General">
                  <c:v>116.70959999999999</c:v>
                </c:pt>
                <c:pt idx="4622" formatCode="General">
                  <c:v>116.49939999999999</c:v>
                </c:pt>
                <c:pt idx="4623" formatCode="General">
                  <c:v>117.0462</c:v>
                </c:pt>
                <c:pt idx="4624" formatCode="General">
                  <c:v>117.1375</c:v>
                </c:pt>
                <c:pt idx="4625" formatCode="General">
                  <c:v>117.60080000000001</c:v>
                </c:pt>
                <c:pt idx="4626" formatCode="General">
                  <c:v>117.8557</c:v>
                </c:pt>
                <c:pt idx="4627" formatCode="General">
                  <c:v>118.3026</c:v>
                </c:pt>
                <c:pt idx="4628" formatCode="General">
                  <c:v>117.6983</c:v>
                </c:pt>
                <c:pt idx="4629" formatCode="General">
                  <c:v>117.8257</c:v>
                </c:pt>
                <c:pt idx="4630" formatCode="General">
                  <c:v>118.726</c:v>
                </c:pt>
                <c:pt idx="4631" formatCode="General">
                  <c:v>119.17570000000001</c:v>
                </c:pt>
                <c:pt idx="4632" formatCode="General">
                  <c:v>118.7157</c:v>
                </c:pt>
                <c:pt idx="4633" formatCode="General">
                  <c:v>118.5971</c:v>
                </c:pt>
                <c:pt idx="4634" formatCode="General">
                  <c:v>117.97920000000001</c:v>
                </c:pt>
                <c:pt idx="4635" formatCode="General">
                  <c:v>#N/A</c:v>
                </c:pt>
                <c:pt idx="4636" formatCode="General">
                  <c:v>117.5577</c:v>
                </c:pt>
                <c:pt idx="4637" formatCode="General">
                  <c:v>117.6771</c:v>
                </c:pt>
                <c:pt idx="4638" formatCode="General">
                  <c:v>118.2898</c:v>
                </c:pt>
                <c:pt idx="4639" formatCode="General">
                  <c:v>118.572</c:v>
                </c:pt>
                <c:pt idx="4640" formatCode="General">
                  <c:v>118.1748</c:v>
                </c:pt>
                <c:pt idx="4641" formatCode="General">
                  <c:v>117.94410000000001</c:v>
                </c:pt>
                <c:pt idx="4642" formatCode="General">
                  <c:v>118.5018</c:v>
                </c:pt>
                <c:pt idx="4643" formatCode="General">
                  <c:v>118.3571</c:v>
                </c:pt>
                <c:pt idx="4644" formatCode="General">
                  <c:v>118.1563</c:v>
                </c:pt>
                <c:pt idx="4645" formatCode="General">
                  <c:v>117.7787</c:v>
                </c:pt>
                <c:pt idx="4646" formatCode="General">
                  <c:v>118.26519999999999</c:v>
                </c:pt>
                <c:pt idx="4647" formatCode="General">
                  <c:v>118.4455</c:v>
                </c:pt>
                <c:pt idx="4648" formatCode="General">
                  <c:v>118.94759999999999</c:v>
                </c:pt>
                <c:pt idx="4649" formatCode="General">
                  <c:v>118.63549999999999</c:v>
                </c:pt>
                <c:pt idx="4650" formatCode="General">
                  <c:v>118.34829999999999</c:v>
                </c:pt>
                <c:pt idx="4651" formatCode="General">
                  <c:v>119.03270000000001</c:v>
                </c:pt>
                <c:pt idx="4652" formatCode="General">
                  <c:v>119.1322</c:v>
                </c:pt>
                <c:pt idx="4653" formatCode="General">
                  <c:v>118.3815</c:v>
                </c:pt>
                <c:pt idx="4654" formatCode="General">
                  <c:v>117.1588</c:v>
                </c:pt>
                <c:pt idx="4655" formatCode="General">
                  <c:v>117.0805</c:v>
                </c:pt>
                <c:pt idx="4656" formatCode="General">
                  <c:v>117.83069999999999</c:v>
                </c:pt>
                <c:pt idx="4657" formatCode="General">
                  <c:v>117.76609999999999</c:v>
                </c:pt>
                <c:pt idx="4658" formatCode="General">
                  <c:v>117.7675</c:v>
                </c:pt>
                <c:pt idx="4659" formatCode="General">
                  <c:v>#N/A</c:v>
                </c:pt>
                <c:pt idx="4660" formatCode="General">
                  <c:v>117.9328</c:v>
                </c:pt>
                <c:pt idx="4661" formatCode="General">
                  <c:v>116.6015</c:v>
                </c:pt>
                <c:pt idx="4662" formatCode="General">
                  <c:v>116.5535</c:v>
                </c:pt>
                <c:pt idx="4663" formatCode="General">
                  <c:v>116.83029999999999</c:v>
                </c:pt>
                <c:pt idx="4664" formatCode="General">
                  <c:v>116.5222</c:v>
                </c:pt>
                <c:pt idx="4665" formatCode="General">
                  <c:v>115.91240000000001</c:v>
                </c:pt>
                <c:pt idx="4666" formatCode="General">
                  <c:v>115.8601</c:v>
                </c:pt>
                <c:pt idx="4667" formatCode="General">
                  <c:v>116.4528</c:v>
                </c:pt>
                <c:pt idx="4668" formatCode="General">
                  <c:v>#N/A</c:v>
                </c:pt>
                <c:pt idx="4669" formatCode="General">
                  <c:v>115.6915</c:v>
                </c:pt>
                <c:pt idx="4670" formatCode="General">
                  <c:v>115.6551</c:v>
                </c:pt>
                <c:pt idx="4671" formatCode="General">
                  <c:v>114.8789</c:v>
                </c:pt>
                <c:pt idx="4672" formatCode="General">
                  <c:v>115.1617</c:v>
                </c:pt>
                <c:pt idx="4673" formatCode="General">
                  <c:v>115.4834</c:v>
                </c:pt>
                <c:pt idx="4674" formatCode="General">
                  <c:v>115.23990000000001</c:v>
                </c:pt>
                <c:pt idx="4675" formatCode="General">
                  <c:v>115.6829</c:v>
                </c:pt>
                <c:pt idx="4676" formatCode="General">
                  <c:v>116.05419999999999</c:v>
                </c:pt>
                <c:pt idx="4677" formatCode="General">
                  <c:v>116.0091</c:v>
                </c:pt>
                <c:pt idx="4678" formatCode="General">
                  <c:v>115.75409999999999</c:v>
                </c:pt>
                <c:pt idx="4679" formatCode="General">
                  <c:v>116.14879999999999</c:v>
                </c:pt>
                <c:pt idx="4680" formatCode="General">
                  <c:v>116.1979</c:v>
                </c:pt>
                <c:pt idx="4681" formatCode="General">
                  <c:v>115.9872</c:v>
                </c:pt>
                <c:pt idx="4682" formatCode="General">
                  <c:v>115.8648</c:v>
                </c:pt>
                <c:pt idx="4683" formatCode="General">
                  <c:v>113.8533</c:v>
                </c:pt>
                <c:pt idx="4684" formatCode="General">
                  <c:v>114.2967</c:v>
                </c:pt>
                <c:pt idx="4685" formatCode="General">
                  <c:v>114.4546</c:v>
                </c:pt>
                <c:pt idx="4686" formatCode="General">
                  <c:v>113.93380000000001</c:v>
                </c:pt>
                <c:pt idx="4687" formatCode="General">
                  <c:v>114.0753</c:v>
                </c:pt>
                <c:pt idx="4688" formatCode="General">
                  <c:v>113.67019999999999</c:v>
                </c:pt>
                <c:pt idx="4689" formatCode="General">
                  <c:v>113.47450000000001</c:v>
                </c:pt>
                <c:pt idx="4690" formatCode="General">
                  <c:v>#N/A</c:v>
                </c:pt>
                <c:pt idx="4691" formatCode="General">
                  <c:v>113.2251</c:v>
                </c:pt>
                <c:pt idx="4692" formatCode="General">
                  <c:v>112.6229</c:v>
                </c:pt>
                <c:pt idx="4693" formatCode="General">
                  <c:v>112.74930000000001</c:v>
                </c:pt>
                <c:pt idx="4694" formatCode="General">
                  <c:v>112.80670000000001</c:v>
                </c:pt>
                <c:pt idx="4695" formatCode="General">
                  <c:v>#N/A</c:v>
                </c:pt>
                <c:pt idx="4696" formatCode="General">
                  <c:v>113.8027</c:v>
                </c:pt>
                <c:pt idx="4697" formatCode="General">
                  <c:v>114.3319</c:v>
                </c:pt>
                <c:pt idx="4698" formatCode="General">
                  <c:v>114.13760000000001</c:v>
                </c:pt>
                <c:pt idx="4699" formatCode="General">
                  <c:v>114.0162</c:v>
                </c:pt>
                <c:pt idx="4700" formatCode="General">
                  <c:v>113.9093</c:v>
                </c:pt>
                <c:pt idx="4701" formatCode="General">
                  <c:v>114.27809999999999</c:v>
                </c:pt>
                <c:pt idx="4702" formatCode="General">
                  <c:v>114.26220000000001</c:v>
                </c:pt>
                <c:pt idx="4703" formatCode="General">
                  <c:v>114.5851</c:v>
                </c:pt>
                <c:pt idx="4704" formatCode="General">
                  <c:v>114.2413</c:v>
                </c:pt>
                <c:pt idx="4705" formatCode="General">
                  <c:v>#N/A</c:v>
                </c:pt>
                <c:pt idx="4706" formatCode="General">
                  <c:v>115.1451</c:v>
                </c:pt>
                <c:pt idx="4707" formatCode="General">
                  <c:v>115.568</c:v>
                </c:pt>
                <c:pt idx="4708" formatCode="General">
                  <c:v>115.464</c:v>
                </c:pt>
                <c:pt idx="4709" formatCode="General">
                  <c:v>115.2847</c:v>
                </c:pt>
                <c:pt idx="4710" formatCode="General">
                  <c:v>115.1371</c:v>
                </c:pt>
                <c:pt idx="4711" formatCode="General">
                  <c:v>115.6591</c:v>
                </c:pt>
                <c:pt idx="4712" formatCode="General">
                  <c:v>115.0356</c:v>
                </c:pt>
                <c:pt idx="4713" formatCode="General">
                  <c:v>115.4709</c:v>
                </c:pt>
                <c:pt idx="4714" formatCode="General">
                  <c:v>115.23009999999999</c:v>
                </c:pt>
                <c:pt idx="4715" formatCode="General">
                  <c:v>115.4687</c:v>
                </c:pt>
                <c:pt idx="4716" formatCode="General">
                  <c:v>115.21550000000001</c:v>
                </c:pt>
                <c:pt idx="4717" formatCode="General">
                  <c:v>114.8968</c:v>
                </c:pt>
                <c:pt idx="4718" formatCode="General">
                  <c:v>114.85760000000001</c:v>
                </c:pt>
                <c:pt idx="4719" formatCode="General">
                  <c:v>115.8013</c:v>
                </c:pt>
                <c:pt idx="4720" formatCode="General">
                  <c:v>116.37649999999999</c:v>
                </c:pt>
                <c:pt idx="4721" formatCode="General">
                  <c:v>116.07250000000001</c:v>
                </c:pt>
                <c:pt idx="4722" formatCode="General">
                  <c:v>115.9</c:v>
                </c:pt>
                <c:pt idx="4723" formatCode="General">
                  <c:v>115.99469999999999</c:v>
                </c:pt>
                <c:pt idx="4724" formatCode="General">
                  <c:v>115.9961</c:v>
                </c:pt>
                <c:pt idx="4725" formatCode="General">
                  <c:v>115.9203</c:v>
                </c:pt>
                <c:pt idx="4726" formatCode="General">
                  <c:v>116.74250000000001</c:v>
                </c:pt>
                <c:pt idx="4727" formatCode="General">
                  <c:v>116.63679999999999</c:v>
                </c:pt>
                <c:pt idx="4728" formatCode="General">
                  <c:v>116.289</c:v>
                </c:pt>
                <c:pt idx="4729" formatCode="General">
                  <c:v>116.224</c:v>
                </c:pt>
                <c:pt idx="4730" formatCode="General">
                  <c:v>#N/A</c:v>
                </c:pt>
                <c:pt idx="4731" formatCode="General">
                  <c:v>115.9807</c:v>
                </c:pt>
                <c:pt idx="4732" formatCode="General">
                  <c:v>115.9903</c:v>
                </c:pt>
                <c:pt idx="4733" formatCode="General">
                  <c:v>115.99850000000001</c:v>
                </c:pt>
                <c:pt idx="4734" formatCode="General">
                  <c:v>115.8843</c:v>
                </c:pt>
                <c:pt idx="4735" formatCode="General">
                  <c:v>115.831</c:v>
                </c:pt>
                <c:pt idx="4736" formatCode="General">
                  <c:v>115.795</c:v>
                </c:pt>
                <c:pt idx="4737" formatCode="General">
                  <c:v>116.0346</c:v>
                </c:pt>
                <c:pt idx="4738" formatCode="General">
                  <c:v>116.1972</c:v>
                </c:pt>
                <c:pt idx="4739" formatCode="General">
                  <c:v>116.0484</c:v>
                </c:pt>
                <c:pt idx="4740" formatCode="General">
                  <c:v>115.9199</c:v>
                </c:pt>
                <c:pt idx="4741" formatCode="General">
                  <c:v>115.9329</c:v>
                </c:pt>
                <c:pt idx="4742" formatCode="General">
                  <c:v>115.34869999999999</c:v>
                </c:pt>
                <c:pt idx="4743" formatCode="General">
                  <c:v>114.94710000000001</c:v>
                </c:pt>
                <c:pt idx="4744" formatCode="General">
                  <c:v>114.8048</c:v>
                </c:pt>
                <c:pt idx="4745" formatCode="General">
                  <c:v>114.9414</c:v>
                </c:pt>
                <c:pt idx="4746" formatCode="General">
                  <c:v>115.1011</c:v>
                </c:pt>
                <c:pt idx="4747" formatCode="General">
                  <c:v>114.908</c:v>
                </c:pt>
                <c:pt idx="4748" formatCode="General">
                  <c:v>115.4198</c:v>
                </c:pt>
                <c:pt idx="4749" formatCode="General">
                  <c:v>115.55540000000001</c:v>
                </c:pt>
                <c:pt idx="4750" formatCode="General">
                  <c:v>115.624</c:v>
                </c:pt>
                <c:pt idx="4751" formatCode="General">
                  <c:v>116.0235</c:v>
                </c:pt>
                <c:pt idx="4752" formatCode="General">
                  <c:v>116.10429999999999</c:v>
                </c:pt>
                <c:pt idx="4753" formatCode="General">
                  <c:v>116.0998</c:v>
                </c:pt>
                <c:pt idx="4754" formatCode="General">
                  <c:v>116.50149999999999</c:v>
                </c:pt>
                <c:pt idx="4755" formatCode="General">
                  <c:v>116.3347</c:v>
                </c:pt>
                <c:pt idx="4756" formatCode="General">
                  <c:v>116.4111</c:v>
                </c:pt>
                <c:pt idx="4757" formatCode="General">
                  <c:v>116.50239999999999</c:v>
                </c:pt>
                <c:pt idx="4758" formatCode="General">
                  <c:v>116.42740000000001</c:v>
                </c:pt>
                <c:pt idx="4759" formatCode="General">
                  <c:v>116.4889</c:v>
                </c:pt>
                <c:pt idx="4760" formatCode="General">
                  <c:v>117.0397</c:v>
                </c:pt>
                <c:pt idx="4761" formatCode="General">
                  <c:v>116.7968</c:v>
                </c:pt>
                <c:pt idx="4762" formatCode="General">
                  <c:v>116.3194</c:v>
                </c:pt>
                <c:pt idx="4763" formatCode="General">
                  <c:v>116.0248</c:v>
                </c:pt>
                <c:pt idx="4764" formatCode="General">
                  <c:v>116.3509</c:v>
                </c:pt>
                <c:pt idx="4765" formatCode="General">
                  <c:v>116.31950000000001</c:v>
                </c:pt>
                <c:pt idx="4766" formatCode="General">
                  <c:v>116.25879999999999</c:v>
                </c:pt>
                <c:pt idx="4767" formatCode="General">
                  <c:v>117.41160000000001</c:v>
                </c:pt>
                <c:pt idx="4768" formatCode="General">
                  <c:v>117.5333</c:v>
                </c:pt>
                <c:pt idx="4769" formatCode="General">
                  <c:v>118.1133</c:v>
                </c:pt>
                <c:pt idx="4770" formatCode="General">
                  <c:v>118.22029999999999</c:v>
                </c:pt>
                <c:pt idx="4771" formatCode="General">
                  <c:v>118.5509</c:v>
                </c:pt>
                <c:pt idx="4772" formatCode="General">
                  <c:v>118.4255</c:v>
                </c:pt>
                <c:pt idx="4773" formatCode="General">
                  <c:v>118.1934</c:v>
                </c:pt>
                <c:pt idx="4774" formatCode="General">
                  <c:v>118.2328</c:v>
                </c:pt>
                <c:pt idx="4775" formatCode="General">
                  <c:v>118.2692</c:v>
                </c:pt>
                <c:pt idx="4776" formatCode="General">
                  <c:v>117.8596</c:v>
                </c:pt>
                <c:pt idx="4777" formatCode="General">
                  <c:v>118.0509</c:v>
                </c:pt>
                <c:pt idx="4778" formatCode="General">
                  <c:v>117.7897</c:v>
                </c:pt>
                <c:pt idx="4779" formatCode="General">
                  <c:v>118.1126</c:v>
                </c:pt>
                <c:pt idx="4780" formatCode="General">
                  <c:v>117.7054</c:v>
                </c:pt>
                <c:pt idx="4781" formatCode="General">
                  <c:v>118.2928</c:v>
                </c:pt>
                <c:pt idx="4782" formatCode="General">
                  <c:v>118.3849</c:v>
                </c:pt>
                <c:pt idx="4783" formatCode="General">
                  <c:v>117.67700000000001</c:v>
                </c:pt>
                <c:pt idx="4784" formatCode="General">
                  <c:v>117.1353</c:v>
                </c:pt>
                <c:pt idx="4785" formatCode="General">
                  <c:v>117.0899</c:v>
                </c:pt>
                <c:pt idx="4786" formatCode="General">
                  <c:v>117.405</c:v>
                </c:pt>
                <c:pt idx="4787" formatCode="General">
                  <c:v>117.59820000000001</c:v>
                </c:pt>
                <c:pt idx="4788" formatCode="General">
                  <c:v>117.46129999999999</c:v>
                </c:pt>
                <c:pt idx="4789" formatCode="General">
                  <c:v>117.3678</c:v>
                </c:pt>
                <c:pt idx="4790" formatCode="General">
                  <c:v>117.294</c:v>
                </c:pt>
                <c:pt idx="4791" formatCode="General">
                  <c:v>117.1272</c:v>
                </c:pt>
                <c:pt idx="4792" formatCode="General">
                  <c:v>116.6006</c:v>
                </c:pt>
                <c:pt idx="4793" formatCode="General">
                  <c:v>116.51439999999999</c:v>
                </c:pt>
                <c:pt idx="4794" formatCode="General">
                  <c:v>116.59829999999999</c:v>
                </c:pt>
                <c:pt idx="4795" formatCode="General">
                  <c:v>116.6798</c:v>
                </c:pt>
                <c:pt idx="4796" formatCode="General">
                  <c:v>116.795</c:v>
                </c:pt>
                <c:pt idx="4797" formatCode="General">
                  <c:v>116.9843</c:v>
                </c:pt>
                <c:pt idx="4798" formatCode="General">
                  <c:v>117.16540000000001</c:v>
                </c:pt>
                <c:pt idx="4799" formatCode="General">
                  <c:v>116.9316</c:v>
                </c:pt>
                <c:pt idx="4800" formatCode="General">
                  <c:v>#N/A</c:v>
                </c:pt>
                <c:pt idx="4801" formatCode="General">
                  <c:v>116.6292</c:v>
                </c:pt>
                <c:pt idx="4802" formatCode="General">
                  <c:v>117.29040000000001</c:v>
                </c:pt>
                <c:pt idx="4803" formatCode="General">
                  <c:v>116.8903</c:v>
                </c:pt>
                <c:pt idx="4804" formatCode="General">
                  <c:v>116.83750000000001</c:v>
                </c:pt>
                <c:pt idx="4805" formatCode="General">
                  <c:v>116.3463</c:v>
                </c:pt>
                <c:pt idx="4806" formatCode="General">
                  <c:v>116.4336</c:v>
                </c:pt>
                <c:pt idx="4807" formatCode="General">
                  <c:v>116.6879</c:v>
                </c:pt>
                <c:pt idx="4808" formatCode="General">
                  <c:v>116.49720000000001</c:v>
                </c:pt>
                <c:pt idx="4809" formatCode="General">
                  <c:v>117.1739</c:v>
                </c:pt>
                <c:pt idx="4810" formatCode="General">
                  <c:v>117.4584</c:v>
                </c:pt>
                <c:pt idx="4811" formatCode="General">
                  <c:v>117.6242</c:v>
                </c:pt>
                <c:pt idx="4812" formatCode="General">
                  <c:v>116.59650000000001</c:v>
                </c:pt>
                <c:pt idx="4813" formatCode="General">
                  <c:v>117.3287</c:v>
                </c:pt>
                <c:pt idx="4814" formatCode="General">
                  <c:v>117.67319999999999</c:v>
                </c:pt>
                <c:pt idx="4815" formatCode="General">
                  <c:v>117.6555</c:v>
                </c:pt>
                <c:pt idx="4816" formatCode="General">
                  <c:v>117.41200000000001</c:v>
                </c:pt>
                <c:pt idx="4817" formatCode="General">
                  <c:v>#N/A</c:v>
                </c:pt>
                <c:pt idx="4818" formatCode="General">
                  <c:v>117.6688</c:v>
                </c:pt>
                <c:pt idx="4819" formatCode="General">
                  <c:v>117.83580000000001</c:v>
                </c:pt>
                <c:pt idx="4820" formatCode="General">
                  <c:v>117.56270000000001</c:v>
                </c:pt>
                <c:pt idx="4821" formatCode="General">
                  <c:v>117.6824</c:v>
                </c:pt>
                <c:pt idx="4822" formatCode="General">
                  <c:v>118.03789999999999</c:v>
                </c:pt>
                <c:pt idx="4823" formatCode="General">
                  <c:v>117.8977</c:v>
                </c:pt>
                <c:pt idx="4824" formatCode="General">
                  <c:v>117.8828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3D-47E4-B178-265AAF32D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452447"/>
        <c:axId val="1957452863"/>
      </c:lineChart>
      <c:dateAx>
        <c:axId val="19574524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863"/>
        <c:crosses val="autoZero"/>
        <c:auto val="1"/>
        <c:lblOffset val="100"/>
        <c:baseTimeUnit val="days"/>
      </c:dateAx>
      <c:valAx>
        <c:axId val="195745286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 MoM%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'Adv Econ'!$J$17</c:f>
              <c:strCache>
                <c:ptCount val="1"/>
                <c:pt idx="0">
                  <c:v>Probability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'Adv Econ'!$I$18:$I$37</c:f>
              <c:strCache>
                <c:ptCount val="20"/>
                <c:pt idx="0">
                  <c:v>Less than -0.80%</c:v>
                </c:pt>
                <c:pt idx="1">
                  <c:v>-0.80% to -0.70%</c:v>
                </c:pt>
                <c:pt idx="2">
                  <c:v>-0.70% to -0.60%</c:v>
                </c:pt>
                <c:pt idx="3">
                  <c:v>-0.60% to -0.50%</c:v>
                </c:pt>
                <c:pt idx="4">
                  <c:v>-0.50% to -0.40%</c:v>
                </c:pt>
                <c:pt idx="5">
                  <c:v>-0.40% to -0.30%</c:v>
                </c:pt>
                <c:pt idx="6">
                  <c:v>-0.30% to -0.20%</c:v>
                </c:pt>
                <c:pt idx="7">
                  <c:v>-0.20% to -0.10%</c:v>
                </c:pt>
                <c:pt idx="8">
                  <c:v>-0.10% to 0.00%</c:v>
                </c:pt>
                <c:pt idx="9">
                  <c:v>0.00% to 0.10%</c:v>
                </c:pt>
                <c:pt idx="10">
                  <c:v>0.10% to 0.20%</c:v>
                </c:pt>
                <c:pt idx="11">
                  <c:v>0.20% to 0.30%</c:v>
                </c:pt>
                <c:pt idx="12">
                  <c:v>0.30% to 0.40%</c:v>
                </c:pt>
                <c:pt idx="13">
                  <c:v>0.40% to 0.50%</c:v>
                </c:pt>
                <c:pt idx="14">
                  <c:v>0.50% to 0.60%</c:v>
                </c:pt>
                <c:pt idx="15">
                  <c:v>0.60% to 0.70%</c:v>
                </c:pt>
                <c:pt idx="16">
                  <c:v>0.70% to 0.80%</c:v>
                </c:pt>
                <c:pt idx="17">
                  <c:v>0.80% to 0.90%</c:v>
                </c:pt>
                <c:pt idx="18">
                  <c:v>0.90% to 1.00%</c:v>
                </c:pt>
                <c:pt idx="19">
                  <c:v>Greater than 1.00%</c:v>
                </c:pt>
              </c:strCache>
            </c:strRef>
          </c:cat>
          <c:val>
            <c:numRef>
              <c:f>'Adv Econ'!$J$18:$J$37</c:f>
              <c:numCache>
                <c:formatCode>0.00%</c:formatCode>
                <c:ptCount val="20"/>
                <c:pt idx="0">
                  <c:v>3.3856502242152468E-2</c:v>
                </c:pt>
                <c:pt idx="1">
                  <c:v>1.390134529147982E-2</c:v>
                </c:pt>
                <c:pt idx="2">
                  <c:v>1.9730941704035873E-2</c:v>
                </c:pt>
                <c:pt idx="3">
                  <c:v>2.8923766816143497E-2</c:v>
                </c:pt>
                <c:pt idx="4">
                  <c:v>4.5515695067264571E-2</c:v>
                </c:pt>
                <c:pt idx="5">
                  <c:v>5.5829596412556054E-2</c:v>
                </c:pt>
                <c:pt idx="6">
                  <c:v>8.1165919282511212E-2</c:v>
                </c:pt>
                <c:pt idx="7">
                  <c:v>9.641255605381166E-2</c:v>
                </c:pt>
                <c:pt idx="8">
                  <c:v>0.12197309417040358</c:v>
                </c:pt>
                <c:pt idx="9">
                  <c:v>0.12174887892376682</c:v>
                </c:pt>
                <c:pt idx="10">
                  <c:v>9.0807174887892375E-2</c:v>
                </c:pt>
                <c:pt idx="11">
                  <c:v>8.8789237668161436E-2</c:v>
                </c:pt>
                <c:pt idx="12">
                  <c:v>5.7399103139013453E-2</c:v>
                </c:pt>
                <c:pt idx="13">
                  <c:v>4.7309417040358744E-2</c:v>
                </c:pt>
                <c:pt idx="14">
                  <c:v>2.8251121076233184E-2</c:v>
                </c:pt>
                <c:pt idx="15">
                  <c:v>1.8161434977578474E-2</c:v>
                </c:pt>
                <c:pt idx="16">
                  <c:v>1.5919282511210761E-2</c:v>
                </c:pt>
                <c:pt idx="17">
                  <c:v>9.8654708520179366E-3</c:v>
                </c:pt>
                <c:pt idx="18">
                  <c:v>7.3991031390134533E-3</c:v>
                </c:pt>
                <c:pt idx="19">
                  <c:v>1.7040358744394617E-2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6-4190-A33C-211750596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9832799"/>
        <c:axId val="1509832319"/>
      </c:barChart>
      <c:catAx>
        <c:axId val="15098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319"/>
        <c:crosses val="autoZero"/>
        <c:auto val="1"/>
        <c:lblAlgn val="ctr"/>
        <c:lblOffset val="100"/>
        <c:noMultiLvlLbl val="0"/>
      </c:catAx>
      <c:valAx>
        <c:axId val="150983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>
                    <a:solidFill>
                      <a:schemeClr val="bg1"/>
                    </a:solidFill>
                  </a:rPr>
                  <a:t>Probability</a:t>
                </a:r>
              </a:p>
            </c:rich>
          </c:tx>
          <c:layout>
            <c:manualLayout>
              <c:xMode val="edge"/>
              <c:yMode val="edge"/>
              <c:x val="5.5140705766299506E-3"/>
              <c:y val="0.347378935787919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 MoM%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'Adv Econ'!$J$17</c:f>
              <c:strCache>
                <c:ptCount val="1"/>
                <c:pt idx="0">
                  <c:v>Probability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'Adv Econ'!$P$18:$P$37</c:f>
              <c:strCache>
                <c:ptCount val="20"/>
                <c:pt idx="0">
                  <c:v>Less than -2.00%</c:v>
                </c:pt>
                <c:pt idx="1">
                  <c:v>-2.00% to -1.75%</c:v>
                </c:pt>
                <c:pt idx="2">
                  <c:v>-1.75% to -1.50%</c:v>
                </c:pt>
                <c:pt idx="3">
                  <c:v>-1.50% to -1.25%</c:v>
                </c:pt>
                <c:pt idx="4">
                  <c:v>-1.25% to -1.00%</c:v>
                </c:pt>
                <c:pt idx="5">
                  <c:v>-1.00% to -0.75%</c:v>
                </c:pt>
                <c:pt idx="6">
                  <c:v>-0.75% to -0.50%</c:v>
                </c:pt>
                <c:pt idx="7">
                  <c:v>-0.50% to -0.25%</c:v>
                </c:pt>
                <c:pt idx="8">
                  <c:v>-0.25% to 0.00%</c:v>
                </c:pt>
                <c:pt idx="9">
                  <c:v>0.00% to 0.25%</c:v>
                </c:pt>
                <c:pt idx="10">
                  <c:v>0.25% to 0.50%</c:v>
                </c:pt>
                <c:pt idx="11">
                  <c:v>0.50% to 0.75%</c:v>
                </c:pt>
                <c:pt idx="12">
                  <c:v>0.75% to 1.00%</c:v>
                </c:pt>
                <c:pt idx="13">
                  <c:v>1.00% to 1.25%</c:v>
                </c:pt>
                <c:pt idx="14">
                  <c:v>1.25% to 1.50%</c:v>
                </c:pt>
                <c:pt idx="15">
                  <c:v>1.50% to 1.75%</c:v>
                </c:pt>
                <c:pt idx="16">
                  <c:v>1.75% to 2.00%</c:v>
                </c:pt>
                <c:pt idx="17">
                  <c:v>2.00% to 2.25%</c:v>
                </c:pt>
                <c:pt idx="18">
                  <c:v>2.25% to 2.50%</c:v>
                </c:pt>
                <c:pt idx="19">
                  <c:v>Greater than 2.50%</c:v>
                </c:pt>
              </c:strCache>
            </c:strRef>
          </c:cat>
          <c:val>
            <c:numRef>
              <c:f>'Adv Econ'!$Q$18:$Q$37</c:f>
              <c:numCache>
                <c:formatCode>0.00%</c:formatCode>
                <c:ptCount val="20"/>
                <c:pt idx="0">
                  <c:v>1.6808606006275213E-2</c:v>
                </c:pt>
                <c:pt idx="1">
                  <c:v>1.1653966831017481E-2</c:v>
                </c:pt>
                <c:pt idx="2">
                  <c:v>2.1739130434782608E-2</c:v>
                </c:pt>
                <c:pt idx="3">
                  <c:v>2.8686687584043032E-2</c:v>
                </c:pt>
                <c:pt idx="4">
                  <c:v>4.6839982070820262E-2</c:v>
                </c:pt>
                <c:pt idx="5">
                  <c:v>6.6337965038099508E-2</c:v>
                </c:pt>
                <c:pt idx="6">
                  <c:v>8.3818915284625733E-2</c:v>
                </c:pt>
                <c:pt idx="7">
                  <c:v>0.10645450470640969</c:v>
                </c:pt>
                <c:pt idx="8">
                  <c:v>0.1127297176154191</c:v>
                </c:pt>
                <c:pt idx="9">
                  <c:v>0.11250560286866876</c:v>
                </c:pt>
                <c:pt idx="10">
                  <c:v>0.10443747198565666</c:v>
                </c:pt>
                <c:pt idx="11">
                  <c:v>9.0318242940385471E-2</c:v>
                </c:pt>
                <c:pt idx="12">
                  <c:v>6.409681757059614E-2</c:v>
                </c:pt>
                <c:pt idx="13">
                  <c:v>4.7064096817570594E-2</c:v>
                </c:pt>
                <c:pt idx="14">
                  <c:v>3.0255490811295385E-2</c:v>
                </c:pt>
                <c:pt idx="15">
                  <c:v>1.7032720753025549E-2</c:v>
                </c:pt>
                <c:pt idx="16">
                  <c:v>1.2774540564769161E-2</c:v>
                </c:pt>
                <c:pt idx="17">
                  <c:v>7.8440161362617663E-3</c:v>
                </c:pt>
                <c:pt idx="18">
                  <c:v>5.8269834155087403E-3</c:v>
                </c:pt>
                <c:pt idx="19">
                  <c:v>1.2774540564769161E-2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A-44EE-A342-C94BF85E1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9832799"/>
        <c:axId val="1509832319"/>
      </c:barChart>
      <c:catAx>
        <c:axId val="15098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319"/>
        <c:crosses val="autoZero"/>
        <c:auto val="1"/>
        <c:lblAlgn val="ctr"/>
        <c:lblOffset val="100"/>
        <c:noMultiLvlLbl val="0"/>
      </c:catAx>
      <c:valAx>
        <c:axId val="150983231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2">
                  <a:lumMod val="50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>
                    <a:solidFill>
                      <a:schemeClr val="bg1"/>
                    </a:solidFill>
                  </a:rPr>
                  <a:t>Probability</a:t>
                </a:r>
              </a:p>
            </c:rich>
          </c:tx>
          <c:layout>
            <c:manualLayout>
              <c:xMode val="edge"/>
              <c:yMode val="edge"/>
              <c:x val="5.5140705766299506E-3"/>
              <c:y val="0.341335060351675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MoM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numRef>
              <c:f>'Adv Econ'!$A$3:$A$4887</c:f>
              <c:numCache>
                <c:formatCode>m/d/yyyy</c:formatCode>
                <c:ptCount val="4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  <c:pt idx="3885">
                  <c:v>44158</c:v>
                </c:pt>
                <c:pt idx="3886">
                  <c:v>44159</c:v>
                </c:pt>
                <c:pt idx="3887">
                  <c:v>44160</c:v>
                </c:pt>
                <c:pt idx="3888">
                  <c:v>44161</c:v>
                </c:pt>
                <c:pt idx="3889">
                  <c:v>44162</c:v>
                </c:pt>
                <c:pt idx="3890">
                  <c:v>44165</c:v>
                </c:pt>
                <c:pt idx="3891">
                  <c:v>44166</c:v>
                </c:pt>
                <c:pt idx="3892">
                  <c:v>44167</c:v>
                </c:pt>
                <c:pt idx="3893">
                  <c:v>44168</c:v>
                </c:pt>
                <c:pt idx="3894">
                  <c:v>44169</c:v>
                </c:pt>
                <c:pt idx="3895">
                  <c:v>44172</c:v>
                </c:pt>
                <c:pt idx="3896">
                  <c:v>44173</c:v>
                </c:pt>
                <c:pt idx="3897">
                  <c:v>44174</c:v>
                </c:pt>
                <c:pt idx="3898">
                  <c:v>44175</c:v>
                </c:pt>
                <c:pt idx="3899">
                  <c:v>44176</c:v>
                </c:pt>
                <c:pt idx="3900">
                  <c:v>44179</c:v>
                </c:pt>
                <c:pt idx="3901">
                  <c:v>44180</c:v>
                </c:pt>
                <c:pt idx="3902">
                  <c:v>44181</c:v>
                </c:pt>
                <c:pt idx="3903">
                  <c:v>44182</c:v>
                </c:pt>
                <c:pt idx="3904">
                  <c:v>44183</c:v>
                </c:pt>
                <c:pt idx="3905">
                  <c:v>44186</c:v>
                </c:pt>
                <c:pt idx="3906">
                  <c:v>44187</c:v>
                </c:pt>
                <c:pt idx="3907">
                  <c:v>44188</c:v>
                </c:pt>
                <c:pt idx="3908">
                  <c:v>44189</c:v>
                </c:pt>
                <c:pt idx="3909">
                  <c:v>44190</c:v>
                </c:pt>
                <c:pt idx="3910">
                  <c:v>44193</c:v>
                </c:pt>
                <c:pt idx="3911">
                  <c:v>44194</c:v>
                </c:pt>
                <c:pt idx="3912">
                  <c:v>44195</c:v>
                </c:pt>
                <c:pt idx="3913">
                  <c:v>44196</c:v>
                </c:pt>
                <c:pt idx="3914">
                  <c:v>44197</c:v>
                </c:pt>
                <c:pt idx="3915">
                  <c:v>44200</c:v>
                </c:pt>
                <c:pt idx="3916">
                  <c:v>44201</c:v>
                </c:pt>
                <c:pt idx="3917">
                  <c:v>44202</c:v>
                </c:pt>
                <c:pt idx="3918">
                  <c:v>44203</c:v>
                </c:pt>
                <c:pt idx="3919">
                  <c:v>44204</c:v>
                </c:pt>
                <c:pt idx="3920">
                  <c:v>44207</c:v>
                </c:pt>
                <c:pt idx="3921">
                  <c:v>44208</c:v>
                </c:pt>
                <c:pt idx="3922">
                  <c:v>44209</c:v>
                </c:pt>
                <c:pt idx="3923">
                  <c:v>44210</c:v>
                </c:pt>
                <c:pt idx="3924">
                  <c:v>44211</c:v>
                </c:pt>
                <c:pt idx="3925">
                  <c:v>44214</c:v>
                </c:pt>
                <c:pt idx="3926">
                  <c:v>44215</c:v>
                </c:pt>
                <c:pt idx="3927">
                  <c:v>44216</c:v>
                </c:pt>
                <c:pt idx="3928">
                  <c:v>44217</c:v>
                </c:pt>
                <c:pt idx="3929">
                  <c:v>44218</c:v>
                </c:pt>
                <c:pt idx="3930">
                  <c:v>44221</c:v>
                </c:pt>
                <c:pt idx="3931">
                  <c:v>44222</c:v>
                </c:pt>
                <c:pt idx="3932">
                  <c:v>44223</c:v>
                </c:pt>
                <c:pt idx="3933">
                  <c:v>44224</c:v>
                </c:pt>
                <c:pt idx="3934">
                  <c:v>44225</c:v>
                </c:pt>
                <c:pt idx="3935">
                  <c:v>44228</c:v>
                </c:pt>
                <c:pt idx="3936">
                  <c:v>44229</c:v>
                </c:pt>
                <c:pt idx="3937">
                  <c:v>44230</c:v>
                </c:pt>
                <c:pt idx="3938">
                  <c:v>44231</c:v>
                </c:pt>
                <c:pt idx="3939">
                  <c:v>44232</c:v>
                </c:pt>
                <c:pt idx="3940">
                  <c:v>44235</c:v>
                </c:pt>
                <c:pt idx="3941">
                  <c:v>44236</c:v>
                </c:pt>
                <c:pt idx="3942">
                  <c:v>44237</c:v>
                </c:pt>
                <c:pt idx="3943">
                  <c:v>44238</c:v>
                </c:pt>
                <c:pt idx="3944">
                  <c:v>44239</c:v>
                </c:pt>
                <c:pt idx="3945">
                  <c:v>44242</c:v>
                </c:pt>
                <c:pt idx="3946">
                  <c:v>44243</c:v>
                </c:pt>
                <c:pt idx="3947">
                  <c:v>44244</c:v>
                </c:pt>
                <c:pt idx="3948">
                  <c:v>44245</c:v>
                </c:pt>
                <c:pt idx="3949">
                  <c:v>44246</c:v>
                </c:pt>
                <c:pt idx="3950">
                  <c:v>44249</c:v>
                </c:pt>
                <c:pt idx="3951">
                  <c:v>44250</c:v>
                </c:pt>
                <c:pt idx="3952">
                  <c:v>44251</c:v>
                </c:pt>
                <c:pt idx="3953">
                  <c:v>44252</c:v>
                </c:pt>
                <c:pt idx="3954">
                  <c:v>44253</c:v>
                </c:pt>
                <c:pt idx="3955">
                  <c:v>44256</c:v>
                </c:pt>
                <c:pt idx="3956">
                  <c:v>44257</c:v>
                </c:pt>
                <c:pt idx="3957">
                  <c:v>44258</c:v>
                </c:pt>
                <c:pt idx="3958">
                  <c:v>44259</c:v>
                </c:pt>
                <c:pt idx="3959">
                  <c:v>44260</c:v>
                </c:pt>
                <c:pt idx="3960">
                  <c:v>44263</c:v>
                </c:pt>
                <c:pt idx="3961">
                  <c:v>44264</c:v>
                </c:pt>
                <c:pt idx="3962">
                  <c:v>44265</c:v>
                </c:pt>
                <c:pt idx="3963">
                  <c:v>44266</c:v>
                </c:pt>
                <c:pt idx="3964">
                  <c:v>44267</c:v>
                </c:pt>
                <c:pt idx="3965">
                  <c:v>44270</c:v>
                </c:pt>
                <c:pt idx="3966">
                  <c:v>44271</c:v>
                </c:pt>
                <c:pt idx="3967">
                  <c:v>44272</c:v>
                </c:pt>
                <c:pt idx="3968">
                  <c:v>44273</c:v>
                </c:pt>
                <c:pt idx="3969">
                  <c:v>44274</c:v>
                </c:pt>
                <c:pt idx="3970">
                  <c:v>44277</c:v>
                </c:pt>
                <c:pt idx="3971">
                  <c:v>44278</c:v>
                </c:pt>
                <c:pt idx="3972">
                  <c:v>44279</c:v>
                </c:pt>
                <c:pt idx="3973">
                  <c:v>44280</c:v>
                </c:pt>
                <c:pt idx="3974">
                  <c:v>44281</c:v>
                </c:pt>
                <c:pt idx="3975">
                  <c:v>44284</c:v>
                </c:pt>
                <c:pt idx="3976">
                  <c:v>44285</c:v>
                </c:pt>
                <c:pt idx="3977">
                  <c:v>44286</c:v>
                </c:pt>
                <c:pt idx="3978">
                  <c:v>44287</c:v>
                </c:pt>
                <c:pt idx="3979">
                  <c:v>44288</c:v>
                </c:pt>
                <c:pt idx="3980">
                  <c:v>44291</c:v>
                </c:pt>
                <c:pt idx="3981">
                  <c:v>44292</c:v>
                </c:pt>
                <c:pt idx="3982">
                  <c:v>44293</c:v>
                </c:pt>
                <c:pt idx="3983">
                  <c:v>44294</c:v>
                </c:pt>
                <c:pt idx="3984">
                  <c:v>44295</c:v>
                </c:pt>
                <c:pt idx="3985">
                  <c:v>44298</c:v>
                </c:pt>
                <c:pt idx="3986">
                  <c:v>44299</c:v>
                </c:pt>
                <c:pt idx="3987">
                  <c:v>44300</c:v>
                </c:pt>
                <c:pt idx="3988">
                  <c:v>44301</c:v>
                </c:pt>
                <c:pt idx="3989">
                  <c:v>44302</c:v>
                </c:pt>
                <c:pt idx="3990">
                  <c:v>44305</c:v>
                </c:pt>
                <c:pt idx="3991">
                  <c:v>44306</c:v>
                </c:pt>
                <c:pt idx="3992">
                  <c:v>44307</c:v>
                </c:pt>
                <c:pt idx="3993">
                  <c:v>44308</c:v>
                </c:pt>
                <c:pt idx="3994">
                  <c:v>44309</c:v>
                </c:pt>
                <c:pt idx="3995">
                  <c:v>44312</c:v>
                </c:pt>
                <c:pt idx="3996">
                  <c:v>44313</c:v>
                </c:pt>
                <c:pt idx="3997">
                  <c:v>44314</c:v>
                </c:pt>
                <c:pt idx="3998">
                  <c:v>44315</c:v>
                </c:pt>
                <c:pt idx="3999">
                  <c:v>44316</c:v>
                </c:pt>
                <c:pt idx="4000">
                  <c:v>44319</c:v>
                </c:pt>
                <c:pt idx="4001">
                  <c:v>44320</c:v>
                </c:pt>
                <c:pt idx="4002">
                  <c:v>44321</c:v>
                </c:pt>
                <c:pt idx="4003">
                  <c:v>44322</c:v>
                </c:pt>
                <c:pt idx="4004">
                  <c:v>44323</c:v>
                </c:pt>
                <c:pt idx="4005">
                  <c:v>44326</c:v>
                </c:pt>
                <c:pt idx="4006">
                  <c:v>44327</c:v>
                </c:pt>
                <c:pt idx="4007">
                  <c:v>44328</c:v>
                </c:pt>
                <c:pt idx="4008">
                  <c:v>44329</c:v>
                </c:pt>
                <c:pt idx="4009">
                  <c:v>44330</c:v>
                </c:pt>
                <c:pt idx="4010">
                  <c:v>44333</c:v>
                </c:pt>
                <c:pt idx="4011">
                  <c:v>44334</c:v>
                </c:pt>
                <c:pt idx="4012">
                  <c:v>44335</c:v>
                </c:pt>
                <c:pt idx="4013">
                  <c:v>44336</c:v>
                </c:pt>
                <c:pt idx="4014">
                  <c:v>44337</c:v>
                </c:pt>
                <c:pt idx="4015">
                  <c:v>44340</c:v>
                </c:pt>
                <c:pt idx="4016">
                  <c:v>44341</c:v>
                </c:pt>
                <c:pt idx="4017">
                  <c:v>44342</c:v>
                </c:pt>
                <c:pt idx="4018">
                  <c:v>44343</c:v>
                </c:pt>
                <c:pt idx="4019">
                  <c:v>44344</c:v>
                </c:pt>
                <c:pt idx="4020">
                  <c:v>44347</c:v>
                </c:pt>
                <c:pt idx="4021">
                  <c:v>44348</c:v>
                </c:pt>
                <c:pt idx="4022">
                  <c:v>44349</c:v>
                </c:pt>
                <c:pt idx="4023">
                  <c:v>44350</c:v>
                </c:pt>
                <c:pt idx="4024">
                  <c:v>44351</c:v>
                </c:pt>
                <c:pt idx="4025">
                  <c:v>44354</c:v>
                </c:pt>
                <c:pt idx="4026">
                  <c:v>44355</c:v>
                </c:pt>
                <c:pt idx="4027">
                  <c:v>44356</c:v>
                </c:pt>
                <c:pt idx="4028">
                  <c:v>44357</c:v>
                </c:pt>
                <c:pt idx="4029">
                  <c:v>44358</c:v>
                </c:pt>
                <c:pt idx="4030">
                  <c:v>44361</c:v>
                </c:pt>
                <c:pt idx="4031">
                  <c:v>44362</c:v>
                </c:pt>
                <c:pt idx="4032">
                  <c:v>44363</c:v>
                </c:pt>
                <c:pt idx="4033">
                  <c:v>44364</c:v>
                </c:pt>
                <c:pt idx="4034">
                  <c:v>44365</c:v>
                </c:pt>
                <c:pt idx="4035">
                  <c:v>44368</c:v>
                </c:pt>
                <c:pt idx="4036">
                  <c:v>44369</c:v>
                </c:pt>
                <c:pt idx="4037">
                  <c:v>44370</c:v>
                </c:pt>
                <c:pt idx="4038">
                  <c:v>44371</c:v>
                </c:pt>
                <c:pt idx="4039">
                  <c:v>44372</c:v>
                </c:pt>
                <c:pt idx="4040">
                  <c:v>44375</c:v>
                </c:pt>
                <c:pt idx="4041">
                  <c:v>44376</c:v>
                </c:pt>
                <c:pt idx="4042">
                  <c:v>44377</c:v>
                </c:pt>
                <c:pt idx="4043">
                  <c:v>44378</c:v>
                </c:pt>
                <c:pt idx="4044">
                  <c:v>44379</c:v>
                </c:pt>
                <c:pt idx="4045">
                  <c:v>44382</c:v>
                </c:pt>
                <c:pt idx="4046">
                  <c:v>44383</c:v>
                </c:pt>
                <c:pt idx="4047">
                  <c:v>44384</c:v>
                </c:pt>
                <c:pt idx="4048">
                  <c:v>44385</c:v>
                </c:pt>
                <c:pt idx="4049">
                  <c:v>44386</c:v>
                </c:pt>
                <c:pt idx="4050">
                  <c:v>44389</c:v>
                </c:pt>
                <c:pt idx="4051">
                  <c:v>44390</c:v>
                </c:pt>
                <c:pt idx="4052">
                  <c:v>44391</c:v>
                </c:pt>
                <c:pt idx="4053">
                  <c:v>44392</c:v>
                </c:pt>
                <c:pt idx="4054">
                  <c:v>44393</c:v>
                </c:pt>
                <c:pt idx="4055">
                  <c:v>44396</c:v>
                </c:pt>
                <c:pt idx="4056">
                  <c:v>44397</c:v>
                </c:pt>
                <c:pt idx="4057">
                  <c:v>44398</c:v>
                </c:pt>
                <c:pt idx="4058">
                  <c:v>44399</c:v>
                </c:pt>
                <c:pt idx="4059">
                  <c:v>44400</c:v>
                </c:pt>
                <c:pt idx="4060">
                  <c:v>44403</c:v>
                </c:pt>
                <c:pt idx="4061">
                  <c:v>44404</c:v>
                </c:pt>
                <c:pt idx="4062">
                  <c:v>44405</c:v>
                </c:pt>
                <c:pt idx="4063">
                  <c:v>44406</c:v>
                </c:pt>
                <c:pt idx="4064">
                  <c:v>44407</c:v>
                </c:pt>
                <c:pt idx="4065">
                  <c:v>44410</c:v>
                </c:pt>
                <c:pt idx="4066">
                  <c:v>44411</c:v>
                </c:pt>
                <c:pt idx="4067">
                  <c:v>44412</c:v>
                </c:pt>
                <c:pt idx="4068">
                  <c:v>44413</c:v>
                </c:pt>
                <c:pt idx="4069">
                  <c:v>44414</c:v>
                </c:pt>
                <c:pt idx="4070">
                  <c:v>44417</c:v>
                </c:pt>
                <c:pt idx="4071">
                  <c:v>44418</c:v>
                </c:pt>
                <c:pt idx="4072">
                  <c:v>44419</c:v>
                </c:pt>
                <c:pt idx="4073">
                  <c:v>44420</c:v>
                </c:pt>
                <c:pt idx="4074">
                  <c:v>44421</c:v>
                </c:pt>
                <c:pt idx="4075">
                  <c:v>44424</c:v>
                </c:pt>
                <c:pt idx="4076">
                  <c:v>44425</c:v>
                </c:pt>
                <c:pt idx="4077">
                  <c:v>44426</c:v>
                </c:pt>
                <c:pt idx="4078">
                  <c:v>44427</c:v>
                </c:pt>
                <c:pt idx="4079">
                  <c:v>44428</c:v>
                </c:pt>
                <c:pt idx="4080">
                  <c:v>44431</c:v>
                </c:pt>
                <c:pt idx="4081">
                  <c:v>44432</c:v>
                </c:pt>
                <c:pt idx="4082">
                  <c:v>44433</c:v>
                </c:pt>
                <c:pt idx="4083">
                  <c:v>44434</c:v>
                </c:pt>
                <c:pt idx="4084">
                  <c:v>44435</c:v>
                </c:pt>
                <c:pt idx="4085">
                  <c:v>44438</c:v>
                </c:pt>
                <c:pt idx="4086">
                  <c:v>44439</c:v>
                </c:pt>
                <c:pt idx="4087">
                  <c:v>44440</c:v>
                </c:pt>
                <c:pt idx="4088">
                  <c:v>44441</c:v>
                </c:pt>
                <c:pt idx="4089">
                  <c:v>44442</c:v>
                </c:pt>
                <c:pt idx="4090">
                  <c:v>44445</c:v>
                </c:pt>
                <c:pt idx="4091">
                  <c:v>44446</c:v>
                </c:pt>
                <c:pt idx="4092">
                  <c:v>44447</c:v>
                </c:pt>
                <c:pt idx="4093">
                  <c:v>44448</c:v>
                </c:pt>
                <c:pt idx="4094">
                  <c:v>44449</c:v>
                </c:pt>
                <c:pt idx="4095">
                  <c:v>44452</c:v>
                </c:pt>
                <c:pt idx="4096">
                  <c:v>44453</c:v>
                </c:pt>
                <c:pt idx="4097">
                  <c:v>44454</c:v>
                </c:pt>
                <c:pt idx="4098">
                  <c:v>44455</c:v>
                </c:pt>
                <c:pt idx="4099">
                  <c:v>44456</c:v>
                </c:pt>
                <c:pt idx="4100">
                  <c:v>44459</c:v>
                </c:pt>
                <c:pt idx="4101">
                  <c:v>44460</c:v>
                </c:pt>
                <c:pt idx="4102">
                  <c:v>44461</c:v>
                </c:pt>
                <c:pt idx="4103">
                  <c:v>44462</c:v>
                </c:pt>
                <c:pt idx="4104">
                  <c:v>44463</c:v>
                </c:pt>
                <c:pt idx="4105">
                  <c:v>44466</c:v>
                </c:pt>
                <c:pt idx="4106">
                  <c:v>44467</c:v>
                </c:pt>
                <c:pt idx="4107">
                  <c:v>44468</c:v>
                </c:pt>
                <c:pt idx="4108">
                  <c:v>44469</c:v>
                </c:pt>
                <c:pt idx="4109">
                  <c:v>44470</c:v>
                </c:pt>
                <c:pt idx="4110">
                  <c:v>44473</c:v>
                </c:pt>
                <c:pt idx="4111">
                  <c:v>44474</c:v>
                </c:pt>
                <c:pt idx="4112">
                  <c:v>44475</c:v>
                </c:pt>
                <c:pt idx="4113">
                  <c:v>44476</c:v>
                </c:pt>
                <c:pt idx="4114">
                  <c:v>44477</c:v>
                </c:pt>
                <c:pt idx="4115">
                  <c:v>44480</c:v>
                </c:pt>
                <c:pt idx="4116">
                  <c:v>44481</c:v>
                </c:pt>
                <c:pt idx="4117">
                  <c:v>44482</c:v>
                </c:pt>
                <c:pt idx="4118">
                  <c:v>44483</c:v>
                </c:pt>
                <c:pt idx="4119">
                  <c:v>44484</c:v>
                </c:pt>
                <c:pt idx="4120">
                  <c:v>44487</c:v>
                </c:pt>
                <c:pt idx="4121">
                  <c:v>44488</c:v>
                </c:pt>
                <c:pt idx="4122">
                  <c:v>44489</c:v>
                </c:pt>
                <c:pt idx="4123">
                  <c:v>44490</c:v>
                </c:pt>
                <c:pt idx="4124">
                  <c:v>44491</c:v>
                </c:pt>
                <c:pt idx="4125">
                  <c:v>44494</c:v>
                </c:pt>
                <c:pt idx="4126">
                  <c:v>44495</c:v>
                </c:pt>
                <c:pt idx="4127">
                  <c:v>44496</c:v>
                </c:pt>
                <c:pt idx="4128">
                  <c:v>44497</c:v>
                </c:pt>
                <c:pt idx="4129">
                  <c:v>44498</c:v>
                </c:pt>
                <c:pt idx="4130">
                  <c:v>44501</c:v>
                </c:pt>
                <c:pt idx="4131">
                  <c:v>44502</c:v>
                </c:pt>
                <c:pt idx="4132">
                  <c:v>44503</c:v>
                </c:pt>
                <c:pt idx="4133">
                  <c:v>44504</c:v>
                </c:pt>
                <c:pt idx="4134">
                  <c:v>44505</c:v>
                </c:pt>
                <c:pt idx="4135">
                  <c:v>44508</c:v>
                </c:pt>
                <c:pt idx="4136">
                  <c:v>44509</c:v>
                </c:pt>
                <c:pt idx="4137">
                  <c:v>44510</c:v>
                </c:pt>
                <c:pt idx="4138">
                  <c:v>44511</c:v>
                </c:pt>
                <c:pt idx="4139">
                  <c:v>44512</c:v>
                </c:pt>
                <c:pt idx="4140">
                  <c:v>44515</c:v>
                </c:pt>
                <c:pt idx="4141">
                  <c:v>44516</c:v>
                </c:pt>
                <c:pt idx="4142">
                  <c:v>44517</c:v>
                </c:pt>
                <c:pt idx="4143">
                  <c:v>44518</c:v>
                </c:pt>
                <c:pt idx="4144">
                  <c:v>44519</c:v>
                </c:pt>
                <c:pt idx="4145">
                  <c:v>44522</c:v>
                </c:pt>
                <c:pt idx="4146">
                  <c:v>44523</c:v>
                </c:pt>
                <c:pt idx="4147">
                  <c:v>44524</c:v>
                </c:pt>
                <c:pt idx="4148">
                  <c:v>44525</c:v>
                </c:pt>
                <c:pt idx="4149">
                  <c:v>44526</c:v>
                </c:pt>
                <c:pt idx="4150">
                  <c:v>44529</c:v>
                </c:pt>
                <c:pt idx="4151">
                  <c:v>44530</c:v>
                </c:pt>
                <c:pt idx="4152">
                  <c:v>44531</c:v>
                </c:pt>
                <c:pt idx="4153">
                  <c:v>44532</c:v>
                </c:pt>
                <c:pt idx="4154">
                  <c:v>44533</c:v>
                </c:pt>
                <c:pt idx="4155">
                  <c:v>44536</c:v>
                </c:pt>
                <c:pt idx="4156">
                  <c:v>44537</c:v>
                </c:pt>
                <c:pt idx="4157">
                  <c:v>44538</c:v>
                </c:pt>
                <c:pt idx="4158">
                  <c:v>44539</c:v>
                </c:pt>
                <c:pt idx="4159">
                  <c:v>44540</c:v>
                </c:pt>
                <c:pt idx="4160">
                  <c:v>44543</c:v>
                </c:pt>
                <c:pt idx="4161">
                  <c:v>44544</c:v>
                </c:pt>
                <c:pt idx="4162">
                  <c:v>44545</c:v>
                </c:pt>
                <c:pt idx="4163">
                  <c:v>44546</c:v>
                </c:pt>
                <c:pt idx="4164">
                  <c:v>44547</c:v>
                </c:pt>
                <c:pt idx="4165">
                  <c:v>44550</c:v>
                </c:pt>
                <c:pt idx="4166">
                  <c:v>44551</c:v>
                </c:pt>
                <c:pt idx="4167">
                  <c:v>44552</c:v>
                </c:pt>
                <c:pt idx="4168">
                  <c:v>44553</c:v>
                </c:pt>
                <c:pt idx="4169">
                  <c:v>44554</c:v>
                </c:pt>
                <c:pt idx="4170">
                  <c:v>44557</c:v>
                </c:pt>
                <c:pt idx="4171">
                  <c:v>44558</c:v>
                </c:pt>
                <c:pt idx="4172">
                  <c:v>44559</c:v>
                </c:pt>
                <c:pt idx="4173">
                  <c:v>44560</c:v>
                </c:pt>
                <c:pt idx="4174">
                  <c:v>44561</c:v>
                </c:pt>
                <c:pt idx="4175">
                  <c:v>44564</c:v>
                </c:pt>
                <c:pt idx="4176">
                  <c:v>44565</c:v>
                </c:pt>
                <c:pt idx="4177">
                  <c:v>44566</c:v>
                </c:pt>
                <c:pt idx="4178">
                  <c:v>44567</c:v>
                </c:pt>
                <c:pt idx="4179">
                  <c:v>44568</c:v>
                </c:pt>
                <c:pt idx="4180">
                  <c:v>44571</c:v>
                </c:pt>
                <c:pt idx="4181">
                  <c:v>44572</c:v>
                </c:pt>
                <c:pt idx="4182">
                  <c:v>44573</c:v>
                </c:pt>
                <c:pt idx="4183">
                  <c:v>44574</c:v>
                </c:pt>
                <c:pt idx="4184">
                  <c:v>44575</c:v>
                </c:pt>
                <c:pt idx="4185">
                  <c:v>44578</c:v>
                </c:pt>
                <c:pt idx="4186">
                  <c:v>44579</c:v>
                </c:pt>
                <c:pt idx="4187">
                  <c:v>44580</c:v>
                </c:pt>
                <c:pt idx="4188">
                  <c:v>44581</c:v>
                </c:pt>
                <c:pt idx="4189">
                  <c:v>44582</c:v>
                </c:pt>
                <c:pt idx="4190">
                  <c:v>44585</c:v>
                </c:pt>
                <c:pt idx="4191">
                  <c:v>44586</c:v>
                </c:pt>
                <c:pt idx="4192">
                  <c:v>44587</c:v>
                </c:pt>
                <c:pt idx="4193">
                  <c:v>44588</c:v>
                </c:pt>
                <c:pt idx="4194">
                  <c:v>44589</c:v>
                </c:pt>
                <c:pt idx="4195">
                  <c:v>44592</c:v>
                </c:pt>
                <c:pt idx="4196">
                  <c:v>44593</c:v>
                </c:pt>
                <c:pt idx="4197">
                  <c:v>44594</c:v>
                </c:pt>
                <c:pt idx="4198">
                  <c:v>44595</c:v>
                </c:pt>
                <c:pt idx="4199">
                  <c:v>44596</c:v>
                </c:pt>
                <c:pt idx="4200">
                  <c:v>44599</c:v>
                </c:pt>
                <c:pt idx="4201">
                  <c:v>44600</c:v>
                </c:pt>
                <c:pt idx="4202">
                  <c:v>44601</c:v>
                </c:pt>
                <c:pt idx="4203">
                  <c:v>44602</c:v>
                </c:pt>
                <c:pt idx="4204">
                  <c:v>44603</c:v>
                </c:pt>
                <c:pt idx="4205">
                  <c:v>44606</c:v>
                </c:pt>
                <c:pt idx="4206">
                  <c:v>44607</c:v>
                </c:pt>
                <c:pt idx="4207">
                  <c:v>44608</c:v>
                </c:pt>
                <c:pt idx="4208">
                  <c:v>44609</c:v>
                </c:pt>
                <c:pt idx="4209">
                  <c:v>44610</c:v>
                </c:pt>
                <c:pt idx="4210">
                  <c:v>44613</c:v>
                </c:pt>
                <c:pt idx="4211">
                  <c:v>44614</c:v>
                </c:pt>
                <c:pt idx="4212">
                  <c:v>44615</c:v>
                </c:pt>
                <c:pt idx="4213">
                  <c:v>44616</c:v>
                </c:pt>
                <c:pt idx="4214">
                  <c:v>44617</c:v>
                </c:pt>
                <c:pt idx="4215">
                  <c:v>44620</c:v>
                </c:pt>
                <c:pt idx="4216">
                  <c:v>44621</c:v>
                </c:pt>
                <c:pt idx="4217">
                  <c:v>44622</c:v>
                </c:pt>
                <c:pt idx="4218">
                  <c:v>44623</c:v>
                </c:pt>
                <c:pt idx="4219">
                  <c:v>44624</c:v>
                </c:pt>
                <c:pt idx="4220">
                  <c:v>44627</c:v>
                </c:pt>
                <c:pt idx="4221">
                  <c:v>44628</c:v>
                </c:pt>
                <c:pt idx="4222">
                  <c:v>44629</c:v>
                </c:pt>
                <c:pt idx="4223">
                  <c:v>44630</c:v>
                </c:pt>
                <c:pt idx="4224">
                  <c:v>44631</c:v>
                </c:pt>
                <c:pt idx="4225">
                  <c:v>44634</c:v>
                </c:pt>
                <c:pt idx="4226">
                  <c:v>44635</c:v>
                </c:pt>
                <c:pt idx="4227">
                  <c:v>44636</c:v>
                </c:pt>
                <c:pt idx="4228">
                  <c:v>44637</c:v>
                </c:pt>
                <c:pt idx="4229">
                  <c:v>44638</c:v>
                </c:pt>
                <c:pt idx="4230">
                  <c:v>44641</c:v>
                </c:pt>
                <c:pt idx="4231">
                  <c:v>44642</c:v>
                </c:pt>
                <c:pt idx="4232">
                  <c:v>44643</c:v>
                </c:pt>
                <c:pt idx="4233">
                  <c:v>44644</c:v>
                </c:pt>
                <c:pt idx="4234">
                  <c:v>44645</c:v>
                </c:pt>
                <c:pt idx="4235">
                  <c:v>44648</c:v>
                </c:pt>
                <c:pt idx="4236">
                  <c:v>44649</c:v>
                </c:pt>
                <c:pt idx="4237">
                  <c:v>44650</c:v>
                </c:pt>
                <c:pt idx="4238">
                  <c:v>44651</c:v>
                </c:pt>
                <c:pt idx="4239">
                  <c:v>44652</c:v>
                </c:pt>
                <c:pt idx="4240">
                  <c:v>44655</c:v>
                </c:pt>
                <c:pt idx="4241">
                  <c:v>44656</c:v>
                </c:pt>
                <c:pt idx="4242">
                  <c:v>44657</c:v>
                </c:pt>
                <c:pt idx="4243">
                  <c:v>44658</c:v>
                </c:pt>
                <c:pt idx="4244">
                  <c:v>44659</c:v>
                </c:pt>
                <c:pt idx="4245">
                  <c:v>44662</c:v>
                </c:pt>
                <c:pt idx="4246">
                  <c:v>44663</c:v>
                </c:pt>
                <c:pt idx="4247">
                  <c:v>44664</c:v>
                </c:pt>
                <c:pt idx="4248">
                  <c:v>44665</c:v>
                </c:pt>
                <c:pt idx="4249">
                  <c:v>44666</c:v>
                </c:pt>
                <c:pt idx="4250">
                  <c:v>44669</c:v>
                </c:pt>
                <c:pt idx="4251">
                  <c:v>44670</c:v>
                </c:pt>
                <c:pt idx="4252">
                  <c:v>44671</c:v>
                </c:pt>
                <c:pt idx="4253">
                  <c:v>44672</c:v>
                </c:pt>
                <c:pt idx="4254">
                  <c:v>44673</c:v>
                </c:pt>
                <c:pt idx="4255">
                  <c:v>44676</c:v>
                </c:pt>
                <c:pt idx="4256">
                  <c:v>44677</c:v>
                </c:pt>
                <c:pt idx="4257">
                  <c:v>44678</c:v>
                </c:pt>
                <c:pt idx="4258">
                  <c:v>44679</c:v>
                </c:pt>
                <c:pt idx="4259">
                  <c:v>44680</c:v>
                </c:pt>
                <c:pt idx="4260">
                  <c:v>44683</c:v>
                </c:pt>
                <c:pt idx="4261">
                  <c:v>44684</c:v>
                </c:pt>
                <c:pt idx="4262">
                  <c:v>44685</c:v>
                </c:pt>
                <c:pt idx="4263">
                  <c:v>44686</c:v>
                </c:pt>
                <c:pt idx="4264">
                  <c:v>44687</c:v>
                </c:pt>
                <c:pt idx="4265">
                  <c:v>44690</c:v>
                </c:pt>
                <c:pt idx="4266">
                  <c:v>44691</c:v>
                </c:pt>
                <c:pt idx="4267">
                  <c:v>44692</c:v>
                </c:pt>
                <c:pt idx="4268">
                  <c:v>44693</c:v>
                </c:pt>
                <c:pt idx="4269">
                  <c:v>44694</c:v>
                </c:pt>
                <c:pt idx="4270">
                  <c:v>44697</c:v>
                </c:pt>
                <c:pt idx="4271">
                  <c:v>44698</c:v>
                </c:pt>
                <c:pt idx="4272">
                  <c:v>44699</c:v>
                </c:pt>
                <c:pt idx="4273">
                  <c:v>44700</c:v>
                </c:pt>
                <c:pt idx="4274">
                  <c:v>44701</c:v>
                </c:pt>
                <c:pt idx="4275">
                  <c:v>44704</c:v>
                </c:pt>
                <c:pt idx="4276">
                  <c:v>44705</c:v>
                </c:pt>
                <c:pt idx="4277">
                  <c:v>44706</c:v>
                </c:pt>
                <c:pt idx="4278">
                  <c:v>44707</c:v>
                </c:pt>
                <c:pt idx="4279">
                  <c:v>44708</c:v>
                </c:pt>
                <c:pt idx="4280">
                  <c:v>44711</c:v>
                </c:pt>
                <c:pt idx="4281">
                  <c:v>44712</c:v>
                </c:pt>
                <c:pt idx="4282">
                  <c:v>44713</c:v>
                </c:pt>
                <c:pt idx="4283">
                  <c:v>44714</c:v>
                </c:pt>
                <c:pt idx="4284">
                  <c:v>44715</c:v>
                </c:pt>
                <c:pt idx="4285">
                  <c:v>44718</c:v>
                </c:pt>
                <c:pt idx="4286">
                  <c:v>44719</c:v>
                </c:pt>
                <c:pt idx="4287">
                  <c:v>44720</c:v>
                </c:pt>
                <c:pt idx="4288">
                  <c:v>44721</c:v>
                </c:pt>
                <c:pt idx="4289">
                  <c:v>44722</c:v>
                </c:pt>
                <c:pt idx="4290">
                  <c:v>44725</c:v>
                </c:pt>
                <c:pt idx="4291">
                  <c:v>44726</c:v>
                </c:pt>
                <c:pt idx="4292">
                  <c:v>44727</c:v>
                </c:pt>
                <c:pt idx="4293">
                  <c:v>44728</c:v>
                </c:pt>
                <c:pt idx="4294">
                  <c:v>44729</c:v>
                </c:pt>
                <c:pt idx="4295">
                  <c:v>44732</c:v>
                </c:pt>
                <c:pt idx="4296">
                  <c:v>44733</c:v>
                </c:pt>
                <c:pt idx="4297">
                  <c:v>44734</c:v>
                </c:pt>
                <c:pt idx="4298">
                  <c:v>44735</c:v>
                </c:pt>
                <c:pt idx="4299">
                  <c:v>44736</c:v>
                </c:pt>
                <c:pt idx="4300">
                  <c:v>44739</c:v>
                </c:pt>
                <c:pt idx="4301">
                  <c:v>44740</c:v>
                </c:pt>
                <c:pt idx="4302">
                  <c:v>44741</c:v>
                </c:pt>
                <c:pt idx="4303">
                  <c:v>44742</c:v>
                </c:pt>
                <c:pt idx="4304">
                  <c:v>44743</c:v>
                </c:pt>
                <c:pt idx="4305">
                  <c:v>44746</c:v>
                </c:pt>
                <c:pt idx="4306">
                  <c:v>44747</c:v>
                </c:pt>
                <c:pt idx="4307">
                  <c:v>44748</c:v>
                </c:pt>
                <c:pt idx="4308">
                  <c:v>44749</c:v>
                </c:pt>
                <c:pt idx="4309">
                  <c:v>44750</c:v>
                </c:pt>
                <c:pt idx="4310">
                  <c:v>44753</c:v>
                </c:pt>
                <c:pt idx="4311">
                  <c:v>44754</c:v>
                </c:pt>
                <c:pt idx="4312">
                  <c:v>44755</c:v>
                </c:pt>
                <c:pt idx="4313">
                  <c:v>44756</c:v>
                </c:pt>
                <c:pt idx="4314">
                  <c:v>44757</c:v>
                </c:pt>
                <c:pt idx="4315">
                  <c:v>44760</c:v>
                </c:pt>
                <c:pt idx="4316">
                  <c:v>44761</c:v>
                </c:pt>
                <c:pt idx="4317">
                  <c:v>44762</c:v>
                </c:pt>
                <c:pt idx="4318">
                  <c:v>44763</c:v>
                </c:pt>
                <c:pt idx="4319">
                  <c:v>44764</c:v>
                </c:pt>
                <c:pt idx="4320">
                  <c:v>44767</c:v>
                </c:pt>
                <c:pt idx="4321">
                  <c:v>44768</c:v>
                </c:pt>
                <c:pt idx="4322">
                  <c:v>44769</c:v>
                </c:pt>
                <c:pt idx="4323">
                  <c:v>44770</c:v>
                </c:pt>
                <c:pt idx="4324">
                  <c:v>44771</c:v>
                </c:pt>
                <c:pt idx="4325">
                  <c:v>44774</c:v>
                </c:pt>
                <c:pt idx="4326">
                  <c:v>44775</c:v>
                </c:pt>
                <c:pt idx="4327">
                  <c:v>44776</c:v>
                </c:pt>
                <c:pt idx="4328">
                  <c:v>44777</c:v>
                </c:pt>
                <c:pt idx="4329">
                  <c:v>44778</c:v>
                </c:pt>
                <c:pt idx="4330">
                  <c:v>44781</c:v>
                </c:pt>
                <c:pt idx="4331">
                  <c:v>44782</c:v>
                </c:pt>
                <c:pt idx="4332">
                  <c:v>44783</c:v>
                </c:pt>
                <c:pt idx="4333">
                  <c:v>44784</c:v>
                </c:pt>
                <c:pt idx="4334">
                  <c:v>44785</c:v>
                </c:pt>
                <c:pt idx="4335">
                  <c:v>44788</c:v>
                </c:pt>
                <c:pt idx="4336">
                  <c:v>44789</c:v>
                </c:pt>
                <c:pt idx="4337">
                  <c:v>44790</c:v>
                </c:pt>
                <c:pt idx="4338">
                  <c:v>44791</c:v>
                </c:pt>
                <c:pt idx="4339">
                  <c:v>44792</c:v>
                </c:pt>
                <c:pt idx="4340">
                  <c:v>44795</c:v>
                </c:pt>
                <c:pt idx="4341">
                  <c:v>44796</c:v>
                </c:pt>
                <c:pt idx="4342">
                  <c:v>44797</c:v>
                </c:pt>
                <c:pt idx="4343">
                  <c:v>44798</c:v>
                </c:pt>
                <c:pt idx="4344">
                  <c:v>44799</c:v>
                </c:pt>
                <c:pt idx="4345">
                  <c:v>44802</c:v>
                </c:pt>
                <c:pt idx="4346">
                  <c:v>44803</c:v>
                </c:pt>
                <c:pt idx="4347">
                  <c:v>44804</c:v>
                </c:pt>
                <c:pt idx="4348">
                  <c:v>44805</c:v>
                </c:pt>
                <c:pt idx="4349">
                  <c:v>44806</c:v>
                </c:pt>
                <c:pt idx="4350">
                  <c:v>44809</c:v>
                </c:pt>
                <c:pt idx="4351">
                  <c:v>44810</c:v>
                </c:pt>
                <c:pt idx="4352">
                  <c:v>44811</c:v>
                </c:pt>
                <c:pt idx="4353">
                  <c:v>44812</c:v>
                </c:pt>
                <c:pt idx="4354">
                  <c:v>44813</c:v>
                </c:pt>
                <c:pt idx="4355">
                  <c:v>44816</c:v>
                </c:pt>
                <c:pt idx="4356">
                  <c:v>44817</c:v>
                </c:pt>
                <c:pt idx="4357">
                  <c:v>44818</c:v>
                </c:pt>
                <c:pt idx="4358">
                  <c:v>44819</c:v>
                </c:pt>
                <c:pt idx="4359">
                  <c:v>44820</c:v>
                </c:pt>
                <c:pt idx="4360">
                  <c:v>44823</c:v>
                </c:pt>
                <c:pt idx="4361">
                  <c:v>44824</c:v>
                </c:pt>
                <c:pt idx="4362">
                  <c:v>44825</c:v>
                </c:pt>
                <c:pt idx="4363">
                  <c:v>44826</c:v>
                </c:pt>
                <c:pt idx="4364">
                  <c:v>44827</c:v>
                </c:pt>
                <c:pt idx="4365">
                  <c:v>44830</c:v>
                </c:pt>
                <c:pt idx="4366">
                  <c:v>44831</c:v>
                </c:pt>
                <c:pt idx="4367">
                  <c:v>44832</c:v>
                </c:pt>
                <c:pt idx="4368">
                  <c:v>44833</c:v>
                </c:pt>
                <c:pt idx="4369">
                  <c:v>44834</c:v>
                </c:pt>
                <c:pt idx="4370">
                  <c:v>44837</c:v>
                </c:pt>
                <c:pt idx="4371">
                  <c:v>44838</c:v>
                </c:pt>
                <c:pt idx="4372">
                  <c:v>44839</c:v>
                </c:pt>
                <c:pt idx="4373">
                  <c:v>44840</c:v>
                </c:pt>
                <c:pt idx="4374">
                  <c:v>44841</c:v>
                </c:pt>
                <c:pt idx="4375">
                  <c:v>44844</c:v>
                </c:pt>
                <c:pt idx="4376">
                  <c:v>44845</c:v>
                </c:pt>
                <c:pt idx="4377">
                  <c:v>44846</c:v>
                </c:pt>
                <c:pt idx="4378">
                  <c:v>44847</c:v>
                </c:pt>
                <c:pt idx="4379">
                  <c:v>44848</c:v>
                </c:pt>
                <c:pt idx="4380">
                  <c:v>44851</c:v>
                </c:pt>
                <c:pt idx="4381">
                  <c:v>44852</c:v>
                </c:pt>
                <c:pt idx="4382">
                  <c:v>44853</c:v>
                </c:pt>
                <c:pt idx="4383">
                  <c:v>44854</c:v>
                </c:pt>
                <c:pt idx="4384">
                  <c:v>44855</c:v>
                </c:pt>
                <c:pt idx="4385">
                  <c:v>44858</c:v>
                </c:pt>
                <c:pt idx="4386">
                  <c:v>44859</c:v>
                </c:pt>
                <c:pt idx="4387">
                  <c:v>44860</c:v>
                </c:pt>
                <c:pt idx="4388">
                  <c:v>44861</c:v>
                </c:pt>
                <c:pt idx="4389">
                  <c:v>44862</c:v>
                </c:pt>
                <c:pt idx="4390">
                  <c:v>44865</c:v>
                </c:pt>
                <c:pt idx="4391">
                  <c:v>44866</c:v>
                </c:pt>
                <c:pt idx="4392">
                  <c:v>44867</c:v>
                </c:pt>
                <c:pt idx="4393">
                  <c:v>44868</c:v>
                </c:pt>
                <c:pt idx="4394">
                  <c:v>44869</c:v>
                </c:pt>
                <c:pt idx="4395">
                  <c:v>44872</c:v>
                </c:pt>
                <c:pt idx="4396">
                  <c:v>44873</c:v>
                </c:pt>
                <c:pt idx="4397">
                  <c:v>44874</c:v>
                </c:pt>
                <c:pt idx="4398">
                  <c:v>44875</c:v>
                </c:pt>
                <c:pt idx="4399">
                  <c:v>44876</c:v>
                </c:pt>
                <c:pt idx="4400">
                  <c:v>44879</c:v>
                </c:pt>
                <c:pt idx="4401">
                  <c:v>44880</c:v>
                </c:pt>
                <c:pt idx="4402">
                  <c:v>44881</c:v>
                </c:pt>
                <c:pt idx="4403">
                  <c:v>44882</c:v>
                </c:pt>
                <c:pt idx="4404">
                  <c:v>44883</c:v>
                </c:pt>
                <c:pt idx="4405">
                  <c:v>44886</c:v>
                </c:pt>
                <c:pt idx="4406">
                  <c:v>44887</c:v>
                </c:pt>
                <c:pt idx="4407">
                  <c:v>44888</c:v>
                </c:pt>
                <c:pt idx="4408">
                  <c:v>44889</c:v>
                </c:pt>
                <c:pt idx="4409">
                  <c:v>44890</c:v>
                </c:pt>
                <c:pt idx="4410">
                  <c:v>44893</c:v>
                </c:pt>
                <c:pt idx="4411">
                  <c:v>44894</c:v>
                </c:pt>
                <c:pt idx="4412">
                  <c:v>44895</c:v>
                </c:pt>
                <c:pt idx="4413">
                  <c:v>44896</c:v>
                </c:pt>
                <c:pt idx="4414">
                  <c:v>44897</c:v>
                </c:pt>
                <c:pt idx="4415">
                  <c:v>44900</c:v>
                </c:pt>
                <c:pt idx="4416">
                  <c:v>44901</c:v>
                </c:pt>
                <c:pt idx="4417">
                  <c:v>44902</c:v>
                </c:pt>
                <c:pt idx="4418">
                  <c:v>44903</c:v>
                </c:pt>
                <c:pt idx="4419">
                  <c:v>44904</c:v>
                </c:pt>
                <c:pt idx="4420">
                  <c:v>44907</c:v>
                </c:pt>
                <c:pt idx="4421">
                  <c:v>44908</c:v>
                </c:pt>
                <c:pt idx="4422">
                  <c:v>44909</c:v>
                </c:pt>
                <c:pt idx="4423">
                  <c:v>44910</c:v>
                </c:pt>
                <c:pt idx="4424">
                  <c:v>44911</c:v>
                </c:pt>
                <c:pt idx="4425">
                  <c:v>44914</c:v>
                </c:pt>
                <c:pt idx="4426">
                  <c:v>44915</c:v>
                </c:pt>
                <c:pt idx="4427">
                  <c:v>44916</c:v>
                </c:pt>
                <c:pt idx="4428">
                  <c:v>44917</c:v>
                </c:pt>
                <c:pt idx="4429">
                  <c:v>44918</c:v>
                </c:pt>
                <c:pt idx="4430">
                  <c:v>44921</c:v>
                </c:pt>
                <c:pt idx="4431">
                  <c:v>44922</c:v>
                </c:pt>
                <c:pt idx="4432">
                  <c:v>44923</c:v>
                </c:pt>
                <c:pt idx="4433">
                  <c:v>44924</c:v>
                </c:pt>
                <c:pt idx="4434">
                  <c:v>44925</c:v>
                </c:pt>
                <c:pt idx="4435">
                  <c:v>44928</c:v>
                </c:pt>
                <c:pt idx="4436">
                  <c:v>44929</c:v>
                </c:pt>
                <c:pt idx="4437">
                  <c:v>44930</c:v>
                </c:pt>
                <c:pt idx="4438">
                  <c:v>44931</c:v>
                </c:pt>
                <c:pt idx="4439">
                  <c:v>44932</c:v>
                </c:pt>
                <c:pt idx="4440">
                  <c:v>44935</c:v>
                </c:pt>
                <c:pt idx="4441">
                  <c:v>44936</c:v>
                </c:pt>
                <c:pt idx="4442">
                  <c:v>44937</c:v>
                </c:pt>
                <c:pt idx="4443">
                  <c:v>44938</c:v>
                </c:pt>
                <c:pt idx="4444">
                  <c:v>44939</c:v>
                </c:pt>
                <c:pt idx="4445">
                  <c:v>44942</c:v>
                </c:pt>
                <c:pt idx="4446">
                  <c:v>44943</c:v>
                </c:pt>
                <c:pt idx="4447">
                  <c:v>44944</c:v>
                </c:pt>
                <c:pt idx="4448">
                  <c:v>44945</c:v>
                </c:pt>
                <c:pt idx="4449">
                  <c:v>44946</c:v>
                </c:pt>
                <c:pt idx="4450">
                  <c:v>44949</c:v>
                </c:pt>
                <c:pt idx="4451">
                  <c:v>44950</c:v>
                </c:pt>
                <c:pt idx="4452">
                  <c:v>44951</c:v>
                </c:pt>
                <c:pt idx="4453">
                  <c:v>44952</c:v>
                </c:pt>
                <c:pt idx="4454">
                  <c:v>44953</c:v>
                </c:pt>
                <c:pt idx="4455">
                  <c:v>44956</c:v>
                </c:pt>
                <c:pt idx="4456">
                  <c:v>44957</c:v>
                </c:pt>
                <c:pt idx="4457">
                  <c:v>44958</c:v>
                </c:pt>
                <c:pt idx="4458">
                  <c:v>44959</c:v>
                </c:pt>
                <c:pt idx="4459">
                  <c:v>44960</c:v>
                </c:pt>
                <c:pt idx="4460">
                  <c:v>44963</c:v>
                </c:pt>
                <c:pt idx="4461">
                  <c:v>44964</c:v>
                </c:pt>
                <c:pt idx="4462">
                  <c:v>44965</c:v>
                </c:pt>
                <c:pt idx="4463">
                  <c:v>44966</c:v>
                </c:pt>
                <c:pt idx="4464">
                  <c:v>44967</c:v>
                </c:pt>
                <c:pt idx="4465">
                  <c:v>44970</c:v>
                </c:pt>
                <c:pt idx="4466">
                  <c:v>44971</c:v>
                </c:pt>
                <c:pt idx="4467">
                  <c:v>44972</c:v>
                </c:pt>
                <c:pt idx="4468">
                  <c:v>44973</c:v>
                </c:pt>
                <c:pt idx="4469">
                  <c:v>44974</c:v>
                </c:pt>
                <c:pt idx="4470">
                  <c:v>44977</c:v>
                </c:pt>
                <c:pt idx="4471">
                  <c:v>44978</c:v>
                </c:pt>
                <c:pt idx="4472">
                  <c:v>44979</c:v>
                </c:pt>
                <c:pt idx="4473">
                  <c:v>44980</c:v>
                </c:pt>
                <c:pt idx="4474">
                  <c:v>44981</c:v>
                </c:pt>
                <c:pt idx="4475">
                  <c:v>44984</c:v>
                </c:pt>
                <c:pt idx="4476">
                  <c:v>44985</c:v>
                </c:pt>
                <c:pt idx="4477">
                  <c:v>44986</c:v>
                </c:pt>
                <c:pt idx="4478">
                  <c:v>44987</c:v>
                </c:pt>
                <c:pt idx="4479">
                  <c:v>44988</c:v>
                </c:pt>
                <c:pt idx="4480">
                  <c:v>44991</c:v>
                </c:pt>
                <c:pt idx="4481">
                  <c:v>44992</c:v>
                </c:pt>
                <c:pt idx="4482">
                  <c:v>44993</c:v>
                </c:pt>
                <c:pt idx="4483">
                  <c:v>44994</c:v>
                </c:pt>
                <c:pt idx="4484">
                  <c:v>44995</c:v>
                </c:pt>
                <c:pt idx="4485">
                  <c:v>44998</c:v>
                </c:pt>
                <c:pt idx="4486">
                  <c:v>44999</c:v>
                </c:pt>
                <c:pt idx="4487">
                  <c:v>45000</c:v>
                </c:pt>
                <c:pt idx="4488">
                  <c:v>45001</c:v>
                </c:pt>
                <c:pt idx="4489">
                  <c:v>45002</c:v>
                </c:pt>
                <c:pt idx="4490">
                  <c:v>45005</c:v>
                </c:pt>
                <c:pt idx="4491">
                  <c:v>45006</c:v>
                </c:pt>
                <c:pt idx="4492">
                  <c:v>45007</c:v>
                </c:pt>
                <c:pt idx="4493">
                  <c:v>45008</c:v>
                </c:pt>
                <c:pt idx="4494">
                  <c:v>45009</c:v>
                </c:pt>
                <c:pt idx="4495">
                  <c:v>45012</c:v>
                </c:pt>
                <c:pt idx="4496">
                  <c:v>45013</c:v>
                </c:pt>
                <c:pt idx="4497">
                  <c:v>45014</c:v>
                </c:pt>
                <c:pt idx="4498">
                  <c:v>45015</c:v>
                </c:pt>
                <c:pt idx="4499">
                  <c:v>45016</c:v>
                </c:pt>
                <c:pt idx="4500">
                  <c:v>45019</c:v>
                </c:pt>
                <c:pt idx="4501">
                  <c:v>45020</c:v>
                </c:pt>
                <c:pt idx="4502">
                  <c:v>45021</c:v>
                </c:pt>
                <c:pt idx="4503">
                  <c:v>45022</c:v>
                </c:pt>
                <c:pt idx="4504">
                  <c:v>45023</c:v>
                </c:pt>
                <c:pt idx="4505">
                  <c:v>45026</c:v>
                </c:pt>
                <c:pt idx="4506">
                  <c:v>45027</c:v>
                </c:pt>
                <c:pt idx="4507">
                  <c:v>45028</c:v>
                </c:pt>
                <c:pt idx="4508">
                  <c:v>45029</c:v>
                </c:pt>
                <c:pt idx="4509">
                  <c:v>45030</c:v>
                </c:pt>
                <c:pt idx="4510">
                  <c:v>45033</c:v>
                </c:pt>
                <c:pt idx="4511">
                  <c:v>45034</c:v>
                </c:pt>
                <c:pt idx="4512">
                  <c:v>45035</c:v>
                </c:pt>
                <c:pt idx="4513">
                  <c:v>45036</c:v>
                </c:pt>
                <c:pt idx="4514">
                  <c:v>45037</c:v>
                </c:pt>
                <c:pt idx="4515">
                  <c:v>45040</c:v>
                </c:pt>
                <c:pt idx="4516">
                  <c:v>45041</c:v>
                </c:pt>
                <c:pt idx="4517">
                  <c:v>45042</c:v>
                </c:pt>
                <c:pt idx="4518">
                  <c:v>45043</c:v>
                </c:pt>
                <c:pt idx="4519">
                  <c:v>45044</c:v>
                </c:pt>
                <c:pt idx="4520">
                  <c:v>45047</c:v>
                </c:pt>
                <c:pt idx="4521">
                  <c:v>45048</c:v>
                </c:pt>
                <c:pt idx="4522">
                  <c:v>45049</c:v>
                </c:pt>
                <c:pt idx="4523">
                  <c:v>45050</c:v>
                </c:pt>
                <c:pt idx="4524">
                  <c:v>45051</c:v>
                </c:pt>
                <c:pt idx="4525">
                  <c:v>45054</c:v>
                </c:pt>
                <c:pt idx="4526">
                  <c:v>45055</c:v>
                </c:pt>
                <c:pt idx="4527">
                  <c:v>45056</c:v>
                </c:pt>
                <c:pt idx="4528">
                  <c:v>45057</c:v>
                </c:pt>
                <c:pt idx="4529">
                  <c:v>45058</c:v>
                </c:pt>
                <c:pt idx="4530">
                  <c:v>45061</c:v>
                </c:pt>
                <c:pt idx="4531">
                  <c:v>45062</c:v>
                </c:pt>
                <c:pt idx="4532">
                  <c:v>45063</c:v>
                </c:pt>
                <c:pt idx="4533">
                  <c:v>45064</c:v>
                </c:pt>
                <c:pt idx="4534">
                  <c:v>45065</c:v>
                </c:pt>
                <c:pt idx="4535">
                  <c:v>45068</c:v>
                </c:pt>
                <c:pt idx="4536">
                  <c:v>45069</c:v>
                </c:pt>
                <c:pt idx="4537">
                  <c:v>45070</c:v>
                </c:pt>
                <c:pt idx="4538">
                  <c:v>45071</c:v>
                </c:pt>
                <c:pt idx="4539">
                  <c:v>45072</c:v>
                </c:pt>
                <c:pt idx="4540">
                  <c:v>45075</c:v>
                </c:pt>
                <c:pt idx="4541">
                  <c:v>45076</c:v>
                </c:pt>
                <c:pt idx="4542">
                  <c:v>45077</c:v>
                </c:pt>
                <c:pt idx="4543">
                  <c:v>45078</c:v>
                </c:pt>
                <c:pt idx="4544">
                  <c:v>45079</c:v>
                </c:pt>
                <c:pt idx="4545">
                  <c:v>45082</c:v>
                </c:pt>
                <c:pt idx="4546">
                  <c:v>45083</c:v>
                </c:pt>
                <c:pt idx="4547">
                  <c:v>45084</c:v>
                </c:pt>
                <c:pt idx="4548">
                  <c:v>45085</c:v>
                </c:pt>
                <c:pt idx="4549">
                  <c:v>45086</c:v>
                </c:pt>
                <c:pt idx="4550">
                  <c:v>45089</c:v>
                </c:pt>
                <c:pt idx="4551">
                  <c:v>45090</c:v>
                </c:pt>
                <c:pt idx="4552">
                  <c:v>45091</c:v>
                </c:pt>
                <c:pt idx="4553">
                  <c:v>45092</c:v>
                </c:pt>
                <c:pt idx="4554">
                  <c:v>45093</c:v>
                </c:pt>
                <c:pt idx="4555">
                  <c:v>45096</c:v>
                </c:pt>
                <c:pt idx="4556">
                  <c:v>45097</c:v>
                </c:pt>
                <c:pt idx="4557">
                  <c:v>45098</c:v>
                </c:pt>
                <c:pt idx="4558">
                  <c:v>45099</c:v>
                </c:pt>
                <c:pt idx="4559">
                  <c:v>45100</c:v>
                </c:pt>
                <c:pt idx="4560">
                  <c:v>45103</c:v>
                </c:pt>
                <c:pt idx="4561">
                  <c:v>45104</c:v>
                </c:pt>
                <c:pt idx="4562">
                  <c:v>45105</c:v>
                </c:pt>
                <c:pt idx="4563">
                  <c:v>45106</c:v>
                </c:pt>
                <c:pt idx="4564">
                  <c:v>45107</c:v>
                </c:pt>
                <c:pt idx="4565">
                  <c:v>45110</c:v>
                </c:pt>
                <c:pt idx="4566">
                  <c:v>45111</c:v>
                </c:pt>
                <c:pt idx="4567">
                  <c:v>45112</c:v>
                </c:pt>
                <c:pt idx="4568">
                  <c:v>45113</c:v>
                </c:pt>
                <c:pt idx="4569">
                  <c:v>45114</c:v>
                </c:pt>
                <c:pt idx="4570">
                  <c:v>45117</c:v>
                </c:pt>
                <c:pt idx="4571">
                  <c:v>45118</c:v>
                </c:pt>
                <c:pt idx="4572">
                  <c:v>45119</c:v>
                </c:pt>
                <c:pt idx="4573">
                  <c:v>45120</c:v>
                </c:pt>
                <c:pt idx="4574">
                  <c:v>45121</c:v>
                </c:pt>
                <c:pt idx="4575">
                  <c:v>45124</c:v>
                </c:pt>
                <c:pt idx="4576">
                  <c:v>45125</c:v>
                </c:pt>
                <c:pt idx="4577">
                  <c:v>45126</c:v>
                </c:pt>
                <c:pt idx="4578">
                  <c:v>45127</c:v>
                </c:pt>
                <c:pt idx="4579">
                  <c:v>45128</c:v>
                </c:pt>
                <c:pt idx="4580">
                  <c:v>45131</c:v>
                </c:pt>
                <c:pt idx="4581">
                  <c:v>45132</c:v>
                </c:pt>
                <c:pt idx="4582">
                  <c:v>45133</c:v>
                </c:pt>
                <c:pt idx="4583">
                  <c:v>45134</c:v>
                </c:pt>
                <c:pt idx="4584">
                  <c:v>45135</c:v>
                </c:pt>
                <c:pt idx="4585">
                  <c:v>45138</c:v>
                </c:pt>
                <c:pt idx="4586">
                  <c:v>45139</c:v>
                </c:pt>
                <c:pt idx="4587">
                  <c:v>45140</c:v>
                </c:pt>
                <c:pt idx="4588">
                  <c:v>45141</c:v>
                </c:pt>
                <c:pt idx="4589">
                  <c:v>45142</c:v>
                </c:pt>
                <c:pt idx="4590">
                  <c:v>45145</c:v>
                </c:pt>
                <c:pt idx="4591">
                  <c:v>45146</c:v>
                </c:pt>
                <c:pt idx="4592">
                  <c:v>45147</c:v>
                </c:pt>
                <c:pt idx="4593">
                  <c:v>45148</c:v>
                </c:pt>
                <c:pt idx="4594">
                  <c:v>45149</c:v>
                </c:pt>
                <c:pt idx="4595">
                  <c:v>45152</c:v>
                </c:pt>
                <c:pt idx="4596">
                  <c:v>45153</c:v>
                </c:pt>
                <c:pt idx="4597">
                  <c:v>45154</c:v>
                </c:pt>
                <c:pt idx="4598">
                  <c:v>45155</c:v>
                </c:pt>
                <c:pt idx="4599">
                  <c:v>45156</c:v>
                </c:pt>
                <c:pt idx="4600">
                  <c:v>45159</c:v>
                </c:pt>
                <c:pt idx="4601">
                  <c:v>45160</c:v>
                </c:pt>
                <c:pt idx="4602">
                  <c:v>45161</c:v>
                </c:pt>
                <c:pt idx="4603">
                  <c:v>45162</c:v>
                </c:pt>
                <c:pt idx="4604">
                  <c:v>45163</c:v>
                </c:pt>
                <c:pt idx="4605">
                  <c:v>45166</c:v>
                </c:pt>
                <c:pt idx="4606">
                  <c:v>45167</c:v>
                </c:pt>
                <c:pt idx="4607">
                  <c:v>45168</c:v>
                </c:pt>
                <c:pt idx="4608">
                  <c:v>45169</c:v>
                </c:pt>
                <c:pt idx="4609">
                  <c:v>45170</c:v>
                </c:pt>
                <c:pt idx="4610">
                  <c:v>45173</c:v>
                </c:pt>
                <c:pt idx="4611">
                  <c:v>45174</c:v>
                </c:pt>
                <c:pt idx="4612">
                  <c:v>45175</c:v>
                </c:pt>
                <c:pt idx="4613">
                  <c:v>45176</c:v>
                </c:pt>
                <c:pt idx="4614">
                  <c:v>45177</c:v>
                </c:pt>
                <c:pt idx="4615">
                  <c:v>45180</c:v>
                </c:pt>
                <c:pt idx="4616">
                  <c:v>45181</c:v>
                </c:pt>
                <c:pt idx="4617">
                  <c:v>45182</c:v>
                </c:pt>
                <c:pt idx="4618">
                  <c:v>45183</c:v>
                </c:pt>
                <c:pt idx="4619">
                  <c:v>45184</c:v>
                </c:pt>
                <c:pt idx="4620">
                  <c:v>45187</c:v>
                </c:pt>
                <c:pt idx="4621">
                  <c:v>45188</c:v>
                </c:pt>
                <c:pt idx="4622">
                  <c:v>45189</c:v>
                </c:pt>
                <c:pt idx="4623">
                  <c:v>45190</c:v>
                </c:pt>
                <c:pt idx="4624">
                  <c:v>45191</c:v>
                </c:pt>
                <c:pt idx="4625">
                  <c:v>45194</c:v>
                </c:pt>
                <c:pt idx="4626">
                  <c:v>45195</c:v>
                </c:pt>
                <c:pt idx="4627">
                  <c:v>45196</c:v>
                </c:pt>
                <c:pt idx="4628">
                  <c:v>45197</c:v>
                </c:pt>
                <c:pt idx="4629">
                  <c:v>45198</c:v>
                </c:pt>
                <c:pt idx="4630">
                  <c:v>45201</c:v>
                </c:pt>
                <c:pt idx="4631">
                  <c:v>45202</c:v>
                </c:pt>
                <c:pt idx="4632">
                  <c:v>45203</c:v>
                </c:pt>
                <c:pt idx="4633">
                  <c:v>45204</c:v>
                </c:pt>
                <c:pt idx="4634">
                  <c:v>45205</c:v>
                </c:pt>
                <c:pt idx="4635">
                  <c:v>45208</c:v>
                </c:pt>
                <c:pt idx="4636">
                  <c:v>45209</c:v>
                </c:pt>
                <c:pt idx="4637">
                  <c:v>45210</c:v>
                </c:pt>
                <c:pt idx="4638">
                  <c:v>45211</c:v>
                </c:pt>
                <c:pt idx="4639">
                  <c:v>45212</c:v>
                </c:pt>
                <c:pt idx="4640">
                  <c:v>45215</c:v>
                </c:pt>
                <c:pt idx="4641">
                  <c:v>45216</c:v>
                </c:pt>
                <c:pt idx="4642">
                  <c:v>45217</c:v>
                </c:pt>
                <c:pt idx="4643">
                  <c:v>45218</c:v>
                </c:pt>
                <c:pt idx="4644">
                  <c:v>45219</c:v>
                </c:pt>
                <c:pt idx="4645">
                  <c:v>45222</c:v>
                </c:pt>
                <c:pt idx="4646">
                  <c:v>45223</c:v>
                </c:pt>
                <c:pt idx="4647">
                  <c:v>45224</c:v>
                </c:pt>
                <c:pt idx="4648">
                  <c:v>45225</c:v>
                </c:pt>
                <c:pt idx="4649">
                  <c:v>45226</c:v>
                </c:pt>
                <c:pt idx="4650">
                  <c:v>45229</c:v>
                </c:pt>
                <c:pt idx="4651">
                  <c:v>45230</c:v>
                </c:pt>
                <c:pt idx="4652">
                  <c:v>45231</c:v>
                </c:pt>
                <c:pt idx="4653">
                  <c:v>45232</c:v>
                </c:pt>
                <c:pt idx="4654">
                  <c:v>45233</c:v>
                </c:pt>
                <c:pt idx="4655">
                  <c:v>45236</c:v>
                </c:pt>
                <c:pt idx="4656">
                  <c:v>45237</c:v>
                </c:pt>
                <c:pt idx="4657">
                  <c:v>45238</c:v>
                </c:pt>
                <c:pt idx="4658">
                  <c:v>45239</c:v>
                </c:pt>
                <c:pt idx="4659">
                  <c:v>45240</c:v>
                </c:pt>
                <c:pt idx="4660">
                  <c:v>45243</c:v>
                </c:pt>
                <c:pt idx="4661">
                  <c:v>45244</c:v>
                </c:pt>
                <c:pt idx="4662">
                  <c:v>45245</c:v>
                </c:pt>
                <c:pt idx="4663">
                  <c:v>45246</c:v>
                </c:pt>
                <c:pt idx="4664">
                  <c:v>45247</c:v>
                </c:pt>
                <c:pt idx="4665">
                  <c:v>45250</c:v>
                </c:pt>
                <c:pt idx="4666">
                  <c:v>45251</c:v>
                </c:pt>
                <c:pt idx="4667">
                  <c:v>45252</c:v>
                </c:pt>
                <c:pt idx="4668">
                  <c:v>45253</c:v>
                </c:pt>
                <c:pt idx="4669">
                  <c:v>45254</c:v>
                </c:pt>
                <c:pt idx="4670">
                  <c:v>45257</c:v>
                </c:pt>
                <c:pt idx="4671">
                  <c:v>45258</c:v>
                </c:pt>
                <c:pt idx="4672">
                  <c:v>45259</c:v>
                </c:pt>
                <c:pt idx="4673">
                  <c:v>45260</c:v>
                </c:pt>
                <c:pt idx="4674">
                  <c:v>45261</c:v>
                </c:pt>
                <c:pt idx="4675">
                  <c:v>45264</c:v>
                </c:pt>
                <c:pt idx="4676">
                  <c:v>45265</c:v>
                </c:pt>
                <c:pt idx="4677">
                  <c:v>45266</c:v>
                </c:pt>
                <c:pt idx="4678">
                  <c:v>45267</c:v>
                </c:pt>
                <c:pt idx="4679">
                  <c:v>45268</c:v>
                </c:pt>
                <c:pt idx="4680">
                  <c:v>45271</c:v>
                </c:pt>
                <c:pt idx="4681">
                  <c:v>45272</c:v>
                </c:pt>
                <c:pt idx="4682">
                  <c:v>45273</c:v>
                </c:pt>
                <c:pt idx="4683">
                  <c:v>45274</c:v>
                </c:pt>
                <c:pt idx="4684">
                  <c:v>45275</c:v>
                </c:pt>
                <c:pt idx="4685">
                  <c:v>45278</c:v>
                </c:pt>
                <c:pt idx="4686">
                  <c:v>45279</c:v>
                </c:pt>
                <c:pt idx="4687">
                  <c:v>45280</c:v>
                </c:pt>
                <c:pt idx="4688">
                  <c:v>45281</c:v>
                </c:pt>
                <c:pt idx="4689">
                  <c:v>45282</c:v>
                </c:pt>
                <c:pt idx="4690">
                  <c:v>45285</c:v>
                </c:pt>
                <c:pt idx="4691">
                  <c:v>45286</c:v>
                </c:pt>
                <c:pt idx="4692">
                  <c:v>45287</c:v>
                </c:pt>
                <c:pt idx="4693">
                  <c:v>45288</c:v>
                </c:pt>
                <c:pt idx="4694">
                  <c:v>45289</c:v>
                </c:pt>
                <c:pt idx="4695">
                  <c:v>45292</c:v>
                </c:pt>
                <c:pt idx="4696">
                  <c:v>45293</c:v>
                </c:pt>
                <c:pt idx="4697">
                  <c:v>45294</c:v>
                </c:pt>
                <c:pt idx="4698">
                  <c:v>45295</c:v>
                </c:pt>
                <c:pt idx="4699">
                  <c:v>45296</c:v>
                </c:pt>
                <c:pt idx="4700">
                  <c:v>45299</c:v>
                </c:pt>
                <c:pt idx="4701">
                  <c:v>45300</c:v>
                </c:pt>
                <c:pt idx="4702">
                  <c:v>45301</c:v>
                </c:pt>
                <c:pt idx="4703">
                  <c:v>45302</c:v>
                </c:pt>
                <c:pt idx="4704">
                  <c:v>45303</c:v>
                </c:pt>
                <c:pt idx="4705">
                  <c:v>45306</c:v>
                </c:pt>
                <c:pt idx="4706">
                  <c:v>45307</c:v>
                </c:pt>
                <c:pt idx="4707">
                  <c:v>45308</c:v>
                </c:pt>
                <c:pt idx="4708">
                  <c:v>45309</c:v>
                </c:pt>
                <c:pt idx="4709">
                  <c:v>45310</c:v>
                </c:pt>
                <c:pt idx="4710">
                  <c:v>45313</c:v>
                </c:pt>
                <c:pt idx="4711">
                  <c:v>45314</c:v>
                </c:pt>
                <c:pt idx="4712">
                  <c:v>45315</c:v>
                </c:pt>
                <c:pt idx="4713">
                  <c:v>45316</c:v>
                </c:pt>
                <c:pt idx="4714">
                  <c:v>45317</c:v>
                </c:pt>
                <c:pt idx="4715">
                  <c:v>45320</c:v>
                </c:pt>
                <c:pt idx="4716">
                  <c:v>45321</c:v>
                </c:pt>
                <c:pt idx="4717">
                  <c:v>45322</c:v>
                </c:pt>
                <c:pt idx="4718">
                  <c:v>45323</c:v>
                </c:pt>
                <c:pt idx="4719">
                  <c:v>45324</c:v>
                </c:pt>
                <c:pt idx="4720">
                  <c:v>45327</c:v>
                </c:pt>
                <c:pt idx="4721">
                  <c:v>45328</c:v>
                </c:pt>
                <c:pt idx="4722">
                  <c:v>45329</c:v>
                </c:pt>
                <c:pt idx="4723">
                  <c:v>45330</c:v>
                </c:pt>
                <c:pt idx="4724">
                  <c:v>45331</c:v>
                </c:pt>
                <c:pt idx="4725">
                  <c:v>45334</c:v>
                </c:pt>
                <c:pt idx="4726">
                  <c:v>45335</c:v>
                </c:pt>
                <c:pt idx="4727">
                  <c:v>45336</c:v>
                </c:pt>
                <c:pt idx="4728">
                  <c:v>45337</c:v>
                </c:pt>
                <c:pt idx="4729">
                  <c:v>45338</c:v>
                </c:pt>
                <c:pt idx="4730">
                  <c:v>45341</c:v>
                </c:pt>
                <c:pt idx="4731">
                  <c:v>45342</c:v>
                </c:pt>
                <c:pt idx="4732">
                  <c:v>45343</c:v>
                </c:pt>
                <c:pt idx="4733">
                  <c:v>45344</c:v>
                </c:pt>
                <c:pt idx="4734">
                  <c:v>45345</c:v>
                </c:pt>
                <c:pt idx="4735">
                  <c:v>45348</c:v>
                </c:pt>
                <c:pt idx="4736">
                  <c:v>45349</c:v>
                </c:pt>
                <c:pt idx="4737">
                  <c:v>45350</c:v>
                </c:pt>
                <c:pt idx="4738">
                  <c:v>45351</c:v>
                </c:pt>
                <c:pt idx="4739">
                  <c:v>45352</c:v>
                </c:pt>
                <c:pt idx="4740">
                  <c:v>45355</c:v>
                </c:pt>
                <c:pt idx="4741">
                  <c:v>45356</c:v>
                </c:pt>
                <c:pt idx="4742">
                  <c:v>45357</c:v>
                </c:pt>
                <c:pt idx="4743">
                  <c:v>45358</c:v>
                </c:pt>
                <c:pt idx="4744">
                  <c:v>45359</c:v>
                </c:pt>
                <c:pt idx="4745">
                  <c:v>45362</c:v>
                </c:pt>
                <c:pt idx="4746">
                  <c:v>45363</c:v>
                </c:pt>
                <c:pt idx="4747">
                  <c:v>45364</c:v>
                </c:pt>
                <c:pt idx="4748">
                  <c:v>45365</c:v>
                </c:pt>
                <c:pt idx="4749">
                  <c:v>45366</c:v>
                </c:pt>
                <c:pt idx="4750">
                  <c:v>45369</c:v>
                </c:pt>
                <c:pt idx="4751">
                  <c:v>45370</c:v>
                </c:pt>
                <c:pt idx="4752">
                  <c:v>45371</c:v>
                </c:pt>
                <c:pt idx="4753">
                  <c:v>45372</c:v>
                </c:pt>
                <c:pt idx="4754">
                  <c:v>45373</c:v>
                </c:pt>
                <c:pt idx="4755">
                  <c:v>45376</c:v>
                </c:pt>
                <c:pt idx="4756">
                  <c:v>45377</c:v>
                </c:pt>
                <c:pt idx="4757">
                  <c:v>45378</c:v>
                </c:pt>
                <c:pt idx="4758">
                  <c:v>45379</c:v>
                </c:pt>
                <c:pt idx="4759">
                  <c:v>45380</c:v>
                </c:pt>
                <c:pt idx="4760">
                  <c:v>45383</c:v>
                </c:pt>
                <c:pt idx="4761">
                  <c:v>45384</c:v>
                </c:pt>
                <c:pt idx="4762">
                  <c:v>45385</c:v>
                </c:pt>
                <c:pt idx="4763">
                  <c:v>45386</c:v>
                </c:pt>
                <c:pt idx="4764">
                  <c:v>45387</c:v>
                </c:pt>
                <c:pt idx="4765">
                  <c:v>45390</c:v>
                </c:pt>
                <c:pt idx="4766">
                  <c:v>45391</c:v>
                </c:pt>
                <c:pt idx="4767">
                  <c:v>45392</c:v>
                </c:pt>
                <c:pt idx="4768">
                  <c:v>45393</c:v>
                </c:pt>
                <c:pt idx="4769">
                  <c:v>45394</c:v>
                </c:pt>
                <c:pt idx="4770">
                  <c:v>45397</c:v>
                </c:pt>
                <c:pt idx="4771">
                  <c:v>45398</c:v>
                </c:pt>
                <c:pt idx="4772">
                  <c:v>45399</c:v>
                </c:pt>
                <c:pt idx="4773">
                  <c:v>45400</c:v>
                </c:pt>
                <c:pt idx="4774">
                  <c:v>45401</c:v>
                </c:pt>
                <c:pt idx="4775">
                  <c:v>45404</c:v>
                </c:pt>
                <c:pt idx="4776">
                  <c:v>45405</c:v>
                </c:pt>
                <c:pt idx="4777">
                  <c:v>45406</c:v>
                </c:pt>
                <c:pt idx="4778">
                  <c:v>45407</c:v>
                </c:pt>
                <c:pt idx="4779">
                  <c:v>45408</c:v>
                </c:pt>
                <c:pt idx="4780">
                  <c:v>45411</c:v>
                </c:pt>
                <c:pt idx="4781">
                  <c:v>45412</c:v>
                </c:pt>
                <c:pt idx="4782">
                  <c:v>45413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45442</c:v>
                </c:pt>
                <c:pt idx="4804">
                  <c:v>45443</c:v>
                </c:pt>
                <c:pt idx="4805">
                  <c:v>45446</c:v>
                </c:pt>
                <c:pt idx="4806">
                  <c:v>45447</c:v>
                </c:pt>
                <c:pt idx="4807">
                  <c:v>45448</c:v>
                </c:pt>
                <c:pt idx="4808">
                  <c:v>45449</c:v>
                </c:pt>
                <c:pt idx="4809">
                  <c:v>45450</c:v>
                </c:pt>
                <c:pt idx="4810">
                  <c:v>45453</c:v>
                </c:pt>
                <c:pt idx="4811">
                  <c:v>45454</c:v>
                </c:pt>
                <c:pt idx="4812">
                  <c:v>45455</c:v>
                </c:pt>
                <c:pt idx="4813">
                  <c:v>45456</c:v>
                </c:pt>
                <c:pt idx="4814">
                  <c:v>45457</c:v>
                </c:pt>
                <c:pt idx="4815">
                  <c:v>45460</c:v>
                </c:pt>
                <c:pt idx="4816">
                  <c:v>45461</c:v>
                </c:pt>
                <c:pt idx="4817">
                  <c:v>45462</c:v>
                </c:pt>
                <c:pt idx="4818">
                  <c:v>45463</c:v>
                </c:pt>
                <c:pt idx="4819">
                  <c:v>45464</c:v>
                </c:pt>
                <c:pt idx="4820">
                  <c:v>45467</c:v>
                </c:pt>
                <c:pt idx="4821">
                  <c:v>45468</c:v>
                </c:pt>
                <c:pt idx="4822">
                  <c:v>45469</c:v>
                </c:pt>
                <c:pt idx="4823">
                  <c:v>45470</c:v>
                </c:pt>
                <c:pt idx="4824">
                  <c:v>45471</c:v>
                </c:pt>
              </c:numCache>
            </c:numRef>
          </c:cat>
          <c:val>
            <c:numRef>
              <c:f>'Adv Econ'!$C$4:$C$4887</c:f>
              <c:numCache>
                <c:formatCode>0.0%</c:formatCode>
                <c:ptCount val="4884"/>
                <c:pt idx="0">
                  <c:v>-1.0698948870027869E-2</c:v>
                </c:pt>
                <c:pt idx="1">
                  <c:v>-6.4103391670234933E-3</c:v>
                </c:pt>
                <c:pt idx="2">
                  <c:v>2.1838818524915204E-3</c:v>
                </c:pt>
                <c:pt idx="3">
                  <c:v>-3.7219618688396627E-3</c:v>
                </c:pt>
                <c:pt idx="4">
                  <c:v>4.4716281351198095E-3</c:v>
                </c:pt>
                <c:pt idx="5">
                  <c:v>-1.6034967989858595E-3</c:v>
                </c:pt>
                <c:pt idx="6">
                  <c:v>-4.8022455064417047E-3</c:v>
                </c:pt>
                <c:pt idx="7">
                  <c:v>5.2486830649982608E-3</c:v>
                </c:pt>
                <c:pt idx="8">
                  <c:v>-2.9483808849134485E-3</c:v>
                </c:pt>
                <c:pt idx="9">
                  <c:v>0</c:v>
                </c:pt>
                <c:pt idx="10">
                  <c:v>4.3330764843036995E-3</c:v>
                </c:pt>
                <c:pt idx="11">
                  <c:v>1.5424164524422412E-3</c:v>
                </c:pt>
                <c:pt idx="12">
                  <c:v>-2.8542492399280528E-3</c:v>
                </c:pt>
                <c:pt idx="13">
                  <c:v>-3.3034054708226401E-3</c:v>
                </c:pt>
                <c:pt idx="14">
                  <c:v>-8.4485499325316349E-3</c:v>
                </c:pt>
                <c:pt idx="15">
                  <c:v>2.9983403126365715E-4</c:v>
                </c:pt>
                <c:pt idx="16">
                  <c:v>8.4776125428276394E-4</c:v>
                </c:pt>
                <c:pt idx="17">
                  <c:v>2.3969304769155819E-3</c:v>
                </c:pt>
                <c:pt idx="18">
                  <c:v>4.0168520675771813E-3</c:v>
                </c:pt>
                <c:pt idx="19">
                  <c:v>1.387699074700377E-3</c:v>
                </c:pt>
                <c:pt idx="20">
                  <c:v>-4.2443768510366242E-3</c:v>
                </c:pt>
                <c:pt idx="21">
                  <c:v>2.6869025058329221E-3</c:v>
                </c:pt>
                <c:pt idx="22">
                  <c:v>1.1163756473775432E-3</c:v>
                </c:pt>
                <c:pt idx="23">
                  <c:v>5.8148963048532121E-3</c:v>
                </c:pt>
                <c:pt idx="24">
                  <c:v>2.4164132982349429E-3</c:v>
                </c:pt>
                <c:pt idx="25">
                  <c:v>-3.3557613358714544E-4</c:v>
                </c:pt>
                <c:pt idx="26">
                  <c:v>3.8028176008182424E-3</c:v>
                </c:pt>
                <c:pt idx="27">
                  <c:v>-3.2571033942341288E-3</c:v>
                </c:pt>
                <c:pt idx="28">
                  <c:v>2.3058857162143731E-3</c:v>
                </c:pt>
                <c:pt idx="29">
                  <c:v>7.7841435213832355E-4</c:v>
                </c:pt>
                <c:pt idx="30">
                  <c:v>5.9176809024164001E-4</c:v>
                </c:pt>
                <c:pt idx="31">
                  <c:v>4.7174989541409751E-4</c:v>
                </c:pt>
                <c:pt idx="32">
                  <c:v>1.578677864702227E-3</c:v>
                </c:pt>
                <c:pt idx="33">
                  <c:v>-1.9285375191349097E-3</c:v>
                </c:pt>
                <c:pt idx="34">
                  <c:v>0</c:v>
                </c:pt>
                <c:pt idx="35">
                  <c:v>-1.6316456184380934E-3</c:v>
                </c:pt>
                <c:pt idx="36">
                  <c:v>5.5170419146621796E-4</c:v>
                </c:pt>
                <c:pt idx="37">
                  <c:v>-2.4461568312221793E-3</c:v>
                </c:pt>
                <c:pt idx="38">
                  <c:v>1.8845174831418898E-3</c:v>
                </c:pt>
                <c:pt idx="39">
                  <c:v>-3.0953343159162428E-3</c:v>
                </c:pt>
                <c:pt idx="40">
                  <c:v>-4.3856729384903481E-3</c:v>
                </c:pt>
                <c:pt idx="41">
                  <c:v>1.4121122304886491E-3</c:v>
                </c:pt>
                <c:pt idx="42">
                  <c:v>-4.9648217168596354E-3</c:v>
                </c:pt>
                <c:pt idx="43">
                  <c:v>4.2564783600629319E-4</c:v>
                </c:pt>
                <c:pt idx="44">
                  <c:v>3.9062851948588051E-3</c:v>
                </c:pt>
                <c:pt idx="45">
                  <c:v>7.0382576871874658E-3</c:v>
                </c:pt>
                <c:pt idx="46">
                  <c:v>2.4567688884531425E-3</c:v>
                </c:pt>
                <c:pt idx="47">
                  <c:v>3.2004931130136249E-4</c:v>
                </c:pt>
                <c:pt idx="48">
                  <c:v>3.7653011648437484E-3</c:v>
                </c:pt>
                <c:pt idx="49">
                  <c:v>-1.9164155552341411E-3</c:v>
                </c:pt>
                <c:pt idx="50">
                  <c:v>-8.0371954386895261E-3</c:v>
                </c:pt>
                <c:pt idx="51">
                  <c:v>-4.7397650388181223E-4</c:v>
                </c:pt>
                <c:pt idx="52">
                  <c:v>-4.3105590803079741E-3</c:v>
                </c:pt>
                <c:pt idx="53">
                  <c:v>-1.7143153821116419E-3</c:v>
                </c:pt>
                <c:pt idx="54">
                  <c:v>2.7594166719175917E-3</c:v>
                </c:pt>
                <c:pt idx="55">
                  <c:v>5.6881652649889425E-3</c:v>
                </c:pt>
                <c:pt idx="56">
                  <c:v>-1.3795346872147451E-3</c:v>
                </c:pt>
                <c:pt idx="57">
                  <c:v>5.8097962102252598E-3</c:v>
                </c:pt>
                <c:pt idx="58">
                  <c:v>-1.457389140673615E-3</c:v>
                </c:pt>
                <c:pt idx="59">
                  <c:v>-4.9639372922216651E-4</c:v>
                </c:pt>
                <c:pt idx="60">
                  <c:v>-1.1080420106213129E-3</c:v>
                </c:pt>
                <c:pt idx="61">
                  <c:v>4.1597667361281676E-3</c:v>
                </c:pt>
                <c:pt idx="62">
                  <c:v>-7.2208326100335896E-3</c:v>
                </c:pt>
                <c:pt idx="63">
                  <c:v>1.467387146801391E-3</c:v>
                </c:pt>
                <c:pt idx="64">
                  <c:v>2.2529136095426061E-3</c:v>
                </c:pt>
                <c:pt idx="65">
                  <c:v>-7.4275041349145532E-3</c:v>
                </c:pt>
                <c:pt idx="66">
                  <c:v>-1.3552121819513374E-3</c:v>
                </c:pt>
                <c:pt idx="67">
                  <c:v>-8.3080696120374498E-4</c:v>
                </c:pt>
                <c:pt idx="68">
                  <c:v>2.9262325555363677E-3</c:v>
                </c:pt>
                <c:pt idx="69">
                  <c:v>1.1339947306114873E-3</c:v>
                </c:pt>
                <c:pt idx="70">
                  <c:v>-2.0185732628623665E-3</c:v>
                </c:pt>
                <c:pt idx="71">
                  <c:v>7.7295784537256829E-4</c:v>
                </c:pt>
                <c:pt idx="72">
                  <c:v>8.4212246752835007E-4</c:v>
                </c:pt>
                <c:pt idx="73">
                  <c:v>4.3414965417398754E-4</c:v>
                </c:pt>
                <c:pt idx="74">
                  <c:v>-9.6924648003680058E-3</c:v>
                </c:pt>
                <c:pt idx="75">
                  <c:v>-1.3286966310203097E-3</c:v>
                </c:pt>
                <c:pt idx="76">
                  <c:v>-4.9967895752779379E-3</c:v>
                </c:pt>
                <c:pt idx="77">
                  <c:v>1.9773979869985858E-3</c:v>
                </c:pt>
                <c:pt idx="78">
                  <c:v>-1.9028333541953879E-3</c:v>
                </c:pt>
                <c:pt idx="79">
                  <c:v>-3.870571017949076E-3</c:v>
                </c:pt>
                <c:pt idx="80">
                  <c:v>-3.1677828363029237E-3</c:v>
                </c:pt>
                <c:pt idx="81">
                  <c:v>-3.357112882920732E-3</c:v>
                </c:pt>
                <c:pt idx="82">
                  <c:v>-4.6806336228921719E-3</c:v>
                </c:pt>
                <c:pt idx="83">
                  <c:v>-5.841342204698563E-3</c:v>
                </c:pt>
                <c:pt idx="84">
                  <c:v>-3.226502766385253E-3</c:v>
                </c:pt>
                <c:pt idx="85">
                  <c:v>-3.2597421840272478E-3</c:v>
                </c:pt>
                <c:pt idx="86">
                  <c:v>-9.2519343299790613E-5</c:v>
                </c:pt>
                <c:pt idx="87">
                  <c:v>-1.7819418800006925E-3</c:v>
                </c:pt>
                <c:pt idx="88">
                  <c:v>-3.2598801447262238E-3</c:v>
                </c:pt>
                <c:pt idx="89">
                  <c:v>5.0050782213273415E-4</c:v>
                </c:pt>
                <c:pt idx="90">
                  <c:v>-4.3832577725279043E-3</c:v>
                </c:pt>
                <c:pt idx="91">
                  <c:v>-3.2916889574220454E-3</c:v>
                </c:pt>
                <c:pt idx="92">
                  <c:v>-3.7172217240668548E-3</c:v>
                </c:pt>
                <c:pt idx="93">
                  <c:v>1.8496999915491585E-3</c:v>
                </c:pt>
                <c:pt idx="94">
                  <c:v>3.9076709922383213E-3</c:v>
                </c:pt>
                <c:pt idx="95">
                  <c:v>-7.38370145058731E-4</c:v>
                </c:pt>
                <c:pt idx="96">
                  <c:v>3.8017897947641988E-3</c:v>
                </c:pt>
                <c:pt idx="97">
                  <c:v>4.9737647000913654E-4</c:v>
                </c:pt>
                <c:pt idx="98">
                  <c:v>4.2449601564020778E-3</c:v>
                </c:pt>
                <c:pt idx="99">
                  <c:v>-4.7981224375797105E-3</c:v>
                </c:pt>
                <c:pt idx="100">
                  <c:v>-5.7281205690840054E-4</c:v>
                </c:pt>
                <c:pt idx="101">
                  <c:v>7.3984352325200398E-3</c:v>
                </c:pt>
                <c:pt idx="102">
                  <c:v>-7.0955180289812292E-3</c:v>
                </c:pt>
                <c:pt idx="103">
                  <c:v>3.0723945402930664E-3</c:v>
                </c:pt>
                <c:pt idx="104">
                  <c:v>0</c:v>
                </c:pt>
                <c:pt idx="105">
                  <c:v>-8.401535982488828E-3</c:v>
                </c:pt>
                <c:pt idx="106">
                  <c:v>2.982565891325839E-3</c:v>
                </c:pt>
                <c:pt idx="107">
                  <c:v>2.4045781487913587E-4</c:v>
                </c:pt>
                <c:pt idx="108">
                  <c:v>-4.715619386948533E-3</c:v>
                </c:pt>
                <c:pt idx="109">
                  <c:v>-8.2587357489338764E-4</c:v>
                </c:pt>
                <c:pt idx="110">
                  <c:v>1.1534839924670415E-2</c:v>
                </c:pt>
                <c:pt idx="111">
                  <c:v>1.8784614565792168E-4</c:v>
                </c:pt>
                <c:pt idx="112">
                  <c:v>1.0100051021951995E-2</c:v>
                </c:pt>
                <c:pt idx="113">
                  <c:v>-5.1988914265290731E-3</c:v>
                </c:pt>
                <c:pt idx="114">
                  <c:v>-5.5344537919843617E-4</c:v>
                </c:pt>
                <c:pt idx="115">
                  <c:v>4.6980597906547406E-3</c:v>
                </c:pt>
                <c:pt idx="116">
                  <c:v>-1.2677770573715774E-3</c:v>
                </c:pt>
                <c:pt idx="117">
                  <c:v>2.5025341134641277E-3</c:v>
                </c:pt>
                <c:pt idx="118">
                  <c:v>1.3292186425237773E-3</c:v>
                </c:pt>
                <c:pt idx="119">
                  <c:v>2.510507722853994E-3</c:v>
                </c:pt>
                <c:pt idx="120">
                  <c:v>-2.2346621616754492E-3</c:v>
                </c:pt>
                <c:pt idx="121">
                  <c:v>-7.173740213057167E-3</c:v>
                </c:pt>
                <c:pt idx="122">
                  <c:v>9.1667272519551091E-3</c:v>
                </c:pt>
                <c:pt idx="123">
                  <c:v>4.8803280173228547E-3</c:v>
                </c:pt>
                <c:pt idx="124">
                  <c:v>-6.5444624016020025E-4</c:v>
                </c:pt>
                <c:pt idx="125">
                  <c:v>-2.4585988958339966E-3</c:v>
                </c:pt>
                <c:pt idx="126">
                  <c:v>3.4344949453439799E-3</c:v>
                </c:pt>
                <c:pt idx="127">
                  <c:v>-2.6353968401858774E-3</c:v>
                </c:pt>
                <c:pt idx="128">
                  <c:v>-1.2370024914564737E-2</c:v>
                </c:pt>
                <c:pt idx="129">
                  <c:v>-5.113925155834087E-4</c:v>
                </c:pt>
                <c:pt idx="130">
                  <c:v>0</c:v>
                </c:pt>
                <c:pt idx="131">
                  <c:v>3.6013382044475239E-3</c:v>
                </c:pt>
                <c:pt idx="132">
                  <c:v>-1.9418682969793988E-3</c:v>
                </c:pt>
                <c:pt idx="133">
                  <c:v>-4.1508509348239242E-3</c:v>
                </c:pt>
                <c:pt idx="134">
                  <c:v>6.1375469412350281E-3</c:v>
                </c:pt>
                <c:pt idx="135">
                  <c:v>2.6630330599493046E-3</c:v>
                </c:pt>
                <c:pt idx="136">
                  <c:v>4.1203552992605808E-3</c:v>
                </c:pt>
                <c:pt idx="137">
                  <c:v>-3.9727383694487806E-4</c:v>
                </c:pt>
                <c:pt idx="138">
                  <c:v>1.0965409025200934E-3</c:v>
                </c:pt>
                <c:pt idx="139">
                  <c:v>7.0142887850572766E-3</c:v>
                </c:pt>
                <c:pt idx="140">
                  <c:v>1.5585407727951583E-3</c:v>
                </c:pt>
                <c:pt idx="141">
                  <c:v>-2.434107278154185E-3</c:v>
                </c:pt>
                <c:pt idx="142">
                  <c:v>-3.7331588739188959E-3</c:v>
                </c:pt>
                <c:pt idx="143">
                  <c:v>-1.7627600019700651E-3</c:v>
                </c:pt>
                <c:pt idx="144">
                  <c:v>3.8884149287174985E-3</c:v>
                </c:pt>
                <c:pt idx="145">
                  <c:v>3.0818912778380891E-3</c:v>
                </c:pt>
                <c:pt idx="146">
                  <c:v>-3.8951375087656892E-3</c:v>
                </c:pt>
                <c:pt idx="147">
                  <c:v>-6.873887527706124E-3</c:v>
                </c:pt>
                <c:pt idx="148">
                  <c:v>-3.2038086629747609E-3</c:v>
                </c:pt>
                <c:pt idx="149">
                  <c:v>-8.3846244619867338E-4</c:v>
                </c:pt>
                <c:pt idx="150">
                  <c:v>4.0507892304963988E-4</c:v>
                </c:pt>
                <c:pt idx="151">
                  <c:v>-3.2248209727278043E-3</c:v>
                </c:pt>
                <c:pt idx="152">
                  <c:v>1.5365898510266707E-3</c:v>
                </c:pt>
                <c:pt idx="153">
                  <c:v>-6.286307053941953E-3</c:v>
                </c:pt>
                <c:pt idx="154">
                  <c:v>-8.8418898887188124E-4</c:v>
                </c:pt>
                <c:pt idx="155">
                  <c:v>1.9245778623393495E-3</c:v>
                </c:pt>
                <c:pt idx="156">
                  <c:v>-1.6601750900738788E-3</c:v>
                </c:pt>
                <c:pt idx="157">
                  <c:v>7.4247161153315755E-3</c:v>
                </c:pt>
                <c:pt idx="158">
                  <c:v>-9.228047873868217E-4</c:v>
                </c:pt>
                <c:pt idx="159">
                  <c:v>2.6588871903283628E-3</c:v>
                </c:pt>
                <c:pt idx="160">
                  <c:v>-3.1621232493171947E-3</c:v>
                </c:pt>
                <c:pt idx="161">
                  <c:v>-5.0567561169096997E-3</c:v>
                </c:pt>
                <c:pt idx="162">
                  <c:v>-1.1479882028542221E-5</c:v>
                </c:pt>
                <c:pt idx="163">
                  <c:v>5.4321338110410178E-3</c:v>
                </c:pt>
                <c:pt idx="164">
                  <c:v>-5.6031189796054148E-3</c:v>
                </c:pt>
                <c:pt idx="165">
                  <c:v>3.9603588331449391E-3</c:v>
                </c:pt>
                <c:pt idx="166">
                  <c:v>-1.7935345419156645E-3</c:v>
                </c:pt>
                <c:pt idx="167">
                  <c:v>1.4551128415531966E-3</c:v>
                </c:pt>
                <c:pt idx="168">
                  <c:v>4.1291369375739961E-4</c:v>
                </c:pt>
                <c:pt idx="169">
                  <c:v>3.1189667488717987E-6</c:v>
                </c:pt>
                <c:pt idx="170">
                  <c:v>1.9753394464805396E-5</c:v>
                </c:pt>
                <c:pt idx="171">
                  <c:v>-2.6427440457686968E-3</c:v>
                </c:pt>
                <c:pt idx="172">
                  <c:v>5.6288874503951369E-4</c:v>
                </c:pt>
                <c:pt idx="173">
                  <c:v>-1.797105254110698E-3</c:v>
                </c:pt>
                <c:pt idx="174">
                  <c:v>0</c:v>
                </c:pt>
                <c:pt idx="175">
                  <c:v>1.282677487496775E-3</c:v>
                </c:pt>
                <c:pt idx="176">
                  <c:v>7.2338309805997092E-4</c:v>
                </c:pt>
                <c:pt idx="177">
                  <c:v>2.1769132619848808E-3</c:v>
                </c:pt>
                <c:pt idx="178">
                  <c:v>6.7930136722911261E-3</c:v>
                </c:pt>
                <c:pt idx="179">
                  <c:v>1.0601826569809347E-3</c:v>
                </c:pt>
                <c:pt idx="180">
                  <c:v>-1.0549349920802031E-3</c:v>
                </c:pt>
                <c:pt idx="181">
                  <c:v>-8.6713705410834674E-4</c:v>
                </c:pt>
                <c:pt idx="182">
                  <c:v>-2.4559210220433947E-3</c:v>
                </c:pt>
                <c:pt idx="183">
                  <c:v>4.6308188190842259E-3</c:v>
                </c:pt>
                <c:pt idx="184">
                  <c:v>-1.0350952978425143E-3</c:v>
                </c:pt>
                <c:pt idx="185">
                  <c:v>4.7989844729623421E-4</c:v>
                </c:pt>
                <c:pt idx="186">
                  <c:v>-3.094633904809907E-5</c:v>
                </c:pt>
                <c:pt idx="187">
                  <c:v>-3.9932328577764187E-3</c:v>
                </c:pt>
                <c:pt idx="188">
                  <c:v>-3.5959934501548219E-3</c:v>
                </c:pt>
                <c:pt idx="189">
                  <c:v>1.2743660133027745E-3</c:v>
                </c:pt>
                <c:pt idx="190">
                  <c:v>2.9254427353408996E-3</c:v>
                </c:pt>
                <c:pt idx="191">
                  <c:v>4.6475953093438882E-4</c:v>
                </c:pt>
                <c:pt idx="192">
                  <c:v>-3.1038549878958932E-5</c:v>
                </c:pt>
                <c:pt idx="193">
                  <c:v>2.1179294575328633E-3</c:v>
                </c:pt>
                <c:pt idx="194">
                  <c:v>-2.9229048987308159E-3</c:v>
                </c:pt>
                <c:pt idx="195">
                  <c:v>2.4841414645562221E-3</c:v>
                </c:pt>
                <c:pt idx="196">
                  <c:v>3.954034861200828E-3</c:v>
                </c:pt>
                <c:pt idx="197">
                  <c:v>-6.6155462249717356E-4</c:v>
                </c:pt>
                <c:pt idx="198">
                  <c:v>4.3745045351122336E-3</c:v>
                </c:pt>
                <c:pt idx="199">
                  <c:v>0</c:v>
                </c:pt>
                <c:pt idx="200">
                  <c:v>5.51478690678886E-3</c:v>
                </c:pt>
                <c:pt idx="201">
                  <c:v>5.9025076992536007E-4</c:v>
                </c:pt>
                <c:pt idx="202">
                  <c:v>2.0070951322348485E-4</c:v>
                </c:pt>
                <c:pt idx="203">
                  <c:v>1.8376005256108829E-3</c:v>
                </c:pt>
                <c:pt idx="204">
                  <c:v>-1.2373934819764898E-3</c:v>
                </c:pt>
                <c:pt idx="205">
                  <c:v>-3.1741765770607611E-3</c:v>
                </c:pt>
                <c:pt idx="206">
                  <c:v>2.3825961208516766E-3</c:v>
                </c:pt>
                <c:pt idx="207">
                  <c:v>-5.5037253557502774E-3</c:v>
                </c:pt>
                <c:pt idx="208">
                  <c:v>-2.7005014777973235E-3</c:v>
                </c:pt>
                <c:pt idx="209">
                  <c:v>4.5198715123797584E-3</c:v>
                </c:pt>
                <c:pt idx="210">
                  <c:v>-1.2547564678246914E-3</c:v>
                </c:pt>
                <c:pt idx="211">
                  <c:v>-1.7252818813661142E-3</c:v>
                </c:pt>
                <c:pt idx="212">
                  <c:v>-3.5272988726798848E-3</c:v>
                </c:pt>
                <c:pt idx="213">
                  <c:v>-5.8279329056907248E-3</c:v>
                </c:pt>
                <c:pt idx="214">
                  <c:v>1.0022094162129846E-3</c:v>
                </c:pt>
                <c:pt idx="215">
                  <c:v>-3.1670379817011485E-3</c:v>
                </c:pt>
                <c:pt idx="216">
                  <c:v>2.7807406731052975E-3</c:v>
                </c:pt>
                <c:pt idx="217">
                  <c:v>1.3699593978802049E-3</c:v>
                </c:pt>
                <c:pt idx="218">
                  <c:v>2.0355950137220802E-3</c:v>
                </c:pt>
                <c:pt idx="219">
                  <c:v>4.3929028838496365E-4</c:v>
                </c:pt>
                <c:pt idx="220">
                  <c:v>-5.3578128414343285E-3</c:v>
                </c:pt>
                <c:pt idx="221">
                  <c:v>1.6777654112960505E-3</c:v>
                </c:pt>
                <c:pt idx="222">
                  <c:v>-1.1721582920628526E-3</c:v>
                </c:pt>
                <c:pt idx="223">
                  <c:v>-1.2087502330496713E-3</c:v>
                </c:pt>
                <c:pt idx="224">
                  <c:v>5.1789238333164178E-3</c:v>
                </c:pt>
                <c:pt idx="225">
                  <c:v>1.7022821929923992E-4</c:v>
                </c:pt>
                <c:pt idx="226">
                  <c:v>9.3970614326432944E-4</c:v>
                </c:pt>
                <c:pt idx="227">
                  <c:v>1.556118689605146E-4</c:v>
                </c:pt>
                <c:pt idx="228">
                  <c:v>4.7500602773364875E-4</c:v>
                </c:pt>
                <c:pt idx="229">
                  <c:v>1.1977651329850847E-3</c:v>
                </c:pt>
                <c:pt idx="230">
                  <c:v>-6.9743184609594167E-4</c:v>
                </c:pt>
                <c:pt idx="231">
                  <c:v>-7.9251847734338465E-3</c:v>
                </c:pt>
                <c:pt idx="232">
                  <c:v>0</c:v>
                </c:pt>
                <c:pt idx="233">
                  <c:v>-8.4564534153176441E-3</c:v>
                </c:pt>
                <c:pt idx="234">
                  <c:v>-1.6209524586887625E-3</c:v>
                </c:pt>
                <c:pt idx="235">
                  <c:v>-2.3887336462410369E-3</c:v>
                </c:pt>
                <c:pt idx="236">
                  <c:v>1.9846960914411405E-3</c:v>
                </c:pt>
                <c:pt idx="237">
                  <c:v>-4.0548532409464544E-3</c:v>
                </c:pt>
                <c:pt idx="238">
                  <c:v>-1.5476861039898093E-3</c:v>
                </c:pt>
                <c:pt idx="239">
                  <c:v>1.4130027890990604E-4</c:v>
                </c:pt>
                <c:pt idx="240">
                  <c:v>-1.4138574903345136E-3</c:v>
                </c:pt>
                <c:pt idx="241">
                  <c:v>2.5244739887322343E-3</c:v>
                </c:pt>
                <c:pt idx="242">
                  <c:v>1.0268356925982047E-3</c:v>
                </c:pt>
                <c:pt idx="243">
                  <c:v>4.9048179157364924E-3</c:v>
                </c:pt>
                <c:pt idx="244">
                  <c:v>3.0570922446160331E-4</c:v>
                </c:pt>
                <c:pt idx="245">
                  <c:v>1.3072401637765907E-3</c:v>
                </c:pt>
                <c:pt idx="246">
                  <c:v>8.2784831561100169E-4</c:v>
                </c:pt>
                <c:pt idx="247">
                  <c:v>2.2746997615639142E-3</c:v>
                </c:pt>
                <c:pt idx="248">
                  <c:v>3.4907942025723671E-3</c:v>
                </c:pt>
                <c:pt idx="249">
                  <c:v>1.5389136432690798E-3</c:v>
                </c:pt>
                <c:pt idx="250">
                  <c:v>-5.4712342884750687E-3</c:v>
                </c:pt>
                <c:pt idx="251">
                  <c:v>-1.0883820429472557E-3</c:v>
                </c:pt>
                <c:pt idx="252">
                  <c:v>1.7011452986814835E-3</c:v>
                </c:pt>
                <c:pt idx="253">
                  <c:v>3.5788407681536238E-3</c:v>
                </c:pt>
                <c:pt idx="254">
                  <c:v>0</c:v>
                </c:pt>
                <c:pt idx="255">
                  <c:v>6.7376560224174931E-4</c:v>
                </c:pt>
                <c:pt idx="256">
                  <c:v>4.96943640988734E-4</c:v>
                </c:pt>
                <c:pt idx="257">
                  <c:v>-1.4569081816023788E-3</c:v>
                </c:pt>
                <c:pt idx="258">
                  <c:v>6.7707478768719298E-4</c:v>
                </c:pt>
                <c:pt idx="259">
                  <c:v>0</c:v>
                </c:pt>
                <c:pt idx="262">
                  <c:v>4.2446551372841146E-3</c:v>
                </c:pt>
                <c:pt idx="263">
                  <c:v>2.5840219080566218E-3</c:v>
                </c:pt>
                <c:pt idx="264">
                  <c:v>-6.5538338901005577E-4</c:v>
                </c:pt>
                <c:pt idx="265">
                  <c:v>2.273759865465852E-3</c:v>
                </c:pt>
                <c:pt idx="266">
                  <c:v>1.877852417824899E-3</c:v>
                </c:pt>
                <c:pt idx="267">
                  <c:v>1.2744643411020107E-3</c:v>
                </c:pt>
                <c:pt idx="268">
                  <c:v>-3.1304760327401926E-3</c:v>
                </c:pt>
                <c:pt idx="269">
                  <c:v>0</c:v>
                </c:pt>
                <c:pt idx="270">
                  <c:v>1.5004143317771668E-3</c:v>
                </c:pt>
                <c:pt idx="271">
                  <c:v>-2.0429542654735178E-3</c:v>
                </c:pt>
                <c:pt idx="272">
                  <c:v>1.6551534480140351E-3</c:v>
                </c:pt>
                <c:pt idx="273">
                  <c:v>-1.992531847215373E-3</c:v>
                </c:pt>
                <c:pt idx="274">
                  <c:v>1.6649558612193971E-3</c:v>
                </c:pt>
                <c:pt idx="275">
                  <c:v>-1.202063491087535E-3</c:v>
                </c:pt>
                <c:pt idx="276">
                  <c:v>2.5168034851521526E-3</c:v>
                </c:pt>
                <c:pt idx="277">
                  <c:v>-1.4798864396960987E-3</c:v>
                </c:pt>
                <c:pt idx="278">
                  <c:v>4.1643776085014128E-3</c:v>
                </c:pt>
                <c:pt idx="279">
                  <c:v>-3.317277709220523E-4</c:v>
                </c:pt>
                <c:pt idx="280">
                  <c:v>-4.9316209819549872E-4</c:v>
                </c:pt>
                <c:pt idx="281">
                  <c:v>-2.8010718032588366E-3</c:v>
                </c:pt>
                <c:pt idx="282">
                  <c:v>-2.6235211320990715E-3</c:v>
                </c:pt>
                <c:pt idx="283">
                  <c:v>4.6671761119465582E-3</c:v>
                </c:pt>
                <c:pt idx="284">
                  <c:v>-2.8216473513320572E-4</c:v>
                </c:pt>
                <c:pt idx="285">
                  <c:v>-1.6075657854370817E-3</c:v>
                </c:pt>
                <c:pt idx="286">
                  <c:v>-3.3800947245943291E-4</c:v>
                </c:pt>
                <c:pt idx="287">
                  <c:v>9.9592817021765256E-4</c:v>
                </c:pt>
                <c:pt idx="288">
                  <c:v>-1.2436716051859031E-3</c:v>
                </c:pt>
                <c:pt idx="289">
                  <c:v>2.2075756535355762E-3</c:v>
                </c:pt>
                <c:pt idx="290">
                  <c:v>-4.0587594655813186E-3</c:v>
                </c:pt>
                <c:pt idx="291">
                  <c:v>-5.5682420249795195E-3</c:v>
                </c:pt>
                <c:pt idx="292">
                  <c:v>-1.94735532419954E-3</c:v>
                </c:pt>
                <c:pt idx="293">
                  <c:v>-2.7829303946702577E-4</c:v>
                </c:pt>
                <c:pt idx="294">
                  <c:v>0</c:v>
                </c:pt>
                <c:pt idx="295">
                  <c:v>2.6719429433594843E-3</c:v>
                </c:pt>
                <c:pt idx="296">
                  <c:v>-1.0062750278659882E-3</c:v>
                </c:pt>
                <c:pt idx="297">
                  <c:v>8.058309098135652E-5</c:v>
                </c:pt>
                <c:pt idx="298">
                  <c:v>-2.515436100175239E-3</c:v>
                </c:pt>
                <c:pt idx="299">
                  <c:v>1.1081330753892615E-4</c:v>
                </c:pt>
                <c:pt idx="300">
                  <c:v>-4.488994972532856E-3</c:v>
                </c:pt>
                <c:pt idx="301">
                  <c:v>2.0814263127237886E-3</c:v>
                </c:pt>
                <c:pt idx="302">
                  <c:v>1.2871602649473513E-3</c:v>
                </c:pt>
                <c:pt idx="303">
                  <c:v>5.8884450669260957E-4</c:v>
                </c:pt>
                <c:pt idx="304">
                  <c:v>4.742174686505507E-3</c:v>
                </c:pt>
                <c:pt idx="305">
                  <c:v>-1.3890235174983667E-3</c:v>
                </c:pt>
                <c:pt idx="306">
                  <c:v>-9.3659741490847992E-4</c:v>
                </c:pt>
                <c:pt idx="307">
                  <c:v>2.5571270873556706E-3</c:v>
                </c:pt>
                <c:pt idx="308">
                  <c:v>-1.2567450817863035E-3</c:v>
                </c:pt>
                <c:pt idx="309">
                  <c:v>-3.500397936716193E-3</c:v>
                </c:pt>
                <c:pt idx="310">
                  <c:v>-1.4885700197646567E-3</c:v>
                </c:pt>
                <c:pt idx="311">
                  <c:v>5.1871578421014419E-5</c:v>
                </c:pt>
                <c:pt idx="312">
                  <c:v>3.5167105996158909E-4</c:v>
                </c:pt>
                <c:pt idx="313">
                  <c:v>-3.4003658582112406E-3</c:v>
                </c:pt>
                <c:pt idx="314">
                  <c:v>1.3776899552457866E-3</c:v>
                </c:pt>
                <c:pt idx="315">
                  <c:v>-3.89150342961464E-3</c:v>
                </c:pt>
                <c:pt idx="316">
                  <c:v>-1.4343715053494188E-3</c:v>
                </c:pt>
                <c:pt idx="317">
                  <c:v>-2.3442568319310686E-3</c:v>
                </c:pt>
                <c:pt idx="318">
                  <c:v>2.7570998199979435E-3</c:v>
                </c:pt>
                <c:pt idx="319">
                  <c:v>-6.7041066308015651E-4</c:v>
                </c:pt>
                <c:pt idx="320">
                  <c:v>-1.6384877426904865E-3</c:v>
                </c:pt>
                <c:pt idx="321">
                  <c:v>-2.0305376109996942E-4</c:v>
                </c:pt>
                <c:pt idx="322">
                  <c:v>8.5844278478841574E-4</c:v>
                </c:pt>
                <c:pt idx="323">
                  <c:v>-3.0595018189654155E-3</c:v>
                </c:pt>
                <c:pt idx="324">
                  <c:v>2.2452741700096368E-4</c:v>
                </c:pt>
                <c:pt idx="325">
                  <c:v>2.4681982153027526E-3</c:v>
                </c:pt>
                <c:pt idx="326">
                  <c:v>2.5113008538468762E-5</c:v>
                </c:pt>
                <c:pt idx="327">
                  <c:v>-3.7584858910290064E-3</c:v>
                </c:pt>
                <c:pt idx="328">
                  <c:v>2.6856084158164428E-3</c:v>
                </c:pt>
                <c:pt idx="329">
                  <c:v>9.9196684924307554E-4</c:v>
                </c:pt>
                <c:pt idx="330">
                  <c:v>-4.4327428590562601E-3</c:v>
                </c:pt>
                <c:pt idx="331">
                  <c:v>-7.9778847568801048E-4</c:v>
                </c:pt>
                <c:pt idx="332">
                  <c:v>-4.2666846198433639E-3</c:v>
                </c:pt>
                <c:pt idx="333">
                  <c:v>-5.3139509700861343E-4</c:v>
                </c:pt>
                <c:pt idx="334">
                  <c:v>-2.7461202331348078E-3</c:v>
                </c:pt>
                <c:pt idx="335">
                  <c:v>-3.1267753724573133E-3</c:v>
                </c:pt>
                <c:pt idx="336">
                  <c:v>-1.0908928522063155E-3</c:v>
                </c:pt>
                <c:pt idx="337">
                  <c:v>-7.536019619197587E-4</c:v>
                </c:pt>
                <c:pt idx="338">
                  <c:v>-1.0492341123585769E-3</c:v>
                </c:pt>
                <c:pt idx="339">
                  <c:v>3.2842998736404283E-4</c:v>
                </c:pt>
                <c:pt idx="340">
                  <c:v>-1.0222758055352665E-3</c:v>
                </c:pt>
                <c:pt idx="341">
                  <c:v>-3.1649351647131674E-3</c:v>
                </c:pt>
                <c:pt idx="342">
                  <c:v>5.3876242000989727E-3</c:v>
                </c:pt>
                <c:pt idx="343">
                  <c:v>-2.9130834285373552E-3</c:v>
                </c:pt>
                <c:pt idx="344">
                  <c:v>-3.7085880562747198E-3</c:v>
                </c:pt>
                <c:pt idx="345">
                  <c:v>2.9560493975360203E-3</c:v>
                </c:pt>
                <c:pt idx="346">
                  <c:v>8.9766606822272443E-4</c:v>
                </c:pt>
                <c:pt idx="347">
                  <c:v>9.2248558616270238E-4</c:v>
                </c:pt>
                <c:pt idx="348">
                  <c:v>-1.003771878173465E-3</c:v>
                </c:pt>
                <c:pt idx="349">
                  <c:v>-2.600042924733259E-3</c:v>
                </c:pt>
                <c:pt idx="350">
                  <c:v>3.2973338700423849E-3</c:v>
                </c:pt>
                <c:pt idx="351">
                  <c:v>-4.9724275690177233E-4</c:v>
                </c:pt>
                <c:pt idx="352">
                  <c:v>2.6849520978924346E-3</c:v>
                </c:pt>
                <c:pt idx="353">
                  <c:v>1.467179576178923E-3</c:v>
                </c:pt>
                <c:pt idx="354">
                  <c:v>-2.3495765977918914E-3</c:v>
                </c:pt>
                <c:pt idx="355">
                  <c:v>-4.9926202997702118E-3</c:v>
                </c:pt>
                <c:pt idx="356">
                  <c:v>5.3860983185176625E-3</c:v>
                </c:pt>
                <c:pt idx="357">
                  <c:v>3.0999361903161216E-4</c:v>
                </c:pt>
                <c:pt idx="358">
                  <c:v>-3.5973674682115986E-3</c:v>
                </c:pt>
                <c:pt idx="359">
                  <c:v>1.779526784817298E-3</c:v>
                </c:pt>
                <c:pt idx="360">
                  <c:v>-8.2790377112307301E-4</c:v>
                </c:pt>
                <c:pt idx="361">
                  <c:v>-2.3277392846577927E-3</c:v>
                </c:pt>
                <c:pt idx="362">
                  <c:v>2.424142533159479E-3</c:v>
                </c:pt>
                <c:pt idx="363">
                  <c:v>-1.6367433398533082E-3</c:v>
                </c:pt>
                <c:pt idx="364">
                  <c:v>0</c:v>
                </c:pt>
                <c:pt idx="365">
                  <c:v>-2.8810276734793083E-3</c:v>
                </c:pt>
                <c:pt idx="366">
                  <c:v>2.8292912078542454E-3</c:v>
                </c:pt>
                <c:pt idx="367">
                  <c:v>-2.581743628793598E-3</c:v>
                </c:pt>
                <c:pt idx="368">
                  <c:v>-2.2442320662482418E-3</c:v>
                </c:pt>
                <c:pt idx="369">
                  <c:v>-3.3443665907235687E-3</c:v>
                </c:pt>
                <c:pt idx="370">
                  <c:v>-8.4321032382717043E-4</c:v>
                </c:pt>
                <c:pt idx="371">
                  <c:v>-1.251853498607236E-4</c:v>
                </c:pt>
                <c:pt idx="372">
                  <c:v>2.7414706802948441E-3</c:v>
                </c:pt>
                <c:pt idx="373">
                  <c:v>4.4712340562940156E-3</c:v>
                </c:pt>
                <c:pt idx="374">
                  <c:v>-9.8585089648217661E-5</c:v>
                </c:pt>
                <c:pt idx="375">
                  <c:v>1.3781839693414177E-3</c:v>
                </c:pt>
                <c:pt idx="376">
                  <c:v>2.8007337344471139E-3</c:v>
                </c:pt>
                <c:pt idx="377">
                  <c:v>1.1515290576991077E-3</c:v>
                </c:pt>
                <c:pt idx="378">
                  <c:v>-1.5648751617641787E-3</c:v>
                </c:pt>
                <c:pt idx="379">
                  <c:v>3.736817043309415E-5</c:v>
                </c:pt>
                <c:pt idx="380">
                  <c:v>-3.7142573460408057E-3</c:v>
                </c:pt>
                <c:pt idx="381">
                  <c:v>-3.6112998321879974E-4</c:v>
                </c:pt>
                <c:pt idx="382">
                  <c:v>3.3831987093246862E-3</c:v>
                </c:pt>
                <c:pt idx="383">
                  <c:v>-2.6666638176668922E-3</c:v>
                </c:pt>
                <c:pt idx="384">
                  <c:v>5.1526237138532771E-4</c:v>
                </c:pt>
                <c:pt idx="385">
                  <c:v>-1.7023809778733412E-3</c:v>
                </c:pt>
                <c:pt idx="386">
                  <c:v>9.5131253244340463E-4</c:v>
                </c:pt>
                <c:pt idx="387">
                  <c:v>-3.6151949622997837E-3</c:v>
                </c:pt>
                <c:pt idx="388">
                  <c:v>-1.1517255989564879E-3</c:v>
                </c:pt>
                <c:pt idx="389">
                  <c:v>-7.7634635964505261E-3</c:v>
                </c:pt>
                <c:pt idx="390">
                  <c:v>1.7935672457511931E-3</c:v>
                </c:pt>
                <c:pt idx="391">
                  <c:v>0</c:v>
                </c:pt>
                <c:pt idx="392">
                  <c:v>5.6212633220686925E-4</c:v>
                </c:pt>
                <c:pt idx="393">
                  <c:v>-3.1013239893094013E-3</c:v>
                </c:pt>
                <c:pt idx="394">
                  <c:v>-1.6396397570295207E-4</c:v>
                </c:pt>
                <c:pt idx="395">
                  <c:v>-3.3221725422818427E-3</c:v>
                </c:pt>
                <c:pt idx="396">
                  <c:v>-5.4482611329775832E-4</c:v>
                </c:pt>
                <c:pt idx="397">
                  <c:v>-2.7539619547677363E-3</c:v>
                </c:pt>
                <c:pt idx="398">
                  <c:v>-1.1446400888600605E-3</c:v>
                </c:pt>
                <c:pt idx="399">
                  <c:v>-1.697584745159908E-3</c:v>
                </c:pt>
                <c:pt idx="400">
                  <c:v>3.9250082227826333E-4</c:v>
                </c:pt>
                <c:pt idx="401">
                  <c:v>-1.9518706614441994E-3</c:v>
                </c:pt>
                <c:pt idx="402">
                  <c:v>1.4275094243054731E-4</c:v>
                </c:pt>
                <c:pt idx="403">
                  <c:v>-1.6578704379741627E-3</c:v>
                </c:pt>
                <c:pt idx="404">
                  <c:v>8.6330428891767674E-4</c:v>
                </c:pt>
                <c:pt idx="405">
                  <c:v>-3.7227414672524883E-3</c:v>
                </c:pt>
                <c:pt idx="406">
                  <c:v>5.1924905205062988E-3</c:v>
                </c:pt>
                <c:pt idx="407">
                  <c:v>6.0895192242282903E-4</c:v>
                </c:pt>
                <c:pt idx="408">
                  <c:v>5.736016062160898E-3</c:v>
                </c:pt>
                <c:pt idx="409">
                  <c:v>2.1674945594576389E-3</c:v>
                </c:pt>
                <c:pt idx="410">
                  <c:v>-1.7809429314951108E-3</c:v>
                </c:pt>
                <c:pt idx="411">
                  <c:v>-2.0129934531394333E-3</c:v>
                </c:pt>
                <c:pt idx="412">
                  <c:v>-8.9549761273433059E-4</c:v>
                </c:pt>
                <c:pt idx="413">
                  <c:v>-4.3350326603066591E-3</c:v>
                </c:pt>
                <c:pt idx="414">
                  <c:v>-4.4900351957277707E-4</c:v>
                </c:pt>
                <c:pt idx="415">
                  <c:v>3.7155531539367903E-3</c:v>
                </c:pt>
                <c:pt idx="416">
                  <c:v>-2.8515778876877507E-3</c:v>
                </c:pt>
                <c:pt idx="417">
                  <c:v>4.4157959077071318E-3</c:v>
                </c:pt>
                <c:pt idx="418">
                  <c:v>-7.6040808567257034E-4</c:v>
                </c:pt>
                <c:pt idx="419">
                  <c:v>2.2359452526889978E-3</c:v>
                </c:pt>
                <c:pt idx="420">
                  <c:v>5.6161204913125484E-3</c:v>
                </c:pt>
                <c:pt idx="421">
                  <c:v>5.9438378381311274E-3</c:v>
                </c:pt>
                <c:pt idx="422">
                  <c:v>-6.686265332589425E-5</c:v>
                </c:pt>
                <c:pt idx="423">
                  <c:v>-6.7988766323127114E-3</c:v>
                </c:pt>
                <c:pt idx="424">
                  <c:v>-4.0829268504560812E-4</c:v>
                </c:pt>
                <c:pt idx="425">
                  <c:v>2.1726566811364201E-4</c:v>
                </c:pt>
                <c:pt idx="426">
                  <c:v>-7.6786730557865113E-4</c:v>
                </c:pt>
                <c:pt idx="427">
                  <c:v>-2.1249422570038812E-3</c:v>
                </c:pt>
                <c:pt idx="428">
                  <c:v>-3.9190911368415238E-3</c:v>
                </c:pt>
                <c:pt idx="429">
                  <c:v>-6.7033216982026467E-4</c:v>
                </c:pt>
                <c:pt idx="430">
                  <c:v>2.4117506092296015E-3</c:v>
                </c:pt>
                <c:pt idx="431">
                  <c:v>-1.6254340585745153E-3</c:v>
                </c:pt>
                <c:pt idx="432">
                  <c:v>5.9918606914255435E-4</c:v>
                </c:pt>
                <c:pt idx="433">
                  <c:v>1.7156182454347579E-4</c:v>
                </c:pt>
                <c:pt idx="434">
                  <c:v>0</c:v>
                </c:pt>
                <c:pt idx="435">
                  <c:v>-4.9056080167908522E-4</c:v>
                </c:pt>
                <c:pt idx="436">
                  <c:v>-3.4050042084322607E-3</c:v>
                </c:pt>
                <c:pt idx="437">
                  <c:v>-3.4001853649323621E-5</c:v>
                </c:pt>
                <c:pt idx="438">
                  <c:v>-4.4072288205124766E-3</c:v>
                </c:pt>
                <c:pt idx="439">
                  <c:v>-1.2130012581721417E-3</c:v>
                </c:pt>
                <c:pt idx="440">
                  <c:v>-3.9423538301169847E-3</c:v>
                </c:pt>
                <c:pt idx="441">
                  <c:v>-3.5670344444185265E-3</c:v>
                </c:pt>
                <c:pt idx="442">
                  <c:v>7.246296275713604E-4</c:v>
                </c:pt>
                <c:pt idx="443">
                  <c:v>1.1294704038773418E-3</c:v>
                </c:pt>
                <c:pt idx="444">
                  <c:v>6.1457292173949796E-4</c:v>
                </c:pt>
                <c:pt idx="445">
                  <c:v>-1.811543992026543E-3</c:v>
                </c:pt>
                <c:pt idx="446">
                  <c:v>-5.0124450358135508E-3</c:v>
                </c:pt>
                <c:pt idx="447">
                  <c:v>-1.211592170975806E-2</c:v>
                </c:pt>
                <c:pt idx="448">
                  <c:v>1.7932365490309632E-3</c:v>
                </c:pt>
                <c:pt idx="449">
                  <c:v>-1.1753041748111537E-3</c:v>
                </c:pt>
                <c:pt idx="450">
                  <c:v>-1.7367992528827259E-3</c:v>
                </c:pt>
                <c:pt idx="451">
                  <c:v>2.8789625327629853E-3</c:v>
                </c:pt>
                <c:pt idx="452">
                  <c:v>-1.059169088054146E-3</c:v>
                </c:pt>
                <c:pt idx="453">
                  <c:v>-6.6316247085326241E-3</c:v>
                </c:pt>
                <c:pt idx="454">
                  <c:v>-4.944687700345618E-4</c:v>
                </c:pt>
                <c:pt idx="455">
                  <c:v>4.5331668366888067E-3</c:v>
                </c:pt>
                <c:pt idx="456">
                  <c:v>7.9702654755053892E-4</c:v>
                </c:pt>
                <c:pt idx="457">
                  <c:v>3.8462104080716486E-4</c:v>
                </c:pt>
                <c:pt idx="458">
                  <c:v>-6.2906594506330071E-3</c:v>
                </c:pt>
                <c:pt idx="459">
                  <c:v>0</c:v>
                </c:pt>
                <c:pt idx="460">
                  <c:v>3.648306029832904E-3</c:v>
                </c:pt>
                <c:pt idx="461">
                  <c:v>-3.210993571210019E-3</c:v>
                </c:pt>
                <c:pt idx="462">
                  <c:v>-3.1075894796948056E-3</c:v>
                </c:pt>
                <c:pt idx="463">
                  <c:v>1.1843825806761021E-3</c:v>
                </c:pt>
                <c:pt idx="464">
                  <c:v>-1.2399651715665483E-3</c:v>
                </c:pt>
                <c:pt idx="465">
                  <c:v>2.1235662219465379E-3</c:v>
                </c:pt>
                <c:pt idx="466">
                  <c:v>-3.043666884152807E-3</c:v>
                </c:pt>
                <c:pt idx="467">
                  <c:v>-4.1756896283909883E-3</c:v>
                </c:pt>
                <c:pt idx="468">
                  <c:v>-3.1483401537812927E-3</c:v>
                </c:pt>
                <c:pt idx="469">
                  <c:v>9.3390845925238608E-3</c:v>
                </c:pt>
                <c:pt idx="470">
                  <c:v>-8.3430225930738455E-3</c:v>
                </c:pt>
                <c:pt idx="471">
                  <c:v>5.0808043304084727E-4</c:v>
                </c:pt>
                <c:pt idx="472">
                  <c:v>-2.9343403995713002E-3</c:v>
                </c:pt>
                <c:pt idx="473">
                  <c:v>-4.7785911740676479E-3</c:v>
                </c:pt>
                <c:pt idx="474">
                  <c:v>-2.4430287999518407E-3</c:v>
                </c:pt>
                <c:pt idx="475">
                  <c:v>-1.2720933363665754E-3</c:v>
                </c:pt>
                <c:pt idx="476">
                  <c:v>-2.5055899292950601E-3</c:v>
                </c:pt>
                <c:pt idx="477">
                  <c:v>4.392301239630747E-4</c:v>
                </c:pt>
                <c:pt idx="478">
                  <c:v>-6.0894587962924129E-3</c:v>
                </c:pt>
                <c:pt idx="479">
                  <c:v>-7.0184236550163703E-4</c:v>
                </c:pt>
                <c:pt idx="480">
                  <c:v>-6.1697634689501513E-3</c:v>
                </c:pt>
                <c:pt idx="481">
                  <c:v>-8.5865265388322953E-3</c:v>
                </c:pt>
                <c:pt idx="482">
                  <c:v>3.0583259651875139E-3</c:v>
                </c:pt>
                <c:pt idx="483">
                  <c:v>2.3941183937814525E-3</c:v>
                </c:pt>
                <c:pt idx="484">
                  <c:v>0</c:v>
                </c:pt>
                <c:pt idx="485">
                  <c:v>1.1204650871032396E-2</c:v>
                </c:pt>
                <c:pt idx="486">
                  <c:v>-1.1013783029644175E-3</c:v>
                </c:pt>
                <c:pt idx="487">
                  <c:v>7.2963279328555064E-3</c:v>
                </c:pt>
                <c:pt idx="488">
                  <c:v>-2.5649377086556235E-3</c:v>
                </c:pt>
                <c:pt idx="489">
                  <c:v>2.3965992781047607E-3</c:v>
                </c:pt>
                <c:pt idx="490">
                  <c:v>-4.0766939687266746E-3</c:v>
                </c:pt>
                <c:pt idx="491">
                  <c:v>-8.6213341806706811E-4</c:v>
                </c:pt>
                <c:pt idx="492">
                  <c:v>0</c:v>
                </c:pt>
                <c:pt idx="493">
                  <c:v>-7.3894102268501349E-4</c:v>
                </c:pt>
                <c:pt idx="494">
                  <c:v>-2.0488014920797548E-3</c:v>
                </c:pt>
                <c:pt idx="495">
                  <c:v>5.1823495271985376E-3</c:v>
                </c:pt>
                <c:pt idx="496">
                  <c:v>2.075083254113208E-3</c:v>
                </c:pt>
                <c:pt idx="497">
                  <c:v>-7.2169052513504361E-5</c:v>
                </c:pt>
                <c:pt idx="498">
                  <c:v>6.6155859153094188E-3</c:v>
                </c:pt>
                <c:pt idx="499">
                  <c:v>-6.348912647520244E-4</c:v>
                </c:pt>
                <c:pt idx="500">
                  <c:v>2.1755079463892102E-4</c:v>
                </c:pt>
                <c:pt idx="501">
                  <c:v>6.3828014910556341E-3</c:v>
                </c:pt>
                <c:pt idx="502">
                  <c:v>9.1162942551248349E-4</c:v>
                </c:pt>
                <c:pt idx="503">
                  <c:v>-2.2741264138634865E-3</c:v>
                </c:pt>
                <c:pt idx="504">
                  <c:v>-7.275372862858287E-4</c:v>
                </c:pt>
                <c:pt idx="505">
                  <c:v>1.094404482680833E-3</c:v>
                </c:pt>
                <c:pt idx="506">
                  <c:v>3.279624212604304E-4</c:v>
                </c:pt>
                <c:pt idx="507">
                  <c:v>7.1851989043894005E-3</c:v>
                </c:pt>
                <c:pt idx="508">
                  <c:v>4.4829835083315395E-3</c:v>
                </c:pt>
                <c:pt idx="509">
                  <c:v>-2.6152471181128956E-4</c:v>
                </c:pt>
                <c:pt idx="510">
                  <c:v>6.6080698066950383E-4</c:v>
                </c:pt>
                <c:pt idx="511">
                  <c:v>1.2548178070468374E-3</c:v>
                </c:pt>
                <c:pt idx="512">
                  <c:v>-2.6506590321633272E-3</c:v>
                </c:pt>
                <c:pt idx="513">
                  <c:v>-4.7235419052149563E-4</c:v>
                </c:pt>
                <c:pt idx="514">
                  <c:v>-2.6737632990685434E-3</c:v>
                </c:pt>
                <c:pt idx="515">
                  <c:v>0</c:v>
                </c:pt>
                <c:pt idx="516">
                  <c:v>-4.595719415630084E-3</c:v>
                </c:pt>
                <c:pt idx="517">
                  <c:v>-4.233817777216986E-3</c:v>
                </c:pt>
                <c:pt idx="518">
                  <c:v>-5.551210173033172E-3</c:v>
                </c:pt>
                <c:pt idx="519">
                  <c:v>4.9474098786024268E-3</c:v>
                </c:pt>
                <c:pt idx="520">
                  <c:v>0</c:v>
                </c:pt>
                <c:pt idx="521">
                  <c:v>-5.2434957714301289E-3</c:v>
                </c:pt>
                <c:pt idx="522">
                  <c:v>-3.9629108623151499E-4</c:v>
                </c:pt>
                <c:pt idx="523">
                  <c:v>-4.2195071059281108E-4</c:v>
                </c:pt>
                <c:pt idx="524">
                  <c:v>6.3145370035346815E-3</c:v>
                </c:pt>
                <c:pt idx="525">
                  <c:v>-3.1806725739593755E-3</c:v>
                </c:pt>
                <c:pt idx="526">
                  <c:v>5.6209327141290011E-3</c:v>
                </c:pt>
                <c:pt idx="527">
                  <c:v>-8.8521721735990155E-4</c:v>
                </c:pt>
                <c:pt idx="528">
                  <c:v>-1.0701057333517561E-4</c:v>
                </c:pt>
                <c:pt idx="529">
                  <c:v>-3.5535915671245366E-3</c:v>
                </c:pt>
                <c:pt idx="530">
                  <c:v>-2.0891750934297626E-3</c:v>
                </c:pt>
                <c:pt idx="531">
                  <c:v>8.3279036851784394E-3</c:v>
                </c:pt>
                <c:pt idx="532">
                  <c:v>-7.3914325950685811E-4</c:v>
                </c:pt>
                <c:pt idx="533">
                  <c:v>3.1988146582666577E-3</c:v>
                </c:pt>
                <c:pt idx="534">
                  <c:v>0</c:v>
                </c:pt>
                <c:pt idx="535">
                  <c:v>-1.310938609145551E-3</c:v>
                </c:pt>
                <c:pt idx="536">
                  <c:v>2.7743544180447444E-4</c:v>
                </c:pt>
                <c:pt idx="537">
                  <c:v>-1.0659964218462159E-2</c:v>
                </c:pt>
                <c:pt idx="538">
                  <c:v>1.594039035420991E-3</c:v>
                </c:pt>
                <c:pt idx="539">
                  <c:v>-4.6102670392509371E-3</c:v>
                </c:pt>
                <c:pt idx="540">
                  <c:v>-8.5637329974441734E-4</c:v>
                </c:pt>
                <c:pt idx="541">
                  <c:v>-1.6723477646013452E-3</c:v>
                </c:pt>
                <c:pt idx="542">
                  <c:v>-1.2697584313714483E-4</c:v>
                </c:pt>
                <c:pt idx="543">
                  <c:v>-2.4990621235386756E-3</c:v>
                </c:pt>
                <c:pt idx="544">
                  <c:v>1.9972505685150743E-4</c:v>
                </c:pt>
                <c:pt idx="545">
                  <c:v>1.0435010066001338E-2</c:v>
                </c:pt>
                <c:pt idx="546">
                  <c:v>-1.077103008954361E-3</c:v>
                </c:pt>
                <c:pt idx="547">
                  <c:v>8.3033301247641411E-3</c:v>
                </c:pt>
                <c:pt idx="548">
                  <c:v>-3.6935087644817122E-3</c:v>
                </c:pt>
                <c:pt idx="549">
                  <c:v>-5.5049463901146733E-4</c:v>
                </c:pt>
                <c:pt idx="550">
                  <c:v>-3.8383005005575566E-3</c:v>
                </c:pt>
                <c:pt idx="551">
                  <c:v>3.0190826846931973E-3</c:v>
                </c:pt>
                <c:pt idx="552">
                  <c:v>-3.8126606628217097E-3</c:v>
                </c:pt>
                <c:pt idx="553">
                  <c:v>1.7828097776706464E-4</c:v>
                </c:pt>
                <c:pt idx="554">
                  <c:v>0</c:v>
                </c:pt>
                <c:pt idx="555">
                  <c:v>2.8045312335422956E-3</c:v>
                </c:pt>
                <c:pt idx="556">
                  <c:v>4.5453391229273166E-3</c:v>
                </c:pt>
                <c:pt idx="557">
                  <c:v>-9.1069951282286565E-3</c:v>
                </c:pt>
                <c:pt idx="558">
                  <c:v>6.1456828317441037E-4</c:v>
                </c:pt>
                <c:pt idx="559">
                  <c:v>-4.1695444790039726E-3</c:v>
                </c:pt>
                <c:pt idx="560">
                  <c:v>-6.3212331524938881E-3</c:v>
                </c:pt>
                <c:pt idx="561">
                  <c:v>-1.2489840659379192E-2</c:v>
                </c:pt>
                <c:pt idx="562">
                  <c:v>-4.0700687476357134E-3</c:v>
                </c:pt>
                <c:pt idx="563">
                  <c:v>1.8218688564042296E-4</c:v>
                </c:pt>
                <c:pt idx="564">
                  <c:v>1.134591344722935E-3</c:v>
                </c:pt>
                <c:pt idx="565">
                  <c:v>1.3628206820524014E-3</c:v>
                </c:pt>
                <c:pt idx="566">
                  <c:v>-2.4345376575471978E-3</c:v>
                </c:pt>
                <c:pt idx="567">
                  <c:v>-5.5595304280123825E-3</c:v>
                </c:pt>
                <c:pt idx="568">
                  <c:v>1.8699219110074328E-3</c:v>
                </c:pt>
                <c:pt idx="569">
                  <c:v>-3.7878290004311754E-4</c:v>
                </c:pt>
                <c:pt idx="570">
                  <c:v>2.5986941980027378E-3</c:v>
                </c:pt>
                <c:pt idx="571">
                  <c:v>-7.8545641837596269E-3</c:v>
                </c:pt>
                <c:pt idx="572">
                  <c:v>-7.4733224379927021E-3</c:v>
                </c:pt>
                <c:pt idx="573">
                  <c:v>-1.4407808790217747E-4</c:v>
                </c:pt>
                <c:pt idx="574">
                  <c:v>-3.8712942982870313E-3</c:v>
                </c:pt>
                <c:pt idx="575">
                  <c:v>-9.4453730436117045E-4</c:v>
                </c:pt>
                <c:pt idx="576">
                  <c:v>1.0229385482473541E-2</c:v>
                </c:pt>
                <c:pt idx="577">
                  <c:v>1.3397088846197835E-2</c:v>
                </c:pt>
                <c:pt idx="578">
                  <c:v>-9.2942767697745676E-4</c:v>
                </c:pt>
                <c:pt idx="579">
                  <c:v>2.43874584223569E-3</c:v>
                </c:pt>
                <c:pt idx="580">
                  <c:v>-8.2276543174715222E-3</c:v>
                </c:pt>
                <c:pt idx="581">
                  <c:v>-5.9422313641164237E-3</c:v>
                </c:pt>
                <c:pt idx="582">
                  <c:v>-1.3842963020029853E-3</c:v>
                </c:pt>
                <c:pt idx="583">
                  <c:v>3.0665491799031219E-3</c:v>
                </c:pt>
                <c:pt idx="584">
                  <c:v>2.1330519707596363E-3</c:v>
                </c:pt>
                <c:pt idx="585">
                  <c:v>8.3881350159968893E-3</c:v>
                </c:pt>
                <c:pt idx="586">
                  <c:v>-1.9455090966821187E-3</c:v>
                </c:pt>
                <c:pt idx="587">
                  <c:v>-5.8812665693604993E-3</c:v>
                </c:pt>
                <c:pt idx="588">
                  <c:v>-2.1514036860316166E-3</c:v>
                </c:pt>
                <c:pt idx="589">
                  <c:v>3.0220624975976218E-3</c:v>
                </c:pt>
                <c:pt idx="590">
                  <c:v>2.298038464302099E-3</c:v>
                </c:pt>
                <c:pt idx="591">
                  <c:v>-2.733640867931042E-3</c:v>
                </c:pt>
                <c:pt idx="592">
                  <c:v>7.5237423190133157E-4</c:v>
                </c:pt>
                <c:pt idx="593">
                  <c:v>-7.4223141099383216E-4</c:v>
                </c:pt>
                <c:pt idx="594">
                  <c:v>-1.909670432095778E-3</c:v>
                </c:pt>
                <c:pt idx="595">
                  <c:v>1.627645974997094E-3</c:v>
                </c:pt>
                <c:pt idx="596">
                  <c:v>-1.0256920335402153E-2</c:v>
                </c:pt>
                <c:pt idx="597">
                  <c:v>4.53564708645815E-3</c:v>
                </c:pt>
                <c:pt idx="598">
                  <c:v>7.5911711954950167E-3</c:v>
                </c:pt>
                <c:pt idx="599">
                  <c:v>-5.5123177812921309E-3</c:v>
                </c:pt>
                <c:pt idx="600">
                  <c:v>-6.5364508779821584E-3</c:v>
                </c:pt>
                <c:pt idx="601">
                  <c:v>1.0394670567039244E-2</c:v>
                </c:pt>
                <c:pt idx="602">
                  <c:v>5.747229741794202E-3</c:v>
                </c:pt>
                <c:pt idx="603">
                  <c:v>1.3154053748130057E-3</c:v>
                </c:pt>
                <c:pt idx="604">
                  <c:v>-8.7340505408795011E-4</c:v>
                </c:pt>
                <c:pt idx="605">
                  <c:v>-1.1790556835844512E-4</c:v>
                </c:pt>
                <c:pt idx="606">
                  <c:v>8.4211178289472777E-4</c:v>
                </c:pt>
                <c:pt idx="607">
                  <c:v>5.9255256985013549E-3</c:v>
                </c:pt>
                <c:pt idx="608">
                  <c:v>2.4608337020641802E-3</c:v>
                </c:pt>
                <c:pt idx="609">
                  <c:v>-3.4001241558698769E-3</c:v>
                </c:pt>
                <c:pt idx="610">
                  <c:v>-5.5752858991926502E-3</c:v>
                </c:pt>
                <c:pt idx="611">
                  <c:v>6.5377923697176321E-3</c:v>
                </c:pt>
                <c:pt idx="612">
                  <c:v>7.0277311431410361E-4</c:v>
                </c:pt>
                <c:pt idx="613">
                  <c:v>-4.738613671751768E-3</c:v>
                </c:pt>
                <c:pt idx="614">
                  <c:v>-2.5872852392881951E-3</c:v>
                </c:pt>
                <c:pt idx="615">
                  <c:v>1.2910433273665145E-3</c:v>
                </c:pt>
                <c:pt idx="616">
                  <c:v>3.3507193281909764E-3</c:v>
                </c:pt>
                <c:pt idx="617">
                  <c:v>-2.5227258716918888E-3</c:v>
                </c:pt>
                <c:pt idx="618">
                  <c:v>-5.5359850915850384E-3</c:v>
                </c:pt>
                <c:pt idx="619">
                  <c:v>2.0484113458565378E-3</c:v>
                </c:pt>
                <c:pt idx="620">
                  <c:v>-6.4487274288577145E-3</c:v>
                </c:pt>
                <c:pt idx="621">
                  <c:v>-5.8639726403962866E-3</c:v>
                </c:pt>
                <c:pt idx="622">
                  <c:v>2.9595444402583659E-3</c:v>
                </c:pt>
                <c:pt idx="623">
                  <c:v>-3.0158231391286261E-3</c:v>
                </c:pt>
                <c:pt idx="624">
                  <c:v>0</c:v>
                </c:pt>
                <c:pt idx="625">
                  <c:v>4.4474553020477092E-3</c:v>
                </c:pt>
                <c:pt idx="626">
                  <c:v>2.879308292768723E-3</c:v>
                </c:pt>
                <c:pt idx="627">
                  <c:v>2.9849243339661324E-3</c:v>
                </c:pt>
                <c:pt idx="628">
                  <c:v>8.6651798413273085E-4</c:v>
                </c:pt>
                <c:pt idx="629">
                  <c:v>1.6909340380484306E-3</c:v>
                </c:pt>
                <c:pt idx="630">
                  <c:v>5.0105922226739708E-3</c:v>
                </c:pt>
                <c:pt idx="631">
                  <c:v>2.8207908178397023E-3</c:v>
                </c:pt>
                <c:pt idx="632">
                  <c:v>2.850708063835139E-4</c:v>
                </c:pt>
                <c:pt idx="633">
                  <c:v>-6.6186165589579016E-3</c:v>
                </c:pt>
                <c:pt idx="634">
                  <c:v>2.3129630687770408E-3</c:v>
                </c:pt>
                <c:pt idx="635">
                  <c:v>9.9834796333926334E-3</c:v>
                </c:pt>
                <c:pt idx="636">
                  <c:v>-5.7972923234677065E-3</c:v>
                </c:pt>
                <c:pt idx="637">
                  <c:v>8.7395486754657803E-3</c:v>
                </c:pt>
                <c:pt idx="638">
                  <c:v>2.6065361561624645E-3</c:v>
                </c:pt>
                <c:pt idx="639">
                  <c:v>-5.3737724818408994E-3</c:v>
                </c:pt>
                <c:pt idx="640">
                  <c:v>-1.1722736700513492E-3</c:v>
                </c:pt>
                <c:pt idx="641">
                  <c:v>-2.2955030506655039E-4</c:v>
                </c:pt>
                <c:pt idx="642">
                  <c:v>-2.7034282673096266E-3</c:v>
                </c:pt>
                <c:pt idx="643">
                  <c:v>-2.9020207887641147E-3</c:v>
                </c:pt>
                <c:pt idx="644">
                  <c:v>4.7386855298399144E-3</c:v>
                </c:pt>
                <c:pt idx="645">
                  <c:v>-4.3675018266668975E-3</c:v>
                </c:pt>
                <c:pt idx="646">
                  <c:v>1.5908450654211759E-3</c:v>
                </c:pt>
                <c:pt idx="647">
                  <c:v>-7.4334241731646156E-3</c:v>
                </c:pt>
                <c:pt idx="648">
                  <c:v>-2.3324538509895687E-3</c:v>
                </c:pt>
                <c:pt idx="649">
                  <c:v>2.2639149617689203E-3</c:v>
                </c:pt>
                <c:pt idx="650">
                  <c:v>-4.0722721135089124E-4</c:v>
                </c:pt>
                <c:pt idx="651">
                  <c:v>-5.1245765255801823E-3</c:v>
                </c:pt>
                <c:pt idx="652">
                  <c:v>8.4173270017793289E-3</c:v>
                </c:pt>
                <c:pt idx="653">
                  <c:v>0</c:v>
                </c:pt>
                <c:pt idx="654">
                  <c:v>2.6691616837566379E-3</c:v>
                </c:pt>
                <c:pt idx="655">
                  <c:v>6.1459394169061099E-4</c:v>
                </c:pt>
                <c:pt idx="656">
                  <c:v>-6.3279679139954803E-3</c:v>
                </c:pt>
                <c:pt idx="657">
                  <c:v>-8.7538350134341858E-4</c:v>
                </c:pt>
                <c:pt idx="658">
                  <c:v>-5.6347799551077493E-3</c:v>
                </c:pt>
                <c:pt idx="659">
                  <c:v>-1.6747185825431998E-3</c:v>
                </c:pt>
                <c:pt idx="660">
                  <c:v>-4.564269014485367E-3</c:v>
                </c:pt>
                <c:pt idx="661">
                  <c:v>2.3342163547139805E-3</c:v>
                </c:pt>
                <c:pt idx="662">
                  <c:v>1.1024097763046026E-3</c:v>
                </c:pt>
                <c:pt idx="663">
                  <c:v>2.844355109199892E-3</c:v>
                </c:pt>
                <c:pt idx="664">
                  <c:v>-1.6027542918929383E-3</c:v>
                </c:pt>
                <c:pt idx="665">
                  <c:v>4.6562894727995019E-3</c:v>
                </c:pt>
                <c:pt idx="666">
                  <c:v>3.4527266860278072E-3</c:v>
                </c:pt>
                <c:pt idx="667">
                  <c:v>3.2062161528025879E-3</c:v>
                </c:pt>
                <c:pt idx="668">
                  <c:v>1.0435575458471735E-3</c:v>
                </c:pt>
                <c:pt idx="669">
                  <c:v>-9.1557063058156363E-4</c:v>
                </c:pt>
                <c:pt idx="670">
                  <c:v>7.3562055891494005E-3</c:v>
                </c:pt>
                <c:pt idx="671">
                  <c:v>2.8281376124605906E-4</c:v>
                </c:pt>
                <c:pt idx="672">
                  <c:v>-6.7149277556133313E-5</c:v>
                </c:pt>
                <c:pt idx="673">
                  <c:v>1.7318608196514873E-4</c:v>
                </c:pt>
                <c:pt idx="674">
                  <c:v>4.803609185518587E-3</c:v>
                </c:pt>
                <c:pt idx="675">
                  <c:v>5.5004378545477906E-3</c:v>
                </c:pt>
                <c:pt idx="676">
                  <c:v>5.0144861638188321E-3</c:v>
                </c:pt>
                <c:pt idx="677">
                  <c:v>3.131032370628839E-3</c:v>
                </c:pt>
                <c:pt idx="678">
                  <c:v>1.5630583487044714E-2</c:v>
                </c:pt>
                <c:pt idx="679">
                  <c:v>2.5915732876657938E-3</c:v>
                </c:pt>
                <c:pt idx="680">
                  <c:v>1.3015228726176442E-3</c:v>
                </c:pt>
                <c:pt idx="681">
                  <c:v>1.334992338255514E-3</c:v>
                </c:pt>
                <c:pt idx="682">
                  <c:v>1.1463135598019925E-3</c:v>
                </c:pt>
                <c:pt idx="683">
                  <c:v>5.2916697780824862E-3</c:v>
                </c:pt>
                <c:pt idx="684">
                  <c:v>-1.8412661968961741E-3</c:v>
                </c:pt>
                <c:pt idx="685">
                  <c:v>-7.3741406701899326E-4</c:v>
                </c:pt>
                <c:pt idx="686">
                  <c:v>2.7058469086431725E-3</c:v>
                </c:pt>
                <c:pt idx="687">
                  <c:v>-1.3205765748733778E-2</c:v>
                </c:pt>
                <c:pt idx="688">
                  <c:v>5.8445053666813518E-3</c:v>
                </c:pt>
                <c:pt idx="689">
                  <c:v>-1.219931135114205E-3</c:v>
                </c:pt>
                <c:pt idx="690">
                  <c:v>7.06971295466996E-3</c:v>
                </c:pt>
                <c:pt idx="691">
                  <c:v>-3.3364556245762955E-4</c:v>
                </c:pt>
                <c:pt idx="692">
                  <c:v>1.170404330721686E-3</c:v>
                </c:pt>
                <c:pt idx="693">
                  <c:v>3.0667488070312832E-3</c:v>
                </c:pt>
                <c:pt idx="694">
                  <c:v>0</c:v>
                </c:pt>
                <c:pt idx="695">
                  <c:v>8.7971040854044613E-3</c:v>
                </c:pt>
                <c:pt idx="696">
                  <c:v>-2.2438169819993803E-3</c:v>
                </c:pt>
                <c:pt idx="697">
                  <c:v>4.6025837383554258E-3</c:v>
                </c:pt>
                <c:pt idx="698">
                  <c:v>1.7955115542334088E-3</c:v>
                </c:pt>
                <c:pt idx="699">
                  <c:v>8.2531955362250553E-3</c:v>
                </c:pt>
                <c:pt idx="700">
                  <c:v>-3.4991787978128075E-3</c:v>
                </c:pt>
                <c:pt idx="701">
                  <c:v>8.0566247342681585E-3</c:v>
                </c:pt>
                <c:pt idx="702">
                  <c:v>3.0248576762879065E-3</c:v>
                </c:pt>
                <c:pt idx="703">
                  <c:v>-1.3809755533394696E-2</c:v>
                </c:pt>
                <c:pt idx="704">
                  <c:v>-6.4943039312115314E-4</c:v>
                </c:pt>
                <c:pt idx="705">
                  <c:v>2.723401994061847E-3</c:v>
                </c:pt>
                <c:pt idx="706">
                  <c:v>-6.9556231244660705E-4</c:v>
                </c:pt>
                <c:pt idx="707">
                  <c:v>-9.9457304731348506E-3</c:v>
                </c:pt>
                <c:pt idx="708">
                  <c:v>-4.8978362031447675E-3</c:v>
                </c:pt>
                <c:pt idx="709">
                  <c:v>-1.4121008701152071E-2</c:v>
                </c:pt>
                <c:pt idx="710">
                  <c:v>-2.8232489202381084E-3</c:v>
                </c:pt>
                <c:pt idx="711">
                  <c:v>2.9795345218770475E-3</c:v>
                </c:pt>
                <c:pt idx="712">
                  <c:v>1.0417863223464163E-3</c:v>
                </c:pt>
                <c:pt idx="713">
                  <c:v>1.3849518561648289E-3</c:v>
                </c:pt>
                <c:pt idx="714">
                  <c:v>8.5149206824643997E-3</c:v>
                </c:pt>
                <c:pt idx="715">
                  <c:v>1.8213542820950446E-2</c:v>
                </c:pt>
                <c:pt idx="716">
                  <c:v>9.2919038901162487E-4</c:v>
                </c:pt>
                <c:pt idx="717">
                  <c:v>1.1117856788052105E-2</c:v>
                </c:pt>
                <c:pt idx="718">
                  <c:v>2.3919161748555684E-3</c:v>
                </c:pt>
                <c:pt idx="719">
                  <c:v>1.3341421683676691E-2</c:v>
                </c:pt>
                <c:pt idx="720">
                  <c:v>-3.5284267816514392E-3</c:v>
                </c:pt>
                <c:pt idx="721">
                  <c:v>4.2506147806204986E-3</c:v>
                </c:pt>
                <c:pt idx="722">
                  <c:v>8.1806377611020054E-3</c:v>
                </c:pt>
                <c:pt idx="723">
                  <c:v>1.7096721273055282E-2</c:v>
                </c:pt>
                <c:pt idx="724">
                  <c:v>0</c:v>
                </c:pt>
                <c:pt idx="725">
                  <c:v>-1.3446212531434409E-2</c:v>
                </c:pt>
                <c:pt idx="726">
                  <c:v>8.4581746607228503E-3</c:v>
                </c:pt>
                <c:pt idx="727">
                  <c:v>8.3598625533742865E-3</c:v>
                </c:pt>
                <c:pt idx="728">
                  <c:v>-4.6312681594048444E-3</c:v>
                </c:pt>
                <c:pt idx="729">
                  <c:v>1.0194031682366544E-2</c:v>
                </c:pt>
                <c:pt idx="730">
                  <c:v>1.3022260985131595E-2</c:v>
                </c:pt>
                <c:pt idx="731">
                  <c:v>1.7569609147430221E-2</c:v>
                </c:pt>
                <c:pt idx="732">
                  <c:v>-9.4278427564753464E-4</c:v>
                </c:pt>
                <c:pt idx="733">
                  <c:v>9.010271528066216E-3</c:v>
                </c:pt>
                <c:pt idx="734">
                  <c:v>1.3518117915078509E-2</c:v>
                </c:pt>
                <c:pt idx="735">
                  <c:v>1.3565551386425234E-3</c:v>
                </c:pt>
                <c:pt idx="736">
                  <c:v>-3.130027271563729E-2</c:v>
                </c:pt>
                <c:pt idx="737">
                  <c:v>-1.3954414900430034E-3</c:v>
                </c:pt>
                <c:pt idx="738">
                  <c:v>6.1513722017823014E-3</c:v>
                </c:pt>
                <c:pt idx="739">
                  <c:v>-6.5740160976908157E-3</c:v>
                </c:pt>
                <c:pt idx="740">
                  <c:v>-1.8540052337362223E-2</c:v>
                </c:pt>
                <c:pt idx="741">
                  <c:v>-4.9176143967821773E-4</c:v>
                </c:pt>
                <c:pt idx="742">
                  <c:v>1.6500797170046377E-2</c:v>
                </c:pt>
                <c:pt idx="743">
                  <c:v>4.1151633045877212E-4</c:v>
                </c:pt>
                <c:pt idx="744">
                  <c:v>4.2318731703732126E-3</c:v>
                </c:pt>
                <c:pt idx="745">
                  <c:v>0</c:v>
                </c:pt>
                <c:pt idx="746">
                  <c:v>1.7332856297783916E-2</c:v>
                </c:pt>
                <c:pt idx="747">
                  <c:v>4.2881106836101246E-3</c:v>
                </c:pt>
                <c:pt idx="748">
                  <c:v>-8.5734267543043918E-3</c:v>
                </c:pt>
                <c:pt idx="749">
                  <c:v>-5.8600354612425853E-4</c:v>
                </c:pt>
                <c:pt idx="750">
                  <c:v>2.1787214218516038E-3</c:v>
                </c:pt>
                <c:pt idx="751">
                  <c:v>5.6954397410453605E-3</c:v>
                </c:pt>
                <c:pt idx="752">
                  <c:v>1.5415619035475281E-2</c:v>
                </c:pt>
                <c:pt idx="753">
                  <c:v>4.3656255549007206E-4</c:v>
                </c:pt>
                <c:pt idx="754">
                  <c:v>-2.7999395943406946E-2</c:v>
                </c:pt>
                <c:pt idx="755">
                  <c:v>-8.1979865196288859E-3</c:v>
                </c:pt>
                <c:pt idx="756">
                  <c:v>1.0729401999607369E-2</c:v>
                </c:pt>
                <c:pt idx="757">
                  <c:v>0</c:v>
                </c:pt>
                <c:pt idx="758">
                  <c:v>3.4962325427394525E-3</c:v>
                </c:pt>
                <c:pt idx="759">
                  <c:v>3.3556811400889952E-3</c:v>
                </c:pt>
                <c:pt idx="760">
                  <c:v>-2.3709070118675957E-3</c:v>
                </c:pt>
                <c:pt idx="761">
                  <c:v>6.1166889926649315E-3</c:v>
                </c:pt>
                <c:pt idx="762">
                  <c:v>-7.1101799054764658E-3</c:v>
                </c:pt>
                <c:pt idx="763">
                  <c:v>1.8483452250329435E-2</c:v>
                </c:pt>
                <c:pt idx="764">
                  <c:v>-2.0994935414969884E-2</c:v>
                </c:pt>
                <c:pt idx="765">
                  <c:v>1.2754447711289529E-3</c:v>
                </c:pt>
                <c:pt idx="766">
                  <c:v>-3.7571664937097182E-3</c:v>
                </c:pt>
                <c:pt idx="767">
                  <c:v>-2.0085893690675816E-2</c:v>
                </c:pt>
                <c:pt idx="768">
                  <c:v>5.657705716978878E-3</c:v>
                </c:pt>
                <c:pt idx="769">
                  <c:v>-1.5920881639669759E-2</c:v>
                </c:pt>
                <c:pt idx="770">
                  <c:v>-8.7687465361215855E-3</c:v>
                </c:pt>
                <c:pt idx="771">
                  <c:v>-2.602074106399177E-2</c:v>
                </c:pt>
                <c:pt idx="772">
                  <c:v>4.335074902555025E-3</c:v>
                </c:pt>
                <c:pt idx="773">
                  <c:v>2.2451522684231007E-2</c:v>
                </c:pt>
                <c:pt idx="774">
                  <c:v>-3.4800521063860224E-3</c:v>
                </c:pt>
                <c:pt idx="775">
                  <c:v>6.3150183766680357E-6</c:v>
                </c:pt>
                <c:pt idx="776">
                  <c:v>-2.5154664348381317E-4</c:v>
                </c:pt>
                <c:pt idx="777">
                  <c:v>0</c:v>
                </c:pt>
                <c:pt idx="778">
                  <c:v>-9.6748757478548608E-4</c:v>
                </c:pt>
                <c:pt idx="779">
                  <c:v>-7.3912182127036097E-3</c:v>
                </c:pt>
                <c:pt idx="780">
                  <c:v>7.6638887414406387E-3</c:v>
                </c:pt>
                <c:pt idx="781">
                  <c:v>4.1383568152775219E-3</c:v>
                </c:pt>
                <c:pt idx="784">
                  <c:v>9.6641344809580421E-3</c:v>
                </c:pt>
                <c:pt idx="785">
                  <c:v>1.579632232421746E-3</c:v>
                </c:pt>
                <c:pt idx="786">
                  <c:v>-1.3814297120858909E-2</c:v>
                </c:pt>
                <c:pt idx="787">
                  <c:v>-2.850118596608997E-5</c:v>
                </c:pt>
                <c:pt idx="788">
                  <c:v>5.95163949828037E-3</c:v>
                </c:pt>
                <c:pt idx="789">
                  <c:v>1.0507482108002675E-2</c:v>
                </c:pt>
                <c:pt idx="790">
                  <c:v>1.3193790351138546E-2</c:v>
                </c:pt>
                <c:pt idx="791">
                  <c:v>2.5234252166230764E-3</c:v>
                </c:pt>
                <c:pt idx="792">
                  <c:v>9.2585776796303421E-3</c:v>
                </c:pt>
                <c:pt idx="793">
                  <c:v>-7.0838432052643396E-3</c:v>
                </c:pt>
                <c:pt idx="797">
                  <c:v>-5.0935260415626571E-3</c:v>
                </c:pt>
                <c:pt idx="798">
                  <c:v>1.7516807005117929E-3</c:v>
                </c:pt>
                <c:pt idx="799">
                  <c:v>-1.7554278755296804E-2</c:v>
                </c:pt>
                <c:pt idx="800">
                  <c:v>-7.0236244552612792E-4</c:v>
                </c:pt>
                <c:pt idx="801">
                  <c:v>-9.0034948984275553E-3</c:v>
                </c:pt>
                <c:pt idx="802">
                  <c:v>1.2530624009223112E-2</c:v>
                </c:pt>
                <c:pt idx="803">
                  <c:v>1.0126744426020684E-2</c:v>
                </c:pt>
                <c:pt idx="804">
                  <c:v>2.8240911277646052E-3</c:v>
                </c:pt>
                <c:pt idx="805">
                  <c:v>-1.1777398635086311E-2</c:v>
                </c:pt>
                <c:pt idx="806">
                  <c:v>3.4539665774655504E-3</c:v>
                </c:pt>
                <c:pt idx="807">
                  <c:v>2.532219507603628E-3</c:v>
                </c:pt>
                <c:pt idx="808">
                  <c:v>3.6241832968553211E-4</c:v>
                </c:pt>
                <c:pt idx="809">
                  <c:v>-1.3334988349293142E-2</c:v>
                </c:pt>
                <c:pt idx="810">
                  <c:v>8.8778608855564212E-3</c:v>
                </c:pt>
                <c:pt idx="811">
                  <c:v>6.7539003216769977E-3</c:v>
                </c:pt>
                <c:pt idx="812">
                  <c:v>4.6513033014283778E-3</c:v>
                </c:pt>
                <c:pt idx="813">
                  <c:v>-2.8696748637330183E-3</c:v>
                </c:pt>
                <c:pt idx="816">
                  <c:v>2.8381643705162052E-3</c:v>
                </c:pt>
                <c:pt idx="817">
                  <c:v>-4.6042592846159414E-3</c:v>
                </c:pt>
                <c:pt idx="818">
                  <c:v>-2.0198461512579424E-3</c:v>
                </c:pt>
                <c:pt idx="819">
                  <c:v>-3.5332079902262725E-3</c:v>
                </c:pt>
                <c:pt idx="820">
                  <c:v>3.6313191072665507E-3</c:v>
                </c:pt>
                <c:pt idx="821">
                  <c:v>4.2349268927277528E-3</c:v>
                </c:pt>
                <c:pt idx="822">
                  <c:v>-2.5661811097867915E-3</c:v>
                </c:pt>
                <c:pt idx="823">
                  <c:v>9.1576832081092796E-3</c:v>
                </c:pt>
                <c:pt idx="824">
                  <c:v>9.1069517510085074E-3</c:v>
                </c:pt>
                <c:pt idx="825">
                  <c:v>2.7888891589102904E-3</c:v>
                </c:pt>
                <c:pt idx="826">
                  <c:v>-5.5952244778469939E-3</c:v>
                </c:pt>
                <c:pt idx="827">
                  <c:v>3.0560857536687802E-3</c:v>
                </c:pt>
                <c:pt idx="828">
                  <c:v>-4.8447116837730952E-3</c:v>
                </c:pt>
                <c:pt idx="829">
                  <c:v>9.035403311809409E-3</c:v>
                </c:pt>
                <c:pt idx="830">
                  <c:v>-1.0664676778704307E-2</c:v>
                </c:pt>
                <c:pt idx="831">
                  <c:v>-8.5110129572840698E-4</c:v>
                </c:pt>
                <c:pt idx="832">
                  <c:v>2.7268232264634484E-3</c:v>
                </c:pt>
                <c:pt idx="833">
                  <c:v>-7.9521931023708303E-3</c:v>
                </c:pt>
                <c:pt idx="834">
                  <c:v>-5.1841775789980282E-3</c:v>
                </c:pt>
                <c:pt idx="835">
                  <c:v>2.3053124094076782E-3</c:v>
                </c:pt>
                <c:pt idx="836">
                  <c:v>-5.4825135063900632E-3</c:v>
                </c:pt>
                <c:pt idx="837">
                  <c:v>-4.0062134920123005E-2</c:v>
                </c:pt>
                <c:pt idx="838">
                  <c:v>1.0518827491436067E-2</c:v>
                </c:pt>
                <c:pt idx="839">
                  <c:v>-5.9756716491221606E-4</c:v>
                </c:pt>
                <c:pt idx="840">
                  <c:v>-1.2337311305685716E-3</c:v>
                </c:pt>
                <c:pt idx="841">
                  <c:v>-1.4454022369903008E-4</c:v>
                </c:pt>
                <c:pt idx="842">
                  <c:v>3.0839705300369502E-3</c:v>
                </c:pt>
                <c:pt idx="843">
                  <c:v>1.0533804046305217E-2</c:v>
                </c:pt>
                <c:pt idx="844">
                  <c:v>1.1034915240522691E-2</c:v>
                </c:pt>
                <c:pt idx="845">
                  <c:v>-2.8351624165907641E-3</c:v>
                </c:pt>
                <c:pt idx="846">
                  <c:v>9.12961647584698E-4</c:v>
                </c:pt>
                <c:pt idx="847">
                  <c:v>-1.5828944757062979E-2</c:v>
                </c:pt>
                <c:pt idx="848">
                  <c:v>-7.933808207570836E-4</c:v>
                </c:pt>
                <c:pt idx="849">
                  <c:v>6.5294390451486883E-3</c:v>
                </c:pt>
                <c:pt idx="850">
                  <c:v>1.913922112484201E-4</c:v>
                </c:pt>
                <c:pt idx="851">
                  <c:v>-7.8972147131262105E-5</c:v>
                </c:pt>
                <c:pt idx="852">
                  <c:v>3.5793408747564204E-3</c:v>
                </c:pt>
                <c:pt idx="853">
                  <c:v>-2.8552777741341906E-4</c:v>
                </c:pt>
                <c:pt idx="854">
                  <c:v>-1.0564517431251974E-2</c:v>
                </c:pt>
                <c:pt idx="855">
                  <c:v>-2.5255101000003499E-3</c:v>
                </c:pt>
                <c:pt idx="856">
                  <c:v>1.9306282722513224E-3</c:v>
                </c:pt>
                <c:pt idx="857">
                  <c:v>7.950537248113676E-4</c:v>
                </c:pt>
                <c:pt idx="858">
                  <c:v>8.717227538199035E-3</c:v>
                </c:pt>
                <c:pt idx="859">
                  <c:v>1.0210941883564972E-2</c:v>
                </c:pt>
                <c:pt idx="860">
                  <c:v>-2.9062232607945937E-3</c:v>
                </c:pt>
                <c:pt idx="861">
                  <c:v>-7.186366779715625E-4</c:v>
                </c:pt>
                <c:pt idx="862">
                  <c:v>-4.3781983999838792E-3</c:v>
                </c:pt>
                <c:pt idx="863">
                  <c:v>-1.4456406821245049E-2</c:v>
                </c:pt>
                <c:pt idx="864">
                  <c:v>4.4322702026562411E-3</c:v>
                </c:pt>
                <c:pt idx="865">
                  <c:v>6.5619980922408949E-3</c:v>
                </c:pt>
                <c:pt idx="866">
                  <c:v>-1.5769038012746761E-2</c:v>
                </c:pt>
                <c:pt idx="867">
                  <c:v>3.15804633172867E-3</c:v>
                </c:pt>
                <c:pt idx="868">
                  <c:v>-2.3041663675796853E-3</c:v>
                </c:pt>
                <c:pt idx="869">
                  <c:v>-6.782514494682701E-3</c:v>
                </c:pt>
                <c:pt idx="870">
                  <c:v>-2.2735175051534773E-3</c:v>
                </c:pt>
                <c:pt idx="871">
                  <c:v>9.2620731071102469E-4</c:v>
                </c:pt>
                <c:pt idx="872">
                  <c:v>-2.8993616844898984E-3</c:v>
                </c:pt>
                <c:pt idx="873">
                  <c:v>-6.7602536576036876E-3</c:v>
                </c:pt>
                <c:pt idx="874">
                  <c:v>-6.2287009920094505E-3</c:v>
                </c:pt>
                <c:pt idx="875">
                  <c:v>-4.2430700032836111E-4</c:v>
                </c:pt>
                <c:pt idx="876">
                  <c:v>8.7425385593342675E-4</c:v>
                </c:pt>
                <c:pt idx="877">
                  <c:v>6.4196267986793565E-4</c:v>
                </c:pt>
                <c:pt idx="878">
                  <c:v>1.9162387031839145E-3</c:v>
                </c:pt>
                <c:pt idx="879">
                  <c:v>-7.2535041983201598E-4</c:v>
                </c:pt>
                <c:pt idx="880">
                  <c:v>-7.4047851152158062E-3</c:v>
                </c:pt>
                <c:pt idx="881">
                  <c:v>-1.0857199098743497E-2</c:v>
                </c:pt>
                <c:pt idx="882">
                  <c:v>-2.4790187493848315E-3</c:v>
                </c:pt>
                <c:pt idx="883">
                  <c:v>-1.2864585065111234E-2</c:v>
                </c:pt>
                <c:pt idx="886">
                  <c:v>-7.2163088580190493E-4</c:v>
                </c:pt>
                <c:pt idx="887">
                  <c:v>2.7243837237376223E-3</c:v>
                </c:pt>
                <c:pt idx="888">
                  <c:v>-1.3402691384511001E-2</c:v>
                </c:pt>
                <c:pt idx="889">
                  <c:v>-5.5187759311009499E-3</c:v>
                </c:pt>
                <c:pt idx="890">
                  <c:v>-5.1359603449915303E-3</c:v>
                </c:pt>
                <c:pt idx="891">
                  <c:v>7.5192564969843723E-3</c:v>
                </c:pt>
                <c:pt idx="892">
                  <c:v>3.7144750932753823E-3</c:v>
                </c:pt>
                <c:pt idx="893">
                  <c:v>1.3627208707700733E-2</c:v>
                </c:pt>
                <c:pt idx="894">
                  <c:v>6.9388060397204132E-3</c:v>
                </c:pt>
                <c:pt idx="895">
                  <c:v>-1.2801245351999224E-2</c:v>
                </c:pt>
                <c:pt idx="896">
                  <c:v>2.3173315681628281E-3</c:v>
                </c:pt>
                <c:pt idx="897">
                  <c:v>-9.0226823685057855E-3</c:v>
                </c:pt>
                <c:pt idx="898">
                  <c:v>7.5150823145795353E-3</c:v>
                </c:pt>
                <c:pt idx="899">
                  <c:v>1.4897349838723706E-2</c:v>
                </c:pt>
                <c:pt idx="900">
                  <c:v>-7.2883370501560796E-3</c:v>
                </c:pt>
                <c:pt idx="901">
                  <c:v>2.8316080137320565E-3</c:v>
                </c:pt>
                <c:pt idx="902">
                  <c:v>-6.3450394259589871E-3</c:v>
                </c:pt>
                <c:pt idx="903">
                  <c:v>-2.1252624015248855E-3</c:v>
                </c:pt>
                <c:pt idx="904">
                  <c:v>1.3304109469837178E-2</c:v>
                </c:pt>
                <c:pt idx="905">
                  <c:v>-6.456834744748452E-3</c:v>
                </c:pt>
                <c:pt idx="906">
                  <c:v>-2.8253287753523537E-3</c:v>
                </c:pt>
                <c:pt idx="907">
                  <c:v>7.5746987077180972E-3</c:v>
                </c:pt>
                <c:pt idx="908">
                  <c:v>-7.4414043177351008E-3</c:v>
                </c:pt>
                <c:pt idx="909">
                  <c:v>1.7757082248119893E-3</c:v>
                </c:pt>
                <c:pt idx="910">
                  <c:v>3.6446183478955341E-3</c:v>
                </c:pt>
                <c:pt idx="911">
                  <c:v>-1.051053801584223E-2</c:v>
                </c:pt>
                <c:pt idx="912">
                  <c:v>9.9851132622645888E-3</c:v>
                </c:pt>
                <c:pt idx="915">
                  <c:v>3.3229093630771089E-4</c:v>
                </c:pt>
                <c:pt idx="916">
                  <c:v>2.452116011640193E-3</c:v>
                </c:pt>
                <c:pt idx="917">
                  <c:v>-8.4611441525878073E-3</c:v>
                </c:pt>
                <c:pt idx="918">
                  <c:v>4.3304838374746968E-3</c:v>
                </c:pt>
                <c:pt idx="919">
                  <c:v>-3.7130685366977279E-3</c:v>
                </c:pt>
                <c:pt idx="920">
                  <c:v>-4.2176306038713696E-3</c:v>
                </c:pt>
                <c:pt idx="921">
                  <c:v>-9.8647290347371186E-3</c:v>
                </c:pt>
                <c:pt idx="922">
                  <c:v>-8.6387027036505248E-4</c:v>
                </c:pt>
                <c:pt idx="923">
                  <c:v>1.1685498789755222E-3</c:v>
                </c:pt>
                <c:pt idx="924">
                  <c:v>-6.4628127976186223E-3</c:v>
                </c:pt>
                <c:pt idx="925">
                  <c:v>-6.5853771534851724E-4</c:v>
                </c:pt>
                <c:pt idx="926">
                  <c:v>-3.0542288430907005E-3</c:v>
                </c:pt>
                <c:pt idx="927">
                  <c:v>-4.091055038253355E-3</c:v>
                </c:pt>
                <c:pt idx="928">
                  <c:v>2.1211902234030688E-3</c:v>
                </c:pt>
                <c:pt idx="929">
                  <c:v>-8.2094246413588756E-5</c:v>
                </c:pt>
                <c:pt idx="930">
                  <c:v>-2.2455729262013113E-3</c:v>
                </c:pt>
                <c:pt idx="931">
                  <c:v>9.7219519517850461E-3</c:v>
                </c:pt>
                <c:pt idx="932">
                  <c:v>-3.1397018659806708E-3</c:v>
                </c:pt>
                <c:pt idx="933">
                  <c:v>-1.0879399732875883E-2</c:v>
                </c:pt>
                <c:pt idx="934">
                  <c:v>-8.9562840858703474E-3</c:v>
                </c:pt>
                <c:pt idx="935">
                  <c:v>2.0488431586895839E-3</c:v>
                </c:pt>
                <c:pt idx="936">
                  <c:v>5.8482952219440776E-4</c:v>
                </c:pt>
                <c:pt idx="937">
                  <c:v>4.1498626453913001E-3</c:v>
                </c:pt>
                <c:pt idx="938">
                  <c:v>1.1253022297841975E-2</c:v>
                </c:pt>
                <c:pt idx="939">
                  <c:v>2.1573743127449863E-3</c:v>
                </c:pt>
                <c:pt idx="940">
                  <c:v>2.2035384741130315E-3</c:v>
                </c:pt>
                <c:pt idx="941">
                  <c:v>-5.5215312164891284E-3</c:v>
                </c:pt>
                <c:pt idx="942">
                  <c:v>-3.4122128183503575E-3</c:v>
                </c:pt>
                <c:pt idx="943">
                  <c:v>3.7752927936944847E-3</c:v>
                </c:pt>
                <c:pt idx="944">
                  <c:v>7.911036566248919E-3</c:v>
                </c:pt>
                <c:pt idx="945">
                  <c:v>9.2107750680359146E-4</c:v>
                </c:pt>
                <c:pt idx="946">
                  <c:v>-1.1635747088317938E-2</c:v>
                </c:pt>
                <c:pt idx="947">
                  <c:v>-2.5332038584680028E-4</c:v>
                </c:pt>
                <c:pt idx="948">
                  <c:v>-4.5809263651095389E-3</c:v>
                </c:pt>
                <c:pt idx="949">
                  <c:v>-1.8053000125042296E-3</c:v>
                </c:pt>
                <c:pt idx="950">
                  <c:v>-1.6519792993684446E-3</c:v>
                </c:pt>
                <c:pt idx="951">
                  <c:v>1.2755965144599646E-2</c:v>
                </c:pt>
                <c:pt idx="952">
                  <c:v>-3.0299074766478862E-3</c:v>
                </c:pt>
                <c:pt idx="953">
                  <c:v>-6.2335714103426421E-3</c:v>
                </c:pt>
                <c:pt idx="954">
                  <c:v>1.7172250625534513E-3</c:v>
                </c:pt>
                <c:pt idx="955">
                  <c:v>7.2494702781751297E-3</c:v>
                </c:pt>
                <c:pt idx="956">
                  <c:v>-1.3190612090878684E-3</c:v>
                </c:pt>
                <c:pt idx="957">
                  <c:v>-2.3668088303243628E-3</c:v>
                </c:pt>
                <c:pt idx="958">
                  <c:v>-3.8718491245021136E-3</c:v>
                </c:pt>
                <c:pt idx="961">
                  <c:v>-2.5423030420710369E-3</c:v>
                </c:pt>
                <c:pt idx="962">
                  <c:v>4.6629596891656355E-4</c:v>
                </c:pt>
                <c:pt idx="963">
                  <c:v>-5.2795849637600201E-3</c:v>
                </c:pt>
                <c:pt idx="964">
                  <c:v>4.1180297144105538E-3</c:v>
                </c:pt>
                <c:pt idx="965">
                  <c:v>-1.5675170597729826E-3</c:v>
                </c:pt>
                <c:pt idx="966">
                  <c:v>-5.8942238648003187E-3</c:v>
                </c:pt>
                <c:pt idx="967">
                  <c:v>-2.3871876943442061E-3</c:v>
                </c:pt>
                <c:pt idx="968">
                  <c:v>5.9262021405703802E-3</c:v>
                </c:pt>
                <c:pt idx="969">
                  <c:v>3.1679466565994741E-3</c:v>
                </c:pt>
                <c:pt idx="970">
                  <c:v>-8.1918342363581642E-3</c:v>
                </c:pt>
                <c:pt idx="971">
                  <c:v>2.7565934813191806E-3</c:v>
                </c:pt>
                <c:pt idx="972">
                  <c:v>7.5050860207088732E-3</c:v>
                </c:pt>
                <c:pt idx="973">
                  <c:v>7.183339178045145E-4</c:v>
                </c:pt>
                <c:pt idx="974">
                  <c:v>-1.2265084075173682E-3</c:v>
                </c:pt>
                <c:pt idx="975">
                  <c:v>4.7241777395476969E-3</c:v>
                </c:pt>
                <c:pt idx="976">
                  <c:v>-8.3405240877129083E-3</c:v>
                </c:pt>
                <c:pt idx="977">
                  <c:v>5.3901466528836206E-3</c:v>
                </c:pt>
                <c:pt idx="978">
                  <c:v>6.5532650513255852E-4</c:v>
                </c:pt>
                <c:pt idx="979">
                  <c:v>-4.74010173491346E-3</c:v>
                </c:pt>
                <c:pt idx="980">
                  <c:v>-9.5469103293825963E-3</c:v>
                </c:pt>
                <c:pt idx="981">
                  <c:v>3.8280822247320767E-3</c:v>
                </c:pt>
                <c:pt idx="982">
                  <c:v>-7.8277975818266121E-3</c:v>
                </c:pt>
                <c:pt idx="983">
                  <c:v>2.2403577211835835E-3</c:v>
                </c:pt>
                <c:pt idx="986">
                  <c:v>-3.2365639250273581E-3</c:v>
                </c:pt>
                <c:pt idx="987">
                  <c:v>-1.6119399523375488E-3</c:v>
                </c:pt>
                <c:pt idx="988">
                  <c:v>4.0990794784678819E-3</c:v>
                </c:pt>
                <c:pt idx="989">
                  <c:v>-4.801874940714157E-3</c:v>
                </c:pt>
                <c:pt idx="990">
                  <c:v>6.9382531503436873E-3</c:v>
                </c:pt>
                <c:pt idx="991">
                  <c:v>-6.9377747404971712E-3</c:v>
                </c:pt>
                <c:pt idx="992">
                  <c:v>2.8107716021397167E-3</c:v>
                </c:pt>
                <c:pt idx="993">
                  <c:v>2.33226688922894E-3</c:v>
                </c:pt>
                <c:pt idx="994">
                  <c:v>5.9292788646130301E-3</c:v>
                </c:pt>
                <c:pt idx="995">
                  <c:v>4.7228216445032167E-3</c:v>
                </c:pt>
                <c:pt idx="996">
                  <c:v>3.5861118834867867E-3</c:v>
                </c:pt>
                <c:pt idx="997">
                  <c:v>-4.3714177235107954E-3</c:v>
                </c:pt>
                <c:pt idx="998">
                  <c:v>3.2683368700234805E-3</c:v>
                </c:pt>
                <c:pt idx="999">
                  <c:v>-2.4837885994558606E-3</c:v>
                </c:pt>
                <c:pt idx="1000">
                  <c:v>4.1617795984689732E-3</c:v>
                </c:pt>
                <c:pt idx="1001">
                  <c:v>-7.4184483477713892E-3</c:v>
                </c:pt>
                <c:pt idx="1002">
                  <c:v>-1.1974301747811333E-3</c:v>
                </c:pt>
                <c:pt idx="1003">
                  <c:v>1.1735780567339038E-3</c:v>
                </c:pt>
                <c:pt idx="1004">
                  <c:v>-1.0298389226300553E-2</c:v>
                </c:pt>
                <c:pt idx="1005">
                  <c:v>-1.0904366386710329E-4</c:v>
                </c:pt>
                <c:pt idx="1008">
                  <c:v>-3.3282558761268399E-3</c:v>
                </c:pt>
                <c:pt idx="1009">
                  <c:v>-5.3346496152540945E-3</c:v>
                </c:pt>
                <c:pt idx="1010">
                  <c:v>8.7939303358561816E-3</c:v>
                </c:pt>
                <c:pt idx="1011">
                  <c:v>-7.3223230967849329E-3</c:v>
                </c:pt>
                <c:pt idx="1012">
                  <c:v>6.8423911842268037E-3</c:v>
                </c:pt>
                <c:pt idx="1013">
                  <c:v>3.7410906469266259E-3</c:v>
                </c:pt>
                <c:pt idx="1014">
                  <c:v>-7.3702663908715715E-3</c:v>
                </c:pt>
                <c:pt idx="1015">
                  <c:v>2.1580364535378482E-3</c:v>
                </c:pt>
                <c:pt idx="1016">
                  <c:v>-9.7081873923160478E-3</c:v>
                </c:pt>
                <c:pt idx="1019">
                  <c:v>-2.9179844567457369E-3</c:v>
                </c:pt>
                <c:pt idx="1020">
                  <c:v>-8.0060670704401593E-3</c:v>
                </c:pt>
                <c:pt idx="1021">
                  <c:v>2.6687303597392464E-3</c:v>
                </c:pt>
                <c:pt idx="1022">
                  <c:v>3.4580103752004376E-3</c:v>
                </c:pt>
                <c:pt idx="1023">
                  <c:v>8.4526607876020954E-3</c:v>
                </c:pt>
                <c:pt idx="1024">
                  <c:v>1.8813718760328779E-3</c:v>
                </c:pt>
                <c:pt idx="1025">
                  <c:v>4.3289494021596653E-3</c:v>
                </c:pt>
                <c:pt idx="1026">
                  <c:v>-1.3104293407542045E-3</c:v>
                </c:pt>
                <c:pt idx="1027">
                  <c:v>-4.9679955288040034E-4</c:v>
                </c:pt>
                <c:pt idx="1028">
                  <c:v>7.0748584222917188E-3</c:v>
                </c:pt>
                <c:pt idx="1029">
                  <c:v>-2.5054753719654377E-3</c:v>
                </c:pt>
                <c:pt idx="1030">
                  <c:v>7.3932813341122117E-3</c:v>
                </c:pt>
                <c:pt idx="1031">
                  <c:v>-4.4534389940252828E-3</c:v>
                </c:pt>
                <c:pt idx="1032">
                  <c:v>1.4728857460017286E-2</c:v>
                </c:pt>
                <c:pt idx="1033">
                  <c:v>3.1963084887864923E-4</c:v>
                </c:pt>
                <c:pt idx="1036">
                  <c:v>-5.625708272624208E-3</c:v>
                </c:pt>
                <c:pt idx="1037">
                  <c:v>-1.6280678904323498E-4</c:v>
                </c:pt>
                <c:pt idx="1040">
                  <c:v>1.1729939138178658E-3</c:v>
                </c:pt>
                <c:pt idx="1041">
                  <c:v>4.5391761723843072E-3</c:v>
                </c:pt>
                <c:pt idx="1042">
                  <c:v>-2.6428438488740325E-3</c:v>
                </c:pt>
                <c:pt idx="1045">
                  <c:v>-6.292027443707271E-4</c:v>
                </c:pt>
                <c:pt idx="1046">
                  <c:v>5.6925758564307927E-5</c:v>
                </c:pt>
                <c:pt idx="1047">
                  <c:v>5.0854577765835351E-3</c:v>
                </c:pt>
                <c:pt idx="1048">
                  <c:v>-3.0854478769988258E-3</c:v>
                </c:pt>
                <c:pt idx="1049">
                  <c:v>-8.4930635247065789E-3</c:v>
                </c:pt>
                <c:pt idx="1050">
                  <c:v>5.2139734488432232E-4</c:v>
                </c:pt>
                <c:pt idx="1051">
                  <c:v>-6.860533037076344E-4</c:v>
                </c:pt>
                <c:pt idx="1052">
                  <c:v>-2.4332071458125215E-3</c:v>
                </c:pt>
                <c:pt idx="1053">
                  <c:v>4.0234929709508371E-3</c:v>
                </c:pt>
                <c:pt idx="1056">
                  <c:v>1.0775301954669247E-2</c:v>
                </c:pt>
                <c:pt idx="1057">
                  <c:v>-1.1615619963979418E-3</c:v>
                </c:pt>
                <c:pt idx="1058">
                  <c:v>1.316462441868449E-3</c:v>
                </c:pt>
                <c:pt idx="1059">
                  <c:v>2.4355234627737588E-4</c:v>
                </c:pt>
                <c:pt idx="1060">
                  <c:v>5.3354285759377174E-3</c:v>
                </c:pt>
                <c:pt idx="1061">
                  <c:v>-1.1257851903181404E-3</c:v>
                </c:pt>
                <c:pt idx="1062">
                  <c:v>2.357383887618969E-4</c:v>
                </c:pt>
                <c:pt idx="1063">
                  <c:v>7.9660796293719027E-3</c:v>
                </c:pt>
                <c:pt idx="1064">
                  <c:v>2.4272763509802786E-4</c:v>
                </c:pt>
                <c:pt idx="1065">
                  <c:v>-3.5810335461694542E-3</c:v>
                </c:pt>
                <c:pt idx="1066">
                  <c:v>3.0152146008333158E-3</c:v>
                </c:pt>
                <c:pt idx="1067">
                  <c:v>6.3976761644237712E-3</c:v>
                </c:pt>
                <c:pt idx="1068">
                  <c:v>5.6597717941055947E-3</c:v>
                </c:pt>
                <c:pt idx="1076">
                  <c:v>5.0283478827186645E-3</c:v>
                </c:pt>
                <c:pt idx="1077">
                  <c:v>3.5185442037226622E-3</c:v>
                </c:pt>
                <c:pt idx="1078">
                  <c:v>1.7127453018368488E-3</c:v>
                </c:pt>
                <c:pt idx="1079">
                  <c:v>-3.092902990799562E-3</c:v>
                </c:pt>
                <c:pt idx="1080">
                  <c:v>2.8633339349362075E-3</c:v>
                </c:pt>
                <c:pt idx="1081">
                  <c:v>-3.8642905328178934E-5</c:v>
                </c:pt>
                <c:pt idx="1082">
                  <c:v>6.740687251985733E-3</c:v>
                </c:pt>
                <c:pt idx="1083">
                  <c:v>-1.0927847036463212E-2</c:v>
                </c:pt>
                <c:pt idx="1084">
                  <c:v>3.9574866799361175E-3</c:v>
                </c:pt>
                <c:pt idx="1085">
                  <c:v>-4.7183356821927092E-3</c:v>
                </c:pt>
                <c:pt idx="1086">
                  <c:v>-8.4094228148595684E-3</c:v>
                </c:pt>
                <c:pt idx="1087">
                  <c:v>7.2978241941727973E-3</c:v>
                </c:pt>
                <c:pt idx="1088">
                  <c:v>-5.8550676332513873E-4</c:v>
                </c:pt>
                <c:pt idx="1089">
                  <c:v>1.823137842560385E-4</c:v>
                </c:pt>
                <c:pt idx="1090">
                  <c:v>-6.9133233745899414E-4</c:v>
                </c:pt>
                <c:pt idx="1091">
                  <c:v>-1.1834187901100801E-3</c:v>
                </c:pt>
                <c:pt idx="1092">
                  <c:v>-3.4742869360127049E-4</c:v>
                </c:pt>
                <c:pt idx="1093">
                  <c:v>-5.9451005554107539E-3</c:v>
                </c:pt>
                <c:pt idx="1094">
                  <c:v>4.8981540313119964E-3</c:v>
                </c:pt>
                <c:pt idx="1095">
                  <c:v>-6.4488574270586962E-3</c:v>
                </c:pt>
                <c:pt idx="1096">
                  <c:v>-1.6218369969640545E-3</c:v>
                </c:pt>
                <c:pt idx="1097">
                  <c:v>5.3703120784243108E-3</c:v>
                </c:pt>
                <c:pt idx="1098">
                  <c:v>4.1127276508812205E-3</c:v>
                </c:pt>
                <c:pt idx="1099">
                  <c:v>-8.9089339903036802E-6</c:v>
                </c:pt>
                <c:pt idx="1100">
                  <c:v>-4.8888210813990973E-4</c:v>
                </c:pt>
                <c:pt idx="1101">
                  <c:v>1.252774286707492E-2</c:v>
                </c:pt>
                <c:pt idx="1102">
                  <c:v>-1.024459380350673E-3</c:v>
                </c:pt>
                <c:pt idx="1103">
                  <c:v>1.238102266806651E-3</c:v>
                </c:pt>
                <c:pt idx="1104">
                  <c:v>-5.0067934408916104E-3</c:v>
                </c:pt>
                <c:pt idx="1105">
                  <c:v>7.2864860561638878E-4</c:v>
                </c:pt>
                <c:pt idx="1106">
                  <c:v>-4.6394047772941871E-3</c:v>
                </c:pt>
                <c:pt idx="1107">
                  <c:v>-3.7785528275874336E-3</c:v>
                </c:pt>
                <c:pt idx="1108">
                  <c:v>5.4096515760972963E-3</c:v>
                </c:pt>
                <c:pt idx="1109">
                  <c:v>-3.6893580472667775E-3</c:v>
                </c:pt>
                <c:pt idx="1110">
                  <c:v>2.0856600029366401E-3</c:v>
                </c:pt>
                <c:pt idx="1111">
                  <c:v>7.1153361580056362E-4</c:v>
                </c:pt>
                <c:pt idx="1112">
                  <c:v>-9.6060840011003013E-4</c:v>
                </c:pt>
                <c:pt idx="1113">
                  <c:v>-2.6403270541366375E-3</c:v>
                </c:pt>
                <c:pt idx="1114">
                  <c:v>-4.6856840052189597E-3</c:v>
                </c:pt>
                <c:pt idx="1115">
                  <c:v>-7.6728717008611724E-4</c:v>
                </c:pt>
                <c:pt idx="1116">
                  <c:v>-4.7706836897912774E-3</c:v>
                </c:pt>
                <c:pt idx="1117">
                  <c:v>5.6483386213870279E-3</c:v>
                </c:pt>
                <c:pt idx="1118">
                  <c:v>4.7621550708898397E-3</c:v>
                </c:pt>
                <c:pt idx="1119">
                  <c:v>3.8747048890739322E-3</c:v>
                </c:pt>
                <c:pt idx="1120">
                  <c:v>-5.6937126332784471E-3</c:v>
                </c:pt>
                <c:pt idx="1121">
                  <c:v>1.7496768840810084E-3</c:v>
                </c:pt>
                <c:pt idx="1122">
                  <c:v>3.5656001407091686E-3</c:v>
                </c:pt>
                <c:pt idx="1123">
                  <c:v>3.405401388119067E-4</c:v>
                </c:pt>
                <c:pt idx="1124">
                  <c:v>-8.926432886531277E-4</c:v>
                </c:pt>
                <c:pt idx="1125">
                  <c:v>8.2440724919008446E-3</c:v>
                </c:pt>
                <c:pt idx="1126">
                  <c:v>4.1367664752394173E-3</c:v>
                </c:pt>
                <c:pt idx="1127">
                  <c:v>-6.8011624681949545E-3</c:v>
                </c:pt>
                <c:pt idx="1128">
                  <c:v>-1.4348896735461025E-5</c:v>
                </c:pt>
                <c:pt idx="1129">
                  <c:v>5.6612728757809982E-3</c:v>
                </c:pt>
                <c:pt idx="1130">
                  <c:v>8.1263602927859058E-3</c:v>
                </c:pt>
                <c:pt idx="1131">
                  <c:v>5.9095516339997545E-3</c:v>
                </c:pt>
                <c:pt idx="1132">
                  <c:v>1.0034190494847772E-2</c:v>
                </c:pt>
                <c:pt idx="1133">
                  <c:v>-9.4405129809749244E-4</c:v>
                </c:pt>
                <c:pt idx="1134">
                  <c:v>-9.0107483286514523E-3</c:v>
                </c:pt>
                <c:pt idx="1135">
                  <c:v>2.0023161927851252E-3</c:v>
                </c:pt>
                <c:pt idx="1136">
                  <c:v>3.3506880684395224E-3</c:v>
                </c:pt>
                <c:pt idx="1137">
                  <c:v>1.6622132843568949E-3</c:v>
                </c:pt>
                <c:pt idx="1138">
                  <c:v>1.180212074899023E-2</c:v>
                </c:pt>
                <c:pt idx="1139">
                  <c:v>6.7356626836214684E-3</c:v>
                </c:pt>
                <c:pt idx="1140">
                  <c:v>-3.7594381628872631E-3</c:v>
                </c:pt>
                <c:pt idx="1141">
                  <c:v>7.3894416878048652E-3</c:v>
                </c:pt>
                <c:pt idx="1142">
                  <c:v>1.4024950534188285E-3</c:v>
                </c:pt>
                <c:pt idx="1143">
                  <c:v>-9.6346861299154707E-3</c:v>
                </c:pt>
                <c:pt idx="1144">
                  <c:v>6.4050443169276772E-3</c:v>
                </c:pt>
                <c:pt idx="1145">
                  <c:v>9.7634092826648367E-3</c:v>
                </c:pt>
                <c:pt idx="1146">
                  <c:v>-2.3345816425524024E-3</c:v>
                </c:pt>
                <c:pt idx="1147">
                  <c:v>-1.0438188525207281E-2</c:v>
                </c:pt>
                <c:pt idx="1148">
                  <c:v>8.9496190336313397E-4</c:v>
                </c:pt>
                <c:pt idx="1151">
                  <c:v>1.7668365723579882E-3</c:v>
                </c:pt>
                <c:pt idx="1152">
                  <c:v>6.4364750413048455E-4</c:v>
                </c:pt>
                <c:pt idx="1153">
                  <c:v>9.985884598446626E-3</c:v>
                </c:pt>
                <c:pt idx="1154">
                  <c:v>2.4132519688973009E-3</c:v>
                </c:pt>
                <c:pt idx="1155">
                  <c:v>-2.752104046350845E-3</c:v>
                </c:pt>
                <c:pt idx="1156">
                  <c:v>-6.5926721714907321E-3</c:v>
                </c:pt>
                <c:pt idx="1157">
                  <c:v>-5.8379153266496786E-3</c:v>
                </c:pt>
                <c:pt idx="1158">
                  <c:v>3.1874928850603723E-3</c:v>
                </c:pt>
                <c:pt idx="1159">
                  <c:v>-1.0846540832923468E-2</c:v>
                </c:pt>
                <c:pt idx="1160">
                  <c:v>-1.9460192116285135E-3</c:v>
                </c:pt>
                <c:pt idx="1161">
                  <c:v>-1.4932251428035892E-3</c:v>
                </c:pt>
                <c:pt idx="1162">
                  <c:v>-8.985539995780556E-4</c:v>
                </c:pt>
                <c:pt idx="1163">
                  <c:v>-1.6525645689728918E-3</c:v>
                </c:pt>
                <c:pt idx="1164">
                  <c:v>-2.1767890384726263E-3</c:v>
                </c:pt>
                <c:pt idx="1165">
                  <c:v>1.4500746991952251E-3</c:v>
                </c:pt>
                <c:pt idx="1166">
                  <c:v>3.7439886044150494E-3</c:v>
                </c:pt>
                <c:pt idx="1167">
                  <c:v>1.1282761559769927E-3</c:v>
                </c:pt>
                <c:pt idx="1168">
                  <c:v>-3.6864436992568583E-3</c:v>
                </c:pt>
                <c:pt idx="1169">
                  <c:v>-2.0038560342664491E-3</c:v>
                </c:pt>
                <c:pt idx="1170">
                  <c:v>8.8973894355139915E-3</c:v>
                </c:pt>
                <c:pt idx="1171">
                  <c:v>2.0898929805057698E-4</c:v>
                </c:pt>
                <c:pt idx="1172">
                  <c:v>-7.5814384156617232E-3</c:v>
                </c:pt>
                <c:pt idx="1173">
                  <c:v>-2.9197985210771549E-3</c:v>
                </c:pt>
                <c:pt idx="1176">
                  <c:v>1.4877980049687878E-3</c:v>
                </c:pt>
                <c:pt idx="1177">
                  <c:v>-4.6486606531627173E-3</c:v>
                </c:pt>
                <c:pt idx="1178">
                  <c:v>-4.2241301811940524E-4</c:v>
                </c:pt>
                <c:pt idx="1179">
                  <c:v>4.26925798345823E-3</c:v>
                </c:pt>
                <c:pt idx="1180">
                  <c:v>-9.3912822056565481E-3</c:v>
                </c:pt>
                <c:pt idx="1181">
                  <c:v>-5.5439798804723939E-4</c:v>
                </c:pt>
                <c:pt idx="1182">
                  <c:v>-3.9058242989350456E-3</c:v>
                </c:pt>
                <c:pt idx="1183">
                  <c:v>2.955077569418707E-3</c:v>
                </c:pt>
                <c:pt idx="1184">
                  <c:v>5.3996799462430189E-4</c:v>
                </c:pt>
                <c:pt idx="1185">
                  <c:v>7.3047133935744135E-4</c:v>
                </c:pt>
                <c:pt idx="1186">
                  <c:v>-1.1875113031467599E-4</c:v>
                </c:pt>
                <c:pt idx="1187">
                  <c:v>-5.7650169921451555E-3</c:v>
                </c:pt>
                <c:pt idx="1188">
                  <c:v>9.4248021339504717E-4</c:v>
                </c:pt>
                <c:pt idx="1189">
                  <c:v>-6.002106540128227E-3</c:v>
                </c:pt>
                <c:pt idx="1190">
                  <c:v>2.7151643858551733E-3</c:v>
                </c:pt>
                <c:pt idx="1191">
                  <c:v>-1.2654765474899854E-3</c:v>
                </c:pt>
                <c:pt idx="1192">
                  <c:v>-3.5031682499667705E-3</c:v>
                </c:pt>
                <c:pt idx="1193">
                  <c:v>-4.2605232717286556E-3</c:v>
                </c:pt>
                <c:pt idx="1194">
                  <c:v>-6.628741691903195E-3</c:v>
                </c:pt>
                <c:pt idx="1195">
                  <c:v>-3.2215517010507622E-3</c:v>
                </c:pt>
                <c:pt idx="1196">
                  <c:v>2.7472250675890653E-3</c:v>
                </c:pt>
                <c:pt idx="1197">
                  <c:v>-1.5015869932423209E-3</c:v>
                </c:pt>
                <c:pt idx="1198">
                  <c:v>-2.2440276662782921E-3</c:v>
                </c:pt>
                <c:pt idx="1199">
                  <c:v>2.6143951983881308E-3</c:v>
                </c:pt>
                <c:pt idx="1200">
                  <c:v>8.4754666368616061E-3</c:v>
                </c:pt>
                <c:pt idx="1201">
                  <c:v>8.8808056895675058E-3</c:v>
                </c:pt>
                <c:pt idx="1202">
                  <c:v>1.5873957481962186E-3</c:v>
                </c:pt>
                <c:pt idx="1203">
                  <c:v>2.6531657565032063E-3</c:v>
                </c:pt>
                <c:pt idx="1204">
                  <c:v>-4.078060733350819E-3</c:v>
                </c:pt>
                <c:pt idx="1205">
                  <c:v>-4.1386945977294198E-3</c:v>
                </c:pt>
                <c:pt idx="1206">
                  <c:v>-6.5845781899354083E-4</c:v>
                </c:pt>
                <c:pt idx="1207">
                  <c:v>4.1442851356467969E-3</c:v>
                </c:pt>
                <c:pt idx="1208">
                  <c:v>8.9995625517957922E-3</c:v>
                </c:pt>
                <c:pt idx="1209">
                  <c:v>1.4161065783557802E-5</c:v>
                </c:pt>
                <c:pt idx="1210">
                  <c:v>-1.8518054558536168E-4</c:v>
                </c:pt>
                <c:pt idx="1211">
                  <c:v>3.7086548717495393E-3</c:v>
                </c:pt>
                <c:pt idx="1212">
                  <c:v>-5.7052483726038883E-3</c:v>
                </c:pt>
                <c:pt idx="1213">
                  <c:v>-4.9454094482426214E-4</c:v>
                </c:pt>
                <c:pt idx="1214">
                  <c:v>2.3625194965202212E-3</c:v>
                </c:pt>
                <c:pt idx="1215">
                  <c:v>1.2542074792609714E-3</c:v>
                </c:pt>
                <c:pt idx="1216">
                  <c:v>-8.086089097165905E-3</c:v>
                </c:pt>
                <c:pt idx="1217">
                  <c:v>1.4811856507135346E-4</c:v>
                </c:pt>
                <c:pt idx="1218">
                  <c:v>-4.7303160382067277E-3</c:v>
                </c:pt>
                <c:pt idx="1221">
                  <c:v>-3.5208486024128627E-3</c:v>
                </c:pt>
                <c:pt idx="1222">
                  <c:v>-1.5084467512793687E-4</c:v>
                </c:pt>
                <c:pt idx="1223">
                  <c:v>1.3159604529107138E-3</c:v>
                </c:pt>
                <c:pt idx="1224">
                  <c:v>-9.2458073832286658E-3</c:v>
                </c:pt>
                <c:pt idx="1225">
                  <c:v>-7.6137511516645162E-3</c:v>
                </c:pt>
                <c:pt idx="1226">
                  <c:v>6.5088684591130264E-3</c:v>
                </c:pt>
                <c:pt idx="1227">
                  <c:v>-1.2024493515443435E-3</c:v>
                </c:pt>
                <c:pt idx="1228">
                  <c:v>2.236444476093391E-3</c:v>
                </c:pt>
                <c:pt idx="1229">
                  <c:v>-2.4967860402017594E-3</c:v>
                </c:pt>
                <c:pt idx="1230">
                  <c:v>-1.2943665561502282E-3</c:v>
                </c:pt>
                <c:pt idx="1231">
                  <c:v>-9.7955526630754131E-3</c:v>
                </c:pt>
                <c:pt idx="1232">
                  <c:v>-9.1159139097629627E-5</c:v>
                </c:pt>
                <c:pt idx="1233">
                  <c:v>-6.0046709248994246E-3</c:v>
                </c:pt>
                <c:pt idx="1234">
                  <c:v>-3.6800507280843053E-4</c:v>
                </c:pt>
                <c:pt idx="1235">
                  <c:v>-2.4353913334049793E-3</c:v>
                </c:pt>
                <c:pt idx="1236">
                  <c:v>-2.2096938109270603E-3</c:v>
                </c:pt>
                <c:pt idx="1237">
                  <c:v>1.7411709545371856E-3</c:v>
                </c:pt>
                <c:pt idx="1238">
                  <c:v>-7.8886769539073809E-3</c:v>
                </c:pt>
                <c:pt idx="1239">
                  <c:v>2.337098722668518E-3</c:v>
                </c:pt>
                <c:pt idx="1240">
                  <c:v>-6.9629609320199792E-3</c:v>
                </c:pt>
                <c:pt idx="1241">
                  <c:v>-6.2927738938465261E-3</c:v>
                </c:pt>
                <c:pt idx="1242">
                  <c:v>2.0861769360520643E-3</c:v>
                </c:pt>
                <c:pt idx="1243">
                  <c:v>-2.3198237488490925E-3</c:v>
                </c:pt>
                <c:pt idx="1246">
                  <c:v>-6.0662795065152819E-3</c:v>
                </c:pt>
                <c:pt idx="1247">
                  <c:v>-4.4556792469064854E-3</c:v>
                </c:pt>
                <c:pt idx="1248">
                  <c:v>3.9441995622486736E-3</c:v>
                </c:pt>
                <c:pt idx="1249">
                  <c:v>2.0591667238658573E-3</c:v>
                </c:pt>
                <c:pt idx="1250">
                  <c:v>1.1806009466633904E-2</c:v>
                </c:pt>
                <c:pt idx="1251">
                  <c:v>-7.1186790742503447E-3</c:v>
                </c:pt>
                <c:pt idx="1252">
                  <c:v>-1.4908020977555392E-4</c:v>
                </c:pt>
                <c:pt idx="1253">
                  <c:v>4.5840330938060614E-3</c:v>
                </c:pt>
                <c:pt idx="1254">
                  <c:v>-6.9976977321337674E-3</c:v>
                </c:pt>
                <c:pt idx="1255">
                  <c:v>4.9556172738658422E-3</c:v>
                </c:pt>
                <c:pt idx="1256">
                  <c:v>7.2301686309144131E-3</c:v>
                </c:pt>
                <c:pt idx="1257">
                  <c:v>-1.0072011620759436E-2</c:v>
                </c:pt>
                <c:pt idx="1258">
                  <c:v>-7.134515095800209E-4</c:v>
                </c:pt>
                <c:pt idx="1259">
                  <c:v>-1.2381493485831285E-3</c:v>
                </c:pt>
                <c:pt idx="1260">
                  <c:v>-5.1788679017936712E-3</c:v>
                </c:pt>
                <c:pt idx="1261">
                  <c:v>8.1057190739453056E-4</c:v>
                </c:pt>
                <c:pt idx="1262">
                  <c:v>-1.1578532121408247E-2</c:v>
                </c:pt>
                <c:pt idx="1263">
                  <c:v>6.2302875327142626E-3</c:v>
                </c:pt>
                <c:pt idx="1264">
                  <c:v>3.4936602819031215E-3</c:v>
                </c:pt>
                <c:pt idx="1265">
                  <c:v>2.0637139622490253E-3</c:v>
                </c:pt>
                <c:pt idx="1266">
                  <c:v>6.7531796608748529E-3</c:v>
                </c:pt>
                <c:pt idx="1269">
                  <c:v>3.6789162703561029E-3</c:v>
                </c:pt>
                <c:pt idx="1270">
                  <c:v>1.0789532327244666E-2</c:v>
                </c:pt>
                <c:pt idx="1271">
                  <c:v>-3.0149131948193908E-3</c:v>
                </c:pt>
                <c:pt idx="1272">
                  <c:v>-2.1930774439020695E-3</c:v>
                </c:pt>
                <c:pt idx="1273">
                  <c:v>3.2100271652835133E-4</c:v>
                </c:pt>
                <c:pt idx="1274">
                  <c:v>3.5401747019125906E-4</c:v>
                </c:pt>
                <c:pt idx="1275">
                  <c:v>7.936317671891624E-3</c:v>
                </c:pt>
                <c:pt idx="1276">
                  <c:v>-2.0873800152901856E-3</c:v>
                </c:pt>
                <c:pt idx="1279">
                  <c:v>6.2538474610414063E-3</c:v>
                </c:pt>
                <c:pt idx="1280">
                  <c:v>1.0490644537148874E-3</c:v>
                </c:pt>
                <c:pt idx="1281">
                  <c:v>-5.8945242149198718E-3</c:v>
                </c:pt>
                <c:pt idx="1282">
                  <c:v>-7.3196881967920735E-3</c:v>
                </c:pt>
                <c:pt idx="1283">
                  <c:v>-6.4883236214151596E-3</c:v>
                </c:pt>
                <c:pt idx="1284">
                  <c:v>3.0323127623788082E-3</c:v>
                </c:pt>
                <c:pt idx="1285">
                  <c:v>-4.9874518438230986E-4</c:v>
                </c:pt>
                <c:pt idx="1286">
                  <c:v>5.0183570705979452E-3</c:v>
                </c:pt>
                <c:pt idx="1287">
                  <c:v>5.1120523419889707E-4</c:v>
                </c:pt>
                <c:pt idx="1288">
                  <c:v>-2.0087335257286121E-3</c:v>
                </c:pt>
                <c:pt idx="1289">
                  <c:v>-7.214054323448793E-3</c:v>
                </c:pt>
                <c:pt idx="1290">
                  <c:v>-3.9475590736237631E-4</c:v>
                </c:pt>
                <c:pt idx="1291">
                  <c:v>4.6122502553800349E-3</c:v>
                </c:pt>
                <c:pt idx="1292">
                  <c:v>4.0923168512108088E-3</c:v>
                </c:pt>
                <c:pt idx="1293">
                  <c:v>4.5304982642897507E-3</c:v>
                </c:pt>
                <c:pt idx="1294">
                  <c:v>8.1437994485189513E-4</c:v>
                </c:pt>
                <c:pt idx="1295">
                  <c:v>-2.1383994642754089E-4</c:v>
                </c:pt>
                <c:pt idx="1296">
                  <c:v>-3.4897137871747752E-5</c:v>
                </c:pt>
                <c:pt idx="1297">
                  <c:v>-2.4811605166759065E-3</c:v>
                </c:pt>
                <c:pt idx="1300">
                  <c:v>-3.5870810834025546E-3</c:v>
                </c:pt>
                <c:pt idx="1301">
                  <c:v>-3.2313750754251469E-3</c:v>
                </c:pt>
                <c:pt idx="1302">
                  <c:v>-2.7161451903066069E-3</c:v>
                </c:pt>
                <c:pt idx="1305">
                  <c:v>5.6119264357139542E-3</c:v>
                </c:pt>
                <c:pt idx="1306">
                  <c:v>6.1544440824632396E-3</c:v>
                </c:pt>
                <c:pt idx="1307">
                  <c:v>4.3615137031511875E-3</c:v>
                </c:pt>
                <c:pt idx="1308">
                  <c:v>1.1730264988607519E-3</c:v>
                </c:pt>
                <c:pt idx="1309">
                  <c:v>-7.1293393215254852E-4</c:v>
                </c:pt>
                <c:pt idx="1310">
                  <c:v>-4.8731180266914365E-4</c:v>
                </c:pt>
                <c:pt idx="1311">
                  <c:v>-4.7668982243473934E-3</c:v>
                </c:pt>
                <c:pt idx="1312">
                  <c:v>-1.0747909465684713E-2</c:v>
                </c:pt>
                <c:pt idx="1313">
                  <c:v>3.0620111840962139E-3</c:v>
                </c:pt>
                <c:pt idx="1316">
                  <c:v>-3.2482870630589078E-3</c:v>
                </c:pt>
                <c:pt idx="1317">
                  <c:v>6.7668314553877007E-3</c:v>
                </c:pt>
                <c:pt idx="1318">
                  <c:v>-7.391422376319845E-3</c:v>
                </c:pt>
                <c:pt idx="1319">
                  <c:v>-3.3880076530201642E-3</c:v>
                </c:pt>
                <c:pt idx="1320">
                  <c:v>2.8981647658194998E-3</c:v>
                </c:pt>
                <c:pt idx="1321">
                  <c:v>-3.0040881922710483E-3</c:v>
                </c:pt>
                <c:pt idx="1322">
                  <c:v>9.4609351387475726E-4</c:v>
                </c:pt>
                <c:pt idx="1323">
                  <c:v>2.3311830146419688E-3</c:v>
                </c:pt>
                <c:pt idx="1324">
                  <c:v>-3.7847002999827906E-3</c:v>
                </c:pt>
                <c:pt idx="1325">
                  <c:v>-7.0686730683672261E-3</c:v>
                </c:pt>
                <c:pt idx="1326">
                  <c:v>-1.2368684823738096E-4</c:v>
                </c:pt>
                <c:pt idx="1327">
                  <c:v>3.234927885148231E-3</c:v>
                </c:pt>
                <c:pt idx="1328">
                  <c:v>3.7142202405808789E-3</c:v>
                </c:pt>
                <c:pt idx="1329">
                  <c:v>8.6108786804861559E-4</c:v>
                </c:pt>
                <c:pt idx="1330">
                  <c:v>-3.7436096363500093E-3</c:v>
                </c:pt>
                <c:pt idx="1331">
                  <c:v>2.7151046291602476E-3</c:v>
                </c:pt>
                <c:pt idx="1332">
                  <c:v>2.7958474941696121E-3</c:v>
                </c:pt>
                <c:pt idx="1333">
                  <c:v>3.7104679119659423E-3</c:v>
                </c:pt>
                <c:pt idx="1334">
                  <c:v>-1.4395448734927374E-4</c:v>
                </c:pt>
                <c:pt idx="1335">
                  <c:v>-4.2155942432942073E-4</c:v>
                </c:pt>
                <c:pt idx="1336">
                  <c:v>-2.4624383094099533E-3</c:v>
                </c:pt>
                <c:pt idx="1337">
                  <c:v>-4.5962698480538355E-3</c:v>
                </c:pt>
                <c:pt idx="1338">
                  <c:v>-2.7317363004122353E-3</c:v>
                </c:pt>
                <c:pt idx="1341">
                  <c:v>-2.5624554967921265E-3</c:v>
                </c:pt>
                <c:pt idx="1342">
                  <c:v>-4.5243493845837923E-3</c:v>
                </c:pt>
                <c:pt idx="1343">
                  <c:v>2.3514217327513798E-4</c:v>
                </c:pt>
                <c:pt idx="1344">
                  <c:v>-4.0736699169475754E-3</c:v>
                </c:pt>
                <c:pt idx="1345">
                  <c:v>-1.0076099210823974E-3</c:v>
                </c:pt>
                <c:pt idx="1346">
                  <c:v>-2.4392767044959518E-3</c:v>
                </c:pt>
                <c:pt idx="1347">
                  <c:v>5.2793644022353092E-4</c:v>
                </c:pt>
                <c:pt idx="1348">
                  <c:v>-2.0034509766969633E-3</c:v>
                </c:pt>
                <c:pt idx="1349">
                  <c:v>7.7419293926594968E-4</c:v>
                </c:pt>
                <c:pt idx="1350">
                  <c:v>2.5106428141841164E-3</c:v>
                </c:pt>
                <c:pt idx="1351">
                  <c:v>-1.037501808570318E-3</c:v>
                </c:pt>
                <c:pt idx="1352">
                  <c:v>5.2741460864282885E-3</c:v>
                </c:pt>
                <c:pt idx="1353">
                  <c:v>-3.3664591034958669E-3</c:v>
                </c:pt>
                <c:pt idx="1354">
                  <c:v>-3.2238653004905693E-3</c:v>
                </c:pt>
                <c:pt idx="1355">
                  <c:v>2.1931401876431611E-3</c:v>
                </c:pt>
                <c:pt idx="1356">
                  <c:v>3.1025025913014037E-3</c:v>
                </c:pt>
                <c:pt idx="1357">
                  <c:v>-7.5146962922651994E-3</c:v>
                </c:pt>
                <c:pt idx="1358">
                  <c:v>-9.052351188681973E-4</c:v>
                </c:pt>
                <c:pt idx="1359">
                  <c:v>-4.2215553634097347E-3</c:v>
                </c:pt>
                <c:pt idx="1360">
                  <c:v>-1.9777776193972141E-3</c:v>
                </c:pt>
                <c:pt idx="1361">
                  <c:v>4.8691425381670594E-3</c:v>
                </c:pt>
                <c:pt idx="1362">
                  <c:v>-4.2805704268726874E-3</c:v>
                </c:pt>
                <c:pt idx="1363">
                  <c:v>3.6804152897822462E-3</c:v>
                </c:pt>
                <c:pt idx="1364">
                  <c:v>1.8192376979235814E-3</c:v>
                </c:pt>
                <c:pt idx="1365">
                  <c:v>2.0631850419086106E-3</c:v>
                </c:pt>
                <c:pt idx="1366">
                  <c:v>-1.0058568731782236E-3</c:v>
                </c:pt>
                <c:pt idx="1367">
                  <c:v>-3.0359719541898089E-3</c:v>
                </c:pt>
                <c:pt idx="1368">
                  <c:v>-1.7235288957799799E-3</c:v>
                </c:pt>
                <c:pt idx="1369">
                  <c:v>1.3465310794573693E-3</c:v>
                </c:pt>
                <c:pt idx="1370">
                  <c:v>-1.3221897834455598E-3</c:v>
                </c:pt>
                <c:pt idx="1371">
                  <c:v>-3.9456982627291692E-3</c:v>
                </c:pt>
                <c:pt idx="1372">
                  <c:v>9.3460172138382092E-4</c:v>
                </c:pt>
                <c:pt idx="1373">
                  <c:v>-5.6809790816108041E-3</c:v>
                </c:pt>
                <c:pt idx="1374">
                  <c:v>-2.0649822607962109E-3</c:v>
                </c:pt>
                <c:pt idx="1375">
                  <c:v>1.8171997839524501E-3</c:v>
                </c:pt>
                <c:pt idx="1376">
                  <c:v>-9.7524273240479076E-4</c:v>
                </c:pt>
                <c:pt idx="1377">
                  <c:v>-1.2616177969659859E-3</c:v>
                </c:pt>
                <c:pt idx="1378">
                  <c:v>4.5629312270367706E-5</c:v>
                </c:pt>
                <c:pt idx="1379">
                  <c:v>8.3485824339963877E-3</c:v>
                </c:pt>
                <c:pt idx="1380">
                  <c:v>-7.2256245318763623E-3</c:v>
                </c:pt>
                <c:pt idx="1381">
                  <c:v>-7.7855781490451248E-3</c:v>
                </c:pt>
                <c:pt idx="1382">
                  <c:v>-5.0324577203436638E-3</c:v>
                </c:pt>
                <c:pt idx="1383">
                  <c:v>2.3886269283057704E-3</c:v>
                </c:pt>
                <c:pt idx="1384">
                  <c:v>-7.2966778298555468E-4</c:v>
                </c:pt>
                <c:pt idx="1385">
                  <c:v>-2.2148609161956045E-3</c:v>
                </c:pt>
                <c:pt idx="1386">
                  <c:v>1.1974155275009668E-3</c:v>
                </c:pt>
                <c:pt idx="1387">
                  <c:v>-7.4405954419066722E-3</c:v>
                </c:pt>
                <c:pt idx="1388">
                  <c:v>-3.0313335665755892E-3</c:v>
                </c:pt>
                <c:pt idx="1389">
                  <c:v>-1.4110706467858058E-3</c:v>
                </c:pt>
                <c:pt idx="1390">
                  <c:v>4.2883438145868702E-4</c:v>
                </c:pt>
                <c:pt idx="1391">
                  <c:v>3.2633941018174184E-3</c:v>
                </c:pt>
                <c:pt idx="1392">
                  <c:v>1.041574849419713E-2</c:v>
                </c:pt>
                <c:pt idx="1393">
                  <c:v>1.1607225073544392E-3</c:v>
                </c:pt>
                <c:pt idx="1394">
                  <c:v>7.2600223161880528E-3</c:v>
                </c:pt>
                <c:pt idx="1395">
                  <c:v>-2.7586041174810783E-3</c:v>
                </c:pt>
                <c:pt idx="1396">
                  <c:v>1.252998461462429E-3</c:v>
                </c:pt>
                <c:pt idx="1397">
                  <c:v>4.4810835462167908E-3</c:v>
                </c:pt>
                <c:pt idx="1398">
                  <c:v>5.3547491353937993E-3</c:v>
                </c:pt>
                <c:pt idx="1399">
                  <c:v>-3.1945455607017559E-3</c:v>
                </c:pt>
                <c:pt idx="1400">
                  <c:v>5.5620503919613373E-3</c:v>
                </c:pt>
                <c:pt idx="1401">
                  <c:v>-4.7823683600506373E-3</c:v>
                </c:pt>
                <c:pt idx="1402">
                  <c:v>5.1003831856966109E-4</c:v>
                </c:pt>
                <c:pt idx="1403">
                  <c:v>2.2361001839739103E-3</c:v>
                </c:pt>
                <c:pt idx="1404">
                  <c:v>7.7284834161610583E-3</c:v>
                </c:pt>
                <c:pt idx="1405">
                  <c:v>-3.3464148088607759E-3</c:v>
                </c:pt>
                <c:pt idx="1406">
                  <c:v>-1.3591903684876394E-3</c:v>
                </c:pt>
                <c:pt idx="1407">
                  <c:v>-8.313509571755695E-6</c:v>
                </c:pt>
                <c:pt idx="1408">
                  <c:v>-9.61405992427522E-3</c:v>
                </c:pt>
                <c:pt idx="1411">
                  <c:v>-1.8796947240987683E-3</c:v>
                </c:pt>
                <c:pt idx="1412">
                  <c:v>3.9834873357895706E-3</c:v>
                </c:pt>
                <c:pt idx="1413">
                  <c:v>-7.615932213159704E-3</c:v>
                </c:pt>
                <c:pt idx="1414">
                  <c:v>2.2991677012917933E-5</c:v>
                </c:pt>
                <c:pt idx="1415">
                  <c:v>-2.9525474797466034E-3</c:v>
                </c:pt>
                <c:pt idx="1416">
                  <c:v>3.2841200779158974E-3</c:v>
                </c:pt>
                <c:pt idx="1417">
                  <c:v>4.7661040486479678E-4</c:v>
                </c:pt>
                <c:pt idx="1418">
                  <c:v>7.0333045165735797E-3</c:v>
                </c:pt>
                <c:pt idx="1419">
                  <c:v>-4.9947051322996039E-4</c:v>
                </c:pt>
                <c:pt idx="1420">
                  <c:v>-5.581008713869462E-3</c:v>
                </c:pt>
                <c:pt idx="1421">
                  <c:v>1.1628131719455981E-2</c:v>
                </c:pt>
                <c:pt idx="1422">
                  <c:v>4.5567117163374249E-3</c:v>
                </c:pt>
                <c:pt idx="1423">
                  <c:v>-7.7562043691501437E-3</c:v>
                </c:pt>
                <c:pt idx="1424">
                  <c:v>-2.1923072776208752E-4</c:v>
                </c:pt>
                <c:pt idx="1425">
                  <c:v>-4.3424391950669383E-3</c:v>
                </c:pt>
                <c:pt idx="1426">
                  <c:v>-2.4069416196370597E-5</c:v>
                </c:pt>
                <c:pt idx="1427">
                  <c:v>1.0941016475912058E-2</c:v>
                </c:pt>
                <c:pt idx="1428">
                  <c:v>4.1547569586208866E-4</c:v>
                </c:pt>
                <c:pt idx="1429">
                  <c:v>-7.4611768905807896E-4</c:v>
                </c:pt>
                <c:pt idx="1430">
                  <c:v>-4.3716797086659209E-3</c:v>
                </c:pt>
                <c:pt idx="1431">
                  <c:v>-5.9553711970069534E-3</c:v>
                </c:pt>
                <c:pt idx="1432">
                  <c:v>-4.5026128871952231E-3</c:v>
                </c:pt>
                <c:pt idx="1433">
                  <c:v>-2.2965415293263458E-4</c:v>
                </c:pt>
                <c:pt idx="1436">
                  <c:v>5.0874304009580484E-3</c:v>
                </c:pt>
                <c:pt idx="1437">
                  <c:v>-1.9602897192894098E-3</c:v>
                </c:pt>
                <c:pt idx="1438">
                  <c:v>2.2529841207945545E-3</c:v>
                </c:pt>
                <c:pt idx="1439">
                  <c:v>7.2420956566638939E-3</c:v>
                </c:pt>
                <c:pt idx="1440">
                  <c:v>-8.5002283020640945E-4</c:v>
                </c:pt>
                <c:pt idx="1441">
                  <c:v>-9.8557669361690747E-3</c:v>
                </c:pt>
                <c:pt idx="1442">
                  <c:v>-3.169331475919579E-4</c:v>
                </c:pt>
                <c:pt idx="1443">
                  <c:v>-7.859540843695445E-4</c:v>
                </c:pt>
                <c:pt idx="1444">
                  <c:v>6.8330452049853996E-3</c:v>
                </c:pt>
                <c:pt idx="1445">
                  <c:v>-8.135858045453026E-3</c:v>
                </c:pt>
                <c:pt idx="1446">
                  <c:v>-1.9389045732779442E-3</c:v>
                </c:pt>
                <c:pt idx="1447">
                  <c:v>-7.9147209694716558E-3</c:v>
                </c:pt>
                <c:pt idx="1448">
                  <c:v>1.6128973223710208E-3</c:v>
                </c:pt>
                <c:pt idx="1449">
                  <c:v>-2.0548988081099395E-3</c:v>
                </c:pt>
                <c:pt idx="1450">
                  <c:v>-5.1960384631346557E-3</c:v>
                </c:pt>
                <c:pt idx="1451">
                  <c:v>3.8919242571664459E-3</c:v>
                </c:pt>
                <c:pt idx="1452">
                  <c:v>2.0728605597946093E-3</c:v>
                </c:pt>
                <c:pt idx="1453">
                  <c:v>-3.1857971018027786E-3</c:v>
                </c:pt>
                <c:pt idx="1454">
                  <c:v>6.9694852540815866E-3</c:v>
                </c:pt>
                <c:pt idx="1455">
                  <c:v>-1.1689326381304488E-3</c:v>
                </c:pt>
                <c:pt idx="1456">
                  <c:v>-1.5997352833477807E-3</c:v>
                </c:pt>
                <c:pt idx="1457">
                  <c:v>1.3893085868579957E-2</c:v>
                </c:pt>
                <c:pt idx="1458">
                  <c:v>1.2162028991777873E-3</c:v>
                </c:pt>
                <c:pt idx="1459">
                  <c:v>-2.6082990241386161E-3</c:v>
                </c:pt>
                <c:pt idx="1460">
                  <c:v>-3.1410323526326334E-4</c:v>
                </c:pt>
                <c:pt idx="1461">
                  <c:v>4.442165176314905E-4</c:v>
                </c:pt>
                <c:pt idx="1462">
                  <c:v>-1.8169894530384312E-4</c:v>
                </c:pt>
                <c:pt idx="1463">
                  <c:v>-1.3840513952434463E-4</c:v>
                </c:pt>
                <c:pt idx="1464">
                  <c:v>-7.4363940349960744E-3</c:v>
                </c:pt>
                <c:pt idx="1465">
                  <c:v>5.2752785892828946E-4</c:v>
                </c:pt>
                <c:pt idx="1466">
                  <c:v>-2.362321159319114E-3</c:v>
                </c:pt>
                <c:pt idx="1467">
                  <c:v>6.9518775050509962E-3</c:v>
                </c:pt>
                <c:pt idx="1468">
                  <c:v>-4.8105172603095658E-3</c:v>
                </c:pt>
                <c:pt idx="1469">
                  <c:v>3.5741044734500793E-3</c:v>
                </c:pt>
                <c:pt idx="1470">
                  <c:v>-2.8933157761215078E-3</c:v>
                </c:pt>
                <c:pt idx="1471">
                  <c:v>2.3989095865517562E-3</c:v>
                </c:pt>
                <c:pt idx="1472">
                  <c:v>1.1687848626042996E-3</c:v>
                </c:pt>
                <c:pt idx="1473">
                  <c:v>-3.1750937437373672E-3</c:v>
                </c:pt>
                <c:pt idx="1474">
                  <c:v>-2.8594197352038719E-3</c:v>
                </c:pt>
                <c:pt idx="1475">
                  <c:v>2.5153917440250417E-3</c:v>
                </c:pt>
                <c:pt idx="1476">
                  <c:v>-7.8022587781456654E-4</c:v>
                </c:pt>
                <c:pt idx="1477">
                  <c:v>2.7026109476961935E-3</c:v>
                </c:pt>
                <c:pt idx="1478">
                  <c:v>3.7304093051038212E-3</c:v>
                </c:pt>
                <c:pt idx="1481">
                  <c:v>-2.8627290005243111E-3</c:v>
                </c:pt>
                <c:pt idx="1482">
                  <c:v>2.1892017623073023E-3</c:v>
                </c:pt>
                <c:pt idx="1483">
                  <c:v>1.3088709993363645E-2</c:v>
                </c:pt>
                <c:pt idx="1484">
                  <c:v>1.2128612510164949E-3</c:v>
                </c:pt>
                <c:pt idx="1485">
                  <c:v>-3.5405418375002995E-3</c:v>
                </c:pt>
                <c:pt idx="1486">
                  <c:v>-2.6663095926071634E-4</c:v>
                </c:pt>
                <c:pt idx="1487">
                  <c:v>-6.3092075658793823E-3</c:v>
                </c:pt>
                <c:pt idx="1488">
                  <c:v>7.2833298059626905E-4</c:v>
                </c:pt>
                <c:pt idx="1489">
                  <c:v>7.6880088565105531E-3</c:v>
                </c:pt>
                <c:pt idx="1490">
                  <c:v>-1.2604204528133822E-3</c:v>
                </c:pt>
                <c:pt idx="1491">
                  <c:v>2.262228300746072E-3</c:v>
                </c:pt>
                <c:pt idx="1492">
                  <c:v>2.2175317601804689E-2</c:v>
                </c:pt>
                <c:pt idx="1493">
                  <c:v>-4.4312079883208622E-3</c:v>
                </c:pt>
                <c:pt idx="1494">
                  <c:v>1.3650902904787099E-3</c:v>
                </c:pt>
                <c:pt idx="1495">
                  <c:v>-8.4196079738573237E-3</c:v>
                </c:pt>
                <c:pt idx="1496">
                  <c:v>7.9984420425938119E-4</c:v>
                </c:pt>
                <c:pt idx="1497">
                  <c:v>3.3890923579789067E-3</c:v>
                </c:pt>
                <c:pt idx="1498">
                  <c:v>8.4810524031380119E-3</c:v>
                </c:pt>
                <c:pt idx="1499">
                  <c:v>7.2456220074608169E-3</c:v>
                </c:pt>
                <c:pt idx="1500">
                  <c:v>6.4434673809408149E-3</c:v>
                </c:pt>
                <c:pt idx="1501">
                  <c:v>-6.3322083350740854E-3</c:v>
                </c:pt>
                <c:pt idx="1502">
                  <c:v>-3.1590083441002115E-3</c:v>
                </c:pt>
                <c:pt idx="1503">
                  <c:v>-8.1448355814751627E-3</c:v>
                </c:pt>
                <c:pt idx="1506">
                  <c:v>-8.7985117681539382E-3</c:v>
                </c:pt>
                <c:pt idx="1507">
                  <c:v>4.1152023366135548E-3</c:v>
                </c:pt>
                <c:pt idx="1508">
                  <c:v>-6.6946471864010038E-3</c:v>
                </c:pt>
                <c:pt idx="1509">
                  <c:v>2.1600469666951394E-3</c:v>
                </c:pt>
                <c:pt idx="1510">
                  <c:v>2.6886959241283481E-3</c:v>
                </c:pt>
                <c:pt idx="1511">
                  <c:v>-3.4286711862434593E-3</c:v>
                </c:pt>
                <c:pt idx="1512">
                  <c:v>6.1358505814110842E-3</c:v>
                </c:pt>
                <c:pt idx="1513">
                  <c:v>-1.3278655605763245E-2</c:v>
                </c:pt>
                <c:pt idx="1514">
                  <c:v>-3.9889753238763204E-3</c:v>
                </c:pt>
                <c:pt idx="1515">
                  <c:v>3.2289991047618205E-3</c:v>
                </c:pt>
                <c:pt idx="1516">
                  <c:v>2.0319364849146204E-3</c:v>
                </c:pt>
                <c:pt idx="1517">
                  <c:v>-1.7486682911126317E-2</c:v>
                </c:pt>
                <c:pt idx="1518">
                  <c:v>2.4154647138874275E-4</c:v>
                </c:pt>
                <c:pt idx="1519">
                  <c:v>9.7312547819434769E-3</c:v>
                </c:pt>
                <c:pt idx="1520">
                  <c:v>1.9502261371977969E-2</c:v>
                </c:pt>
                <c:pt idx="1521">
                  <c:v>-6.9284118305592557E-3</c:v>
                </c:pt>
                <c:pt idx="1522">
                  <c:v>1.7564662985336543E-3</c:v>
                </c:pt>
                <c:pt idx="1523">
                  <c:v>1.2992804344476028E-3</c:v>
                </c:pt>
                <c:pt idx="1524">
                  <c:v>7.2282891921915393E-4</c:v>
                </c:pt>
                <c:pt idx="1525">
                  <c:v>-3.1641698539426333E-3</c:v>
                </c:pt>
                <c:pt idx="1526">
                  <c:v>7.9296904674250879E-3</c:v>
                </c:pt>
                <c:pt idx="1527">
                  <c:v>2.9451665642432623E-4</c:v>
                </c:pt>
                <c:pt idx="1530">
                  <c:v>5.6116227484408476E-3</c:v>
                </c:pt>
                <c:pt idx="1531">
                  <c:v>9.1234342916468592E-5</c:v>
                </c:pt>
                <c:pt idx="1532">
                  <c:v>8.0833182252160185E-5</c:v>
                </c:pt>
                <c:pt idx="1533">
                  <c:v>1.1789144057336998E-3</c:v>
                </c:pt>
                <c:pt idx="1534">
                  <c:v>5.2360126956008113E-3</c:v>
                </c:pt>
                <c:pt idx="1535">
                  <c:v>5.0481177404648747E-4</c:v>
                </c:pt>
                <c:pt idx="1536">
                  <c:v>9.7780866278616152E-3</c:v>
                </c:pt>
                <c:pt idx="1539">
                  <c:v>-7.988681946641818E-3</c:v>
                </c:pt>
                <c:pt idx="1540">
                  <c:v>-2.604917765539172E-3</c:v>
                </c:pt>
                <c:pt idx="1541">
                  <c:v>-8.2546388052604502E-3</c:v>
                </c:pt>
                <c:pt idx="1542">
                  <c:v>-1.438318274018191E-3</c:v>
                </c:pt>
                <c:pt idx="1543">
                  <c:v>4.1249630669228932E-3</c:v>
                </c:pt>
                <c:pt idx="1544">
                  <c:v>-4.1850286089981648E-3</c:v>
                </c:pt>
                <c:pt idx="1545">
                  <c:v>2.3927559400485077E-3</c:v>
                </c:pt>
                <c:pt idx="1546">
                  <c:v>-1.0363434119650128E-3</c:v>
                </c:pt>
                <c:pt idx="1547">
                  <c:v>5.04877019796246E-3</c:v>
                </c:pt>
                <c:pt idx="1548">
                  <c:v>-1.3017279147810035E-3</c:v>
                </c:pt>
                <c:pt idx="1549">
                  <c:v>9.0860754056980575E-3</c:v>
                </c:pt>
                <c:pt idx="1550">
                  <c:v>3.6007943598177494E-3</c:v>
                </c:pt>
                <c:pt idx="1551">
                  <c:v>9.1896777149180764E-3</c:v>
                </c:pt>
                <c:pt idx="1552">
                  <c:v>-4.4586123243325337E-3</c:v>
                </c:pt>
                <c:pt idx="1553">
                  <c:v>2.7088188985269213E-4</c:v>
                </c:pt>
                <c:pt idx="1554">
                  <c:v>2.482411549964425E-5</c:v>
                </c:pt>
                <c:pt idx="1555">
                  <c:v>-6.1528427984207656E-3</c:v>
                </c:pt>
                <c:pt idx="1556">
                  <c:v>1.8437700101272547E-3</c:v>
                </c:pt>
                <c:pt idx="1557">
                  <c:v>-2.3469336875076019E-3</c:v>
                </c:pt>
                <c:pt idx="1558">
                  <c:v>3.9188647332832893E-4</c:v>
                </c:pt>
                <c:pt idx="1561">
                  <c:v>7.3671008244597935E-3</c:v>
                </c:pt>
                <c:pt idx="1562">
                  <c:v>-1.5568703967535624E-3</c:v>
                </c:pt>
                <c:pt idx="1563">
                  <c:v>-4.7174988769206339E-3</c:v>
                </c:pt>
                <c:pt idx="1566">
                  <c:v>5.6887718595266534E-3</c:v>
                </c:pt>
                <c:pt idx="1567">
                  <c:v>8.9396705993780579E-3</c:v>
                </c:pt>
                <c:pt idx="1568">
                  <c:v>2.9561196754586128E-3</c:v>
                </c:pt>
                <c:pt idx="1569">
                  <c:v>1.2149615768408673E-4</c:v>
                </c:pt>
                <c:pt idx="1570">
                  <c:v>-5.3598042799696266E-3</c:v>
                </c:pt>
                <c:pt idx="1571">
                  <c:v>5.3287494628275756E-3</c:v>
                </c:pt>
                <c:pt idx="1572">
                  <c:v>-4.338719329742613E-3</c:v>
                </c:pt>
                <c:pt idx="1573">
                  <c:v>6.3020059540286333E-3</c:v>
                </c:pt>
                <c:pt idx="1576">
                  <c:v>-2.8337286015641672E-3</c:v>
                </c:pt>
                <c:pt idx="1577">
                  <c:v>-4.7431009183667161E-3</c:v>
                </c:pt>
                <c:pt idx="1578">
                  <c:v>9.6771365694303668E-5</c:v>
                </c:pt>
                <c:pt idx="1579">
                  <c:v>-5.1853049255272676E-3</c:v>
                </c:pt>
                <c:pt idx="1580">
                  <c:v>3.2967573684987705E-3</c:v>
                </c:pt>
                <c:pt idx="1581">
                  <c:v>2.3791872440890316E-3</c:v>
                </c:pt>
                <c:pt idx="1582">
                  <c:v>-1.2131680275266898E-2</c:v>
                </c:pt>
                <c:pt idx="1583">
                  <c:v>-1.9281404847303341E-3</c:v>
                </c:pt>
                <c:pt idx="1584">
                  <c:v>2.0807367400637045E-3</c:v>
                </c:pt>
                <c:pt idx="1585">
                  <c:v>2.4668239813985249E-3</c:v>
                </c:pt>
                <c:pt idx="1586">
                  <c:v>-7.2788681911392095E-3</c:v>
                </c:pt>
                <c:pt idx="1587">
                  <c:v>5.6588773204002685E-4</c:v>
                </c:pt>
                <c:pt idx="1588">
                  <c:v>1.5382515746840131E-3</c:v>
                </c:pt>
                <c:pt idx="1589">
                  <c:v>-7.6678969175980605E-4</c:v>
                </c:pt>
                <c:pt idx="1590">
                  <c:v>-3.4705368410834492E-3</c:v>
                </c:pt>
                <c:pt idx="1591">
                  <c:v>9.3704952329920488E-4</c:v>
                </c:pt>
                <c:pt idx="1592">
                  <c:v>-1.362547778965939E-3</c:v>
                </c:pt>
                <c:pt idx="1593">
                  <c:v>6.9798227895392362E-3</c:v>
                </c:pt>
                <c:pt idx="1594">
                  <c:v>-1.9713594084309616E-3</c:v>
                </c:pt>
                <c:pt idx="1595">
                  <c:v>4.0821132786434955E-3</c:v>
                </c:pt>
                <c:pt idx="1596">
                  <c:v>5.587786891467772E-4</c:v>
                </c:pt>
                <c:pt idx="1597">
                  <c:v>-2.9876815591101114E-4</c:v>
                </c:pt>
                <c:pt idx="1598">
                  <c:v>1.7816501528766793E-4</c:v>
                </c:pt>
                <c:pt idx="1601">
                  <c:v>3.4736388383709293E-3</c:v>
                </c:pt>
                <c:pt idx="1602">
                  <c:v>-2.7610222673458695E-3</c:v>
                </c:pt>
                <c:pt idx="1603">
                  <c:v>-4.5330581558193916E-3</c:v>
                </c:pt>
                <c:pt idx="1604">
                  <c:v>5.6921254303810009E-4</c:v>
                </c:pt>
                <c:pt idx="1605">
                  <c:v>-2.3125557904083438E-3</c:v>
                </c:pt>
                <c:pt idx="1606">
                  <c:v>7.5332273273032158E-4</c:v>
                </c:pt>
                <c:pt idx="1607">
                  <c:v>6.8211244085070177E-4</c:v>
                </c:pt>
                <c:pt idx="1608">
                  <c:v>6.4264659760695508E-3</c:v>
                </c:pt>
                <c:pt idx="1609">
                  <c:v>7.2099131130731742E-4</c:v>
                </c:pt>
                <c:pt idx="1610">
                  <c:v>6.1946790797722251E-3</c:v>
                </c:pt>
                <c:pt idx="1611">
                  <c:v>-1.4983086927027323E-3</c:v>
                </c:pt>
                <c:pt idx="1612">
                  <c:v>-5.4440939586568593E-3</c:v>
                </c:pt>
                <c:pt idx="1613">
                  <c:v>6.8504177869366245E-3</c:v>
                </c:pt>
                <c:pt idx="1614">
                  <c:v>3.2437161565623818E-4</c:v>
                </c:pt>
                <c:pt idx="1615">
                  <c:v>-1.7811818141344471E-4</c:v>
                </c:pt>
                <c:pt idx="1616">
                  <c:v>5.8960769333549212E-3</c:v>
                </c:pt>
                <c:pt idx="1617">
                  <c:v>-2.2626386476390925E-3</c:v>
                </c:pt>
                <c:pt idx="1618">
                  <c:v>-4.8860027513634163E-3</c:v>
                </c:pt>
                <c:pt idx="1619">
                  <c:v>-3.6990748310833377E-3</c:v>
                </c:pt>
                <c:pt idx="1620">
                  <c:v>3.564755516992868E-3</c:v>
                </c:pt>
                <c:pt idx="1621">
                  <c:v>9.7551045614552301E-4</c:v>
                </c:pt>
                <c:pt idx="1622">
                  <c:v>7.0378524495962047E-4</c:v>
                </c:pt>
                <c:pt idx="1623">
                  <c:v>-3.6306218981302374E-3</c:v>
                </c:pt>
                <c:pt idx="1624">
                  <c:v>-3.6988528743455706E-3</c:v>
                </c:pt>
                <c:pt idx="1625">
                  <c:v>3.6803818396147214E-4</c:v>
                </c:pt>
                <c:pt idx="1626">
                  <c:v>3.1915566311602195E-3</c:v>
                </c:pt>
                <c:pt idx="1627">
                  <c:v>4.4122484015618468E-4</c:v>
                </c:pt>
                <c:pt idx="1628">
                  <c:v>-2.8351944427896791E-3</c:v>
                </c:pt>
                <c:pt idx="1629">
                  <c:v>-2.8995463427692325E-3</c:v>
                </c:pt>
                <c:pt idx="1630">
                  <c:v>-3.6868185866234526E-5</c:v>
                </c:pt>
                <c:pt idx="1631">
                  <c:v>9.8971685341475713E-3</c:v>
                </c:pt>
                <c:pt idx="1632">
                  <c:v>5.3051003120296869E-4</c:v>
                </c:pt>
                <c:pt idx="1633">
                  <c:v>-1.2098337476339482E-3</c:v>
                </c:pt>
                <c:pt idx="1634">
                  <c:v>-2.9683109967926224E-4</c:v>
                </c:pt>
                <c:pt idx="1635">
                  <c:v>2.0761506476836278E-3</c:v>
                </c:pt>
                <c:pt idx="1636">
                  <c:v>-1.3253908649456525E-3</c:v>
                </c:pt>
                <c:pt idx="1637">
                  <c:v>-5.5870384359943959E-3</c:v>
                </c:pt>
                <c:pt idx="1638">
                  <c:v>4.6177609367721306E-3</c:v>
                </c:pt>
                <c:pt idx="1639">
                  <c:v>9.378119852598843E-4</c:v>
                </c:pt>
                <c:pt idx="1640">
                  <c:v>-6.423870458983183E-3</c:v>
                </c:pt>
                <c:pt idx="1641">
                  <c:v>1.3472940408942868E-3</c:v>
                </c:pt>
                <c:pt idx="1642">
                  <c:v>8.1554747782486281E-4</c:v>
                </c:pt>
                <c:pt idx="1643">
                  <c:v>-3.4303017244343703E-3</c:v>
                </c:pt>
                <c:pt idx="1644">
                  <c:v>2.9245852620682911E-3</c:v>
                </c:pt>
                <c:pt idx="1645">
                  <c:v>-4.1556392391419728E-3</c:v>
                </c:pt>
                <c:pt idx="1646">
                  <c:v>-1.1146372132225801E-3</c:v>
                </c:pt>
                <c:pt idx="1647">
                  <c:v>-2.3758582370002612E-3</c:v>
                </c:pt>
                <c:pt idx="1648">
                  <c:v>-2.6137748941259531E-3</c:v>
                </c:pt>
                <c:pt idx="1649">
                  <c:v>2.0297676078284699E-3</c:v>
                </c:pt>
                <c:pt idx="1650">
                  <c:v>-4.5785375272422435E-4</c:v>
                </c:pt>
                <c:pt idx="1651">
                  <c:v>4.1410789245686086E-3</c:v>
                </c:pt>
                <c:pt idx="1652">
                  <c:v>8.1788848839359218E-5</c:v>
                </c:pt>
                <c:pt idx="1653">
                  <c:v>3.9600995208257661E-3</c:v>
                </c:pt>
                <c:pt idx="1654">
                  <c:v>4.1647640311248679E-4</c:v>
                </c:pt>
                <c:pt idx="1655">
                  <c:v>3.3155152581365588E-3</c:v>
                </c:pt>
                <c:pt idx="1656">
                  <c:v>2.4975653024739142E-3</c:v>
                </c:pt>
                <c:pt idx="1657">
                  <c:v>1.2428209984305383E-4</c:v>
                </c:pt>
                <c:pt idx="1658">
                  <c:v>-1.9723056366904856E-4</c:v>
                </c:pt>
                <c:pt idx="1659">
                  <c:v>4.4277303862263473E-3</c:v>
                </c:pt>
                <c:pt idx="1660">
                  <c:v>4.0528758389566377E-3</c:v>
                </c:pt>
                <c:pt idx="1661">
                  <c:v>4.5735878411534703E-3</c:v>
                </c:pt>
                <c:pt idx="1662">
                  <c:v>1.4035348368151013E-3</c:v>
                </c:pt>
                <c:pt idx="1663">
                  <c:v>1.4588892210791737E-3</c:v>
                </c:pt>
                <c:pt idx="1664">
                  <c:v>-1.0358961006312617E-3</c:v>
                </c:pt>
                <c:pt idx="1665">
                  <c:v>1.3448032958354172E-3</c:v>
                </c:pt>
                <c:pt idx="1666">
                  <c:v>7.7404660660389535E-3</c:v>
                </c:pt>
                <c:pt idx="1667">
                  <c:v>-4.4534056863321236E-4</c:v>
                </c:pt>
                <c:pt idx="1668">
                  <c:v>2.9583788618483542E-3</c:v>
                </c:pt>
                <c:pt idx="1671">
                  <c:v>3.7761338122286325E-3</c:v>
                </c:pt>
                <c:pt idx="1672">
                  <c:v>2.8632269574977443E-3</c:v>
                </c:pt>
                <c:pt idx="1673">
                  <c:v>-8.6523424782558589E-4</c:v>
                </c:pt>
                <c:pt idx="1674">
                  <c:v>-1.2735701606819694E-3</c:v>
                </c:pt>
                <c:pt idx="1675">
                  <c:v>2.4995133690788318E-3</c:v>
                </c:pt>
                <c:pt idx="1676">
                  <c:v>-6.9999426324638403E-3</c:v>
                </c:pt>
                <c:pt idx="1677">
                  <c:v>-2.3119884545007574E-3</c:v>
                </c:pt>
                <c:pt idx="1678">
                  <c:v>6.0344539593100155E-3</c:v>
                </c:pt>
                <c:pt idx="1679">
                  <c:v>-2.9808651260918584E-3</c:v>
                </c:pt>
                <c:pt idx="1680">
                  <c:v>5.7730567003089206E-5</c:v>
                </c:pt>
                <c:pt idx="1681">
                  <c:v>-4.1286073970789872E-3</c:v>
                </c:pt>
                <c:pt idx="1682">
                  <c:v>-1.0679223114388181E-3</c:v>
                </c:pt>
                <c:pt idx="1683">
                  <c:v>-3.1536271734192711E-3</c:v>
                </c:pt>
                <c:pt idx="1684">
                  <c:v>2.7796280022613917E-3</c:v>
                </c:pt>
                <c:pt idx="1685">
                  <c:v>-7.1502889140938608E-3</c:v>
                </c:pt>
                <c:pt idx="1686">
                  <c:v>1.1828690872006664E-3</c:v>
                </c:pt>
                <c:pt idx="1687">
                  <c:v>7.7750262518039293E-3</c:v>
                </c:pt>
                <c:pt idx="1688">
                  <c:v>2.6478316977549543E-3</c:v>
                </c:pt>
                <c:pt idx="1689">
                  <c:v>2.0061930791339666E-3</c:v>
                </c:pt>
                <c:pt idx="1690">
                  <c:v>-1.5462791133630249E-3</c:v>
                </c:pt>
                <c:pt idx="1691">
                  <c:v>1.3220386057493094E-3</c:v>
                </c:pt>
                <c:pt idx="1692">
                  <c:v>2.507447451778777E-3</c:v>
                </c:pt>
                <c:pt idx="1693">
                  <c:v>-1.2845640926320456E-2</c:v>
                </c:pt>
                <c:pt idx="1694">
                  <c:v>2.0180096146946713E-3</c:v>
                </c:pt>
                <c:pt idx="1695">
                  <c:v>-2.9079134630015657E-3</c:v>
                </c:pt>
                <c:pt idx="1698">
                  <c:v>5.4680472800412439E-3</c:v>
                </c:pt>
                <c:pt idx="1699">
                  <c:v>-2.3332319685953617E-4</c:v>
                </c:pt>
                <c:pt idx="1700">
                  <c:v>5.6740632265395163E-4</c:v>
                </c:pt>
                <c:pt idx="1701">
                  <c:v>3.7916179817765183E-4</c:v>
                </c:pt>
                <c:pt idx="1702">
                  <c:v>2.4730101550327621E-3</c:v>
                </c:pt>
                <c:pt idx="1703">
                  <c:v>-4.2647331152282364E-3</c:v>
                </c:pt>
                <c:pt idx="1704">
                  <c:v>-2.3457417425795102E-3</c:v>
                </c:pt>
                <c:pt idx="1705">
                  <c:v>9.820021748296881E-4</c:v>
                </c:pt>
                <c:pt idx="1706">
                  <c:v>-2.688157143569625E-3</c:v>
                </c:pt>
                <c:pt idx="1707">
                  <c:v>-2.1363151342699283E-3</c:v>
                </c:pt>
                <c:pt idx="1708">
                  <c:v>4.2539303464854683E-3</c:v>
                </c:pt>
                <c:pt idx="1709">
                  <c:v>4.4399979147649038E-3</c:v>
                </c:pt>
                <c:pt idx="1710">
                  <c:v>2.807040791536819E-3</c:v>
                </c:pt>
                <c:pt idx="1711">
                  <c:v>-2.8190044949907289E-3</c:v>
                </c:pt>
                <c:pt idx="1712">
                  <c:v>-9.0308559767304786E-3</c:v>
                </c:pt>
                <c:pt idx="1713">
                  <c:v>-4.0673780678058824E-3</c:v>
                </c:pt>
                <c:pt idx="1714">
                  <c:v>2.3620003267190715E-3</c:v>
                </c:pt>
                <c:pt idx="1715">
                  <c:v>-2.923496810274262E-3</c:v>
                </c:pt>
                <c:pt idx="1716">
                  <c:v>1.344564533499959E-3</c:v>
                </c:pt>
                <c:pt idx="1717">
                  <c:v>7.2314453834689818E-3</c:v>
                </c:pt>
                <c:pt idx="1718">
                  <c:v>-1.0822570887839222E-2</c:v>
                </c:pt>
                <c:pt idx="1719">
                  <c:v>-1.7124037053454222E-3</c:v>
                </c:pt>
                <c:pt idx="1720">
                  <c:v>1.3938551222492102E-4</c:v>
                </c:pt>
                <c:pt idx="1721">
                  <c:v>7.2155667423068337E-4</c:v>
                </c:pt>
                <c:pt idx="1722">
                  <c:v>2.7123098434946868E-3</c:v>
                </c:pt>
                <c:pt idx="1723">
                  <c:v>-2.0486111111110983E-3</c:v>
                </c:pt>
                <c:pt idx="1724">
                  <c:v>-4.231338618204683E-4</c:v>
                </c:pt>
                <c:pt idx="1725">
                  <c:v>6.2654812406104377E-4</c:v>
                </c:pt>
                <c:pt idx="1726">
                  <c:v>7.2827082248583253E-4</c:v>
                </c:pt>
                <c:pt idx="1727">
                  <c:v>-2.1058509689941829E-3</c:v>
                </c:pt>
                <c:pt idx="1728">
                  <c:v>2.3687442621440624E-3</c:v>
                </c:pt>
                <c:pt idx="1729">
                  <c:v>-1.0526539996928985E-3</c:v>
                </c:pt>
                <c:pt idx="1730">
                  <c:v>-5.5325376055446185E-3</c:v>
                </c:pt>
                <c:pt idx="1731">
                  <c:v>1.6249850478804451E-3</c:v>
                </c:pt>
                <c:pt idx="1732">
                  <c:v>-5.6207624588496818E-3</c:v>
                </c:pt>
                <c:pt idx="1733">
                  <c:v>2.2988557839052071E-3</c:v>
                </c:pt>
                <c:pt idx="1734">
                  <c:v>-2.1477614673526269E-5</c:v>
                </c:pt>
                <c:pt idx="1735">
                  <c:v>-2.9063228064384328E-3</c:v>
                </c:pt>
                <c:pt idx="1736">
                  <c:v>1.5985452104863018E-3</c:v>
                </c:pt>
                <c:pt idx="1737">
                  <c:v>3.1535029237250711E-3</c:v>
                </c:pt>
                <c:pt idx="1738">
                  <c:v>-5.6643287206289417E-3</c:v>
                </c:pt>
                <c:pt idx="1741">
                  <c:v>1.4399664385766897E-4</c:v>
                </c:pt>
                <c:pt idx="1742">
                  <c:v>-2.2775402112250598E-3</c:v>
                </c:pt>
                <c:pt idx="1743">
                  <c:v>-9.2502638955644922E-3</c:v>
                </c:pt>
                <c:pt idx="1744">
                  <c:v>-2.2593245881030732E-4</c:v>
                </c:pt>
                <c:pt idx="1745">
                  <c:v>-4.6917389833035505E-3</c:v>
                </c:pt>
                <c:pt idx="1746">
                  <c:v>-1.8440509188566434E-4</c:v>
                </c:pt>
                <c:pt idx="1747">
                  <c:v>-1.321045078069516E-3</c:v>
                </c:pt>
                <c:pt idx="1748">
                  <c:v>-7.9436808953434745E-3</c:v>
                </c:pt>
                <c:pt idx="1749">
                  <c:v>1.9907686973437144E-3</c:v>
                </c:pt>
                <c:pt idx="1750">
                  <c:v>2.7369486912112162E-3</c:v>
                </c:pt>
                <c:pt idx="1751">
                  <c:v>-7.3650749535336679E-4</c:v>
                </c:pt>
                <c:pt idx="1752">
                  <c:v>4.6123590362254774E-3</c:v>
                </c:pt>
                <c:pt idx="1753">
                  <c:v>-2.4697795194024152E-3</c:v>
                </c:pt>
                <c:pt idx="1754">
                  <c:v>3.7676151620491538E-3</c:v>
                </c:pt>
                <c:pt idx="1755">
                  <c:v>-2.3663703519370971E-3</c:v>
                </c:pt>
                <c:pt idx="1756">
                  <c:v>5.8514311582067435E-3</c:v>
                </c:pt>
                <c:pt idx="1757">
                  <c:v>-2.8380877809528471E-3</c:v>
                </c:pt>
                <c:pt idx="1758">
                  <c:v>2.6607962585358802E-3</c:v>
                </c:pt>
                <c:pt idx="1759">
                  <c:v>-1.4675350922320751E-3</c:v>
                </c:pt>
                <c:pt idx="1760">
                  <c:v>-1.5053417206205566E-3</c:v>
                </c:pt>
                <c:pt idx="1761">
                  <c:v>4.8556827958412541E-3</c:v>
                </c:pt>
                <c:pt idx="1762">
                  <c:v>-5.2815145843385647E-3</c:v>
                </c:pt>
                <c:pt idx="1763">
                  <c:v>-3.3311479036582936E-3</c:v>
                </c:pt>
                <c:pt idx="1766">
                  <c:v>-6.5203116892653679E-4</c:v>
                </c:pt>
                <c:pt idx="1767">
                  <c:v>-1.1567320195370323E-3</c:v>
                </c:pt>
                <c:pt idx="1768">
                  <c:v>-6.3251179634493671E-4</c:v>
                </c:pt>
                <c:pt idx="1769">
                  <c:v>1.9792888139114062E-4</c:v>
                </c:pt>
                <c:pt idx="1770">
                  <c:v>-4.4180029016160915E-4</c:v>
                </c:pt>
                <c:pt idx="1771">
                  <c:v>-5.8529881317285204E-3</c:v>
                </c:pt>
                <c:pt idx="1772">
                  <c:v>2.2253045610638456E-3</c:v>
                </c:pt>
                <c:pt idx="1773">
                  <c:v>7.4651349777732356E-3</c:v>
                </c:pt>
                <c:pt idx="1774">
                  <c:v>2.866689753067142E-5</c:v>
                </c:pt>
                <c:pt idx="1775">
                  <c:v>3.536247106159518E-3</c:v>
                </c:pt>
                <c:pt idx="1776">
                  <c:v>4.0333868452191446E-4</c:v>
                </c:pt>
                <c:pt idx="1777">
                  <c:v>-7.469607605750106E-4</c:v>
                </c:pt>
                <c:pt idx="1778">
                  <c:v>1.4184575502860231E-3</c:v>
                </c:pt>
                <c:pt idx="1782">
                  <c:v>1.016090767731459E-4</c:v>
                </c:pt>
                <c:pt idx="1783">
                  <c:v>3.9943150360446378E-3</c:v>
                </c:pt>
                <c:pt idx="1784">
                  <c:v>1.5622619369772828E-3</c:v>
                </c:pt>
                <c:pt idx="1785">
                  <c:v>-1.7800623930031012E-3</c:v>
                </c:pt>
                <c:pt idx="1786">
                  <c:v>2.2097122711246531E-3</c:v>
                </c:pt>
                <c:pt idx="1787">
                  <c:v>7.0128216621290207E-4</c:v>
                </c:pt>
                <c:pt idx="1788">
                  <c:v>1.5569347096653363E-3</c:v>
                </c:pt>
                <c:pt idx="1791">
                  <c:v>1.1183871679787405E-3</c:v>
                </c:pt>
                <c:pt idx="1792">
                  <c:v>7.756644877958685E-4</c:v>
                </c:pt>
                <c:pt idx="1793">
                  <c:v>2.56358400115686E-3</c:v>
                </c:pt>
                <c:pt idx="1794">
                  <c:v>-5.6887975315487171E-3</c:v>
                </c:pt>
                <c:pt idx="1795">
                  <c:v>9.5317972141328866E-4</c:v>
                </c:pt>
                <c:pt idx="1796">
                  <c:v>1.4119895691677709E-3</c:v>
                </c:pt>
                <c:pt idx="1799">
                  <c:v>1.0249845682874792E-4</c:v>
                </c:pt>
                <c:pt idx="1800">
                  <c:v>6.4111907733499507E-4</c:v>
                </c:pt>
                <c:pt idx="1801">
                  <c:v>-3.7213430975902018E-4</c:v>
                </c:pt>
                <c:pt idx="1802">
                  <c:v>-4.7928705765565294E-4</c:v>
                </c:pt>
                <c:pt idx="1803">
                  <c:v>-7.7679457200563462E-4</c:v>
                </c:pt>
                <c:pt idx="1804">
                  <c:v>-2.7391326649833792E-3</c:v>
                </c:pt>
                <c:pt idx="1805">
                  <c:v>-1.2173070196896951E-3</c:v>
                </c:pt>
                <c:pt idx="1806">
                  <c:v>6.3628883393196389E-4</c:v>
                </c:pt>
                <c:pt idx="1807">
                  <c:v>3.1565476061132802E-3</c:v>
                </c:pt>
                <c:pt idx="1808">
                  <c:v>5.6205843355572327E-4</c:v>
                </c:pt>
                <c:pt idx="1809">
                  <c:v>-4.9109757459342429E-4</c:v>
                </c:pt>
                <c:pt idx="1810">
                  <c:v>-2.0918951886410575E-3</c:v>
                </c:pt>
                <c:pt idx="1811">
                  <c:v>-8.65929446170699E-4</c:v>
                </c:pt>
                <c:pt idx="1812">
                  <c:v>-6.9402997020351354E-4</c:v>
                </c:pt>
                <c:pt idx="1813">
                  <c:v>-1.4519533864610912E-3</c:v>
                </c:pt>
                <c:pt idx="1814">
                  <c:v>-1.7496900516312808E-3</c:v>
                </c:pt>
                <c:pt idx="1815">
                  <c:v>-1.1512869045993135E-3</c:v>
                </c:pt>
                <c:pt idx="1816">
                  <c:v>-7.4695815655334563E-5</c:v>
                </c:pt>
                <c:pt idx="1817">
                  <c:v>1.5250577211936012E-3</c:v>
                </c:pt>
                <c:pt idx="1818">
                  <c:v>4.0472403718827543E-3</c:v>
                </c:pt>
                <c:pt idx="1819">
                  <c:v>5.3486631199373136E-4</c:v>
                </c:pt>
                <c:pt idx="1822">
                  <c:v>9.7919272521429512E-4</c:v>
                </c:pt>
                <c:pt idx="1823">
                  <c:v>-6.840803110286231E-5</c:v>
                </c:pt>
                <c:pt idx="1824">
                  <c:v>1.4309658734592556E-3</c:v>
                </c:pt>
                <c:pt idx="1827">
                  <c:v>2.735781301916651E-3</c:v>
                </c:pt>
                <c:pt idx="1828">
                  <c:v>4.9897688104150184E-3</c:v>
                </c:pt>
                <c:pt idx="1829">
                  <c:v>-2.6683163773441043E-3</c:v>
                </c:pt>
                <c:pt idx="1830">
                  <c:v>1.0451884974733705E-3</c:v>
                </c:pt>
                <c:pt idx="1831">
                  <c:v>5.4020682204036774E-4</c:v>
                </c:pt>
                <c:pt idx="1832">
                  <c:v>-5.0021551235226447E-3</c:v>
                </c:pt>
                <c:pt idx="1833">
                  <c:v>-2.5911697313072413E-3</c:v>
                </c:pt>
                <c:pt idx="1834">
                  <c:v>2.3087376576835794E-4</c:v>
                </c:pt>
                <c:pt idx="1835">
                  <c:v>9.141404965373745E-5</c:v>
                </c:pt>
                <c:pt idx="1836">
                  <c:v>2.0292064043399005E-3</c:v>
                </c:pt>
                <c:pt idx="1837">
                  <c:v>2.1436838294408567E-4</c:v>
                </c:pt>
                <c:pt idx="1838">
                  <c:v>5.8562466440867933E-3</c:v>
                </c:pt>
                <c:pt idx="1841">
                  <c:v>1.4397612746261945E-3</c:v>
                </c:pt>
                <c:pt idx="1842">
                  <c:v>2.3840485478978657E-3</c:v>
                </c:pt>
                <c:pt idx="1843">
                  <c:v>9.9617942549867777E-4</c:v>
                </c:pt>
                <c:pt idx="1844">
                  <c:v>1.3570745995172828E-5</c:v>
                </c:pt>
                <c:pt idx="1845">
                  <c:v>-3.0205808878992491E-3</c:v>
                </c:pt>
                <c:pt idx="1846">
                  <c:v>-2.0281398735928491E-3</c:v>
                </c:pt>
                <c:pt idx="1847">
                  <c:v>-2.0277151378481628E-3</c:v>
                </c:pt>
                <c:pt idx="1848">
                  <c:v>-6.9246398731692693E-4</c:v>
                </c:pt>
                <c:pt idx="1849">
                  <c:v>4.3981418164245056E-3</c:v>
                </c:pt>
                <c:pt idx="1850">
                  <c:v>6.0367081784917787E-4</c:v>
                </c:pt>
                <c:pt idx="1851">
                  <c:v>1.3166146333607465E-3</c:v>
                </c:pt>
                <c:pt idx="1852">
                  <c:v>4.6864665537142969E-3</c:v>
                </c:pt>
                <c:pt idx="1853">
                  <c:v>-1.7134367257121141E-4</c:v>
                </c:pt>
                <c:pt idx="1854">
                  <c:v>2.1139765985609404E-3</c:v>
                </c:pt>
                <c:pt idx="1855">
                  <c:v>-2.5944247993709979E-3</c:v>
                </c:pt>
                <c:pt idx="1856">
                  <c:v>6.9146542165299252E-4</c:v>
                </c:pt>
                <c:pt idx="1857">
                  <c:v>2.7887494138441049E-3</c:v>
                </c:pt>
                <c:pt idx="1858">
                  <c:v>1.9705264104497022E-3</c:v>
                </c:pt>
                <c:pt idx="1861">
                  <c:v>3.5347371417491225E-3</c:v>
                </c:pt>
                <c:pt idx="1862">
                  <c:v>4.6513393958953486E-3</c:v>
                </c:pt>
                <c:pt idx="1863">
                  <c:v>2.6522722169484148E-3</c:v>
                </c:pt>
                <c:pt idx="1864">
                  <c:v>2.1729682746631784E-3</c:v>
                </c:pt>
                <c:pt idx="1865">
                  <c:v>9.3035913411321225E-4</c:v>
                </c:pt>
                <c:pt idx="1866">
                  <c:v>-1.6611534350950974E-3</c:v>
                </c:pt>
                <c:pt idx="1867">
                  <c:v>2.1565610158420512E-3</c:v>
                </c:pt>
                <c:pt idx="1868">
                  <c:v>5.7642299594140578E-3</c:v>
                </c:pt>
                <c:pt idx="1869">
                  <c:v>-2.7788273129059071E-4</c:v>
                </c:pt>
                <c:pt idx="1870">
                  <c:v>-1.1415035986478417E-3</c:v>
                </c:pt>
                <c:pt idx="1873">
                  <c:v>4.9360901594668327E-3</c:v>
                </c:pt>
                <c:pt idx="1874">
                  <c:v>-6.9435028495690165E-4</c:v>
                </c:pt>
                <c:pt idx="1875">
                  <c:v>-9.5306979293996452E-4</c:v>
                </c:pt>
                <c:pt idx="1876">
                  <c:v>2.5541665115036416E-3</c:v>
                </c:pt>
                <c:pt idx="1877">
                  <c:v>-1.7632599552084294E-3</c:v>
                </c:pt>
                <c:pt idx="1878">
                  <c:v>-7.2274705166480713E-3</c:v>
                </c:pt>
                <c:pt idx="1879">
                  <c:v>3.6940599604027291E-3</c:v>
                </c:pt>
                <c:pt idx="1880">
                  <c:v>3.56733733633674E-3</c:v>
                </c:pt>
                <c:pt idx="1881">
                  <c:v>-1.1305296635442108E-3</c:v>
                </c:pt>
                <c:pt idx="1882">
                  <c:v>-1.3082092871902207E-3</c:v>
                </c:pt>
                <c:pt idx="1883">
                  <c:v>-3.8507784935666312E-3</c:v>
                </c:pt>
                <c:pt idx="1884">
                  <c:v>3.5286576783546408E-3</c:v>
                </c:pt>
                <c:pt idx="1885">
                  <c:v>-9.6246918891396138E-4</c:v>
                </c:pt>
                <c:pt idx="1886">
                  <c:v>3.1439459267663672E-3</c:v>
                </c:pt>
                <c:pt idx="1887">
                  <c:v>-3.4429024631426053E-3</c:v>
                </c:pt>
                <c:pt idx="1888">
                  <c:v>1.6636649638090972E-3</c:v>
                </c:pt>
                <c:pt idx="1889">
                  <c:v>-3.1539581351823776E-3</c:v>
                </c:pt>
                <c:pt idx="1890">
                  <c:v>9.5853536676360207E-4</c:v>
                </c:pt>
                <c:pt idx="1891">
                  <c:v>-1.8008925302539502E-3</c:v>
                </c:pt>
                <c:pt idx="1892">
                  <c:v>4.6931912929792929E-3</c:v>
                </c:pt>
                <c:pt idx="1893">
                  <c:v>-3.8753656108717616E-3</c:v>
                </c:pt>
                <c:pt idx="1894">
                  <c:v>4.3339639481994041E-3</c:v>
                </c:pt>
                <c:pt idx="1895">
                  <c:v>-4.1465085061501705E-3</c:v>
                </c:pt>
                <c:pt idx="1896">
                  <c:v>1.2302058449082942E-3</c:v>
                </c:pt>
                <c:pt idx="1897">
                  <c:v>-4.2015190530042545E-3</c:v>
                </c:pt>
                <c:pt idx="1898">
                  <c:v>1.4181876775494207E-3</c:v>
                </c:pt>
                <c:pt idx="1899">
                  <c:v>1.9595071916560514E-3</c:v>
                </c:pt>
                <c:pt idx="1900">
                  <c:v>-1.3881112996879663E-3</c:v>
                </c:pt>
                <c:pt idx="1901">
                  <c:v>4.5137775956698434E-3</c:v>
                </c:pt>
                <c:pt idx="1902">
                  <c:v>-2.2917043591719199E-4</c:v>
                </c:pt>
                <c:pt idx="1903">
                  <c:v>2.185843891482131E-3</c:v>
                </c:pt>
                <c:pt idx="1904">
                  <c:v>5.9643082660931768E-4</c:v>
                </c:pt>
                <c:pt idx="1905">
                  <c:v>1.6536988386921525E-3</c:v>
                </c:pt>
                <c:pt idx="1906">
                  <c:v>1.0657046207467324E-3</c:v>
                </c:pt>
                <c:pt idx="1907">
                  <c:v>-3.9834119035516702E-3</c:v>
                </c:pt>
                <c:pt idx="1908">
                  <c:v>-3.9774407271532253E-3</c:v>
                </c:pt>
                <c:pt idx="1909">
                  <c:v>-3.0191815884897943E-3</c:v>
                </c:pt>
                <c:pt idx="1910">
                  <c:v>-5.7787404110405394E-3</c:v>
                </c:pt>
                <c:pt idx="1911">
                  <c:v>-8.1306043490414481E-4</c:v>
                </c:pt>
                <c:pt idx="1912">
                  <c:v>5.3874393732675774E-3</c:v>
                </c:pt>
                <c:pt idx="1913">
                  <c:v>-3.5664913233790507E-4</c:v>
                </c:pt>
                <c:pt idx="1914">
                  <c:v>2.1992005116371338E-3</c:v>
                </c:pt>
                <c:pt idx="1915">
                  <c:v>-9.4894855177884985E-4</c:v>
                </c:pt>
                <c:pt idx="1916">
                  <c:v>-4.5021341285155225E-3</c:v>
                </c:pt>
                <c:pt idx="1917">
                  <c:v>3.2901954613255846E-3</c:v>
                </c:pt>
                <c:pt idx="1918">
                  <c:v>1.3510841699370557E-2</c:v>
                </c:pt>
                <c:pt idx="1919">
                  <c:v>-7.8685323007621211E-4</c:v>
                </c:pt>
                <c:pt idx="1920">
                  <c:v>2.669991067309363E-3</c:v>
                </c:pt>
                <c:pt idx="1921">
                  <c:v>5.1005922952664928E-3</c:v>
                </c:pt>
                <c:pt idx="1922">
                  <c:v>-2.7034807585329945E-3</c:v>
                </c:pt>
                <c:pt idx="1923">
                  <c:v>8.3776815091980428E-3</c:v>
                </c:pt>
                <c:pt idx="1924">
                  <c:v>-2.6301742544252438E-3</c:v>
                </c:pt>
                <c:pt idx="1925">
                  <c:v>-1.0574337593280969E-3</c:v>
                </c:pt>
                <c:pt idx="1926">
                  <c:v>6.4420517783692066E-3</c:v>
                </c:pt>
                <c:pt idx="1927">
                  <c:v>-6.7217168443240993E-3</c:v>
                </c:pt>
                <c:pt idx="1928">
                  <c:v>-5.726677565365268E-5</c:v>
                </c:pt>
                <c:pt idx="1931">
                  <c:v>-4.7432783855230198E-3</c:v>
                </c:pt>
                <c:pt idx="1932">
                  <c:v>-5.358650609070148E-3</c:v>
                </c:pt>
                <c:pt idx="1933">
                  <c:v>2.5520976375457138E-3</c:v>
                </c:pt>
                <c:pt idx="1934">
                  <c:v>-9.1949144283929307E-3</c:v>
                </c:pt>
                <c:pt idx="1935">
                  <c:v>4.7636116459868205E-3</c:v>
                </c:pt>
                <c:pt idx="1936">
                  <c:v>-2.3155877448958195E-3</c:v>
                </c:pt>
                <c:pt idx="1937">
                  <c:v>-1.1748712514662807E-2</c:v>
                </c:pt>
                <c:pt idx="1938">
                  <c:v>-7.5895048620255867E-4</c:v>
                </c:pt>
                <c:pt idx="1939">
                  <c:v>2.1626646147663298E-3</c:v>
                </c:pt>
                <c:pt idx="1940">
                  <c:v>-4.4558959931084718E-3</c:v>
                </c:pt>
                <c:pt idx="1941">
                  <c:v>-5.4871915736919297E-3</c:v>
                </c:pt>
                <c:pt idx="1942">
                  <c:v>-1.4875687319061415E-3</c:v>
                </c:pt>
                <c:pt idx="1943">
                  <c:v>-2.5628311484260369E-4</c:v>
                </c:pt>
                <c:pt idx="1944">
                  <c:v>7.2223491582268373E-4</c:v>
                </c:pt>
                <c:pt idx="1945">
                  <c:v>7.7962896343874988E-5</c:v>
                </c:pt>
                <c:pt idx="1946">
                  <c:v>-9.8336958325406787E-4</c:v>
                </c:pt>
                <c:pt idx="1947">
                  <c:v>1.8782676550916921E-2</c:v>
                </c:pt>
                <c:pt idx="1948">
                  <c:v>5.3517948919958869E-3</c:v>
                </c:pt>
                <c:pt idx="1949">
                  <c:v>2.5598885490698553E-3</c:v>
                </c:pt>
                <c:pt idx="1950">
                  <c:v>-3.0397050617581023E-5</c:v>
                </c:pt>
                <c:pt idx="1951">
                  <c:v>7.0132470030848104E-4</c:v>
                </c:pt>
                <c:pt idx="1952">
                  <c:v>2.3411734073945922E-3</c:v>
                </c:pt>
                <c:pt idx="1953">
                  <c:v>2.8076084674180102E-3</c:v>
                </c:pt>
                <c:pt idx="1954">
                  <c:v>-1.830521353204273E-3</c:v>
                </c:pt>
                <c:pt idx="1955">
                  <c:v>4.2711198768186076E-3</c:v>
                </c:pt>
                <c:pt idx="1956">
                  <c:v>-1.2188215330879437E-3</c:v>
                </c:pt>
                <c:pt idx="1959">
                  <c:v>-6.2047834402645385E-4</c:v>
                </c:pt>
                <c:pt idx="1960">
                  <c:v>2.0482097366771868E-3</c:v>
                </c:pt>
                <c:pt idx="1961">
                  <c:v>-4.8790406718022261E-3</c:v>
                </c:pt>
                <c:pt idx="1962">
                  <c:v>-1.3223983969891218E-2</c:v>
                </c:pt>
                <c:pt idx="1963">
                  <c:v>1.218586699624824E-3</c:v>
                </c:pt>
                <c:pt idx="1964">
                  <c:v>1.956678043625093E-3</c:v>
                </c:pt>
                <c:pt idx="1965">
                  <c:v>-5.8791044308346141E-3</c:v>
                </c:pt>
                <c:pt idx="1966">
                  <c:v>2.5971032894829271E-3</c:v>
                </c:pt>
                <c:pt idx="1967">
                  <c:v>1.2382625290048299E-3</c:v>
                </c:pt>
                <c:pt idx="1968">
                  <c:v>-4.1921070129801175E-3</c:v>
                </c:pt>
                <c:pt idx="1969">
                  <c:v>-4.3369935325726638E-3</c:v>
                </c:pt>
                <c:pt idx="1970">
                  <c:v>-1.1654286035719386E-3</c:v>
                </c:pt>
                <c:pt idx="1971">
                  <c:v>1.6512188400796823E-4</c:v>
                </c:pt>
                <c:pt idx="1972">
                  <c:v>-1.3797974474840657E-3</c:v>
                </c:pt>
                <c:pt idx="1973">
                  <c:v>-3.2736091266909462E-3</c:v>
                </c:pt>
                <c:pt idx="1974">
                  <c:v>-1.144583276122435E-3</c:v>
                </c:pt>
                <c:pt idx="1975">
                  <c:v>2.5381240975528296E-3</c:v>
                </c:pt>
                <c:pt idx="1976">
                  <c:v>6.1317996886933734E-4</c:v>
                </c:pt>
                <c:pt idx="1977">
                  <c:v>5.4845428634071602E-3</c:v>
                </c:pt>
                <c:pt idx="1978">
                  <c:v>-1.6343165035438423E-3</c:v>
                </c:pt>
                <c:pt idx="1979">
                  <c:v>-4.6849200178222805E-4</c:v>
                </c:pt>
                <c:pt idx="1980">
                  <c:v>-3.0810412171204948E-3</c:v>
                </c:pt>
                <c:pt idx="1981">
                  <c:v>-2.8308245338126703E-3</c:v>
                </c:pt>
                <c:pt idx="1982">
                  <c:v>-5.5414387957866129E-3</c:v>
                </c:pt>
                <c:pt idx="1983">
                  <c:v>6.3768884762871458E-4</c:v>
                </c:pt>
                <c:pt idx="1984">
                  <c:v>1.2546843574217093E-3</c:v>
                </c:pt>
                <c:pt idx="1985">
                  <c:v>6.5214777456779061E-3</c:v>
                </c:pt>
                <c:pt idx="1986">
                  <c:v>-1.5836397411379544E-3</c:v>
                </c:pt>
                <c:pt idx="1987">
                  <c:v>-2.7990911186481782E-4</c:v>
                </c:pt>
                <c:pt idx="1988">
                  <c:v>-2.693369786605615E-3</c:v>
                </c:pt>
                <c:pt idx="1989">
                  <c:v>-7.4864967819066042E-4</c:v>
                </c:pt>
                <c:pt idx="1990">
                  <c:v>-2.4018809592539769E-3</c:v>
                </c:pt>
                <c:pt idx="1991">
                  <c:v>4.9467552863682318E-3</c:v>
                </c:pt>
                <c:pt idx="1992">
                  <c:v>4.1212368985878989E-3</c:v>
                </c:pt>
                <c:pt idx="1993">
                  <c:v>-9.4016336296098846E-4</c:v>
                </c:pt>
                <c:pt idx="1994">
                  <c:v>9.6843599777396427E-4</c:v>
                </c:pt>
                <c:pt idx="1995">
                  <c:v>-2.3979529296397351E-3</c:v>
                </c:pt>
                <c:pt idx="1996">
                  <c:v>2.0756880104881859E-3</c:v>
                </c:pt>
                <c:pt idx="1997">
                  <c:v>5.7576278441904272E-3</c:v>
                </c:pt>
                <c:pt idx="1998">
                  <c:v>1.6077835446566269E-3</c:v>
                </c:pt>
                <c:pt idx="2001">
                  <c:v>-3.6941909038011866E-3</c:v>
                </c:pt>
                <c:pt idx="2002">
                  <c:v>4.7190318303111933E-3</c:v>
                </c:pt>
                <c:pt idx="2003">
                  <c:v>-6.7671325577158825E-3</c:v>
                </c:pt>
                <c:pt idx="2004">
                  <c:v>-3.6894124018411745E-3</c:v>
                </c:pt>
                <c:pt idx="2005">
                  <c:v>5.6000920563059609E-4</c:v>
                </c:pt>
                <c:pt idx="2006">
                  <c:v>-2.6790916937203813E-3</c:v>
                </c:pt>
                <c:pt idx="2007">
                  <c:v>-2.1745099115919597E-3</c:v>
                </c:pt>
                <c:pt idx="2008">
                  <c:v>1.9855377131097196E-3</c:v>
                </c:pt>
                <c:pt idx="2009">
                  <c:v>-4.4498195247228978E-3</c:v>
                </c:pt>
                <c:pt idx="2010">
                  <c:v>-6.7194587360142055E-4</c:v>
                </c:pt>
                <c:pt idx="2011">
                  <c:v>2.7712942496216364E-4</c:v>
                </c:pt>
                <c:pt idx="2012">
                  <c:v>-8.2883996622385991E-3</c:v>
                </c:pt>
                <c:pt idx="2013">
                  <c:v>2.0067760691673264E-3</c:v>
                </c:pt>
                <c:pt idx="2014">
                  <c:v>-1.1707741883167921E-3</c:v>
                </c:pt>
                <c:pt idx="2015">
                  <c:v>1.5257922275786484E-3</c:v>
                </c:pt>
                <c:pt idx="2016">
                  <c:v>-1.9642962234212025E-3</c:v>
                </c:pt>
                <c:pt idx="2017">
                  <c:v>3.3522176037596996E-3</c:v>
                </c:pt>
                <c:pt idx="2018">
                  <c:v>-3.9331530314775653E-3</c:v>
                </c:pt>
                <c:pt idx="2019">
                  <c:v>-8.4272727475132037E-4</c:v>
                </c:pt>
                <c:pt idx="2020">
                  <c:v>8.5012317315436015E-4</c:v>
                </c:pt>
                <c:pt idx="2021">
                  <c:v>-2.8543438571492219E-3</c:v>
                </c:pt>
                <c:pt idx="2022">
                  <c:v>-1.9102036806309952E-3</c:v>
                </c:pt>
                <c:pt idx="2023">
                  <c:v>2.1946185983301447E-3</c:v>
                </c:pt>
                <c:pt idx="2024">
                  <c:v>2.1206138172580324E-5</c:v>
                </c:pt>
                <c:pt idx="2025">
                  <c:v>1.2388586428802029E-4</c:v>
                </c:pt>
                <c:pt idx="2026">
                  <c:v>5.6333187143802199E-3</c:v>
                </c:pt>
                <c:pt idx="2027">
                  <c:v>-3.44006791360707E-5</c:v>
                </c:pt>
                <c:pt idx="2028">
                  <c:v>0</c:v>
                </c:pt>
                <c:pt idx="2031">
                  <c:v>2.3156740107155294E-4</c:v>
                </c:pt>
                <c:pt idx="2032">
                  <c:v>-1.0736036616841416E-2</c:v>
                </c:pt>
                <c:pt idx="2033">
                  <c:v>-1.0939889951649961E-3</c:v>
                </c:pt>
                <c:pt idx="2034">
                  <c:v>1.6198008037349165E-3</c:v>
                </c:pt>
                <c:pt idx="2035">
                  <c:v>-4.1375219634482985E-3</c:v>
                </c:pt>
                <c:pt idx="2036">
                  <c:v>1.9576707089981049E-3</c:v>
                </c:pt>
                <c:pt idx="2037">
                  <c:v>5.6641336959883937E-4</c:v>
                </c:pt>
                <c:pt idx="2038">
                  <c:v>1.7094879383015016E-3</c:v>
                </c:pt>
                <c:pt idx="2039">
                  <c:v>6.7591385455534336E-4</c:v>
                </c:pt>
                <c:pt idx="2040">
                  <c:v>1.9458538216456933E-3</c:v>
                </c:pt>
                <c:pt idx="2041">
                  <c:v>1.1496190073323476E-4</c:v>
                </c:pt>
                <c:pt idx="2042">
                  <c:v>4.609107507153487E-3</c:v>
                </c:pt>
                <c:pt idx="2043">
                  <c:v>5.6777407235426569E-3</c:v>
                </c:pt>
                <c:pt idx="2044">
                  <c:v>-2.3716078661826234E-3</c:v>
                </c:pt>
                <c:pt idx="2045">
                  <c:v>1.794837158111795E-3</c:v>
                </c:pt>
                <c:pt idx="2046">
                  <c:v>-2.9211940753806065E-3</c:v>
                </c:pt>
                <c:pt idx="2047">
                  <c:v>5.0314590898812295E-3</c:v>
                </c:pt>
                <c:pt idx="2048">
                  <c:v>3.9573689452419014E-3</c:v>
                </c:pt>
                <c:pt idx="2051">
                  <c:v>-3.1164591224261962E-3</c:v>
                </c:pt>
                <c:pt idx="2052">
                  <c:v>1.1096528781002757E-3</c:v>
                </c:pt>
                <c:pt idx="2053">
                  <c:v>-1.4969763279610859E-3</c:v>
                </c:pt>
                <c:pt idx="2054">
                  <c:v>-2.5398561189147184E-3</c:v>
                </c:pt>
                <c:pt idx="2055">
                  <c:v>1.0819664159391618E-3</c:v>
                </c:pt>
                <c:pt idx="2056">
                  <c:v>1.4020553911238132E-3</c:v>
                </c:pt>
                <c:pt idx="2057">
                  <c:v>2.9446037462943497E-3</c:v>
                </c:pt>
                <c:pt idx="2058">
                  <c:v>-1.276169162212959E-3</c:v>
                </c:pt>
                <c:pt idx="2059">
                  <c:v>3.0541727704263E-3</c:v>
                </c:pt>
                <c:pt idx="2060">
                  <c:v>-2.427120548450179E-3</c:v>
                </c:pt>
                <c:pt idx="2061">
                  <c:v>2.0359542256775942E-3</c:v>
                </c:pt>
                <c:pt idx="2064">
                  <c:v>3.5542183248986614E-3</c:v>
                </c:pt>
                <c:pt idx="2065">
                  <c:v>-2.203656908919327E-3</c:v>
                </c:pt>
                <c:pt idx="2066">
                  <c:v>3.4330408769081E-3</c:v>
                </c:pt>
                <c:pt idx="2067">
                  <c:v>-5.9352799475532736E-3</c:v>
                </c:pt>
                <c:pt idx="2068">
                  <c:v>1.2760578949337908E-3</c:v>
                </c:pt>
                <c:pt idx="2069">
                  <c:v>-1.644995464166854E-3</c:v>
                </c:pt>
                <c:pt idx="2072">
                  <c:v>4.4917398883315141E-3</c:v>
                </c:pt>
                <c:pt idx="2073">
                  <c:v>-3.6337009243914142E-4</c:v>
                </c:pt>
                <c:pt idx="2074">
                  <c:v>-2.1512719822435189E-3</c:v>
                </c:pt>
                <c:pt idx="2075">
                  <c:v>1.3942213224238387E-3</c:v>
                </c:pt>
                <c:pt idx="2076">
                  <c:v>4.7401462831175856E-4</c:v>
                </c:pt>
                <c:pt idx="2077">
                  <c:v>5.5686857835441916E-3</c:v>
                </c:pt>
                <c:pt idx="2078">
                  <c:v>-3.6268845281051121E-4</c:v>
                </c:pt>
                <c:pt idx="2079">
                  <c:v>-3.1502864195689373E-3</c:v>
                </c:pt>
                <c:pt idx="2080">
                  <c:v>1.4833564981788783E-3</c:v>
                </c:pt>
                <c:pt idx="2083">
                  <c:v>-9.4450355971431588E-4</c:v>
                </c:pt>
                <c:pt idx="2084">
                  <c:v>-3.6443332758702152E-3</c:v>
                </c:pt>
                <c:pt idx="2085">
                  <c:v>1.0844050649649883E-3</c:v>
                </c:pt>
                <c:pt idx="2088">
                  <c:v>8.1922267064404863E-4</c:v>
                </c:pt>
                <c:pt idx="2089">
                  <c:v>4.8652895559553322E-4</c:v>
                </c:pt>
                <c:pt idx="2090">
                  <c:v>3.4237610771157279E-3</c:v>
                </c:pt>
                <c:pt idx="2091">
                  <c:v>2.9339949375488672E-3</c:v>
                </c:pt>
                <c:pt idx="2092">
                  <c:v>1.0437016036437541E-3</c:v>
                </c:pt>
                <c:pt idx="2093">
                  <c:v>-1.8275632634779937E-3</c:v>
                </c:pt>
                <c:pt idx="2094">
                  <c:v>-1.4867289023365871E-3</c:v>
                </c:pt>
                <c:pt idx="2095">
                  <c:v>1.1169796173036151E-3</c:v>
                </c:pt>
                <c:pt idx="2096">
                  <c:v>3.9693521991062131E-3</c:v>
                </c:pt>
                <c:pt idx="2097">
                  <c:v>4.0697832162139846E-4</c:v>
                </c:pt>
                <c:pt idx="2098">
                  <c:v>1.7964851377738622E-3</c:v>
                </c:pt>
                <c:pt idx="2101">
                  <c:v>2.6833583036234288E-3</c:v>
                </c:pt>
                <c:pt idx="2102">
                  <c:v>-3.6128931884430449E-3</c:v>
                </c:pt>
                <c:pt idx="2103">
                  <c:v>-2.6576884291336089E-3</c:v>
                </c:pt>
                <c:pt idx="2104">
                  <c:v>7.610523832335403E-5</c:v>
                </c:pt>
                <c:pt idx="2105">
                  <c:v>2.6243437781636736E-3</c:v>
                </c:pt>
                <c:pt idx="2106">
                  <c:v>-8.2839710581461556E-4</c:v>
                </c:pt>
                <c:pt idx="2107">
                  <c:v>5.6245313342715431E-3</c:v>
                </c:pt>
                <c:pt idx="2108">
                  <c:v>-4.7481228727863645E-4</c:v>
                </c:pt>
                <c:pt idx="2109">
                  <c:v>-2.7055564312566949E-3</c:v>
                </c:pt>
                <c:pt idx="2110">
                  <c:v>2.6414473399327676E-4</c:v>
                </c:pt>
                <c:pt idx="2111">
                  <c:v>5.6494729323142145E-4</c:v>
                </c:pt>
                <c:pt idx="2112">
                  <c:v>-3.3953414919598579E-3</c:v>
                </c:pt>
                <c:pt idx="2113">
                  <c:v>-1.343661510175731E-3</c:v>
                </c:pt>
                <c:pt idx="2114">
                  <c:v>-3.6299415840235216E-4</c:v>
                </c:pt>
                <c:pt idx="2115">
                  <c:v>-1.0306689237011835E-3</c:v>
                </c:pt>
                <c:pt idx="2116">
                  <c:v>1.5780715530300249E-4</c:v>
                </c:pt>
                <c:pt idx="2121">
                  <c:v>2.3136351032477798E-3</c:v>
                </c:pt>
                <c:pt idx="2122">
                  <c:v>4.5673833934007924E-3</c:v>
                </c:pt>
                <c:pt idx="2125">
                  <c:v>-7.860742578147395E-5</c:v>
                </c:pt>
                <c:pt idx="2126">
                  <c:v>4.1021016037177116E-3</c:v>
                </c:pt>
                <c:pt idx="2127">
                  <c:v>-1.8202992728589829E-3</c:v>
                </c:pt>
                <c:pt idx="2128">
                  <c:v>-4.6984873986198883E-3</c:v>
                </c:pt>
                <c:pt idx="2131">
                  <c:v>-2.2008711918062307E-3</c:v>
                </c:pt>
                <c:pt idx="2132">
                  <c:v>-5.299641118922227E-3</c:v>
                </c:pt>
                <c:pt idx="2133">
                  <c:v>3.3761891896046947E-3</c:v>
                </c:pt>
                <c:pt idx="2134">
                  <c:v>6.6004938877006758E-4</c:v>
                </c:pt>
                <c:pt idx="2135">
                  <c:v>-2.2534077322511337E-4</c:v>
                </c:pt>
                <c:pt idx="2136">
                  <c:v>-2.3742703495222006E-4</c:v>
                </c:pt>
                <c:pt idx="2137">
                  <c:v>-4.2145099086399185E-3</c:v>
                </c:pt>
                <c:pt idx="2138">
                  <c:v>3.0223201087609119E-4</c:v>
                </c:pt>
                <c:pt idx="2141">
                  <c:v>2.5118011822049535E-3</c:v>
                </c:pt>
                <c:pt idx="2142">
                  <c:v>8.0117091682743169E-3</c:v>
                </c:pt>
                <c:pt idx="2143">
                  <c:v>-1.6237330209042389E-3</c:v>
                </c:pt>
                <c:pt idx="2144">
                  <c:v>4.0822635988368994E-4</c:v>
                </c:pt>
                <c:pt idx="2145">
                  <c:v>-8.6508673174601203E-4</c:v>
                </c:pt>
                <c:pt idx="2146">
                  <c:v>-1.7948394010812718E-3</c:v>
                </c:pt>
                <c:pt idx="2147">
                  <c:v>-2.1853928906540032E-3</c:v>
                </c:pt>
                <c:pt idx="2148">
                  <c:v>1.429138460226298E-3</c:v>
                </c:pt>
                <c:pt idx="2149">
                  <c:v>-1.4838771668538309E-3</c:v>
                </c:pt>
                <c:pt idx="2150">
                  <c:v>-5.7081308058637426E-4</c:v>
                </c:pt>
                <c:pt idx="2151">
                  <c:v>2.0274343709756337E-3</c:v>
                </c:pt>
                <c:pt idx="2152">
                  <c:v>2.4732042244293151E-3</c:v>
                </c:pt>
                <c:pt idx="2153">
                  <c:v>-2.4986902027163138E-3</c:v>
                </c:pt>
                <c:pt idx="2154">
                  <c:v>-2.0539710653240117E-3</c:v>
                </c:pt>
                <c:pt idx="2155">
                  <c:v>-5.5344860412340768E-3</c:v>
                </c:pt>
                <c:pt idx="2156">
                  <c:v>-1.3742672041969772E-3</c:v>
                </c:pt>
                <c:pt idx="2157">
                  <c:v>-2.939624217303094E-3</c:v>
                </c:pt>
                <c:pt idx="2158">
                  <c:v>1.6542697730543843E-3</c:v>
                </c:pt>
                <c:pt idx="2159">
                  <c:v>2.69629799609028E-3</c:v>
                </c:pt>
                <c:pt idx="2160">
                  <c:v>1.0144442781820917E-3</c:v>
                </c:pt>
                <c:pt idx="2161">
                  <c:v>1.3541526983031904E-3</c:v>
                </c:pt>
                <c:pt idx="2162">
                  <c:v>-1.2107228553300819E-3</c:v>
                </c:pt>
                <c:pt idx="2163">
                  <c:v>1.6935498937822313E-3</c:v>
                </c:pt>
                <c:pt idx="2164">
                  <c:v>8.7880596490919061E-4</c:v>
                </c:pt>
                <c:pt idx="2165">
                  <c:v>-6.0399116484788351E-4</c:v>
                </c:pt>
                <c:pt idx="2166">
                  <c:v>8.5553144955508031E-5</c:v>
                </c:pt>
                <c:pt idx="2167">
                  <c:v>-6.4488392089412372E-4</c:v>
                </c:pt>
                <c:pt idx="2168">
                  <c:v>-2.9082400867419533E-4</c:v>
                </c:pt>
                <c:pt idx="2169">
                  <c:v>4.3910733869001461E-6</c:v>
                </c:pt>
                <c:pt idx="2170">
                  <c:v>-7.1025300155991289E-4</c:v>
                </c:pt>
                <c:pt idx="2171">
                  <c:v>-3.1396380957403602E-3</c:v>
                </c:pt>
                <c:pt idx="2172">
                  <c:v>4.3198543591960181E-4</c:v>
                </c:pt>
                <c:pt idx="2173">
                  <c:v>6.1024641177298555E-4</c:v>
                </c:pt>
                <c:pt idx="2174">
                  <c:v>-1.5114753232112754E-3</c:v>
                </c:pt>
                <c:pt idx="2175">
                  <c:v>-4.6713876678452504E-3</c:v>
                </c:pt>
                <c:pt idx="2176">
                  <c:v>7.1667992210677767E-4</c:v>
                </c:pt>
                <c:pt idx="2177">
                  <c:v>3.7745414374912301E-4</c:v>
                </c:pt>
                <c:pt idx="2178">
                  <c:v>5.1706090762835277E-3</c:v>
                </c:pt>
                <c:pt idx="2179">
                  <c:v>1.3649848365604456E-4</c:v>
                </c:pt>
                <c:pt idx="2180">
                  <c:v>1.8600883376862498E-3</c:v>
                </c:pt>
                <c:pt idx="2181">
                  <c:v>-6.119204745075324E-4</c:v>
                </c:pt>
                <c:pt idx="2182">
                  <c:v>-1.1212586237974165E-4</c:v>
                </c:pt>
                <c:pt idx="2183">
                  <c:v>-1.8799678976244572E-4</c:v>
                </c:pt>
                <c:pt idx="2184">
                  <c:v>-9.5775434645639645E-4</c:v>
                </c:pt>
                <c:pt idx="2185">
                  <c:v>1.5805439008176325E-3</c:v>
                </c:pt>
                <c:pt idx="2186">
                  <c:v>2.6143316805569139E-3</c:v>
                </c:pt>
                <c:pt idx="2187">
                  <c:v>-4.5705492221848054E-4</c:v>
                </c:pt>
                <c:pt idx="2188">
                  <c:v>3.8927743528671677E-4</c:v>
                </c:pt>
                <c:pt idx="2191">
                  <c:v>7.4589347852516141E-4</c:v>
                </c:pt>
                <c:pt idx="2192">
                  <c:v>-1.7697662201208164E-3</c:v>
                </c:pt>
                <c:pt idx="2193">
                  <c:v>-1.4691967550495288E-4</c:v>
                </c:pt>
                <c:pt idx="2194">
                  <c:v>2.7688559087386544E-3</c:v>
                </c:pt>
                <c:pt idx="2195">
                  <c:v>1.7715489242764448E-4</c:v>
                </c:pt>
                <c:pt idx="2196">
                  <c:v>9.829261679219492E-4</c:v>
                </c:pt>
                <c:pt idx="2197">
                  <c:v>-8.5416404974258953E-4</c:v>
                </c:pt>
                <c:pt idx="2198">
                  <c:v>-5.8596333574922888E-4</c:v>
                </c:pt>
                <c:pt idx="2199">
                  <c:v>7.8538870724798038E-4</c:v>
                </c:pt>
                <c:pt idx="2200">
                  <c:v>1.5848466797461214E-3</c:v>
                </c:pt>
                <c:pt idx="2201">
                  <c:v>-1.9293622082903195E-3</c:v>
                </c:pt>
                <c:pt idx="2202">
                  <c:v>-1.8226606909927945E-3</c:v>
                </c:pt>
                <c:pt idx="2203">
                  <c:v>1.2596803697981773E-3</c:v>
                </c:pt>
                <c:pt idx="2204">
                  <c:v>-2.8487659723438474E-3</c:v>
                </c:pt>
                <c:pt idx="2205">
                  <c:v>1.9846929595515039E-3</c:v>
                </c:pt>
                <c:pt idx="2206">
                  <c:v>-1.2044433008329136E-4</c:v>
                </c:pt>
                <c:pt idx="2207">
                  <c:v>-4.0068990062145371E-3</c:v>
                </c:pt>
                <c:pt idx="2208">
                  <c:v>4.6178406976959963E-5</c:v>
                </c:pt>
                <c:pt idx="2209">
                  <c:v>-1.6788374133369643E-3</c:v>
                </c:pt>
                <c:pt idx="2210">
                  <c:v>1.1167019628184338E-3</c:v>
                </c:pt>
                <c:pt idx="2211">
                  <c:v>-2.7061366599012704E-3</c:v>
                </c:pt>
                <c:pt idx="2212">
                  <c:v>8.4934120904378574E-5</c:v>
                </c:pt>
                <c:pt idx="2213">
                  <c:v>-1.8661860759577875E-3</c:v>
                </c:pt>
                <c:pt idx="2214">
                  <c:v>-2.6796468391218076E-3</c:v>
                </c:pt>
                <c:pt idx="2215">
                  <c:v>-5.7282462370289444E-4</c:v>
                </c:pt>
                <c:pt idx="2216">
                  <c:v>1.5653616074002841E-3</c:v>
                </c:pt>
                <c:pt idx="2217">
                  <c:v>1.6403967059239744E-3</c:v>
                </c:pt>
                <c:pt idx="2220">
                  <c:v>-4.8811570771811752E-4</c:v>
                </c:pt>
                <c:pt idx="2221">
                  <c:v>-1.0341615833278084E-3</c:v>
                </c:pt>
                <c:pt idx="2222">
                  <c:v>6.0056738686831146E-4</c:v>
                </c:pt>
                <c:pt idx="2223">
                  <c:v>2.0349556974337268E-3</c:v>
                </c:pt>
                <c:pt idx="2224">
                  <c:v>-1.2685749711260907E-4</c:v>
                </c:pt>
                <c:pt idx="2225">
                  <c:v>2.4668639275209348E-3</c:v>
                </c:pt>
                <c:pt idx="2226">
                  <c:v>1.0774225499368129E-3</c:v>
                </c:pt>
                <c:pt idx="2227">
                  <c:v>-3.2760608995541229E-4</c:v>
                </c:pt>
                <c:pt idx="2228">
                  <c:v>3.3431170827791235E-4</c:v>
                </c:pt>
                <c:pt idx="2229">
                  <c:v>-3.012197199976363E-4</c:v>
                </c:pt>
                <c:pt idx="2230">
                  <c:v>2.1905491878364547E-3</c:v>
                </c:pt>
                <c:pt idx="2231">
                  <c:v>-5.1571674203110263E-5</c:v>
                </c:pt>
                <c:pt idx="2232">
                  <c:v>7.5386313708003527E-4</c:v>
                </c:pt>
                <c:pt idx="2233">
                  <c:v>3.2511214450112735E-3</c:v>
                </c:pt>
                <c:pt idx="2234">
                  <c:v>-7.9129315225401342E-4</c:v>
                </c:pt>
                <c:pt idx="2235">
                  <c:v>3.2792479824641507E-3</c:v>
                </c:pt>
                <c:pt idx="2236">
                  <c:v>4.1418092696285935E-3</c:v>
                </c:pt>
                <c:pt idx="2237">
                  <c:v>-9.5979397001833E-4</c:v>
                </c:pt>
                <c:pt idx="2238">
                  <c:v>-7.3792557058827146E-4</c:v>
                </c:pt>
                <c:pt idx="2239">
                  <c:v>5.8077061953221154E-4</c:v>
                </c:pt>
                <c:pt idx="2240">
                  <c:v>3.2489059806390941E-3</c:v>
                </c:pt>
                <c:pt idx="2241">
                  <c:v>-1.2968707170492033E-3</c:v>
                </c:pt>
                <c:pt idx="2242">
                  <c:v>-6.8670440467177851E-4</c:v>
                </c:pt>
                <c:pt idx="2243">
                  <c:v>3.5932915093006557E-4</c:v>
                </c:pt>
                <c:pt idx="2244">
                  <c:v>-2.951734795308969E-4</c:v>
                </c:pt>
                <c:pt idx="2245">
                  <c:v>1.1506480536678243E-3</c:v>
                </c:pt>
                <c:pt idx="2246">
                  <c:v>2.2335950036866947E-4</c:v>
                </c:pt>
                <c:pt idx="2247">
                  <c:v>-1.0450023089781935E-3</c:v>
                </c:pt>
                <c:pt idx="2248">
                  <c:v>-8.5185161070477911E-4</c:v>
                </c:pt>
                <c:pt idx="2249">
                  <c:v>7.27677936261939E-4</c:v>
                </c:pt>
                <c:pt idx="2250">
                  <c:v>3.452328883978506E-3</c:v>
                </c:pt>
                <c:pt idx="2251">
                  <c:v>2.1858384491255656E-3</c:v>
                </c:pt>
                <c:pt idx="2252">
                  <c:v>9.3674894157080857E-4</c:v>
                </c:pt>
                <c:pt idx="2253">
                  <c:v>1.8189130296493161E-3</c:v>
                </c:pt>
                <c:pt idx="2254">
                  <c:v>1.6961483656277032E-3</c:v>
                </c:pt>
                <c:pt idx="2255">
                  <c:v>1.2892966886557389E-5</c:v>
                </c:pt>
                <c:pt idx="2256">
                  <c:v>-2.0907825070479724E-3</c:v>
                </c:pt>
                <c:pt idx="2257">
                  <c:v>-8.3871120556933132E-4</c:v>
                </c:pt>
                <c:pt idx="2258">
                  <c:v>1.2144043222881429E-3</c:v>
                </c:pt>
                <c:pt idx="2261">
                  <c:v>-1.9663640365298329E-3</c:v>
                </c:pt>
                <c:pt idx="2262">
                  <c:v>7.4796081415051674E-3</c:v>
                </c:pt>
                <c:pt idx="2263">
                  <c:v>-3.1421854911983793E-4</c:v>
                </c:pt>
                <c:pt idx="2264">
                  <c:v>3.765414866889305E-3</c:v>
                </c:pt>
                <c:pt idx="2265">
                  <c:v>4.9581987015909768E-3</c:v>
                </c:pt>
                <c:pt idx="2266">
                  <c:v>-9.3372358190735305E-4</c:v>
                </c:pt>
                <c:pt idx="2267">
                  <c:v>8.9547852067384248E-4</c:v>
                </c:pt>
                <c:pt idx="2268">
                  <c:v>1.1872695968142555E-3</c:v>
                </c:pt>
                <c:pt idx="2269">
                  <c:v>-5.7816031077173591E-4</c:v>
                </c:pt>
                <c:pt idx="2270">
                  <c:v>-3.5300848951637098E-3</c:v>
                </c:pt>
                <c:pt idx="2271">
                  <c:v>5.7418782086204878E-4</c:v>
                </c:pt>
                <c:pt idx="2272">
                  <c:v>2.3356668826575167E-3</c:v>
                </c:pt>
                <c:pt idx="2273">
                  <c:v>4.0932089702014895E-3</c:v>
                </c:pt>
                <c:pt idx="2274">
                  <c:v>1.2382109587456558E-3</c:v>
                </c:pt>
                <c:pt idx="2275">
                  <c:v>2.7318327866154846E-4</c:v>
                </c:pt>
                <c:pt idx="2276">
                  <c:v>3.3854970892919223E-3</c:v>
                </c:pt>
                <c:pt idx="2277">
                  <c:v>1.9723101886990335E-3</c:v>
                </c:pt>
                <c:pt idx="2278">
                  <c:v>4.9242040352770466E-3</c:v>
                </c:pt>
                <c:pt idx="2279">
                  <c:v>-1.0875193123051075E-3</c:v>
                </c:pt>
                <c:pt idx="2280">
                  <c:v>4.8544093524400811E-3</c:v>
                </c:pt>
                <c:pt idx="2281">
                  <c:v>-1.0192243950944979E-3</c:v>
                </c:pt>
                <c:pt idx="2282">
                  <c:v>-3.4838292260092052E-3</c:v>
                </c:pt>
                <c:pt idx="2283">
                  <c:v>1.1716831617236911E-2</c:v>
                </c:pt>
                <c:pt idx="2284">
                  <c:v>-6.0924125604072676E-3</c:v>
                </c:pt>
                <c:pt idx="2285">
                  <c:v>-2.354017298664135E-3</c:v>
                </c:pt>
                <c:pt idx="2286">
                  <c:v>-1.4904196200208331E-3</c:v>
                </c:pt>
                <c:pt idx="2287">
                  <c:v>-1.9133269140279019E-3</c:v>
                </c:pt>
                <c:pt idx="2288">
                  <c:v>2.5986622665288284E-3</c:v>
                </c:pt>
                <c:pt idx="2291">
                  <c:v>-4.2110896868753356E-3</c:v>
                </c:pt>
                <c:pt idx="2292">
                  <c:v>-2.524839567485837E-3</c:v>
                </c:pt>
                <c:pt idx="2293">
                  <c:v>2.2169151776716411E-3</c:v>
                </c:pt>
                <c:pt idx="2294">
                  <c:v>-4.1051929649082997E-4</c:v>
                </c:pt>
                <c:pt idx="2295">
                  <c:v>2.1368278634015248E-4</c:v>
                </c:pt>
                <c:pt idx="2296">
                  <c:v>3.3879723334699907E-3</c:v>
                </c:pt>
                <c:pt idx="2297">
                  <c:v>1.8321143472002088E-3</c:v>
                </c:pt>
                <c:pt idx="2298">
                  <c:v>-1.9334719765786712E-3</c:v>
                </c:pt>
                <c:pt idx="2299">
                  <c:v>-8.0812613415515155E-4</c:v>
                </c:pt>
                <c:pt idx="2300">
                  <c:v>-2.9409226950037892E-3</c:v>
                </c:pt>
                <c:pt idx="2301">
                  <c:v>-1.6661210241952773E-3</c:v>
                </c:pt>
                <c:pt idx="2302">
                  <c:v>8.2985558465864528E-3</c:v>
                </c:pt>
                <c:pt idx="2303">
                  <c:v>9.4607555760868323E-3</c:v>
                </c:pt>
                <c:pt idx="2304">
                  <c:v>5.2873190532283232E-3</c:v>
                </c:pt>
                <c:pt idx="2305">
                  <c:v>-9.1554061295295863E-4</c:v>
                </c:pt>
                <c:pt idx="2306">
                  <c:v>3.5459906094077454E-3</c:v>
                </c:pt>
                <c:pt idx="2307">
                  <c:v>4.9332042515546348E-3</c:v>
                </c:pt>
                <c:pt idx="2308">
                  <c:v>-2.1698412328586825E-3</c:v>
                </c:pt>
                <c:pt idx="2309">
                  <c:v>-5.9084674836318296E-4</c:v>
                </c:pt>
                <c:pt idx="2312">
                  <c:v>2.0113453722261365E-3</c:v>
                </c:pt>
                <c:pt idx="2313">
                  <c:v>-6.9890075507694771E-4</c:v>
                </c:pt>
                <c:pt idx="2314">
                  <c:v>2.0280264100882572E-3</c:v>
                </c:pt>
                <c:pt idx="2315">
                  <c:v>-2.7604467845512293E-3</c:v>
                </c:pt>
                <c:pt idx="2316">
                  <c:v>2.055974176720099E-3</c:v>
                </c:pt>
                <c:pt idx="2317">
                  <c:v>2.4060669434811111E-4</c:v>
                </c:pt>
                <c:pt idx="2318">
                  <c:v>1.8665370206658594E-3</c:v>
                </c:pt>
                <c:pt idx="2319">
                  <c:v>7.6892996152300164E-4</c:v>
                </c:pt>
                <c:pt idx="2320">
                  <c:v>-2.1926516811847652E-3</c:v>
                </c:pt>
                <c:pt idx="2321">
                  <c:v>-2.7585045435682964E-3</c:v>
                </c:pt>
                <c:pt idx="2324">
                  <c:v>-5.2577273881447839E-3</c:v>
                </c:pt>
                <c:pt idx="2325">
                  <c:v>6.9426858692944737E-3</c:v>
                </c:pt>
                <c:pt idx="2326">
                  <c:v>2.474649927571182E-3</c:v>
                </c:pt>
                <c:pt idx="2327">
                  <c:v>-4.1533706624922173E-3</c:v>
                </c:pt>
                <c:pt idx="2328">
                  <c:v>8.6336067779053671E-3</c:v>
                </c:pt>
                <c:pt idx="2329">
                  <c:v>1.1488867287596793E-3</c:v>
                </c:pt>
                <c:pt idx="2330">
                  <c:v>-8.3982042052890282E-3</c:v>
                </c:pt>
                <c:pt idx="2331">
                  <c:v>9.7514045947333372E-4</c:v>
                </c:pt>
                <c:pt idx="2332">
                  <c:v>3.3800086862805223E-3</c:v>
                </c:pt>
                <c:pt idx="2333">
                  <c:v>-4.2633818086357245E-3</c:v>
                </c:pt>
                <c:pt idx="2334">
                  <c:v>3.0570177071562732E-3</c:v>
                </c:pt>
                <c:pt idx="2335">
                  <c:v>-2.2943027657033044E-3</c:v>
                </c:pt>
                <c:pt idx="2336">
                  <c:v>4.6162508923812684E-3</c:v>
                </c:pt>
                <c:pt idx="2337">
                  <c:v>4.4208859587577809E-3</c:v>
                </c:pt>
                <c:pt idx="2338">
                  <c:v>4.1004924576846236E-3</c:v>
                </c:pt>
                <c:pt idx="2339">
                  <c:v>1.7764051712254592E-4</c:v>
                </c:pt>
                <c:pt idx="2340">
                  <c:v>3.7555862485016966E-3</c:v>
                </c:pt>
                <c:pt idx="2341">
                  <c:v>-8.9658437926609658E-4</c:v>
                </c:pt>
                <c:pt idx="2345">
                  <c:v>-2.7602706884364281E-3</c:v>
                </c:pt>
                <c:pt idx="2346">
                  <c:v>3.3320015901607825E-3</c:v>
                </c:pt>
                <c:pt idx="2349">
                  <c:v>5.371471236369274E-3</c:v>
                </c:pt>
                <c:pt idx="2350">
                  <c:v>-1.4472851951008447E-3</c:v>
                </c:pt>
                <c:pt idx="2351">
                  <c:v>7.9174369054846316E-3</c:v>
                </c:pt>
                <c:pt idx="2352">
                  <c:v>-1.2046256073967587E-3</c:v>
                </c:pt>
                <c:pt idx="2353">
                  <c:v>-9.7242501274918958E-4</c:v>
                </c:pt>
                <c:pt idx="2354">
                  <c:v>1.2936233974063516E-3</c:v>
                </c:pt>
                <c:pt idx="2355">
                  <c:v>2.1981600586176153E-3</c:v>
                </c:pt>
                <c:pt idx="2356">
                  <c:v>-2.7842249816254494E-3</c:v>
                </c:pt>
                <c:pt idx="2357">
                  <c:v>2.5117319215905987E-4</c:v>
                </c:pt>
                <c:pt idx="2358">
                  <c:v>2.2357526516840753E-3</c:v>
                </c:pt>
                <c:pt idx="2361">
                  <c:v>5.0992817627899534E-3</c:v>
                </c:pt>
                <c:pt idx="2362">
                  <c:v>6.4976105097291903E-3</c:v>
                </c:pt>
                <c:pt idx="2363">
                  <c:v>6.5166475140689961E-3</c:v>
                </c:pt>
                <c:pt idx="2364">
                  <c:v>1.270466389915903E-3</c:v>
                </c:pt>
                <c:pt idx="2365">
                  <c:v>-4.3114574144303974E-3</c:v>
                </c:pt>
                <c:pt idx="2366">
                  <c:v>2.4765285299315209E-3</c:v>
                </c:pt>
                <c:pt idx="2367">
                  <c:v>8.9438710991336379E-3</c:v>
                </c:pt>
                <c:pt idx="2368">
                  <c:v>1.3106295246527733E-3</c:v>
                </c:pt>
                <c:pt idx="2369">
                  <c:v>-4.7584087881012982E-3</c:v>
                </c:pt>
                <c:pt idx="2370">
                  <c:v>-7.4906402325856103E-3</c:v>
                </c:pt>
                <c:pt idx="2371">
                  <c:v>3.1827031049627141E-3</c:v>
                </c:pt>
                <c:pt idx="2372">
                  <c:v>-4.4026644967167794E-3</c:v>
                </c:pt>
                <c:pt idx="2373">
                  <c:v>8.1666440158638665E-3</c:v>
                </c:pt>
                <c:pt idx="2374">
                  <c:v>-1.4602187028657232E-3</c:v>
                </c:pt>
                <c:pt idx="2375">
                  <c:v>2.3752632756541825E-3</c:v>
                </c:pt>
                <c:pt idx="2376">
                  <c:v>4.7731752823358953E-3</c:v>
                </c:pt>
                <c:pt idx="2377">
                  <c:v>-1.0598639902140383E-2</c:v>
                </c:pt>
                <c:pt idx="2378">
                  <c:v>-3.2306106517321354E-4</c:v>
                </c:pt>
                <c:pt idx="2382">
                  <c:v>-1.5650871282210099E-3</c:v>
                </c:pt>
                <c:pt idx="2383">
                  <c:v>1.0103399018042136E-3</c:v>
                </c:pt>
                <c:pt idx="2384">
                  <c:v>2.7444435413905843E-3</c:v>
                </c:pt>
                <c:pt idx="2385">
                  <c:v>2.4683283036863735E-3</c:v>
                </c:pt>
                <c:pt idx="2386">
                  <c:v>-7.4055549653507802E-3</c:v>
                </c:pt>
                <c:pt idx="2387">
                  <c:v>8.4884787039771759E-3</c:v>
                </c:pt>
                <c:pt idx="2388">
                  <c:v>9.9178583436820844E-4</c:v>
                </c:pt>
                <c:pt idx="2389">
                  <c:v>2.082938482006913E-3</c:v>
                </c:pt>
                <c:pt idx="2390">
                  <c:v>-3.632883966809719E-3</c:v>
                </c:pt>
                <c:pt idx="2391">
                  <c:v>6.2735988242170748E-3</c:v>
                </c:pt>
                <c:pt idx="2394">
                  <c:v>3.4007884314402048E-5</c:v>
                </c:pt>
                <c:pt idx="2395">
                  <c:v>6.8316758883106843E-3</c:v>
                </c:pt>
                <c:pt idx="2396">
                  <c:v>9.723831145654005E-3</c:v>
                </c:pt>
                <c:pt idx="2397">
                  <c:v>-3.6569765076551741E-3</c:v>
                </c:pt>
                <c:pt idx="2398">
                  <c:v>7.2618550714116381E-3</c:v>
                </c:pt>
                <c:pt idx="2399">
                  <c:v>-2.9385719549250844E-3</c:v>
                </c:pt>
                <c:pt idx="2400">
                  <c:v>-4.7795403148342963E-4</c:v>
                </c:pt>
                <c:pt idx="2401">
                  <c:v>-1.7400783894014893E-3</c:v>
                </c:pt>
                <c:pt idx="2402">
                  <c:v>-2.9248053374530958E-4</c:v>
                </c:pt>
                <c:pt idx="2403">
                  <c:v>-1.2910951211205557E-2</c:v>
                </c:pt>
                <c:pt idx="2404">
                  <c:v>-8.2136597630693142E-3</c:v>
                </c:pt>
                <c:pt idx="2405">
                  <c:v>7.5960914824779735E-4</c:v>
                </c:pt>
                <c:pt idx="2406">
                  <c:v>-3.5982397100698948E-3</c:v>
                </c:pt>
                <c:pt idx="2407">
                  <c:v>1.8464427676969652E-3</c:v>
                </c:pt>
                <c:pt idx="2408">
                  <c:v>3.6045781476616856E-3</c:v>
                </c:pt>
                <c:pt idx="2409">
                  <c:v>7.6631322499376431E-3</c:v>
                </c:pt>
                <c:pt idx="2410">
                  <c:v>2.2602098661641534E-3</c:v>
                </c:pt>
                <c:pt idx="2411">
                  <c:v>-2.8618368752981738E-3</c:v>
                </c:pt>
                <c:pt idx="2412">
                  <c:v>-4.5900647868997169E-3</c:v>
                </c:pt>
                <c:pt idx="2413">
                  <c:v>-8.9490463157565481E-3</c:v>
                </c:pt>
                <c:pt idx="2414">
                  <c:v>-1.175060843071285E-3</c:v>
                </c:pt>
                <c:pt idx="2415">
                  <c:v>9.4143358675686795E-3</c:v>
                </c:pt>
                <c:pt idx="2416">
                  <c:v>3.1785575429466029E-4</c:v>
                </c:pt>
                <c:pt idx="2417">
                  <c:v>9.4423818527957781E-3</c:v>
                </c:pt>
                <c:pt idx="2418">
                  <c:v>4.1177195151436141E-3</c:v>
                </c:pt>
                <c:pt idx="2419">
                  <c:v>9.3502273495515986E-4</c:v>
                </c:pt>
                <c:pt idx="2420">
                  <c:v>-8.9084615405565781E-3</c:v>
                </c:pt>
                <c:pt idx="2421">
                  <c:v>6.8515485598941162E-4</c:v>
                </c:pt>
                <c:pt idx="2422">
                  <c:v>-1.1961862638127152E-2</c:v>
                </c:pt>
                <c:pt idx="2423">
                  <c:v>-1.347039662628613E-3</c:v>
                </c:pt>
                <c:pt idx="2424">
                  <c:v>8.7666403822073136E-4</c:v>
                </c:pt>
                <c:pt idx="2425">
                  <c:v>1.6127612047511786E-3</c:v>
                </c:pt>
                <c:pt idx="2426">
                  <c:v>1.0216215465905787E-3</c:v>
                </c:pt>
                <c:pt idx="2427">
                  <c:v>-6.0763270992356677E-3</c:v>
                </c:pt>
                <c:pt idx="2428">
                  <c:v>-4.0840205140415531E-3</c:v>
                </c:pt>
                <c:pt idx="2429">
                  <c:v>-2.4748429875557365E-3</c:v>
                </c:pt>
                <c:pt idx="2430">
                  <c:v>-6.7323581041544012E-3</c:v>
                </c:pt>
                <c:pt idx="2431">
                  <c:v>-1.0731110512058328E-2</c:v>
                </c:pt>
                <c:pt idx="2432">
                  <c:v>7.704261544720703E-3</c:v>
                </c:pt>
                <c:pt idx="2433">
                  <c:v>2.3514728616207403E-3</c:v>
                </c:pt>
                <c:pt idx="2434">
                  <c:v>-1.6884849102283273E-4</c:v>
                </c:pt>
                <c:pt idx="2435">
                  <c:v>-4.4115579800044769E-3</c:v>
                </c:pt>
                <c:pt idx="2436">
                  <c:v>-8.476527741320572E-3</c:v>
                </c:pt>
                <c:pt idx="2437">
                  <c:v>6.4081611588020504E-3</c:v>
                </c:pt>
                <c:pt idx="2438">
                  <c:v>-1.16901086107013E-3</c:v>
                </c:pt>
                <c:pt idx="2439">
                  <c:v>3.6841744977162971E-3</c:v>
                </c:pt>
                <c:pt idx="2440">
                  <c:v>-7.83482732783225E-3</c:v>
                </c:pt>
                <c:pt idx="2441">
                  <c:v>-7.6847431735725946E-3</c:v>
                </c:pt>
                <c:pt idx="2442">
                  <c:v>1.2209542300916087E-3</c:v>
                </c:pt>
                <c:pt idx="2443">
                  <c:v>-1.2060118006572695E-3</c:v>
                </c:pt>
                <c:pt idx="2444">
                  <c:v>7.5093927542297934E-3</c:v>
                </c:pt>
                <c:pt idx="2445">
                  <c:v>1.1532033958192134E-2</c:v>
                </c:pt>
                <c:pt idx="2446">
                  <c:v>3.3703219082252822E-3</c:v>
                </c:pt>
                <c:pt idx="2447">
                  <c:v>-3.3768780296871137E-3</c:v>
                </c:pt>
                <c:pt idx="2448">
                  <c:v>7.7735933846097005E-3</c:v>
                </c:pt>
                <c:pt idx="2451">
                  <c:v>2.2855756938420235E-3</c:v>
                </c:pt>
                <c:pt idx="2452">
                  <c:v>-3.6666845228960909E-4</c:v>
                </c:pt>
                <c:pt idx="2453">
                  <c:v>-3.4675351673479904E-3</c:v>
                </c:pt>
                <c:pt idx="2454">
                  <c:v>6.703307706856787E-3</c:v>
                </c:pt>
                <c:pt idx="2455">
                  <c:v>-1.306407613911198E-2</c:v>
                </c:pt>
                <c:pt idx="2456">
                  <c:v>-5.7165946415557167E-3</c:v>
                </c:pt>
                <c:pt idx="2457">
                  <c:v>2.3350736890317414E-3</c:v>
                </c:pt>
                <c:pt idx="2458">
                  <c:v>8.5001671381177424E-3</c:v>
                </c:pt>
                <c:pt idx="2459">
                  <c:v>-6.761944818147847E-3</c:v>
                </c:pt>
                <c:pt idx="2460">
                  <c:v>-6.6210246276316997E-3</c:v>
                </c:pt>
                <c:pt idx="2461">
                  <c:v>-4.8066653429829076E-3</c:v>
                </c:pt>
                <c:pt idx="2462">
                  <c:v>5.1532598387076245E-3</c:v>
                </c:pt>
                <c:pt idx="2463">
                  <c:v>-3.4062912440159243E-3</c:v>
                </c:pt>
                <c:pt idx="2464">
                  <c:v>1.4375899083642896E-3</c:v>
                </c:pt>
                <c:pt idx="2465">
                  <c:v>5.7779223043818995E-4</c:v>
                </c:pt>
                <c:pt idx="2466">
                  <c:v>-2.3833119180671769E-4</c:v>
                </c:pt>
                <c:pt idx="2467">
                  <c:v>-1.1523657418531119E-2</c:v>
                </c:pt>
                <c:pt idx="2468">
                  <c:v>4.0845896107486457E-3</c:v>
                </c:pt>
                <c:pt idx="2469">
                  <c:v>-1.7278207623294684E-4</c:v>
                </c:pt>
                <c:pt idx="2470">
                  <c:v>9.234993847135442E-3</c:v>
                </c:pt>
                <c:pt idx="2471">
                  <c:v>3.84328070343809E-3</c:v>
                </c:pt>
                <c:pt idx="2472">
                  <c:v>-3.2877872947828513E-3</c:v>
                </c:pt>
                <c:pt idx="2473">
                  <c:v>2.1918792331903081E-3</c:v>
                </c:pt>
                <c:pt idx="2474">
                  <c:v>-2.5492539890149546E-3</c:v>
                </c:pt>
                <c:pt idx="2475">
                  <c:v>3.1775445989736806E-3</c:v>
                </c:pt>
                <c:pt idx="2476">
                  <c:v>6.9650798949425496E-3</c:v>
                </c:pt>
                <c:pt idx="2477">
                  <c:v>2.7935796091038689E-4</c:v>
                </c:pt>
                <c:pt idx="2480">
                  <c:v>8.6268998281313625E-3</c:v>
                </c:pt>
                <c:pt idx="2481">
                  <c:v>-5.8510628493911865E-3</c:v>
                </c:pt>
                <c:pt idx="2482">
                  <c:v>2.5075248921671012E-3</c:v>
                </c:pt>
                <c:pt idx="2483">
                  <c:v>-4.3441354171867008E-3</c:v>
                </c:pt>
                <c:pt idx="2484">
                  <c:v>6.6337902596678155E-3</c:v>
                </c:pt>
                <c:pt idx="2485">
                  <c:v>-9.3919843380818602E-4</c:v>
                </c:pt>
                <c:pt idx="2486">
                  <c:v>6.9074740161698678E-3</c:v>
                </c:pt>
                <c:pt idx="2487">
                  <c:v>2.6770851962416575E-3</c:v>
                </c:pt>
                <c:pt idx="2488">
                  <c:v>3.4620464581938126E-3</c:v>
                </c:pt>
                <c:pt idx="2489">
                  <c:v>1.5313530871785552E-4</c:v>
                </c:pt>
                <c:pt idx="2490">
                  <c:v>-3.7284561129454774E-3</c:v>
                </c:pt>
                <c:pt idx="2491">
                  <c:v>3.0663790564116056E-3</c:v>
                </c:pt>
                <c:pt idx="2492">
                  <c:v>-2.8663982971240953E-3</c:v>
                </c:pt>
                <c:pt idx="2493">
                  <c:v>1.2457070210498689E-3</c:v>
                </c:pt>
                <c:pt idx="2494">
                  <c:v>-7.2119095620146734E-3</c:v>
                </c:pt>
                <c:pt idx="2495">
                  <c:v>6.4591993905160905E-4</c:v>
                </c:pt>
                <c:pt idx="2496">
                  <c:v>4.7998940713034344E-4</c:v>
                </c:pt>
                <c:pt idx="2497">
                  <c:v>8.1559051731268095E-3</c:v>
                </c:pt>
                <c:pt idx="2498">
                  <c:v>-4.8444736170366598E-3</c:v>
                </c:pt>
                <c:pt idx="2499">
                  <c:v>5.1465455484853706E-3</c:v>
                </c:pt>
                <c:pt idx="2500">
                  <c:v>-4.520499004760925E-4</c:v>
                </c:pt>
                <c:pt idx="2501">
                  <c:v>5.9613687258828207E-3</c:v>
                </c:pt>
                <c:pt idx="2502">
                  <c:v>-2.1264137569725339E-3</c:v>
                </c:pt>
                <c:pt idx="2503">
                  <c:v>-1.9520037786578959E-3</c:v>
                </c:pt>
                <c:pt idx="2504">
                  <c:v>-2.9778725503313286E-3</c:v>
                </c:pt>
                <c:pt idx="2505">
                  <c:v>1.1346427518419411E-3</c:v>
                </c:pt>
                <c:pt idx="2506">
                  <c:v>-1.206664830926496E-2</c:v>
                </c:pt>
                <c:pt idx="2507">
                  <c:v>5.2450004983810583E-3</c:v>
                </c:pt>
                <c:pt idx="2508">
                  <c:v>9.0158659041450484E-4</c:v>
                </c:pt>
                <c:pt idx="2509">
                  <c:v>1.5859868112675368E-3</c:v>
                </c:pt>
                <c:pt idx="2510">
                  <c:v>1.2336271936492782E-3</c:v>
                </c:pt>
                <c:pt idx="2511">
                  <c:v>4.3448473312124314E-4</c:v>
                </c:pt>
                <c:pt idx="2512">
                  <c:v>-8.2360814977088248E-3</c:v>
                </c:pt>
                <c:pt idx="2513">
                  <c:v>-6.0541192348965156E-3</c:v>
                </c:pt>
                <c:pt idx="2514">
                  <c:v>-1.0252757271953961E-2</c:v>
                </c:pt>
                <c:pt idx="2515">
                  <c:v>1.023526490143789E-2</c:v>
                </c:pt>
                <c:pt idx="2516">
                  <c:v>1.7318836344881738E-3</c:v>
                </c:pt>
                <c:pt idx="2517">
                  <c:v>5.7256149734601358E-3</c:v>
                </c:pt>
                <c:pt idx="2518">
                  <c:v>4.8753898240163629E-3</c:v>
                </c:pt>
                <c:pt idx="2519">
                  <c:v>-1.3414430775490205E-3</c:v>
                </c:pt>
                <c:pt idx="2520">
                  <c:v>-4.5426269247215156E-3</c:v>
                </c:pt>
                <c:pt idx="2521">
                  <c:v>4.1900664272078725E-3</c:v>
                </c:pt>
                <c:pt idx="2522">
                  <c:v>3.2840963640887733E-3</c:v>
                </c:pt>
                <c:pt idx="2523">
                  <c:v>8.0232665581658758E-4</c:v>
                </c:pt>
                <c:pt idx="2526">
                  <c:v>2.5631320555032922E-3</c:v>
                </c:pt>
                <c:pt idx="2527">
                  <c:v>-4.7539544507386733E-3</c:v>
                </c:pt>
                <c:pt idx="2528">
                  <c:v>-1.2724262830604571E-3</c:v>
                </c:pt>
                <c:pt idx="2529">
                  <c:v>-4.369742941114918E-4</c:v>
                </c:pt>
                <c:pt idx="2530">
                  <c:v>3.0334108671552507E-3</c:v>
                </c:pt>
                <c:pt idx="2531">
                  <c:v>-4.7905975557838154E-3</c:v>
                </c:pt>
                <c:pt idx="2532">
                  <c:v>3.9728846006381602E-4</c:v>
                </c:pt>
                <c:pt idx="2533">
                  <c:v>-4.8819367416998993E-3</c:v>
                </c:pt>
                <c:pt idx="2534">
                  <c:v>9.637292908181383E-3</c:v>
                </c:pt>
                <c:pt idx="2535">
                  <c:v>4.0832272386739366E-3</c:v>
                </c:pt>
                <c:pt idx="2536">
                  <c:v>1.4327473869526486E-3</c:v>
                </c:pt>
                <c:pt idx="2537">
                  <c:v>-3.3404273991839428E-3</c:v>
                </c:pt>
                <c:pt idx="2538">
                  <c:v>3.4763689463943592E-3</c:v>
                </c:pt>
                <c:pt idx="2539">
                  <c:v>-1.9277738371200615E-3</c:v>
                </c:pt>
                <c:pt idx="2540">
                  <c:v>8.0410367625582957E-4</c:v>
                </c:pt>
                <c:pt idx="2541">
                  <c:v>3.165330163427571E-3</c:v>
                </c:pt>
                <c:pt idx="2542">
                  <c:v>-5.5170601950674802E-3</c:v>
                </c:pt>
                <c:pt idx="2543">
                  <c:v>-3.9892202078907202E-3</c:v>
                </c:pt>
                <c:pt idx="2544">
                  <c:v>1.1990727907176257E-3</c:v>
                </c:pt>
                <c:pt idx="2545">
                  <c:v>-4.2128849891596154E-3</c:v>
                </c:pt>
                <c:pt idx="2546">
                  <c:v>-8.8124364354524864E-4</c:v>
                </c:pt>
                <c:pt idx="2547">
                  <c:v>-1.8111938994478383E-3</c:v>
                </c:pt>
                <c:pt idx="2548">
                  <c:v>-4.7052372625151495E-3</c:v>
                </c:pt>
                <c:pt idx="2551">
                  <c:v>-4.2518233065043098E-3</c:v>
                </c:pt>
                <c:pt idx="2552">
                  <c:v>-2.7217609129719378E-3</c:v>
                </c:pt>
                <c:pt idx="2553">
                  <c:v>4.8081697662434308E-3</c:v>
                </c:pt>
                <c:pt idx="2554">
                  <c:v>2.7795338290059757E-3</c:v>
                </c:pt>
                <c:pt idx="2555">
                  <c:v>-1.6904347243931195E-3</c:v>
                </c:pt>
                <c:pt idx="2556">
                  <c:v>4.1410335818636845E-3</c:v>
                </c:pt>
                <c:pt idx="2557">
                  <c:v>8.2775943774691108E-3</c:v>
                </c:pt>
                <c:pt idx="2558">
                  <c:v>7.6935460872205041E-3</c:v>
                </c:pt>
                <c:pt idx="2559">
                  <c:v>-2.4913774057905291E-3</c:v>
                </c:pt>
                <c:pt idx="2560">
                  <c:v>2.3420146817505483E-3</c:v>
                </c:pt>
                <c:pt idx="2561">
                  <c:v>-1.9685758321706937E-3</c:v>
                </c:pt>
                <c:pt idx="2562">
                  <c:v>5.568810998927809E-3</c:v>
                </c:pt>
                <c:pt idx="2563">
                  <c:v>-6.7571071538722327E-3</c:v>
                </c:pt>
                <c:pt idx="2564">
                  <c:v>8.738568413646508E-4</c:v>
                </c:pt>
                <c:pt idx="2565">
                  <c:v>4.0433215639545939E-3</c:v>
                </c:pt>
                <c:pt idx="2566">
                  <c:v>5.0069092248177238E-3</c:v>
                </c:pt>
                <c:pt idx="2567">
                  <c:v>1.1010568876368421E-3</c:v>
                </c:pt>
                <c:pt idx="2568">
                  <c:v>1.133457330237353E-2</c:v>
                </c:pt>
                <c:pt idx="2569">
                  <c:v>-2.2825364462305542E-3</c:v>
                </c:pt>
                <c:pt idx="2570">
                  <c:v>3.2206393871536676E-3</c:v>
                </c:pt>
                <c:pt idx="2573">
                  <c:v>2.6454313535266838E-3</c:v>
                </c:pt>
                <c:pt idx="2574">
                  <c:v>1.2193319207838282E-3</c:v>
                </c:pt>
                <c:pt idx="2575">
                  <c:v>2.7327734160385031E-3</c:v>
                </c:pt>
                <c:pt idx="2576">
                  <c:v>7.8083169730502888E-4</c:v>
                </c:pt>
                <c:pt idx="2577">
                  <c:v>-8.2926503042867195E-3</c:v>
                </c:pt>
                <c:pt idx="2578">
                  <c:v>5.7769685526107839E-3</c:v>
                </c:pt>
                <c:pt idx="2579">
                  <c:v>3.6617200071518141E-3</c:v>
                </c:pt>
                <c:pt idx="2580">
                  <c:v>-3.4132124813841536E-3</c:v>
                </c:pt>
                <c:pt idx="2581">
                  <c:v>1.2289250525532314E-3</c:v>
                </c:pt>
                <c:pt idx="2584">
                  <c:v>6.7170639224278794E-4</c:v>
                </c:pt>
                <c:pt idx="2585">
                  <c:v>-2.1168998131153582E-3</c:v>
                </c:pt>
                <c:pt idx="2586">
                  <c:v>3.0889799060387357E-3</c:v>
                </c:pt>
                <c:pt idx="2587">
                  <c:v>-1.4041021669076725E-2</c:v>
                </c:pt>
                <c:pt idx="2588">
                  <c:v>-2.6665801829850455E-4</c:v>
                </c:pt>
                <c:pt idx="2589">
                  <c:v>5.6310487141131293E-3</c:v>
                </c:pt>
                <c:pt idx="2590">
                  <c:v>6.0215647286843144E-4</c:v>
                </c:pt>
                <c:pt idx="2591">
                  <c:v>-6.6161529774927397E-3</c:v>
                </c:pt>
                <c:pt idx="2592">
                  <c:v>5.8326489511606461E-4</c:v>
                </c:pt>
                <c:pt idx="2593">
                  <c:v>-5.7751910047576516E-4</c:v>
                </c:pt>
                <c:pt idx="2594">
                  <c:v>-1.8931215681528002E-5</c:v>
                </c:pt>
                <c:pt idx="2595">
                  <c:v>6.582778758413399E-3</c:v>
                </c:pt>
                <c:pt idx="2596">
                  <c:v>6.9678297628428254E-4</c:v>
                </c:pt>
                <c:pt idx="2597">
                  <c:v>1.125621790362441E-2</c:v>
                </c:pt>
                <c:pt idx="2598">
                  <c:v>-6.0252319864768644E-3</c:v>
                </c:pt>
                <c:pt idx="2599">
                  <c:v>-4.656724604156226E-4</c:v>
                </c:pt>
                <c:pt idx="2600">
                  <c:v>-3.1810537117934468E-3</c:v>
                </c:pt>
                <c:pt idx="2601">
                  <c:v>2.2135578407043166E-3</c:v>
                </c:pt>
                <c:pt idx="2602">
                  <c:v>-4.9202400378068889E-3</c:v>
                </c:pt>
                <c:pt idx="2605">
                  <c:v>2.3270145066693892E-3</c:v>
                </c:pt>
                <c:pt idx="2606">
                  <c:v>6.809347214153938E-4</c:v>
                </c:pt>
                <c:pt idx="2607">
                  <c:v>1.8869238765077956E-3</c:v>
                </c:pt>
                <c:pt idx="2610">
                  <c:v>2.7980390660902188E-3</c:v>
                </c:pt>
                <c:pt idx="2611">
                  <c:v>1.3013415052742783E-3</c:v>
                </c:pt>
                <c:pt idx="2612">
                  <c:v>-4.4405451992899359E-3</c:v>
                </c:pt>
                <c:pt idx="2613">
                  <c:v>1.0205738820057153E-3</c:v>
                </c:pt>
                <c:pt idx="2614">
                  <c:v>7.7484536338379151E-4</c:v>
                </c:pt>
                <c:pt idx="2615">
                  <c:v>5.0671440884944019E-3</c:v>
                </c:pt>
                <c:pt idx="2616">
                  <c:v>-1.015370702853402E-3</c:v>
                </c:pt>
                <c:pt idx="2617">
                  <c:v>2.1430922111964623E-3</c:v>
                </c:pt>
                <c:pt idx="2618">
                  <c:v>-9.4027493357318193E-4</c:v>
                </c:pt>
                <c:pt idx="2621">
                  <c:v>4.0744214145971291E-4</c:v>
                </c:pt>
                <c:pt idx="2622">
                  <c:v>-3.2503098459021329E-3</c:v>
                </c:pt>
                <c:pt idx="2627">
                  <c:v>-3.5183332758441654E-3</c:v>
                </c:pt>
                <c:pt idx="2628">
                  <c:v>8.7913863053188379E-3</c:v>
                </c:pt>
                <c:pt idx="2629">
                  <c:v>-4.9675516639450246E-3</c:v>
                </c:pt>
                <c:pt idx="2630">
                  <c:v>-1.0805266462116103E-3</c:v>
                </c:pt>
                <c:pt idx="2631">
                  <c:v>-1.3827466920655618E-2</c:v>
                </c:pt>
                <c:pt idx="2632">
                  <c:v>-1.0013580627006746E-2</c:v>
                </c:pt>
                <c:pt idx="2633">
                  <c:v>7.276067133846098E-3</c:v>
                </c:pt>
                <c:pt idx="2634">
                  <c:v>-1.8497582262484435E-3</c:v>
                </c:pt>
                <c:pt idx="2635">
                  <c:v>-7.906025876070033E-3</c:v>
                </c:pt>
                <c:pt idx="2636">
                  <c:v>4.2685709195424693E-3</c:v>
                </c:pt>
                <c:pt idx="2637">
                  <c:v>-8.5216730175683431E-3</c:v>
                </c:pt>
                <c:pt idx="2638">
                  <c:v>4.1043805315794657E-3</c:v>
                </c:pt>
                <c:pt idx="2641">
                  <c:v>-3.5343634217765985E-3</c:v>
                </c:pt>
                <c:pt idx="2642">
                  <c:v>1.7689186850191607E-3</c:v>
                </c:pt>
                <c:pt idx="2643">
                  <c:v>-1.2329809281461657E-3</c:v>
                </c:pt>
                <c:pt idx="2644">
                  <c:v>3.7977045307984181E-3</c:v>
                </c:pt>
                <c:pt idx="2645">
                  <c:v>1.8109125754208755E-3</c:v>
                </c:pt>
                <c:pt idx="2646">
                  <c:v>-9.9793927341373934E-4</c:v>
                </c:pt>
                <c:pt idx="2647">
                  <c:v>-2.5189779837357928E-3</c:v>
                </c:pt>
                <c:pt idx="2648">
                  <c:v>5.3209277774663999E-3</c:v>
                </c:pt>
                <c:pt idx="2649">
                  <c:v>1.3935427723232863E-4</c:v>
                </c:pt>
                <c:pt idx="2650">
                  <c:v>-5.2048312340213787E-4</c:v>
                </c:pt>
                <c:pt idx="2651">
                  <c:v>-1.1062653291948887E-4</c:v>
                </c:pt>
                <c:pt idx="2652">
                  <c:v>-6.7327740828225791E-3</c:v>
                </c:pt>
                <c:pt idx="2653">
                  <c:v>-4.0262949845186746E-3</c:v>
                </c:pt>
                <c:pt idx="2654">
                  <c:v>-1.1083883814710926E-3</c:v>
                </c:pt>
                <c:pt idx="2655">
                  <c:v>-1.7295116587323633E-5</c:v>
                </c:pt>
                <c:pt idx="2656">
                  <c:v>-2.872859578519904E-3</c:v>
                </c:pt>
                <c:pt idx="2657">
                  <c:v>-2.6373903255519915E-3</c:v>
                </c:pt>
                <c:pt idx="2658">
                  <c:v>-5.0763744471455929E-3</c:v>
                </c:pt>
                <c:pt idx="2659">
                  <c:v>5.3948329570565612E-3</c:v>
                </c:pt>
                <c:pt idx="2660">
                  <c:v>1.693767557625625E-3</c:v>
                </c:pt>
                <c:pt idx="2661">
                  <c:v>3.2109810986029608E-3</c:v>
                </c:pt>
                <c:pt idx="2662">
                  <c:v>-2.3971130836389798E-2</c:v>
                </c:pt>
                <c:pt idx="2663">
                  <c:v>7.9393882286216133E-4</c:v>
                </c:pt>
                <c:pt idx="2664">
                  <c:v>4.1986647053011694E-3</c:v>
                </c:pt>
                <c:pt idx="2665">
                  <c:v>2.4377428691844116E-3</c:v>
                </c:pt>
                <c:pt idx="2666">
                  <c:v>7.3926797375936104E-3</c:v>
                </c:pt>
                <c:pt idx="2667">
                  <c:v>1.9570982731755837E-3</c:v>
                </c:pt>
                <c:pt idx="2668">
                  <c:v>4.8625459189488573E-4</c:v>
                </c:pt>
                <c:pt idx="2669">
                  <c:v>-4.3283135899877534E-3</c:v>
                </c:pt>
                <c:pt idx="2670">
                  <c:v>-6.9259348630557049E-4</c:v>
                </c:pt>
                <c:pt idx="2671">
                  <c:v>-1.1146317770515224E-2</c:v>
                </c:pt>
                <c:pt idx="2672">
                  <c:v>-2.4083629097199077E-3</c:v>
                </c:pt>
                <c:pt idx="2673">
                  <c:v>2.8803823817389329E-3</c:v>
                </c:pt>
                <c:pt idx="2674">
                  <c:v>-1.5893023000166373E-3</c:v>
                </c:pt>
                <c:pt idx="2675">
                  <c:v>3.5447658485745492E-3</c:v>
                </c:pt>
                <c:pt idx="2676">
                  <c:v>-5.4754909253199591E-3</c:v>
                </c:pt>
                <c:pt idx="2677">
                  <c:v>2.5588263616145301E-3</c:v>
                </c:pt>
                <c:pt idx="2678">
                  <c:v>-4.3156826760962774E-3</c:v>
                </c:pt>
                <c:pt idx="2679">
                  <c:v>-3.7303088766929005E-3</c:v>
                </c:pt>
                <c:pt idx="2680">
                  <c:v>-1.4533394374841579E-3</c:v>
                </c:pt>
                <c:pt idx="2681">
                  <c:v>5.3030894991672461E-3</c:v>
                </c:pt>
                <c:pt idx="2682">
                  <c:v>2.0836376849051597E-3</c:v>
                </c:pt>
                <c:pt idx="2683">
                  <c:v>-1.7372711479353153E-3</c:v>
                </c:pt>
                <c:pt idx="2684">
                  <c:v>-2.4789133222867799E-3</c:v>
                </c:pt>
                <c:pt idx="2685">
                  <c:v>-6.3731627066281327E-3</c:v>
                </c:pt>
                <c:pt idx="2686">
                  <c:v>1.7822550863217934E-3</c:v>
                </c:pt>
                <c:pt idx="2687">
                  <c:v>3.6977046324073726E-3</c:v>
                </c:pt>
                <c:pt idx="2688">
                  <c:v>3.7573503165568845E-3</c:v>
                </c:pt>
                <c:pt idx="2689">
                  <c:v>-2.5136162009395946E-3</c:v>
                </c:pt>
                <c:pt idx="2690">
                  <c:v>-3.9262816002341161E-3</c:v>
                </c:pt>
                <c:pt idx="2691">
                  <c:v>1.3770251547269297E-3</c:v>
                </c:pt>
                <c:pt idx="2692">
                  <c:v>-5.9106202106716799E-3</c:v>
                </c:pt>
                <c:pt idx="2693">
                  <c:v>-6.5957855475561322E-3</c:v>
                </c:pt>
                <c:pt idx="2694">
                  <c:v>-3.84411705317389E-3</c:v>
                </c:pt>
                <c:pt idx="2695">
                  <c:v>4.7749263777872031E-3</c:v>
                </c:pt>
                <c:pt idx="2696">
                  <c:v>6.9523082691169691E-3</c:v>
                </c:pt>
                <c:pt idx="2697">
                  <c:v>2.9371184486570723E-3</c:v>
                </c:pt>
                <c:pt idx="2698">
                  <c:v>9.0644575270792949E-4</c:v>
                </c:pt>
                <c:pt idx="2699">
                  <c:v>4.8011296775711809E-3</c:v>
                </c:pt>
                <c:pt idx="2700">
                  <c:v>5.3403288518305558E-4</c:v>
                </c:pt>
                <c:pt idx="2701">
                  <c:v>-6.1877294179338849E-3</c:v>
                </c:pt>
                <c:pt idx="2702">
                  <c:v>3.5653982994632294E-3</c:v>
                </c:pt>
                <c:pt idx="2703">
                  <c:v>6.444489510804674E-3</c:v>
                </c:pt>
                <c:pt idx="2704">
                  <c:v>-2.9683943430725002E-3</c:v>
                </c:pt>
                <c:pt idx="2705">
                  <c:v>-1.0404405779310677E-3</c:v>
                </c:pt>
                <c:pt idx="2706">
                  <c:v>3.3943199465003016E-3</c:v>
                </c:pt>
                <c:pt idx="2707">
                  <c:v>7.2417365979331461E-3</c:v>
                </c:pt>
                <c:pt idx="2708">
                  <c:v>2.4076778790191877E-3</c:v>
                </c:pt>
                <c:pt idx="2709">
                  <c:v>2.6626086538472649E-4</c:v>
                </c:pt>
                <c:pt idx="2710">
                  <c:v>1.5620176461794699E-4</c:v>
                </c:pt>
                <c:pt idx="2711">
                  <c:v>-1.3316662092242026E-3</c:v>
                </c:pt>
                <c:pt idx="2712">
                  <c:v>-4.0410415097412722E-3</c:v>
                </c:pt>
                <c:pt idx="2713">
                  <c:v>2.5634235966904839E-3</c:v>
                </c:pt>
                <c:pt idx="2716">
                  <c:v>-1.8771959454783049E-3</c:v>
                </c:pt>
                <c:pt idx="2717">
                  <c:v>-9.1724711210472432E-4</c:v>
                </c:pt>
                <c:pt idx="2718">
                  <c:v>-1.3061485138893381E-2</c:v>
                </c:pt>
                <c:pt idx="2719">
                  <c:v>-2.1886885873112494E-3</c:v>
                </c:pt>
                <c:pt idx="2720">
                  <c:v>-2.9105556276066702E-3</c:v>
                </c:pt>
                <c:pt idx="2721">
                  <c:v>-4.9049870824658948E-3</c:v>
                </c:pt>
                <c:pt idx="2722">
                  <c:v>4.092797869206688E-3</c:v>
                </c:pt>
                <c:pt idx="2723">
                  <c:v>3.6091683819492459E-3</c:v>
                </c:pt>
                <c:pt idx="2724">
                  <c:v>1.0602460372364231E-3</c:v>
                </c:pt>
                <c:pt idx="2725">
                  <c:v>4.2571490809664159E-3</c:v>
                </c:pt>
                <c:pt idx="2726">
                  <c:v>-1.1780479185008463E-4</c:v>
                </c:pt>
                <c:pt idx="2727">
                  <c:v>4.6818895870734956E-3</c:v>
                </c:pt>
                <c:pt idx="2728">
                  <c:v>-8.9990478823058773E-3</c:v>
                </c:pt>
                <c:pt idx="2729">
                  <c:v>-6.8784291185580715E-3</c:v>
                </c:pt>
                <c:pt idx="2730">
                  <c:v>2.4767034783546027E-3</c:v>
                </c:pt>
                <c:pt idx="2731">
                  <c:v>-1.0159677682574086E-3</c:v>
                </c:pt>
                <c:pt idx="2732">
                  <c:v>-4.350346932377458E-3</c:v>
                </c:pt>
                <c:pt idx="2733">
                  <c:v>1.9003422835405015E-2</c:v>
                </c:pt>
                <c:pt idx="2734">
                  <c:v>1.0030472084629372E-2</c:v>
                </c:pt>
                <c:pt idx="2735">
                  <c:v>1.658675842208801E-5</c:v>
                </c:pt>
                <c:pt idx="2736">
                  <c:v>-6.6014203558537599E-3</c:v>
                </c:pt>
                <c:pt idx="2737">
                  <c:v>5.8002498940221692E-3</c:v>
                </c:pt>
                <c:pt idx="2738">
                  <c:v>-7.5725576633988156E-3</c:v>
                </c:pt>
                <c:pt idx="2741">
                  <c:v>1.3447548088394434E-3</c:v>
                </c:pt>
                <c:pt idx="2742">
                  <c:v>-3.7406760186642352E-4</c:v>
                </c:pt>
                <c:pt idx="2743">
                  <c:v>2.7127739684575936E-3</c:v>
                </c:pt>
                <c:pt idx="2744">
                  <c:v>3.1182531147975201E-3</c:v>
                </c:pt>
                <c:pt idx="2745">
                  <c:v>-3.083757499262707E-3</c:v>
                </c:pt>
                <c:pt idx="2746">
                  <c:v>-3.0057590416954216E-3</c:v>
                </c:pt>
                <c:pt idx="2747">
                  <c:v>-6.9686539961633098E-4</c:v>
                </c:pt>
                <c:pt idx="2748">
                  <c:v>4.941576014072746E-3</c:v>
                </c:pt>
                <c:pt idx="2749">
                  <c:v>-8.1080310001047096E-4</c:v>
                </c:pt>
                <c:pt idx="2750">
                  <c:v>5.1782451072861502E-3</c:v>
                </c:pt>
                <c:pt idx="2751">
                  <c:v>7.7887471845983214E-4</c:v>
                </c:pt>
                <c:pt idx="2752">
                  <c:v>-1.109719383831087E-3</c:v>
                </c:pt>
                <c:pt idx="2753">
                  <c:v>6.0167412801248599E-3</c:v>
                </c:pt>
                <c:pt idx="2754">
                  <c:v>-1.4487207522417833E-4</c:v>
                </c:pt>
                <c:pt idx="2755">
                  <c:v>-1.9437541520064272E-3</c:v>
                </c:pt>
                <c:pt idx="2756">
                  <c:v>1.8324951516943688E-3</c:v>
                </c:pt>
                <c:pt idx="2757">
                  <c:v>-7.1707519355470595E-3</c:v>
                </c:pt>
                <c:pt idx="2758">
                  <c:v>-1.0585046178193336E-2</c:v>
                </c:pt>
                <c:pt idx="2759">
                  <c:v>1.4130164514822852E-3</c:v>
                </c:pt>
                <c:pt idx="2760">
                  <c:v>-5.1002493146394823E-3</c:v>
                </c:pt>
                <c:pt idx="2761">
                  <c:v>2.7778450329374316E-3</c:v>
                </c:pt>
                <c:pt idx="2762">
                  <c:v>1.2945320415251871E-3</c:v>
                </c:pt>
                <c:pt idx="2763">
                  <c:v>7.1357621882510713E-3</c:v>
                </c:pt>
                <c:pt idx="2764">
                  <c:v>1.0544006261941075E-3</c:v>
                </c:pt>
                <c:pt idx="2765">
                  <c:v>-2.7679910217373038E-3</c:v>
                </c:pt>
                <c:pt idx="2766">
                  <c:v>-4.7017649375818982E-3</c:v>
                </c:pt>
                <c:pt idx="2767">
                  <c:v>-7.4145198542308055E-4</c:v>
                </c:pt>
                <c:pt idx="2768">
                  <c:v>-1.5721170434181975E-3</c:v>
                </c:pt>
                <c:pt idx="2769">
                  <c:v>-1.0348649148280709E-3</c:v>
                </c:pt>
                <c:pt idx="2770">
                  <c:v>-6.7717172468626519E-3</c:v>
                </c:pt>
                <c:pt idx="2771">
                  <c:v>1.4455940745623508E-3</c:v>
                </c:pt>
                <c:pt idx="2772">
                  <c:v>-6.8230030001392716E-3</c:v>
                </c:pt>
                <c:pt idx="2773">
                  <c:v>3.818062182828319E-3</c:v>
                </c:pt>
                <c:pt idx="2774">
                  <c:v>1.3541202672604502E-3</c:v>
                </c:pt>
                <c:pt idx="2775">
                  <c:v>-1.1125481003801951E-3</c:v>
                </c:pt>
                <c:pt idx="2776">
                  <c:v>2.8697834583844006E-3</c:v>
                </c:pt>
                <c:pt idx="2777">
                  <c:v>-7.5722731402994015E-5</c:v>
                </c:pt>
                <c:pt idx="2778">
                  <c:v>2.5822471908012457E-3</c:v>
                </c:pt>
                <c:pt idx="2779">
                  <c:v>5.8962693018194123E-3</c:v>
                </c:pt>
                <c:pt idx="2780">
                  <c:v>3.9371611649621219E-3</c:v>
                </c:pt>
                <c:pt idx="2781">
                  <c:v>1.431284933740562E-3</c:v>
                </c:pt>
                <c:pt idx="2782">
                  <c:v>-3.6837489960745984E-3</c:v>
                </c:pt>
                <c:pt idx="2783">
                  <c:v>-6.293394342238301E-5</c:v>
                </c:pt>
                <c:pt idx="2786">
                  <c:v>9.8972297111465934E-4</c:v>
                </c:pt>
                <c:pt idx="2787">
                  <c:v>9.279992224617839E-4</c:v>
                </c:pt>
                <c:pt idx="2788">
                  <c:v>6.013797842651547E-3</c:v>
                </c:pt>
                <c:pt idx="2789">
                  <c:v>-1.3578003448794229E-3</c:v>
                </c:pt>
                <c:pt idx="2790">
                  <c:v>3.1124101429813589E-3</c:v>
                </c:pt>
                <c:pt idx="2791">
                  <c:v>-7.6804488569204299E-4</c:v>
                </c:pt>
                <c:pt idx="2792">
                  <c:v>-3.1709680260727513E-4</c:v>
                </c:pt>
                <c:pt idx="2793">
                  <c:v>6.2447075801828067E-3</c:v>
                </c:pt>
                <c:pt idx="2794">
                  <c:v>-1.9936843618826305E-3</c:v>
                </c:pt>
                <c:pt idx="2795">
                  <c:v>1.6919676789841631E-3</c:v>
                </c:pt>
                <c:pt idx="2796">
                  <c:v>-2.313305888373085E-3</c:v>
                </c:pt>
                <c:pt idx="2797">
                  <c:v>-6.8303258705870729E-3</c:v>
                </c:pt>
                <c:pt idx="2798">
                  <c:v>4.6282898868981182E-3</c:v>
                </c:pt>
                <c:pt idx="2799">
                  <c:v>-2.2710664101682765E-3</c:v>
                </c:pt>
                <c:pt idx="2800">
                  <c:v>3.332661849933638E-3</c:v>
                </c:pt>
                <c:pt idx="2801">
                  <c:v>4.1080414912197938E-4</c:v>
                </c:pt>
                <c:pt idx="2802">
                  <c:v>-3.6716729048111851E-3</c:v>
                </c:pt>
                <c:pt idx="2803">
                  <c:v>2.3485051718163952E-4</c:v>
                </c:pt>
                <c:pt idx="2804">
                  <c:v>3.6277277561542753E-3</c:v>
                </c:pt>
                <c:pt idx="2805">
                  <c:v>3.2253202434153749E-3</c:v>
                </c:pt>
                <c:pt idx="2806">
                  <c:v>1.8646347094886107E-3</c:v>
                </c:pt>
                <c:pt idx="2807">
                  <c:v>3.7977688108234986E-3</c:v>
                </c:pt>
                <c:pt idx="2808">
                  <c:v>3.4314561142059219E-3</c:v>
                </c:pt>
                <c:pt idx="2811">
                  <c:v>4.3112857454703502E-3</c:v>
                </c:pt>
                <c:pt idx="2812">
                  <c:v>-3.4306000833198569E-3</c:v>
                </c:pt>
                <c:pt idx="2813">
                  <c:v>1.4976481108550654E-3</c:v>
                </c:pt>
                <c:pt idx="2814">
                  <c:v>-1.6070197089034233E-3</c:v>
                </c:pt>
                <c:pt idx="2815">
                  <c:v>-2.0367746432916611E-3</c:v>
                </c:pt>
                <c:pt idx="2816">
                  <c:v>6.6664966649310209E-4</c:v>
                </c:pt>
                <c:pt idx="2817">
                  <c:v>4.5214605555352616E-3</c:v>
                </c:pt>
                <c:pt idx="2818">
                  <c:v>6.0105388284068528E-3</c:v>
                </c:pt>
                <c:pt idx="2819">
                  <c:v>6.9797057175957633E-4</c:v>
                </c:pt>
                <c:pt idx="2820">
                  <c:v>-8.4418033059818764E-4</c:v>
                </c:pt>
                <c:pt idx="2821">
                  <c:v>-8.5300022788714625E-4</c:v>
                </c:pt>
                <c:pt idx="2822">
                  <c:v>2.8595846570482752E-3</c:v>
                </c:pt>
                <c:pt idx="2823">
                  <c:v>-5.7262338820451841E-4</c:v>
                </c:pt>
                <c:pt idx="2824">
                  <c:v>-1.8537723502793924E-3</c:v>
                </c:pt>
                <c:pt idx="2825">
                  <c:v>-4.7858660606311387E-3</c:v>
                </c:pt>
                <c:pt idx="2826">
                  <c:v>-5.6237917811692295E-3</c:v>
                </c:pt>
                <c:pt idx="2827">
                  <c:v>-2.6679924677019962E-4</c:v>
                </c:pt>
                <c:pt idx="2828">
                  <c:v>-1.5957577617857766E-3</c:v>
                </c:pt>
                <c:pt idx="2829">
                  <c:v>5.8449549745978047E-3</c:v>
                </c:pt>
                <c:pt idx="2830">
                  <c:v>-2.0860429216940091E-4</c:v>
                </c:pt>
                <c:pt idx="2831">
                  <c:v>3.818255051091457E-3</c:v>
                </c:pt>
                <c:pt idx="2832">
                  <c:v>6.3648563772824573E-3</c:v>
                </c:pt>
                <c:pt idx="2835">
                  <c:v>-1.0858823748772783E-3</c:v>
                </c:pt>
                <c:pt idx="2836">
                  <c:v>8.0885293986865392E-5</c:v>
                </c:pt>
                <c:pt idx="2837">
                  <c:v>2.7560990133681518E-3</c:v>
                </c:pt>
                <c:pt idx="2838">
                  <c:v>6.7565291843416642E-3</c:v>
                </c:pt>
                <c:pt idx="2839">
                  <c:v>-2.2264969868778239E-3</c:v>
                </c:pt>
                <c:pt idx="2840">
                  <c:v>-4.4117543252841784E-4</c:v>
                </c:pt>
                <c:pt idx="2841">
                  <c:v>4.5063892743522072E-3</c:v>
                </c:pt>
                <c:pt idx="2844">
                  <c:v>-2.2328764475033624E-3</c:v>
                </c:pt>
                <c:pt idx="2845">
                  <c:v>-1.5694176685429051E-3</c:v>
                </c:pt>
                <c:pt idx="2846">
                  <c:v>4.2446177065480484E-3</c:v>
                </c:pt>
                <c:pt idx="2847">
                  <c:v>-5.4396947517002525E-3</c:v>
                </c:pt>
                <c:pt idx="2848">
                  <c:v>-3.5512103789665517E-3</c:v>
                </c:pt>
                <c:pt idx="2849">
                  <c:v>-2.6163973307783417E-3</c:v>
                </c:pt>
                <c:pt idx="2850">
                  <c:v>2.5503924671888001E-4</c:v>
                </c:pt>
                <c:pt idx="2851">
                  <c:v>-2.0184718604411289E-3</c:v>
                </c:pt>
                <c:pt idx="2852">
                  <c:v>5.7845765989039677E-3</c:v>
                </c:pt>
                <c:pt idx="2853">
                  <c:v>3.0836497526176565E-3</c:v>
                </c:pt>
                <c:pt idx="2854">
                  <c:v>-3.7677113315462973E-3</c:v>
                </c:pt>
                <c:pt idx="2855">
                  <c:v>-1.8626377714242581E-3</c:v>
                </c:pt>
                <c:pt idx="2856">
                  <c:v>-1.2511746400211132E-3</c:v>
                </c:pt>
                <c:pt idx="2857">
                  <c:v>2.5031740574004591E-2</c:v>
                </c:pt>
                <c:pt idx="2858">
                  <c:v>-5.900988554266462E-3</c:v>
                </c:pt>
                <c:pt idx="2859">
                  <c:v>8.1175554561552232E-4</c:v>
                </c:pt>
                <c:pt idx="2860">
                  <c:v>3.9038950086598412E-3</c:v>
                </c:pt>
                <c:pt idx="2861">
                  <c:v>-9.6935804545483784E-4</c:v>
                </c:pt>
                <c:pt idx="2862">
                  <c:v>5.2119889644819395E-4</c:v>
                </c:pt>
                <c:pt idx="2863">
                  <c:v>1.8683929042744296E-3</c:v>
                </c:pt>
                <c:pt idx="2866">
                  <c:v>3.2241661736285288E-3</c:v>
                </c:pt>
                <c:pt idx="2867">
                  <c:v>-7.2444434082904463E-3</c:v>
                </c:pt>
                <c:pt idx="2868">
                  <c:v>-4.5158075006588305E-3</c:v>
                </c:pt>
                <c:pt idx="2871">
                  <c:v>-6.3349915068106055E-3</c:v>
                </c:pt>
                <c:pt idx="2872">
                  <c:v>-1.0260294544975346E-2</c:v>
                </c:pt>
                <c:pt idx="2873">
                  <c:v>4.2549327154599581E-3</c:v>
                </c:pt>
                <c:pt idx="2874">
                  <c:v>-3.0727657261953034E-4</c:v>
                </c:pt>
                <c:pt idx="2875">
                  <c:v>-4.0748615293539903E-4</c:v>
                </c:pt>
                <c:pt idx="2876">
                  <c:v>4.0036020997604727E-3</c:v>
                </c:pt>
                <c:pt idx="2877">
                  <c:v>-1.275746380324505E-2</c:v>
                </c:pt>
                <c:pt idx="2878">
                  <c:v>3.2972789471399366E-3</c:v>
                </c:pt>
                <c:pt idx="2881">
                  <c:v>4.0819273113912313E-3</c:v>
                </c:pt>
                <c:pt idx="2882">
                  <c:v>7.6690996530266453E-3</c:v>
                </c:pt>
                <c:pt idx="2885">
                  <c:v>-2.6813849255279409E-3</c:v>
                </c:pt>
                <c:pt idx="2886">
                  <c:v>-2.2104632160366844E-3</c:v>
                </c:pt>
                <c:pt idx="2887">
                  <c:v>5.141459419929495E-3</c:v>
                </c:pt>
                <c:pt idx="2888">
                  <c:v>1.2007417915960161E-4</c:v>
                </c:pt>
                <c:pt idx="2889">
                  <c:v>-1.1703603571555643E-3</c:v>
                </c:pt>
                <c:pt idx="2890">
                  <c:v>-8.2858170602712056E-3</c:v>
                </c:pt>
                <c:pt idx="2891">
                  <c:v>3.0085705204978552E-3</c:v>
                </c:pt>
                <c:pt idx="2892">
                  <c:v>-3.7997832020043587E-3</c:v>
                </c:pt>
                <c:pt idx="2893">
                  <c:v>3.908622691215502E-4</c:v>
                </c:pt>
                <c:pt idx="2894">
                  <c:v>5.3558645504279134E-3</c:v>
                </c:pt>
                <c:pt idx="2895">
                  <c:v>2.26655064405068E-3</c:v>
                </c:pt>
                <c:pt idx="2896">
                  <c:v>-2.1081080599255619E-3</c:v>
                </c:pt>
                <c:pt idx="2897">
                  <c:v>4.0482575163423018E-3</c:v>
                </c:pt>
                <c:pt idx="2898">
                  <c:v>-1.1814673326062675E-3</c:v>
                </c:pt>
                <c:pt idx="2899">
                  <c:v>2.6178010471202828E-3</c:v>
                </c:pt>
                <c:pt idx="2900">
                  <c:v>2.5247926285294486E-3</c:v>
                </c:pt>
                <c:pt idx="2901">
                  <c:v>-1.4461943908570252E-3</c:v>
                </c:pt>
                <c:pt idx="2902">
                  <c:v>-4.3049322578841975E-3</c:v>
                </c:pt>
                <c:pt idx="2903">
                  <c:v>3.1354835489609822E-3</c:v>
                </c:pt>
                <c:pt idx="2906">
                  <c:v>8.5947610019143639E-4</c:v>
                </c:pt>
                <c:pt idx="2907">
                  <c:v>-4.8826907243026962E-3</c:v>
                </c:pt>
                <c:pt idx="2908">
                  <c:v>2.0529537649927043E-4</c:v>
                </c:pt>
                <c:pt idx="2909">
                  <c:v>-1.8312853917448191E-3</c:v>
                </c:pt>
                <c:pt idx="2910">
                  <c:v>3.6621689226601362E-3</c:v>
                </c:pt>
                <c:pt idx="2911">
                  <c:v>7.2461711479991919E-3</c:v>
                </c:pt>
                <c:pt idx="2912">
                  <c:v>4.6536733640820671E-3</c:v>
                </c:pt>
                <c:pt idx="2913">
                  <c:v>-2.9273927710926628E-4</c:v>
                </c:pt>
                <c:pt idx="2914">
                  <c:v>-2.2899966947598216E-3</c:v>
                </c:pt>
                <c:pt idx="2915">
                  <c:v>5.8435801023026812E-4</c:v>
                </c:pt>
                <c:pt idx="2916">
                  <c:v>4.2163373631951551E-3</c:v>
                </c:pt>
                <c:pt idx="2917">
                  <c:v>-8.6666252720890569E-4</c:v>
                </c:pt>
                <c:pt idx="2918">
                  <c:v>-3.4617795034644905E-3</c:v>
                </c:pt>
                <c:pt idx="2919">
                  <c:v>-2.0473930652135097E-3</c:v>
                </c:pt>
                <c:pt idx="2920">
                  <c:v>1.7805120622431669E-3</c:v>
                </c:pt>
                <c:pt idx="2921">
                  <c:v>-1.8449973774681272E-4</c:v>
                </c:pt>
                <c:pt idx="2922">
                  <c:v>-1.1024575506391465E-2</c:v>
                </c:pt>
                <c:pt idx="2923">
                  <c:v>5.4822174458912798E-4</c:v>
                </c:pt>
                <c:pt idx="2924">
                  <c:v>-8.7116832463940419E-4</c:v>
                </c:pt>
                <c:pt idx="2925">
                  <c:v>-4.692945383181546E-3</c:v>
                </c:pt>
                <c:pt idx="2926">
                  <c:v>-8.5728599328649402E-5</c:v>
                </c:pt>
                <c:pt idx="2927">
                  <c:v>5.4478051150441686E-5</c:v>
                </c:pt>
                <c:pt idx="2928">
                  <c:v>3.982932331230149E-4</c:v>
                </c:pt>
                <c:pt idx="2929">
                  <c:v>-4.7758305481762076E-3</c:v>
                </c:pt>
                <c:pt idx="2930">
                  <c:v>1.7930277322819599E-3</c:v>
                </c:pt>
                <c:pt idx="2931">
                  <c:v>5.7383426763830681E-3</c:v>
                </c:pt>
                <c:pt idx="2932">
                  <c:v>-1.1911523553301828E-3</c:v>
                </c:pt>
                <c:pt idx="2933">
                  <c:v>1.8512510428327911E-3</c:v>
                </c:pt>
                <c:pt idx="2934">
                  <c:v>3.28374647804619E-3</c:v>
                </c:pt>
                <c:pt idx="2935">
                  <c:v>4.4780936976818175E-4</c:v>
                </c:pt>
                <c:pt idx="2936">
                  <c:v>2.3754295494571309E-4</c:v>
                </c:pt>
                <c:pt idx="2937">
                  <c:v>2.6141242462229819E-4</c:v>
                </c:pt>
                <c:pt idx="2938">
                  <c:v>1.7532202909336103E-3</c:v>
                </c:pt>
                <c:pt idx="2939">
                  <c:v>-4.7401789417556017E-4</c:v>
                </c:pt>
                <c:pt idx="2940">
                  <c:v>-2.6295695628207882E-3</c:v>
                </c:pt>
                <c:pt idx="2941">
                  <c:v>-1.0086484731438583E-3</c:v>
                </c:pt>
                <c:pt idx="2942">
                  <c:v>-2.4269301331837356E-3</c:v>
                </c:pt>
                <c:pt idx="2943">
                  <c:v>4.2639140238254214E-4</c:v>
                </c:pt>
                <c:pt idx="2944">
                  <c:v>-3.0235082661541623E-3</c:v>
                </c:pt>
                <c:pt idx="2945">
                  <c:v>-1.1736230233599931E-3</c:v>
                </c:pt>
                <c:pt idx="2946">
                  <c:v>2.6466585712154878E-3</c:v>
                </c:pt>
                <c:pt idx="2947">
                  <c:v>-1.9240555061940112E-3</c:v>
                </c:pt>
                <c:pt idx="2948">
                  <c:v>3.0885307379793225E-3</c:v>
                </c:pt>
                <c:pt idx="2949">
                  <c:v>-4.6777264558144349E-3</c:v>
                </c:pt>
                <c:pt idx="2950">
                  <c:v>-7.1904227861274705E-4</c:v>
                </c:pt>
                <c:pt idx="2951">
                  <c:v>3.1986396384302562E-3</c:v>
                </c:pt>
                <c:pt idx="2952">
                  <c:v>9.5813810748990313E-4</c:v>
                </c:pt>
                <c:pt idx="2953">
                  <c:v>-1.1372569291567824E-3</c:v>
                </c:pt>
                <c:pt idx="2954">
                  <c:v>-5.6481446781631028E-4</c:v>
                </c:pt>
                <c:pt idx="2955">
                  <c:v>1.9864492910830478E-3</c:v>
                </c:pt>
                <c:pt idx="2956">
                  <c:v>-4.6600149334308227E-4</c:v>
                </c:pt>
                <c:pt idx="2957">
                  <c:v>-2.9862960212734269E-4</c:v>
                </c:pt>
                <c:pt idx="2958">
                  <c:v>-2.5163715740965653E-3</c:v>
                </c:pt>
                <c:pt idx="2959">
                  <c:v>3.7125637161037339E-3</c:v>
                </c:pt>
                <c:pt idx="2960">
                  <c:v>4.2492476311177807E-3</c:v>
                </c:pt>
                <c:pt idx="2961">
                  <c:v>-1.4252038476069151E-3</c:v>
                </c:pt>
                <c:pt idx="2962">
                  <c:v>9.9293841383873982E-4</c:v>
                </c:pt>
                <c:pt idx="2963">
                  <c:v>-2.4461678921166019E-3</c:v>
                </c:pt>
                <c:pt idx="2964">
                  <c:v>-3.686699065739818E-3</c:v>
                </c:pt>
                <c:pt idx="2965">
                  <c:v>-5.2429682359862451E-3</c:v>
                </c:pt>
                <c:pt idx="2966">
                  <c:v>-4.8335538017794111E-3</c:v>
                </c:pt>
                <c:pt idx="2967">
                  <c:v>-1.2129049479308041E-3</c:v>
                </c:pt>
                <c:pt idx="2968">
                  <c:v>-2.9108953621600486E-3</c:v>
                </c:pt>
                <c:pt idx="2969">
                  <c:v>-2.8089200870384801E-3</c:v>
                </c:pt>
                <c:pt idx="2970">
                  <c:v>1.8279443934412498E-3</c:v>
                </c:pt>
                <c:pt idx="2971">
                  <c:v>1.1185134828914922E-3</c:v>
                </c:pt>
                <c:pt idx="2972">
                  <c:v>-2.2852300259669223E-3</c:v>
                </c:pt>
                <c:pt idx="2973">
                  <c:v>2.7859450433773691E-3</c:v>
                </c:pt>
                <c:pt idx="2976">
                  <c:v>-1.723168963016608E-3</c:v>
                </c:pt>
                <c:pt idx="2977">
                  <c:v>1.5608840106091648E-3</c:v>
                </c:pt>
                <c:pt idx="2978">
                  <c:v>-3.0824519636125647E-3</c:v>
                </c:pt>
                <c:pt idx="2979">
                  <c:v>5.1836183110998135E-5</c:v>
                </c:pt>
                <c:pt idx="2980">
                  <c:v>-2.7526314592948298E-3</c:v>
                </c:pt>
                <c:pt idx="2981">
                  <c:v>2.2842334094441696E-3</c:v>
                </c:pt>
                <c:pt idx="2982">
                  <c:v>1.0790126579285353E-3</c:v>
                </c:pt>
                <c:pt idx="2983">
                  <c:v>2.1956869655623823E-3</c:v>
                </c:pt>
                <c:pt idx="2984">
                  <c:v>-6.5291021124358473E-4</c:v>
                </c:pt>
                <c:pt idx="2985">
                  <c:v>-4.5279868606714624E-3</c:v>
                </c:pt>
                <c:pt idx="2986">
                  <c:v>-5.6424303469775339E-3</c:v>
                </c:pt>
                <c:pt idx="2987">
                  <c:v>9.0195305517233315E-3</c:v>
                </c:pt>
                <c:pt idx="2988">
                  <c:v>-2.6583228399538195E-3</c:v>
                </c:pt>
                <c:pt idx="2989">
                  <c:v>1.4966732497212476E-3</c:v>
                </c:pt>
                <c:pt idx="2990">
                  <c:v>4.0467122850325055E-3</c:v>
                </c:pt>
                <c:pt idx="2991">
                  <c:v>2.8083271429357737E-4</c:v>
                </c:pt>
                <c:pt idx="2992">
                  <c:v>-2.2659554235308077E-3</c:v>
                </c:pt>
                <c:pt idx="2993">
                  <c:v>-2.1785147612528588E-3</c:v>
                </c:pt>
                <c:pt idx="2994">
                  <c:v>-4.8941659358769929E-4</c:v>
                </c:pt>
                <c:pt idx="2995">
                  <c:v>-4.5552592538657954E-3</c:v>
                </c:pt>
                <c:pt idx="2996">
                  <c:v>-6.9203867516971496E-3</c:v>
                </c:pt>
                <c:pt idx="2997">
                  <c:v>-3.3135203414610404E-3</c:v>
                </c:pt>
                <c:pt idx="2998">
                  <c:v>-2.5587567213558593E-4</c:v>
                </c:pt>
                <c:pt idx="2999">
                  <c:v>3.7199246036145883E-3</c:v>
                </c:pt>
                <c:pt idx="3002">
                  <c:v>-4.2028123543562668E-3</c:v>
                </c:pt>
                <c:pt idx="3003">
                  <c:v>7.4035029092445193E-4</c:v>
                </c:pt>
                <c:pt idx="3004">
                  <c:v>3.06252438719401E-4</c:v>
                </c:pt>
                <c:pt idx="3005">
                  <c:v>1.0881543334817501E-4</c:v>
                </c:pt>
                <c:pt idx="3006">
                  <c:v>-4.5476213966876289E-3</c:v>
                </c:pt>
                <c:pt idx="3007">
                  <c:v>1.3338384628980293E-4</c:v>
                </c:pt>
                <c:pt idx="3008">
                  <c:v>-6.8016689280240294E-3</c:v>
                </c:pt>
                <c:pt idx="3009">
                  <c:v>-1.007095359807364E-4</c:v>
                </c:pt>
                <c:pt idx="3010">
                  <c:v>-5.597402924414574E-3</c:v>
                </c:pt>
                <c:pt idx="3011">
                  <c:v>1.2567043771749553E-4</c:v>
                </c:pt>
                <c:pt idx="3012">
                  <c:v>-3.8868545547464661E-3</c:v>
                </c:pt>
                <c:pt idx="3013">
                  <c:v>-2.0625641315296095E-3</c:v>
                </c:pt>
                <c:pt idx="3014">
                  <c:v>-9.1785612204375866E-4</c:v>
                </c:pt>
                <c:pt idx="3015">
                  <c:v>-8.7809907601266168E-5</c:v>
                </c:pt>
                <c:pt idx="3016">
                  <c:v>1.8970494224337386E-3</c:v>
                </c:pt>
                <c:pt idx="3017">
                  <c:v>-6.8236096895257781E-4</c:v>
                </c:pt>
                <c:pt idx="3018">
                  <c:v>-6.731126532352083E-3</c:v>
                </c:pt>
                <c:pt idx="3019">
                  <c:v>-2.5542153573860915E-3</c:v>
                </c:pt>
                <c:pt idx="3020">
                  <c:v>1.9848239503994503E-3</c:v>
                </c:pt>
                <c:pt idx="3021">
                  <c:v>-1.9324387491022055E-3</c:v>
                </c:pt>
                <c:pt idx="3022">
                  <c:v>3.7695545643035011E-4</c:v>
                </c:pt>
                <c:pt idx="3023">
                  <c:v>7.8131690579092972E-3</c:v>
                </c:pt>
                <c:pt idx="3024">
                  <c:v>1.2274236660503313E-4</c:v>
                </c:pt>
                <c:pt idx="3025">
                  <c:v>2.2015390003766733E-3</c:v>
                </c:pt>
                <c:pt idx="3026">
                  <c:v>-1.2509525796656762E-3</c:v>
                </c:pt>
                <c:pt idx="3027">
                  <c:v>-9.9503613726037443E-4</c:v>
                </c:pt>
                <c:pt idx="3028">
                  <c:v>-2.8917832946880884E-3</c:v>
                </c:pt>
                <c:pt idx="3029">
                  <c:v>2.193827552087857E-3</c:v>
                </c:pt>
                <c:pt idx="3030">
                  <c:v>4.8938932148721026E-3</c:v>
                </c:pt>
                <c:pt idx="3031">
                  <c:v>7.0042363878064506E-4</c:v>
                </c:pt>
                <c:pt idx="3032">
                  <c:v>-4.461723038706733E-3</c:v>
                </c:pt>
                <c:pt idx="3033">
                  <c:v>-2.1620591183026949E-3</c:v>
                </c:pt>
                <c:pt idx="3034">
                  <c:v>-3.2278901817474059E-3</c:v>
                </c:pt>
                <c:pt idx="3035">
                  <c:v>2.6301457206996393E-3</c:v>
                </c:pt>
                <c:pt idx="3036">
                  <c:v>-1.2009016699062736E-3</c:v>
                </c:pt>
                <c:pt idx="3037">
                  <c:v>-7.1629097710235179E-4</c:v>
                </c:pt>
                <c:pt idx="3038">
                  <c:v>-4.4354643726397525E-3</c:v>
                </c:pt>
                <c:pt idx="3039">
                  <c:v>-3.9704648462909331E-3</c:v>
                </c:pt>
                <c:pt idx="3040">
                  <c:v>-1.9907557031038081E-3</c:v>
                </c:pt>
                <c:pt idx="3041">
                  <c:v>7.556392706313364E-3</c:v>
                </c:pt>
                <c:pt idx="3042">
                  <c:v>-7.3884669549140192E-4</c:v>
                </c:pt>
                <c:pt idx="3043">
                  <c:v>-3.4000658507017389E-3</c:v>
                </c:pt>
                <c:pt idx="3046">
                  <c:v>-5.3213968451102378E-3</c:v>
                </c:pt>
                <c:pt idx="3047">
                  <c:v>-5.5810861585595672E-3</c:v>
                </c:pt>
                <c:pt idx="3048">
                  <c:v>-2.4424105555539422E-3</c:v>
                </c:pt>
                <c:pt idx="3049">
                  <c:v>5.2114492607240326E-3</c:v>
                </c:pt>
                <c:pt idx="3050">
                  <c:v>8.1640776717772923E-4</c:v>
                </c:pt>
                <c:pt idx="3051">
                  <c:v>4.8693509881094776E-3</c:v>
                </c:pt>
                <c:pt idx="3052">
                  <c:v>-5.2838331038862485E-4</c:v>
                </c:pt>
                <c:pt idx="3053">
                  <c:v>-4.6916406901066354E-3</c:v>
                </c:pt>
                <c:pt idx="3054">
                  <c:v>3.6591725576544665E-3</c:v>
                </c:pt>
                <c:pt idx="3055">
                  <c:v>-1.0882649246730658E-3</c:v>
                </c:pt>
                <c:pt idx="3056">
                  <c:v>-1.1164219015198373E-3</c:v>
                </c:pt>
                <c:pt idx="3057">
                  <c:v>4.8564146429193045E-3</c:v>
                </c:pt>
                <c:pt idx="3058">
                  <c:v>-1.376179805472999E-3</c:v>
                </c:pt>
                <c:pt idx="3059">
                  <c:v>5.0990744593646387E-3</c:v>
                </c:pt>
                <c:pt idx="3060">
                  <c:v>4.7108339619863493E-3</c:v>
                </c:pt>
                <c:pt idx="3061">
                  <c:v>2.4894986172623312E-3</c:v>
                </c:pt>
                <c:pt idx="3062">
                  <c:v>1.7466751469008557E-4</c:v>
                </c:pt>
                <c:pt idx="3063">
                  <c:v>-2.9612362781816781E-4</c:v>
                </c:pt>
                <c:pt idx="3064">
                  <c:v>3.5744734178799753E-3</c:v>
                </c:pt>
                <c:pt idx="3065">
                  <c:v>-3.6043126878426701E-4</c:v>
                </c:pt>
                <c:pt idx="3066">
                  <c:v>-5.7065201961603584E-4</c:v>
                </c:pt>
                <c:pt idx="3067">
                  <c:v>4.8017059265228479E-3</c:v>
                </c:pt>
                <c:pt idx="3068">
                  <c:v>-4.2877848078592962E-4</c:v>
                </c:pt>
                <c:pt idx="3071">
                  <c:v>-8.3243579435987591E-4</c:v>
                </c:pt>
                <c:pt idx="3072">
                  <c:v>-2.9985064401460981E-4</c:v>
                </c:pt>
                <c:pt idx="3073">
                  <c:v>-1.2662048594171971E-3</c:v>
                </c:pt>
                <c:pt idx="3074">
                  <c:v>1.6451119930660507E-3</c:v>
                </c:pt>
                <c:pt idx="3075">
                  <c:v>4.7630840115033823E-3</c:v>
                </c:pt>
                <c:pt idx="3076">
                  <c:v>-2.0236855251241082E-3</c:v>
                </c:pt>
                <c:pt idx="3077">
                  <c:v>-2.8538553541960221E-3</c:v>
                </c:pt>
                <c:pt idx="3078">
                  <c:v>7.2385651926361039E-3</c:v>
                </c:pt>
                <c:pt idx="3079">
                  <c:v>9.8169635622968876E-4</c:v>
                </c:pt>
                <c:pt idx="3080">
                  <c:v>1.4475702843375071E-3</c:v>
                </c:pt>
                <c:pt idx="3081">
                  <c:v>9.1352696596258554E-4</c:v>
                </c:pt>
                <c:pt idx="3082">
                  <c:v>4.9315480102911646E-3</c:v>
                </c:pt>
                <c:pt idx="3083">
                  <c:v>6.1967872386547995E-3</c:v>
                </c:pt>
                <c:pt idx="3084">
                  <c:v>-3.877927017710725E-3</c:v>
                </c:pt>
                <c:pt idx="3085">
                  <c:v>3.085706188565851E-4</c:v>
                </c:pt>
                <c:pt idx="3086">
                  <c:v>1.8545803941962813E-3</c:v>
                </c:pt>
                <c:pt idx="3087">
                  <c:v>-2.6260245263063364E-3</c:v>
                </c:pt>
                <c:pt idx="3088">
                  <c:v>1.9558173675089385E-3</c:v>
                </c:pt>
                <c:pt idx="3089">
                  <c:v>-1.3553225732882979E-3</c:v>
                </c:pt>
                <c:pt idx="3090">
                  <c:v>1.9928655785135252E-3</c:v>
                </c:pt>
                <c:pt idx="3091">
                  <c:v>-1.9944835413245876E-3</c:v>
                </c:pt>
                <c:pt idx="3092">
                  <c:v>-3.2875941093620797E-3</c:v>
                </c:pt>
                <c:pt idx="3095">
                  <c:v>-4.3123050101363525E-3</c:v>
                </c:pt>
                <c:pt idx="3096">
                  <c:v>-3.7982839259431689E-4</c:v>
                </c:pt>
                <c:pt idx="3097">
                  <c:v>-8.5001304103904385E-4</c:v>
                </c:pt>
                <c:pt idx="3098">
                  <c:v>-1.1690579927884359E-3</c:v>
                </c:pt>
                <c:pt idx="3099">
                  <c:v>2.8851713099844467E-3</c:v>
                </c:pt>
                <c:pt idx="3100">
                  <c:v>-7.7991420943690493E-4</c:v>
                </c:pt>
                <c:pt idx="3101">
                  <c:v>-4.4448530515446283E-3</c:v>
                </c:pt>
                <c:pt idx="3104">
                  <c:v>1.2469147157745386E-3</c:v>
                </c:pt>
                <c:pt idx="3105">
                  <c:v>3.5144774499535902E-3</c:v>
                </c:pt>
                <c:pt idx="3106">
                  <c:v>9.2390827355615102E-4</c:v>
                </c:pt>
                <c:pt idx="3107">
                  <c:v>-4.5917058894517915E-4</c:v>
                </c:pt>
                <c:pt idx="3108">
                  <c:v>-5.4031568094585758E-3</c:v>
                </c:pt>
                <c:pt idx="3109">
                  <c:v>3.9406559034438349E-3</c:v>
                </c:pt>
                <c:pt idx="3110">
                  <c:v>8.1337832578221025E-4</c:v>
                </c:pt>
                <c:pt idx="3111">
                  <c:v>3.6756342451309543E-3</c:v>
                </c:pt>
                <c:pt idx="3112">
                  <c:v>1.2301291353453703E-3</c:v>
                </c:pt>
                <c:pt idx="3113">
                  <c:v>3.3411264771827653E-3</c:v>
                </c:pt>
                <c:pt idx="3114">
                  <c:v>-2.2739868634896743E-3</c:v>
                </c:pt>
                <c:pt idx="3115">
                  <c:v>4.0563402484099509E-3</c:v>
                </c:pt>
                <c:pt idx="3116">
                  <c:v>-2.7026471363342797E-3</c:v>
                </c:pt>
                <c:pt idx="3117">
                  <c:v>-2.6087689871342468E-3</c:v>
                </c:pt>
                <c:pt idx="3118">
                  <c:v>1.3059172142437792E-3</c:v>
                </c:pt>
                <c:pt idx="3119">
                  <c:v>-2.1186440677967155E-3</c:v>
                </c:pt>
                <c:pt idx="3120">
                  <c:v>1.4865756856019541E-3</c:v>
                </c:pt>
                <c:pt idx="3121">
                  <c:v>-3.2644852732000018E-3</c:v>
                </c:pt>
                <c:pt idx="3122">
                  <c:v>-2.00353798244568E-3</c:v>
                </c:pt>
                <c:pt idx="3123">
                  <c:v>1.5120411139268874E-3</c:v>
                </c:pt>
                <c:pt idx="3126">
                  <c:v>-2.5847580520976798E-3</c:v>
                </c:pt>
                <c:pt idx="3127">
                  <c:v>-4.4488561504938406E-3</c:v>
                </c:pt>
                <c:pt idx="3128">
                  <c:v>-4.9739315751418101E-3</c:v>
                </c:pt>
                <c:pt idx="3131">
                  <c:v>2.1488742371833514E-3</c:v>
                </c:pt>
                <c:pt idx="3132">
                  <c:v>-1.0864793573704956E-3</c:v>
                </c:pt>
                <c:pt idx="3133">
                  <c:v>-1.739683257008684E-3</c:v>
                </c:pt>
                <c:pt idx="3134">
                  <c:v>2.8456992248417912E-3</c:v>
                </c:pt>
                <c:pt idx="3135">
                  <c:v>2.7113800494074081E-3</c:v>
                </c:pt>
                <c:pt idx="3136">
                  <c:v>-2.1784996203839668E-3</c:v>
                </c:pt>
                <c:pt idx="3137">
                  <c:v>-2.4164933317020187E-3</c:v>
                </c:pt>
                <c:pt idx="3138">
                  <c:v>-4.834153558396892E-3</c:v>
                </c:pt>
                <c:pt idx="3141">
                  <c:v>5.1046799045439961E-4</c:v>
                </c:pt>
                <c:pt idx="3142">
                  <c:v>-9.7870610978378902E-4</c:v>
                </c:pt>
                <c:pt idx="3143">
                  <c:v>3.3885337455252795E-4</c:v>
                </c:pt>
                <c:pt idx="3144">
                  <c:v>4.6394569311836165E-4</c:v>
                </c:pt>
                <c:pt idx="3145">
                  <c:v>-2.752308708723783E-3</c:v>
                </c:pt>
                <c:pt idx="3146">
                  <c:v>-1.0296380896049784E-2</c:v>
                </c:pt>
                <c:pt idx="3147">
                  <c:v>-5.7875853934241661E-3</c:v>
                </c:pt>
                <c:pt idx="3148">
                  <c:v>2.3470975676793682E-3</c:v>
                </c:pt>
                <c:pt idx="3149">
                  <c:v>4.9219005835263729E-3</c:v>
                </c:pt>
                <c:pt idx="3150">
                  <c:v>-2.196645943468245E-3</c:v>
                </c:pt>
                <c:pt idx="3151">
                  <c:v>-2.4759292850200509E-3</c:v>
                </c:pt>
                <c:pt idx="3152">
                  <c:v>-2.265127392460653E-3</c:v>
                </c:pt>
                <c:pt idx="3153">
                  <c:v>6.2978491244092272E-3</c:v>
                </c:pt>
                <c:pt idx="3154">
                  <c:v>3.6428960090204576E-3</c:v>
                </c:pt>
                <c:pt idx="3155">
                  <c:v>2.0844444661913819E-3</c:v>
                </c:pt>
                <c:pt idx="3156">
                  <c:v>4.9688227854900457E-3</c:v>
                </c:pt>
                <c:pt idx="3157">
                  <c:v>1.7617797765561161E-3</c:v>
                </c:pt>
                <c:pt idx="3158">
                  <c:v>5.480722407715799E-4</c:v>
                </c:pt>
                <c:pt idx="3159">
                  <c:v>-1.0305870080110635E-3</c:v>
                </c:pt>
                <c:pt idx="3160">
                  <c:v>-5.6978536240716027E-3</c:v>
                </c:pt>
                <c:pt idx="3161">
                  <c:v>-3.2171257285139587E-3</c:v>
                </c:pt>
                <c:pt idx="3162">
                  <c:v>-6.0359119132881167E-3</c:v>
                </c:pt>
                <c:pt idx="3163">
                  <c:v>1.3949955519738655E-3</c:v>
                </c:pt>
                <c:pt idx="3166">
                  <c:v>3.7273425034225482E-3</c:v>
                </c:pt>
                <c:pt idx="3167">
                  <c:v>-7.218804694362202E-4</c:v>
                </c:pt>
                <c:pt idx="3168">
                  <c:v>-6.2114885277309018E-4</c:v>
                </c:pt>
                <c:pt idx="3169">
                  <c:v>1.486618002495721E-3</c:v>
                </c:pt>
                <c:pt idx="3170">
                  <c:v>4.3267766972725497E-3</c:v>
                </c:pt>
                <c:pt idx="3171">
                  <c:v>2.2828861026766845E-3</c:v>
                </c:pt>
                <c:pt idx="3172">
                  <c:v>1.5480923289221682E-3</c:v>
                </c:pt>
                <c:pt idx="3175">
                  <c:v>-5.1208013686435683E-3</c:v>
                </c:pt>
                <c:pt idx="3176">
                  <c:v>2.9918104538293466E-3</c:v>
                </c:pt>
                <c:pt idx="3177">
                  <c:v>2.5581449473244255E-3</c:v>
                </c:pt>
                <c:pt idx="3178">
                  <c:v>-2.6541465235904171E-3</c:v>
                </c:pt>
                <c:pt idx="3179">
                  <c:v>-7.0797490083540637E-5</c:v>
                </c:pt>
                <c:pt idx="3180">
                  <c:v>-1.5741433139645489E-3</c:v>
                </c:pt>
                <c:pt idx="3181">
                  <c:v>1.4853110604673425E-3</c:v>
                </c:pt>
                <c:pt idx="3182">
                  <c:v>3.8489033826312191E-3</c:v>
                </c:pt>
                <c:pt idx="3183">
                  <c:v>3.004123059857422E-3</c:v>
                </c:pt>
                <c:pt idx="3184">
                  <c:v>-2.9835648638755208E-3</c:v>
                </c:pt>
                <c:pt idx="3185">
                  <c:v>2.9055301698774905E-3</c:v>
                </c:pt>
                <c:pt idx="3188">
                  <c:v>-4.1379992686235711E-3</c:v>
                </c:pt>
                <c:pt idx="3189">
                  <c:v>-3.277596338442712E-3</c:v>
                </c:pt>
                <c:pt idx="3190">
                  <c:v>2.1176544167800238E-3</c:v>
                </c:pt>
                <c:pt idx="3191">
                  <c:v>4.5744922567139135E-3</c:v>
                </c:pt>
                <c:pt idx="3192">
                  <c:v>2.8607206647510708E-3</c:v>
                </c:pt>
                <c:pt idx="3193">
                  <c:v>-1.235109238442833E-3</c:v>
                </c:pt>
                <c:pt idx="3194">
                  <c:v>1.6020065301391995E-3</c:v>
                </c:pt>
                <c:pt idx="3195">
                  <c:v>-1.2772331260088032E-3</c:v>
                </c:pt>
                <c:pt idx="3196">
                  <c:v>-9.5914990253476162E-4</c:v>
                </c:pt>
                <c:pt idx="3197">
                  <c:v>3.5386850327878694E-3</c:v>
                </c:pt>
                <c:pt idx="3198">
                  <c:v>-3.2179416190014631E-3</c:v>
                </c:pt>
                <c:pt idx="3199">
                  <c:v>-3.4474300843534422E-3</c:v>
                </c:pt>
                <c:pt idx="3200">
                  <c:v>-2.7258479848474293E-3</c:v>
                </c:pt>
                <c:pt idx="3201">
                  <c:v>-2.9186399840021027E-3</c:v>
                </c:pt>
                <c:pt idx="3202">
                  <c:v>2.7217326734128022E-3</c:v>
                </c:pt>
                <c:pt idx="3203">
                  <c:v>5.9711686220942362E-4</c:v>
                </c:pt>
                <c:pt idx="3204">
                  <c:v>-3.2948591810925132E-3</c:v>
                </c:pt>
                <c:pt idx="3205">
                  <c:v>6.25147971252904E-4</c:v>
                </c:pt>
                <c:pt idx="3206">
                  <c:v>1.5389173022604119E-3</c:v>
                </c:pt>
                <c:pt idx="3207">
                  <c:v>2.2784713741408336E-3</c:v>
                </c:pt>
                <c:pt idx="3208">
                  <c:v>5.9442585747608856E-3</c:v>
                </c:pt>
                <c:pt idx="3209">
                  <c:v>6.7088945864091087E-3</c:v>
                </c:pt>
                <c:pt idx="3210">
                  <c:v>-2.5102501882690031E-4</c:v>
                </c:pt>
                <c:pt idx="3211">
                  <c:v>3.5373592079086524E-3</c:v>
                </c:pt>
                <c:pt idx="3212">
                  <c:v>2.4886090535138905E-3</c:v>
                </c:pt>
                <c:pt idx="3213">
                  <c:v>1.0031087765802749E-3</c:v>
                </c:pt>
                <c:pt idx="3214">
                  <c:v>9.5816002705406689E-4</c:v>
                </c:pt>
                <c:pt idx="3215">
                  <c:v>5.7587270865364637E-3</c:v>
                </c:pt>
                <c:pt idx="3216">
                  <c:v>8.8344000721174432E-4</c:v>
                </c:pt>
                <c:pt idx="3217">
                  <c:v>-1.6212126670744897E-4</c:v>
                </c:pt>
                <c:pt idx="3218">
                  <c:v>5.4902592938521622E-4</c:v>
                </c:pt>
                <c:pt idx="3219">
                  <c:v>5.231364684876727E-4</c:v>
                </c:pt>
                <c:pt idx="3220">
                  <c:v>5.2873567573403779E-3</c:v>
                </c:pt>
                <c:pt idx="3221">
                  <c:v>-1.908965163741283E-3</c:v>
                </c:pt>
                <c:pt idx="3222">
                  <c:v>-2.6725650015765323E-3</c:v>
                </c:pt>
                <c:pt idx="3223">
                  <c:v>-3.1700476406383293E-3</c:v>
                </c:pt>
                <c:pt idx="3224">
                  <c:v>-1.4509515697435083E-3</c:v>
                </c:pt>
                <c:pt idx="3225">
                  <c:v>8.0412790730848283E-3</c:v>
                </c:pt>
                <c:pt idx="3226">
                  <c:v>1.817873079063892E-3</c:v>
                </c:pt>
                <c:pt idx="3227">
                  <c:v>-8.0982563324116796E-5</c:v>
                </c:pt>
                <c:pt idx="3228">
                  <c:v>2.3769365582071433E-3</c:v>
                </c:pt>
                <c:pt idx="3229">
                  <c:v>-3.1003527825668176E-4</c:v>
                </c:pt>
                <c:pt idx="3230">
                  <c:v>-2.6192008946821499E-3</c:v>
                </c:pt>
                <c:pt idx="3231">
                  <c:v>5.6469652626360833E-3</c:v>
                </c:pt>
                <c:pt idx="3232">
                  <c:v>-2.2393562647161636E-3</c:v>
                </c:pt>
                <c:pt idx="3233">
                  <c:v>4.0783899797254275E-3</c:v>
                </c:pt>
                <c:pt idx="3236">
                  <c:v>-8.1420026293336223E-3</c:v>
                </c:pt>
                <c:pt idx="3237">
                  <c:v>2.0261789828956989E-3</c:v>
                </c:pt>
                <c:pt idx="3238">
                  <c:v>-3.117376236418945E-4</c:v>
                </c:pt>
                <c:pt idx="3239">
                  <c:v>-8.6152566831443345E-4</c:v>
                </c:pt>
                <c:pt idx="3240">
                  <c:v>2.2775136299348908E-3</c:v>
                </c:pt>
                <c:pt idx="3241">
                  <c:v>-6.2166688641954737E-3</c:v>
                </c:pt>
                <c:pt idx="3242">
                  <c:v>4.2531769443931999E-4</c:v>
                </c:pt>
                <c:pt idx="3243">
                  <c:v>6.9225827629559866E-4</c:v>
                </c:pt>
                <c:pt idx="3244">
                  <c:v>8.9292176219446517E-5</c:v>
                </c:pt>
                <c:pt idx="3245">
                  <c:v>4.9529237287337935E-4</c:v>
                </c:pt>
                <c:pt idx="3246">
                  <c:v>3.3441517267940313E-4</c:v>
                </c:pt>
                <c:pt idx="3247">
                  <c:v>8.6712285930805599E-3</c:v>
                </c:pt>
                <c:pt idx="3248">
                  <c:v>3.698790189315071E-3</c:v>
                </c:pt>
                <c:pt idx="3249">
                  <c:v>1.9218853769751298E-3</c:v>
                </c:pt>
                <c:pt idx="3250">
                  <c:v>2.0496583902682719E-3</c:v>
                </c:pt>
                <c:pt idx="3251">
                  <c:v>-1.5059211340784362E-4</c:v>
                </c:pt>
                <c:pt idx="3252">
                  <c:v>-2.0235975498761327E-4</c:v>
                </c:pt>
                <c:pt idx="3253">
                  <c:v>-1.513846426841825E-3</c:v>
                </c:pt>
                <c:pt idx="3254">
                  <c:v>-2.8665998996644237E-3</c:v>
                </c:pt>
                <c:pt idx="3255">
                  <c:v>9.6632528124152017E-4</c:v>
                </c:pt>
                <c:pt idx="3256">
                  <c:v>4.9846149280639018E-3</c:v>
                </c:pt>
                <c:pt idx="3257">
                  <c:v>-1.015047619574716E-4</c:v>
                </c:pt>
                <c:pt idx="3258">
                  <c:v>-6.5587961420583429E-3</c:v>
                </c:pt>
                <c:pt idx="3259">
                  <c:v>5.0442369360765849E-3</c:v>
                </c:pt>
                <c:pt idx="3260">
                  <c:v>-4.1177329638619753E-3</c:v>
                </c:pt>
                <c:pt idx="3263">
                  <c:v>-2.7319150203218845E-3</c:v>
                </c:pt>
                <c:pt idx="3264">
                  <c:v>1.0216763329375933E-3</c:v>
                </c:pt>
                <c:pt idx="3265">
                  <c:v>7.8668012598059889E-4</c:v>
                </c:pt>
                <c:pt idx="3266">
                  <c:v>1.2014450869743953E-3</c:v>
                </c:pt>
                <c:pt idx="3267">
                  <c:v>3.1348924694671876E-3</c:v>
                </c:pt>
                <c:pt idx="3268">
                  <c:v>1.4030473855375369E-3</c:v>
                </c:pt>
                <c:pt idx="3269">
                  <c:v>-2.8966181427565463E-3</c:v>
                </c:pt>
                <c:pt idx="3270">
                  <c:v>4.3510483379645137E-3</c:v>
                </c:pt>
                <c:pt idx="3271">
                  <c:v>1.780963662238344E-3</c:v>
                </c:pt>
                <c:pt idx="3272">
                  <c:v>3.9765064895145308E-3</c:v>
                </c:pt>
                <c:pt idx="3273">
                  <c:v>-9.155342010589651E-3</c:v>
                </c:pt>
                <c:pt idx="3274">
                  <c:v>-2.7187201045164588E-4</c:v>
                </c:pt>
                <c:pt idx="3275">
                  <c:v>4.8634701416339077E-4</c:v>
                </c:pt>
                <c:pt idx="3276">
                  <c:v>-1.4917286983368028E-3</c:v>
                </c:pt>
                <c:pt idx="3277">
                  <c:v>8.2409210506750874E-4</c:v>
                </c:pt>
                <c:pt idx="3278">
                  <c:v>-1.0294989988145486E-3</c:v>
                </c:pt>
                <c:pt idx="3279">
                  <c:v>-3.3983388377067936E-3</c:v>
                </c:pt>
                <c:pt idx="3280">
                  <c:v>1.6336319311636149E-3</c:v>
                </c:pt>
                <c:pt idx="3281">
                  <c:v>1.2725642775288648E-3</c:v>
                </c:pt>
                <c:pt idx="3282">
                  <c:v>2.501915252850706E-3</c:v>
                </c:pt>
                <c:pt idx="3283">
                  <c:v>-5.7221448861921598E-4</c:v>
                </c:pt>
                <c:pt idx="3284">
                  <c:v>2.8515751867488337E-3</c:v>
                </c:pt>
                <c:pt idx="3285">
                  <c:v>-1.3000556109197259E-3</c:v>
                </c:pt>
                <c:pt idx="3286">
                  <c:v>1.3851339456953937E-3</c:v>
                </c:pt>
                <c:pt idx="3287">
                  <c:v>7.0224914023064855E-4</c:v>
                </c:pt>
                <c:pt idx="3288">
                  <c:v>8.8269666744331676E-3</c:v>
                </c:pt>
                <c:pt idx="3289">
                  <c:v>4.4724727550349286E-4</c:v>
                </c:pt>
                <c:pt idx="3290">
                  <c:v>1.4666450471643167E-3</c:v>
                </c:pt>
                <c:pt idx="3291">
                  <c:v>1.9858983834730726E-3</c:v>
                </c:pt>
                <c:pt idx="3292">
                  <c:v>-2.2677082544031446E-3</c:v>
                </c:pt>
                <c:pt idx="3293">
                  <c:v>-2.7349379400583018E-3</c:v>
                </c:pt>
                <c:pt idx="3294">
                  <c:v>-1.4212234816580738E-3</c:v>
                </c:pt>
                <c:pt idx="3295">
                  <c:v>-5.3410783410222651E-3</c:v>
                </c:pt>
                <c:pt idx="3296">
                  <c:v>-3.4151036816980618E-3</c:v>
                </c:pt>
                <c:pt idx="3297">
                  <c:v>3.7317617790104674E-3</c:v>
                </c:pt>
                <c:pt idx="3298">
                  <c:v>-3.2441477440106059E-3</c:v>
                </c:pt>
                <c:pt idx="3299">
                  <c:v>-3.525237177586793E-3</c:v>
                </c:pt>
                <c:pt idx="3300">
                  <c:v>-2.6237616858272306E-3</c:v>
                </c:pt>
                <c:pt idx="3301">
                  <c:v>1.0599095953978122E-3</c:v>
                </c:pt>
                <c:pt idx="3302">
                  <c:v>2.1632041122294776E-3</c:v>
                </c:pt>
                <c:pt idx="3303">
                  <c:v>3.7065842279220274E-3</c:v>
                </c:pt>
                <c:pt idx="3306">
                  <c:v>-2.509365227288618E-3</c:v>
                </c:pt>
                <c:pt idx="3307">
                  <c:v>-8.7333261324940015E-4</c:v>
                </c:pt>
                <c:pt idx="3308">
                  <c:v>1.5005622488475368E-3</c:v>
                </c:pt>
                <c:pt idx="3309">
                  <c:v>-1.8784280620175453E-3</c:v>
                </c:pt>
                <c:pt idx="3310">
                  <c:v>4.9082635377017958E-4</c:v>
                </c:pt>
                <c:pt idx="3311">
                  <c:v>-4.6009719322235298E-3</c:v>
                </c:pt>
                <c:pt idx="3312">
                  <c:v>-1.8034156302209059E-3</c:v>
                </c:pt>
                <c:pt idx="3313">
                  <c:v>1.4365985808824089E-3</c:v>
                </c:pt>
                <c:pt idx="3314">
                  <c:v>-2.3778971626792211E-3</c:v>
                </c:pt>
                <c:pt idx="3315">
                  <c:v>-9.2792438114341902E-4</c:v>
                </c:pt>
                <c:pt idx="3316">
                  <c:v>-6.5583300106941689E-4</c:v>
                </c:pt>
                <c:pt idx="3317">
                  <c:v>-2.9774223017693391E-3</c:v>
                </c:pt>
                <c:pt idx="3318">
                  <c:v>1.345430678063364E-3</c:v>
                </c:pt>
                <c:pt idx="3319">
                  <c:v>-9.6359892995701024E-4</c:v>
                </c:pt>
                <c:pt idx="3320">
                  <c:v>5.1217202998632416E-4</c:v>
                </c:pt>
                <c:pt idx="3321">
                  <c:v>8.5567411894049705E-4</c:v>
                </c:pt>
                <c:pt idx="3322">
                  <c:v>6.3896690084253027E-3</c:v>
                </c:pt>
                <c:pt idx="3323">
                  <c:v>-3.7838634915599023E-4</c:v>
                </c:pt>
                <c:pt idx="3324">
                  <c:v>5.2604478338924565E-4</c:v>
                </c:pt>
                <c:pt idx="3325">
                  <c:v>8.1693437262964075E-4</c:v>
                </c:pt>
                <c:pt idx="3326">
                  <c:v>2.5164388498872814E-3</c:v>
                </c:pt>
                <c:pt idx="3327">
                  <c:v>2.0341602134528181E-3</c:v>
                </c:pt>
                <c:pt idx="3328">
                  <c:v>3.1635645902117204E-4</c:v>
                </c:pt>
                <c:pt idx="3331">
                  <c:v>-2.6508665798105069E-3</c:v>
                </c:pt>
                <c:pt idx="3332">
                  <c:v>-1.9506765426979822E-4</c:v>
                </c:pt>
                <c:pt idx="3333">
                  <c:v>-1.4055008715041506E-4</c:v>
                </c:pt>
                <c:pt idx="3334">
                  <c:v>-3.1304534394758221E-3</c:v>
                </c:pt>
                <c:pt idx="3335">
                  <c:v>-5.1116586636579253E-4</c:v>
                </c:pt>
                <c:pt idx="3336">
                  <c:v>3.8259587869426959E-3</c:v>
                </c:pt>
                <c:pt idx="3337">
                  <c:v>3.8770262385816601E-3</c:v>
                </c:pt>
                <c:pt idx="3338">
                  <c:v>9.0449225010402756E-4</c:v>
                </c:pt>
                <c:pt idx="3339">
                  <c:v>2.7064234535840725E-3</c:v>
                </c:pt>
                <c:pt idx="3340">
                  <c:v>-1.3390050614207061E-3</c:v>
                </c:pt>
                <c:pt idx="3341">
                  <c:v>2.3810924168961023E-3</c:v>
                </c:pt>
                <c:pt idx="3342">
                  <c:v>2.7247381840149743E-3</c:v>
                </c:pt>
                <c:pt idx="3343">
                  <c:v>-9.2619767965995692E-4</c:v>
                </c:pt>
                <c:pt idx="3344">
                  <c:v>1.875161296817307E-3</c:v>
                </c:pt>
                <c:pt idx="3345">
                  <c:v>2.0415526761694558E-3</c:v>
                </c:pt>
                <c:pt idx="3346">
                  <c:v>8.4595119372088412E-4</c:v>
                </c:pt>
                <c:pt idx="3347">
                  <c:v>-4.9229541732623838E-3</c:v>
                </c:pt>
                <c:pt idx="3348">
                  <c:v>9.2722008799883682E-4</c:v>
                </c:pt>
                <c:pt idx="3349">
                  <c:v>-9.8305847323243434E-4</c:v>
                </c:pt>
                <c:pt idx="3350">
                  <c:v>-3.5791078959135358E-4</c:v>
                </c:pt>
                <c:pt idx="3351">
                  <c:v>-3.3111733787521969E-3</c:v>
                </c:pt>
                <c:pt idx="3352">
                  <c:v>2.623010462642128E-3</c:v>
                </c:pt>
                <c:pt idx="3353">
                  <c:v>7.1263695834047347E-3</c:v>
                </c:pt>
                <c:pt idx="3356">
                  <c:v>-7.9252409836749749E-4</c:v>
                </c:pt>
                <c:pt idx="3357">
                  <c:v>3.7292729736848607E-4</c:v>
                </c:pt>
                <c:pt idx="3358">
                  <c:v>-5.105380880507715E-3</c:v>
                </c:pt>
                <c:pt idx="3359">
                  <c:v>-1.900009596008112E-3</c:v>
                </c:pt>
                <c:pt idx="3360">
                  <c:v>3.8768420493606737E-3</c:v>
                </c:pt>
                <c:pt idx="3361">
                  <c:v>1.1957751103652825E-3</c:v>
                </c:pt>
                <c:pt idx="3364">
                  <c:v>9.2834961282362016E-4</c:v>
                </c:pt>
                <c:pt idx="3365">
                  <c:v>4.6792708121163873E-3</c:v>
                </c:pt>
                <c:pt idx="3366">
                  <c:v>-1.9639964159334777E-4</c:v>
                </c:pt>
                <c:pt idx="3367">
                  <c:v>-5.6586881366702535E-3</c:v>
                </c:pt>
                <c:pt idx="3368">
                  <c:v>2.5673192998683092E-3</c:v>
                </c:pt>
                <c:pt idx="3369">
                  <c:v>-3.1382747842890746E-3</c:v>
                </c:pt>
                <c:pt idx="3370">
                  <c:v>1.448369718688447E-4</c:v>
                </c:pt>
                <c:pt idx="3373">
                  <c:v>-2.5242639077495133E-3</c:v>
                </c:pt>
                <c:pt idx="3374">
                  <c:v>4.6205570166173437E-3</c:v>
                </c:pt>
                <c:pt idx="3375">
                  <c:v>3.2840529001731955E-3</c:v>
                </c:pt>
                <c:pt idx="3376">
                  <c:v>-4.5842507406266275E-3</c:v>
                </c:pt>
                <c:pt idx="3377">
                  <c:v>1.0710146229802042E-3</c:v>
                </c:pt>
                <c:pt idx="3378">
                  <c:v>3.4172334100073254E-3</c:v>
                </c:pt>
                <c:pt idx="3379">
                  <c:v>-2.2969021638951093E-3</c:v>
                </c:pt>
                <c:pt idx="3380">
                  <c:v>-5.7962299147007457E-5</c:v>
                </c:pt>
                <c:pt idx="3381">
                  <c:v>-3.3846510557901111E-3</c:v>
                </c:pt>
                <c:pt idx="3382">
                  <c:v>7.4884242955741698E-4</c:v>
                </c:pt>
                <c:pt idx="3383">
                  <c:v>1.7907915898180971E-3</c:v>
                </c:pt>
                <c:pt idx="3384">
                  <c:v>0</c:v>
                </c:pt>
                <c:pt idx="3387">
                  <c:v>2.2825582070487016E-3</c:v>
                </c:pt>
                <c:pt idx="3388">
                  <c:v>-3.2006140544611483E-3</c:v>
                </c:pt>
                <c:pt idx="3389">
                  <c:v>-1.5382491927370401E-3</c:v>
                </c:pt>
                <c:pt idx="3392">
                  <c:v>-5.2422419439142054E-3</c:v>
                </c:pt>
                <c:pt idx="3393">
                  <c:v>-3.3283855281250885E-3</c:v>
                </c:pt>
                <c:pt idx="3394">
                  <c:v>-4.3016057927317553E-3</c:v>
                </c:pt>
                <c:pt idx="3395">
                  <c:v>1.3369830431642082E-3</c:v>
                </c:pt>
                <c:pt idx="3396">
                  <c:v>-5.7119344882443635E-3</c:v>
                </c:pt>
                <c:pt idx="3397">
                  <c:v>7.2442997223021166E-4</c:v>
                </c:pt>
                <c:pt idx="3398">
                  <c:v>1.37044715443424E-3</c:v>
                </c:pt>
                <c:pt idx="3401">
                  <c:v>-1.7417233817440536E-3</c:v>
                </c:pt>
                <c:pt idx="3402">
                  <c:v>1.7410948818779026E-3</c:v>
                </c:pt>
                <c:pt idx="3403">
                  <c:v>1.4726448665192127E-3</c:v>
                </c:pt>
                <c:pt idx="3406">
                  <c:v>-1.5606393781550931E-3</c:v>
                </c:pt>
                <c:pt idx="3407">
                  <c:v>3.0630490554304224E-3</c:v>
                </c:pt>
                <c:pt idx="3408">
                  <c:v>-6.5487132352940458E-3</c:v>
                </c:pt>
                <c:pt idx="3409">
                  <c:v>-1.2978168407797863E-3</c:v>
                </c:pt>
                <c:pt idx="3410">
                  <c:v>9.953056130458382E-4</c:v>
                </c:pt>
                <c:pt idx="3411">
                  <c:v>-3.020590511673138E-4</c:v>
                </c:pt>
                <c:pt idx="3412">
                  <c:v>-4.3724549116417322E-3</c:v>
                </c:pt>
                <c:pt idx="3413">
                  <c:v>-3.6343477222144926E-4</c:v>
                </c:pt>
                <c:pt idx="3414">
                  <c:v>3.035875933255161E-3</c:v>
                </c:pt>
                <c:pt idx="3415">
                  <c:v>2.4075503428251377E-3</c:v>
                </c:pt>
                <c:pt idx="3416">
                  <c:v>2.2916372219887737E-3</c:v>
                </c:pt>
                <c:pt idx="3417">
                  <c:v>2.988707191851292E-3</c:v>
                </c:pt>
                <c:pt idx="3418">
                  <c:v>1.0562592719389752E-3</c:v>
                </c:pt>
                <c:pt idx="3419">
                  <c:v>3.8384652705074629E-3</c:v>
                </c:pt>
                <c:pt idx="3420">
                  <c:v>-2.5337477208535741E-3</c:v>
                </c:pt>
                <c:pt idx="3421">
                  <c:v>1.088390020693053E-3</c:v>
                </c:pt>
                <c:pt idx="3422">
                  <c:v>2.3627412893818533E-3</c:v>
                </c:pt>
                <c:pt idx="3423">
                  <c:v>-9.7844871403895972E-4</c:v>
                </c:pt>
                <c:pt idx="3428">
                  <c:v>-5.993823438043E-4</c:v>
                </c:pt>
                <c:pt idx="3429">
                  <c:v>1.7279146903836917E-4</c:v>
                </c:pt>
                <c:pt idx="3430">
                  <c:v>-3.2312821014394144E-3</c:v>
                </c:pt>
                <c:pt idx="3431">
                  <c:v>-6.6944348154618361E-4</c:v>
                </c:pt>
                <c:pt idx="3432">
                  <c:v>9.2591912844297575E-4</c:v>
                </c:pt>
                <c:pt idx="3433">
                  <c:v>3.5324739144266815E-3</c:v>
                </c:pt>
                <c:pt idx="3434">
                  <c:v>2.9298641500470346E-3</c:v>
                </c:pt>
                <c:pt idx="3435">
                  <c:v>2.4767784936559067E-3</c:v>
                </c:pt>
                <c:pt idx="3436">
                  <c:v>8.2779350777273386E-4</c:v>
                </c:pt>
                <c:pt idx="3437">
                  <c:v>4.099227638327374E-3</c:v>
                </c:pt>
                <c:pt idx="3438">
                  <c:v>-9.1867385450594696E-4</c:v>
                </c:pt>
                <c:pt idx="3439">
                  <c:v>3.6201519377776492E-6</c:v>
                </c:pt>
                <c:pt idx="3440">
                  <c:v>-2.7395400613613452E-3</c:v>
                </c:pt>
                <c:pt idx="3441">
                  <c:v>-3.9486234269259235E-3</c:v>
                </c:pt>
                <c:pt idx="3442">
                  <c:v>4.0818111579210559E-4</c:v>
                </c:pt>
                <c:pt idx="3443">
                  <c:v>-7.9963570127505879E-4</c:v>
                </c:pt>
                <c:pt idx="3444">
                  <c:v>-1.9505579142520268E-4</c:v>
                </c:pt>
                <c:pt idx="3445">
                  <c:v>-1.7038803618899534E-3</c:v>
                </c:pt>
                <c:pt idx="3446">
                  <c:v>9.5339070115318947E-4</c:v>
                </c:pt>
                <c:pt idx="3447">
                  <c:v>4.8992640155898215E-4</c:v>
                </c:pt>
                <c:pt idx="3448">
                  <c:v>1.3796939687402698E-3</c:v>
                </c:pt>
                <c:pt idx="3449">
                  <c:v>-1.0408575281865007E-3</c:v>
                </c:pt>
                <c:pt idx="3450">
                  <c:v>1.3965487379101749E-3</c:v>
                </c:pt>
                <c:pt idx="3451">
                  <c:v>2.382291843040063E-3</c:v>
                </c:pt>
                <c:pt idx="3452">
                  <c:v>1.3694910451813591E-3</c:v>
                </c:pt>
                <c:pt idx="3453">
                  <c:v>-4.008535823342152E-4</c:v>
                </c:pt>
                <c:pt idx="3454">
                  <c:v>1.7782535916643916E-4</c:v>
                </c:pt>
                <c:pt idx="3455">
                  <c:v>2.3476030954254767E-3</c:v>
                </c:pt>
                <c:pt idx="3456">
                  <c:v>-4.303210258201795E-3</c:v>
                </c:pt>
                <c:pt idx="3457">
                  <c:v>3.0002708514733634E-3</c:v>
                </c:pt>
                <c:pt idx="3458">
                  <c:v>1.3302704490569806E-3</c:v>
                </c:pt>
                <c:pt idx="3459">
                  <c:v>-3.8027046080417737E-3</c:v>
                </c:pt>
                <c:pt idx="3460">
                  <c:v>-9.393160071621276E-4</c:v>
                </c:pt>
                <c:pt idx="3461">
                  <c:v>-1.2275327410249393E-4</c:v>
                </c:pt>
                <c:pt idx="3462">
                  <c:v>2.3626085817800568E-3</c:v>
                </c:pt>
                <c:pt idx="3463">
                  <c:v>-2.2490768714333864E-3</c:v>
                </c:pt>
                <c:pt idx="3464">
                  <c:v>7.4744192094389206E-4</c:v>
                </c:pt>
                <c:pt idx="3465">
                  <c:v>5.1427756268784819E-4</c:v>
                </c:pt>
                <c:pt idx="3466">
                  <c:v>1.3077368070701922E-4</c:v>
                </c:pt>
                <c:pt idx="3467">
                  <c:v>3.1944559209575729E-3</c:v>
                </c:pt>
                <c:pt idx="3468">
                  <c:v>2.3533649951446023E-5</c:v>
                </c:pt>
                <c:pt idx="3469">
                  <c:v>-7.9288431582491548E-4</c:v>
                </c:pt>
                <c:pt idx="3470">
                  <c:v>3.789117451771018E-3</c:v>
                </c:pt>
                <c:pt idx="3471">
                  <c:v>1.6839118734737202E-3</c:v>
                </c:pt>
                <c:pt idx="3472">
                  <c:v>2.889189189189123E-3</c:v>
                </c:pt>
                <c:pt idx="3473">
                  <c:v>-1.6483906407342985E-3</c:v>
                </c:pt>
                <c:pt idx="3474">
                  <c:v>-3.2122457646954761E-4</c:v>
                </c:pt>
                <c:pt idx="3475">
                  <c:v>-2.9900586400724016E-3</c:v>
                </c:pt>
                <c:pt idx="3476">
                  <c:v>-2.9168731769542156E-3</c:v>
                </c:pt>
                <c:pt idx="3477">
                  <c:v>4.4392654523197628E-3</c:v>
                </c:pt>
                <c:pt idx="3478">
                  <c:v>-2.029990129488457E-3</c:v>
                </c:pt>
                <c:pt idx="3479">
                  <c:v>3.2517005942533928E-5</c:v>
                </c:pt>
                <c:pt idx="3480">
                  <c:v>1.1488968512820552E-3</c:v>
                </c:pt>
                <c:pt idx="3481">
                  <c:v>-1.4200380541328217E-3</c:v>
                </c:pt>
                <c:pt idx="3482">
                  <c:v>-8.9804643279511875E-4</c:v>
                </c:pt>
                <c:pt idx="3483">
                  <c:v>-2.1250564044226206E-3</c:v>
                </c:pt>
                <c:pt idx="3484">
                  <c:v>1.2387823141395415E-3</c:v>
                </c:pt>
                <c:pt idx="3485">
                  <c:v>1.940499787305372E-3</c:v>
                </c:pt>
                <c:pt idx="3486">
                  <c:v>-4.1643556450066121E-4</c:v>
                </c:pt>
                <c:pt idx="3487">
                  <c:v>2.2601719031984935E-3</c:v>
                </c:pt>
                <c:pt idx="3488">
                  <c:v>2.2063849010056646E-3</c:v>
                </c:pt>
                <c:pt idx="3489">
                  <c:v>-1.2064766473443012E-3</c:v>
                </c:pt>
                <c:pt idx="3490">
                  <c:v>1.0629098508323498E-3</c:v>
                </c:pt>
                <c:pt idx="3491">
                  <c:v>4.409091727120007E-5</c:v>
                </c:pt>
                <c:pt idx="3492">
                  <c:v>-6.0374900237458728E-4</c:v>
                </c:pt>
                <c:pt idx="3493">
                  <c:v>-2.0185141503062942E-3</c:v>
                </c:pt>
                <c:pt idx="3496">
                  <c:v>2.6573926574557927E-3</c:v>
                </c:pt>
                <c:pt idx="3497">
                  <c:v>-2.6045455606804602E-5</c:v>
                </c:pt>
                <c:pt idx="3498">
                  <c:v>-1.5385181905301915E-3</c:v>
                </c:pt>
                <c:pt idx="3499">
                  <c:v>-3.7699155164720999E-3</c:v>
                </c:pt>
                <c:pt idx="3500">
                  <c:v>-3.1629654042194533E-3</c:v>
                </c:pt>
                <c:pt idx="3501">
                  <c:v>-8.4238977827943984E-4</c:v>
                </c:pt>
                <c:pt idx="3502">
                  <c:v>-2.9762336456731209E-3</c:v>
                </c:pt>
                <c:pt idx="3503">
                  <c:v>-3.1205985875472075E-3</c:v>
                </c:pt>
                <c:pt idx="3504">
                  <c:v>1.1529091345245934E-3</c:v>
                </c:pt>
                <c:pt idx="3505">
                  <c:v>2.8880642771955678E-4</c:v>
                </c:pt>
                <c:pt idx="3506">
                  <c:v>6.7581229541180399E-4</c:v>
                </c:pt>
                <c:pt idx="3507">
                  <c:v>2.2263079331561464E-3</c:v>
                </c:pt>
                <c:pt idx="3508">
                  <c:v>4.1848071882781834E-3</c:v>
                </c:pt>
                <c:pt idx="3509">
                  <c:v>8.2298274268310934E-5</c:v>
                </c:pt>
                <c:pt idx="3510">
                  <c:v>1.421563086383415E-3</c:v>
                </c:pt>
                <c:pt idx="3511">
                  <c:v>-2.2123953740167401E-3</c:v>
                </c:pt>
                <c:pt idx="3512">
                  <c:v>-8.2890853588452051E-3</c:v>
                </c:pt>
                <c:pt idx="3513">
                  <c:v>-1.6098004358507945E-3</c:v>
                </c:pt>
                <c:pt idx="3514">
                  <c:v>-3.8426944929910167E-3</c:v>
                </c:pt>
                <c:pt idx="3515">
                  <c:v>-9.1207722376174249E-4</c:v>
                </c:pt>
                <c:pt idx="3516">
                  <c:v>-7.0718370061007008E-5</c:v>
                </c:pt>
                <c:pt idx="3517">
                  <c:v>1.0902421035519083E-3</c:v>
                </c:pt>
                <c:pt idx="3518">
                  <c:v>-7.5600769219485997E-4</c:v>
                </c:pt>
                <c:pt idx="3519">
                  <c:v>5.1096673253072655E-3</c:v>
                </c:pt>
                <c:pt idx="3520">
                  <c:v>-2.1284817347944074E-4</c:v>
                </c:pt>
                <c:pt idx="3521">
                  <c:v>-7.1269064474743793E-5</c:v>
                </c:pt>
                <c:pt idx="3524">
                  <c:v>2.1548353778499951E-4</c:v>
                </c:pt>
                <c:pt idx="3525">
                  <c:v>1.1753594481900276E-3</c:v>
                </c:pt>
                <c:pt idx="3526">
                  <c:v>-3.4783571912379019E-3</c:v>
                </c:pt>
                <c:pt idx="3527">
                  <c:v>-1.2810338653965747E-3</c:v>
                </c:pt>
                <c:pt idx="3528">
                  <c:v>-1.0582541543318058E-3</c:v>
                </c:pt>
                <c:pt idx="3529">
                  <c:v>-3.3333789960598992E-4</c:v>
                </c:pt>
                <c:pt idx="3530">
                  <c:v>3.7510734318759731E-3</c:v>
                </c:pt>
                <c:pt idx="3531">
                  <c:v>-1.4635131961927561E-3</c:v>
                </c:pt>
                <c:pt idx="3532">
                  <c:v>9.3882335354900093E-5</c:v>
                </c:pt>
                <c:pt idx="3533">
                  <c:v>-8.9316555188068136E-5</c:v>
                </c:pt>
                <c:pt idx="3534">
                  <c:v>1.2687729634690559E-3</c:v>
                </c:pt>
                <c:pt idx="3535">
                  <c:v>3.3918517271043225E-3</c:v>
                </c:pt>
                <c:pt idx="3536">
                  <c:v>1.3336466344471276E-4</c:v>
                </c:pt>
                <c:pt idx="3537">
                  <c:v>8.6630115712438283E-4</c:v>
                </c:pt>
                <c:pt idx="3538">
                  <c:v>3.430483539570206E-3</c:v>
                </c:pt>
                <c:pt idx="3539">
                  <c:v>-6.6839606621904579E-5</c:v>
                </c:pt>
                <c:pt idx="3540">
                  <c:v>8.9336202208745163E-4</c:v>
                </c:pt>
                <c:pt idx="3541">
                  <c:v>-6.7957651462979829E-4</c:v>
                </c:pt>
                <c:pt idx="3542">
                  <c:v>4.3791599310025742E-3</c:v>
                </c:pt>
                <c:pt idx="3543">
                  <c:v>-3.8016830629983289E-3</c:v>
                </c:pt>
                <c:pt idx="3544">
                  <c:v>-5.0148432500444207E-3</c:v>
                </c:pt>
                <c:pt idx="3545">
                  <c:v>2.18895002063757E-3</c:v>
                </c:pt>
                <c:pt idx="3546">
                  <c:v>-1.2618033831537367E-3</c:v>
                </c:pt>
                <c:pt idx="3547">
                  <c:v>-2.1660833044823136E-4</c:v>
                </c:pt>
                <c:pt idx="3548">
                  <c:v>-1.3633870741115439E-3</c:v>
                </c:pt>
                <c:pt idx="3549">
                  <c:v>8.3330988325491795E-4</c:v>
                </c:pt>
                <c:pt idx="3550">
                  <c:v>2.433451937283504E-3</c:v>
                </c:pt>
                <c:pt idx="3551">
                  <c:v>2.6600749887806252E-3</c:v>
                </c:pt>
                <c:pt idx="3552">
                  <c:v>1.4032117757893925E-3</c:v>
                </c:pt>
                <c:pt idx="3553">
                  <c:v>-1.3516837924998359E-4</c:v>
                </c:pt>
                <c:pt idx="3554">
                  <c:v>7.4532907585500574E-4</c:v>
                </c:pt>
                <c:pt idx="3555">
                  <c:v>2.6296735242303804E-4</c:v>
                </c:pt>
                <c:pt idx="3556">
                  <c:v>-1.0578952296577127E-3</c:v>
                </c:pt>
                <c:pt idx="3557">
                  <c:v>-6.1287708840063182E-5</c:v>
                </c:pt>
                <c:pt idx="3558">
                  <c:v>-3.5918601328762678E-3</c:v>
                </c:pt>
                <c:pt idx="3559">
                  <c:v>1.7739093307087561E-3</c:v>
                </c:pt>
                <c:pt idx="3560">
                  <c:v>3.4313712210964908E-5</c:v>
                </c:pt>
                <c:pt idx="3561">
                  <c:v>1.3598599326209992E-3</c:v>
                </c:pt>
                <c:pt idx="3562">
                  <c:v>2.503216940358266E-3</c:v>
                </c:pt>
                <c:pt idx="3563">
                  <c:v>2.764113122656342E-3</c:v>
                </c:pt>
                <c:pt idx="3566">
                  <c:v>-4.7780255604215061E-3</c:v>
                </c:pt>
                <c:pt idx="3567">
                  <c:v>-1.0564822022345322E-3</c:v>
                </c:pt>
                <c:pt idx="3568">
                  <c:v>-1.599011225509317E-3</c:v>
                </c:pt>
                <c:pt idx="3569">
                  <c:v>-1.1080172446462644E-3</c:v>
                </c:pt>
                <c:pt idx="3570">
                  <c:v>9.4123343131080617E-4</c:v>
                </c:pt>
                <c:pt idx="3571">
                  <c:v>3.5475137622957842E-3</c:v>
                </c:pt>
                <c:pt idx="3572">
                  <c:v>-2.7795987701781932E-3</c:v>
                </c:pt>
                <c:pt idx="3573">
                  <c:v>3.9677529893400454E-4</c:v>
                </c:pt>
                <c:pt idx="3574">
                  <c:v>2.3202148948060497E-3</c:v>
                </c:pt>
                <c:pt idx="3575">
                  <c:v>-2.2276101349516519E-3</c:v>
                </c:pt>
                <c:pt idx="3576">
                  <c:v>1.1708219278092624E-3</c:v>
                </c:pt>
                <c:pt idx="3577">
                  <c:v>-1.0263095349560825E-4</c:v>
                </c:pt>
                <c:pt idx="3578">
                  <c:v>1.7620122053334519E-3</c:v>
                </c:pt>
                <c:pt idx="3579">
                  <c:v>2.7952066250902519E-4</c:v>
                </c:pt>
                <c:pt idx="3580">
                  <c:v>-1.4879642026004447E-3</c:v>
                </c:pt>
                <c:pt idx="3581">
                  <c:v>4.3499622955274209E-3</c:v>
                </c:pt>
                <c:pt idx="3582">
                  <c:v>3.8616334619945292E-4</c:v>
                </c:pt>
                <c:pt idx="3583">
                  <c:v>1.0926622357132487E-4</c:v>
                </c:pt>
                <c:pt idx="3584">
                  <c:v>1.8000091343746139E-3</c:v>
                </c:pt>
                <c:pt idx="3585">
                  <c:v>-1.0870041325822255E-3</c:v>
                </c:pt>
                <c:pt idx="3586">
                  <c:v>-1.0380731215131611E-4</c:v>
                </c:pt>
                <c:pt idx="3587">
                  <c:v>-2.7493893974882555E-3</c:v>
                </c:pt>
                <c:pt idx="3588">
                  <c:v>1.5669493936372181E-3</c:v>
                </c:pt>
                <c:pt idx="3589">
                  <c:v>-7.5895173264106663E-4</c:v>
                </c:pt>
                <c:pt idx="3590">
                  <c:v>2.9322988685092088E-3</c:v>
                </c:pt>
                <c:pt idx="3591">
                  <c:v>-7.5104878598319935E-4</c:v>
                </c:pt>
                <c:pt idx="3592">
                  <c:v>-3.7016954248225709E-3</c:v>
                </c:pt>
                <c:pt idx="3593">
                  <c:v>-4.5866080385537078E-3</c:v>
                </c:pt>
                <c:pt idx="3596">
                  <c:v>-2.8466753771146935E-3</c:v>
                </c:pt>
                <c:pt idx="3597">
                  <c:v>-4.1669078071647769E-3</c:v>
                </c:pt>
                <c:pt idx="3598">
                  <c:v>-1.700797640495133E-3</c:v>
                </c:pt>
                <c:pt idx="3599">
                  <c:v>-9.1597498578743775E-4</c:v>
                </c:pt>
                <c:pt idx="3600">
                  <c:v>4.0787786971230311E-4</c:v>
                </c:pt>
                <c:pt idx="3601">
                  <c:v>1.5989938260818626E-3</c:v>
                </c:pt>
                <c:pt idx="3602">
                  <c:v>1.322947228398208E-3</c:v>
                </c:pt>
                <c:pt idx="3603">
                  <c:v>4.1378221444277052E-4</c:v>
                </c:pt>
                <c:pt idx="3604">
                  <c:v>-3.4648997492037203E-4</c:v>
                </c:pt>
                <c:pt idx="3605">
                  <c:v>-1.3437945455189171E-3</c:v>
                </c:pt>
                <c:pt idx="3606">
                  <c:v>1.9434465238745702E-3</c:v>
                </c:pt>
                <c:pt idx="3607">
                  <c:v>-3.711592992497903E-3</c:v>
                </c:pt>
                <c:pt idx="3608">
                  <c:v>-7.545500551576767E-4</c:v>
                </c:pt>
                <c:pt idx="3609">
                  <c:v>1.9456404809812256E-3</c:v>
                </c:pt>
                <c:pt idx="3610">
                  <c:v>4.7391986181504198E-3</c:v>
                </c:pt>
                <c:pt idx="3611">
                  <c:v>-4.1078983847098183E-4</c:v>
                </c:pt>
                <c:pt idx="3612">
                  <c:v>2.1036738255544307E-3</c:v>
                </c:pt>
                <c:pt idx="3613">
                  <c:v>2.1290664084447908E-3</c:v>
                </c:pt>
                <c:pt idx="3616">
                  <c:v>4.1576666561460307E-4</c:v>
                </c:pt>
                <c:pt idx="3617">
                  <c:v>-1.0223068435059046E-3</c:v>
                </c:pt>
                <c:pt idx="3618">
                  <c:v>-1.2309113978425934E-3</c:v>
                </c:pt>
                <c:pt idx="3619">
                  <c:v>-2.5362364672313342E-3</c:v>
                </c:pt>
                <c:pt idx="3620">
                  <c:v>1.1060273508516349E-3</c:v>
                </c:pt>
                <c:pt idx="3621">
                  <c:v>2.445773146623198E-3</c:v>
                </c:pt>
                <c:pt idx="3622">
                  <c:v>-1.072323141148579E-3</c:v>
                </c:pt>
                <c:pt idx="3623">
                  <c:v>2.8915131378610681E-3</c:v>
                </c:pt>
                <c:pt idx="3624">
                  <c:v>1.0334385392387624E-3</c:v>
                </c:pt>
                <c:pt idx="3625">
                  <c:v>-2.1601499144030534E-4</c:v>
                </c:pt>
                <c:pt idx="3626">
                  <c:v>5.0774491039740077E-4</c:v>
                </c:pt>
                <c:pt idx="3629">
                  <c:v>-3.0427790054552428E-3</c:v>
                </c:pt>
                <c:pt idx="3630">
                  <c:v>-2.1488204971642499E-3</c:v>
                </c:pt>
                <c:pt idx="3631">
                  <c:v>-1.4971848579756752E-3</c:v>
                </c:pt>
                <c:pt idx="3632">
                  <c:v>-2.6072309865232679E-3</c:v>
                </c:pt>
                <c:pt idx="3633">
                  <c:v>3.9656065660191864E-3</c:v>
                </c:pt>
                <c:pt idx="3634">
                  <c:v>-1.5300029966330841E-3</c:v>
                </c:pt>
                <c:pt idx="3635">
                  <c:v>-9.0308763486257604E-4</c:v>
                </c:pt>
                <c:pt idx="3636">
                  <c:v>-9.5744844979561705E-4</c:v>
                </c:pt>
                <c:pt idx="3637">
                  <c:v>-3.9788087555603369E-4</c:v>
                </c:pt>
                <c:pt idx="3638">
                  <c:v>-1.9111336484931574E-3</c:v>
                </c:pt>
                <c:pt idx="3639">
                  <c:v>-6.8743165518059257E-4</c:v>
                </c:pt>
                <c:pt idx="3640">
                  <c:v>1.2427838357920162E-3</c:v>
                </c:pt>
                <c:pt idx="3641">
                  <c:v>9.5368095368097983E-4</c:v>
                </c:pt>
                <c:pt idx="3642">
                  <c:v>-8.5640412092213847E-4</c:v>
                </c:pt>
                <c:pt idx="3643">
                  <c:v>3.301164870801454E-3</c:v>
                </c:pt>
                <c:pt idx="3644">
                  <c:v>2.5847198617134914E-4</c:v>
                </c:pt>
                <c:pt idx="3648">
                  <c:v>-5.1750966753842942E-3</c:v>
                </c:pt>
                <c:pt idx="3649">
                  <c:v>-3.4890133972269588E-3</c:v>
                </c:pt>
                <c:pt idx="3650">
                  <c:v>-3.657002321019065E-3</c:v>
                </c:pt>
                <c:pt idx="3653">
                  <c:v>-8.1959706959711109E-4</c:v>
                </c:pt>
                <c:pt idx="3654">
                  <c:v>-9.6782619454582886E-4</c:v>
                </c:pt>
                <c:pt idx="3655">
                  <c:v>3.8310204403655401E-3</c:v>
                </c:pt>
                <c:pt idx="3656">
                  <c:v>1.6888665493841604E-3</c:v>
                </c:pt>
                <c:pt idx="3657">
                  <c:v>2.6129646474277735E-3</c:v>
                </c:pt>
                <c:pt idx="3658">
                  <c:v>-1.2903378446624814E-3</c:v>
                </c:pt>
                <c:pt idx="3659">
                  <c:v>1.0933751488595433E-4</c:v>
                </c:pt>
                <c:pt idx="3660">
                  <c:v>1.0203719073387241E-4</c:v>
                </c:pt>
                <c:pt idx="3661">
                  <c:v>-1.9649264723967663E-3</c:v>
                </c:pt>
                <c:pt idx="3662">
                  <c:v>1.2048258752785923E-3</c:v>
                </c:pt>
                <c:pt idx="3663">
                  <c:v>2.7358571410338595E-3</c:v>
                </c:pt>
                <c:pt idx="3666">
                  <c:v>1.2271099423195597E-3</c:v>
                </c:pt>
                <c:pt idx="3667">
                  <c:v>1.4972562415960233E-3</c:v>
                </c:pt>
                <c:pt idx="3668">
                  <c:v>9.1079968938467815E-4</c:v>
                </c:pt>
                <c:pt idx="3669">
                  <c:v>8.057411549742266E-4</c:v>
                </c:pt>
                <c:pt idx="3670">
                  <c:v>1.3810641166940307E-3</c:v>
                </c:pt>
                <c:pt idx="3671">
                  <c:v>6.448135466914362E-4</c:v>
                </c:pt>
                <c:pt idx="3672">
                  <c:v>-2.1510060472190728E-3</c:v>
                </c:pt>
                <c:pt idx="3673">
                  <c:v>-2.9789534987986199E-3</c:v>
                </c:pt>
                <c:pt idx="3674">
                  <c:v>3.9507989716478509E-3</c:v>
                </c:pt>
                <c:pt idx="3675">
                  <c:v>8.6957387260788721E-4</c:v>
                </c:pt>
                <c:pt idx="3676">
                  <c:v>2.7031913931834239E-3</c:v>
                </c:pt>
                <c:pt idx="3677">
                  <c:v>1.8555752914550805E-3</c:v>
                </c:pt>
                <c:pt idx="3678">
                  <c:v>1.8809375528732186E-3</c:v>
                </c:pt>
                <c:pt idx="3679">
                  <c:v>1.5486356017311298E-3</c:v>
                </c:pt>
                <c:pt idx="3680">
                  <c:v>-1.0188688044974192E-3</c:v>
                </c:pt>
                <c:pt idx="3681">
                  <c:v>-3.5822471373447851E-4</c:v>
                </c:pt>
                <c:pt idx="3682">
                  <c:v>1.4055703696784771E-3</c:v>
                </c:pt>
                <c:pt idx="3683">
                  <c:v>6.0179803980653368E-4</c:v>
                </c:pt>
                <c:pt idx="3686">
                  <c:v>2.7641544310164079E-3</c:v>
                </c:pt>
                <c:pt idx="3687">
                  <c:v>1.8210269699450166E-3</c:v>
                </c:pt>
                <c:pt idx="3688">
                  <c:v>-4.3384624432075691E-3</c:v>
                </c:pt>
                <c:pt idx="3689">
                  <c:v>3.1948653055535736E-4</c:v>
                </c:pt>
                <c:pt idx="3690">
                  <c:v>-1.3643175057592716E-3</c:v>
                </c:pt>
                <c:pt idx="3691">
                  <c:v>9.370660694290045E-4</c:v>
                </c:pt>
                <c:pt idx="3692">
                  <c:v>-2.9678795950223158E-3</c:v>
                </c:pt>
                <c:pt idx="3693">
                  <c:v>-1.2262338641627624E-3</c:v>
                </c:pt>
                <c:pt idx="3694">
                  <c:v>-8.6516977136724682E-3</c:v>
                </c:pt>
                <c:pt idx="3695">
                  <c:v>-1.7198736522971991E-3</c:v>
                </c:pt>
                <c:pt idx="3696">
                  <c:v>3.1350723963778915E-3</c:v>
                </c:pt>
                <c:pt idx="3697">
                  <c:v>-5.2302173840221844E-3</c:v>
                </c:pt>
                <c:pt idx="3698">
                  <c:v>-6.9496143855924952E-3</c:v>
                </c:pt>
                <c:pt idx="3699">
                  <c:v>-5.9525446097166146E-3</c:v>
                </c:pt>
                <c:pt idx="3700">
                  <c:v>1.1489579443775932E-2</c:v>
                </c:pt>
                <c:pt idx="3701">
                  <c:v>3.5366061524186865E-3</c:v>
                </c:pt>
                <c:pt idx="3702">
                  <c:v>1.5926763229386243E-2</c:v>
                </c:pt>
                <c:pt idx="3703">
                  <c:v>6.1957314718126266E-3</c:v>
                </c:pt>
                <c:pt idx="3704">
                  <c:v>-4.0126456983122782E-3</c:v>
                </c:pt>
                <c:pt idx="3705">
                  <c:v>1.6623755716256072E-2</c:v>
                </c:pt>
                <c:pt idx="3706">
                  <c:v>1.6559900312401288E-2</c:v>
                </c:pt>
                <c:pt idx="3707">
                  <c:v>7.3202460914805201E-3</c:v>
                </c:pt>
                <c:pt idx="3708">
                  <c:v>-4.0620064426510893E-4</c:v>
                </c:pt>
                <c:pt idx="3709">
                  <c:v>2.6602379725608749E-3</c:v>
                </c:pt>
                <c:pt idx="3710">
                  <c:v>-5.8364827197017188E-3</c:v>
                </c:pt>
                <c:pt idx="3711">
                  <c:v>-4.4052105676889441E-3</c:v>
                </c:pt>
                <c:pt idx="3712">
                  <c:v>-1.9279677122855055E-2</c:v>
                </c:pt>
                <c:pt idx="3713">
                  <c:v>-4.8745941508393509E-3</c:v>
                </c:pt>
                <c:pt idx="3714">
                  <c:v>3.2883672349390825E-3</c:v>
                </c:pt>
                <c:pt idx="3715">
                  <c:v>-1.8977374487739729E-3</c:v>
                </c:pt>
                <c:pt idx="3716">
                  <c:v>5.4653744705226437E-3</c:v>
                </c:pt>
                <c:pt idx="3717">
                  <c:v>2.2831030156826859E-3</c:v>
                </c:pt>
                <c:pt idx="3718">
                  <c:v>5.5197687187962252E-3</c:v>
                </c:pt>
                <c:pt idx="3719">
                  <c:v>-1.026712852752576E-3</c:v>
                </c:pt>
                <c:pt idx="3720">
                  <c:v>-7.2502619629758458E-3</c:v>
                </c:pt>
                <c:pt idx="3721">
                  <c:v>8.2505275323985217E-4</c:v>
                </c:pt>
                <c:pt idx="3722">
                  <c:v>-4.8548339609874036E-3</c:v>
                </c:pt>
                <c:pt idx="3723">
                  <c:v>-1.4872239163974399E-3</c:v>
                </c:pt>
                <c:pt idx="3724">
                  <c:v>3.5555492660255261E-4</c:v>
                </c:pt>
                <c:pt idx="3725">
                  <c:v>-5.4003920323882904E-3</c:v>
                </c:pt>
                <c:pt idx="3726">
                  <c:v>8.0725668735850409E-3</c:v>
                </c:pt>
                <c:pt idx="3727">
                  <c:v>4.7733601880772802E-3</c:v>
                </c:pt>
                <c:pt idx="3728">
                  <c:v>-5.0938420154202912E-3</c:v>
                </c:pt>
                <c:pt idx="3729">
                  <c:v>1.5649107145221386E-3</c:v>
                </c:pt>
                <c:pt idx="3730">
                  <c:v>5.6157162548386985E-3</c:v>
                </c:pt>
                <c:pt idx="3731">
                  <c:v>-7.8650435599048052E-4</c:v>
                </c:pt>
                <c:pt idx="3732">
                  <c:v>-2.1343491725123176E-3</c:v>
                </c:pt>
                <c:pt idx="3733">
                  <c:v>2.2144571286017989E-3</c:v>
                </c:pt>
                <c:pt idx="3734">
                  <c:v>-3.5023476071234239E-3</c:v>
                </c:pt>
                <c:pt idx="3735">
                  <c:v>-2.2340413368011625E-3</c:v>
                </c:pt>
                <c:pt idx="3736">
                  <c:v>-1.930513842842041E-3</c:v>
                </c:pt>
                <c:pt idx="3737">
                  <c:v>-5.1880239140169593E-3</c:v>
                </c:pt>
                <c:pt idx="3738">
                  <c:v>1.8147128465511031E-3</c:v>
                </c:pt>
                <c:pt idx="3739">
                  <c:v>4.1111563081304148E-3</c:v>
                </c:pt>
                <c:pt idx="3740">
                  <c:v>1.0502792507183223E-3</c:v>
                </c:pt>
                <c:pt idx="3741">
                  <c:v>4.3492367455399972E-3</c:v>
                </c:pt>
                <c:pt idx="3742">
                  <c:v>-3.6439290526749657E-3</c:v>
                </c:pt>
                <c:pt idx="3743">
                  <c:v>-3.7524096831376141E-3</c:v>
                </c:pt>
                <c:pt idx="3744">
                  <c:v>6.355102167155291E-3</c:v>
                </c:pt>
                <c:pt idx="3745">
                  <c:v>-2.7532425076739475E-3</c:v>
                </c:pt>
                <c:pt idx="3746">
                  <c:v>3.0948239246104681E-3</c:v>
                </c:pt>
                <c:pt idx="3747">
                  <c:v>2.1681264330453143E-3</c:v>
                </c:pt>
                <c:pt idx="3748">
                  <c:v>2.9804221329654546E-4</c:v>
                </c:pt>
                <c:pt idx="3749">
                  <c:v>-7.0956728401445623E-3</c:v>
                </c:pt>
                <c:pt idx="3750">
                  <c:v>-2.6283714070612918E-3</c:v>
                </c:pt>
                <c:pt idx="3751">
                  <c:v>-2.2353131694988759E-3</c:v>
                </c:pt>
                <c:pt idx="3752">
                  <c:v>2.7742375502985972E-3</c:v>
                </c:pt>
                <c:pt idx="3753">
                  <c:v>4.1418836151045912E-3</c:v>
                </c:pt>
                <c:pt idx="3756">
                  <c:v>8.3162743091103053E-4</c:v>
                </c:pt>
                <c:pt idx="3757">
                  <c:v>-5.8547281701645248E-3</c:v>
                </c:pt>
                <c:pt idx="3758">
                  <c:v>-5.1614285905643431E-4</c:v>
                </c:pt>
                <c:pt idx="3759">
                  <c:v>-6.7034943404924441E-3</c:v>
                </c:pt>
                <c:pt idx="3760">
                  <c:v>-2.8935997208041631E-3</c:v>
                </c:pt>
                <c:pt idx="3761">
                  <c:v>-4.1080802167160479E-3</c:v>
                </c:pt>
                <c:pt idx="3762">
                  <c:v>-2.5733858819756428E-3</c:v>
                </c:pt>
                <c:pt idx="3763">
                  <c:v>-7.1833861265291343E-4</c:v>
                </c:pt>
                <c:pt idx="3764">
                  <c:v>-2.3592257450055776E-3</c:v>
                </c:pt>
                <c:pt idx="3765">
                  <c:v>-2.6216904346558767E-3</c:v>
                </c:pt>
                <c:pt idx="3766">
                  <c:v>-2.1381201895720459E-3</c:v>
                </c:pt>
                <c:pt idx="3767">
                  <c:v>2.877682038101792E-3</c:v>
                </c:pt>
                <c:pt idx="3768">
                  <c:v>7.8890927178307813E-3</c:v>
                </c:pt>
                <c:pt idx="3769">
                  <c:v>-2.2909735641574169E-4</c:v>
                </c:pt>
                <c:pt idx="3770">
                  <c:v>-1.1801670348462467E-3</c:v>
                </c:pt>
                <c:pt idx="3771">
                  <c:v>2.0366746525593005E-3</c:v>
                </c:pt>
                <c:pt idx="3772">
                  <c:v>1.0524658287964783E-3</c:v>
                </c:pt>
                <c:pt idx="3773">
                  <c:v>1.8848531034987293E-3</c:v>
                </c:pt>
                <c:pt idx="3774">
                  <c:v>-5.0168189758471593E-3</c:v>
                </c:pt>
                <c:pt idx="3775">
                  <c:v>-4.6113581787446956E-3</c:v>
                </c:pt>
                <c:pt idx="3776">
                  <c:v>5.4736262865253682E-3</c:v>
                </c:pt>
                <c:pt idx="3777">
                  <c:v>3.7512402198189854E-3</c:v>
                </c:pt>
                <c:pt idx="3778">
                  <c:v>1.4795423258333606E-3</c:v>
                </c:pt>
                <c:pt idx="3779">
                  <c:v>2.7672266620037966E-4</c:v>
                </c:pt>
                <c:pt idx="3780">
                  <c:v>-2.5303657405780777E-3</c:v>
                </c:pt>
                <c:pt idx="3781">
                  <c:v>-2.8376213848784193E-3</c:v>
                </c:pt>
                <c:pt idx="3782">
                  <c:v>1.1469760059141798E-3</c:v>
                </c:pt>
                <c:pt idx="3785">
                  <c:v>2.9804119692622422E-4</c:v>
                </c:pt>
                <c:pt idx="3786">
                  <c:v>-2.5643890567897953E-3</c:v>
                </c:pt>
                <c:pt idx="3787">
                  <c:v>1.7212738519376547E-3</c:v>
                </c:pt>
                <c:pt idx="3788">
                  <c:v>-1.4010186250924539E-3</c:v>
                </c:pt>
                <c:pt idx="3789">
                  <c:v>-1.2800751657223719E-3</c:v>
                </c:pt>
                <c:pt idx="3790">
                  <c:v>-3.9563633181316504E-4</c:v>
                </c:pt>
                <c:pt idx="3791">
                  <c:v>-2.0801927529768838E-3</c:v>
                </c:pt>
                <c:pt idx="3792">
                  <c:v>-8.5172336902294976E-4</c:v>
                </c:pt>
                <c:pt idx="3793">
                  <c:v>7.8019244137128574E-4</c:v>
                </c:pt>
                <c:pt idx="3794">
                  <c:v>-1.7602335279703896E-3</c:v>
                </c:pt>
                <c:pt idx="3795">
                  <c:v>-5.4978406898805732E-3</c:v>
                </c:pt>
                <c:pt idx="3796">
                  <c:v>-4.0322506402808989E-3</c:v>
                </c:pt>
                <c:pt idx="3797">
                  <c:v>-2.8820681380804514E-3</c:v>
                </c:pt>
                <c:pt idx="3798">
                  <c:v>-7.9444242563564416E-4</c:v>
                </c:pt>
                <c:pt idx="3799">
                  <c:v>-6.5544904057661668E-3</c:v>
                </c:pt>
                <c:pt idx="3800">
                  <c:v>-9.3292816172996229E-4</c:v>
                </c:pt>
                <c:pt idx="3801">
                  <c:v>-1.5357680663062867E-3</c:v>
                </c:pt>
                <c:pt idx="3802">
                  <c:v>1.2731936564991386E-4</c:v>
                </c:pt>
                <c:pt idx="3803">
                  <c:v>-2.2081481509216294E-3</c:v>
                </c:pt>
                <c:pt idx="3804">
                  <c:v>4.763794411969835E-3</c:v>
                </c:pt>
                <c:pt idx="3805">
                  <c:v>-2.1820015218924071E-3</c:v>
                </c:pt>
                <c:pt idx="3806">
                  <c:v>-8.9566930975822912E-3</c:v>
                </c:pt>
                <c:pt idx="3807">
                  <c:v>2.4718494305682182E-3</c:v>
                </c:pt>
                <c:pt idx="3808">
                  <c:v>6.7850630660497568E-3</c:v>
                </c:pt>
                <c:pt idx="3809">
                  <c:v>-4.6213660533533929E-4</c:v>
                </c:pt>
                <c:pt idx="3810">
                  <c:v>-4.0806623401656861E-4</c:v>
                </c:pt>
                <c:pt idx="3811">
                  <c:v>-1.964386368019988E-3</c:v>
                </c:pt>
                <c:pt idx="3812">
                  <c:v>-1.7712398679075037E-3</c:v>
                </c:pt>
                <c:pt idx="3813">
                  <c:v>-5.0186460557577472E-4</c:v>
                </c:pt>
                <c:pt idx="3814">
                  <c:v>-3.1772509210172828E-3</c:v>
                </c:pt>
                <c:pt idx="3815">
                  <c:v>-4.377810415623129E-3</c:v>
                </c:pt>
                <c:pt idx="3816">
                  <c:v>2.1412099541628926E-3</c:v>
                </c:pt>
                <c:pt idx="3817">
                  <c:v>1.4606641720349423E-3</c:v>
                </c:pt>
                <c:pt idx="3818">
                  <c:v>4.8287379293352473E-3</c:v>
                </c:pt>
                <c:pt idx="3819">
                  <c:v>-6.4825375470456414E-4</c:v>
                </c:pt>
                <c:pt idx="3820">
                  <c:v>-1.15633237693058E-3</c:v>
                </c:pt>
                <c:pt idx="3821">
                  <c:v>-1.6790935906437765E-3</c:v>
                </c:pt>
                <c:pt idx="3822">
                  <c:v>-1.309519993513697E-3</c:v>
                </c:pt>
                <c:pt idx="3823">
                  <c:v>-5.5734656213271005E-3</c:v>
                </c:pt>
                <c:pt idx="3824">
                  <c:v>-3.1032816562733823E-3</c:v>
                </c:pt>
                <c:pt idx="3825">
                  <c:v>6.5325121032411282E-4</c:v>
                </c:pt>
                <c:pt idx="3826">
                  <c:v>5.5632849836984022E-3</c:v>
                </c:pt>
                <c:pt idx="3827">
                  <c:v>2.2608889864705883E-3</c:v>
                </c:pt>
                <c:pt idx="3828">
                  <c:v>5.3066277136282203E-4</c:v>
                </c:pt>
                <c:pt idx="3831">
                  <c:v>-1.316307461612487E-3</c:v>
                </c:pt>
                <c:pt idx="3832">
                  <c:v>-1.6294428660130755E-3</c:v>
                </c:pt>
                <c:pt idx="3833">
                  <c:v>2.7459272828700421E-3</c:v>
                </c:pt>
                <c:pt idx="3834">
                  <c:v>-3.2063992662495489E-3</c:v>
                </c:pt>
                <c:pt idx="3835">
                  <c:v>1.5140801915698443E-3</c:v>
                </c:pt>
                <c:pt idx="3836">
                  <c:v>-2.0624748191686582E-3</c:v>
                </c:pt>
                <c:pt idx="3837">
                  <c:v>1.5469873835631809E-3</c:v>
                </c:pt>
                <c:pt idx="3838">
                  <c:v>-2.1727971820506564E-3</c:v>
                </c:pt>
                <c:pt idx="3839">
                  <c:v>9.1169258243364304E-3</c:v>
                </c:pt>
                <c:pt idx="3840">
                  <c:v>2.8687225065171518E-3</c:v>
                </c:pt>
                <c:pt idx="3841">
                  <c:v>2.8829006961492709E-3</c:v>
                </c:pt>
                <c:pt idx="3842">
                  <c:v>1.0806537862406707E-3</c:v>
                </c:pt>
                <c:pt idx="3843">
                  <c:v>3.2570415175250389E-3</c:v>
                </c:pt>
                <c:pt idx="3844">
                  <c:v>-4.0789189799832481E-3</c:v>
                </c:pt>
                <c:pt idx="3845">
                  <c:v>-1.4104569062179939E-3</c:v>
                </c:pt>
                <c:pt idx="3846">
                  <c:v>-3.0967737129906636E-3</c:v>
                </c:pt>
                <c:pt idx="3847">
                  <c:v>-1.8063033823825236E-3</c:v>
                </c:pt>
                <c:pt idx="3848">
                  <c:v>2.1510889712479386E-3</c:v>
                </c:pt>
                <c:pt idx="3849">
                  <c:v>-4.1967770246298386E-3</c:v>
                </c:pt>
                <c:pt idx="3850">
                  <c:v>6.1974656959495888E-4</c:v>
                </c:pt>
                <c:pt idx="3851">
                  <c:v>1.3108751098642735E-3</c:v>
                </c:pt>
                <c:pt idx="3852">
                  <c:v>-1.041525324599335E-3</c:v>
                </c:pt>
                <c:pt idx="3853">
                  <c:v>-6.008363372027592E-3</c:v>
                </c:pt>
                <c:pt idx="3856">
                  <c:v>-1.5630632660419419E-3</c:v>
                </c:pt>
                <c:pt idx="3857">
                  <c:v>5.5070231704921202E-3</c:v>
                </c:pt>
                <c:pt idx="3858">
                  <c:v>-1.5943400460814994E-3</c:v>
                </c:pt>
                <c:pt idx="3859">
                  <c:v>-4.2521188008276534E-3</c:v>
                </c:pt>
                <c:pt idx="3860">
                  <c:v>-1.5162303428541968E-3</c:v>
                </c:pt>
                <c:pt idx="3861">
                  <c:v>-4.4840050077669114E-3</c:v>
                </c:pt>
                <c:pt idx="3862">
                  <c:v>2.7328014716248017E-3</c:v>
                </c:pt>
                <c:pt idx="3863">
                  <c:v>-2.8593564654955106E-4</c:v>
                </c:pt>
                <c:pt idx="3864">
                  <c:v>2.6496730150578074E-3</c:v>
                </c:pt>
                <c:pt idx="3865">
                  <c:v>-2.8366110171222925E-3</c:v>
                </c:pt>
                <c:pt idx="3866">
                  <c:v>7.3123294655248472E-3</c:v>
                </c:pt>
                <c:pt idx="3867">
                  <c:v>6.2732270143357471E-3</c:v>
                </c:pt>
                <c:pt idx="3868">
                  <c:v>-9.565875067995E-4</c:v>
                </c:pt>
                <c:pt idx="3869">
                  <c:v>-3.6267657174604562E-4</c:v>
                </c:pt>
                <c:pt idx="3870">
                  <c:v>-8.1366023995702585E-3</c:v>
                </c:pt>
                <c:pt idx="3871">
                  <c:v>-8.4722812534088199E-4</c:v>
                </c:pt>
                <c:pt idx="3872">
                  <c:v>-6.3299537817378404E-3</c:v>
                </c:pt>
                <c:pt idx="3873">
                  <c:v>-4.4097548778652129E-3</c:v>
                </c:pt>
                <c:pt idx="3874">
                  <c:v>5.3929612770349244E-3</c:v>
                </c:pt>
                <c:pt idx="3875">
                  <c:v>-5.1000422007196899E-4</c:v>
                </c:pt>
                <c:pt idx="3878">
                  <c:v>2.643843998084705E-5</c:v>
                </c:pt>
                <c:pt idx="3879">
                  <c:v>-3.2084087123687155E-3</c:v>
                </c:pt>
                <c:pt idx="3880">
                  <c:v>-6.8675203231238768E-4</c:v>
                </c:pt>
                <c:pt idx="3881">
                  <c:v>-2.6389401015574077E-3</c:v>
                </c:pt>
                <c:pt idx="3882">
                  <c:v>2.758070111244626E-3</c:v>
                </c:pt>
                <c:pt idx="3883">
                  <c:v>-1.4216837094951362E-3</c:v>
                </c:pt>
                <c:pt idx="3884">
                  <c:v>2.4497265057370488E-3</c:v>
                </c:pt>
                <c:pt idx="3885">
                  <c:v>-3.6622961498549156E-3</c:v>
                </c:pt>
                <c:pt idx="3886">
                  <c:v>-2.6304285850043962E-3</c:v>
                </c:pt>
                <c:pt idx="3890">
                  <c:v>-4.4245254393514566E-3</c:v>
                </c:pt>
                <c:pt idx="3891">
                  <c:v>-2.3107481897861604E-3</c:v>
                </c:pt>
                <c:pt idx="3892">
                  <c:v>-5.8397231823271722E-3</c:v>
                </c:pt>
                <c:pt idx="3893">
                  <c:v>-6.9765531768928302E-4</c:v>
                </c:pt>
                <c:pt idx="3894">
                  <c:v>6.8750586217203313E-4</c:v>
                </c:pt>
                <c:pt idx="3895">
                  <c:v>1.4619996057529949E-3</c:v>
                </c:pt>
                <c:pt idx="3896">
                  <c:v>5.9340194925305845E-4</c:v>
                </c:pt>
                <c:pt idx="3897">
                  <c:v>-2.3008412631676523E-3</c:v>
                </c:pt>
                <c:pt idx="3898">
                  <c:v>1.4526988496326165E-3</c:v>
                </c:pt>
                <c:pt idx="3899">
                  <c:v>-1.7700498683078658E-3</c:v>
                </c:pt>
                <c:pt idx="3900">
                  <c:v>-3.1054969810354605E-3</c:v>
                </c:pt>
                <c:pt idx="3901">
                  <c:v>-7.1575227212561376E-4</c:v>
                </c:pt>
                <c:pt idx="3902">
                  <c:v>-5.3826630885770443E-3</c:v>
                </c:pt>
                <c:pt idx="3903">
                  <c:v>3.2064824419226756E-3</c:v>
                </c:pt>
                <c:pt idx="3904">
                  <c:v>2.8217511198005418E-3</c:v>
                </c:pt>
                <c:pt idx="3905">
                  <c:v>4.3608739594911405E-3</c:v>
                </c:pt>
                <c:pt idx="3906">
                  <c:v>-3.9691660502064741E-3</c:v>
                </c:pt>
                <c:pt idx="3910">
                  <c:v>-4.5552063306036894E-3</c:v>
                </c:pt>
                <c:pt idx="3911">
                  <c:v>-2.7069050403700778E-3</c:v>
                </c:pt>
                <c:pt idx="3912">
                  <c:v>8.3905713393694903E-4</c:v>
                </c:pt>
                <c:pt idx="3915">
                  <c:v>-4.7649155691253942E-3</c:v>
                </c:pt>
                <c:pt idx="3916">
                  <c:v>7.2633299724933487E-4</c:v>
                </c:pt>
                <c:pt idx="3917">
                  <c:v>2.9120268567717211E-3</c:v>
                </c:pt>
                <c:pt idx="3918">
                  <c:v>-2.7406906735560899E-4</c:v>
                </c:pt>
                <c:pt idx="3919">
                  <c:v>5.7580038399700495E-3</c:v>
                </c:pt>
                <c:pt idx="3920">
                  <c:v>-1.4656953565296282E-3</c:v>
                </c:pt>
                <c:pt idx="3921">
                  <c:v>-7.023515663022728E-4</c:v>
                </c:pt>
                <c:pt idx="3922">
                  <c:v>-2.5216880728237134E-3</c:v>
                </c:pt>
                <c:pt idx="3923">
                  <c:v>4.8836252853086126E-3</c:v>
                </c:pt>
                <c:pt idx="3928">
                  <c:v>8.9738268256045473E-4</c:v>
                </c:pt>
                <c:pt idx="3929">
                  <c:v>2.6313253293537286E-3</c:v>
                </c:pt>
                <c:pt idx="3930">
                  <c:v>-1.7525258703888769E-3</c:v>
                </c:pt>
                <c:pt idx="3931">
                  <c:v>4.1657872443070509E-3</c:v>
                </c:pt>
                <c:pt idx="3932">
                  <c:v>-1.2301195250008501E-4</c:v>
                </c:pt>
                <c:pt idx="3933">
                  <c:v>-6.3935336188458702E-4</c:v>
                </c:pt>
                <c:pt idx="3934">
                  <c:v>4.6935295788326226E-3</c:v>
                </c:pt>
                <c:pt idx="3935">
                  <c:v>2.0675848428568511E-3</c:v>
                </c:pt>
                <c:pt idx="3936">
                  <c:v>-1.4528922086850526E-3</c:v>
                </c:pt>
                <c:pt idx="3937">
                  <c:v>3.8925513133141187E-3</c:v>
                </c:pt>
                <c:pt idx="3938">
                  <c:v>-4.0090438804932793E-3</c:v>
                </c:pt>
                <c:pt idx="3939">
                  <c:v>-1.5660982167309268E-3</c:v>
                </c:pt>
                <c:pt idx="3940">
                  <c:v>-4.5482291944350939E-3</c:v>
                </c:pt>
                <c:pt idx="3941">
                  <c:v>-2.3305929622302601E-3</c:v>
                </c:pt>
                <c:pt idx="3942">
                  <c:v>7.692778999393024E-4</c:v>
                </c:pt>
                <c:pt idx="3943">
                  <c:v>9.1348340375496662E-5</c:v>
                </c:pt>
                <c:pt idx="3946">
                  <c:v>3.5418874281432089E-3</c:v>
                </c:pt>
                <c:pt idx="3947">
                  <c:v>-2.4241568633517341E-3</c:v>
                </c:pt>
                <c:pt idx="3948">
                  <c:v>-5.5831969036521656E-3</c:v>
                </c:pt>
                <c:pt idx="3949">
                  <c:v>-1.4104592326594778E-3</c:v>
                </c:pt>
                <c:pt idx="3950">
                  <c:v>1.1352322199011944E-3</c:v>
                </c:pt>
                <c:pt idx="3951">
                  <c:v>-7.0103732073090175E-4</c:v>
                </c:pt>
                <c:pt idx="3952">
                  <c:v>-3.1485875750314474E-3</c:v>
                </c:pt>
                <c:pt idx="3953">
                  <c:v>1.1342136506939049E-2</c:v>
                </c:pt>
                <c:pt idx="3954">
                  <c:v>5.7778014352560803E-4</c:v>
                </c:pt>
                <c:pt idx="3955">
                  <c:v>-2.010906678067359E-3</c:v>
                </c:pt>
                <c:pt idx="3956">
                  <c:v>5.9411717386304019E-4</c:v>
                </c:pt>
                <c:pt idx="3957">
                  <c:v>1.4916756748379889E-3</c:v>
                </c:pt>
                <c:pt idx="3958">
                  <c:v>9.241384379690798E-3</c:v>
                </c:pt>
                <c:pt idx="3959">
                  <c:v>3.5822062672317134E-3</c:v>
                </c:pt>
                <c:pt idx="3960">
                  <c:v>-3.1712261597033331E-3</c:v>
                </c:pt>
                <c:pt idx="3961">
                  <c:v>-8.3532265295405139E-4</c:v>
                </c:pt>
                <c:pt idx="3962">
                  <c:v>-5.9288461759710032E-3</c:v>
                </c:pt>
                <c:pt idx="3963">
                  <c:v>9.5481322310186911E-5</c:v>
                </c:pt>
                <c:pt idx="3964">
                  <c:v>2.5025290491065277E-3</c:v>
                </c:pt>
                <c:pt idx="3965">
                  <c:v>-6.3970233159482692E-4</c:v>
                </c:pt>
                <c:pt idx="3966">
                  <c:v>6.7091418555165205E-4</c:v>
                </c:pt>
                <c:pt idx="3967">
                  <c:v>-2.4933194046046214E-3</c:v>
                </c:pt>
                <c:pt idx="3968">
                  <c:v>2.9817181717015639E-3</c:v>
                </c:pt>
                <c:pt idx="3969">
                  <c:v>-1.0220387317105839E-3</c:v>
                </c:pt>
                <c:pt idx="3970">
                  <c:v>3.8295886007420066E-3</c:v>
                </c:pt>
                <c:pt idx="3971">
                  <c:v>2.6347227309073684E-3</c:v>
                </c:pt>
                <c:pt idx="3972">
                  <c:v>4.1214754690928057E-3</c:v>
                </c:pt>
                <c:pt idx="3973">
                  <c:v>-1.7799118519845614E-3</c:v>
                </c:pt>
                <c:pt idx="3974">
                  <c:v>1.0809181221218545E-3</c:v>
                </c:pt>
                <c:pt idx="3975">
                  <c:v>4.1007665946197758E-3</c:v>
                </c:pt>
                <c:pt idx="3976">
                  <c:v>-2.0092652087709828E-3</c:v>
                </c:pt>
                <c:pt idx="3977">
                  <c:v>-1.3000450783736683E-3</c:v>
                </c:pt>
                <c:pt idx="3978">
                  <c:v>3.8947373432951515E-4</c:v>
                </c:pt>
                <c:pt idx="3979">
                  <c:v>-4.6223670783899218E-3</c:v>
                </c:pt>
                <c:pt idx="3980">
                  <c:v>-1.0079488336866005E-3</c:v>
                </c:pt>
                <c:pt idx="3981">
                  <c:v>5.3415837508641317E-4</c:v>
                </c:pt>
                <c:pt idx="3982">
                  <c:v>-1.9183078324364056E-3</c:v>
                </c:pt>
                <c:pt idx="3983">
                  <c:v>-1.0640470021205939E-4</c:v>
                </c:pt>
                <c:pt idx="3984">
                  <c:v>-3.1349585265116886E-4</c:v>
                </c:pt>
                <c:pt idx="3985">
                  <c:v>-1.890196010737033E-3</c:v>
                </c:pt>
                <c:pt idx="3986">
                  <c:v>-2.7133548172616484E-3</c:v>
                </c:pt>
                <c:pt idx="3987">
                  <c:v>7.2353880807818349E-4</c:v>
                </c:pt>
                <c:pt idx="3988">
                  <c:v>-1.9716858973434226E-3</c:v>
                </c:pt>
                <c:pt idx="3989">
                  <c:v>-3.0444013786623536E-3</c:v>
                </c:pt>
                <c:pt idx="3990">
                  <c:v>4.5186216559045533E-4</c:v>
                </c:pt>
                <c:pt idx="3991">
                  <c:v>-1.3414341643068761E-3</c:v>
                </c:pt>
                <c:pt idx="3992">
                  <c:v>1.7732265071699338E-3</c:v>
                </c:pt>
                <c:pt idx="3993">
                  <c:v>-2.3153250348989518E-3</c:v>
                </c:pt>
                <c:pt idx="3994">
                  <c:v>-3.0212680605068432E-3</c:v>
                </c:pt>
                <c:pt idx="3995">
                  <c:v>4.1111906999624637E-4</c:v>
                </c:pt>
                <c:pt idx="3996">
                  <c:v>-1.4436687450573027E-3</c:v>
                </c:pt>
                <c:pt idx="3997">
                  <c:v>-1.9964274456236719E-3</c:v>
                </c:pt>
                <c:pt idx="3998">
                  <c:v>4.3001255624965928E-3</c:v>
                </c:pt>
                <c:pt idx="3999">
                  <c:v>-2.3878974368929384E-3</c:v>
                </c:pt>
                <c:pt idx="4000">
                  <c:v>3.5583102648055753E-3</c:v>
                </c:pt>
                <c:pt idx="4001">
                  <c:v>-1.5328798361825546E-3</c:v>
                </c:pt>
                <c:pt idx="4002">
                  <c:v>-3.3821740105708376E-3</c:v>
                </c:pt>
                <c:pt idx="4003">
                  <c:v>-7.7606768986133723E-3</c:v>
                </c:pt>
                <c:pt idx="4004">
                  <c:v>-2.4568842347963971E-3</c:v>
                </c:pt>
                <c:pt idx="4005">
                  <c:v>3.8883272416212478E-4</c:v>
                </c:pt>
                <c:pt idx="4006">
                  <c:v>6.0122646262357193E-3</c:v>
                </c:pt>
                <c:pt idx="4007">
                  <c:v>1.3801319683950375E-3</c:v>
                </c:pt>
                <c:pt idx="4008">
                  <c:v>-4.390604594555314E-3</c:v>
                </c:pt>
                <c:pt idx="4009">
                  <c:v>-1.847378841184244E-3</c:v>
                </c:pt>
                <c:pt idx="4010">
                  <c:v>-2.7599791232347792E-3</c:v>
                </c:pt>
                <c:pt idx="4011">
                  <c:v>3.1046993320460459E-4</c:v>
                </c:pt>
                <c:pt idx="4012">
                  <c:v>-1.5351175379788584E-3</c:v>
                </c:pt>
                <c:pt idx="4013">
                  <c:v>2.6368039409956356E-3</c:v>
                </c:pt>
                <c:pt idx="4014">
                  <c:v>-1.0344284561327743E-3</c:v>
                </c:pt>
                <c:pt idx="4015">
                  <c:v>-8.2367047663511883E-4</c:v>
                </c:pt>
                <c:pt idx="4016">
                  <c:v>2.1013022946694271E-3</c:v>
                </c:pt>
                <c:pt idx="4017">
                  <c:v>-2.263191454199287E-5</c:v>
                </c:pt>
                <c:pt idx="4018">
                  <c:v>4.3001610838366844E-4</c:v>
                </c:pt>
                <c:pt idx="4021">
                  <c:v>1.6437285093604537E-3</c:v>
                </c:pt>
                <c:pt idx="4022">
                  <c:v>6.8598056782631645E-3</c:v>
                </c:pt>
                <c:pt idx="4023">
                  <c:v>-4.6115473694308129E-3</c:v>
                </c:pt>
                <c:pt idx="4024">
                  <c:v>-1.9422631545303881E-3</c:v>
                </c:pt>
                <c:pt idx="4025">
                  <c:v>2.0682248147565474E-3</c:v>
                </c:pt>
                <c:pt idx="4026">
                  <c:v>1.8092802309577216E-4</c:v>
                </c:pt>
                <c:pt idx="4027">
                  <c:v>-3.4016180297546939E-4</c:v>
                </c:pt>
                <c:pt idx="4028">
                  <c:v>5.1857905601500054E-3</c:v>
                </c:pt>
                <c:pt idx="4029">
                  <c:v>-1.4176833742626238E-3</c:v>
                </c:pt>
                <c:pt idx="4030">
                  <c:v>2.3975129354985025E-3</c:v>
                </c:pt>
                <c:pt idx="4031">
                  <c:v>-1.4026163927247648E-3</c:v>
                </c:pt>
                <c:pt idx="4032">
                  <c:v>1.5310482130429737E-2</c:v>
                </c:pt>
                <c:pt idx="4033">
                  <c:v>4.450999956617796E-3</c:v>
                </c:pt>
                <c:pt idx="4034">
                  <c:v>-3.8726879045446472E-3</c:v>
                </c:pt>
                <c:pt idx="4035">
                  <c:v>4.0563573525576047E-4</c:v>
                </c:pt>
                <c:pt idx="4036">
                  <c:v>-3.8524585427305302E-3</c:v>
                </c:pt>
                <c:pt idx="4037">
                  <c:v>2.657841357132984E-3</c:v>
                </c:pt>
                <c:pt idx="4038">
                  <c:v>-1.6585554945918179E-3</c:v>
                </c:pt>
                <c:pt idx="4039">
                  <c:v>6.9543245757119898E-4</c:v>
                </c:pt>
                <c:pt idx="4040">
                  <c:v>3.0394374000408675E-3</c:v>
                </c:pt>
                <c:pt idx="4041">
                  <c:v>3.8510540841187879E-3</c:v>
                </c:pt>
                <c:pt idx="4042">
                  <c:v>5.2914211875410011E-4</c:v>
                </c:pt>
                <c:pt idx="4043">
                  <c:v>-1.7341317365269227E-3</c:v>
                </c:pt>
                <c:pt idx="4046">
                  <c:v>1.4386163265736052E-3</c:v>
                </c:pt>
                <c:pt idx="4047">
                  <c:v>-1.9198569563295687E-3</c:v>
                </c:pt>
                <c:pt idx="4048">
                  <c:v>-2.3130448263685155E-3</c:v>
                </c:pt>
                <c:pt idx="4049">
                  <c:v>-5.0742139764370364E-4</c:v>
                </c:pt>
                <c:pt idx="4050">
                  <c:v>3.2811994660253418E-3</c:v>
                </c:pt>
                <c:pt idx="4051">
                  <c:v>-6.8872104501938036E-4</c:v>
                </c:pt>
                <c:pt idx="4052">
                  <c:v>2.3461370580530883E-3</c:v>
                </c:pt>
                <c:pt idx="4053">
                  <c:v>7.888099760589018E-4</c:v>
                </c:pt>
                <c:pt idx="4054">
                  <c:v>3.9600256876846096E-3</c:v>
                </c:pt>
                <c:pt idx="4055">
                  <c:v>1.7612009242264914E-3</c:v>
                </c:pt>
                <c:pt idx="4056">
                  <c:v>-5.5342816155206087E-3</c:v>
                </c:pt>
                <c:pt idx="4057">
                  <c:v>1.4053425916120688E-3</c:v>
                </c:pt>
                <c:pt idx="4058">
                  <c:v>9.6320940229577268E-4</c:v>
                </c:pt>
                <c:pt idx="4059">
                  <c:v>-3.9014797830249082E-3</c:v>
                </c:pt>
                <c:pt idx="4060">
                  <c:v>-1.0730721012720545E-3</c:v>
                </c:pt>
                <c:pt idx="4061">
                  <c:v>9.2117409042424825E-4</c:v>
                </c:pt>
                <c:pt idx="4062">
                  <c:v>-7.2928453469524035E-3</c:v>
                </c:pt>
                <c:pt idx="4063">
                  <c:v>2.1256583716571242E-3</c:v>
                </c:pt>
                <c:pt idx="4064">
                  <c:v>2.7859300923749331E-5</c:v>
                </c:pt>
                <c:pt idx="4065">
                  <c:v>1.2219325362592404E-3</c:v>
                </c:pt>
                <c:pt idx="4066">
                  <c:v>1.0841970129893408E-3</c:v>
                </c:pt>
                <c:pt idx="4067">
                  <c:v>-1.1414868657126931E-3</c:v>
                </c:pt>
                <c:pt idx="4068">
                  <c:v>6.0094896779363527E-3</c:v>
                </c:pt>
                <c:pt idx="4069">
                  <c:v>1.2284824807715644E-3</c:v>
                </c:pt>
                <c:pt idx="4070">
                  <c:v>6.8112363489492012E-4</c:v>
                </c:pt>
                <c:pt idx="4071">
                  <c:v>-1.3775035675153147E-3</c:v>
                </c:pt>
                <c:pt idx="4072">
                  <c:v>4.6329661278687873E-4</c:v>
                </c:pt>
                <c:pt idx="4073">
                  <c:v>-3.6694013282640991E-3</c:v>
                </c:pt>
                <c:pt idx="4074">
                  <c:v>1.3857555045286851E-3</c:v>
                </c:pt>
                <c:pt idx="4075">
                  <c:v>5.0158152896413455E-3</c:v>
                </c:pt>
                <c:pt idx="4076">
                  <c:v>1.3256171959634688E-3</c:v>
                </c:pt>
                <c:pt idx="4077">
                  <c:v>4.2895035279268967E-3</c:v>
                </c:pt>
                <c:pt idx="4078">
                  <c:v>2.0297565331606204E-3</c:v>
                </c:pt>
                <c:pt idx="4079">
                  <c:v>-6.8332511318809352E-3</c:v>
                </c:pt>
                <c:pt idx="4080">
                  <c:v>-1.9446293382658908E-3</c:v>
                </c:pt>
                <c:pt idx="4081">
                  <c:v>1.122623819223012E-4</c:v>
                </c:pt>
                <c:pt idx="4082">
                  <c:v>1.0454449895218598E-3</c:v>
                </c:pt>
                <c:pt idx="4083">
                  <c:v>-3.3886837348882093E-3</c:v>
                </c:pt>
                <c:pt idx="4084">
                  <c:v>3.4326251954697184E-4</c:v>
                </c:pt>
                <c:pt idx="4085">
                  <c:v>4.5466676833916253E-4</c:v>
                </c:pt>
                <c:pt idx="4086">
                  <c:v>-2.7219971093666029E-3</c:v>
                </c:pt>
                <c:pt idx="4087">
                  <c:v>-1.8170701415824997E-3</c:v>
                </c:pt>
                <c:pt idx="4088">
                  <c:v>-2.6635708119344681E-3</c:v>
                </c:pt>
                <c:pt idx="4091">
                  <c:v>3.1856257233549012E-3</c:v>
                </c:pt>
                <c:pt idx="4092">
                  <c:v>-2.6909970110610137E-3</c:v>
                </c:pt>
                <c:pt idx="4093">
                  <c:v>2.9779147533726125E-4</c:v>
                </c:pt>
                <c:pt idx="4094">
                  <c:v>8.1486605758462893E-4</c:v>
                </c:pt>
                <c:pt idx="4095">
                  <c:v>-4.6239842727335834E-4</c:v>
                </c:pt>
                <c:pt idx="4096">
                  <c:v>8.966094807871805E-5</c:v>
                </c:pt>
                <c:pt idx="4097">
                  <c:v>3.4316081824494749E-3</c:v>
                </c:pt>
                <c:pt idx="4098">
                  <c:v>3.3286252264548288E-3</c:v>
                </c:pt>
                <c:pt idx="4099">
                  <c:v>2.0453055548186327E-3</c:v>
                </c:pt>
                <c:pt idx="4100">
                  <c:v>-9.5391431032176843E-4</c:v>
                </c:pt>
                <c:pt idx="4101">
                  <c:v>-1.7099792001423753E-3</c:v>
                </c:pt>
                <c:pt idx="4102">
                  <c:v>-1.3460596001064751E-3</c:v>
                </c:pt>
                <c:pt idx="4103">
                  <c:v>2.1404617512299495E-3</c:v>
                </c:pt>
                <c:pt idx="4104">
                  <c:v>-1.0324257458560471E-4</c:v>
                </c:pt>
                <c:pt idx="4105">
                  <c:v>3.8326842904465863E-3</c:v>
                </c:pt>
                <c:pt idx="4106">
                  <c:v>5.5317386097804011E-3</c:v>
                </c:pt>
                <c:pt idx="4107">
                  <c:v>-1.1674557629051119E-3</c:v>
                </c:pt>
                <c:pt idx="4108">
                  <c:v>-2.8290337219692985E-3</c:v>
                </c:pt>
                <c:pt idx="4109">
                  <c:v>-3.4023989220868245E-3</c:v>
                </c:pt>
                <c:pt idx="4110">
                  <c:v>5.7577817507614704E-4</c:v>
                </c:pt>
                <c:pt idx="4111">
                  <c:v>4.0687588112344741E-3</c:v>
                </c:pt>
                <c:pt idx="4112">
                  <c:v>-2.5286698650685002E-3</c:v>
                </c:pt>
                <c:pt idx="4113">
                  <c:v>-1.2821637716559087E-3</c:v>
                </c:pt>
                <c:pt idx="4116">
                  <c:v>-1.6328269872740719E-3</c:v>
                </c:pt>
                <c:pt idx="4117">
                  <c:v>-3.3767545951151057E-3</c:v>
                </c:pt>
                <c:pt idx="4118">
                  <c:v>7.1724388850413767E-4</c:v>
                </c:pt>
                <c:pt idx="4119">
                  <c:v>-9.685793979469226E-4</c:v>
                </c:pt>
                <c:pt idx="4120">
                  <c:v>-1.8139377517976119E-3</c:v>
                </c:pt>
                <c:pt idx="4121">
                  <c:v>-1.458344607970119E-3</c:v>
                </c:pt>
                <c:pt idx="4122">
                  <c:v>-2.8810141169688386E-4</c:v>
                </c:pt>
                <c:pt idx="4123">
                  <c:v>1.7319599395098084E-3</c:v>
                </c:pt>
                <c:pt idx="4124">
                  <c:v>5.8771532550805361E-4</c:v>
                </c:pt>
                <c:pt idx="4125">
                  <c:v>1.6102860938462804E-3</c:v>
                </c:pt>
                <c:pt idx="4126">
                  <c:v>-1.9667527831541687E-3</c:v>
                </c:pt>
                <c:pt idx="4127">
                  <c:v>-4.1548367254532481E-3</c:v>
                </c:pt>
                <c:pt idx="4128">
                  <c:v>7.7905316396813529E-3</c:v>
                </c:pt>
                <c:pt idx="4129">
                  <c:v>-2.7192752634859207E-3</c:v>
                </c:pt>
                <c:pt idx="4130">
                  <c:v>2.6052929081403775E-3</c:v>
                </c:pt>
                <c:pt idx="4131">
                  <c:v>-4.4270431797510668E-4</c:v>
                </c:pt>
                <c:pt idx="4132">
                  <c:v>3.298093730214946E-3</c:v>
                </c:pt>
                <c:pt idx="4133">
                  <c:v>-9.3005180369687412E-4</c:v>
                </c:pt>
                <c:pt idx="4134">
                  <c:v>-2.1384669127713085E-3</c:v>
                </c:pt>
                <c:pt idx="4135">
                  <c:v>2.9898619081181188E-4</c:v>
                </c:pt>
                <c:pt idx="4136">
                  <c:v>4.4371044464686094E-3</c:v>
                </c:pt>
                <c:pt idx="4139">
                  <c:v>-4.0902054088054474E-4</c:v>
                </c:pt>
                <c:pt idx="4140">
                  <c:v>5.8569115770215063E-3</c:v>
                </c:pt>
                <c:pt idx="4141">
                  <c:v>4.0680528455894205E-4</c:v>
                </c:pt>
                <c:pt idx="4142">
                  <c:v>-7.6768394870563306E-4</c:v>
                </c:pt>
                <c:pt idx="4143">
                  <c:v>1.26555637918635E-3</c:v>
                </c:pt>
                <c:pt idx="4144">
                  <c:v>5.0186245285739339E-3</c:v>
                </c:pt>
                <c:pt idx="4145">
                  <c:v>1.20767246812159E-3</c:v>
                </c:pt>
                <c:pt idx="4146">
                  <c:v>2.470662614521224E-3</c:v>
                </c:pt>
                <c:pt idx="4149">
                  <c:v>2.9069740529421573E-3</c:v>
                </c:pt>
                <c:pt idx="4150">
                  <c:v>-9.1018101155637687E-4</c:v>
                </c:pt>
                <c:pt idx="4151">
                  <c:v>-3.1589694312653682E-3</c:v>
                </c:pt>
                <c:pt idx="4152">
                  <c:v>1.8546736664144525E-3</c:v>
                </c:pt>
                <c:pt idx="4153">
                  <c:v>9.3903489416669039E-4</c:v>
                </c:pt>
                <c:pt idx="4154">
                  <c:v>5.1482930219837186E-4</c:v>
                </c:pt>
                <c:pt idx="4155">
                  <c:v>-1.3949591166120268E-3</c:v>
                </c:pt>
                <c:pt idx="4156">
                  <c:v>-3.3331513961213366E-3</c:v>
                </c:pt>
                <c:pt idx="4157">
                  <c:v>3.079761935701919E-3</c:v>
                </c:pt>
                <c:pt idx="4158">
                  <c:v>-2.0505721429404655E-3</c:v>
                </c:pt>
                <c:pt idx="4159">
                  <c:v>3.0163437055499287E-3</c:v>
                </c:pt>
                <c:pt idx="4160">
                  <c:v>3.0682871857641292E-3</c:v>
                </c:pt>
                <c:pt idx="4161">
                  <c:v>1.8008718652942068E-3</c:v>
                </c:pt>
                <c:pt idx="4162">
                  <c:v>-6.4398372009155658E-3</c:v>
                </c:pt>
                <c:pt idx="4163">
                  <c:v>3.007451962251162E-3</c:v>
                </c:pt>
                <c:pt idx="4164">
                  <c:v>1.8592508345396386E-3</c:v>
                </c:pt>
                <c:pt idx="4165">
                  <c:v>1.3001660453020314E-3</c:v>
                </c:pt>
                <c:pt idx="4166">
                  <c:v>-4.8478958861903898E-3</c:v>
                </c:pt>
                <c:pt idx="4167">
                  <c:v>-1.0810170993047485E-3</c:v>
                </c:pt>
                <c:pt idx="4170">
                  <c:v>7.4274939524276995E-4</c:v>
                </c:pt>
                <c:pt idx="4171">
                  <c:v>-1.1660469343145463E-3</c:v>
                </c:pt>
                <c:pt idx="4172">
                  <c:v>-1.0099007332431409E-4</c:v>
                </c:pt>
                <c:pt idx="4175">
                  <c:v>-1.7106542581782902E-3</c:v>
                </c:pt>
                <c:pt idx="4176">
                  <c:v>-1.8275775144945827E-3</c:v>
                </c:pt>
                <c:pt idx="4177">
                  <c:v>2.3703590912973471E-3</c:v>
                </c:pt>
                <c:pt idx="4178">
                  <c:v>-4.3145409663719603E-3</c:v>
                </c:pt>
                <c:pt idx="4179">
                  <c:v>2.0726603265091015E-3</c:v>
                </c:pt>
                <c:pt idx="4180">
                  <c:v>-3.485970246245973E-3</c:v>
                </c:pt>
                <c:pt idx="4181">
                  <c:v>-6.8631104320768799E-3</c:v>
                </c:pt>
                <c:pt idx="4182">
                  <c:v>-2.7934821251851538E-3</c:v>
                </c:pt>
                <c:pt idx="4183">
                  <c:v>4.141758577710819E-3</c:v>
                </c:pt>
                <c:pt idx="4186">
                  <c:v>-1.9895346559588578E-3</c:v>
                </c:pt>
                <c:pt idx="4187">
                  <c:v>-8.8506575374969199E-4</c:v>
                </c:pt>
                <c:pt idx="4188">
                  <c:v>1.7370887627101705E-3</c:v>
                </c:pt>
                <c:pt idx="4189">
                  <c:v>6.2088717110209135E-3</c:v>
                </c:pt>
                <c:pt idx="4190">
                  <c:v>-3.016140528019351E-4</c:v>
                </c:pt>
                <c:pt idx="4191">
                  <c:v>-4.6323329412722991E-4</c:v>
                </c:pt>
                <c:pt idx="4192">
                  <c:v>1.0976937193975633E-2</c:v>
                </c:pt>
                <c:pt idx="4193">
                  <c:v>-1.2218301545841026E-4</c:v>
                </c:pt>
                <c:pt idx="4194">
                  <c:v>-3.6990145149108367E-3</c:v>
                </c:pt>
                <c:pt idx="4195">
                  <c:v>-2.7693448373805607E-3</c:v>
                </c:pt>
                <c:pt idx="4196">
                  <c:v>-3.3679530299093319E-3</c:v>
                </c:pt>
                <c:pt idx="4197">
                  <c:v>-4.6616629257687503E-3</c:v>
                </c:pt>
                <c:pt idx="4198">
                  <c:v>1.957671415107276E-3</c:v>
                </c:pt>
                <c:pt idx="4199">
                  <c:v>-1.0876411770343042E-3</c:v>
                </c:pt>
                <c:pt idx="4200">
                  <c:v>1.470706032036917E-3</c:v>
                </c:pt>
                <c:pt idx="4201">
                  <c:v>-1.8517261231030258E-3</c:v>
                </c:pt>
                <c:pt idx="4202">
                  <c:v>-2.9257693189292944E-3</c:v>
                </c:pt>
                <c:pt idx="4203">
                  <c:v>4.516476307423245E-3</c:v>
                </c:pt>
                <c:pt idx="4204">
                  <c:v>5.6153277235875265E-3</c:v>
                </c:pt>
                <c:pt idx="4205">
                  <c:v>-2.3941880806809257E-3</c:v>
                </c:pt>
                <c:pt idx="4206">
                  <c:v>-2.7699392505120546E-3</c:v>
                </c:pt>
                <c:pt idx="4207">
                  <c:v>7.6252399160869899E-5</c:v>
                </c:pt>
                <c:pt idx="4208">
                  <c:v>3.0256876605130323E-3</c:v>
                </c:pt>
                <c:pt idx="4211">
                  <c:v>8.4567812989089219E-4</c:v>
                </c:pt>
                <c:pt idx="4212">
                  <c:v>1.1717260908238547E-2</c:v>
                </c:pt>
                <c:pt idx="4213">
                  <c:v>-6.7300093693904994E-3</c:v>
                </c:pt>
                <c:pt idx="4214">
                  <c:v>-1.6659821218427684E-3</c:v>
                </c:pt>
                <c:pt idx="4215">
                  <c:v>6.3930697829222005E-3</c:v>
                </c:pt>
                <c:pt idx="4216">
                  <c:v>-6.3203053589400149E-4</c:v>
                </c:pt>
                <c:pt idx="4217">
                  <c:v>2.495709493899545E-3</c:v>
                </c:pt>
                <c:pt idx="4218">
                  <c:v>6.8413012501582493E-3</c:v>
                </c:pt>
                <c:pt idx="4219">
                  <c:v>4.6091091150346486E-3</c:v>
                </c:pt>
                <c:pt idx="4220">
                  <c:v>2.5228808888373422E-3</c:v>
                </c:pt>
                <c:pt idx="4221">
                  <c:v>-9.831022518575705E-3</c:v>
                </c:pt>
                <c:pt idx="4222">
                  <c:v>2.0675515860515414E-3</c:v>
                </c:pt>
                <c:pt idx="4223">
                  <c:v>3.3874702787530797E-3</c:v>
                </c:pt>
                <c:pt idx="4224">
                  <c:v>8.5922201352239824E-4</c:v>
                </c:pt>
                <c:pt idx="4225">
                  <c:v>1.4392772033373635E-3</c:v>
                </c:pt>
                <c:pt idx="4226">
                  <c:v>-2.5799073516938886E-3</c:v>
                </c:pt>
                <c:pt idx="4227">
                  <c:v>-8.0450194016250531E-3</c:v>
                </c:pt>
                <c:pt idx="4228">
                  <c:v>2.8695048478422081E-3</c:v>
                </c:pt>
                <c:pt idx="4229">
                  <c:v>-1.8265524097249575E-3</c:v>
                </c:pt>
                <c:pt idx="4230">
                  <c:v>2.5051259928321468E-3</c:v>
                </c:pt>
                <c:pt idx="4231">
                  <c:v>1.7340560392153925E-4</c:v>
                </c:pt>
                <c:pt idx="4232">
                  <c:v>3.2485101109869241E-4</c:v>
                </c:pt>
                <c:pt idx="4233">
                  <c:v>2.3808589883822506E-4</c:v>
                </c:pt>
                <c:pt idx="4234">
                  <c:v>3.4783274844414347E-3</c:v>
                </c:pt>
                <c:pt idx="4235">
                  <c:v>-7.0043387457080497E-3</c:v>
                </c:pt>
                <c:pt idx="4236">
                  <c:v>-3.8732906771027364E-3</c:v>
                </c:pt>
                <c:pt idx="4237">
                  <c:v>1.8183004265976965E-3</c:v>
                </c:pt>
                <c:pt idx="4238">
                  <c:v>4.0986538366298841E-3</c:v>
                </c:pt>
                <c:pt idx="4239">
                  <c:v>1.4988669442752567E-3</c:v>
                </c:pt>
                <c:pt idx="4240">
                  <c:v>2.7050493037643619E-3</c:v>
                </c:pt>
                <c:pt idx="4241">
                  <c:v>2.168388461699422E-3</c:v>
                </c:pt>
                <c:pt idx="4242">
                  <c:v>3.0858090900676149E-3</c:v>
                </c:pt>
                <c:pt idx="4243">
                  <c:v>1.3445311241764291E-3</c:v>
                </c:pt>
                <c:pt idx="4244">
                  <c:v>2.0854718154086349E-3</c:v>
                </c:pt>
                <c:pt idx="4245">
                  <c:v>8.4760128835403847E-5</c:v>
                </c:pt>
                <c:pt idx="4246">
                  <c:v>-8.141692498282449E-4</c:v>
                </c:pt>
                <c:pt idx="4247">
                  <c:v>4.9584778240088223E-3</c:v>
                </c:pt>
                <c:pt idx="4248">
                  <c:v>-6.1417008919828486E-4</c:v>
                </c:pt>
                <c:pt idx="4249">
                  <c:v>2.2308793959464612E-3</c:v>
                </c:pt>
                <c:pt idx="4250">
                  <c:v>1.5822543673358336E-3</c:v>
                </c:pt>
                <c:pt idx="4251">
                  <c:v>-6.9634517239466343E-3</c:v>
                </c:pt>
                <c:pt idx="4252">
                  <c:v>3.0870261978113156E-3</c:v>
                </c:pt>
                <c:pt idx="4253">
                  <c:v>8.5505796980340776E-3</c:v>
                </c:pt>
                <c:pt idx="4254">
                  <c:v>5.5050546897204011E-3</c:v>
                </c:pt>
                <c:pt idx="4255">
                  <c:v>2.7139771150501701E-3</c:v>
                </c:pt>
                <c:pt idx="4256">
                  <c:v>7.2839577083323448E-3</c:v>
                </c:pt>
                <c:pt idx="4257">
                  <c:v>5.2846370057935133E-3</c:v>
                </c:pt>
                <c:pt idx="4258">
                  <c:v>-4.1346257893137839E-3</c:v>
                </c:pt>
                <c:pt idx="4259">
                  <c:v>3.5900994922861695E-3</c:v>
                </c:pt>
                <c:pt idx="4260">
                  <c:v>-1.5183913957239614E-3</c:v>
                </c:pt>
                <c:pt idx="4261">
                  <c:v>-5.1243843742998507E-4</c:v>
                </c:pt>
                <c:pt idx="4262">
                  <c:v>4.1882260714667385E-3</c:v>
                </c:pt>
                <c:pt idx="4263">
                  <c:v>-1.9673222374501087E-3</c:v>
                </c:pt>
                <c:pt idx="4264">
                  <c:v>3.1645707750798113E-3</c:v>
                </c:pt>
                <c:pt idx="4265">
                  <c:v>2.9553049289889888E-3</c:v>
                </c:pt>
                <c:pt idx="4266">
                  <c:v>-2.715797437953138E-3</c:v>
                </c:pt>
                <c:pt idx="4267">
                  <c:v>9.275387032728899E-3</c:v>
                </c:pt>
                <c:pt idx="4268">
                  <c:v>-3.7127806028548482E-3</c:v>
                </c:pt>
                <c:pt idx="4269">
                  <c:v>-1.6707910083583188E-3</c:v>
                </c:pt>
                <c:pt idx="4270">
                  <c:v>-7.8487860642445506E-3</c:v>
                </c:pt>
                <c:pt idx="4271">
                  <c:v>1.0963063647790872E-3</c:v>
                </c:pt>
                <c:pt idx="4272">
                  <c:v>-6.8027448324968764E-3</c:v>
                </c:pt>
                <c:pt idx="4273">
                  <c:v>2.0163203339975677E-3</c:v>
                </c:pt>
                <c:pt idx="4274">
                  <c:v>-7.0047794533484309E-3</c:v>
                </c:pt>
                <c:pt idx="4275">
                  <c:v>-3.0039257654183027E-3</c:v>
                </c:pt>
                <c:pt idx="4276">
                  <c:v>4.4185008449086904E-3</c:v>
                </c:pt>
                <c:pt idx="4277">
                  <c:v>-4.3734927541981827E-3</c:v>
                </c:pt>
                <c:pt idx="4278">
                  <c:v>-1.2159642915657853E-3</c:v>
                </c:pt>
                <c:pt idx="4281">
                  <c:v>7.2174833358955581E-3</c:v>
                </c:pt>
                <c:pt idx="4282">
                  <c:v>-6.8816748937972072E-3</c:v>
                </c:pt>
                <c:pt idx="4283">
                  <c:v>2.0024075085840476E-3</c:v>
                </c:pt>
                <c:pt idx="4284">
                  <c:v>1.3547312303672232E-3</c:v>
                </c:pt>
                <c:pt idx="4285">
                  <c:v>3.1697489080739771E-4</c:v>
                </c:pt>
                <c:pt idx="4286">
                  <c:v>-5.8506707028316285E-4</c:v>
                </c:pt>
                <c:pt idx="4287">
                  <c:v>7.0851385675974043E-3</c:v>
                </c:pt>
                <c:pt idx="4288">
                  <c:v>1.0830832873107932E-2</c:v>
                </c:pt>
                <c:pt idx="4289">
                  <c:v>7.2226475501113718E-3</c:v>
                </c:pt>
                <c:pt idx="4290">
                  <c:v>5.0857617673023547E-3</c:v>
                </c:pt>
                <c:pt idx="4291">
                  <c:v>1.0493026133737704E-3</c:v>
                </c:pt>
                <c:pt idx="4292">
                  <c:v>-1.3739096244927529E-2</c:v>
                </c:pt>
                <c:pt idx="4293">
                  <c:v>9.7576091507398655E-3</c:v>
                </c:pt>
                <c:pt idx="4296">
                  <c:v>-1.5810365806594451E-3</c:v>
                </c:pt>
                <c:pt idx="4297">
                  <c:v>3.630068327632241E-3</c:v>
                </c:pt>
                <c:pt idx="4298">
                  <c:v>-3.0664784485332497E-3</c:v>
                </c:pt>
                <c:pt idx="4299">
                  <c:v>-3.8772274958458475E-3</c:v>
                </c:pt>
                <c:pt idx="4300">
                  <c:v>4.759505938705999E-3</c:v>
                </c:pt>
                <c:pt idx="4301">
                  <c:v>2.5172420672612272E-3</c:v>
                </c:pt>
                <c:pt idx="4302">
                  <c:v>-1.834305140121506E-4</c:v>
                </c:pt>
                <c:pt idx="4303">
                  <c:v>4.8289153373448634E-3</c:v>
                </c:pt>
                <c:pt idx="4306">
                  <c:v>3.3841134814567297E-3</c:v>
                </c:pt>
                <c:pt idx="4307">
                  <c:v>-1.343989085179409E-3</c:v>
                </c:pt>
                <c:pt idx="4308">
                  <c:v>-1.7196305513098586E-3</c:v>
                </c:pt>
                <c:pt idx="4309">
                  <c:v>6.9635642691363575E-3</c:v>
                </c:pt>
                <c:pt idx="4310">
                  <c:v>7.8518875379818276E-4</c:v>
                </c:pt>
                <c:pt idx="4311">
                  <c:v>-1.3428101384699298E-3</c:v>
                </c:pt>
                <c:pt idx="4312">
                  <c:v>7.8190671580575799E-3</c:v>
                </c:pt>
                <c:pt idx="4313">
                  <c:v>-4.9146625941900446E-3</c:v>
                </c:pt>
                <c:pt idx="4314">
                  <c:v>-7.253666677066839E-3</c:v>
                </c:pt>
                <c:pt idx="4315">
                  <c:v>-5.2697699189913072E-3</c:v>
                </c:pt>
                <c:pt idx="4316">
                  <c:v>1.3192983894314558E-3</c:v>
                </c:pt>
                <c:pt idx="4317">
                  <c:v>8.6643436674394003E-4</c:v>
                </c:pt>
                <c:pt idx="4318">
                  <c:v>-4.2755943485129899E-3</c:v>
                </c:pt>
                <c:pt idx="4319">
                  <c:v>7.2478650031682079E-4</c:v>
                </c:pt>
                <c:pt idx="4320">
                  <c:v>4.9304512226509001E-3</c:v>
                </c:pt>
                <c:pt idx="4321">
                  <c:v>9.4023908450480143E-4</c:v>
                </c:pt>
                <c:pt idx="4322">
                  <c:v>-7.182459463181412E-3</c:v>
                </c:pt>
                <c:pt idx="4323">
                  <c:v>-4.2435539678855605E-3</c:v>
                </c:pt>
                <c:pt idx="4324">
                  <c:v>-4.574640155537768E-3</c:v>
                </c:pt>
                <c:pt idx="4325">
                  <c:v>5.3636232488749602E-3</c:v>
                </c:pt>
                <c:pt idx="4326">
                  <c:v>5.1803454480152666E-3</c:v>
                </c:pt>
                <c:pt idx="4327">
                  <c:v>-4.8775442342656739E-3</c:v>
                </c:pt>
                <c:pt idx="4328">
                  <c:v>7.1417220363443334E-3</c:v>
                </c:pt>
                <c:pt idx="4329">
                  <c:v>-5.1490073426875282E-3</c:v>
                </c:pt>
                <c:pt idx="4330">
                  <c:v>-6.0012585497704052E-6</c:v>
                </c:pt>
                <c:pt idx="4331">
                  <c:v>-1.1330444138664131E-2</c:v>
                </c:pt>
                <c:pt idx="4332">
                  <c:v>-6.6684067537359226E-4</c:v>
                </c:pt>
                <c:pt idx="4333">
                  <c:v>6.1721753165051574E-3</c:v>
                </c:pt>
                <c:pt idx="4334">
                  <c:v>5.6686125482192651E-3</c:v>
                </c:pt>
                <c:pt idx="4335">
                  <c:v>1.712522596379884E-3</c:v>
                </c:pt>
                <c:pt idx="4336">
                  <c:v>3.6374905509997113E-3</c:v>
                </c:pt>
                <c:pt idx="4337">
                  <c:v>2.8088593796113948E-3</c:v>
                </c:pt>
                <c:pt idx="4338">
                  <c:v>7.5379256669685368E-3</c:v>
                </c:pt>
                <c:pt idx="4339">
                  <c:v>6.6972445308932649E-3</c:v>
                </c:pt>
                <c:pt idx="4340">
                  <c:v>-5.9138747955889137E-3</c:v>
                </c:pt>
                <c:pt idx="4341">
                  <c:v>2.0136696704398105E-3</c:v>
                </c:pt>
                <c:pt idx="4342">
                  <c:v>-5.8175511561431303E-4</c:v>
                </c:pt>
                <c:pt idx="4343">
                  <c:v>2.0048959897023266E-4</c:v>
                </c:pt>
                <c:pt idx="4344">
                  <c:v>2.1064032637880814E-3</c:v>
                </c:pt>
                <c:pt idx="4345">
                  <c:v>2.2137560481176877E-3</c:v>
                </c:pt>
                <c:pt idx="4346">
                  <c:v>-1.9086482057785181E-3</c:v>
                </c:pt>
                <c:pt idx="4347">
                  <c:v>9.2422140648014128E-3</c:v>
                </c:pt>
                <c:pt idx="4348">
                  <c:v>-5.6652106118012524E-3</c:v>
                </c:pt>
                <c:pt idx="4351">
                  <c:v>1.3702018039192243E-3</c:v>
                </c:pt>
                <c:pt idx="4352">
                  <c:v>-2.5568071156314431E-3</c:v>
                </c:pt>
                <c:pt idx="4353">
                  <c:v>-8.9605466731145222E-3</c:v>
                </c:pt>
                <c:pt idx="4354">
                  <c:v>-6.2479353809882232E-3</c:v>
                </c:pt>
                <c:pt idx="4355">
                  <c:v>1.2672303676317886E-2</c:v>
                </c:pt>
                <c:pt idx="4356">
                  <c:v>-4.0907053509087188E-4</c:v>
                </c:pt>
                <c:pt idx="4357">
                  <c:v>2.576282035787969E-3</c:v>
                </c:pt>
                <c:pt idx="4358">
                  <c:v>9.0116902572323632E-4</c:v>
                </c:pt>
                <c:pt idx="4359">
                  <c:v>1.2699694177409349E-3</c:v>
                </c:pt>
                <c:pt idx="4360">
                  <c:v>1.4541744262730472E-3</c:v>
                </c:pt>
                <c:pt idx="4361">
                  <c:v>7.5112984241845204E-3</c:v>
                </c:pt>
                <c:pt idx="4362">
                  <c:v>3.8682381881023353E-3</c:v>
                </c:pt>
                <c:pt idx="4363">
                  <c:v>1.1483012986672758E-2</c:v>
                </c:pt>
                <c:pt idx="4364">
                  <c:v>1.1545356352253622E-2</c:v>
                </c:pt>
                <c:pt idx="4365">
                  <c:v>-1.8490339798016286E-4</c:v>
                </c:pt>
                <c:pt idx="4366">
                  <c:v>-6.998006516848565E-3</c:v>
                </c:pt>
                <c:pt idx="4367">
                  <c:v>-4.348846152915864E-3</c:v>
                </c:pt>
                <c:pt idx="4368">
                  <c:v>5.3363132472550312E-4</c:v>
                </c:pt>
                <c:pt idx="4369">
                  <c:v>-4.3663209759838839E-3</c:v>
                </c:pt>
                <c:pt idx="4370">
                  <c:v>-1.1570485750679316E-2</c:v>
                </c:pt>
                <c:pt idx="4371">
                  <c:v>9.1935211951001961E-3</c:v>
                </c:pt>
                <c:pt idx="4372">
                  <c:v>6.1247905706256489E-3</c:v>
                </c:pt>
                <c:pt idx="4373">
                  <c:v>6.6820015226864982E-4</c:v>
                </c:pt>
                <c:pt idx="4376">
                  <c:v>6.2002822787712297E-3</c:v>
                </c:pt>
                <c:pt idx="4377">
                  <c:v>-6.8931149898368016E-3</c:v>
                </c:pt>
                <c:pt idx="4378">
                  <c:v>7.2617469078792851E-3</c:v>
                </c:pt>
                <c:pt idx="4379">
                  <c:v>-1.0252148298368069E-2</c:v>
                </c:pt>
                <c:pt idx="4380">
                  <c:v>2.9818737092597303E-3</c:v>
                </c:pt>
                <c:pt idx="4381">
                  <c:v>4.157686629219226E-3</c:v>
                </c:pt>
                <c:pt idx="4382">
                  <c:v>-4.1324242804673395E-3</c:v>
                </c:pt>
                <c:pt idx="4383">
                  <c:v>-5.0586798784946208E-3</c:v>
                </c:pt>
                <c:pt idx="4384">
                  <c:v>1.9834034130457034E-3</c:v>
                </c:pt>
                <c:pt idx="4385">
                  <c:v>-8.3613056768523375E-3</c:v>
                </c:pt>
                <c:pt idx="4386">
                  <c:v>-9.2222629121490041E-3</c:v>
                </c:pt>
                <c:pt idx="4387">
                  <c:v>3.4148418150226068E-3</c:v>
                </c:pt>
                <c:pt idx="4388">
                  <c:v>6.0458756406220893E-3</c:v>
                </c:pt>
                <c:pt idx="4389">
                  <c:v>3.9107387168852981E-3</c:v>
                </c:pt>
                <c:pt idx="4390">
                  <c:v>5.9755490951607371E-4</c:v>
                </c:pt>
                <c:pt idx="4391">
                  <c:v>-1.3213210281245447E-3</c:v>
                </c:pt>
                <c:pt idx="4392">
                  <c:v>1.1853038293240692E-2</c:v>
                </c:pt>
                <c:pt idx="4393">
                  <c:v>-1.2789875668076767E-2</c:v>
                </c:pt>
                <c:pt idx="4394">
                  <c:v>-7.8410391211902741E-3</c:v>
                </c:pt>
                <c:pt idx="4395">
                  <c:v>-8.9634270147366246E-3</c:v>
                </c:pt>
                <c:pt idx="4396">
                  <c:v>6.2989644117634747E-3</c:v>
                </c:pt>
                <c:pt idx="4397">
                  <c:v>-1.5103994513632979E-2</c:v>
                </c:pt>
                <c:pt idx="4400">
                  <c:v>-4.2153262115570689E-3</c:v>
                </c:pt>
                <c:pt idx="4401">
                  <c:v>8.23848588702214E-4</c:v>
                </c:pt>
                <c:pt idx="4402">
                  <c:v>4.5788323722599777E-3</c:v>
                </c:pt>
                <c:pt idx="4403">
                  <c:v>-8.887603526627208E-4</c:v>
                </c:pt>
                <c:pt idx="4404">
                  <c:v>1.0046593510763868E-2</c:v>
                </c:pt>
                <c:pt idx="4405">
                  <c:v>-5.1149480670205083E-3</c:v>
                </c:pt>
                <c:pt idx="4406">
                  <c:v>-6.8830695188336621E-3</c:v>
                </c:pt>
                <c:pt idx="4409">
                  <c:v>2.3532435611341995E-3</c:v>
                </c:pt>
                <c:pt idx="4410">
                  <c:v>5.7686804971219807E-3</c:v>
                </c:pt>
                <c:pt idx="4411">
                  <c:v>2.7521394507368235E-4</c:v>
                </c:pt>
                <c:pt idx="4412">
                  <c:v>-1.5890498363096417E-2</c:v>
                </c:pt>
                <c:pt idx="4413">
                  <c:v>-1.3747490418349884E-3</c:v>
                </c:pt>
                <c:pt idx="4414">
                  <c:v>6.7157436956171157E-3</c:v>
                </c:pt>
                <c:pt idx="4415">
                  <c:v>1.2992131357869585E-3</c:v>
                </c:pt>
                <c:pt idx="4416">
                  <c:v>-7.2671756245468178E-4</c:v>
                </c:pt>
                <c:pt idx="4417">
                  <c:v>-4.1170823535831014E-3</c:v>
                </c:pt>
                <c:pt idx="4418">
                  <c:v>-4.426032605392427E-4</c:v>
                </c:pt>
                <c:pt idx="4419">
                  <c:v>2.8195263332797538E-3</c:v>
                </c:pt>
                <c:pt idx="4420">
                  <c:v>-9.6211003156643216E-3</c:v>
                </c:pt>
                <c:pt idx="4421">
                  <c:v>-8.3304659628036237E-4</c:v>
                </c:pt>
                <c:pt idx="4422">
                  <c:v>7.5321521137410308E-3</c:v>
                </c:pt>
                <c:pt idx="4423">
                  <c:v>1.4819764254385692E-3</c:v>
                </c:pt>
                <c:pt idx="4424">
                  <c:v>-1.6696747042571625E-3</c:v>
                </c:pt>
                <c:pt idx="4425">
                  <c:v>-5.3524090553130899E-3</c:v>
                </c:pt>
                <c:pt idx="4426">
                  <c:v>3.1760087725720698E-3</c:v>
                </c:pt>
                <c:pt idx="4427">
                  <c:v>1.7448380443387812E-3</c:v>
                </c:pt>
                <c:pt idx="4428">
                  <c:v>-2.3684007508936178E-3</c:v>
                </c:pt>
                <c:pt idx="4431">
                  <c:v>3.5404101326899085E-3</c:v>
                </c:pt>
                <c:pt idx="4432">
                  <c:v>-4.1649888512924615E-3</c:v>
                </c:pt>
                <c:pt idx="4433">
                  <c:v>-2.796894102553904E-3</c:v>
                </c:pt>
                <c:pt idx="4436">
                  <c:v>-6.8824704266172709E-3</c:v>
                </c:pt>
                <c:pt idx="4437">
                  <c:v>9.6208243069832999E-3</c:v>
                </c:pt>
                <c:pt idx="4438">
                  <c:v>-9.9357320769029034E-3</c:v>
                </c:pt>
                <c:pt idx="4439">
                  <c:v>-1.0013010183833604E-2</c:v>
                </c:pt>
                <c:pt idx="4440">
                  <c:v>3.7316359415278111E-3</c:v>
                </c:pt>
                <c:pt idx="4441">
                  <c:v>6.6680095296978159E-4</c:v>
                </c:pt>
                <c:pt idx="4442">
                  <c:v>-7.1659366822381942E-3</c:v>
                </c:pt>
                <c:pt idx="4443">
                  <c:v>-6.7903138837888122E-4</c:v>
                </c:pt>
                <c:pt idx="4446">
                  <c:v>-1.408329890554616E-3</c:v>
                </c:pt>
                <c:pt idx="4447">
                  <c:v>2.4945677850147785E-3</c:v>
                </c:pt>
                <c:pt idx="4448">
                  <c:v>-1.1077837766945153E-3</c:v>
                </c:pt>
                <c:pt idx="4449">
                  <c:v>-1.6044353490456409E-3</c:v>
                </c:pt>
                <c:pt idx="4450">
                  <c:v>-8.6706849315065782E-4</c:v>
                </c:pt>
                <c:pt idx="4451">
                  <c:v>-1.2670712402907958E-3</c:v>
                </c:pt>
                <c:pt idx="4452">
                  <c:v>7.7491319566469485E-4</c:v>
                </c:pt>
                <c:pt idx="4453">
                  <c:v>-7.7782479452603859E-4</c:v>
                </c:pt>
                <c:pt idx="4454">
                  <c:v>1.0121350778606875E-3</c:v>
                </c:pt>
                <c:pt idx="4455">
                  <c:v>1.4657608791046606E-4</c:v>
                </c:pt>
                <c:pt idx="4456">
                  <c:v>-3.1987517408843535E-3</c:v>
                </c:pt>
                <c:pt idx="4457">
                  <c:v>-1.0520644233190657E-3</c:v>
                </c:pt>
                <c:pt idx="4458">
                  <c:v>1.0563451655860145E-2</c:v>
                </c:pt>
                <c:pt idx="4459">
                  <c:v>7.5375898375533712E-3</c:v>
                </c:pt>
                <c:pt idx="4460">
                  <c:v>-1.10967232639958E-3</c:v>
                </c:pt>
                <c:pt idx="4461">
                  <c:v>-2.4358456656504712E-3</c:v>
                </c:pt>
                <c:pt idx="4462">
                  <c:v>-2.2880412924567439E-3</c:v>
                </c:pt>
                <c:pt idx="4463">
                  <c:v>4.1207798573703602E-3</c:v>
                </c:pt>
                <c:pt idx="4464">
                  <c:v>-2.3046868903374707E-3</c:v>
                </c:pt>
                <c:pt idx="4465">
                  <c:v>4.6234977977532843E-4</c:v>
                </c:pt>
                <c:pt idx="4466">
                  <c:v>4.6535021577933655E-3</c:v>
                </c:pt>
                <c:pt idx="4467">
                  <c:v>9.3469014718983168E-4</c:v>
                </c:pt>
                <c:pt idx="4468">
                  <c:v>1.5082747789851858E-3</c:v>
                </c:pt>
                <c:pt idx="4471">
                  <c:v>2.5946227284123768E-3</c:v>
                </c:pt>
                <c:pt idx="4472">
                  <c:v>3.0219477983444154E-3</c:v>
                </c:pt>
                <c:pt idx="4473">
                  <c:v>4.9948414915457207E-3</c:v>
                </c:pt>
                <c:pt idx="4474">
                  <c:v>-3.9852221074953009E-3</c:v>
                </c:pt>
                <c:pt idx="4475">
                  <c:v>4.4514488181768286E-5</c:v>
                </c:pt>
                <c:pt idx="4476">
                  <c:v>-2.9438175124185673E-3</c:v>
                </c:pt>
                <c:pt idx="4477">
                  <c:v>5.5719059180681096E-3</c:v>
                </c:pt>
                <c:pt idx="4478">
                  <c:v>-2.4537635473531605E-3</c:v>
                </c:pt>
                <c:pt idx="4479">
                  <c:v>-4.0902508413301897E-3</c:v>
                </c:pt>
                <c:pt idx="4480">
                  <c:v>1.1328547647878384E-2</c:v>
                </c:pt>
                <c:pt idx="4481">
                  <c:v>2.1796563705873684E-3</c:v>
                </c:pt>
                <c:pt idx="4482">
                  <c:v>-2.8227269798092314E-3</c:v>
                </c:pt>
                <c:pt idx="4483">
                  <c:v>-5.7864317741004312E-3</c:v>
                </c:pt>
                <c:pt idx="4484">
                  <c:v>-8.7562498824005353E-3</c:v>
                </c:pt>
                <c:pt idx="4485">
                  <c:v>1.4141696520399982E-3</c:v>
                </c:pt>
                <c:pt idx="4486">
                  <c:v>1.0585694062585249E-2</c:v>
                </c:pt>
                <c:pt idx="4487">
                  <c:v>-4.5868861096640678E-3</c:v>
                </c:pt>
                <c:pt idx="4488">
                  <c:v>-2.4487614440411587E-3</c:v>
                </c:pt>
                <c:pt idx="4489">
                  <c:v>-5.9012424120136187E-3</c:v>
                </c:pt>
                <c:pt idx="4490">
                  <c:v>2.0556280591499387E-4</c:v>
                </c:pt>
                <c:pt idx="4491">
                  <c:v>-1.1959914855768083E-3</c:v>
                </c:pt>
                <c:pt idx="4492">
                  <c:v>-7.9903168633554955E-3</c:v>
                </c:pt>
                <c:pt idx="4493">
                  <c:v>8.2856316149095832E-3</c:v>
                </c:pt>
                <c:pt idx="4494">
                  <c:v>-2.4565331074452024E-3</c:v>
                </c:pt>
                <c:pt idx="4495">
                  <c:v>-4.5733675426079534E-3</c:v>
                </c:pt>
                <c:pt idx="4496">
                  <c:v>1.7296384472424986E-3</c:v>
                </c:pt>
                <c:pt idx="4497">
                  <c:v>-4.4978110537008398E-3</c:v>
                </c:pt>
                <c:pt idx="4498">
                  <c:v>7.1577837406588962E-4</c:v>
                </c:pt>
                <c:pt idx="4499">
                  <c:v>-3.436767833248755E-3</c:v>
                </c:pt>
                <c:pt idx="4500">
                  <c:v>-3.6105475253087604E-3</c:v>
                </c:pt>
                <c:pt idx="4501">
                  <c:v>1.0857715610426144E-3</c:v>
                </c:pt>
                <c:pt idx="4502">
                  <c:v>8.1432295802819077E-4</c:v>
                </c:pt>
                <c:pt idx="4503">
                  <c:v>2.0964029723153921E-3</c:v>
                </c:pt>
                <c:pt idx="4504">
                  <c:v>5.8613231418582767E-3</c:v>
                </c:pt>
                <c:pt idx="4505">
                  <c:v>-4.8024773511131658E-3</c:v>
                </c:pt>
                <c:pt idx="4506">
                  <c:v>-5.2766643300288241E-3</c:v>
                </c:pt>
                <c:pt idx="4507">
                  <c:v>-6.983832971459214E-3</c:v>
                </c:pt>
                <c:pt idx="4508">
                  <c:v>6.5303435332344506E-3</c:v>
                </c:pt>
                <c:pt idx="4509">
                  <c:v>4.4149877493320222E-3</c:v>
                </c:pt>
                <c:pt idx="4510">
                  <c:v>-2.9531444336202695E-3</c:v>
                </c:pt>
                <c:pt idx="4511">
                  <c:v>1.9146072860418695E-3</c:v>
                </c:pt>
                <c:pt idx="4512">
                  <c:v>-1.614799731538441E-3</c:v>
                </c:pt>
                <c:pt idx="4513">
                  <c:v>1.9315913030122367E-3</c:v>
                </c:pt>
                <c:pt idx="4514">
                  <c:v>-2.3150175706592169E-3</c:v>
                </c:pt>
                <c:pt idx="4515">
                  <c:v>4.5679097971700333E-3</c:v>
                </c:pt>
                <c:pt idx="4516">
                  <c:v>-4.6948356807511304E-3</c:v>
                </c:pt>
                <c:pt idx="4517">
                  <c:v>2.2847328566011349E-3</c:v>
                </c:pt>
                <c:pt idx="4518">
                  <c:v>-1.7547609828064692E-3</c:v>
                </c:pt>
                <c:pt idx="4519">
                  <c:v>4.5749620654642609E-3</c:v>
                </c:pt>
                <c:pt idx="4520">
                  <c:v>-2.0267743885604705E-4</c:v>
                </c:pt>
                <c:pt idx="4521">
                  <c:v>-4.3042735162226453E-3</c:v>
                </c:pt>
                <c:pt idx="4522">
                  <c:v>-8.9862555922770593E-4</c:v>
                </c:pt>
                <c:pt idx="4523">
                  <c:v>-3.4220645870772781E-3</c:v>
                </c:pt>
                <c:pt idx="4524">
                  <c:v>-1.2850366385275258E-3</c:v>
                </c:pt>
                <c:pt idx="4525">
                  <c:v>4.1768889987117142E-3</c:v>
                </c:pt>
                <c:pt idx="4526">
                  <c:v>-1.527411231306175E-3</c:v>
                </c:pt>
                <c:pt idx="4527">
                  <c:v>5.7713211898233752E-3</c:v>
                </c:pt>
                <c:pt idx="4528">
                  <c:v>4.9847202920823008E-3</c:v>
                </c:pt>
                <c:pt idx="4529">
                  <c:v>-2.3920486804112073E-3</c:v>
                </c:pt>
                <c:pt idx="4530">
                  <c:v>7.9955239032125647E-4</c:v>
                </c:pt>
                <c:pt idx="4531">
                  <c:v>3.0848880605152118E-3</c:v>
                </c:pt>
                <c:pt idx="4532">
                  <c:v>4.3048655153403725E-3</c:v>
                </c:pt>
                <c:pt idx="4533">
                  <c:v>-3.1436004657826588E-3</c:v>
                </c:pt>
                <c:pt idx="4534">
                  <c:v>1.7369946865330999E-3</c:v>
                </c:pt>
                <c:pt idx="4535">
                  <c:v>1.2909501705373749E-3</c:v>
                </c:pt>
                <c:pt idx="4536">
                  <c:v>4.1198265135686807E-3</c:v>
                </c:pt>
                <c:pt idx="4537">
                  <c:v>3.3871967756093913E-3</c:v>
                </c:pt>
                <c:pt idx="4538">
                  <c:v>6.3080692581318765E-4</c:v>
                </c:pt>
                <c:pt idx="4541">
                  <c:v>3.2858980924062031E-3</c:v>
                </c:pt>
                <c:pt idx="4542">
                  <c:v>-9.5509082970406389E-3</c:v>
                </c:pt>
                <c:pt idx="4543">
                  <c:v>2.1634842315949587E-3</c:v>
                </c:pt>
                <c:pt idx="4544">
                  <c:v>-2.2988168007198606E-4</c:v>
                </c:pt>
                <c:pt idx="4545">
                  <c:v>8.6095789345375096E-4</c:v>
                </c:pt>
                <c:pt idx="4546">
                  <c:v>-9.8804073422487093E-4</c:v>
                </c:pt>
                <c:pt idx="4547">
                  <c:v>-5.1836988405838946E-3</c:v>
                </c:pt>
                <c:pt idx="4548">
                  <c:v>6.065836046882378E-4</c:v>
                </c:pt>
                <c:pt idx="4549">
                  <c:v>2.2772178338636984E-3</c:v>
                </c:pt>
                <c:pt idx="4550">
                  <c:v>-4.6489380231137245E-3</c:v>
                </c:pt>
                <c:pt idx="4551">
                  <c:v>-4.9065782623609611E-3</c:v>
                </c:pt>
                <c:pt idx="4552">
                  <c:v>-3.889675300474349E-3</c:v>
                </c:pt>
                <c:pt idx="4553">
                  <c:v>2.2132832124222013E-4</c:v>
                </c:pt>
                <c:pt idx="4556">
                  <c:v>-3.3580600442491004E-3</c:v>
                </c:pt>
                <c:pt idx="4557">
                  <c:v>3.6354471907396047E-4</c:v>
                </c:pt>
                <c:pt idx="4558">
                  <c:v>4.652383556545292E-3</c:v>
                </c:pt>
                <c:pt idx="4559">
                  <c:v>-2.5382240819362689E-3</c:v>
                </c:pt>
                <c:pt idx="4560">
                  <c:v>-1.2158416812952932E-3</c:v>
                </c:pt>
                <c:pt idx="4561">
                  <c:v>5.3981378836143179E-3</c:v>
                </c:pt>
                <c:pt idx="4562">
                  <c:v>1.407930995679374E-3</c:v>
                </c:pt>
                <c:pt idx="4563">
                  <c:v>-3.1411779155854358E-3</c:v>
                </c:pt>
                <c:pt idx="4564">
                  <c:v>4.4828119552131618E-4</c:v>
                </c:pt>
                <c:pt idx="4567">
                  <c:v>1.2116386999665441E-3</c:v>
                </c:pt>
                <c:pt idx="4568">
                  <c:v>-8.1623562430890306E-3</c:v>
                </c:pt>
                <c:pt idx="4569">
                  <c:v>-1.6692382116081372E-3</c:v>
                </c:pt>
                <c:pt idx="4570">
                  <c:v>-2.5787734000621843E-3</c:v>
                </c:pt>
                <c:pt idx="4571">
                  <c:v>-1.053467970045896E-2</c:v>
                </c:pt>
                <c:pt idx="4572">
                  <c:v>-5.7431866985268032E-3</c:v>
                </c:pt>
                <c:pt idx="4573">
                  <c:v>6.8857881451633851E-4</c:v>
                </c:pt>
                <c:pt idx="4574">
                  <c:v>-1.8611942782598145E-4</c:v>
                </c:pt>
                <c:pt idx="4575">
                  <c:v>5.5309239506917685E-4</c:v>
                </c:pt>
                <c:pt idx="4576">
                  <c:v>2.9392507146868141E-3</c:v>
                </c:pt>
                <c:pt idx="4577">
                  <c:v>4.1542624445043419E-3</c:v>
                </c:pt>
                <c:pt idx="4578">
                  <c:v>2.4415675769773326E-3</c:v>
                </c:pt>
                <c:pt idx="4579">
                  <c:v>-1.6213845560897333E-4</c:v>
                </c:pt>
                <c:pt idx="4580">
                  <c:v>8.2234364393940496E-4</c:v>
                </c:pt>
                <c:pt idx="4581">
                  <c:v>-9.7838694539631454E-4</c:v>
                </c:pt>
                <c:pt idx="4582">
                  <c:v>3.9873970247406021E-3</c:v>
                </c:pt>
                <c:pt idx="4583">
                  <c:v>-7.7771618038069423E-4</c:v>
                </c:pt>
                <c:pt idx="4584">
                  <c:v>3.4012914306003061E-4</c:v>
                </c:pt>
                <c:pt idx="4585">
                  <c:v>7.4379055875255506E-3</c:v>
                </c:pt>
                <c:pt idx="4586">
                  <c:v>2.8788582749643687E-3</c:v>
                </c:pt>
                <c:pt idx="4587">
                  <c:v>-1.1057556987937867E-3</c:v>
                </c:pt>
                <c:pt idx="4588">
                  <c:v>-5.0002231461151458E-3</c:v>
                </c:pt>
                <c:pt idx="4589">
                  <c:v>3.0605918023631773E-3</c:v>
                </c:pt>
                <c:pt idx="4590">
                  <c:v>4.8723602933762322E-3</c:v>
                </c:pt>
                <c:pt idx="4591">
                  <c:v>-7.1374224307030332E-4</c:v>
                </c:pt>
                <c:pt idx="4592">
                  <c:v>-2.280716766760893E-3</c:v>
                </c:pt>
                <c:pt idx="4593">
                  <c:v>4.3303151818330221E-3</c:v>
                </c:pt>
                <c:pt idx="4594">
                  <c:v>1.9292604501608412E-3</c:v>
                </c:pt>
                <c:pt idx="4595">
                  <c:v>-9.8277619489994805E-5</c:v>
                </c:pt>
                <c:pt idx="4596">
                  <c:v>2.4415255925287482E-3</c:v>
                </c:pt>
                <c:pt idx="4597">
                  <c:v>1.6676818528100767E-3</c:v>
                </c:pt>
                <c:pt idx="4598">
                  <c:v>2.7719547478399775E-4</c:v>
                </c:pt>
                <c:pt idx="4599">
                  <c:v>4.4512184561029677E-4</c:v>
                </c:pt>
                <c:pt idx="4600">
                  <c:v>7.9116800288070444E-4</c:v>
                </c:pt>
                <c:pt idx="4601">
                  <c:v>-1.7730987192172698E-3</c:v>
                </c:pt>
                <c:pt idx="4602">
                  <c:v>3.8271649865957436E-3</c:v>
                </c:pt>
                <c:pt idx="4603">
                  <c:v>4.2122162904012495E-3</c:v>
                </c:pt>
                <c:pt idx="4604">
                  <c:v>-2.0233536614191472E-3</c:v>
                </c:pt>
                <c:pt idx="4605">
                  <c:v>-2.6389655668392908E-3</c:v>
                </c:pt>
                <c:pt idx="4606">
                  <c:v>-5.7219491933052646E-3</c:v>
                </c:pt>
                <c:pt idx="4607">
                  <c:v>4.7951529090102252E-3</c:v>
                </c:pt>
                <c:pt idx="4608">
                  <c:v>4.1671997040346742E-3</c:v>
                </c:pt>
                <c:pt idx="4611">
                  <c:v>2.4507682644361317E-3</c:v>
                </c:pt>
                <c:pt idx="4612">
                  <c:v>5.992267325216627E-4</c:v>
                </c:pt>
                <c:pt idx="4613">
                  <c:v>-8.9104021897545849E-4</c:v>
                </c:pt>
                <c:pt idx="4614">
                  <c:v>-3.8725984374505806E-3</c:v>
                </c:pt>
                <c:pt idx="4615">
                  <c:v>1.1485274298907999E-3</c:v>
                </c:pt>
                <c:pt idx="4616">
                  <c:v>-5.8217897845158628E-4</c:v>
                </c:pt>
                <c:pt idx="4617">
                  <c:v>3.1287828288417696E-3</c:v>
                </c:pt>
                <c:pt idx="4618">
                  <c:v>2.5656902219894917E-5</c:v>
                </c:pt>
                <c:pt idx="4619">
                  <c:v>-1.5102975611174241E-3</c:v>
                </c:pt>
                <c:pt idx="4620">
                  <c:v>-3.8028675677070911E-4</c:v>
                </c:pt>
                <c:pt idx="4621">
                  <c:v>-1.8010514987627513E-3</c:v>
                </c:pt>
                <c:pt idx="4622">
                  <c:v>4.693586404736827E-3</c:v>
                </c:pt>
                <c:pt idx="4623">
                  <c:v>7.8003386696878785E-4</c:v>
                </c:pt>
                <c:pt idx="4624">
                  <c:v>3.9551808771742802E-3</c:v>
                </c:pt>
                <c:pt idx="4625">
                  <c:v>2.1675022618892203E-3</c:v>
                </c:pt>
                <c:pt idx="4626">
                  <c:v>3.791925210235858E-3</c:v>
                </c:pt>
                <c:pt idx="4627">
                  <c:v>-5.1080872271614952E-3</c:v>
                </c:pt>
                <c:pt idx="4628">
                  <c:v>1.0824285482458063E-3</c:v>
                </c:pt>
                <c:pt idx="4629">
                  <c:v>7.6409476031120693E-3</c:v>
                </c:pt>
                <c:pt idx="4630">
                  <c:v>3.7877128851304676E-3</c:v>
                </c:pt>
                <c:pt idx="4631">
                  <c:v>-3.8598472675218654E-3</c:v>
                </c:pt>
                <c:pt idx="4632">
                  <c:v>-9.9902540270579987E-4</c:v>
                </c:pt>
                <c:pt idx="4633">
                  <c:v>-5.2100768062625091E-3</c:v>
                </c:pt>
                <c:pt idx="4636">
                  <c:v>1.0156714532523203E-3</c:v>
                </c:pt>
                <c:pt idx="4637">
                  <c:v>5.2066204894580803E-3</c:v>
                </c:pt>
                <c:pt idx="4638">
                  <c:v>2.3856663888179863E-3</c:v>
                </c:pt>
                <c:pt idx="4639">
                  <c:v>-3.3498633741524397E-3</c:v>
                </c:pt>
                <c:pt idx="4640">
                  <c:v>-1.9521928532986177E-3</c:v>
                </c:pt>
                <c:pt idx="4641">
                  <c:v>4.7285112184500822E-3</c:v>
                </c:pt>
                <c:pt idx="4642">
                  <c:v>-1.2210784983857081E-3</c:v>
                </c:pt>
                <c:pt idx="4643">
                  <c:v>-1.696560662604929E-3</c:v>
                </c:pt>
                <c:pt idx="4644">
                  <c:v>-3.1957669629126828E-3</c:v>
                </c:pt>
                <c:pt idx="4645">
                  <c:v>4.1306280337616297E-3</c:v>
                </c:pt>
                <c:pt idx="4646">
                  <c:v>1.5245397631762359E-3</c:v>
                </c:pt>
                <c:pt idx="4647">
                  <c:v>4.2390804209531119E-3</c:v>
                </c:pt>
                <c:pt idx="4648">
                  <c:v>-2.6238444491524238E-3</c:v>
                </c:pt>
                <c:pt idx="4649">
                  <c:v>-2.4208605350000134E-3</c:v>
                </c:pt>
                <c:pt idx="4650">
                  <c:v>5.7829305532905995E-3</c:v>
                </c:pt>
                <c:pt idx="4651">
                  <c:v>8.3590475558392718E-4</c:v>
                </c:pt>
                <c:pt idx="4652">
                  <c:v>-6.3014029792113346E-3</c:v>
                </c:pt>
                <c:pt idx="4653">
                  <c:v>-1.0328471931847494E-2</c:v>
                </c:pt>
                <c:pt idx="4654">
                  <c:v>-6.6832367692393202E-4</c:v>
                </c:pt>
                <c:pt idx="4655">
                  <c:v>6.4075571935549025E-3</c:v>
                </c:pt>
                <c:pt idx="4656">
                  <c:v>-5.4824421818755464E-4</c:v>
                </c:pt>
                <c:pt idx="4657">
                  <c:v>1.1887971156365751E-5</c:v>
                </c:pt>
                <c:pt idx="4660">
                  <c:v>-1.1288632170185053E-2</c:v>
                </c:pt>
                <c:pt idx="4661">
                  <c:v>-4.1165851211177884E-4</c:v>
                </c:pt>
                <c:pt idx="4662">
                  <c:v>2.3748750573771016E-3</c:v>
                </c:pt>
                <c:pt idx="4663">
                  <c:v>-2.6371583399169563E-3</c:v>
                </c:pt>
                <c:pt idx="4664">
                  <c:v>-5.2333375099337109E-3</c:v>
                </c:pt>
                <c:pt idx="4665">
                  <c:v>-4.5120280487676023E-4</c:v>
                </c:pt>
                <c:pt idx="4666">
                  <c:v>5.1156524118312063E-3</c:v>
                </c:pt>
                <c:pt idx="4669">
                  <c:v>-3.1462985612595862E-4</c:v>
                </c:pt>
                <c:pt idx="4670">
                  <c:v>-6.7113339576032605E-3</c:v>
                </c:pt>
                <c:pt idx="4671">
                  <c:v>2.4617227358547655E-3</c:v>
                </c:pt>
                <c:pt idx="4672">
                  <c:v>2.7934634518247403E-3</c:v>
                </c:pt>
                <c:pt idx="4673">
                  <c:v>-2.1085281520980548E-3</c:v>
                </c:pt>
                <c:pt idx="4674">
                  <c:v>3.8441546721230679E-3</c:v>
                </c:pt>
                <c:pt idx="4675">
                  <c:v>3.2096359963311727E-3</c:v>
                </c:pt>
                <c:pt idx="4676">
                  <c:v>-3.8861152806179966E-4</c:v>
                </c:pt>
                <c:pt idx="4677">
                  <c:v>-2.1981034246452147E-3</c:v>
                </c:pt>
                <c:pt idx="4678">
                  <c:v>3.4098144255796381E-3</c:v>
                </c:pt>
                <c:pt idx="4679">
                  <c:v>4.2273359690336854E-4</c:v>
                </c:pt>
                <c:pt idx="4680">
                  <c:v>-1.813285782273244E-3</c:v>
                </c:pt>
                <c:pt idx="4681">
                  <c:v>-1.0552888594603793E-3</c:v>
                </c:pt>
                <c:pt idx="4682">
                  <c:v>-1.7360751496571902E-2</c:v>
                </c:pt>
                <c:pt idx="4683">
                  <c:v>3.8944852718365564E-3</c:v>
                </c:pt>
                <c:pt idx="4684">
                  <c:v>1.3814922040618072E-3</c:v>
                </c:pt>
                <c:pt idx="4685">
                  <c:v>-4.5502758298923141E-3</c:v>
                </c:pt>
                <c:pt idx="4686">
                  <c:v>1.2419492722965941E-3</c:v>
                </c:pt>
                <c:pt idx="4687">
                  <c:v>-3.5511631352274087E-3</c:v>
                </c:pt>
                <c:pt idx="4688">
                  <c:v>-1.7216473622813089E-3</c:v>
                </c:pt>
                <c:pt idx="4691">
                  <c:v>-5.3186086830570023E-3</c:v>
                </c:pt>
                <c:pt idx="4692">
                  <c:v>1.1223294729580946E-3</c:v>
                </c:pt>
                <c:pt idx="4693">
                  <c:v>5.0909406976362703E-4</c:v>
                </c:pt>
                <c:pt idx="4696">
                  <c:v>4.6501532916178867E-3</c:v>
                </c:pt>
                <c:pt idx="4697">
                  <c:v>-1.6994382145315567E-3</c:v>
                </c:pt>
                <c:pt idx="4698">
                  <c:v>-1.0636284624874204E-3</c:v>
                </c:pt>
                <c:pt idx="4699">
                  <c:v>-9.3758606233140807E-4</c:v>
                </c:pt>
                <c:pt idx="4700">
                  <c:v>3.2376636499389377E-3</c:v>
                </c:pt>
                <c:pt idx="4701">
                  <c:v>-1.3913426982059551E-4</c:v>
                </c:pt>
                <c:pt idx="4702">
                  <c:v>2.8259564405375137E-3</c:v>
                </c:pt>
                <c:pt idx="4703">
                  <c:v>-3.0003901030762892E-3</c:v>
                </c:pt>
                <c:pt idx="4706">
                  <c:v>3.6727572428179034E-3</c:v>
                </c:pt>
                <c:pt idx="4707">
                  <c:v>-8.9990308735976576E-4</c:v>
                </c:pt>
                <c:pt idx="4708">
                  <c:v>-1.5528649622392754E-3</c:v>
                </c:pt>
                <c:pt idx="4709">
                  <c:v>-1.2803086619472825E-3</c:v>
                </c:pt>
                <c:pt idx="4710">
                  <c:v>4.5337254455775078E-3</c:v>
                </c:pt>
                <c:pt idx="4711">
                  <c:v>-5.3908425709692231E-3</c:v>
                </c:pt>
                <c:pt idx="4712">
                  <c:v>3.7840459822870987E-3</c:v>
                </c:pt>
                <c:pt idx="4713">
                  <c:v>-2.0853738907379293E-3</c:v>
                </c:pt>
                <c:pt idx="4714">
                  <c:v>2.0706395290814861E-3</c:v>
                </c:pt>
                <c:pt idx="4715">
                  <c:v>-2.1928020320657327E-3</c:v>
                </c:pt>
                <c:pt idx="4716">
                  <c:v>-2.7661208778333446E-3</c:v>
                </c:pt>
                <c:pt idx="4717">
                  <c:v>-3.4117573335368245E-4</c:v>
                </c:pt>
                <c:pt idx="4718">
                  <c:v>8.2162608308025131E-3</c:v>
                </c:pt>
                <c:pt idx="4719">
                  <c:v>4.9671290391386513E-3</c:v>
                </c:pt>
                <c:pt idx="4720">
                  <c:v>-2.6122112282117582E-3</c:v>
                </c:pt>
                <c:pt idx="4721">
                  <c:v>-1.486140127937241E-3</c:v>
                </c:pt>
                <c:pt idx="4722">
                  <c:v>8.1708369283850502E-4</c:v>
                </c:pt>
                <c:pt idx="4723">
                  <c:v>1.2069516969415162E-5</c:v>
                </c:pt>
                <c:pt idx="4724">
                  <c:v>-6.5347024598239045E-4</c:v>
                </c:pt>
                <c:pt idx="4725">
                  <c:v>7.0928042801823299E-3</c:v>
                </c:pt>
                <c:pt idx="4726">
                  <c:v>-9.0541148253642234E-4</c:v>
                </c:pt>
                <c:pt idx="4727">
                  <c:v>-2.9819062251363881E-3</c:v>
                </c:pt>
                <c:pt idx="4728">
                  <c:v>-5.589522654765311E-4</c:v>
                </c:pt>
                <c:pt idx="4731">
                  <c:v>8.2772392303365194E-5</c:v>
                </c:pt>
                <c:pt idx="4732">
                  <c:v>7.0695566784406694E-5</c:v>
                </c:pt>
                <c:pt idx="4733">
                  <c:v>-9.8449548916590413E-4</c:v>
                </c:pt>
                <c:pt idx="4734">
                  <c:v>-4.5994151062733746E-4</c:v>
                </c:pt>
                <c:pt idx="4735">
                  <c:v>-3.107976275781299E-4</c:v>
                </c:pt>
                <c:pt idx="4736">
                  <c:v>2.0691739712421775E-3</c:v>
                </c:pt>
                <c:pt idx="4737">
                  <c:v>1.4013061621274137E-3</c:v>
                </c:pt>
                <c:pt idx="4738">
                  <c:v>-1.2805816319153562E-3</c:v>
                </c:pt>
                <c:pt idx="4739">
                  <c:v>-1.1072966107245064E-3</c:v>
                </c:pt>
                <c:pt idx="4740">
                  <c:v>1.1214640454326741E-4</c:v>
                </c:pt>
                <c:pt idx="4741">
                  <c:v>-5.0391217678502631E-3</c:v>
                </c:pt>
                <c:pt idx="4742">
                  <c:v>-3.4816170446653194E-3</c:v>
                </c:pt>
                <c:pt idx="4743">
                  <c:v>-1.2379607663003389E-3</c:v>
                </c:pt>
                <c:pt idx="4744">
                  <c:v>1.1898457207364377E-3</c:v>
                </c:pt>
                <c:pt idx="4745">
                  <c:v>1.3894036439436874E-3</c:v>
                </c:pt>
                <c:pt idx="4746">
                  <c:v>-1.6776555567236118E-3</c:v>
                </c:pt>
                <c:pt idx="4747">
                  <c:v>4.4539979809934405E-3</c:v>
                </c:pt>
                <c:pt idx="4748">
                  <c:v>1.1748417515886622E-3</c:v>
                </c:pt>
                <c:pt idx="4749">
                  <c:v>5.9365464530425349E-4</c:v>
                </c:pt>
                <c:pt idx="4750">
                  <c:v>3.4551650176433135E-3</c:v>
                </c:pt>
                <c:pt idx="4751">
                  <c:v>6.9641064094771998E-4</c:v>
                </c:pt>
                <c:pt idx="4752">
                  <c:v>-3.8758254431559003E-5</c:v>
                </c:pt>
                <c:pt idx="4753">
                  <c:v>3.4599542807136618E-3</c:v>
                </c:pt>
                <c:pt idx="4754">
                  <c:v>-1.4317412222160097E-3</c:v>
                </c:pt>
                <c:pt idx="4755">
                  <c:v>6.5672580923847867E-4</c:v>
                </c:pt>
                <c:pt idx="4756">
                  <c:v>7.8428947067754606E-4</c:v>
                </c:pt>
                <c:pt idx="4757">
                  <c:v>-6.437635619522819E-4</c:v>
                </c:pt>
                <c:pt idx="4758">
                  <c:v>5.2822617356396151E-4</c:v>
                </c:pt>
                <c:pt idx="4759">
                  <c:v>4.7283475077881665E-3</c:v>
                </c:pt>
                <c:pt idx="4760">
                  <c:v>-2.0753641713024962E-3</c:v>
                </c:pt>
                <c:pt idx="4761">
                  <c:v>-4.0874407518014522E-3</c:v>
                </c:pt>
                <c:pt idx="4762">
                  <c:v>-2.5326815647260803E-3</c:v>
                </c:pt>
                <c:pt idx="4763">
                  <c:v>2.8106060083705753E-3</c:v>
                </c:pt>
                <c:pt idx="4764">
                  <c:v>-2.6987328847472014E-4</c:v>
                </c:pt>
                <c:pt idx="4765">
                  <c:v>-5.2183855673393342E-4</c:v>
                </c:pt>
                <c:pt idx="4766">
                  <c:v>9.9158085237420757E-3</c:v>
                </c:pt>
                <c:pt idx="4767">
                  <c:v>1.0365245001344725E-3</c:v>
                </c:pt>
                <c:pt idx="4768">
                  <c:v>4.9347716774734707E-3</c:v>
                </c:pt>
                <c:pt idx="4769">
                  <c:v>9.0590983403227021E-4</c:v>
                </c:pt>
                <c:pt idx="4770">
                  <c:v>2.7964740404144983E-3</c:v>
                </c:pt>
                <c:pt idx="4771">
                  <c:v>-1.0577734964475338E-3</c:v>
                </c:pt>
                <c:pt idx="4772">
                  <c:v>-1.9598819511000842E-3</c:v>
                </c:pt>
                <c:pt idx="4773">
                  <c:v>3.3335194689376735E-4</c:v>
                </c:pt>
                <c:pt idx="4774">
                  <c:v>3.0786719083031322E-4</c:v>
                </c:pt>
                <c:pt idx="4775">
                  <c:v>-3.4632854538628743E-3</c:v>
                </c:pt>
                <c:pt idx="4776">
                  <c:v>1.6231176756071886E-3</c:v>
                </c:pt>
                <c:pt idx="4777">
                  <c:v>-2.2126049017838767E-3</c:v>
                </c:pt>
                <c:pt idx="4778">
                  <c:v>2.7413262789530712E-3</c:v>
                </c:pt>
                <c:pt idx="4779">
                  <c:v>-3.4475576695458532E-3</c:v>
                </c:pt>
                <c:pt idx="4780">
                  <c:v>4.9904252481194344E-3</c:v>
                </c:pt>
                <c:pt idx="4781">
                  <c:v>7.7857654903756845E-4</c:v>
                </c:pt>
                <c:pt idx="4782">
                  <c:v>-5.9796477422373595E-3</c:v>
                </c:pt>
                <c:pt idx="4783">
                  <c:v>-4.6032784656305781E-3</c:v>
                </c:pt>
                <c:pt idx="4784">
                  <c:v>-3.8758597963206576E-4</c:v>
                </c:pt>
                <c:pt idx="4785">
                  <c:v>2.6910946204583563E-3</c:v>
                </c:pt>
                <c:pt idx="4786">
                  <c:v>1.6455857927686335E-3</c:v>
                </c:pt>
                <c:pt idx="4787">
                  <c:v>-1.1641334646279589E-3</c:v>
                </c:pt>
                <c:pt idx="4788">
                  <c:v>-7.9600685502367874E-4</c:v>
                </c:pt>
                <c:pt idx="4789">
                  <c:v>-6.2879256491132907E-4</c:v>
                </c:pt>
                <c:pt idx="4790">
                  <c:v>-1.422067624942458E-3</c:v>
                </c:pt>
                <c:pt idx="4791">
                  <c:v>-4.4959667779986834E-3</c:v>
                </c:pt>
                <c:pt idx="4792">
                  <c:v>-7.3927578417265494E-4</c:v>
                </c:pt>
                <c:pt idx="4793">
                  <c:v>7.2008266789347353E-4</c:v>
                </c:pt>
                <c:pt idx="4794">
                  <c:v>6.9898103145593637E-4</c:v>
                </c:pt>
                <c:pt idx="4795">
                  <c:v>9.8731742769531117E-4</c:v>
                </c:pt>
                <c:pt idx="4796">
                  <c:v>1.6207885611541073E-3</c:v>
                </c:pt>
                <c:pt idx="4797">
                  <c:v>1.548070980464944E-3</c:v>
                </c:pt>
                <c:pt idx="4798">
                  <c:v>-1.995469652303461E-3</c:v>
                </c:pt>
                <c:pt idx="4801">
                  <c:v>5.6692492103178616E-3</c:v>
                </c:pt>
                <c:pt idx="4802">
                  <c:v>-3.4111913677505878E-3</c:v>
                </c:pt>
                <c:pt idx="4803">
                  <c:v>-4.5170557351625895E-4</c:v>
                </c:pt>
                <c:pt idx="4804">
                  <c:v>-4.2041296672730155E-3</c:v>
                </c:pt>
                <c:pt idx="4805">
                  <c:v>7.5034616485436523E-4</c:v>
                </c:pt>
                <c:pt idx="4806">
                  <c:v>2.1840774484340741E-3</c:v>
                </c:pt>
                <c:pt idx="4807">
                  <c:v>-1.6342739907050374E-3</c:v>
                </c:pt>
                <c:pt idx="4808">
                  <c:v>5.8087232997874327E-3</c:v>
                </c:pt>
                <c:pt idx="4809">
                  <c:v>2.428015112580395E-3</c:v>
                </c:pt>
                <c:pt idx="4810">
                  <c:v>1.411563583362252E-3</c:v>
                </c:pt>
                <c:pt idx="4811">
                  <c:v>-8.7371476277839921E-3</c:v>
                </c:pt>
                <c:pt idx="4812">
                  <c:v>6.2797768372120366E-3</c:v>
                </c:pt>
                <c:pt idx="4813">
                  <c:v>2.936195491810567E-3</c:v>
                </c:pt>
                <c:pt idx="4814">
                  <c:v>-1.5041657743641856E-4</c:v>
                </c:pt>
                <c:pt idx="4815">
                  <c:v>-2.0696015060919226E-3</c:v>
                </c:pt>
                <c:pt idx="4818">
                  <c:v>1.4192377248685162E-3</c:v>
                </c:pt>
                <c:pt idx="4819">
                  <c:v>-2.3176318232659421E-3</c:v>
                </c:pt>
                <c:pt idx="4820">
                  <c:v>1.0181800860307177E-3</c:v>
                </c:pt>
                <c:pt idx="4821">
                  <c:v>3.020842538901336E-3</c:v>
                </c:pt>
                <c:pt idx="4822">
                  <c:v>-1.187754102707661E-3</c:v>
                </c:pt>
                <c:pt idx="4823">
                  <c:v>-1.2638075212656474E-4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6832-41BC-A8F7-842EC3B7F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7452447"/>
        <c:axId val="1957452863"/>
      </c:barChart>
      <c:dateAx>
        <c:axId val="19574524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863"/>
        <c:crosses val="autoZero"/>
        <c:auto val="1"/>
        <c:lblOffset val="100"/>
        <c:baseTimeUnit val="days"/>
      </c:dateAx>
      <c:valAx>
        <c:axId val="1957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YoY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'Adv Econ'!$D$2</c:f>
              <c:strCache>
                <c:ptCount val="1"/>
                <c:pt idx="0">
                  <c:v>WoW %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numRef>
              <c:f>'Adv Econ'!$A$15:$A$4887</c:f>
              <c:numCache>
                <c:formatCode>m/d/yyyy</c:formatCode>
                <c:ptCount val="4873"/>
                <c:pt idx="0">
                  <c:v>38735</c:v>
                </c:pt>
                <c:pt idx="1">
                  <c:v>38736</c:v>
                </c:pt>
                <c:pt idx="2">
                  <c:v>38737</c:v>
                </c:pt>
                <c:pt idx="3">
                  <c:v>38740</c:v>
                </c:pt>
                <c:pt idx="4">
                  <c:v>38741</c:v>
                </c:pt>
                <c:pt idx="5">
                  <c:v>38742</c:v>
                </c:pt>
                <c:pt idx="6">
                  <c:v>38743</c:v>
                </c:pt>
                <c:pt idx="7">
                  <c:v>38744</c:v>
                </c:pt>
                <c:pt idx="8">
                  <c:v>38747</c:v>
                </c:pt>
                <c:pt idx="9">
                  <c:v>38748</c:v>
                </c:pt>
                <c:pt idx="10">
                  <c:v>38749</c:v>
                </c:pt>
                <c:pt idx="11">
                  <c:v>38750</c:v>
                </c:pt>
                <c:pt idx="12">
                  <c:v>38751</c:v>
                </c:pt>
                <c:pt idx="13">
                  <c:v>38754</c:v>
                </c:pt>
                <c:pt idx="14">
                  <c:v>38755</c:v>
                </c:pt>
                <c:pt idx="15">
                  <c:v>38756</c:v>
                </c:pt>
                <c:pt idx="16">
                  <c:v>38757</c:v>
                </c:pt>
                <c:pt idx="17">
                  <c:v>38758</c:v>
                </c:pt>
                <c:pt idx="18">
                  <c:v>38761</c:v>
                </c:pt>
                <c:pt idx="19">
                  <c:v>38762</c:v>
                </c:pt>
                <c:pt idx="20">
                  <c:v>38763</c:v>
                </c:pt>
                <c:pt idx="21">
                  <c:v>38764</c:v>
                </c:pt>
                <c:pt idx="22">
                  <c:v>38765</c:v>
                </c:pt>
                <c:pt idx="23">
                  <c:v>38768</c:v>
                </c:pt>
                <c:pt idx="24">
                  <c:v>38769</c:v>
                </c:pt>
                <c:pt idx="25">
                  <c:v>38770</c:v>
                </c:pt>
                <c:pt idx="26">
                  <c:v>38771</c:v>
                </c:pt>
                <c:pt idx="27">
                  <c:v>38772</c:v>
                </c:pt>
                <c:pt idx="28">
                  <c:v>38775</c:v>
                </c:pt>
                <c:pt idx="29">
                  <c:v>38776</c:v>
                </c:pt>
                <c:pt idx="30">
                  <c:v>38777</c:v>
                </c:pt>
                <c:pt idx="31">
                  <c:v>38778</c:v>
                </c:pt>
                <c:pt idx="32">
                  <c:v>38779</c:v>
                </c:pt>
                <c:pt idx="33">
                  <c:v>38782</c:v>
                </c:pt>
                <c:pt idx="34">
                  <c:v>38783</c:v>
                </c:pt>
                <c:pt idx="35">
                  <c:v>38784</c:v>
                </c:pt>
                <c:pt idx="36">
                  <c:v>38785</c:v>
                </c:pt>
                <c:pt idx="37">
                  <c:v>38786</c:v>
                </c:pt>
                <c:pt idx="38">
                  <c:v>38789</c:v>
                </c:pt>
                <c:pt idx="39">
                  <c:v>38790</c:v>
                </c:pt>
                <c:pt idx="40">
                  <c:v>38791</c:v>
                </c:pt>
                <c:pt idx="41">
                  <c:v>38792</c:v>
                </c:pt>
                <c:pt idx="42">
                  <c:v>38793</c:v>
                </c:pt>
                <c:pt idx="43">
                  <c:v>38796</c:v>
                </c:pt>
                <c:pt idx="44">
                  <c:v>38797</c:v>
                </c:pt>
                <c:pt idx="45">
                  <c:v>38798</c:v>
                </c:pt>
                <c:pt idx="46">
                  <c:v>38799</c:v>
                </c:pt>
                <c:pt idx="47">
                  <c:v>38800</c:v>
                </c:pt>
                <c:pt idx="48">
                  <c:v>38803</c:v>
                </c:pt>
                <c:pt idx="49">
                  <c:v>38804</c:v>
                </c:pt>
                <c:pt idx="50">
                  <c:v>38805</c:v>
                </c:pt>
                <c:pt idx="51">
                  <c:v>38806</c:v>
                </c:pt>
                <c:pt idx="52">
                  <c:v>38807</c:v>
                </c:pt>
                <c:pt idx="53">
                  <c:v>38810</c:v>
                </c:pt>
                <c:pt idx="54">
                  <c:v>38811</c:v>
                </c:pt>
                <c:pt idx="55">
                  <c:v>38812</c:v>
                </c:pt>
                <c:pt idx="56">
                  <c:v>38813</c:v>
                </c:pt>
                <c:pt idx="57">
                  <c:v>38814</c:v>
                </c:pt>
                <c:pt idx="58">
                  <c:v>38817</c:v>
                </c:pt>
                <c:pt idx="59">
                  <c:v>38818</c:v>
                </c:pt>
                <c:pt idx="60">
                  <c:v>38819</c:v>
                </c:pt>
                <c:pt idx="61">
                  <c:v>38820</c:v>
                </c:pt>
                <c:pt idx="62">
                  <c:v>38821</c:v>
                </c:pt>
                <c:pt idx="63">
                  <c:v>38824</c:v>
                </c:pt>
                <c:pt idx="64">
                  <c:v>38825</c:v>
                </c:pt>
                <c:pt idx="65">
                  <c:v>38826</c:v>
                </c:pt>
                <c:pt idx="66">
                  <c:v>38827</c:v>
                </c:pt>
                <c:pt idx="67">
                  <c:v>38828</c:v>
                </c:pt>
                <c:pt idx="68">
                  <c:v>38831</c:v>
                </c:pt>
                <c:pt idx="69">
                  <c:v>38832</c:v>
                </c:pt>
                <c:pt idx="70">
                  <c:v>38833</c:v>
                </c:pt>
                <c:pt idx="71">
                  <c:v>38834</c:v>
                </c:pt>
                <c:pt idx="72">
                  <c:v>38835</c:v>
                </c:pt>
                <c:pt idx="73">
                  <c:v>38838</c:v>
                </c:pt>
                <c:pt idx="74">
                  <c:v>38839</c:v>
                </c:pt>
                <c:pt idx="75">
                  <c:v>38840</c:v>
                </c:pt>
                <c:pt idx="76">
                  <c:v>38841</c:v>
                </c:pt>
                <c:pt idx="77">
                  <c:v>38842</c:v>
                </c:pt>
                <c:pt idx="78">
                  <c:v>38845</c:v>
                </c:pt>
                <c:pt idx="79">
                  <c:v>38846</c:v>
                </c:pt>
                <c:pt idx="80">
                  <c:v>38847</c:v>
                </c:pt>
                <c:pt idx="81">
                  <c:v>38848</c:v>
                </c:pt>
                <c:pt idx="82">
                  <c:v>38849</c:v>
                </c:pt>
                <c:pt idx="83">
                  <c:v>38852</c:v>
                </c:pt>
                <c:pt idx="84">
                  <c:v>38853</c:v>
                </c:pt>
                <c:pt idx="85">
                  <c:v>38854</c:v>
                </c:pt>
                <c:pt idx="86">
                  <c:v>38855</c:v>
                </c:pt>
                <c:pt idx="87">
                  <c:v>38856</c:v>
                </c:pt>
                <c:pt idx="88">
                  <c:v>38859</c:v>
                </c:pt>
                <c:pt idx="89">
                  <c:v>38860</c:v>
                </c:pt>
                <c:pt idx="90">
                  <c:v>38861</c:v>
                </c:pt>
                <c:pt idx="91">
                  <c:v>38862</c:v>
                </c:pt>
                <c:pt idx="92">
                  <c:v>38863</c:v>
                </c:pt>
                <c:pt idx="93">
                  <c:v>38866</c:v>
                </c:pt>
                <c:pt idx="94">
                  <c:v>38867</c:v>
                </c:pt>
                <c:pt idx="95">
                  <c:v>38868</c:v>
                </c:pt>
                <c:pt idx="96">
                  <c:v>38869</c:v>
                </c:pt>
                <c:pt idx="97">
                  <c:v>38870</c:v>
                </c:pt>
                <c:pt idx="98">
                  <c:v>38873</c:v>
                </c:pt>
                <c:pt idx="99">
                  <c:v>38874</c:v>
                </c:pt>
                <c:pt idx="100">
                  <c:v>38875</c:v>
                </c:pt>
                <c:pt idx="101">
                  <c:v>38876</c:v>
                </c:pt>
                <c:pt idx="102">
                  <c:v>38877</c:v>
                </c:pt>
                <c:pt idx="103">
                  <c:v>38880</c:v>
                </c:pt>
                <c:pt idx="104">
                  <c:v>38881</c:v>
                </c:pt>
                <c:pt idx="105">
                  <c:v>38882</c:v>
                </c:pt>
                <c:pt idx="106">
                  <c:v>38883</c:v>
                </c:pt>
                <c:pt idx="107">
                  <c:v>38884</c:v>
                </c:pt>
                <c:pt idx="108">
                  <c:v>38887</c:v>
                </c:pt>
                <c:pt idx="109">
                  <c:v>38888</c:v>
                </c:pt>
                <c:pt idx="110">
                  <c:v>38889</c:v>
                </c:pt>
                <c:pt idx="111">
                  <c:v>38890</c:v>
                </c:pt>
                <c:pt idx="112">
                  <c:v>38891</c:v>
                </c:pt>
                <c:pt idx="113">
                  <c:v>38894</c:v>
                </c:pt>
                <c:pt idx="114">
                  <c:v>38895</c:v>
                </c:pt>
                <c:pt idx="115">
                  <c:v>38896</c:v>
                </c:pt>
                <c:pt idx="116">
                  <c:v>38897</c:v>
                </c:pt>
                <c:pt idx="117">
                  <c:v>38898</c:v>
                </c:pt>
                <c:pt idx="118">
                  <c:v>38901</c:v>
                </c:pt>
                <c:pt idx="119">
                  <c:v>38902</c:v>
                </c:pt>
                <c:pt idx="120">
                  <c:v>38903</c:v>
                </c:pt>
                <c:pt idx="121">
                  <c:v>38904</c:v>
                </c:pt>
                <c:pt idx="122">
                  <c:v>38905</c:v>
                </c:pt>
                <c:pt idx="123">
                  <c:v>38908</c:v>
                </c:pt>
                <c:pt idx="124">
                  <c:v>38909</c:v>
                </c:pt>
                <c:pt idx="125">
                  <c:v>38910</c:v>
                </c:pt>
                <c:pt idx="126">
                  <c:v>38911</c:v>
                </c:pt>
                <c:pt idx="127">
                  <c:v>38912</c:v>
                </c:pt>
                <c:pt idx="128">
                  <c:v>38915</c:v>
                </c:pt>
                <c:pt idx="129">
                  <c:v>38916</c:v>
                </c:pt>
                <c:pt idx="130">
                  <c:v>38917</c:v>
                </c:pt>
                <c:pt idx="131">
                  <c:v>38918</c:v>
                </c:pt>
                <c:pt idx="132">
                  <c:v>38919</c:v>
                </c:pt>
                <c:pt idx="133">
                  <c:v>38922</c:v>
                </c:pt>
                <c:pt idx="134">
                  <c:v>38923</c:v>
                </c:pt>
                <c:pt idx="135">
                  <c:v>38924</c:v>
                </c:pt>
                <c:pt idx="136">
                  <c:v>38925</c:v>
                </c:pt>
                <c:pt idx="137">
                  <c:v>38926</c:v>
                </c:pt>
                <c:pt idx="138">
                  <c:v>38929</c:v>
                </c:pt>
                <c:pt idx="139">
                  <c:v>38930</c:v>
                </c:pt>
                <c:pt idx="140">
                  <c:v>38931</c:v>
                </c:pt>
                <c:pt idx="141">
                  <c:v>38932</c:v>
                </c:pt>
                <c:pt idx="142">
                  <c:v>38933</c:v>
                </c:pt>
                <c:pt idx="143">
                  <c:v>38936</c:v>
                </c:pt>
                <c:pt idx="144">
                  <c:v>38937</c:v>
                </c:pt>
                <c:pt idx="145">
                  <c:v>38938</c:v>
                </c:pt>
                <c:pt idx="146">
                  <c:v>38939</c:v>
                </c:pt>
                <c:pt idx="147">
                  <c:v>38940</c:v>
                </c:pt>
                <c:pt idx="148">
                  <c:v>38943</c:v>
                </c:pt>
                <c:pt idx="149">
                  <c:v>38944</c:v>
                </c:pt>
                <c:pt idx="150">
                  <c:v>38945</c:v>
                </c:pt>
                <c:pt idx="151">
                  <c:v>38946</c:v>
                </c:pt>
                <c:pt idx="152">
                  <c:v>38947</c:v>
                </c:pt>
                <c:pt idx="153">
                  <c:v>38950</c:v>
                </c:pt>
                <c:pt idx="154">
                  <c:v>38951</c:v>
                </c:pt>
                <c:pt idx="155">
                  <c:v>38952</c:v>
                </c:pt>
                <c:pt idx="156">
                  <c:v>38953</c:v>
                </c:pt>
                <c:pt idx="157">
                  <c:v>38954</c:v>
                </c:pt>
                <c:pt idx="158">
                  <c:v>38957</c:v>
                </c:pt>
                <c:pt idx="159">
                  <c:v>38958</c:v>
                </c:pt>
                <c:pt idx="160">
                  <c:v>38959</c:v>
                </c:pt>
                <c:pt idx="161">
                  <c:v>38960</c:v>
                </c:pt>
                <c:pt idx="162">
                  <c:v>38961</c:v>
                </c:pt>
                <c:pt idx="163">
                  <c:v>38964</c:v>
                </c:pt>
                <c:pt idx="164">
                  <c:v>38965</c:v>
                </c:pt>
                <c:pt idx="165">
                  <c:v>38966</c:v>
                </c:pt>
                <c:pt idx="166">
                  <c:v>38967</c:v>
                </c:pt>
                <c:pt idx="167">
                  <c:v>38968</c:v>
                </c:pt>
                <c:pt idx="168">
                  <c:v>38971</c:v>
                </c:pt>
                <c:pt idx="169">
                  <c:v>38972</c:v>
                </c:pt>
                <c:pt idx="170">
                  <c:v>38973</c:v>
                </c:pt>
                <c:pt idx="171">
                  <c:v>38974</c:v>
                </c:pt>
                <c:pt idx="172">
                  <c:v>38975</c:v>
                </c:pt>
                <c:pt idx="173">
                  <c:v>38978</c:v>
                </c:pt>
                <c:pt idx="174">
                  <c:v>38979</c:v>
                </c:pt>
                <c:pt idx="175">
                  <c:v>38980</c:v>
                </c:pt>
                <c:pt idx="176">
                  <c:v>38981</c:v>
                </c:pt>
                <c:pt idx="177">
                  <c:v>38982</c:v>
                </c:pt>
                <c:pt idx="178">
                  <c:v>38985</c:v>
                </c:pt>
                <c:pt idx="179">
                  <c:v>38986</c:v>
                </c:pt>
                <c:pt idx="180">
                  <c:v>38987</c:v>
                </c:pt>
                <c:pt idx="181">
                  <c:v>38988</c:v>
                </c:pt>
                <c:pt idx="182">
                  <c:v>38989</c:v>
                </c:pt>
                <c:pt idx="183">
                  <c:v>38992</c:v>
                </c:pt>
                <c:pt idx="184">
                  <c:v>38993</c:v>
                </c:pt>
                <c:pt idx="185">
                  <c:v>38994</c:v>
                </c:pt>
                <c:pt idx="186">
                  <c:v>38995</c:v>
                </c:pt>
                <c:pt idx="187">
                  <c:v>38996</c:v>
                </c:pt>
                <c:pt idx="188">
                  <c:v>38999</c:v>
                </c:pt>
                <c:pt idx="189">
                  <c:v>39000</c:v>
                </c:pt>
                <c:pt idx="190">
                  <c:v>39001</c:v>
                </c:pt>
                <c:pt idx="191">
                  <c:v>39002</c:v>
                </c:pt>
                <c:pt idx="192">
                  <c:v>39003</c:v>
                </c:pt>
                <c:pt idx="193">
                  <c:v>39006</c:v>
                </c:pt>
                <c:pt idx="194">
                  <c:v>39007</c:v>
                </c:pt>
                <c:pt idx="195">
                  <c:v>39008</c:v>
                </c:pt>
                <c:pt idx="196">
                  <c:v>39009</c:v>
                </c:pt>
                <c:pt idx="197">
                  <c:v>39010</c:v>
                </c:pt>
                <c:pt idx="198">
                  <c:v>39013</c:v>
                </c:pt>
                <c:pt idx="199">
                  <c:v>39014</c:v>
                </c:pt>
                <c:pt idx="200">
                  <c:v>39015</c:v>
                </c:pt>
                <c:pt idx="201">
                  <c:v>39016</c:v>
                </c:pt>
                <c:pt idx="202">
                  <c:v>39017</c:v>
                </c:pt>
                <c:pt idx="203">
                  <c:v>39020</c:v>
                </c:pt>
                <c:pt idx="204">
                  <c:v>39021</c:v>
                </c:pt>
                <c:pt idx="205">
                  <c:v>39022</c:v>
                </c:pt>
                <c:pt idx="206">
                  <c:v>39023</c:v>
                </c:pt>
                <c:pt idx="207">
                  <c:v>39024</c:v>
                </c:pt>
                <c:pt idx="208">
                  <c:v>39027</c:v>
                </c:pt>
                <c:pt idx="209">
                  <c:v>39028</c:v>
                </c:pt>
                <c:pt idx="210">
                  <c:v>39029</c:v>
                </c:pt>
                <c:pt idx="211">
                  <c:v>39030</c:v>
                </c:pt>
                <c:pt idx="212">
                  <c:v>39031</c:v>
                </c:pt>
                <c:pt idx="213">
                  <c:v>39034</c:v>
                </c:pt>
                <c:pt idx="214">
                  <c:v>39035</c:v>
                </c:pt>
                <c:pt idx="215">
                  <c:v>39036</c:v>
                </c:pt>
                <c:pt idx="216">
                  <c:v>39037</c:v>
                </c:pt>
                <c:pt idx="217">
                  <c:v>39038</c:v>
                </c:pt>
                <c:pt idx="218">
                  <c:v>39041</c:v>
                </c:pt>
                <c:pt idx="219">
                  <c:v>39042</c:v>
                </c:pt>
                <c:pt idx="220">
                  <c:v>39043</c:v>
                </c:pt>
                <c:pt idx="221">
                  <c:v>39044</c:v>
                </c:pt>
                <c:pt idx="222">
                  <c:v>39045</c:v>
                </c:pt>
                <c:pt idx="223">
                  <c:v>39048</c:v>
                </c:pt>
                <c:pt idx="224">
                  <c:v>39049</c:v>
                </c:pt>
                <c:pt idx="225">
                  <c:v>39050</c:v>
                </c:pt>
                <c:pt idx="226">
                  <c:v>39051</c:v>
                </c:pt>
                <c:pt idx="227">
                  <c:v>39052</c:v>
                </c:pt>
                <c:pt idx="228">
                  <c:v>39055</c:v>
                </c:pt>
                <c:pt idx="229">
                  <c:v>39056</c:v>
                </c:pt>
                <c:pt idx="230">
                  <c:v>39057</c:v>
                </c:pt>
                <c:pt idx="231">
                  <c:v>39058</c:v>
                </c:pt>
                <c:pt idx="232">
                  <c:v>39059</c:v>
                </c:pt>
                <c:pt idx="233">
                  <c:v>39062</c:v>
                </c:pt>
                <c:pt idx="234">
                  <c:v>39063</c:v>
                </c:pt>
                <c:pt idx="235">
                  <c:v>39064</c:v>
                </c:pt>
                <c:pt idx="236">
                  <c:v>39065</c:v>
                </c:pt>
                <c:pt idx="237">
                  <c:v>39066</c:v>
                </c:pt>
                <c:pt idx="238">
                  <c:v>39069</c:v>
                </c:pt>
                <c:pt idx="239">
                  <c:v>39070</c:v>
                </c:pt>
                <c:pt idx="240">
                  <c:v>39071</c:v>
                </c:pt>
                <c:pt idx="241">
                  <c:v>39072</c:v>
                </c:pt>
                <c:pt idx="242">
                  <c:v>39073</c:v>
                </c:pt>
                <c:pt idx="243">
                  <c:v>39076</c:v>
                </c:pt>
                <c:pt idx="244">
                  <c:v>39077</c:v>
                </c:pt>
                <c:pt idx="245">
                  <c:v>39078</c:v>
                </c:pt>
                <c:pt idx="246">
                  <c:v>39079</c:v>
                </c:pt>
                <c:pt idx="247">
                  <c:v>39080</c:v>
                </c:pt>
                <c:pt idx="248">
                  <c:v>39083</c:v>
                </c:pt>
                <c:pt idx="249">
                  <c:v>39084</c:v>
                </c:pt>
                <c:pt idx="250">
                  <c:v>39085</c:v>
                </c:pt>
                <c:pt idx="251">
                  <c:v>39086</c:v>
                </c:pt>
                <c:pt idx="252">
                  <c:v>39087</c:v>
                </c:pt>
                <c:pt idx="253">
                  <c:v>39090</c:v>
                </c:pt>
                <c:pt idx="254">
                  <c:v>39091</c:v>
                </c:pt>
                <c:pt idx="255">
                  <c:v>39092</c:v>
                </c:pt>
                <c:pt idx="256">
                  <c:v>39093</c:v>
                </c:pt>
                <c:pt idx="257">
                  <c:v>39094</c:v>
                </c:pt>
                <c:pt idx="258">
                  <c:v>39097</c:v>
                </c:pt>
                <c:pt idx="259">
                  <c:v>39098</c:v>
                </c:pt>
                <c:pt idx="260">
                  <c:v>39099</c:v>
                </c:pt>
                <c:pt idx="261">
                  <c:v>39100</c:v>
                </c:pt>
                <c:pt idx="262">
                  <c:v>39101</c:v>
                </c:pt>
                <c:pt idx="263">
                  <c:v>39104</c:v>
                </c:pt>
                <c:pt idx="264">
                  <c:v>39105</c:v>
                </c:pt>
                <c:pt idx="265">
                  <c:v>39106</c:v>
                </c:pt>
                <c:pt idx="266">
                  <c:v>39107</c:v>
                </c:pt>
                <c:pt idx="267">
                  <c:v>39108</c:v>
                </c:pt>
                <c:pt idx="268">
                  <c:v>39111</c:v>
                </c:pt>
                <c:pt idx="269">
                  <c:v>39112</c:v>
                </c:pt>
                <c:pt idx="270">
                  <c:v>39113</c:v>
                </c:pt>
                <c:pt idx="271">
                  <c:v>39114</c:v>
                </c:pt>
                <c:pt idx="272">
                  <c:v>39115</c:v>
                </c:pt>
                <c:pt idx="273">
                  <c:v>39118</c:v>
                </c:pt>
                <c:pt idx="274">
                  <c:v>39119</c:v>
                </c:pt>
                <c:pt idx="275">
                  <c:v>39120</c:v>
                </c:pt>
                <c:pt idx="276">
                  <c:v>39121</c:v>
                </c:pt>
                <c:pt idx="277">
                  <c:v>39122</c:v>
                </c:pt>
                <c:pt idx="278">
                  <c:v>39125</c:v>
                </c:pt>
                <c:pt idx="279">
                  <c:v>39126</c:v>
                </c:pt>
                <c:pt idx="280">
                  <c:v>39127</c:v>
                </c:pt>
                <c:pt idx="281">
                  <c:v>39128</c:v>
                </c:pt>
                <c:pt idx="282">
                  <c:v>39129</c:v>
                </c:pt>
                <c:pt idx="283">
                  <c:v>39132</c:v>
                </c:pt>
                <c:pt idx="284">
                  <c:v>39133</c:v>
                </c:pt>
                <c:pt idx="285">
                  <c:v>39134</c:v>
                </c:pt>
                <c:pt idx="286">
                  <c:v>39135</c:v>
                </c:pt>
                <c:pt idx="287">
                  <c:v>39136</c:v>
                </c:pt>
                <c:pt idx="288">
                  <c:v>39139</c:v>
                </c:pt>
                <c:pt idx="289">
                  <c:v>39140</c:v>
                </c:pt>
                <c:pt idx="290">
                  <c:v>39141</c:v>
                </c:pt>
                <c:pt idx="291">
                  <c:v>39142</c:v>
                </c:pt>
                <c:pt idx="292">
                  <c:v>39143</c:v>
                </c:pt>
                <c:pt idx="293">
                  <c:v>39146</c:v>
                </c:pt>
                <c:pt idx="294">
                  <c:v>39147</c:v>
                </c:pt>
                <c:pt idx="295">
                  <c:v>39148</c:v>
                </c:pt>
                <c:pt idx="296">
                  <c:v>39149</c:v>
                </c:pt>
                <c:pt idx="297">
                  <c:v>39150</c:v>
                </c:pt>
                <c:pt idx="298">
                  <c:v>39153</c:v>
                </c:pt>
                <c:pt idx="299">
                  <c:v>39154</c:v>
                </c:pt>
                <c:pt idx="300">
                  <c:v>39155</c:v>
                </c:pt>
                <c:pt idx="301">
                  <c:v>39156</c:v>
                </c:pt>
                <c:pt idx="302">
                  <c:v>39157</c:v>
                </c:pt>
                <c:pt idx="303">
                  <c:v>39160</c:v>
                </c:pt>
                <c:pt idx="304">
                  <c:v>39161</c:v>
                </c:pt>
                <c:pt idx="305">
                  <c:v>39162</c:v>
                </c:pt>
                <c:pt idx="306">
                  <c:v>39163</c:v>
                </c:pt>
                <c:pt idx="307">
                  <c:v>39164</c:v>
                </c:pt>
                <c:pt idx="308">
                  <c:v>39167</c:v>
                </c:pt>
                <c:pt idx="309">
                  <c:v>39168</c:v>
                </c:pt>
                <c:pt idx="310">
                  <c:v>39169</c:v>
                </c:pt>
                <c:pt idx="311">
                  <c:v>39170</c:v>
                </c:pt>
                <c:pt idx="312">
                  <c:v>39171</c:v>
                </c:pt>
                <c:pt idx="313">
                  <c:v>39174</c:v>
                </c:pt>
                <c:pt idx="314">
                  <c:v>39175</c:v>
                </c:pt>
                <c:pt idx="315">
                  <c:v>39176</c:v>
                </c:pt>
                <c:pt idx="316">
                  <c:v>39177</c:v>
                </c:pt>
                <c:pt idx="317">
                  <c:v>39178</c:v>
                </c:pt>
                <c:pt idx="318">
                  <c:v>39181</c:v>
                </c:pt>
                <c:pt idx="319">
                  <c:v>39182</c:v>
                </c:pt>
                <c:pt idx="320">
                  <c:v>39183</c:v>
                </c:pt>
                <c:pt idx="321">
                  <c:v>39184</c:v>
                </c:pt>
                <c:pt idx="322">
                  <c:v>39185</c:v>
                </c:pt>
                <c:pt idx="323">
                  <c:v>39188</c:v>
                </c:pt>
                <c:pt idx="324">
                  <c:v>39189</c:v>
                </c:pt>
                <c:pt idx="325">
                  <c:v>39190</c:v>
                </c:pt>
                <c:pt idx="326">
                  <c:v>39191</c:v>
                </c:pt>
                <c:pt idx="327">
                  <c:v>39192</c:v>
                </c:pt>
                <c:pt idx="328">
                  <c:v>39195</c:v>
                </c:pt>
                <c:pt idx="329">
                  <c:v>39196</c:v>
                </c:pt>
                <c:pt idx="330">
                  <c:v>39197</c:v>
                </c:pt>
                <c:pt idx="331">
                  <c:v>39198</c:v>
                </c:pt>
                <c:pt idx="332">
                  <c:v>39199</c:v>
                </c:pt>
                <c:pt idx="333">
                  <c:v>39202</c:v>
                </c:pt>
                <c:pt idx="334">
                  <c:v>39203</c:v>
                </c:pt>
                <c:pt idx="335">
                  <c:v>39204</c:v>
                </c:pt>
                <c:pt idx="336">
                  <c:v>39205</c:v>
                </c:pt>
                <c:pt idx="337">
                  <c:v>39206</c:v>
                </c:pt>
                <c:pt idx="338">
                  <c:v>39209</c:v>
                </c:pt>
                <c:pt idx="339">
                  <c:v>39210</c:v>
                </c:pt>
                <c:pt idx="340">
                  <c:v>39211</c:v>
                </c:pt>
                <c:pt idx="341">
                  <c:v>39212</c:v>
                </c:pt>
                <c:pt idx="342">
                  <c:v>39213</c:v>
                </c:pt>
                <c:pt idx="343">
                  <c:v>39216</c:v>
                </c:pt>
                <c:pt idx="344">
                  <c:v>39217</c:v>
                </c:pt>
                <c:pt idx="345">
                  <c:v>39218</c:v>
                </c:pt>
                <c:pt idx="346">
                  <c:v>39219</c:v>
                </c:pt>
                <c:pt idx="347">
                  <c:v>39220</c:v>
                </c:pt>
                <c:pt idx="348">
                  <c:v>39223</c:v>
                </c:pt>
                <c:pt idx="349">
                  <c:v>39224</c:v>
                </c:pt>
                <c:pt idx="350">
                  <c:v>39225</c:v>
                </c:pt>
                <c:pt idx="351">
                  <c:v>39226</c:v>
                </c:pt>
                <c:pt idx="352">
                  <c:v>39227</c:v>
                </c:pt>
                <c:pt idx="353">
                  <c:v>39230</c:v>
                </c:pt>
                <c:pt idx="354">
                  <c:v>39231</c:v>
                </c:pt>
                <c:pt idx="355">
                  <c:v>39232</c:v>
                </c:pt>
                <c:pt idx="356">
                  <c:v>39233</c:v>
                </c:pt>
                <c:pt idx="357">
                  <c:v>39234</c:v>
                </c:pt>
                <c:pt idx="358">
                  <c:v>39237</c:v>
                </c:pt>
                <c:pt idx="359">
                  <c:v>39238</c:v>
                </c:pt>
                <c:pt idx="360">
                  <c:v>39239</c:v>
                </c:pt>
                <c:pt idx="361">
                  <c:v>39240</c:v>
                </c:pt>
                <c:pt idx="362">
                  <c:v>39241</c:v>
                </c:pt>
                <c:pt idx="363">
                  <c:v>39244</c:v>
                </c:pt>
                <c:pt idx="364">
                  <c:v>39245</c:v>
                </c:pt>
                <c:pt idx="365">
                  <c:v>39246</c:v>
                </c:pt>
                <c:pt idx="366">
                  <c:v>39247</c:v>
                </c:pt>
                <c:pt idx="367">
                  <c:v>39248</c:v>
                </c:pt>
                <c:pt idx="368">
                  <c:v>39251</c:v>
                </c:pt>
                <c:pt idx="369">
                  <c:v>39252</c:v>
                </c:pt>
                <c:pt idx="370">
                  <c:v>39253</c:v>
                </c:pt>
                <c:pt idx="371">
                  <c:v>39254</c:v>
                </c:pt>
                <c:pt idx="372">
                  <c:v>39255</c:v>
                </c:pt>
                <c:pt idx="373">
                  <c:v>39258</c:v>
                </c:pt>
                <c:pt idx="374">
                  <c:v>39259</c:v>
                </c:pt>
                <c:pt idx="375">
                  <c:v>39260</c:v>
                </c:pt>
                <c:pt idx="376">
                  <c:v>39261</c:v>
                </c:pt>
                <c:pt idx="377">
                  <c:v>39262</c:v>
                </c:pt>
                <c:pt idx="378">
                  <c:v>39265</c:v>
                </c:pt>
                <c:pt idx="379">
                  <c:v>39266</c:v>
                </c:pt>
                <c:pt idx="380">
                  <c:v>39267</c:v>
                </c:pt>
                <c:pt idx="381">
                  <c:v>39268</c:v>
                </c:pt>
                <c:pt idx="382">
                  <c:v>39269</c:v>
                </c:pt>
                <c:pt idx="383">
                  <c:v>39272</c:v>
                </c:pt>
                <c:pt idx="384">
                  <c:v>39273</c:v>
                </c:pt>
                <c:pt idx="385">
                  <c:v>39274</c:v>
                </c:pt>
                <c:pt idx="386">
                  <c:v>39275</c:v>
                </c:pt>
                <c:pt idx="387">
                  <c:v>39276</c:v>
                </c:pt>
                <c:pt idx="388">
                  <c:v>39279</c:v>
                </c:pt>
                <c:pt idx="389">
                  <c:v>39280</c:v>
                </c:pt>
                <c:pt idx="390">
                  <c:v>39281</c:v>
                </c:pt>
                <c:pt idx="391">
                  <c:v>39282</c:v>
                </c:pt>
                <c:pt idx="392">
                  <c:v>39283</c:v>
                </c:pt>
                <c:pt idx="393">
                  <c:v>39286</c:v>
                </c:pt>
                <c:pt idx="394">
                  <c:v>39287</c:v>
                </c:pt>
                <c:pt idx="395">
                  <c:v>39288</c:v>
                </c:pt>
                <c:pt idx="396">
                  <c:v>39289</c:v>
                </c:pt>
                <c:pt idx="397">
                  <c:v>39290</c:v>
                </c:pt>
                <c:pt idx="398">
                  <c:v>39293</c:v>
                </c:pt>
                <c:pt idx="399">
                  <c:v>39294</c:v>
                </c:pt>
                <c:pt idx="400">
                  <c:v>39295</c:v>
                </c:pt>
                <c:pt idx="401">
                  <c:v>39296</c:v>
                </c:pt>
                <c:pt idx="402">
                  <c:v>39297</c:v>
                </c:pt>
                <c:pt idx="403">
                  <c:v>39300</c:v>
                </c:pt>
                <c:pt idx="404">
                  <c:v>39301</c:v>
                </c:pt>
                <c:pt idx="405">
                  <c:v>39302</c:v>
                </c:pt>
                <c:pt idx="406">
                  <c:v>39303</c:v>
                </c:pt>
                <c:pt idx="407">
                  <c:v>39304</c:v>
                </c:pt>
                <c:pt idx="408">
                  <c:v>39307</c:v>
                </c:pt>
                <c:pt idx="409">
                  <c:v>39308</c:v>
                </c:pt>
                <c:pt idx="410">
                  <c:v>39309</c:v>
                </c:pt>
                <c:pt idx="411">
                  <c:v>39310</c:v>
                </c:pt>
                <c:pt idx="412">
                  <c:v>39311</c:v>
                </c:pt>
                <c:pt idx="413">
                  <c:v>39314</c:v>
                </c:pt>
                <c:pt idx="414">
                  <c:v>39315</c:v>
                </c:pt>
                <c:pt idx="415">
                  <c:v>39316</c:v>
                </c:pt>
                <c:pt idx="416">
                  <c:v>39317</c:v>
                </c:pt>
                <c:pt idx="417">
                  <c:v>39318</c:v>
                </c:pt>
                <c:pt idx="418">
                  <c:v>39321</c:v>
                </c:pt>
                <c:pt idx="419">
                  <c:v>39322</c:v>
                </c:pt>
                <c:pt idx="420">
                  <c:v>39323</c:v>
                </c:pt>
                <c:pt idx="421">
                  <c:v>39324</c:v>
                </c:pt>
                <c:pt idx="422">
                  <c:v>39325</c:v>
                </c:pt>
                <c:pt idx="423">
                  <c:v>39328</c:v>
                </c:pt>
                <c:pt idx="424">
                  <c:v>39329</c:v>
                </c:pt>
                <c:pt idx="425">
                  <c:v>39330</c:v>
                </c:pt>
                <c:pt idx="426">
                  <c:v>39331</c:v>
                </c:pt>
                <c:pt idx="427">
                  <c:v>39332</c:v>
                </c:pt>
                <c:pt idx="428">
                  <c:v>39335</c:v>
                </c:pt>
                <c:pt idx="429">
                  <c:v>39336</c:v>
                </c:pt>
                <c:pt idx="430">
                  <c:v>39337</c:v>
                </c:pt>
                <c:pt idx="431">
                  <c:v>39338</c:v>
                </c:pt>
                <c:pt idx="432">
                  <c:v>39339</c:v>
                </c:pt>
                <c:pt idx="433">
                  <c:v>39342</c:v>
                </c:pt>
                <c:pt idx="434">
                  <c:v>39343</c:v>
                </c:pt>
                <c:pt idx="435">
                  <c:v>39344</c:v>
                </c:pt>
                <c:pt idx="436">
                  <c:v>39345</c:v>
                </c:pt>
                <c:pt idx="437">
                  <c:v>39346</c:v>
                </c:pt>
                <c:pt idx="438">
                  <c:v>39349</c:v>
                </c:pt>
                <c:pt idx="439">
                  <c:v>39350</c:v>
                </c:pt>
                <c:pt idx="440">
                  <c:v>39351</c:v>
                </c:pt>
                <c:pt idx="441">
                  <c:v>39352</c:v>
                </c:pt>
                <c:pt idx="442">
                  <c:v>39353</c:v>
                </c:pt>
                <c:pt idx="443">
                  <c:v>39356</c:v>
                </c:pt>
                <c:pt idx="444">
                  <c:v>39357</c:v>
                </c:pt>
                <c:pt idx="445">
                  <c:v>39358</c:v>
                </c:pt>
                <c:pt idx="446">
                  <c:v>39359</c:v>
                </c:pt>
                <c:pt idx="447">
                  <c:v>39360</c:v>
                </c:pt>
                <c:pt idx="448">
                  <c:v>39363</c:v>
                </c:pt>
                <c:pt idx="449">
                  <c:v>39364</c:v>
                </c:pt>
                <c:pt idx="450">
                  <c:v>39365</c:v>
                </c:pt>
                <c:pt idx="451">
                  <c:v>39366</c:v>
                </c:pt>
                <c:pt idx="452">
                  <c:v>39367</c:v>
                </c:pt>
                <c:pt idx="453">
                  <c:v>39370</c:v>
                </c:pt>
                <c:pt idx="454">
                  <c:v>39371</c:v>
                </c:pt>
                <c:pt idx="455">
                  <c:v>39372</c:v>
                </c:pt>
                <c:pt idx="456">
                  <c:v>39373</c:v>
                </c:pt>
                <c:pt idx="457">
                  <c:v>39374</c:v>
                </c:pt>
                <c:pt idx="458">
                  <c:v>39377</c:v>
                </c:pt>
                <c:pt idx="459">
                  <c:v>39378</c:v>
                </c:pt>
                <c:pt idx="460">
                  <c:v>39379</c:v>
                </c:pt>
                <c:pt idx="461">
                  <c:v>39380</c:v>
                </c:pt>
                <c:pt idx="462">
                  <c:v>39381</c:v>
                </c:pt>
                <c:pt idx="463">
                  <c:v>39384</c:v>
                </c:pt>
                <c:pt idx="464">
                  <c:v>39385</c:v>
                </c:pt>
                <c:pt idx="465">
                  <c:v>39386</c:v>
                </c:pt>
                <c:pt idx="466">
                  <c:v>39387</c:v>
                </c:pt>
                <c:pt idx="467">
                  <c:v>39388</c:v>
                </c:pt>
                <c:pt idx="468">
                  <c:v>39391</c:v>
                </c:pt>
                <c:pt idx="469">
                  <c:v>39392</c:v>
                </c:pt>
                <c:pt idx="470">
                  <c:v>39393</c:v>
                </c:pt>
                <c:pt idx="471">
                  <c:v>39394</c:v>
                </c:pt>
                <c:pt idx="472">
                  <c:v>39395</c:v>
                </c:pt>
                <c:pt idx="473">
                  <c:v>39398</c:v>
                </c:pt>
                <c:pt idx="474">
                  <c:v>39399</c:v>
                </c:pt>
                <c:pt idx="475">
                  <c:v>39400</c:v>
                </c:pt>
                <c:pt idx="476">
                  <c:v>39401</c:v>
                </c:pt>
                <c:pt idx="477">
                  <c:v>39402</c:v>
                </c:pt>
                <c:pt idx="478">
                  <c:v>39405</c:v>
                </c:pt>
                <c:pt idx="479">
                  <c:v>39406</c:v>
                </c:pt>
                <c:pt idx="480">
                  <c:v>39407</c:v>
                </c:pt>
                <c:pt idx="481">
                  <c:v>39408</c:v>
                </c:pt>
                <c:pt idx="482">
                  <c:v>39409</c:v>
                </c:pt>
                <c:pt idx="483">
                  <c:v>39412</c:v>
                </c:pt>
                <c:pt idx="484">
                  <c:v>39413</c:v>
                </c:pt>
                <c:pt idx="485">
                  <c:v>39414</c:v>
                </c:pt>
                <c:pt idx="486">
                  <c:v>39415</c:v>
                </c:pt>
                <c:pt idx="487">
                  <c:v>39416</c:v>
                </c:pt>
                <c:pt idx="488">
                  <c:v>39419</c:v>
                </c:pt>
                <c:pt idx="489">
                  <c:v>39420</c:v>
                </c:pt>
                <c:pt idx="490">
                  <c:v>39421</c:v>
                </c:pt>
                <c:pt idx="491">
                  <c:v>39422</c:v>
                </c:pt>
                <c:pt idx="492">
                  <c:v>39423</c:v>
                </c:pt>
                <c:pt idx="493">
                  <c:v>39426</c:v>
                </c:pt>
                <c:pt idx="494">
                  <c:v>39427</c:v>
                </c:pt>
                <c:pt idx="495">
                  <c:v>39428</c:v>
                </c:pt>
                <c:pt idx="496">
                  <c:v>39429</c:v>
                </c:pt>
                <c:pt idx="497">
                  <c:v>39430</c:v>
                </c:pt>
                <c:pt idx="498">
                  <c:v>39433</c:v>
                </c:pt>
                <c:pt idx="499">
                  <c:v>39434</c:v>
                </c:pt>
                <c:pt idx="500">
                  <c:v>39435</c:v>
                </c:pt>
                <c:pt idx="501">
                  <c:v>39436</c:v>
                </c:pt>
                <c:pt idx="502">
                  <c:v>39437</c:v>
                </c:pt>
                <c:pt idx="503">
                  <c:v>39440</c:v>
                </c:pt>
                <c:pt idx="504">
                  <c:v>39441</c:v>
                </c:pt>
                <c:pt idx="505">
                  <c:v>39442</c:v>
                </c:pt>
                <c:pt idx="506">
                  <c:v>39443</c:v>
                </c:pt>
                <c:pt idx="507">
                  <c:v>39444</c:v>
                </c:pt>
                <c:pt idx="508">
                  <c:v>39447</c:v>
                </c:pt>
                <c:pt idx="509">
                  <c:v>39448</c:v>
                </c:pt>
                <c:pt idx="510">
                  <c:v>39449</c:v>
                </c:pt>
                <c:pt idx="511">
                  <c:v>39450</c:v>
                </c:pt>
                <c:pt idx="512">
                  <c:v>39451</c:v>
                </c:pt>
                <c:pt idx="513">
                  <c:v>39454</c:v>
                </c:pt>
                <c:pt idx="514">
                  <c:v>39455</c:v>
                </c:pt>
                <c:pt idx="515">
                  <c:v>39456</c:v>
                </c:pt>
                <c:pt idx="516">
                  <c:v>39457</c:v>
                </c:pt>
                <c:pt idx="517">
                  <c:v>39458</c:v>
                </c:pt>
                <c:pt idx="518">
                  <c:v>39461</c:v>
                </c:pt>
                <c:pt idx="519">
                  <c:v>39462</c:v>
                </c:pt>
                <c:pt idx="520">
                  <c:v>39463</c:v>
                </c:pt>
                <c:pt idx="521">
                  <c:v>39464</c:v>
                </c:pt>
                <c:pt idx="522">
                  <c:v>39465</c:v>
                </c:pt>
                <c:pt idx="523">
                  <c:v>39468</c:v>
                </c:pt>
                <c:pt idx="524">
                  <c:v>39469</c:v>
                </c:pt>
                <c:pt idx="525">
                  <c:v>39470</c:v>
                </c:pt>
                <c:pt idx="526">
                  <c:v>39471</c:v>
                </c:pt>
                <c:pt idx="527">
                  <c:v>39472</c:v>
                </c:pt>
                <c:pt idx="528">
                  <c:v>39475</c:v>
                </c:pt>
                <c:pt idx="529">
                  <c:v>39476</c:v>
                </c:pt>
                <c:pt idx="530">
                  <c:v>39477</c:v>
                </c:pt>
                <c:pt idx="531">
                  <c:v>39478</c:v>
                </c:pt>
                <c:pt idx="532">
                  <c:v>39479</c:v>
                </c:pt>
                <c:pt idx="533">
                  <c:v>39482</c:v>
                </c:pt>
                <c:pt idx="534">
                  <c:v>39483</c:v>
                </c:pt>
                <c:pt idx="535">
                  <c:v>39484</c:v>
                </c:pt>
                <c:pt idx="536">
                  <c:v>39485</c:v>
                </c:pt>
                <c:pt idx="537">
                  <c:v>39486</c:v>
                </c:pt>
                <c:pt idx="538">
                  <c:v>39489</c:v>
                </c:pt>
                <c:pt idx="539">
                  <c:v>39490</c:v>
                </c:pt>
                <c:pt idx="540">
                  <c:v>39491</c:v>
                </c:pt>
                <c:pt idx="541">
                  <c:v>39492</c:v>
                </c:pt>
                <c:pt idx="542">
                  <c:v>39493</c:v>
                </c:pt>
                <c:pt idx="543">
                  <c:v>39496</c:v>
                </c:pt>
                <c:pt idx="544">
                  <c:v>39497</c:v>
                </c:pt>
                <c:pt idx="545">
                  <c:v>39498</c:v>
                </c:pt>
                <c:pt idx="546">
                  <c:v>39499</c:v>
                </c:pt>
                <c:pt idx="547">
                  <c:v>39500</c:v>
                </c:pt>
                <c:pt idx="548">
                  <c:v>39503</c:v>
                </c:pt>
                <c:pt idx="549">
                  <c:v>39504</c:v>
                </c:pt>
                <c:pt idx="550">
                  <c:v>39505</c:v>
                </c:pt>
                <c:pt idx="551">
                  <c:v>39506</c:v>
                </c:pt>
                <c:pt idx="552">
                  <c:v>39507</c:v>
                </c:pt>
                <c:pt idx="553">
                  <c:v>39510</c:v>
                </c:pt>
                <c:pt idx="554">
                  <c:v>39511</c:v>
                </c:pt>
                <c:pt idx="555">
                  <c:v>39512</c:v>
                </c:pt>
                <c:pt idx="556">
                  <c:v>39513</c:v>
                </c:pt>
                <c:pt idx="557">
                  <c:v>39514</c:v>
                </c:pt>
                <c:pt idx="558">
                  <c:v>39517</c:v>
                </c:pt>
                <c:pt idx="559">
                  <c:v>39518</c:v>
                </c:pt>
                <c:pt idx="560">
                  <c:v>39519</c:v>
                </c:pt>
                <c:pt idx="561">
                  <c:v>39520</c:v>
                </c:pt>
                <c:pt idx="562">
                  <c:v>39521</c:v>
                </c:pt>
                <c:pt idx="563">
                  <c:v>39524</c:v>
                </c:pt>
                <c:pt idx="564">
                  <c:v>39525</c:v>
                </c:pt>
                <c:pt idx="565">
                  <c:v>39526</c:v>
                </c:pt>
                <c:pt idx="566">
                  <c:v>39527</c:v>
                </c:pt>
                <c:pt idx="567">
                  <c:v>39528</c:v>
                </c:pt>
                <c:pt idx="568">
                  <c:v>39531</c:v>
                </c:pt>
                <c:pt idx="569">
                  <c:v>39532</c:v>
                </c:pt>
                <c:pt idx="570">
                  <c:v>39533</c:v>
                </c:pt>
                <c:pt idx="571">
                  <c:v>39534</c:v>
                </c:pt>
                <c:pt idx="572">
                  <c:v>39535</c:v>
                </c:pt>
                <c:pt idx="573">
                  <c:v>39538</c:v>
                </c:pt>
                <c:pt idx="574">
                  <c:v>39539</c:v>
                </c:pt>
                <c:pt idx="575">
                  <c:v>39540</c:v>
                </c:pt>
                <c:pt idx="576">
                  <c:v>39541</c:v>
                </c:pt>
                <c:pt idx="577">
                  <c:v>39542</c:v>
                </c:pt>
                <c:pt idx="578">
                  <c:v>39545</c:v>
                </c:pt>
                <c:pt idx="579">
                  <c:v>39546</c:v>
                </c:pt>
                <c:pt idx="580">
                  <c:v>39547</c:v>
                </c:pt>
                <c:pt idx="581">
                  <c:v>39548</c:v>
                </c:pt>
                <c:pt idx="582">
                  <c:v>39549</c:v>
                </c:pt>
                <c:pt idx="583">
                  <c:v>39552</c:v>
                </c:pt>
                <c:pt idx="584">
                  <c:v>39553</c:v>
                </c:pt>
                <c:pt idx="585">
                  <c:v>39554</c:v>
                </c:pt>
                <c:pt idx="586">
                  <c:v>39555</c:v>
                </c:pt>
                <c:pt idx="587">
                  <c:v>39556</c:v>
                </c:pt>
                <c:pt idx="588">
                  <c:v>39559</c:v>
                </c:pt>
                <c:pt idx="589">
                  <c:v>39560</c:v>
                </c:pt>
                <c:pt idx="590">
                  <c:v>39561</c:v>
                </c:pt>
                <c:pt idx="591">
                  <c:v>39562</c:v>
                </c:pt>
                <c:pt idx="592">
                  <c:v>39563</c:v>
                </c:pt>
                <c:pt idx="593">
                  <c:v>39566</c:v>
                </c:pt>
                <c:pt idx="594">
                  <c:v>39567</c:v>
                </c:pt>
                <c:pt idx="595">
                  <c:v>39568</c:v>
                </c:pt>
                <c:pt idx="596">
                  <c:v>39569</c:v>
                </c:pt>
                <c:pt idx="597">
                  <c:v>39570</c:v>
                </c:pt>
                <c:pt idx="598">
                  <c:v>39573</c:v>
                </c:pt>
                <c:pt idx="599">
                  <c:v>39574</c:v>
                </c:pt>
                <c:pt idx="600">
                  <c:v>39575</c:v>
                </c:pt>
                <c:pt idx="601">
                  <c:v>39576</c:v>
                </c:pt>
                <c:pt idx="602">
                  <c:v>39577</c:v>
                </c:pt>
                <c:pt idx="603">
                  <c:v>39580</c:v>
                </c:pt>
                <c:pt idx="604">
                  <c:v>39581</c:v>
                </c:pt>
                <c:pt idx="605">
                  <c:v>39582</c:v>
                </c:pt>
                <c:pt idx="606">
                  <c:v>39583</c:v>
                </c:pt>
                <c:pt idx="607">
                  <c:v>39584</c:v>
                </c:pt>
                <c:pt idx="608">
                  <c:v>39587</c:v>
                </c:pt>
                <c:pt idx="609">
                  <c:v>39588</c:v>
                </c:pt>
                <c:pt idx="610">
                  <c:v>39589</c:v>
                </c:pt>
                <c:pt idx="611">
                  <c:v>39590</c:v>
                </c:pt>
                <c:pt idx="612">
                  <c:v>39591</c:v>
                </c:pt>
                <c:pt idx="613">
                  <c:v>39594</c:v>
                </c:pt>
                <c:pt idx="614">
                  <c:v>39595</c:v>
                </c:pt>
                <c:pt idx="615">
                  <c:v>39596</c:v>
                </c:pt>
                <c:pt idx="616">
                  <c:v>39597</c:v>
                </c:pt>
                <c:pt idx="617">
                  <c:v>39598</c:v>
                </c:pt>
                <c:pt idx="618">
                  <c:v>39601</c:v>
                </c:pt>
                <c:pt idx="619">
                  <c:v>39602</c:v>
                </c:pt>
                <c:pt idx="620">
                  <c:v>39603</c:v>
                </c:pt>
                <c:pt idx="621">
                  <c:v>39604</c:v>
                </c:pt>
                <c:pt idx="622">
                  <c:v>39605</c:v>
                </c:pt>
                <c:pt idx="623">
                  <c:v>39608</c:v>
                </c:pt>
                <c:pt idx="624">
                  <c:v>39609</c:v>
                </c:pt>
                <c:pt idx="625">
                  <c:v>39610</c:v>
                </c:pt>
                <c:pt idx="626">
                  <c:v>39611</c:v>
                </c:pt>
                <c:pt idx="627">
                  <c:v>39612</c:v>
                </c:pt>
                <c:pt idx="628">
                  <c:v>39615</c:v>
                </c:pt>
                <c:pt idx="629">
                  <c:v>39616</c:v>
                </c:pt>
                <c:pt idx="630">
                  <c:v>39617</c:v>
                </c:pt>
                <c:pt idx="631">
                  <c:v>39618</c:v>
                </c:pt>
                <c:pt idx="632">
                  <c:v>39619</c:v>
                </c:pt>
                <c:pt idx="633">
                  <c:v>39622</c:v>
                </c:pt>
                <c:pt idx="634">
                  <c:v>39623</c:v>
                </c:pt>
                <c:pt idx="635">
                  <c:v>39624</c:v>
                </c:pt>
                <c:pt idx="636">
                  <c:v>39625</c:v>
                </c:pt>
                <c:pt idx="637">
                  <c:v>39626</c:v>
                </c:pt>
                <c:pt idx="638">
                  <c:v>39629</c:v>
                </c:pt>
                <c:pt idx="639">
                  <c:v>39630</c:v>
                </c:pt>
                <c:pt idx="640">
                  <c:v>39631</c:v>
                </c:pt>
                <c:pt idx="641">
                  <c:v>39632</c:v>
                </c:pt>
                <c:pt idx="642">
                  <c:v>39633</c:v>
                </c:pt>
                <c:pt idx="643">
                  <c:v>39636</c:v>
                </c:pt>
                <c:pt idx="644">
                  <c:v>39637</c:v>
                </c:pt>
                <c:pt idx="645">
                  <c:v>39638</c:v>
                </c:pt>
                <c:pt idx="646">
                  <c:v>39639</c:v>
                </c:pt>
                <c:pt idx="647">
                  <c:v>39640</c:v>
                </c:pt>
                <c:pt idx="648">
                  <c:v>39643</c:v>
                </c:pt>
                <c:pt idx="649">
                  <c:v>39644</c:v>
                </c:pt>
                <c:pt idx="650">
                  <c:v>39645</c:v>
                </c:pt>
                <c:pt idx="651">
                  <c:v>39646</c:v>
                </c:pt>
                <c:pt idx="652">
                  <c:v>39647</c:v>
                </c:pt>
                <c:pt idx="653">
                  <c:v>39650</c:v>
                </c:pt>
                <c:pt idx="654">
                  <c:v>39651</c:v>
                </c:pt>
                <c:pt idx="655">
                  <c:v>39652</c:v>
                </c:pt>
                <c:pt idx="656">
                  <c:v>39653</c:v>
                </c:pt>
                <c:pt idx="657">
                  <c:v>39654</c:v>
                </c:pt>
                <c:pt idx="658">
                  <c:v>39657</c:v>
                </c:pt>
                <c:pt idx="659">
                  <c:v>39658</c:v>
                </c:pt>
                <c:pt idx="660">
                  <c:v>39659</c:v>
                </c:pt>
                <c:pt idx="661">
                  <c:v>39660</c:v>
                </c:pt>
                <c:pt idx="662">
                  <c:v>39661</c:v>
                </c:pt>
                <c:pt idx="663">
                  <c:v>39664</c:v>
                </c:pt>
                <c:pt idx="664">
                  <c:v>39665</c:v>
                </c:pt>
                <c:pt idx="665">
                  <c:v>39666</c:v>
                </c:pt>
                <c:pt idx="666">
                  <c:v>39667</c:v>
                </c:pt>
                <c:pt idx="667">
                  <c:v>39668</c:v>
                </c:pt>
                <c:pt idx="668">
                  <c:v>39671</c:v>
                </c:pt>
                <c:pt idx="669">
                  <c:v>39672</c:v>
                </c:pt>
                <c:pt idx="670">
                  <c:v>39673</c:v>
                </c:pt>
                <c:pt idx="671">
                  <c:v>39674</c:v>
                </c:pt>
                <c:pt idx="672">
                  <c:v>39675</c:v>
                </c:pt>
                <c:pt idx="673">
                  <c:v>39678</c:v>
                </c:pt>
                <c:pt idx="674">
                  <c:v>39679</c:v>
                </c:pt>
                <c:pt idx="675">
                  <c:v>39680</c:v>
                </c:pt>
                <c:pt idx="676">
                  <c:v>39681</c:v>
                </c:pt>
                <c:pt idx="677">
                  <c:v>39682</c:v>
                </c:pt>
                <c:pt idx="678">
                  <c:v>39685</c:v>
                </c:pt>
                <c:pt idx="679">
                  <c:v>39686</c:v>
                </c:pt>
                <c:pt idx="680">
                  <c:v>39687</c:v>
                </c:pt>
                <c:pt idx="681">
                  <c:v>39688</c:v>
                </c:pt>
                <c:pt idx="682">
                  <c:v>39689</c:v>
                </c:pt>
                <c:pt idx="683">
                  <c:v>39692</c:v>
                </c:pt>
                <c:pt idx="684">
                  <c:v>39693</c:v>
                </c:pt>
                <c:pt idx="685">
                  <c:v>39694</c:v>
                </c:pt>
                <c:pt idx="686">
                  <c:v>39695</c:v>
                </c:pt>
                <c:pt idx="687">
                  <c:v>39696</c:v>
                </c:pt>
                <c:pt idx="688">
                  <c:v>39699</c:v>
                </c:pt>
                <c:pt idx="689">
                  <c:v>39700</c:v>
                </c:pt>
                <c:pt idx="690">
                  <c:v>39701</c:v>
                </c:pt>
                <c:pt idx="691">
                  <c:v>39702</c:v>
                </c:pt>
                <c:pt idx="692">
                  <c:v>39703</c:v>
                </c:pt>
                <c:pt idx="693">
                  <c:v>39706</c:v>
                </c:pt>
                <c:pt idx="694">
                  <c:v>39707</c:v>
                </c:pt>
                <c:pt idx="695">
                  <c:v>39708</c:v>
                </c:pt>
                <c:pt idx="696">
                  <c:v>39709</c:v>
                </c:pt>
                <c:pt idx="697">
                  <c:v>39710</c:v>
                </c:pt>
                <c:pt idx="698">
                  <c:v>39713</c:v>
                </c:pt>
                <c:pt idx="699">
                  <c:v>39714</c:v>
                </c:pt>
                <c:pt idx="700">
                  <c:v>39715</c:v>
                </c:pt>
                <c:pt idx="701">
                  <c:v>39716</c:v>
                </c:pt>
                <c:pt idx="702">
                  <c:v>39717</c:v>
                </c:pt>
                <c:pt idx="703">
                  <c:v>39720</c:v>
                </c:pt>
                <c:pt idx="704">
                  <c:v>39721</c:v>
                </c:pt>
                <c:pt idx="705">
                  <c:v>39722</c:v>
                </c:pt>
                <c:pt idx="706">
                  <c:v>39723</c:v>
                </c:pt>
                <c:pt idx="707">
                  <c:v>39724</c:v>
                </c:pt>
                <c:pt idx="708">
                  <c:v>39727</c:v>
                </c:pt>
                <c:pt idx="709">
                  <c:v>39728</c:v>
                </c:pt>
                <c:pt idx="710">
                  <c:v>39729</c:v>
                </c:pt>
                <c:pt idx="711">
                  <c:v>39730</c:v>
                </c:pt>
                <c:pt idx="712">
                  <c:v>39731</c:v>
                </c:pt>
                <c:pt idx="713">
                  <c:v>39734</c:v>
                </c:pt>
                <c:pt idx="714">
                  <c:v>39735</c:v>
                </c:pt>
                <c:pt idx="715">
                  <c:v>39736</c:v>
                </c:pt>
                <c:pt idx="716">
                  <c:v>39737</c:v>
                </c:pt>
                <c:pt idx="717">
                  <c:v>39738</c:v>
                </c:pt>
                <c:pt idx="718">
                  <c:v>39741</c:v>
                </c:pt>
                <c:pt idx="719">
                  <c:v>39742</c:v>
                </c:pt>
                <c:pt idx="720">
                  <c:v>39743</c:v>
                </c:pt>
                <c:pt idx="721">
                  <c:v>39744</c:v>
                </c:pt>
                <c:pt idx="722">
                  <c:v>39745</c:v>
                </c:pt>
                <c:pt idx="723">
                  <c:v>39748</c:v>
                </c:pt>
                <c:pt idx="724">
                  <c:v>39749</c:v>
                </c:pt>
                <c:pt idx="725">
                  <c:v>39750</c:v>
                </c:pt>
                <c:pt idx="726">
                  <c:v>39751</c:v>
                </c:pt>
                <c:pt idx="727">
                  <c:v>39752</c:v>
                </c:pt>
                <c:pt idx="728">
                  <c:v>39755</c:v>
                </c:pt>
                <c:pt idx="729">
                  <c:v>39756</c:v>
                </c:pt>
                <c:pt idx="730">
                  <c:v>39757</c:v>
                </c:pt>
                <c:pt idx="731">
                  <c:v>39758</c:v>
                </c:pt>
                <c:pt idx="732">
                  <c:v>39759</c:v>
                </c:pt>
                <c:pt idx="733">
                  <c:v>39762</c:v>
                </c:pt>
                <c:pt idx="734">
                  <c:v>39763</c:v>
                </c:pt>
                <c:pt idx="735">
                  <c:v>39764</c:v>
                </c:pt>
                <c:pt idx="736">
                  <c:v>39765</c:v>
                </c:pt>
                <c:pt idx="737">
                  <c:v>39766</c:v>
                </c:pt>
                <c:pt idx="738">
                  <c:v>39769</c:v>
                </c:pt>
                <c:pt idx="739">
                  <c:v>39770</c:v>
                </c:pt>
                <c:pt idx="740">
                  <c:v>39771</c:v>
                </c:pt>
                <c:pt idx="741">
                  <c:v>39772</c:v>
                </c:pt>
                <c:pt idx="742">
                  <c:v>39773</c:v>
                </c:pt>
                <c:pt idx="743">
                  <c:v>39776</c:v>
                </c:pt>
                <c:pt idx="744">
                  <c:v>39777</c:v>
                </c:pt>
                <c:pt idx="745">
                  <c:v>39778</c:v>
                </c:pt>
                <c:pt idx="746">
                  <c:v>39779</c:v>
                </c:pt>
                <c:pt idx="747">
                  <c:v>39780</c:v>
                </c:pt>
                <c:pt idx="748">
                  <c:v>39783</c:v>
                </c:pt>
                <c:pt idx="749">
                  <c:v>39784</c:v>
                </c:pt>
                <c:pt idx="750">
                  <c:v>39785</c:v>
                </c:pt>
                <c:pt idx="751">
                  <c:v>39786</c:v>
                </c:pt>
                <c:pt idx="752">
                  <c:v>39787</c:v>
                </c:pt>
                <c:pt idx="753">
                  <c:v>39790</c:v>
                </c:pt>
                <c:pt idx="754">
                  <c:v>39791</c:v>
                </c:pt>
                <c:pt idx="755">
                  <c:v>39792</c:v>
                </c:pt>
                <c:pt idx="756">
                  <c:v>39793</c:v>
                </c:pt>
                <c:pt idx="757">
                  <c:v>39794</c:v>
                </c:pt>
                <c:pt idx="758">
                  <c:v>39797</c:v>
                </c:pt>
                <c:pt idx="759">
                  <c:v>39798</c:v>
                </c:pt>
                <c:pt idx="760">
                  <c:v>39799</c:v>
                </c:pt>
                <c:pt idx="761">
                  <c:v>39800</c:v>
                </c:pt>
                <c:pt idx="762">
                  <c:v>39801</c:v>
                </c:pt>
                <c:pt idx="763">
                  <c:v>39804</c:v>
                </c:pt>
                <c:pt idx="764">
                  <c:v>39805</c:v>
                </c:pt>
                <c:pt idx="765">
                  <c:v>39806</c:v>
                </c:pt>
                <c:pt idx="766">
                  <c:v>39807</c:v>
                </c:pt>
                <c:pt idx="767">
                  <c:v>39808</c:v>
                </c:pt>
                <c:pt idx="768">
                  <c:v>39811</c:v>
                </c:pt>
                <c:pt idx="769">
                  <c:v>39812</c:v>
                </c:pt>
                <c:pt idx="770">
                  <c:v>39813</c:v>
                </c:pt>
                <c:pt idx="771">
                  <c:v>39814</c:v>
                </c:pt>
                <c:pt idx="772">
                  <c:v>39815</c:v>
                </c:pt>
                <c:pt idx="773">
                  <c:v>39818</c:v>
                </c:pt>
                <c:pt idx="774">
                  <c:v>39819</c:v>
                </c:pt>
                <c:pt idx="775">
                  <c:v>39820</c:v>
                </c:pt>
                <c:pt idx="776">
                  <c:v>39821</c:v>
                </c:pt>
                <c:pt idx="777">
                  <c:v>39822</c:v>
                </c:pt>
                <c:pt idx="778">
                  <c:v>39825</c:v>
                </c:pt>
                <c:pt idx="779">
                  <c:v>39826</c:v>
                </c:pt>
                <c:pt idx="780">
                  <c:v>39827</c:v>
                </c:pt>
                <c:pt idx="781">
                  <c:v>39828</c:v>
                </c:pt>
                <c:pt idx="782">
                  <c:v>39829</c:v>
                </c:pt>
                <c:pt idx="783">
                  <c:v>39832</c:v>
                </c:pt>
                <c:pt idx="784">
                  <c:v>39833</c:v>
                </c:pt>
                <c:pt idx="785">
                  <c:v>39834</c:v>
                </c:pt>
                <c:pt idx="786">
                  <c:v>39835</c:v>
                </c:pt>
                <c:pt idx="787">
                  <c:v>39836</c:v>
                </c:pt>
                <c:pt idx="788">
                  <c:v>39839</c:v>
                </c:pt>
                <c:pt idx="789">
                  <c:v>39840</c:v>
                </c:pt>
                <c:pt idx="790">
                  <c:v>39841</c:v>
                </c:pt>
                <c:pt idx="791">
                  <c:v>39842</c:v>
                </c:pt>
                <c:pt idx="792">
                  <c:v>39843</c:v>
                </c:pt>
                <c:pt idx="793">
                  <c:v>39846</c:v>
                </c:pt>
                <c:pt idx="794">
                  <c:v>39847</c:v>
                </c:pt>
                <c:pt idx="795">
                  <c:v>39848</c:v>
                </c:pt>
                <c:pt idx="796">
                  <c:v>39849</c:v>
                </c:pt>
                <c:pt idx="797">
                  <c:v>39850</c:v>
                </c:pt>
                <c:pt idx="798">
                  <c:v>39853</c:v>
                </c:pt>
                <c:pt idx="799">
                  <c:v>39854</c:v>
                </c:pt>
                <c:pt idx="800">
                  <c:v>39855</c:v>
                </c:pt>
                <c:pt idx="801">
                  <c:v>39856</c:v>
                </c:pt>
                <c:pt idx="802">
                  <c:v>39857</c:v>
                </c:pt>
                <c:pt idx="803">
                  <c:v>39860</c:v>
                </c:pt>
                <c:pt idx="804">
                  <c:v>39861</c:v>
                </c:pt>
                <c:pt idx="805">
                  <c:v>39862</c:v>
                </c:pt>
                <c:pt idx="806">
                  <c:v>39863</c:v>
                </c:pt>
                <c:pt idx="807">
                  <c:v>39864</c:v>
                </c:pt>
                <c:pt idx="808">
                  <c:v>39867</c:v>
                </c:pt>
                <c:pt idx="809">
                  <c:v>39868</c:v>
                </c:pt>
                <c:pt idx="810">
                  <c:v>39869</c:v>
                </c:pt>
                <c:pt idx="811">
                  <c:v>39870</c:v>
                </c:pt>
                <c:pt idx="812">
                  <c:v>39871</c:v>
                </c:pt>
                <c:pt idx="813">
                  <c:v>39874</c:v>
                </c:pt>
                <c:pt idx="814">
                  <c:v>39875</c:v>
                </c:pt>
                <c:pt idx="815">
                  <c:v>39876</c:v>
                </c:pt>
                <c:pt idx="816">
                  <c:v>39877</c:v>
                </c:pt>
                <c:pt idx="817">
                  <c:v>39878</c:v>
                </c:pt>
                <c:pt idx="818">
                  <c:v>39881</c:v>
                </c:pt>
                <c:pt idx="819">
                  <c:v>39882</c:v>
                </c:pt>
                <c:pt idx="820">
                  <c:v>39883</c:v>
                </c:pt>
                <c:pt idx="821">
                  <c:v>39884</c:v>
                </c:pt>
                <c:pt idx="822">
                  <c:v>39885</c:v>
                </c:pt>
                <c:pt idx="823">
                  <c:v>39888</c:v>
                </c:pt>
                <c:pt idx="824">
                  <c:v>39889</c:v>
                </c:pt>
                <c:pt idx="825">
                  <c:v>39890</c:v>
                </c:pt>
                <c:pt idx="826">
                  <c:v>39891</c:v>
                </c:pt>
                <c:pt idx="827">
                  <c:v>39892</c:v>
                </c:pt>
                <c:pt idx="828">
                  <c:v>39895</c:v>
                </c:pt>
                <c:pt idx="829">
                  <c:v>39896</c:v>
                </c:pt>
                <c:pt idx="830">
                  <c:v>39897</c:v>
                </c:pt>
                <c:pt idx="831">
                  <c:v>39898</c:v>
                </c:pt>
                <c:pt idx="832">
                  <c:v>39899</c:v>
                </c:pt>
                <c:pt idx="833">
                  <c:v>39902</c:v>
                </c:pt>
                <c:pt idx="834">
                  <c:v>39903</c:v>
                </c:pt>
                <c:pt idx="835">
                  <c:v>39904</c:v>
                </c:pt>
                <c:pt idx="836">
                  <c:v>39905</c:v>
                </c:pt>
                <c:pt idx="837">
                  <c:v>39906</c:v>
                </c:pt>
                <c:pt idx="838">
                  <c:v>39909</c:v>
                </c:pt>
                <c:pt idx="839">
                  <c:v>39910</c:v>
                </c:pt>
                <c:pt idx="840">
                  <c:v>39911</c:v>
                </c:pt>
                <c:pt idx="841">
                  <c:v>39912</c:v>
                </c:pt>
                <c:pt idx="842">
                  <c:v>39913</c:v>
                </c:pt>
                <c:pt idx="843">
                  <c:v>39916</c:v>
                </c:pt>
                <c:pt idx="844">
                  <c:v>39917</c:v>
                </c:pt>
                <c:pt idx="845">
                  <c:v>39918</c:v>
                </c:pt>
                <c:pt idx="846">
                  <c:v>39919</c:v>
                </c:pt>
                <c:pt idx="847">
                  <c:v>39920</c:v>
                </c:pt>
                <c:pt idx="848">
                  <c:v>39923</c:v>
                </c:pt>
                <c:pt idx="849">
                  <c:v>39924</c:v>
                </c:pt>
                <c:pt idx="850">
                  <c:v>39925</c:v>
                </c:pt>
                <c:pt idx="851">
                  <c:v>39926</c:v>
                </c:pt>
                <c:pt idx="852">
                  <c:v>39927</c:v>
                </c:pt>
                <c:pt idx="853">
                  <c:v>39930</c:v>
                </c:pt>
                <c:pt idx="854">
                  <c:v>39931</c:v>
                </c:pt>
                <c:pt idx="855">
                  <c:v>39932</c:v>
                </c:pt>
                <c:pt idx="856">
                  <c:v>39933</c:v>
                </c:pt>
                <c:pt idx="857">
                  <c:v>39934</c:v>
                </c:pt>
                <c:pt idx="858">
                  <c:v>39937</c:v>
                </c:pt>
                <c:pt idx="859">
                  <c:v>39938</c:v>
                </c:pt>
                <c:pt idx="860">
                  <c:v>39939</c:v>
                </c:pt>
                <c:pt idx="861">
                  <c:v>39940</c:v>
                </c:pt>
                <c:pt idx="862">
                  <c:v>39941</c:v>
                </c:pt>
                <c:pt idx="863">
                  <c:v>39944</c:v>
                </c:pt>
                <c:pt idx="864">
                  <c:v>39945</c:v>
                </c:pt>
                <c:pt idx="865">
                  <c:v>39946</c:v>
                </c:pt>
                <c:pt idx="866">
                  <c:v>39947</c:v>
                </c:pt>
                <c:pt idx="867">
                  <c:v>39948</c:v>
                </c:pt>
                <c:pt idx="868">
                  <c:v>39951</c:v>
                </c:pt>
                <c:pt idx="869">
                  <c:v>39952</c:v>
                </c:pt>
                <c:pt idx="870">
                  <c:v>39953</c:v>
                </c:pt>
                <c:pt idx="871">
                  <c:v>39954</c:v>
                </c:pt>
                <c:pt idx="872">
                  <c:v>39955</c:v>
                </c:pt>
                <c:pt idx="873">
                  <c:v>39958</c:v>
                </c:pt>
                <c:pt idx="874">
                  <c:v>39959</c:v>
                </c:pt>
                <c:pt idx="875">
                  <c:v>39960</c:v>
                </c:pt>
                <c:pt idx="876">
                  <c:v>39961</c:v>
                </c:pt>
                <c:pt idx="877">
                  <c:v>39962</c:v>
                </c:pt>
                <c:pt idx="878">
                  <c:v>39965</c:v>
                </c:pt>
                <c:pt idx="879">
                  <c:v>39966</c:v>
                </c:pt>
                <c:pt idx="880">
                  <c:v>39967</c:v>
                </c:pt>
                <c:pt idx="881">
                  <c:v>39968</c:v>
                </c:pt>
                <c:pt idx="882">
                  <c:v>39969</c:v>
                </c:pt>
                <c:pt idx="883">
                  <c:v>39972</c:v>
                </c:pt>
                <c:pt idx="884">
                  <c:v>39973</c:v>
                </c:pt>
                <c:pt idx="885">
                  <c:v>39974</c:v>
                </c:pt>
                <c:pt idx="886">
                  <c:v>39975</c:v>
                </c:pt>
                <c:pt idx="887">
                  <c:v>39976</c:v>
                </c:pt>
                <c:pt idx="888">
                  <c:v>39979</c:v>
                </c:pt>
                <c:pt idx="889">
                  <c:v>39980</c:v>
                </c:pt>
                <c:pt idx="890">
                  <c:v>39981</c:v>
                </c:pt>
                <c:pt idx="891">
                  <c:v>39982</c:v>
                </c:pt>
                <c:pt idx="892">
                  <c:v>39983</c:v>
                </c:pt>
                <c:pt idx="893">
                  <c:v>39986</c:v>
                </c:pt>
                <c:pt idx="894">
                  <c:v>39987</c:v>
                </c:pt>
                <c:pt idx="895">
                  <c:v>39988</c:v>
                </c:pt>
                <c:pt idx="896">
                  <c:v>39989</c:v>
                </c:pt>
                <c:pt idx="897">
                  <c:v>39990</c:v>
                </c:pt>
                <c:pt idx="898">
                  <c:v>39993</c:v>
                </c:pt>
                <c:pt idx="899">
                  <c:v>39994</c:v>
                </c:pt>
                <c:pt idx="900">
                  <c:v>39995</c:v>
                </c:pt>
                <c:pt idx="901">
                  <c:v>39996</c:v>
                </c:pt>
                <c:pt idx="902">
                  <c:v>39997</c:v>
                </c:pt>
                <c:pt idx="903">
                  <c:v>40000</c:v>
                </c:pt>
                <c:pt idx="904">
                  <c:v>40001</c:v>
                </c:pt>
                <c:pt idx="905">
                  <c:v>40002</c:v>
                </c:pt>
                <c:pt idx="906">
                  <c:v>40003</c:v>
                </c:pt>
                <c:pt idx="907">
                  <c:v>40004</c:v>
                </c:pt>
                <c:pt idx="908">
                  <c:v>40007</c:v>
                </c:pt>
                <c:pt idx="909">
                  <c:v>40008</c:v>
                </c:pt>
                <c:pt idx="910">
                  <c:v>40009</c:v>
                </c:pt>
                <c:pt idx="911">
                  <c:v>40010</c:v>
                </c:pt>
                <c:pt idx="912">
                  <c:v>40011</c:v>
                </c:pt>
                <c:pt idx="913">
                  <c:v>40014</c:v>
                </c:pt>
                <c:pt idx="914">
                  <c:v>40015</c:v>
                </c:pt>
                <c:pt idx="915">
                  <c:v>40016</c:v>
                </c:pt>
                <c:pt idx="916">
                  <c:v>40017</c:v>
                </c:pt>
                <c:pt idx="917">
                  <c:v>40018</c:v>
                </c:pt>
                <c:pt idx="918">
                  <c:v>40021</c:v>
                </c:pt>
                <c:pt idx="919">
                  <c:v>40022</c:v>
                </c:pt>
                <c:pt idx="920">
                  <c:v>40023</c:v>
                </c:pt>
                <c:pt idx="921">
                  <c:v>40024</c:v>
                </c:pt>
                <c:pt idx="922">
                  <c:v>40025</c:v>
                </c:pt>
                <c:pt idx="923">
                  <c:v>40028</c:v>
                </c:pt>
                <c:pt idx="924">
                  <c:v>40029</c:v>
                </c:pt>
                <c:pt idx="925">
                  <c:v>40030</c:v>
                </c:pt>
                <c:pt idx="926">
                  <c:v>40031</c:v>
                </c:pt>
                <c:pt idx="927">
                  <c:v>40032</c:v>
                </c:pt>
                <c:pt idx="928">
                  <c:v>40035</c:v>
                </c:pt>
                <c:pt idx="929">
                  <c:v>40036</c:v>
                </c:pt>
                <c:pt idx="930">
                  <c:v>40037</c:v>
                </c:pt>
                <c:pt idx="931">
                  <c:v>40038</c:v>
                </c:pt>
                <c:pt idx="932">
                  <c:v>40039</c:v>
                </c:pt>
                <c:pt idx="933">
                  <c:v>40042</c:v>
                </c:pt>
                <c:pt idx="934">
                  <c:v>40043</c:v>
                </c:pt>
                <c:pt idx="935">
                  <c:v>40044</c:v>
                </c:pt>
                <c:pt idx="936">
                  <c:v>40045</c:v>
                </c:pt>
                <c:pt idx="937">
                  <c:v>40046</c:v>
                </c:pt>
                <c:pt idx="938">
                  <c:v>40049</c:v>
                </c:pt>
                <c:pt idx="939">
                  <c:v>40050</c:v>
                </c:pt>
                <c:pt idx="940">
                  <c:v>40051</c:v>
                </c:pt>
                <c:pt idx="941">
                  <c:v>40052</c:v>
                </c:pt>
                <c:pt idx="942">
                  <c:v>40053</c:v>
                </c:pt>
                <c:pt idx="943">
                  <c:v>40056</c:v>
                </c:pt>
                <c:pt idx="944">
                  <c:v>40057</c:v>
                </c:pt>
                <c:pt idx="945">
                  <c:v>40058</c:v>
                </c:pt>
                <c:pt idx="946">
                  <c:v>40059</c:v>
                </c:pt>
                <c:pt idx="947">
                  <c:v>40060</c:v>
                </c:pt>
                <c:pt idx="948">
                  <c:v>40063</c:v>
                </c:pt>
                <c:pt idx="949">
                  <c:v>40064</c:v>
                </c:pt>
                <c:pt idx="950">
                  <c:v>40065</c:v>
                </c:pt>
                <c:pt idx="951">
                  <c:v>40066</c:v>
                </c:pt>
                <c:pt idx="952">
                  <c:v>40067</c:v>
                </c:pt>
                <c:pt idx="953">
                  <c:v>40070</c:v>
                </c:pt>
                <c:pt idx="954">
                  <c:v>40071</c:v>
                </c:pt>
                <c:pt idx="955">
                  <c:v>40072</c:v>
                </c:pt>
                <c:pt idx="956">
                  <c:v>40073</c:v>
                </c:pt>
                <c:pt idx="957">
                  <c:v>40074</c:v>
                </c:pt>
                <c:pt idx="958">
                  <c:v>40077</c:v>
                </c:pt>
                <c:pt idx="959">
                  <c:v>40078</c:v>
                </c:pt>
                <c:pt idx="960">
                  <c:v>40079</c:v>
                </c:pt>
                <c:pt idx="961">
                  <c:v>40080</c:v>
                </c:pt>
                <c:pt idx="962">
                  <c:v>40081</c:v>
                </c:pt>
                <c:pt idx="963">
                  <c:v>40084</c:v>
                </c:pt>
                <c:pt idx="964">
                  <c:v>40085</c:v>
                </c:pt>
                <c:pt idx="965">
                  <c:v>40086</c:v>
                </c:pt>
                <c:pt idx="966">
                  <c:v>40087</c:v>
                </c:pt>
                <c:pt idx="967">
                  <c:v>40088</c:v>
                </c:pt>
                <c:pt idx="968">
                  <c:v>40091</c:v>
                </c:pt>
                <c:pt idx="969">
                  <c:v>40092</c:v>
                </c:pt>
                <c:pt idx="970">
                  <c:v>40093</c:v>
                </c:pt>
                <c:pt idx="971">
                  <c:v>40094</c:v>
                </c:pt>
                <c:pt idx="972">
                  <c:v>40095</c:v>
                </c:pt>
                <c:pt idx="973">
                  <c:v>40098</c:v>
                </c:pt>
                <c:pt idx="974">
                  <c:v>40099</c:v>
                </c:pt>
                <c:pt idx="975">
                  <c:v>40100</c:v>
                </c:pt>
                <c:pt idx="976">
                  <c:v>40101</c:v>
                </c:pt>
                <c:pt idx="977">
                  <c:v>40102</c:v>
                </c:pt>
                <c:pt idx="978">
                  <c:v>40105</c:v>
                </c:pt>
                <c:pt idx="979">
                  <c:v>40106</c:v>
                </c:pt>
                <c:pt idx="980">
                  <c:v>40107</c:v>
                </c:pt>
                <c:pt idx="981">
                  <c:v>40108</c:v>
                </c:pt>
                <c:pt idx="982">
                  <c:v>40109</c:v>
                </c:pt>
                <c:pt idx="983">
                  <c:v>40112</c:v>
                </c:pt>
                <c:pt idx="984">
                  <c:v>40113</c:v>
                </c:pt>
                <c:pt idx="985">
                  <c:v>40114</c:v>
                </c:pt>
                <c:pt idx="986">
                  <c:v>40115</c:v>
                </c:pt>
                <c:pt idx="987">
                  <c:v>40116</c:v>
                </c:pt>
                <c:pt idx="988">
                  <c:v>40119</c:v>
                </c:pt>
                <c:pt idx="989">
                  <c:v>40120</c:v>
                </c:pt>
                <c:pt idx="990">
                  <c:v>40121</c:v>
                </c:pt>
                <c:pt idx="991">
                  <c:v>40122</c:v>
                </c:pt>
                <c:pt idx="992">
                  <c:v>40123</c:v>
                </c:pt>
                <c:pt idx="993">
                  <c:v>40126</c:v>
                </c:pt>
                <c:pt idx="994">
                  <c:v>40127</c:v>
                </c:pt>
                <c:pt idx="995">
                  <c:v>40128</c:v>
                </c:pt>
                <c:pt idx="996">
                  <c:v>40129</c:v>
                </c:pt>
                <c:pt idx="997">
                  <c:v>40130</c:v>
                </c:pt>
                <c:pt idx="998">
                  <c:v>40133</c:v>
                </c:pt>
                <c:pt idx="999">
                  <c:v>40134</c:v>
                </c:pt>
                <c:pt idx="1000">
                  <c:v>40135</c:v>
                </c:pt>
                <c:pt idx="1001">
                  <c:v>40136</c:v>
                </c:pt>
                <c:pt idx="1002">
                  <c:v>40137</c:v>
                </c:pt>
                <c:pt idx="1003">
                  <c:v>40140</c:v>
                </c:pt>
                <c:pt idx="1004">
                  <c:v>40141</c:v>
                </c:pt>
                <c:pt idx="1005">
                  <c:v>40142</c:v>
                </c:pt>
                <c:pt idx="1006">
                  <c:v>40143</c:v>
                </c:pt>
                <c:pt idx="1007">
                  <c:v>40144</c:v>
                </c:pt>
                <c:pt idx="1008">
                  <c:v>40147</c:v>
                </c:pt>
                <c:pt idx="1009">
                  <c:v>40148</c:v>
                </c:pt>
                <c:pt idx="1010">
                  <c:v>40149</c:v>
                </c:pt>
                <c:pt idx="1011">
                  <c:v>40150</c:v>
                </c:pt>
                <c:pt idx="1012">
                  <c:v>40151</c:v>
                </c:pt>
                <c:pt idx="1013">
                  <c:v>40154</c:v>
                </c:pt>
                <c:pt idx="1014">
                  <c:v>40155</c:v>
                </c:pt>
                <c:pt idx="1015">
                  <c:v>40156</c:v>
                </c:pt>
                <c:pt idx="1016">
                  <c:v>40157</c:v>
                </c:pt>
                <c:pt idx="1017">
                  <c:v>40158</c:v>
                </c:pt>
                <c:pt idx="1018">
                  <c:v>40161</c:v>
                </c:pt>
                <c:pt idx="1019">
                  <c:v>40162</c:v>
                </c:pt>
                <c:pt idx="1020">
                  <c:v>40163</c:v>
                </c:pt>
                <c:pt idx="1021">
                  <c:v>40164</c:v>
                </c:pt>
                <c:pt idx="1022">
                  <c:v>40165</c:v>
                </c:pt>
                <c:pt idx="1023">
                  <c:v>40168</c:v>
                </c:pt>
                <c:pt idx="1024">
                  <c:v>40169</c:v>
                </c:pt>
                <c:pt idx="1025">
                  <c:v>40170</c:v>
                </c:pt>
                <c:pt idx="1026">
                  <c:v>40171</c:v>
                </c:pt>
                <c:pt idx="1027">
                  <c:v>40172</c:v>
                </c:pt>
                <c:pt idx="1028">
                  <c:v>40175</c:v>
                </c:pt>
                <c:pt idx="1029">
                  <c:v>40176</c:v>
                </c:pt>
                <c:pt idx="1030">
                  <c:v>40177</c:v>
                </c:pt>
                <c:pt idx="1031">
                  <c:v>40178</c:v>
                </c:pt>
                <c:pt idx="1032">
                  <c:v>40179</c:v>
                </c:pt>
                <c:pt idx="1033">
                  <c:v>40182</c:v>
                </c:pt>
                <c:pt idx="1034">
                  <c:v>40183</c:v>
                </c:pt>
                <c:pt idx="1035">
                  <c:v>40184</c:v>
                </c:pt>
                <c:pt idx="1036">
                  <c:v>40185</c:v>
                </c:pt>
                <c:pt idx="1037">
                  <c:v>40186</c:v>
                </c:pt>
                <c:pt idx="1038">
                  <c:v>40189</c:v>
                </c:pt>
                <c:pt idx="1039">
                  <c:v>40190</c:v>
                </c:pt>
                <c:pt idx="1040">
                  <c:v>40191</c:v>
                </c:pt>
                <c:pt idx="1041">
                  <c:v>40192</c:v>
                </c:pt>
                <c:pt idx="1042">
                  <c:v>40193</c:v>
                </c:pt>
                <c:pt idx="1043">
                  <c:v>40196</c:v>
                </c:pt>
                <c:pt idx="1044">
                  <c:v>40197</c:v>
                </c:pt>
                <c:pt idx="1045">
                  <c:v>40198</c:v>
                </c:pt>
                <c:pt idx="1046">
                  <c:v>40199</c:v>
                </c:pt>
                <c:pt idx="1047">
                  <c:v>40200</c:v>
                </c:pt>
                <c:pt idx="1048">
                  <c:v>40203</c:v>
                </c:pt>
                <c:pt idx="1049">
                  <c:v>40204</c:v>
                </c:pt>
                <c:pt idx="1050">
                  <c:v>40205</c:v>
                </c:pt>
                <c:pt idx="1051">
                  <c:v>40206</c:v>
                </c:pt>
                <c:pt idx="1052">
                  <c:v>40207</c:v>
                </c:pt>
                <c:pt idx="1053">
                  <c:v>40210</c:v>
                </c:pt>
                <c:pt idx="1054">
                  <c:v>40211</c:v>
                </c:pt>
                <c:pt idx="1055">
                  <c:v>40212</c:v>
                </c:pt>
                <c:pt idx="1056">
                  <c:v>40213</c:v>
                </c:pt>
                <c:pt idx="1057">
                  <c:v>40214</c:v>
                </c:pt>
                <c:pt idx="1058">
                  <c:v>40217</c:v>
                </c:pt>
                <c:pt idx="1059">
                  <c:v>40218</c:v>
                </c:pt>
                <c:pt idx="1060">
                  <c:v>40219</c:v>
                </c:pt>
                <c:pt idx="1061">
                  <c:v>40220</c:v>
                </c:pt>
                <c:pt idx="1062">
                  <c:v>40221</c:v>
                </c:pt>
                <c:pt idx="1063">
                  <c:v>40224</c:v>
                </c:pt>
                <c:pt idx="1064">
                  <c:v>40225</c:v>
                </c:pt>
                <c:pt idx="1065">
                  <c:v>40226</c:v>
                </c:pt>
                <c:pt idx="1066">
                  <c:v>40227</c:v>
                </c:pt>
                <c:pt idx="1067">
                  <c:v>40228</c:v>
                </c:pt>
                <c:pt idx="1068">
                  <c:v>40231</c:v>
                </c:pt>
                <c:pt idx="1069">
                  <c:v>40232</c:v>
                </c:pt>
                <c:pt idx="1070">
                  <c:v>40233</c:v>
                </c:pt>
                <c:pt idx="1071">
                  <c:v>40234</c:v>
                </c:pt>
                <c:pt idx="1072">
                  <c:v>40235</c:v>
                </c:pt>
                <c:pt idx="1073">
                  <c:v>40238</c:v>
                </c:pt>
                <c:pt idx="1074">
                  <c:v>40239</c:v>
                </c:pt>
                <c:pt idx="1075">
                  <c:v>40240</c:v>
                </c:pt>
                <c:pt idx="1076">
                  <c:v>40241</c:v>
                </c:pt>
                <c:pt idx="1077">
                  <c:v>40242</c:v>
                </c:pt>
                <c:pt idx="1078">
                  <c:v>40245</c:v>
                </c:pt>
                <c:pt idx="1079">
                  <c:v>40246</c:v>
                </c:pt>
                <c:pt idx="1080">
                  <c:v>40247</c:v>
                </c:pt>
                <c:pt idx="1081">
                  <c:v>40248</c:v>
                </c:pt>
                <c:pt idx="1082">
                  <c:v>40249</c:v>
                </c:pt>
                <c:pt idx="1083">
                  <c:v>40252</c:v>
                </c:pt>
                <c:pt idx="1084">
                  <c:v>40253</c:v>
                </c:pt>
                <c:pt idx="1085">
                  <c:v>40254</c:v>
                </c:pt>
                <c:pt idx="1086">
                  <c:v>40255</c:v>
                </c:pt>
                <c:pt idx="1087">
                  <c:v>40256</c:v>
                </c:pt>
                <c:pt idx="1088">
                  <c:v>40259</c:v>
                </c:pt>
                <c:pt idx="1089">
                  <c:v>40260</c:v>
                </c:pt>
                <c:pt idx="1090">
                  <c:v>40261</c:v>
                </c:pt>
                <c:pt idx="1091">
                  <c:v>40262</c:v>
                </c:pt>
                <c:pt idx="1092">
                  <c:v>40263</c:v>
                </c:pt>
                <c:pt idx="1093">
                  <c:v>40266</c:v>
                </c:pt>
                <c:pt idx="1094">
                  <c:v>40267</c:v>
                </c:pt>
                <c:pt idx="1095">
                  <c:v>40268</c:v>
                </c:pt>
                <c:pt idx="1096">
                  <c:v>40269</c:v>
                </c:pt>
                <c:pt idx="1097">
                  <c:v>40270</c:v>
                </c:pt>
                <c:pt idx="1098">
                  <c:v>40273</c:v>
                </c:pt>
                <c:pt idx="1099">
                  <c:v>40274</c:v>
                </c:pt>
                <c:pt idx="1100">
                  <c:v>40275</c:v>
                </c:pt>
                <c:pt idx="1101">
                  <c:v>40276</c:v>
                </c:pt>
                <c:pt idx="1102">
                  <c:v>40277</c:v>
                </c:pt>
                <c:pt idx="1103">
                  <c:v>40280</c:v>
                </c:pt>
                <c:pt idx="1104">
                  <c:v>40281</c:v>
                </c:pt>
                <c:pt idx="1105">
                  <c:v>40282</c:v>
                </c:pt>
                <c:pt idx="1106">
                  <c:v>40283</c:v>
                </c:pt>
                <c:pt idx="1107">
                  <c:v>40284</c:v>
                </c:pt>
                <c:pt idx="1108">
                  <c:v>40287</c:v>
                </c:pt>
                <c:pt idx="1109">
                  <c:v>40288</c:v>
                </c:pt>
                <c:pt idx="1110">
                  <c:v>40289</c:v>
                </c:pt>
                <c:pt idx="1111">
                  <c:v>40290</c:v>
                </c:pt>
                <c:pt idx="1112">
                  <c:v>40291</c:v>
                </c:pt>
                <c:pt idx="1113">
                  <c:v>40294</c:v>
                </c:pt>
                <c:pt idx="1114">
                  <c:v>40295</c:v>
                </c:pt>
                <c:pt idx="1115">
                  <c:v>40296</c:v>
                </c:pt>
                <c:pt idx="1116">
                  <c:v>40297</c:v>
                </c:pt>
                <c:pt idx="1117">
                  <c:v>40298</c:v>
                </c:pt>
                <c:pt idx="1118">
                  <c:v>40301</c:v>
                </c:pt>
                <c:pt idx="1119">
                  <c:v>40302</c:v>
                </c:pt>
                <c:pt idx="1120">
                  <c:v>40303</c:v>
                </c:pt>
                <c:pt idx="1121">
                  <c:v>40304</c:v>
                </c:pt>
                <c:pt idx="1122">
                  <c:v>40305</c:v>
                </c:pt>
                <c:pt idx="1123">
                  <c:v>40308</c:v>
                </c:pt>
                <c:pt idx="1124">
                  <c:v>40309</c:v>
                </c:pt>
                <c:pt idx="1125">
                  <c:v>40310</c:v>
                </c:pt>
                <c:pt idx="1126">
                  <c:v>40311</c:v>
                </c:pt>
                <c:pt idx="1127">
                  <c:v>40312</c:v>
                </c:pt>
                <c:pt idx="1128">
                  <c:v>40315</c:v>
                </c:pt>
                <c:pt idx="1129">
                  <c:v>40316</c:v>
                </c:pt>
                <c:pt idx="1130">
                  <c:v>40317</c:v>
                </c:pt>
                <c:pt idx="1131">
                  <c:v>40318</c:v>
                </c:pt>
                <c:pt idx="1132">
                  <c:v>40319</c:v>
                </c:pt>
                <c:pt idx="1133">
                  <c:v>40322</c:v>
                </c:pt>
                <c:pt idx="1134">
                  <c:v>40323</c:v>
                </c:pt>
                <c:pt idx="1135">
                  <c:v>40324</c:v>
                </c:pt>
                <c:pt idx="1136">
                  <c:v>40325</c:v>
                </c:pt>
                <c:pt idx="1137">
                  <c:v>40326</c:v>
                </c:pt>
                <c:pt idx="1138">
                  <c:v>40329</c:v>
                </c:pt>
                <c:pt idx="1139">
                  <c:v>40330</c:v>
                </c:pt>
                <c:pt idx="1140">
                  <c:v>40331</c:v>
                </c:pt>
                <c:pt idx="1141">
                  <c:v>40332</c:v>
                </c:pt>
                <c:pt idx="1142">
                  <c:v>40333</c:v>
                </c:pt>
                <c:pt idx="1143">
                  <c:v>40336</c:v>
                </c:pt>
                <c:pt idx="1144">
                  <c:v>40337</c:v>
                </c:pt>
                <c:pt idx="1145">
                  <c:v>40338</c:v>
                </c:pt>
                <c:pt idx="1146">
                  <c:v>40339</c:v>
                </c:pt>
                <c:pt idx="1147">
                  <c:v>40340</c:v>
                </c:pt>
                <c:pt idx="1148">
                  <c:v>40343</c:v>
                </c:pt>
                <c:pt idx="1149">
                  <c:v>40344</c:v>
                </c:pt>
                <c:pt idx="1150">
                  <c:v>40345</c:v>
                </c:pt>
                <c:pt idx="1151">
                  <c:v>40346</c:v>
                </c:pt>
                <c:pt idx="1152">
                  <c:v>40347</c:v>
                </c:pt>
                <c:pt idx="1153">
                  <c:v>40350</c:v>
                </c:pt>
                <c:pt idx="1154">
                  <c:v>40351</c:v>
                </c:pt>
                <c:pt idx="1155">
                  <c:v>40352</c:v>
                </c:pt>
                <c:pt idx="1156">
                  <c:v>40353</c:v>
                </c:pt>
                <c:pt idx="1157">
                  <c:v>40354</c:v>
                </c:pt>
                <c:pt idx="1158">
                  <c:v>40357</c:v>
                </c:pt>
                <c:pt idx="1159">
                  <c:v>40358</c:v>
                </c:pt>
                <c:pt idx="1160">
                  <c:v>40359</c:v>
                </c:pt>
                <c:pt idx="1161">
                  <c:v>40360</c:v>
                </c:pt>
                <c:pt idx="1162">
                  <c:v>40361</c:v>
                </c:pt>
                <c:pt idx="1163">
                  <c:v>40364</c:v>
                </c:pt>
                <c:pt idx="1164">
                  <c:v>40365</c:v>
                </c:pt>
                <c:pt idx="1165">
                  <c:v>40366</c:v>
                </c:pt>
                <c:pt idx="1166">
                  <c:v>40367</c:v>
                </c:pt>
                <c:pt idx="1167">
                  <c:v>40368</c:v>
                </c:pt>
                <c:pt idx="1168">
                  <c:v>40371</c:v>
                </c:pt>
                <c:pt idx="1169">
                  <c:v>40372</c:v>
                </c:pt>
                <c:pt idx="1170">
                  <c:v>40373</c:v>
                </c:pt>
                <c:pt idx="1171">
                  <c:v>40374</c:v>
                </c:pt>
                <c:pt idx="1172">
                  <c:v>40375</c:v>
                </c:pt>
                <c:pt idx="1173">
                  <c:v>40378</c:v>
                </c:pt>
                <c:pt idx="1174">
                  <c:v>40379</c:v>
                </c:pt>
                <c:pt idx="1175">
                  <c:v>40380</c:v>
                </c:pt>
                <c:pt idx="1176">
                  <c:v>40381</c:v>
                </c:pt>
                <c:pt idx="1177">
                  <c:v>40382</c:v>
                </c:pt>
                <c:pt idx="1178">
                  <c:v>40385</c:v>
                </c:pt>
                <c:pt idx="1179">
                  <c:v>40386</c:v>
                </c:pt>
                <c:pt idx="1180">
                  <c:v>40387</c:v>
                </c:pt>
                <c:pt idx="1181">
                  <c:v>40388</c:v>
                </c:pt>
                <c:pt idx="1182">
                  <c:v>40389</c:v>
                </c:pt>
                <c:pt idx="1183">
                  <c:v>40392</c:v>
                </c:pt>
                <c:pt idx="1184">
                  <c:v>40393</c:v>
                </c:pt>
                <c:pt idx="1185">
                  <c:v>40394</c:v>
                </c:pt>
                <c:pt idx="1186">
                  <c:v>40395</c:v>
                </c:pt>
                <c:pt idx="1187">
                  <c:v>40396</c:v>
                </c:pt>
                <c:pt idx="1188">
                  <c:v>40399</c:v>
                </c:pt>
                <c:pt idx="1189">
                  <c:v>40400</c:v>
                </c:pt>
                <c:pt idx="1190">
                  <c:v>40401</c:v>
                </c:pt>
                <c:pt idx="1191">
                  <c:v>40402</c:v>
                </c:pt>
                <c:pt idx="1192">
                  <c:v>40403</c:v>
                </c:pt>
                <c:pt idx="1193">
                  <c:v>40406</c:v>
                </c:pt>
                <c:pt idx="1194">
                  <c:v>40407</c:v>
                </c:pt>
                <c:pt idx="1195">
                  <c:v>40408</c:v>
                </c:pt>
                <c:pt idx="1196">
                  <c:v>40409</c:v>
                </c:pt>
                <c:pt idx="1197">
                  <c:v>40410</c:v>
                </c:pt>
                <c:pt idx="1198">
                  <c:v>40413</c:v>
                </c:pt>
                <c:pt idx="1199">
                  <c:v>40414</c:v>
                </c:pt>
                <c:pt idx="1200">
                  <c:v>40415</c:v>
                </c:pt>
                <c:pt idx="1201">
                  <c:v>40416</c:v>
                </c:pt>
                <c:pt idx="1202">
                  <c:v>40417</c:v>
                </c:pt>
                <c:pt idx="1203">
                  <c:v>40420</c:v>
                </c:pt>
                <c:pt idx="1204">
                  <c:v>40421</c:v>
                </c:pt>
                <c:pt idx="1205">
                  <c:v>40422</c:v>
                </c:pt>
                <c:pt idx="1206">
                  <c:v>40423</c:v>
                </c:pt>
                <c:pt idx="1207">
                  <c:v>40424</c:v>
                </c:pt>
                <c:pt idx="1208">
                  <c:v>40427</c:v>
                </c:pt>
                <c:pt idx="1209">
                  <c:v>40428</c:v>
                </c:pt>
                <c:pt idx="1210">
                  <c:v>40429</c:v>
                </c:pt>
                <c:pt idx="1211">
                  <c:v>40430</c:v>
                </c:pt>
                <c:pt idx="1212">
                  <c:v>40431</c:v>
                </c:pt>
                <c:pt idx="1213">
                  <c:v>40434</c:v>
                </c:pt>
                <c:pt idx="1214">
                  <c:v>40435</c:v>
                </c:pt>
                <c:pt idx="1215">
                  <c:v>40436</c:v>
                </c:pt>
                <c:pt idx="1216">
                  <c:v>40437</c:v>
                </c:pt>
                <c:pt idx="1217">
                  <c:v>40438</c:v>
                </c:pt>
                <c:pt idx="1218">
                  <c:v>40441</c:v>
                </c:pt>
                <c:pt idx="1219">
                  <c:v>40442</c:v>
                </c:pt>
                <c:pt idx="1220">
                  <c:v>40443</c:v>
                </c:pt>
                <c:pt idx="1221">
                  <c:v>40444</c:v>
                </c:pt>
                <c:pt idx="1222">
                  <c:v>40445</c:v>
                </c:pt>
                <c:pt idx="1223">
                  <c:v>40448</c:v>
                </c:pt>
                <c:pt idx="1224">
                  <c:v>40449</c:v>
                </c:pt>
                <c:pt idx="1225">
                  <c:v>40450</c:v>
                </c:pt>
                <c:pt idx="1226">
                  <c:v>40451</c:v>
                </c:pt>
                <c:pt idx="1227">
                  <c:v>40452</c:v>
                </c:pt>
                <c:pt idx="1228">
                  <c:v>40455</c:v>
                </c:pt>
                <c:pt idx="1229">
                  <c:v>40456</c:v>
                </c:pt>
                <c:pt idx="1230">
                  <c:v>40457</c:v>
                </c:pt>
                <c:pt idx="1231">
                  <c:v>40458</c:v>
                </c:pt>
                <c:pt idx="1232">
                  <c:v>40459</c:v>
                </c:pt>
                <c:pt idx="1233">
                  <c:v>40462</c:v>
                </c:pt>
                <c:pt idx="1234">
                  <c:v>40463</c:v>
                </c:pt>
                <c:pt idx="1235">
                  <c:v>40464</c:v>
                </c:pt>
                <c:pt idx="1236">
                  <c:v>40465</c:v>
                </c:pt>
                <c:pt idx="1237">
                  <c:v>40466</c:v>
                </c:pt>
                <c:pt idx="1238">
                  <c:v>40469</c:v>
                </c:pt>
                <c:pt idx="1239">
                  <c:v>40470</c:v>
                </c:pt>
                <c:pt idx="1240">
                  <c:v>40471</c:v>
                </c:pt>
                <c:pt idx="1241">
                  <c:v>40472</c:v>
                </c:pt>
                <c:pt idx="1242">
                  <c:v>40473</c:v>
                </c:pt>
                <c:pt idx="1243">
                  <c:v>40476</c:v>
                </c:pt>
                <c:pt idx="1244">
                  <c:v>40477</c:v>
                </c:pt>
                <c:pt idx="1245">
                  <c:v>40478</c:v>
                </c:pt>
                <c:pt idx="1246">
                  <c:v>40479</c:v>
                </c:pt>
                <c:pt idx="1247">
                  <c:v>40480</c:v>
                </c:pt>
                <c:pt idx="1248">
                  <c:v>40483</c:v>
                </c:pt>
                <c:pt idx="1249">
                  <c:v>40484</c:v>
                </c:pt>
                <c:pt idx="1250">
                  <c:v>40485</c:v>
                </c:pt>
                <c:pt idx="1251">
                  <c:v>40486</c:v>
                </c:pt>
                <c:pt idx="1252">
                  <c:v>40487</c:v>
                </c:pt>
                <c:pt idx="1253">
                  <c:v>40490</c:v>
                </c:pt>
                <c:pt idx="1254">
                  <c:v>40491</c:v>
                </c:pt>
                <c:pt idx="1255">
                  <c:v>40492</c:v>
                </c:pt>
                <c:pt idx="1256">
                  <c:v>40493</c:v>
                </c:pt>
                <c:pt idx="1257">
                  <c:v>40494</c:v>
                </c:pt>
                <c:pt idx="1258">
                  <c:v>40497</c:v>
                </c:pt>
                <c:pt idx="1259">
                  <c:v>40498</c:v>
                </c:pt>
                <c:pt idx="1260">
                  <c:v>40499</c:v>
                </c:pt>
                <c:pt idx="1261">
                  <c:v>40500</c:v>
                </c:pt>
                <c:pt idx="1262">
                  <c:v>40501</c:v>
                </c:pt>
                <c:pt idx="1263">
                  <c:v>40504</c:v>
                </c:pt>
                <c:pt idx="1264">
                  <c:v>40505</c:v>
                </c:pt>
                <c:pt idx="1265">
                  <c:v>40506</c:v>
                </c:pt>
                <c:pt idx="1266">
                  <c:v>40507</c:v>
                </c:pt>
                <c:pt idx="1267">
                  <c:v>40508</c:v>
                </c:pt>
                <c:pt idx="1268">
                  <c:v>40511</c:v>
                </c:pt>
                <c:pt idx="1269">
                  <c:v>40512</c:v>
                </c:pt>
                <c:pt idx="1270">
                  <c:v>40513</c:v>
                </c:pt>
                <c:pt idx="1271">
                  <c:v>40514</c:v>
                </c:pt>
                <c:pt idx="1272">
                  <c:v>40515</c:v>
                </c:pt>
                <c:pt idx="1273">
                  <c:v>40518</c:v>
                </c:pt>
                <c:pt idx="1274">
                  <c:v>40519</c:v>
                </c:pt>
                <c:pt idx="1275">
                  <c:v>40520</c:v>
                </c:pt>
                <c:pt idx="1276">
                  <c:v>40521</c:v>
                </c:pt>
                <c:pt idx="1277">
                  <c:v>40522</c:v>
                </c:pt>
                <c:pt idx="1278">
                  <c:v>40525</c:v>
                </c:pt>
                <c:pt idx="1279">
                  <c:v>40526</c:v>
                </c:pt>
                <c:pt idx="1280">
                  <c:v>40527</c:v>
                </c:pt>
                <c:pt idx="1281">
                  <c:v>40528</c:v>
                </c:pt>
                <c:pt idx="1282">
                  <c:v>40529</c:v>
                </c:pt>
                <c:pt idx="1283">
                  <c:v>40532</c:v>
                </c:pt>
                <c:pt idx="1284">
                  <c:v>40533</c:v>
                </c:pt>
                <c:pt idx="1285">
                  <c:v>40534</c:v>
                </c:pt>
                <c:pt idx="1286">
                  <c:v>40535</c:v>
                </c:pt>
                <c:pt idx="1287">
                  <c:v>40536</c:v>
                </c:pt>
                <c:pt idx="1288">
                  <c:v>40539</c:v>
                </c:pt>
                <c:pt idx="1289">
                  <c:v>40540</c:v>
                </c:pt>
                <c:pt idx="1290">
                  <c:v>40541</c:v>
                </c:pt>
                <c:pt idx="1291">
                  <c:v>40542</c:v>
                </c:pt>
                <c:pt idx="1292">
                  <c:v>40543</c:v>
                </c:pt>
                <c:pt idx="1293">
                  <c:v>40546</c:v>
                </c:pt>
                <c:pt idx="1294">
                  <c:v>40547</c:v>
                </c:pt>
                <c:pt idx="1295">
                  <c:v>40548</c:v>
                </c:pt>
                <c:pt idx="1296">
                  <c:v>40549</c:v>
                </c:pt>
                <c:pt idx="1297">
                  <c:v>40550</c:v>
                </c:pt>
                <c:pt idx="1298">
                  <c:v>40553</c:v>
                </c:pt>
                <c:pt idx="1299">
                  <c:v>40554</c:v>
                </c:pt>
                <c:pt idx="1300">
                  <c:v>40555</c:v>
                </c:pt>
                <c:pt idx="1301">
                  <c:v>40556</c:v>
                </c:pt>
                <c:pt idx="1302">
                  <c:v>40557</c:v>
                </c:pt>
                <c:pt idx="1303">
                  <c:v>40560</c:v>
                </c:pt>
                <c:pt idx="1304">
                  <c:v>40561</c:v>
                </c:pt>
                <c:pt idx="1305">
                  <c:v>40562</c:v>
                </c:pt>
                <c:pt idx="1306">
                  <c:v>40563</c:v>
                </c:pt>
                <c:pt idx="1307">
                  <c:v>40564</c:v>
                </c:pt>
                <c:pt idx="1308">
                  <c:v>40567</c:v>
                </c:pt>
                <c:pt idx="1309">
                  <c:v>40568</c:v>
                </c:pt>
                <c:pt idx="1310">
                  <c:v>40569</c:v>
                </c:pt>
                <c:pt idx="1311">
                  <c:v>40570</c:v>
                </c:pt>
                <c:pt idx="1312">
                  <c:v>40571</c:v>
                </c:pt>
                <c:pt idx="1313">
                  <c:v>40574</c:v>
                </c:pt>
                <c:pt idx="1314">
                  <c:v>40575</c:v>
                </c:pt>
                <c:pt idx="1315">
                  <c:v>40576</c:v>
                </c:pt>
                <c:pt idx="1316">
                  <c:v>40577</c:v>
                </c:pt>
                <c:pt idx="1317">
                  <c:v>40578</c:v>
                </c:pt>
                <c:pt idx="1318">
                  <c:v>40581</c:v>
                </c:pt>
                <c:pt idx="1319">
                  <c:v>40582</c:v>
                </c:pt>
                <c:pt idx="1320">
                  <c:v>40583</c:v>
                </c:pt>
                <c:pt idx="1321">
                  <c:v>40584</c:v>
                </c:pt>
                <c:pt idx="1322">
                  <c:v>40585</c:v>
                </c:pt>
                <c:pt idx="1323">
                  <c:v>40588</c:v>
                </c:pt>
                <c:pt idx="1324">
                  <c:v>40589</c:v>
                </c:pt>
                <c:pt idx="1325">
                  <c:v>40590</c:v>
                </c:pt>
                <c:pt idx="1326">
                  <c:v>40591</c:v>
                </c:pt>
                <c:pt idx="1327">
                  <c:v>40592</c:v>
                </c:pt>
                <c:pt idx="1328">
                  <c:v>40595</c:v>
                </c:pt>
                <c:pt idx="1329">
                  <c:v>40596</c:v>
                </c:pt>
                <c:pt idx="1330">
                  <c:v>40597</c:v>
                </c:pt>
                <c:pt idx="1331">
                  <c:v>40598</c:v>
                </c:pt>
                <c:pt idx="1332">
                  <c:v>40599</c:v>
                </c:pt>
                <c:pt idx="1333">
                  <c:v>40602</c:v>
                </c:pt>
                <c:pt idx="1334">
                  <c:v>40603</c:v>
                </c:pt>
                <c:pt idx="1335">
                  <c:v>40604</c:v>
                </c:pt>
                <c:pt idx="1336">
                  <c:v>40605</c:v>
                </c:pt>
                <c:pt idx="1337">
                  <c:v>40606</c:v>
                </c:pt>
                <c:pt idx="1338">
                  <c:v>40609</c:v>
                </c:pt>
                <c:pt idx="1339">
                  <c:v>40610</c:v>
                </c:pt>
                <c:pt idx="1340">
                  <c:v>40611</c:v>
                </c:pt>
                <c:pt idx="1341">
                  <c:v>40612</c:v>
                </c:pt>
                <c:pt idx="1342">
                  <c:v>40613</c:v>
                </c:pt>
                <c:pt idx="1343">
                  <c:v>40616</c:v>
                </c:pt>
                <c:pt idx="1344">
                  <c:v>40617</c:v>
                </c:pt>
                <c:pt idx="1345">
                  <c:v>40618</c:v>
                </c:pt>
                <c:pt idx="1346">
                  <c:v>40619</c:v>
                </c:pt>
                <c:pt idx="1347">
                  <c:v>40620</c:v>
                </c:pt>
                <c:pt idx="1348">
                  <c:v>40623</c:v>
                </c:pt>
                <c:pt idx="1349">
                  <c:v>40624</c:v>
                </c:pt>
                <c:pt idx="1350">
                  <c:v>40625</c:v>
                </c:pt>
                <c:pt idx="1351">
                  <c:v>40626</c:v>
                </c:pt>
                <c:pt idx="1352">
                  <c:v>40627</c:v>
                </c:pt>
                <c:pt idx="1353">
                  <c:v>40630</c:v>
                </c:pt>
                <c:pt idx="1354">
                  <c:v>40631</c:v>
                </c:pt>
                <c:pt idx="1355">
                  <c:v>40632</c:v>
                </c:pt>
                <c:pt idx="1356">
                  <c:v>40633</c:v>
                </c:pt>
                <c:pt idx="1357">
                  <c:v>40634</c:v>
                </c:pt>
                <c:pt idx="1358">
                  <c:v>40637</c:v>
                </c:pt>
                <c:pt idx="1359">
                  <c:v>40638</c:v>
                </c:pt>
                <c:pt idx="1360">
                  <c:v>40639</c:v>
                </c:pt>
                <c:pt idx="1361">
                  <c:v>40640</c:v>
                </c:pt>
                <c:pt idx="1362">
                  <c:v>40641</c:v>
                </c:pt>
                <c:pt idx="1363">
                  <c:v>40644</c:v>
                </c:pt>
                <c:pt idx="1364">
                  <c:v>40645</c:v>
                </c:pt>
                <c:pt idx="1365">
                  <c:v>40646</c:v>
                </c:pt>
                <c:pt idx="1366">
                  <c:v>40647</c:v>
                </c:pt>
                <c:pt idx="1367">
                  <c:v>40648</c:v>
                </c:pt>
                <c:pt idx="1368">
                  <c:v>40651</c:v>
                </c:pt>
                <c:pt idx="1369">
                  <c:v>40652</c:v>
                </c:pt>
                <c:pt idx="1370">
                  <c:v>40653</c:v>
                </c:pt>
                <c:pt idx="1371">
                  <c:v>40654</c:v>
                </c:pt>
                <c:pt idx="1372">
                  <c:v>40655</c:v>
                </c:pt>
                <c:pt idx="1373">
                  <c:v>40658</c:v>
                </c:pt>
                <c:pt idx="1374">
                  <c:v>40659</c:v>
                </c:pt>
                <c:pt idx="1375">
                  <c:v>40660</c:v>
                </c:pt>
                <c:pt idx="1376">
                  <c:v>40661</c:v>
                </c:pt>
                <c:pt idx="1377">
                  <c:v>40662</c:v>
                </c:pt>
                <c:pt idx="1378">
                  <c:v>40665</c:v>
                </c:pt>
                <c:pt idx="1379">
                  <c:v>40666</c:v>
                </c:pt>
                <c:pt idx="1380">
                  <c:v>40667</c:v>
                </c:pt>
                <c:pt idx="1381">
                  <c:v>40668</c:v>
                </c:pt>
                <c:pt idx="1382">
                  <c:v>40669</c:v>
                </c:pt>
                <c:pt idx="1383">
                  <c:v>40672</c:v>
                </c:pt>
                <c:pt idx="1384">
                  <c:v>40673</c:v>
                </c:pt>
                <c:pt idx="1385">
                  <c:v>40674</c:v>
                </c:pt>
                <c:pt idx="1386">
                  <c:v>40675</c:v>
                </c:pt>
                <c:pt idx="1387">
                  <c:v>40676</c:v>
                </c:pt>
                <c:pt idx="1388">
                  <c:v>40679</c:v>
                </c:pt>
                <c:pt idx="1389">
                  <c:v>40680</c:v>
                </c:pt>
                <c:pt idx="1390">
                  <c:v>40681</c:v>
                </c:pt>
                <c:pt idx="1391">
                  <c:v>40682</c:v>
                </c:pt>
                <c:pt idx="1392">
                  <c:v>40683</c:v>
                </c:pt>
                <c:pt idx="1393">
                  <c:v>40686</c:v>
                </c:pt>
                <c:pt idx="1394">
                  <c:v>40687</c:v>
                </c:pt>
                <c:pt idx="1395">
                  <c:v>40688</c:v>
                </c:pt>
                <c:pt idx="1396">
                  <c:v>40689</c:v>
                </c:pt>
                <c:pt idx="1397">
                  <c:v>40690</c:v>
                </c:pt>
                <c:pt idx="1398">
                  <c:v>40693</c:v>
                </c:pt>
                <c:pt idx="1399">
                  <c:v>40694</c:v>
                </c:pt>
                <c:pt idx="1400">
                  <c:v>40695</c:v>
                </c:pt>
                <c:pt idx="1401">
                  <c:v>40696</c:v>
                </c:pt>
                <c:pt idx="1402">
                  <c:v>40697</c:v>
                </c:pt>
                <c:pt idx="1403">
                  <c:v>40700</c:v>
                </c:pt>
                <c:pt idx="1404">
                  <c:v>40701</c:v>
                </c:pt>
                <c:pt idx="1405">
                  <c:v>40702</c:v>
                </c:pt>
                <c:pt idx="1406">
                  <c:v>40703</c:v>
                </c:pt>
                <c:pt idx="1407">
                  <c:v>40704</c:v>
                </c:pt>
                <c:pt idx="1408">
                  <c:v>40707</c:v>
                </c:pt>
                <c:pt idx="1409">
                  <c:v>40708</c:v>
                </c:pt>
                <c:pt idx="1410">
                  <c:v>40709</c:v>
                </c:pt>
                <c:pt idx="1411">
                  <c:v>40710</c:v>
                </c:pt>
                <c:pt idx="1412">
                  <c:v>40711</c:v>
                </c:pt>
                <c:pt idx="1413">
                  <c:v>40714</c:v>
                </c:pt>
                <c:pt idx="1414">
                  <c:v>40715</c:v>
                </c:pt>
                <c:pt idx="1415">
                  <c:v>40716</c:v>
                </c:pt>
                <c:pt idx="1416">
                  <c:v>40717</c:v>
                </c:pt>
                <c:pt idx="1417">
                  <c:v>40718</c:v>
                </c:pt>
                <c:pt idx="1418">
                  <c:v>40721</c:v>
                </c:pt>
                <c:pt idx="1419">
                  <c:v>40722</c:v>
                </c:pt>
                <c:pt idx="1420">
                  <c:v>40723</c:v>
                </c:pt>
                <c:pt idx="1421">
                  <c:v>40724</c:v>
                </c:pt>
                <c:pt idx="1422">
                  <c:v>40725</c:v>
                </c:pt>
                <c:pt idx="1423">
                  <c:v>40728</c:v>
                </c:pt>
                <c:pt idx="1424">
                  <c:v>40729</c:v>
                </c:pt>
                <c:pt idx="1425">
                  <c:v>40730</c:v>
                </c:pt>
                <c:pt idx="1426">
                  <c:v>40731</c:v>
                </c:pt>
                <c:pt idx="1427">
                  <c:v>40732</c:v>
                </c:pt>
                <c:pt idx="1428">
                  <c:v>40735</c:v>
                </c:pt>
                <c:pt idx="1429">
                  <c:v>40736</c:v>
                </c:pt>
                <c:pt idx="1430">
                  <c:v>40737</c:v>
                </c:pt>
                <c:pt idx="1431">
                  <c:v>40738</c:v>
                </c:pt>
                <c:pt idx="1432">
                  <c:v>40739</c:v>
                </c:pt>
                <c:pt idx="1433">
                  <c:v>40742</c:v>
                </c:pt>
                <c:pt idx="1434">
                  <c:v>40743</c:v>
                </c:pt>
                <c:pt idx="1435">
                  <c:v>40744</c:v>
                </c:pt>
                <c:pt idx="1436">
                  <c:v>40745</c:v>
                </c:pt>
                <c:pt idx="1437">
                  <c:v>40746</c:v>
                </c:pt>
                <c:pt idx="1438">
                  <c:v>40749</c:v>
                </c:pt>
                <c:pt idx="1439">
                  <c:v>40750</c:v>
                </c:pt>
                <c:pt idx="1440">
                  <c:v>40751</c:v>
                </c:pt>
                <c:pt idx="1441">
                  <c:v>40752</c:v>
                </c:pt>
                <c:pt idx="1442">
                  <c:v>40753</c:v>
                </c:pt>
                <c:pt idx="1443">
                  <c:v>40756</c:v>
                </c:pt>
                <c:pt idx="1444">
                  <c:v>40757</c:v>
                </c:pt>
                <c:pt idx="1445">
                  <c:v>40758</c:v>
                </c:pt>
                <c:pt idx="1446">
                  <c:v>40759</c:v>
                </c:pt>
                <c:pt idx="1447">
                  <c:v>40760</c:v>
                </c:pt>
                <c:pt idx="1448">
                  <c:v>40763</c:v>
                </c:pt>
                <c:pt idx="1449">
                  <c:v>40764</c:v>
                </c:pt>
                <c:pt idx="1450">
                  <c:v>40765</c:v>
                </c:pt>
                <c:pt idx="1451">
                  <c:v>40766</c:v>
                </c:pt>
                <c:pt idx="1452">
                  <c:v>40767</c:v>
                </c:pt>
                <c:pt idx="1453">
                  <c:v>40770</c:v>
                </c:pt>
                <c:pt idx="1454">
                  <c:v>40771</c:v>
                </c:pt>
                <c:pt idx="1455">
                  <c:v>40772</c:v>
                </c:pt>
                <c:pt idx="1456">
                  <c:v>40773</c:v>
                </c:pt>
                <c:pt idx="1457">
                  <c:v>40774</c:v>
                </c:pt>
                <c:pt idx="1458">
                  <c:v>40777</c:v>
                </c:pt>
                <c:pt idx="1459">
                  <c:v>40778</c:v>
                </c:pt>
                <c:pt idx="1460">
                  <c:v>40779</c:v>
                </c:pt>
                <c:pt idx="1461">
                  <c:v>40780</c:v>
                </c:pt>
                <c:pt idx="1462">
                  <c:v>40781</c:v>
                </c:pt>
                <c:pt idx="1463">
                  <c:v>40784</c:v>
                </c:pt>
                <c:pt idx="1464">
                  <c:v>40785</c:v>
                </c:pt>
                <c:pt idx="1465">
                  <c:v>40786</c:v>
                </c:pt>
                <c:pt idx="1466">
                  <c:v>40787</c:v>
                </c:pt>
                <c:pt idx="1467">
                  <c:v>40788</c:v>
                </c:pt>
                <c:pt idx="1468">
                  <c:v>40791</c:v>
                </c:pt>
                <c:pt idx="1469">
                  <c:v>40792</c:v>
                </c:pt>
                <c:pt idx="1470">
                  <c:v>40793</c:v>
                </c:pt>
                <c:pt idx="1471">
                  <c:v>40794</c:v>
                </c:pt>
                <c:pt idx="1472">
                  <c:v>40795</c:v>
                </c:pt>
                <c:pt idx="1473">
                  <c:v>40798</c:v>
                </c:pt>
                <c:pt idx="1474">
                  <c:v>40799</c:v>
                </c:pt>
                <c:pt idx="1475">
                  <c:v>40800</c:v>
                </c:pt>
                <c:pt idx="1476">
                  <c:v>40801</c:v>
                </c:pt>
                <c:pt idx="1477">
                  <c:v>40802</c:v>
                </c:pt>
                <c:pt idx="1478">
                  <c:v>40805</c:v>
                </c:pt>
                <c:pt idx="1479">
                  <c:v>40806</c:v>
                </c:pt>
                <c:pt idx="1480">
                  <c:v>40807</c:v>
                </c:pt>
                <c:pt idx="1481">
                  <c:v>40808</c:v>
                </c:pt>
                <c:pt idx="1482">
                  <c:v>40809</c:v>
                </c:pt>
                <c:pt idx="1483">
                  <c:v>40812</c:v>
                </c:pt>
                <c:pt idx="1484">
                  <c:v>40813</c:v>
                </c:pt>
                <c:pt idx="1485">
                  <c:v>40814</c:v>
                </c:pt>
                <c:pt idx="1486">
                  <c:v>40815</c:v>
                </c:pt>
                <c:pt idx="1487">
                  <c:v>40816</c:v>
                </c:pt>
                <c:pt idx="1488">
                  <c:v>40819</c:v>
                </c:pt>
                <c:pt idx="1489">
                  <c:v>40820</c:v>
                </c:pt>
                <c:pt idx="1490">
                  <c:v>40821</c:v>
                </c:pt>
                <c:pt idx="1491">
                  <c:v>40822</c:v>
                </c:pt>
                <c:pt idx="1492">
                  <c:v>40823</c:v>
                </c:pt>
                <c:pt idx="1493">
                  <c:v>40826</c:v>
                </c:pt>
                <c:pt idx="1494">
                  <c:v>40827</c:v>
                </c:pt>
                <c:pt idx="1495">
                  <c:v>40828</c:v>
                </c:pt>
                <c:pt idx="1496">
                  <c:v>40829</c:v>
                </c:pt>
                <c:pt idx="1497">
                  <c:v>40830</c:v>
                </c:pt>
                <c:pt idx="1498">
                  <c:v>40833</c:v>
                </c:pt>
                <c:pt idx="1499">
                  <c:v>40834</c:v>
                </c:pt>
                <c:pt idx="1500">
                  <c:v>40835</c:v>
                </c:pt>
                <c:pt idx="1501">
                  <c:v>40836</c:v>
                </c:pt>
                <c:pt idx="1502">
                  <c:v>40837</c:v>
                </c:pt>
                <c:pt idx="1503">
                  <c:v>40840</c:v>
                </c:pt>
                <c:pt idx="1504">
                  <c:v>40841</c:v>
                </c:pt>
                <c:pt idx="1505">
                  <c:v>40842</c:v>
                </c:pt>
                <c:pt idx="1506">
                  <c:v>40843</c:v>
                </c:pt>
                <c:pt idx="1507">
                  <c:v>40844</c:v>
                </c:pt>
                <c:pt idx="1508">
                  <c:v>40847</c:v>
                </c:pt>
                <c:pt idx="1509">
                  <c:v>40848</c:v>
                </c:pt>
                <c:pt idx="1510">
                  <c:v>40849</c:v>
                </c:pt>
                <c:pt idx="1511">
                  <c:v>40850</c:v>
                </c:pt>
                <c:pt idx="1512">
                  <c:v>40851</c:v>
                </c:pt>
                <c:pt idx="1513">
                  <c:v>40854</c:v>
                </c:pt>
                <c:pt idx="1514">
                  <c:v>40855</c:v>
                </c:pt>
                <c:pt idx="1515">
                  <c:v>40856</c:v>
                </c:pt>
                <c:pt idx="1516">
                  <c:v>40857</c:v>
                </c:pt>
                <c:pt idx="1517">
                  <c:v>40858</c:v>
                </c:pt>
                <c:pt idx="1518">
                  <c:v>40861</c:v>
                </c:pt>
                <c:pt idx="1519">
                  <c:v>40862</c:v>
                </c:pt>
                <c:pt idx="1520">
                  <c:v>40863</c:v>
                </c:pt>
                <c:pt idx="1521">
                  <c:v>40864</c:v>
                </c:pt>
                <c:pt idx="1522">
                  <c:v>40865</c:v>
                </c:pt>
                <c:pt idx="1523">
                  <c:v>40868</c:v>
                </c:pt>
                <c:pt idx="1524">
                  <c:v>40869</c:v>
                </c:pt>
                <c:pt idx="1525">
                  <c:v>40870</c:v>
                </c:pt>
                <c:pt idx="1526">
                  <c:v>40871</c:v>
                </c:pt>
                <c:pt idx="1527">
                  <c:v>40872</c:v>
                </c:pt>
                <c:pt idx="1528">
                  <c:v>40875</c:v>
                </c:pt>
                <c:pt idx="1529">
                  <c:v>40876</c:v>
                </c:pt>
                <c:pt idx="1530">
                  <c:v>40877</c:v>
                </c:pt>
                <c:pt idx="1531">
                  <c:v>40878</c:v>
                </c:pt>
                <c:pt idx="1532">
                  <c:v>40879</c:v>
                </c:pt>
                <c:pt idx="1533">
                  <c:v>40882</c:v>
                </c:pt>
                <c:pt idx="1534">
                  <c:v>40883</c:v>
                </c:pt>
                <c:pt idx="1535">
                  <c:v>40884</c:v>
                </c:pt>
                <c:pt idx="1536">
                  <c:v>40885</c:v>
                </c:pt>
                <c:pt idx="1537">
                  <c:v>40886</c:v>
                </c:pt>
                <c:pt idx="1538">
                  <c:v>40889</c:v>
                </c:pt>
                <c:pt idx="1539">
                  <c:v>40890</c:v>
                </c:pt>
                <c:pt idx="1540">
                  <c:v>40891</c:v>
                </c:pt>
                <c:pt idx="1541">
                  <c:v>40892</c:v>
                </c:pt>
                <c:pt idx="1542">
                  <c:v>40893</c:v>
                </c:pt>
                <c:pt idx="1543">
                  <c:v>40896</c:v>
                </c:pt>
                <c:pt idx="1544">
                  <c:v>40897</c:v>
                </c:pt>
                <c:pt idx="1545">
                  <c:v>40898</c:v>
                </c:pt>
                <c:pt idx="1546">
                  <c:v>40899</c:v>
                </c:pt>
                <c:pt idx="1547">
                  <c:v>40900</c:v>
                </c:pt>
                <c:pt idx="1548">
                  <c:v>40903</c:v>
                </c:pt>
                <c:pt idx="1549">
                  <c:v>40904</c:v>
                </c:pt>
                <c:pt idx="1550">
                  <c:v>40905</c:v>
                </c:pt>
                <c:pt idx="1551">
                  <c:v>40906</c:v>
                </c:pt>
                <c:pt idx="1552">
                  <c:v>40907</c:v>
                </c:pt>
                <c:pt idx="1553">
                  <c:v>40910</c:v>
                </c:pt>
                <c:pt idx="1554">
                  <c:v>40911</c:v>
                </c:pt>
                <c:pt idx="1555">
                  <c:v>40912</c:v>
                </c:pt>
                <c:pt idx="1556">
                  <c:v>40913</c:v>
                </c:pt>
                <c:pt idx="1557">
                  <c:v>40914</c:v>
                </c:pt>
                <c:pt idx="1558">
                  <c:v>40917</c:v>
                </c:pt>
                <c:pt idx="1559">
                  <c:v>40918</c:v>
                </c:pt>
                <c:pt idx="1560">
                  <c:v>40919</c:v>
                </c:pt>
                <c:pt idx="1561">
                  <c:v>40920</c:v>
                </c:pt>
                <c:pt idx="1562">
                  <c:v>40921</c:v>
                </c:pt>
                <c:pt idx="1563">
                  <c:v>40924</c:v>
                </c:pt>
                <c:pt idx="1564">
                  <c:v>40925</c:v>
                </c:pt>
                <c:pt idx="1565">
                  <c:v>40926</c:v>
                </c:pt>
                <c:pt idx="1566">
                  <c:v>40927</c:v>
                </c:pt>
                <c:pt idx="1567">
                  <c:v>40928</c:v>
                </c:pt>
                <c:pt idx="1568">
                  <c:v>40931</c:v>
                </c:pt>
                <c:pt idx="1569">
                  <c:v>40932</c:v>
                </c:pt>
                <c:pt idx="1570">
                  <c:v>40933</c:v>
                </c:pt>
                <c:pt idx="1571">
                  <c:v>40934</c:v>
                </c:pt>
                <c:pt idx="1572">
                  <c:v>40935</c:v>
                </c:pt>
                <c:pt idx="1573">
                  <c:v>40938</c:v>
                </c:pt>
                <c:pt idx="1574">
                  <c:v>40939</c:v>
                </c:pt>
                <c:pt idx="1575">
                  <c:v>40940</c:v>
                </c:pt>
                <c:pt idx="1576">
                  <c:v>40941</c:v>
                </c:pt>
                <c:pt idx="1577">
                  <c:v>40942</c:v>
                </c:pt>
                <c:pt idx="1578">
                  <c:v>40945</c:v>
                </c:pt>
                <c:pt idx="1579">
                  <c:v>40946</c:v>
                </c:pt>
                <c:pt idx="1580">
                  <c:v>40947</c:v>
                </c:pt>
                <c:pt idx="1581">
                  <c:v>40948</c:v>
                </c:pt>
                <c:pt idx="1582">
                  <c:v>40949</c:v>
                </c:pt>
                <c:pt idx="1583">
                  <c:v>40952</c:v>
                </c:pt>
                <c:pt idx="1584">
                  <c:v>40953</c:v>
                </c:pt>
                <c:pt idx="1585">
                  <c:v>40954</c:v>
                </c:pt>
                <c:pt idx="1586">
                  <c:v>40955</c:v>
                </c:pt>
                <c:pt idx="1587">
                  <c:v>40956</c:v>
                </c:pt>
                <c:pt idx="1588">
                  <c:v>40959</c:v>
                </c:pt>
                <c:pt idx="1589">
                  <c:v>40960</c:v>
                </c:pt>
                <c:pt idx="1590">
                  <c:v>40961</c:v>
                </c:pt>
                <c:pt idx="1591">
                  <c:v>40962</c:v>
                </c:pt>
                <c:pt idx="1592">
                  <c:v>40963</c:v>
                </c:pt>
                <c:pt idx="1593">
                  <c:v>40966</c:v>
                </c:pt>
                <c:pt idx="1594">
                  <c:v>40967</c:v>
                </c:pt>
                <c:pt idx="1595">
                  <c:v>40968</c:v>
                </c:pt>
                <c:pt idx="1596">
                  <c:v>40969</c:v>
                </c:pt>
                <c:pt idx="1597">
                  <c:v>40970</c:v>
                </c:pt>
                <c:pt idx="1598">
                  <c:v>40973</c:v>
                </c:pt>
                <c:pt idx="1599">
                  <c:v>40974</c:v>
                </c:pt>
                <c:pt idx="1600">
                  <c:v>40975</c:v>
                </c:pt>
                <c:pt idx="1601">
                  <c:v>40976</c:v>
                </c:pt>
                <c:pt idx="1602">
                  <c:v>40977</c:v>
                </c:pt>
                <c:pt idx="1603">
                  <c:v>40980</c:v>
                </c:pt>
                <c:pt idx="1604">
                  <c:v>40981</c:v>
                </c:pt>
                <c:pt idx="1605">
                  <c:v>40982</c:v>
                </c:pt>
                <c:pt idx="1606">
                  <c:v>40983</c:v>
                </c:pt>
                <c:pt idx="1607">
                  <c:v>40984</c:v>
                </c:pt>
                <c:pt idx="1608">
                  <c:v>40987</c:v>
                </c:pt>
                <c:pt idx="1609">
                  <c:v>40988</c:v>
                </c:pt>
                <c:pt idx="1610">
                  <c:v>40989</c:v>
                </c:pt>
                <c:pt idx="1611">
                  <c:v>40990</c:v>
                </c:pt>
                <c:pt idx="1612">
                  <c:v>40991</c:v>
                </c:pt>
                <c:pt idx="1613">
                  <c:v>40994</c:v>
                </c:pt>
                <c:pt idx="1614">
                  <c:v>40995</c:v>
                </c:pt>
                <c:pt idx="1615">
                  <c:v>40996</c:v>
                </c:pt>
                <c:pt idx="1616">
                  <c:v>40997</c:v>
                </c:pt>
                <c:pt idx="1617">
                  <c:v>40998</c:v>
                </c:pt>
                <c:pt idx="1618">
                  <c:v>41001</c:v>
                </c:pt>
                <c:pt idx="1619">
                  <c:v>41002</c:v>
                </c:pt>
                <c:pt idx="1620">
                  <c:v>41003</c:v>
                </c:pt>
                <c:pt idx="1621">
                  <c:v>41004</c:v>
                </c:pt>
                <c:pt idx="1622">
                  <c:v>41005</c:v>
                </c:pt>
                <c:pt idx="1623">
                  <c:v>41008</c:v>
                </c:pt>
                <c:pt idx="1624">
                  <c:v>41009</c:v>
                </c:pt>
                <c:pt idx="1625">
                  <c:v>41010</c:v>
                </c:pt>
                <c:pt idx="1626">
                  <c:v>41011</c:v>
                </c:pt>
                <c:pt idx="1627">
                  <c:v>41012</c:v>
                </c:pt>
                <c:pt idx="1628">
                  <c:v>41015</c:v>
                </c:pt>
                <c:pt idx="1629">
                  <c:v>41016</c:v>
                </c:pt>
                <c:pt idx="1630">
                  <c:v>41017</c:v>
                </c:pt>
                <c:pt idx="1631">
                  <c:v>41018</c:v>
                </c:pt>
                <c:pt idx="1632">
                  <c:v>41019</c:v>
                </c:pt>
                <c:pt idx="1633">
                  <c:v>41022</c:v>
                </c:pt>
                <c:pt idx="1634">
                  <c:v>41023</c:v>
                </c:pt>
                <c:pt idx="1635">
                  <c:v>41024</c:v>
                </c:pt>
                <c:pt idx="1636">
                  <c:v>41025</c:v>
                </c:pt>
                <c:pt idx="1637">
                  <c:v>41026</c:v>
                </c:pt>
                <c:pt idx="1638">
                  <c:v>41029</c:v>
                </c:pt>
                <c:pt idx="1639">
                  <c:v>41030</c:v>
                </c:pt>
                <c:pt idx="1640">
                  <c:v>41031</c:v>
                </c:pt>
                <c:pt idx="1641">
                  <c:v>41032</c:v>
                </c:pt>
                <c:pt idx="1642">
                  <c:v>41033</c:v>
                </c:pt>
                <c:pt idx="1643">
                  <c:v>41036</c:v>
                </c:pt>
                <c:pt idx="1644">
                  <c:v>41037</c:v>
                </c:pt>
                <c:pt idx="1645">
                  <c:v>41038</c:v>
                </c:pt>
                <c:pt idx="1646">
                  <c:v>41039</c:v>
                </c:pt>
                <c:pt idx="1647">
                  <c:v>41040</c:v>
                </c:pt>
                <c:pt idx="1648">
                  <c:v>41043</c:v>
                </c:pt>
                <c:pt idx="1649">
                  <c:v>41044</c:v>
                </c:pt>
                <c:pt idx="1650">
                  <c:v>41045</c:v>
                </c:pt>
                <c:pt idx="1651">
                  <c:v>41046</c:v>
                </c:pt>
                <c:pt idx="1652">
                  <c:v>41047</c:v>
                </c:pt>
                <c:pt idx="1653">
                  <c:v>41050</c:v>
                </c:pt>
                <c:pt idx="1654">
                  <c:v>41051</c:v>
                </c:pt>
                <c:pt idx="1655">
                  <c:v>41052</c:v>
                </c:pt>
                <c:pt idx="1656">
                  <c:v>41053</c:v>
                </c:pt>
                <c:pt idx="1657">
                  <c:v>41054</c:v>
                </c:pt>
                <c:pt idx="1658">
                  <c:v>41057</c:v>
                </c:pt>
                <c:pt idx="1659">
                  <c:v>41058</c:v>
                </c:pt>
                <c:pt idx="1660">
                  <c:v>41059</c:v>
                </c:pt>
                <c:pt idx="1661">
                  <c:v>41060</c:v>
                </c:pt>
                <c:pt idx="1662">
                  <c:v>41061</c:v>
                </c:pt>
                <c:pt idx="1663">
                  <c:v>41064</c:v>
                </c:pt>
                <c:pt idx="1664">
                  <c:v>41065</c:v>
                </c:pt>
                <c:pt idx="1665">
                  <c:v>41066</c:v>
                </c:pt>
                <c:pt idx="1666">
                  <c:v>41067</c:v>
                </c:pt>
                <c:pt idx="1667">
                  <c:v>41068</c:v>
                </c:pt>
                <c:pt idx="1668">
                  <c:v>41071</c:v>
                </c:pt>
                <c:pt idx="1669">
                  <c:v>41072</c:v>
                </c:pt>
                <c:pt idx="1670">
                  <c:v>41073</c:v>
                </c:pt>
                <c:pt idx="1671">
                  <c:v>41074</c:v>
                </c:pt>
                <c:pt idx="1672">
                  <c:v>41075</c:v>
                </c:pt>
                <c:pt idx="1673">
                  <c:v>41078</c:v>
                </c:pt>
                <c:pt idx="1674">
                  <c:v>41079</c:v>
                </c:pt>
                <c:pt idx="1675">
                  <c:v>41080</c:v>
                </c:pt>
                <c:pt idx="1676">
                  <c:v>41081</c:v>
                </c:pt>
                <c:pt idx="1677">
                  <c:v>41082</c:v>
                </c:pt>
                <c:pt idx="1678">
                  <c:v>41085</c:v>
                </c:pt>
                <c:pt idx="1679">
                  <c:v>41086</c:v>
                </c:pt>
                <c:pt idx="1680">
                  <c:v>41087</c:v>
                </c:pt>
                <c:pt idx="1681">
                  <c:v>41088</c:v>
                </c:pt>
                <c:pt idx="1682">
                  <c:v>41089</c:v>
                </c:pt>
                <c:pt idx="1683">
                  <c:v>41092</c:v>
                </c:pt>
                <c:pt idx="1684">
                  <c:v>41093</c:v>
                </c:pt>
                <c:pt idx="1685">
                  <c:v>41094</c:v>
                </c:pt>
                <c:pt idx="1686">
                  <c:v>41095</c:v>
                </c:pt>
                <c:pt idx="1687">
                  <c:v>41096</c:v>
                </c:pt>
                <c:pt idx="1688">
                  <c:v>41099</c:v>
                </c:pt>
                <c:pt idx="1689">
                  <c:v>41100</c:v>
                </c:pt>
                <c:pt idx="1690">
                  <c:v>41101</c:v>
                </c:pt>
                <c:pt idx="1691">
                  <c:v>41102</c:v>
                </c:pt>
                <c:pt idx="1692">
                  <c:v>41103</c:v>
                </c:pt>
                <c:pt idx="1693">
                  <c:v>41106</c:v>
                </c:pt>
                <c:pt idx="1694">
                  <c:v>41107</c:v>
                </c:pt>
                <c:pt idx="1695">
                  <c:v>41108</c:v>
                </c:pt>
                <c:pt idx="1696">
                  <c:v>41109</c:v>
                </c:pt>
                <c:pt idx="1697">
                  <c:v>41110</c:v>
                </c:pt>
                <c:pt idx="1698">
                  <c:v>41113</c:v>
                </c:pt>
                <c:pt idx="1699">
                  <c:v>41114</c:v>
                </c:pt>
                <c:pt idx="1700">
                  <c:v>41115</c:v>
                </c:pt>
                <c:pt idx="1701">
                  <c:v>41116</c:v>
                </c:pt>
                <c:pt idx="1702">
                  <c:v>41117</c:v>
                </c:pt>
                <c:pt idx="1703">
                  <c:v>41120</c:v>
                </c:pt>
                <c:pt idx="1704">
                  <c:v>41121</c:v>
                </c:pt>
                <c:pt idx="1705">
                  <c:v>41122</c:v>
                </c:pt>
                <c:pt idx="1706">
                  <c:v>41123</c:v>
                </c:pt>
                <c:pt idx="1707">
                  <c:v>41124</c:v>
                </c:pt>
                <c:pt idx="1708">
                  <c:v>41127</c:v>
                </c:pt>
                <c:pt idx="1709">
                  <c:v>41128</c:v>
                </c:pt>
                <c:pt idx="1710">
                  <c:v>41129</c:v>
                </c:pt>
                <c:pt idx="1711">
                  <c:v>41130</c:v>
                </c:pt>
                <c:pt idx="1712">
                  <c:v>41131</c:v>
                </c:pt>
                <c:pt idx="1713">
                  <c:v>41134</c:v>
                </c:pt>
                <c:pt idx="1714">
                  <c:v>41135</c:v>
                </c:pt>
                <c:pt idx="1715">
                  <c:v>41136</c:v>
                </c:pt>
                <c:pt idx="1716">
                  <c:v>41137</c:v>
                </c:pt>
                <c:pt idx="1717">
                  <c:v>41138</c:v>
                </c:pt>
                <c:pt idx="1718">
                  <c:v>41141</c:v>
                </c:pt>
                <c:pt idx="1719">
                  <c:v>41142</c:v>
                </c:pt>
                <c:pt idx="1720">
                  <c:v>41143</c:v>
                </c:pt>
                <c:pt idx="1721">
                  <c:v>41144</c:v>
                </c:pt>
                <c:pt idx="1722">
                  <c:v>41145</c:v>
                </c:pt>
                <c:pt idx="1723">
                  <c:v>41148</c:v>
                </c:pt>
                <c:pt idx="1724">
                  <c:v>41149</c:v>
                </c:pt>
                <c:pt idx="1725">
                  <c:v>41150</c:v>
                </c:pt>
                <c:pt idx="1726">
                  <c:v>41151</c:v>
                </c:pt>
                <c:pt idx="1727">
                  <c:v>41152</c:v>
                </c:pt>
                <c:pt idx="1728">
                  <c:v>41155</c:v>
                </c:pt>
                <c:pt idx="1729">
                  <c:v>41156</c:v>
                </c:pt>
                <c:pt idx="1730">
                  <c:v>41157</c:v>
                </c:pt>
                <c:pt idx="1731">
                  <c:v>41158</c:v>
                </c:pt>
                <c:pt idx="1732">
                  <c:v>41159</c:v>
                </c:pt>
                <c:pt idx="1733">
                  <c:v>41162</c:v>
                </c:pt>
                <c:pt idx="1734">
                  <c:v>41163</c:v>
                </c:pt>
                <c:pt idx="1735">
                  <c:v>41164</c:v>
                </c:pt>
                <c:pt idx="1736">
                  <c:v>41165</c:v>
                </c:pt>
                <c:pt idx="1737">
                  <c:v>41166</c:v>
                </c:pt>
                <c:pt idx="1738">
                  <c:v>41169</c:v>
                </c:pt>
                <c:pt idx="1739">
                  <c:v>41170</c:v>
                </c:pt>
                <c:pt idx="1740">
                  <c:v>41171</c:v>
                </c:pt>
                <c:pt idx="1741">
                  <c:v>41172</c:v>
                </c:pt>
                <c:pt idx="1742">
                  <c:v>41173</c:v>
                </c:pt>
                <c:pt idx="1743">
                  <c:v>41176</c:v>
                </c:pt>
                <c:pt idx="1744">
                  <c:v>41177</c:v>
                </c:pt>
                <c:pt idx="1745">
                  <c:v>41178</c:v>
                </c:pt>
                <c:pt idx="1746">
                  <c:v>41179</c:v>
                </c:pt>
                <c:pt idx="1747">
                  <c:v>41180</c:v>
                </c:pt>
                <c:pt idx="1748">
                  <c:v>41183</c:v>
                </c:pt>
                <c:pt idx="1749">
                  <c:v>41184</c:v>
                </c:pt>
                <c:pt idx="1750">
                  <c:v>41185</c:v>
                </c:pt>
                <c:pt idx="1751">
                  <c:v>41186</c:v>
                </c:pt>
                <c:pt idx="1752">
                  <c:v>41187</c:v>
                </c:pt>
                <c:pt idx="1753">
                  <c:v>41190</c:v>
                </c:pt>
                <c:pt idx="1754">
                  <c:v>41191</c:v>
                </c:pt>
                <c:pt idx="1755">
                  <c:v>41192</c:v>
                </c:pt>
                <c:pt idx="1756">
                  <c:v>41193</c:v>
                </c:pt>
                <c:pt idx="1757">
                  <c:v>41194</c:v>
                </c:pt>
                <c:pt idx="1758">
                  <c:v>41197</c:v>
                </c:pt>
                <c:pt idx="1759">
                  <c:v>41198</c:v>
                </c:pt>
                <c:pt idx="1760">
                  <c:v>41199</c:v>
                </c:pt>
                <c:pt idx="1761">
                  <c:v>41200</c:v>
                </c:pt>
                <c:pt idx="1762">
                  <c:v>41201</c:v>
                </c:pt>
                <c:pt idx="1763">
                  <c:v>41204</c:v>
                </c:pt>
                <c:pt idx="1764">
                  <c:v>41205</c:v>
                </c:pt>
                <c:pt idx="1765">
                  <c:v>41206</c:v>
                </c:pt>
                <c:pt idx="1766">
                  <c:v>41207</c:v>
                </c:pt>
                <c:pt idx="1767">
                  <c:v>41208</c:v>
                </c:pt>
                <c:pt idx="1768">
                  <c:v>41211</c:v>
                </c:pt>
                <c:pt idx="1769">
                  <c:v>41212</c:v>
                </c:pt>
                <c:pt idx="1770">
                  <c:v>41213</c:v>
                </c:pt>
                <c:pt idx="1771">
                  <c:v>41214</c:v>
                </c:pt>
                <c:pt idx="1772">
                  <c:v>41215</c:v>
                </c:pt>
                <c:pt idx="1773">
                  <c:v>41218</c:v>
                </c:pt>
                <c:pt idx="1774">
                  <c:v>41219</c:v>
                </c:pt>
                <c:pt idx="1775">
                  <c:v>41220</c:v>
                </c:pt>
                <c:pt idx="1776">
                  <c:v>41221</c:v>
                </c:pt>
                <c:pt idx="1777">
                  <c:v>41222</c:v>
                </c:pt>
                <c:pt idx="1778">
                  <c:v>41225</c:v>
                </c:pt>
                <c:pt idx="1779">
                  <c:v>41226</c:v>
                </c:pt>
                <c:pt idx="1780">
                  <c:v>41227</c:v>
                </c:pt>
                <c:pt idx="1781">
                  <c:v>41228</c:v>
                </c:pt>
                <c:pt idx="1782">
                  <c:v>41229</c:v>
                </c:pt>
                <c:pt idx="1783">
                  <c:v>41232</c:v>
                </c:pt>
                <c:pt idx="1784">
                  <c:v>41233</c:v>
                </c:pt>
                <c:pt idx="1785">
                  <c:v>41234</c:v>
                </c:pt>
                <c:pt idx="1786">
                  <c:v>41235</c:v>
                </c:pt>
                <c:pt idx="1787">
                  <c:v>41236</c:v>
                </c:pt>
                <c:pt idx="1788">
                  <c:v>41239</c:v>
                </c:pt>
                <c:pt idx="1789">
                  <c:v>41240</c:v>
                </c:pt>
                <c:pt idx="1790">
                  <c:v>41241</c:v>
                </c:pt>
                <c:pt idx="1791">
                  <c:v>41242</c:v>
                </c:pt>
                <c:pt idx="1792">
                  <c:v>41243</c:v>
                </c:pt>
                <c:pt idx="1793">
                  <c:v>41246</c:v>
                </c:pt>
                <c:pt idx="1794">
                  <c:v>41247</c:v>
                </c:pt>
                <c:pt idx="1795">
                  <c:v>41248</c:v>
                </c:pt>
                <c:pt idx="1796">
                  <c:v>41249</c:v>
                </c:pt>
                <c:pt idx="1797">
                  <c:v>41250</c:v>
                </c:pt>
                <c:pt idx="1798">
                  <c:v>41253</c:v>
                </c:pt>
                <c:pt idx="1799">
                  <c:v>41254</c:v>
                </c:pt>
                <c:pt idx="1800">
                  <c:v>41255</c:v>
                </c:pt>
                <c:pt idx="1801">
                  <c:v>41256</c:v>
                </c:pt>
                <c:pt idx="1802">
                  <c:v>41257</c:v>
                </c:pt>
                <c:pt idx="1803">
                  <c:v>41260</c:v>
                </c:pt>
                <c:pt idx="1804">
                  <c:v>41261</c:v>
                </c:pt>
                <c:pt idx="1805">
                  <c:v>41262</c:v>
                </c:pt>
                <c:pt idx="1806">
                  <c:v>41263</c:v>
                </c:pt>
                <c:pt idx="1807">
                  <c:v>41264</c:v>
                </c:pt>
                <c:pt idx="1808">
                  <c:v>41267</c:v>
                </c:pt>
                <c:pt idx="1809">
                  <c:v>41268</c:v>
                </c:pt>
                <c:pt idx="1810">
                  <c:v>41269</c:v>
                </c:pt>
                <c:pt idx="1811">
                  <c:v>41270</c:v>
                </c:pt>
                <c:pt idx="1812">
                  <c:v>41271</c:v>
                </c:pt>
                <c:pt idx="1813">
                  <c:v>41274</c:v>
                </c:pt>
                <c:pt idx="1814">
                  <c:v>41275</c:v>
                </c:pt>
                <c:pt idx="1815">
                  <c:v>41276</c:v>
                </c:pt>
                <c:pt idx="1816">
                  <c:v>41277</c:v>
                </c:pt>
                <c:pt idx="1817">
                  <c:v>41278</c:v>
                </c:pt>
                <c:pt idx="1818">
                  <c:v>41281</c:v>
                </c:pt>
                <c:pt idx="1819">
                  <c:v>41282</c:v>
                </c:pt>
                <c:pt idx="1820">
                  <c:v>41283</c:v>
                </c:pt>
                <c:pt idx="1821">
                  <c:v>41284</c:v>
                </c:pt>
                <c:pt idx="1822">
                  <c:v>41285</c:v>
                </c:pt>
                <c:pt idx="1823">
                  <c:v>41288</c:v>
                </c:pt>
                <c:pt idx="1824">
                  <c:v>41289</c:v>
                </c:pt>
                <c:pt idx="1825">
                  <c:v>41290</c:v>
                </c:pt>
                <c:pt idx="1826">
                  <c:v>41291</c:v>
                </c:pt>
                <c:pt idx="1827">
                  <c:v>41292</c:v>
                </c:pt>
                <c:pt idx="1828">
                  <c:v>41295</c:v>
                </c:pt>
                <c:pt idx="1829">
                  <c:v>41296</c:v>
                </c:pt>
                <c:pt idx="1830">
                  <c:v>41297</c:v>
                </c:pt>
                <c:pt idx="1831">
                  <c:v>41298</c:v>
                </c:pt>
                <c:pt idx="1832">
                  <c:v>41299</c:v>
                </c:pt>
                <c:pt idx="1833">
                  <c:v>41302</c:v>
                </c:pt>
                <c:pt idx="1834">
                  <c:v>41303</c:v>
                </c:pt>
                <c:pt idx="1835">
                  <c:v>41304</c:v>
                </c:pt>
                <c:pt idx="1836">
                  <c:v>41305</c:v>
                </c:pt>
                <c:pt idx="1837">
                  <c:v>41306</c:v>
                </c:pt>
                <c:pt idx="1838">
                  <c:v>41309</c:v>
                </c:pt>
                <c:pt idx="1839">
                  <c:v>41310</c:v>
                </c:pt>
                <c:pt idx="1840">
                  <c:v>41311</c:v>
                </c:pt>
                <c:pt idx="1841">
                  <c:v>41312</c:v>
                </c:pt>
                <c:pt idx="1842">
                  <c:v>41313</c:v>
                </c:pt>
                <c:pt idx="1843">
                  <c:v>41316</c:v>
                </c:pt>
                <c:pt idx="1844">
                  <c:v>41317</c:v>
                </c:pt>
                <c:pt idx="1845">
                  <c:v>41318</c:v>
                </c:pt>
                <c:pt idx="1846">
                  <c:v>41319</c:v>
                </c:pt>
                <c:pt idx="1847">
                  <c:v>41320</c:v>
                </c:pt>
                <c:pt idx="1848">
                  <c:v>41323</c:v>
                </c:pt>
                <c:pt idx="1849">
                  <c:v>41324</c:v>
                </c:pt>
                <c:pt idx="1850">
                  <c:v>41325</c:v>
                </c:pt>
                <c:pt idx="1851">
                  <c:v>41326</c:v>
                </c:pt>
                <c:pt idx="1852">
                  <c:v>41327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41337</c:v>
                </c:pt>
                <c:pt idx="1859">
                  <c:v>41338</c:v>
                </c:pt>
                <c:pt idx="1860">
                  <c:v>41339</c:v>
                </c:pt>
                <c:pt idx="1861">
                  <c:v>41340</c:v>
                </c:pt>
                <c:pt idx="1862">
                  <c:v>41341</c:v>
                </c:pt>
                <c:pt idx="1863">
                  <c:v>41344</c:v>
                </c:pt>
                <c:pt idx="1864">
                  <c:v>41345</c:v>
                </c:pt>
                <c:pt idx="1865">
                  <c:v>41346</c:v>
                </c:pt>
                <c:pt idx="1866">
                  <c:v>41347</c:v>
                </c:pt>
                <c:pt idx="1867">
                  <c:v>41348</c:v>
                </c:pt>
                <c:pt idx="1868">
                  <c:v>41351</c:v>
                </c:pt>
                <c:pt idx="1869">
                  <c:v>41352</c:v>
                </c:pt>
                <c:pt idx="1870">
                  <c:v>41353</c:v>
                </c:pt>
                <c:pt idx="1871">
                  <c:v>41354</c:v>
                </c:pt>
                <c:pt idx="1872">
                  <c:v>41355</c:v>
                </c:pt>
                <c:pt idx="1873">
                  <c:v>41358</c:v>
                </c:pt>
                <c:pt idx="1874">
                  <c:v>41359</c:v>
                </c:pt>
                <c:pt idx="1875">
                  <c:v>41360</c:v>
                </c:pt>
                <c:pt idx="1876">
                  <c:v>41361</c:v>
                </c:pt>
                <c:pt idx="1877">
                  <c:v>41362</c:v>
                </c:pt>
                <c:pt idx="1878">
                  <c:v>41365</c:v>
                </c:pt>
                <c:pt idx="1879">
                  <c:v>41366</c:v>
                </c:pt>
                <c:pt idx="1880">
                  <c:v>41367</c:v>
                </c:pt>
                <c:pt idx="1881">
                  <c:v>41368</c:v>
                </c:pt>
                <c:pt idx="1882">
                  <c:v>41369</c:v>
                </c:pt>
                <c:pt idx="1883">
                  <c:v>41372</c:v>
                </c:pt>
                <c:pt idx="1884">
                  <c:v>41373</c:v>
                </c:pt>
                <c:pt idx="1885">
                  <c:v>41374</c:v>
                </c:pt>
                <c:pt idx="1886">
                  <c:v>41375</c:v>
                </c:pt>
                <c:pt idx="1887">
                  <c:v>41376</c:v>
                </c:pt>
                <c:pt idx="1888">
                  <c:v>41379</c:v>
                </c:pt>
                <c:pt idx="1889">
                  <c:v>41380</c:v>
                </c:pt>
                <c:pt idx="1890">
                  <c:v>41381</c:v>
                </c:pt>
                <c:pt idx="1891">
                  <c:v>41382</c:v>
                </c:pt>
                <c:pt idx="1892">
                  <c:v>41383</c:v>
                </c:pt>
                <c:pt idx="1893">
                  <c:v>41386</c:v>
                </c:pt>
                <c:pt idx="1894">
                  <c:v>41387</c:v>
                </c:pt>
                <c:pt idx="1895">
                  <c:v>41388</c:v>
                </c:pt>
                <c:pt idx="1896">
                  <c:v>41389</c:v>
                </c:pt>
                <c:pt idx="1897">
                  <c:v>41390</c:v>
                </c:pt>
                <c:pt idx="1898">
                  <c:v>41393</c:v>
                </c:pt>
                <c:pt idx="1899">
                  <c:v>41394</c:v>
                </c:pt>
                <c:pt idx="1900">
                  <c:v>41395</c:v>
                </c:pt>
                <c:pt idx="1901">
                  <c:v>41396</c:v>
                </c:pt>
                <c:pt idx="1902">
                  <c:v>41397</c:v>
                </c:pt>
                <c:pt idx="1903">
                  <c:v>41400</c:v>
                </c:pt>
                <c:pt idx="1904">
                  <c:v>41401</c:v>
                </c:pt>
                <c:pt idx="1905">
                  <c:v>41402</c:v>
                </c:pt>
                <c:pt idx="1906">
                  <c:v>41403</c:v>
                </c:pt>
                <c:pt idx="1907">
                  <c:v>41404</c:v>
                </c:pt>
                <c:pt idx="1908">
                  <c:v>41407</c:v>
                </c:pt>
                <c:pt idx="1909">
                  <c:v>41408</c:v>
                </c:pt>
                <c:pt idx="1910">
                  <c:v>41409</c:v>
                </c:pt>
                <c:pt idx="1911">
                  <c:v>41410</c:v>
                </c:pt>
                <c:pt idx="1912">
                  <c:v>41411</c:v>
                </c:pt>
                <c:pt idx="1913">
                  <c:v>41414</c:v>
                </c:pt>
                <c:pt idx="1914">
                  <c:v>41415</c:v>
                </c:pt>
                <c:pt idx="1915">
                  <c:v>41416</c:v>
                </c:pt>
                <c:pt idx="1916">
                  <c:v>41417</c:v>
                </c:pt>
                <c:pt idx="1917">
                  <c:v>41418</c:v>
                </c:pt>
                <c:pt idx="1918">
                  <c:v>41421</c:v>
                </c:pt>
                <c:pt idx="1919">
                  <c:v>41422</c:v>
                </c:pt>
                <c:pt idx="1920">
                  <c:v>41423</c:v>
                </c:pt>
                <c:pt idx="1921">
                  <c:v>41424</c:v>
                </c:pt>
                <c:pt idx="1922">
                  <c:v>41425</c:v>
                </c:pt>
                <c:pt idx="1923">
                  <c:v>41428</c:v>
                </c:pt>
                <c:pt idx="1924">
                  <c:v>41429</c:v>
                </c:pt>
                <c:pt idx="1925">
                  <c:v>41430</c:v>
                </c:pt>
                <c:pt idx="1926">
                  <c:v>41431</c:v>
                </c:pt>
                <c:pt idx="1927">
                  <c:v>41432</c:v>
                </c:pt>
                <c:pt idx="1928">
                  <c:v>41435</c:v>
                </c:pt>
                <c:pt idx="1929">
                  <c:v>41436</c:v>
                </c:pt>
                <c:pt idx="1930">
                  <c:v>41437</c:v>
                </c:pt>
                <c:pt idx="1931">
                  <c:v>41438</c:v>
                </c:pt>
                <c:pt idx="1932">
                  <c:v>41439</c:v>
                </c:pt>
                <c:pt idx="1933">
                  <c:v>41442</c:v>
                </c:pt>
                <c:pt idx="1934">
                  <c:v>41443</c:v>
                </c:pt>
                <c:pt idx="1935">
                  <c:v>41444</c:v>
                </c:pt>
                <c:pt idx="1936">
                  <c:v>41445</c:v>
                </c:pt>
                <c:pt idx="1937">
                  <c:v>41446</c:v>
                </c:pt>
                <c:pt idx="1938">
                  <c:v>41449</c:v>
                </c:pt>
                <c:pt idx="1939">
                  <c:v>41450</c:v>
                </c:pt>
                <c:pt idx="1940">
                  <c:v>41451</c:v>
                </c:pt>
                <c:pt idx="1941">
                  <c:v>41452</c:v>
                </c:pt>
                <c:pt idx="1942">
                  <c:v>41453</c:v>
                </c:pt>
                <c:pt idx="1943">
                  <c:v>41456</c:v>
                </c:pt>
                <c:pt idx="1944">
                  <c:v>41457</c:v>
                </c:pt>
                <c:pt idx="1945">
                  <c:v>41458</c:v>
                </c:pt>
                <c:pt idx="1946">
                  <c:v>41459</c:v>
                </c:pt>
                <c:pt idx="1947">
                  <c:v>41460</c:v>
                </c:pt>
                <c:pt idx="1948">
                  <c:v>41463</c:v>
                </c:pt>
                <c:pt idx="1949">
                  <c:v>41464</c:v>
                </c:pt>
                <c:pt idx="1950">
                  <c:v>41465</c:v>
                </c:pt>
                <c:pt idx="1951">
                  <c:v>41466</c:v>
                </c:pt>
                <c:pt idx="1952">
                  <c:v>41467</c:v>
                </c:pt>
                <c:pt idx="1953">
                  <c:v>41470</c:v>
                </c:pt>
                <c:pt idx="1954">
                  <c:v>41471</c:v>
                </c:pt>
                <c:pt idx="1955">
                  <c:v>41472</c:v>
                </c:pt>
                <c:pt idx="1956">
                  <c:v>41473</c:v>
                </c:pt>
                <c:pt idx="1957">
                  <c:v>41474</c:v>
                </c:pt>
                <c:pt idx="1958">
                  <c:v>41477</c:v>
                </c:pt>
                <c:pt idx="1959">
                  <c:v>41478</c:v>
                </c:pt>
                <c:pt idx="1960">
                  <c:v>41479</c:v>
                </c:pt>
                <c:pt idx="1961">
                  <c:v>41480</c:v>
                </c:pt>
                <c:pt idx="1962">
                  <c:v>41481</c:v>
                </c:pt>
                <c:pt idx="1963">
                  <c:v>41484</c:v>
                </c:pt>
                <c:pt idx="1964">
                  <c:v>41485</c:v>
                </c:pt>
                <c:pt idx="1965">
                  <c:v>41486</c:v>
                </c:pt>
                <c:pt idx="1966">
                  <c:v>41487</c:v>
                </c:pt>
                <c:pt idx="1967">
                  <c:v>41488</c:v>
                </c:pt>
                <c:pt idx="1968">
                  <c:v>41491</c:v>
                </c:pt>
                <c:pt idx="1969">
                  <c:v>41492</c:v>
                </c:pt>
                <c:pt idx="1970">
                  <c:v>41493</c:v>
                </c:pt>
                <c:pt idx="1971">
                  <c:v>41494</c:v>
                </c:pt>
                <c:pt idx="1972">
                  <c:v>41495</c:v>
                </c:pt>
                <c:pt idx="1973">
                  <c:v>41498</c:v>
                </c:pt>
                <c:pt idx="1974">
                  <c:v>41499</c:v>
                </c:pt>
                <c:pt idx="1975">
                  <c:v>41500</c:v>
                </c:pt>
                <c:pt idx="1976">
                  <c:v>41501</c:v>
                </c:pt>
                <c:pt idx="1977">
                  <c:v>41502</c:v>
                </c:pt>
                <c:pt idx="1978">
                  <c:v>41505</c:v>
                </c:pt>
                <c:pt idx="1979">
                  <c:v>41506</c:v>
                </c:pt>
                <c:pt idx="1980">
                  <c:v>41507</c:v>
                </c:pt>
                <c:pt idx="1981">
                  <c:v>41508</c:v>
                </c:pt>
                <c:pt idx="1982">
                  <c:v>41509</c:v>
                </c:pt>
                <c:pt idx="1983">
                  <c:v>41512</c:v>
                </c:pt>
                <c:pt idx="1984">
                  <c:v>41513</c:v>
                </c:pt>
                <c:pt idx="1985">
                  <c:v>41514</c:v>
                </c:pt>
                <c:pt idx="1986">
                  <c:v>41515</c:v>
                </c:pt>
                <c:pt idx="1987">
                  <c:v>41516</c:v>
                </c:pt>
                <c:pt idx="1988">
                  <c:v>41519</c:v>
                </c:pt>
                <c:pt idx="1989">
                  <c:v>41520</c:v>
                </c:pt>
                <c:pt idx="1990">
                  <c:v>41521</c:v>
                </c:pt>
                <c:pt idx="1991">
                  <c:v>41522</c:v>
                </c:pt>
                <c:pt idx="1992">
                  <c:v>41523</c:v>
                </c:pt>
                <c:pt idx="1993">
                  <c:v>41526</c:v>
                </c:pt>
                <c:pt idx="1994">
                  <c:v>41527</c:v>
                </c:pt>
                <c:pt idx="1995">
                  <c:v>41528</c:v>
                </c:pt>
                <c:pt idx="1996">
                  <c:v>41529</c:v>
                </c:pt>
                <c:pt idx="1997">
                  <c:v>41530</c:v>
                </c:pt>
                <c:pt idx="1998">
                  <c:v>41533</c:v>
                </c:pt>
                <c:pt idx="1999">
                  <c:v>41534</c:v>
                </c:pt>
                <c:pt idx="2000">
                  <c:v>41535</c:v>
                </c:pt>
                <c:pt idx="2001">
                  <c:v>41536</c:v>
                </c:pt>
                <c:pt idx="2002">
                  <c:v>41537</c:v>
                </c:pt>
                <c:pt idx="2003">
                  <c:v>41540</c:v>
                </c:pt>
                <c:pt idx="2004">
                  <c:v>41541</c:v>
                </c:pt>
                <c:pt idx="2005">
                  <c:v>41542</c:v>
                </c:pt>
                <c:pt idx="2006">
                  <c:v>41543</c:v>
                </c:pt>
                <c:pt idx="2007">
                  <c:v>41544</c:v>
                </c:pt>
                <c:pt idx="2008">
                  <c:v>41547</c:v>
                </c:pt>
                <c:pt idx="2009">
                  <c:v>41548</c:v>
                </c:pt>
                <c:pt idx="2010">
                  <c:v>41549</c:v>
                </c:pt>
                <c:pt idx="2011">
                  <c:v>41550</c:v>
                </c:pt>
                <c:pt idx="2012">
                  <c:v>41551</c:v>
                </c:pt>
                <c:pt idx="2013">
                  <c:v>41554</c:v>
                </c:pt>
                <c:pt idx="2014">
                  <c:v>41555</c:v>
                </c:pt>
                <c:pt idx="2015">
                  <c:v>41556</c:v>
                </c:pt>
                <c:pt idx="2016">
                  <c:v>41557</c:v>
                </c:pt>
                <c:pt idx="2017">
                  <c:v>41558</c:v>
                </c:pt>
                <c:pt idx="2018">
                  <c:v>41561</c:v>
                </c:pt>
                <c:pt idx="2019">
                  <c:v>41562</c:v>
                </c:pt>
                <c:pt idx="2020">
                  <c:v>41563</c:v>
                </c:pt>
                <c:pt idx="2021">
                  <c:v>41564</c:v>
                </c:pt>
                <c:pt idx="2022">
                  <c:v>41565</c:v>
                </c:pt>
                <c:pt idx="2023">
                  <c:v>41568</c:v>
                </c:pt>
                <c:pt idx="2024">
                  <c:v>41569</c:v>
                </c:pt>
                <c:pt idx="2025">
                  <c:v>41570</c:v>
                </c:pt>
                <c:pt idx="2026">
                  <c:v>41571</c:v>
                </c:pt>
                <c:pt idx="2027">
                  <c:v>41572</c:v>
                </c:pt>
                <c:pt idx="2028">
                  <c:v>41575</c:v>
                </c:pt>
                <c:pt idx="2029">
                  <c:v>41576</c:v>
                </c:pt>
                <c:pt idx="2030">
                  <c:v>41577</c:v>
                </c:pt>
                <c:pt idx="2031">
                  <c:v>41578</c:v>
                </c:pt>
                <c:pt idx="2032">
                  <c:v>41579</c:v>
                </c:pt>
                <c:pt idx="2033">
                  <c:v>41582</c:v>
                </c:pt>
                <c:pt idx="2034">
                  <c:v>41583</c:v>
                </c:pt>
                <c:pt idx="2035">
                  <c:v>41584</c:v>
                </c:pt>
                <c:pt idx="2036">
                  <c:v>41585</c:v>
                </c:pt>
                <c:pt idx="2037">
                  <c:v>41586</c:v>
                </c:pt>
                <c:pt idx="2038">
                  <c:v>41589</c:v>
                </c:pt>
                <c:pt idx="2039">
                  <c:v>41590</c:v>
                </c:pt>
                <c:pt idx="2040">
                  <c:v>41591</c:v>
                </c:pt>
                <c:pt idx="2041">
                  <c:v>41592</c:v>
                </c:pt>
                <c:pt idx="2042">
                  <c:v>41593</c:v>
                </c:pt>
                <c:pt idx="2043">
                  <c:v>41596</c:v>
                </c:pt>
                <c:pt idx="2044">
                  <c:v>41597</c:v>
                </c:pt>
                <c:pt idx="2045">
                  <c:v>41598</c:v>
                </c:pt>
                <c:pt idx="2046">
                  <c:v>41599</c:v>
                </c:pt>
                <c:pt idx="2047">
                  <c:v>41600</c:v>
                </c:pt>
                <c:pt idx="2048">
                  <c:v>41603</c:v>
                </c:pt>
                <c:pt idx="2049">
                  <c:v>41604</c:v>
                </c:pt>
                <c:pt idx="2050">
                  <c:v>41605</c:v>
                </c:pt>
                <c:pt idx="2051">
                  <c:v>41606</c:v>
                </c:pt>
                <c:pt idx="2052">
                  <c:v>41607</c:v>
                </c:pt>
                <c:pt idx="2053">
                  <c:v>41610</c:v>
                </c:pt>
                <c:pt idx="2054">
                  <c:v>41611</c:v>
                </c:pt>
                <c:pt idx="2055">
                  <c:v>41612</c:v>
                </c:pt>
                <c:pt idx="2056">
                  <c:v>41613</c:v>
                </c:pt>
                <c:pt idx="2057">
                  <c:v>41614</c:v>
                </c:pt>
                <c:pt idx="2058">
                  <c:v>41617</c:v>
                </c:pt>
                <c:pt idx="2059">
                  <c:v>41618</c:v>
                </c:pt>
                <c:pt idx="2060">
                  <c:v>41619</c:v>
                </c:pt>
                <c:pt idx="2061">
                  <c:v>41620</c:v>
                </c:pt>
                <c:pt idx="2062">
                  <c:v>41621</c:v>
                </c:pt>
                <c:pt idx="2063">
                  <c:v>41624</c:v>
                </c:pt>
                <c:pt idx="2064">
                  <c:v>41625</c:v>
                </c:pt>
                <c:pt idx="2065">
                  <c:v>41626</c:v>
                </c:pt>
                <c:pt idx="2066">
                  <c:v>41627</c:v>
                </c:pt>
                <c:pt idx="2067">
                  <c:v>41628</c:v>
                </c:pt>
                <c:pt idx="2068">
                  <c:v>41631</c:v>
                </c:pt>
                <c:pt idx="2069">
                  <c:v>41632</c:v>
                </c:pt>
                <c:pt idx="2070">
                  <c:v>41633</c:v>
                </c:pt>
                <c:pt idx="2071">
                  <c:v>41634</c:v>
                </c:pt>
                <c:pt idx="2072">
                  <c:v>41635</c:v>
                </c:pt>
                <c:pt idx="2073">
                  <c:v>41638</c:v>
                </c:pt>
                <c:pt idx="2074">
                  <c:v>41639</c:v>
                </c:pt>
                <c:pt idx="2075">
                  <c:v>41640</c:v>
                </c:pt>
                <c:pt idx="2076">
                  <c:v>41641</c:v>
                </c:pt>
                <c:pt idx="2077">
                  <c:v>41642</c:v>
                </c:pt>
                <c:pt idx="2078">
                  <c:v>41645</c:v>
                </c:pt>
                <c:pt idx="2079">
                  <c:v>41646</c:v>
                </c:pt>
                <c:pt idx="2080">
                  <c:v>41647</c:v>
                </c:pt>
                <c:pt idx="2081">
                  <c:v>41648</c:v>
                </c:pt>
                <c:pt idx="2082">
                  <c:v>41649</c:v>
                </c:pt>
                <c:pt idx="2083">
                  <c:v>41652</c:v>
                </c:pt>
                <c:pt idx="2084">
                  <c:v>41653</c:v>
                </c:pt>
                <c:pt idx="2085">
                  <c:v>41654</c:v>
                </c:pt>
                <c:pt idx="2086">
                  <c:v>41655</c:v>
                </c:pt>
                <c:pt idx="2087">
                  <c:v>41656</c:v>
                </c:pt>
                <c:pt idx="2088">
                  <c:v>41659</c:v>
                </c:pt>
                <c:pt idx="2089">
                  <c:v>41660</c:v>
                </c:pt>
                <c:pt idx="2090">
                  <c:v>41661</c:v>
                </c:pt>
                <c:pt idx="2091">
                  <c:v>41662</c:v>
                </c:pt>
                <c:pt idx="2092">
                  <c:v>41663</c:v>
                </c:pt>
                <c:pt idx="2093">
                  <c:v>41666</c:v>
                </c:pt>
                <c:pt idx="2094">
                  <c:v>41667</c:v>
                </c:pt>
                <c:pt idx="2095">
                  <c:v>41668</c:v>
                </c:pt>
                <c:pt idx="2096">
                  <c:v>41669</c:v>
                </c:pt>
                <c:pt idx="2097">
                  <c:v>41670</c:v>
                </c:pt>
                <c:pt idx="2098">
                  <c:v>41673</c:v>
                </c:pt>
                <c:pt idx="2099">
                  <c:v>41674</c:v>
                </c:pt>
                <c:pt idx="2100">
                  <c:v>41675</c:v>
                </c:pt>
                <c:pt idx="2101">
                  <c:v>41676</c:v>
                </c:pt>
                <c:pt idx="2102">
                  <c:v>41677</c:v>
                </c:pt>
                <c:pt idx="2103">
                  <c:v>41680</c:v>
                </c:pt>
                <c:pt idx="2104">
                  <c:v>41681</c:v>
                </c:pt>
                <c:pt idx="2105">
                  <c:v>41682</c:v>
                </c:pt>
                <c:pt idx="2106">
                  <c:v>41683</c:v>
                </c:pt>
                <c:pt idx="2107">
                  <c:v>41684</c:v>
                </c:pt>
                <c:pt idx="2108">
                  <c:v>41687</c:v>
                </c:pt>
                <c:pt idx="2109">
                  <c:v>41688</c:v>
                </c:pt>
                <c:pt idx="2110">
                  <c:v>41689</c:v>
                </c:pt>
                <c:pt idx="2111">
                  <c:v>41690</c:v>
                </c:pt>
                <c:pt idx="2112">
                  <c:v>41691</c:v>
                </c:pt>
                <c:pt idx="2113">
                  <c:v>41694</c:v>
                </c:pt>
                <c:pt idx="2114">
                  <c:v>41695</c:v>
                </c:pt>
                <c:pt idx="2115">
                  <c:v>41696</c:v>
                </c:pt>
                <c:pt idx="2116">
                  <c:v>41697</c:v>
                </c:pt>
                <c:pt idx="2117">
                  <c:v>41698</c:v>
                </c:pt>
                <c:pt idx="2118">
                  <c:v>41701</c:v>
                </c:pt>
                <c:pt idx="2119">
                  <c:v>41702</c:v>
                </c:pt>
                <c:pt idx="2120">
                  <c:v>41703</c:v>
                </c:pt>
                <c:pt idx="2121">
                  <c:v>41704</c:v>
                </c:pt>
                <c:pt idx="2122">
                  <c:v>41705</c:v>
                </c:pt>
                <c:pt idx="2123">
                  <c:v>41708</c:v>
                </c:pt>
                <c:pt idx="2124">
                  <c:v>41709</c:v>
                </c:pt>
                <c:pt idx="2125">
                  <c:v>41710</c:v>
                </c:pt>
                <c:pt idx="2126">
                  <c:v>41711</c:v>
                </c:pt>
                <c:pt idx="2127">
                  <c:v>41712</c:v>
                </c:pt>
                <c:pt idx="2128">
                  <c:v>41715</c:v>
                </c:pt>
                <c:pt idx="2129">
                  <c:v>41716</c:v>
                </c:pt>
                <c:pt idx="2130">
                  <c:v>41717</c:v>
                </c:pt>
                <c:pt idx="2131">
                  <c:v>41718</c:v>
                </c:pt>
                <c:pt idx="2132">
                  <c:v>41719</c:v>
                </c:pt>
                <c:pt idx="2133">
                  <c:v>41722</c:v>
                </c:pt>
                <c:pt idx="2134">
                  <c:v>41723</c:v>
                </c:pt>
                <c:pt idx="2135">
                  <c:v>41724</c:v>
                </c:pt>
                <c:pt idx="2136">
                  <c:v>41725</c:v>
                </c:pt>
                <c:pt idx="2137">
                  <c:v>41726</c:v>
                </c:pt>
                <c:pt idx="2138">
                  <c:v>41729</c:v>
                </c:pt>
                <c:pt idx="2139">
                  <c:v>41730</c:v>
                </c:pt>
                <c:pt idx="2140">
                  <c:v>41731</c:v>
                </c:pt>
                <c:pt idx="2141">
                  <c:v>41732</c:v>
                </c:pt>
                <c:pt idx="2142">
                  <c:v>41733</c:v>
                </c:pt>
                <c:pt idx="2143">
                  <c:v>41736</c:v>
                </c:pt>
                <c:pt idx="2144">
                  <c:v>41737</c:v>
                </c:pt>
                <c:pt idx="2145">
                  <c:v>41738</c:v>
                </c:pt>
                <c:pt idx="2146">
                  <c:v>41739</c:v>
                </c:pt>
                <c:pt idx="2147">
                  <c:v>41740</c:v>
                </c:pt>
                <c:pt idx="2148">
                  <c:v>41743</c:v>
                </c:pt>
                <c:pt idx="2149">
                  <c:v>41744</c:v>
                </c:pt>
                <c:pt idx="2150">
                  <c:v>41745</c:v>
                </c:pt>
                <c:pt idx="2151">
                  <c:v>41746</c:v>
                </c:pt>
                <c:pt idx="2152">
                  <c:v>41747</c:v>
                </c:pt>
                <c:pt idx="2153">
                  <c:v>41750</c:v>
                </c:pt>
                <c:pt idx="2154">
                  <c:v>41751</c:v>
                </c:pt>
                <c:pt idx="2155">
                  <c:v>41752</c:v>
                </c:pt>
                <c:pt idx="2156">
                  <c:v>41753</c:v>
                </c:pt>
                <c:pt idx="2157">
                  <c:v>41754</c:v>
                </c:pt>
                <c:pt idx="2158">
                  <c:v>41757</c:v>
                </c:pt>
                <c:pt idx="2159">
                  <c:v>41758</c:v>
                </c:pt>
                <c:pt idx="2160">
                  <c:v>41759</c:v>
                </c:pt>
                <c:pt idx="2161">
                  <c:v>41760</c:v>
                </c:pt>
                <c:pt idx="2162">
                  <c:v>41761</c:v>
                </c:pt>
                <c:pt idx="2163">
                  <c:v>41764</c:v>
                </c:pt>
                <c:pt idx="2164">
                  <c:v>41765</c:v>
                </c:pt>
                <c:pt idx="2165">
                  <c:v>41766</c:v>
                </c:pt>
                <c:pt idx="2166">
                  <c:v>41767</c:v>
                </c:pt>
                <c:pt idx="2167">
                  <c:v>41768</c:v>
                </c:pt>
                <c:pt idx="2168">
                  <c:v>41771</c:v>
                </c:pt>
                <c:pt idx="2169">
                  <c:v>41772</c:v>
                </c:pt>
                <c:pt idx="2170">
                  <c:v>41773</c:v>
                </c:pt>
                <c:pt idx="2171">
                  <c:v>41774</c:v>
                </c:pt>
                <c:pt idx="2172">
                  <c:v>41775</c:v>
                </c:pt>
                <c:pt idx="2173">
                  <c:v>41778</c:v>
                </c:pt>
                <c:pt idx="2174">
                  <c:v>41779</c:v>
                </c:pt>
                <c:pt idx="2175">
                  <c:v>41780</c:v>
                </c:pt>
                <c:pt idx="2176">
                  <c:v>41781</c:v>
                </c:pt>
                <c:pt idx="2177">
                  <c:v>41782</c:v>
                </c:pt>
                <c:pt idx="2178">
                  <c:v>41785</c:v>
                </c:pt>
                <c:pt idx="2179">
                  <c:v>41786</c:v>
                </c:pt>
                <c:pt idx="2180">
                  <c:v>41787</c:v>
                </c:pt>
                <c:pt idx="2181">
                  <c:v>41788</c:v>
                </c:pt>
                <c:pt idx="2182">
                  <c:v>41789</c:v>
                </c:pt>
                <c:pt idx="2183">
                  <c:v>41792</c:v>
                </c:pt>
                <c:pt idx="2184">
                  <c:v>41793</c:v>
                </c:pt>
                <c:pt idx="2185">
                  <c:v>41794</c:v>
                </c:pt>
                <c:pt idx="2186">
                  <c:v>41795</c:v>
                </c:pt>
                <c:pt idx="2187">
                  <c:v>41796</c:v>
                </c:pt>
                <c:pt idx="2188">
                  <c:v>41799</c:v>
                </c:pt>
                <c:pt idx="2189">
                  <c:v>41800</c:v>
                </c:pt>
                <c:pt idx="2190">
                  <c:v>41801</c:v>
                </c:pt>
                <c:pt idx="2191">
                  <c:v>41802</c:v>
                </c:pt>
                <c:pt idx="2192">
                  <c:v>41803</c:v>
                </c:pt>
                <c:pt idx="2193">
                  <c:v>41806</c:v>
                </c:pt>
                <c:pt idx="2194">
                  <c:v>41807</c:v>
                </c:pt>
                <c:pt idx="2195">
                  <c:v>41808</c:v>
                </c:pt>
                <c:pt idx="2196">
                  <c:v>41809</c:v>
                </c:pt>
                <c:pt idx="2197">
                  <c:v>41810</c:v>
                </c:pt>
                <c:pt idx="2198">
                  <c:v>41813</c:v>
                </c:pt>
                <c:pt idx="2199">
                  <c:v>41814</c:v>
                </c:pt>
                <c:pt idx="2200">
                  <c:v>41815</c:v>
                </c:pt>
                <c:pt idx="2201">
                  <c:v>41816</c:v>
                </c:pt>
                <c:pt idx="2202">
                  <c:v>41817</c:v>
                </c:pt>
                <c:pt idx="2203">
                  <c:v>41820</c:v>
                </c:pt>
                <c:pt idx="2204">
                  <c:v>41821</c:v>
                </c:pt>
                <c:pt idx="2205">
                  <c:v>41822</c:v>
                </c:pt>
                <c:pt idx="2206">
                  <c:v>41823</c:v>
                </c:pt>
                <c:pt idx="2207">
                  <c:v>41824</c:v>
                </c:pt>
                <c:pt idx="2208">
                  <c:v>41827</c:v>
                </c:pt>
                <c:pt idx="2209">
                  <c:v>41828</c:v>
                </c:pt>
                <c:pt idx="2210">
                  <c:v>41829</c:v>
                </c:pt>
                <c:pt idx="2211">
                  <c:v>41830</c:v>
                </c:pt>
                <c:pt idx="2212">
                  <c:v>41831</c:v>
                </c:pt>
                <c:pt idx="2213">
                  <c:v>41834</c:v>
                </c:pt>
                <c:pt idx="2214">
                  <c:v>41835</c:v>
                </c:pt>
                <c:pt idx="2215">
                  <c:v>41836</c:v>
                </c:pt>
                <c:pt idx="2216">
                  <c:v>41837</c:v>
                </c:pt>
                <c:pt idx="2217">
                  <c:v>41838</c:v>
                </c:pt>
                <c:pt idx="2218">
                  <c:v>41841</c:v>
                </c:pt>
                <c:pt idx="2219">
                  <c:v>41842</c:v>
                </c:pt>
                <c:pt idx="2220">
                  <c:v>41843</c:v>
                </c:pt>
                <c:pt idx="2221">
                  <c:v>41844</c:v>
                </c:pt>
                <c:pt idx="2222">
                  <c:v>41845</c:v>
                </c:pt>
                <c:pt idx="2223">
                  <c:v>41848</c:v>
                </c:pt>
                <c:pt idx="2224">
                  <c:v>41849</c:v>
                </c:pt>
                <c:pt idx="2225">
                  <c:v>41850</c:v>
                </c:pt>
                <c:pt idx="2226">
                  <c:v>41851</c:v>
                </c:pt>
                <c:pt idx="2227">
                  <c:v>41852</c:v>
                </c:pt>
                <c:pt idx="2228">
                  <c:v>41855</c:v>
                </c:pt>
                <c:pt idx="2229">
                  <c:v>41856</c:v>
                </c:pt>
                <c:pt idx="2230">
                  <c:v>41857</c:v>
                </c:pt>
                <c:pt idx="2231">
                  <c:v>41858</c:v>
                </c:pt>
                <c:pt idx="2232">
                  <c:v>41859</c:v>
                </c:pt>
                <c:pt idx="2233">
                  <c:v>41862</c:v>
                </c:pt>
                <c:pt idx="2234">
                  <c:v>41863</c:v>
                </c:pt>
                <c:pt idx="2235">
                  <c:v>41864</c:v>
                </c:pt>
                <c:pt idx="2236">
                  <c:v>41865</c:v>
                </c:pt>
                <c:pt idx="2237">
                  <c:v>41866</c:v>
                </c:pt>
                <c:pt idx="2238">
                  <c:v>41869</c:v>
                </c:pt>
                <c:pt idx="2239">
                  <c:v>41870</c:v>
                </c:pt>
                <c:pt idx="2240">
                  <c:v>41871</c:v>
                </c:pt>
                <c:pt idx="2241">
                  <c:v>41872</c:v>
                </c:pt>
                <c:pt idx="2242">
                  <c:v>41873</c:v>
                </c:pt>
                <c:pt idx="2243">
                  <c:v>41876</c:v>
                </c:pt>
                <c:pt idx="2244">
                  <c:v>41877</c:v>
                </c:pt>
                <c:pt idx="2245">
                  <c:v>41878</c:v>
                </c:pt>
                <c:pt idx="2246">
                  <c:v>41879</c:v>
                </c:pt>
                <c:pt idx="2247">
                  <c:v>41880</c:v>
                </c:pt>
                <c:pt idx="2248">
                  <c:v>41883</c:v>
                </c:pt>
                <c:pt idx="2249">
                  <c:v>41884</c:v>
                </c:pt>
                <c:pt idx="2250">
                  <c:v>41885</c:v>
                </c:pt>
                <c:pt idx="2251">
                  <c:v>41886</c:v>
                </c:pt>
                <c:pt idx="2252">
                  <c:v>41887</c:v>
                </c:pt>
                <c:pt idx="2253">
                  <c:v>41890</c:v>
                </c:pt>
                <c:pt idx="2254">
                  <c:v>41891</c:v>
                </c:pt>
                <c:pt idx="2255">
                  <c:v>41892</c:v>
                </c:pt>
                <c:pt idx="2256">
                  <c:v>41893</c:v>
                </c:pt>
                <c:pt idx="2257">
                  <c:v>41894</c:v>
                </c:pt>
                <c:pt idx="2258">
                  <c:v>41897</c:v>
                </c:pt>
                <c:pt idx="2259">
                  <c:v>41898</c:v>
                </c:pt>
                <c:pt idx="2260">
                  <c:v>41899</c:v>
                </c:pt>
                <c:pt idx="2261">
                  <c:v>41900</c:v>
                </c:pt>
                <c:pt idx="2262">
                  <c:v>41901</c:v>
                </c:pt>
                <c:pt idx="2263">
                  <c:v>41904</c:v>
                </c:pt>
                <c:pt idx="2264">
                  <c:v>41905</c:v>
                </c:pt>
                <c:pt idx="2265">
                  <c:v>41906</c:v>
                </c:pt>
                <c:pt idx="2266">
                  <c:v>41907</c:v>
                </c:pt>
                <c:pt idx="2267">
                  <c:v>41908</c:v>
                </c:pt>
                <c:pt idx="2268">
                  <c:v>41911</c:v>
                </c:pt>
                <c:pt idx="2269">
                  <c:v>41912</c:v>
                </c:pt>
                <c:pt idx="2270">
                  <c:v>41913</c:v>
                </c:pt>
                <c:pt idx="2271">
                  <c:v>41914</c:v>
                </c:pt>
                <c:pt idx="2272">
                  <c:v>41915</c:v>
                </c:pt>
                <c:pt idx="2273">
                  <c:v>41918</c:v>
                </c:pt>
                <c:pt idx="2274">
                  <c:v>41919</c:v>
                </c:pt>
                <c:pt idx="2275">
                  <c:v>41920</c:v>
                </c:pt>
                <c:pt idx="2276">
                  <c:v>41921</c:v>
                </c:pt>
                <c:pt idx="2277">
                  <c:v>41922</c:v>
                </c:pt>
                <c:pt idx="2278">
                  <c:v>41925</c:v>
                </c:pt>
                <c:pt idx="2279">
                  <c:v>41926</c:v>
                </c:pt>
                <c:pt idx="2280">
                  <c:v>41927</c:v>
                </c:pt>
                <c:pt idx="2281">
                  <c:v>41928</c:v>
                </c:pt>
                <c:pt idx="2282">
                  <c:v>41929</c:v>
                </c:pt>
                <c:pt idx="2283">
                  <c:v>41932</c:v>
                </c:pt>
                <c:pt idx="2284">
                  <c:v>41933</c:v>
                </c:pt>
                <c:pt idx="2285">
                  <c:v>41934</c:v>
                </c:pt>
                <c:pt idx="2286">
                  <c:v>41935</c:v>
                </c:pt>
                <c:pt idx="2287">
                  <c:v>41936</c:v>
                </c:pt>
                <c:pt idx="2288">
                  <c:v>41939</c:v>
                </c:pt>
                <c:pt idx="2289">
                  <c:v>41940</c:v>
                </c:pt>
                <c:pt idx="2290">
                  <c:v>41941</c:v>
                </c:pt>
                <c:pt idx="2291">
                  <c:v>41942</c:v>
                </c:pt>
                <c:pt idx="2292">
                  <c:v>41943</c:v>
                </c:pt>
                <c:pt idx="2293">
                  <c:v>41946</c:v>
                </c:pt>
                <c:pt idx="2294">
                  <c:v>41947</c:v>
                </c:pt>
                <c:pt idx="2295">
                  <c:v>41948</c:v>
                </c:pt>
                <c:pt idx="2296">
                  <c:v>41949</c:v>
                </c:pt>
                <c:pt idx="2297">
                  <c:v>41950</c:v>
                </c:pt>
                <c:pt idx="2298">
                  <c:v>41953</c:v>
                </c:pt>
                <c:pt idx="2299">
                  <c:v>41954</c:v>
                </c:pt>
                <c:pt idx="2300">
                  <c:v>41955</c:v>
                </c:pt>
                <c:pt idx="2301">
                  <c:v>41956</c:v>
                </c:pt>
                <c:pt idx="2302">
                  <c:v>41957</c:v>
                </c:pt>
                <c:pt idx="2303">
                  <c:v>41960</c:v>
                </c:pt>
                <c:pt idx="2304">
                  <c:v>41961</c:v>
                </c:pt>
                <c:pt idx="2305">
                  <c:v>41962</c:v>
                </c:pt>
                <c:pt idx="2306">
                  <c:v>41963</c:v>
                </c:pt>
                <c:pt idx="2307">
                  <c:v>41964</c:v>
                </c:pt>
                <c:pt idx="2308">
                  <c:v>41967</c:v>
                </c:pt>
                <c:pt idx="2309">
                  <c:v>41968</c:v>
                </c:pt>
                <c:pt idx="2310">
                  <c:v>41969</c:v>
                </c:pt>
                <c:pt idx="2311">
                  <c:v>41970</c:v>
                </c:pt>
                <c:pt idx="2312">
                  <c:v>41971</c:v>
                </c:pt>
                <c:pt idx="2313">
                  <c:v>41974</c:v>
                </c:pt>
                <c:pt idx="2314">
                  <c:v>41975</c:v>
                </c:pt>
                <c:pt idx="2315">
                  <c:v>41976</c:v>
                </c:pt>
                <c:pt idx="2316">
                  <c:v>41977</c:v>
                </c:pt>
                <c:pt idx="2317">
                  <c:v>41978</c:v>
                </c:pt>
                <c:pt idx="2318">
                  <c:v>41981</c:v>
                </c:pt>
                <c:pt idx="2319">
                  <c:v>41982</c:v>
                </c:pt>
                <c:pt idx="2320">
                  <c:v>41983</c:v>
                </c:pt>
                <c:pt idx="2321">
                  <c:v>41984</c:v>
                </c:pt>
                <c:pt idx="2322">
                  <c:v>41985</c:v>
                </c:pt>
                <c:pt idx="2323">
                  <c:v>41988</c:v>
                </c:pt>
                <c:pt idx="2324">
                  <c:v>41989</c:v>
                </c:pt>
                <c:pt idx="2325">
                  <c:v>41990</c:v>
                </c:pt>
                <c:pt idx="2326">
                  <c:v>41991</c:v>
                </c:pt>
                <c:pt idx="2327">
                  <c:v>41992</c:v>
                </c:pt>
                <c:pt idx="2328">
                  <c:v>41995</c:v>
                </c:pt>
                <c:pt idx="2329">
                  <c:v>41996</c:v>
                </c:pt>
                <c:pt idx="2330">
                  <c:v>41997</c:v>
                </c:pt>
                <c:pt idx="2331">
                  <c:v>41998</c:v>
                </c:pt>
                <c:pt idx="2332">
                  <c:v>41999</c:v>
                </c:pt>
                <c:pt idx="2333">
                  <c:v>42002</c:v>
                </c:pt>
                <c:pt idx="2334">
                  <c:v>42003</c:v>
                </c:pt>
                <c:pt idx="2335">
                  <c:v>42004</c:v>
                </c:pt>
                <c:pt idx="2336">
                  <c:v>42005</c:v>
                </c:pt>
                <c:pt idx="2337">
                  <c:v>42006</c:v>
                </c:pt>
                <c:pt idx="2338">
                  <c:v>42009</c:v>
                </c:pt>
                <c:pt idx="2339">
                  <c:v>42010</c:v>
                </c:pt>
                <c:pt idx="2340">
                  <c:v>42011</c:v>
                </c:pt>
                <c:pt idx="2341">
                  <c:v>42012</c:v>
                </c:pt>
                <c:pt idx="2342">
                  <c:v>42013</c:v>
                </c:pt>
                <c:pt idx="2343">
                  <c:v>42016</c:v>
                </c:pt>
                <c:pt idx="2344">
                  <c:v>42017</c:v>
                </c:pt>
                <c:pt idx="2345">
                  <c:v>42018</c:v>
                </c:pt>
                <c:pt idx="2346">
                  <c:v>42019</c:v>
                </c:pt>
                <c:pt idx="2347">
                  <c:v>42020</c:v>
                </c:pt>
                <c:pt idx="2348">
                  <c:v>42023</c:v>
                </c:pt>
                <c:pt idx="2349">
                  <c:v>42024</c:v>
                </c:pt>
                <c:pt idx="2350">
                  <c:v>42025</c:v>
                </c:pt>
                <c:pt idx="2351">
                  <c:v>42026</c:v>
                </c:pt>
                <c:pt idx="2352">
                  <c:v>42027</c:v>
                </c:pt>
                <c:pt idx="2353">
                  <c:v>42030</c:v>
                </c:pt>
                <c:pt idx="2354">
                  <c:v>42031</c:v>
                </c:pt>
                <c:pt idx="2355">
                  <c:v>42032</c:v>
                </c:pt>
                <c:pt idx="2356">
                  <c:v>42033</c:v>
                </c:pt>
                <c:pt idx="2357">
                  <c:v>42034</c:v>
                </c:pt>
                <c:pt idx="2358">
                  <c:v>42037</c:v>
                </c:pt>
                <c:pt idx="2359">
                  <c:v>42038</c:v>
                </c:pt>
                <c:pt idx="2360">
                  <c:v>42039</c:v>
                </c:pt>
                <c:pt idx="2361">
                  <c:v>42040</c:v>
                </c:pt>
                <c:pt idx="2362">
                  <c:v>42041</c:v>
                </c:pt>
                <c:pt idx="2363">
                  <c:v>42044</c:v>
                </c:pt>
                <c:pt idx="2364">
                  <c:v>42045</c:v>
                </c:pt>
                <c:pt idx="2365">
                  <c:v>42046</c:v>
                </c:pt>
                <c:pt idx="2366">
                  <c:v>42047</c:v>
                </c:pt>
                <c:pt idx="2367">
                  <c:v>42048</c:v>
                </c:pt>
                <c:pt idx="2368">
                  <c:v>42051</c:v>
                </c:pt>
                <c:pt idx="2369">
                  <c:v>42052</c:v>
                </c:pt>
                <c:pt idx="2370">
                  <c:v>42053</c:v>
                </c:pt>
                <c:pt idx="2371">
                  <c:v>42054</c:v>
                </c:pt>
                <c:pt idx="2372">
                  <c:v>42055</c:v>
                </c:pt>
                <c:pt idx="2373">
                  <c:v>42058</c:v>
                </c:pt>
                <c:pt idx="2374">
                  <c:v>42059</c:v>
                </c:pt>
                <c:pt idx="2375">
                  <c:v>42060</c:v>
                </c:pt>
                <c:pt idx="2376">
                  <c:v>42061</c:v>
                </c:pt>
                <c:pt idx="2377">
                  <c:v>42062</c:v>
                </c:pt>
                <c:pt idx="2378">
                  <c:v>42065</c:v>
                </c:pt>
                <c:pt idx="2379">
                  <c:v>42066</c:v>
                </c:pt>
                <c:pt idx="2380">
                  <c:v>42067</c:v>
                </c:pt>
                <c:pt idx="2381">
                  <c:v>42068</c:v>
                </c:pt>
                <c:pt idx="2382">
                  <c:v>42069</c:v>
                </c:pt>
                <c:pt idx="2383">
                  <c:v>42072</c:v>
                </c:pt>
                <c:pt idx="2384">
                  <c:v>42073</c:v>
                </c:pt>
                <c:pt idx="2385">
                  <c:v>42074</c:v>
                </c:pt>
                <c:pt idx="2386">
                  <c:v>42075</c:v>
                </c:pt>
                <c:pt idx="2387">
                  <c:v>42076</c:v>
                </c:pt>
                <c:pt idx="2388">
                  <c:v>42079</c:v>
                </c:pt>
                <c:pt idx="2389">
                  <c:v>42080</c:v>
                </c:pt>
                <c:pt idx="2390">
                  <c:v>42081</c:v>
                </c:pt>
                <c:pt idx="2391">
                  <c:v>42082</c:v>
                </c:pt>
                <c:pt idx="2392">
                  <c:v>42083</c:v>
                </c:pt>
                <c:pt idx="2393">
                  <c:v>42086</c:v>
                </c:pt>
                <c:pt idx="2394">
                  <c:v>42087</c:v>
                </c:pt>
                <c:pt idx="2395">
                  <c:v>42088</c:v>
                </c:pt>
                <c:pt idx="2396">
                  <c:v>42089</c:v>
                </c:pt>
                <c:pt idx="2397">
                  <c:v>42090</c:v>
                </c:pt>
                <c:pt idx="2398">
                  <c:v>42093</c:v>
                </c:pt>
                <c:pt idx="2399">
                  <c:v>42094</c:v>
                </c:pt>
                <c:pt idx="2400">
                  <c:v>42095</c:v>
                </c:pt>
                <c:pt idx="2401">
                  <c:v>42096</c:v>
                </c:pt>
                <c:pt idx="2402">
                  <c:v>42097</c:v>
                </c:pt>
                <c:pt idx="2403">
                  <c:v>42100</c:v>
                </c:pt>
                <c:pt idx="2404">
                  <c:v>42101</c:v>
                </c:pt>
                <c:pt idx="2405">
                  <c:v>42102</c:v>
                </c:pt>
                <c:pt idx="2406">
                  <c:v>42103</c:v>
                </c:pt>
                <c:pt idx="2407">
                  <c:v>42104</c:v>
                </c:pt>
                <c:pt idx="2408">
                  <c:v>42107</c:v>
                </c:pt>
                <c:pt idx="2409">
                  <c:v>42108</c:v>
                </c:pt>
                <c:pt idx="2410">
                  <c:v>42109</c:v>
                </c:pt>
                <c:pt idx="2411">
                  <c:v>42110</c:v>
                </c:pt>
                <c:pt idx="2412">
                  <c:v>42111</c:v>
                </c:pt>
                <c:pt idx="2413">
                  <c:v>42114</c:v>
                </c:pt>
                <c:pt idx="2414">
                  <c:v>42115</c:v>
                </c:pt>
                <c:pt idx="2415">
                  <c:v>42116</c:v>
                </c:pt>
                <c:pt idx="2416">
                  <c:v>42117</c:v>
                </c:pt>
                <c:pt idx="2417">
                  <c:v>42118</c:v>
                </c:pt>
                <c:pt idx="2418">
                  <c:v>42121</c:v>
                </c:pt>
                <c:pt idx="2419">
                  <c:v>42122</c:v>
                </c:pt>
                <c:pt idx="2420">
                  <c:v>42123</c:v>
                </c:pt>
                <c:pt idx="2421">
                  <c:v>42124</c:v>
                </c:pt>
                <c:pt idx="2422">
                  <c:v>42125</c:v>
                </c:pt>
                <c:pt idx="2423">
                  <c:v>42128</c:v>
                </c:pt>
                <c:pt idx="2424">
                  <c:v>42129</c:v>
                </c:pt>
                <c:pt idx="2425">
                  <c:v>42130</c:v>
                </c:pt>
                <c:pt idx="2426">
                  <c:v>42131</c:v>
                </c:pt>
                <c:pt idx="2427">
                  <c:v>42132</c:v>
                </c:pt>
                <c:pt idx="2428">
                  <c:v>42135</c:v>
                </c:pt>
                <c:pt idx="2429">
                  <c:v>42136</c:v>
                </c:pt>
                <c:pt idx="2430">
                  <c:v>42137</c:v>
                </c:pt>
                <c:pt idx="2431">
                  <c:v>42138</c:v>
                </c:pt>
                <c:pt idx="2432">
                  <c:v>42139</c:v>
                </c:pt>
                <c:pt idx="2433">
                  <c:v>42142</c:v>
                </c:pt>
                <c:pt idx="2434">
                  <c:v>42143</c:v>
                </c:pt>
                <c:pt idx="2435">
                  <c:v>42144</c:v>
                </c:pt>
                <c:pt idx="2436">
                  <c:v>42145</c:v>
                </c:pt>
                <c:pt idx="2437">
                  <c:v>42146</c:v>
                </c:pt>
                <c:pt idx="2438">
                  <c:v>42149</c:v>
                </c:pt>
                <c:pt idx="2439">
                  <c:v>42150</c:v>
                </c:pt>
                <c:pt idx="2440">
                  <c:v>42151</c:v>
                </c:pt>
                <c:pt idx="2441">
                  <c:v>42152</c:v>
                </c:pt>
                <c:pt idx="2442">
                  <c:v>42153</c:v>
                </c:pt>
                <c:pt idx="2443">
                  <c:v>42156</c:v>
                </c:pt>
                <c:pt idx="2444">
                  <c:v>42157</c:v>
                </c:pt>
                <c:pt idx="2445">
                  <c:v>42158</c:v>
                </c:pt>
                <c:pt idx="2446">
                  <c:v>42159</c:v>
                </c:pt>
                <c:pt idx="2447">
                  <c:v>42160</c:v>
                </c:pt>
                <c:pt idx="2448">
                  <c:v>42163</c:v>
                </c:pt>
                <c:pt idx="2449">
                  <c:v>42164</c:v>
                </c:pt>
                <c:pt idx="2450">
                  <c:v>42165</c:v>
                </c:pt>
                <c:pt idx="2451">
                  <c:v>42166</c:v>
                </c:pt>
                <c:pt idx="2452">
                  <c:v>42167</c:v>
                </c:pt>
                <c:pt idx="2453">
                  <c:v>42170</c:v>
                </c:pt>
                <c:pt idx="2454">
                  <c:v>42171</c:v>
                </c:pt>
                <c:pt idx="2455">
                  <c:v>42172</c:v>
                </c:pt>
                <c:pt idx="2456">
                  <c:v>42173</c:v>
                </c:pt>
                <c:pt idx="2457">
                  <c:v>42174</c:v>
                </c:pt>
                <c:pt idx="2458">
                  <c:v>42177</c:v>
                </c:pt>
                <c:pt idx="2459">
                  <c:v>42178</c:v>
                </c:pt>
                <c:pt idx="2460">
                  <c:v>42179</c:v>
                </c:pt>
                <c:pt idx="2461">
                  <c:v>42180</c:v>
                </c:pt>
                <c:pt idx="2462">
                  <c:v>42181</c:v>
                </c:pt>
                <c:pt idx="2463">
                  <c:v>42184</c:v>
                </c:pt>
                <c:pt idx="2464">
                  <c:v>42185</c:v>
                </c:pt>
                <c:pt idx="2465">
                  <c:v>42186</c:v>
                </c:pt>
                <c:pt idx="2466">
                  <c:v>42187</c:v>
                </c:pt>
                <c:pt idx="2467">
                  <c:v>42188</c:v>
                </c:pt>
                <c:pt idx="2468">
                  <c:v>42191</c:v>
                </c:pt>
                <c:pt idx="2469">
                  <c:v>42192</c:v>
                </c:pt>
                <c:pt idx="2470">
                  <c:v>42193</c:v>
                </c:pt>
                <c:pt idx="2471">
                  <c:v>42194</c:v>
                </c:pt>
                <c:pt idx="2472">
                  <c:v>42195</c:v>
                </c:pt>
                <c:pt idx="2473">
                  <c:v>42198</c:v>
                </c:pt>
                <c:pt idx="2474">
                  <c:v>42199</c:v>
                </c:pt>
                <c:pt idx="2475">
                  <c:v>42200</c:v>
                </c:pt>
                <c:pt idx="2476">
                  <c:v>42201</c:v>
                </c:pt>
                <c:pt idx="2477">
                  <c:v>42202</c:v>
                </c:pt>
                <c:pt idx="2478">
                  <c:v>42205</c:v>
                </c:pt>
                <c:pt idx="2479">
                  <c:v>42206</c:v>
                </c:pt>
                <c:pt idx="2480">
                  <c:v>42207</c:v>
                </c:pt>
                <c:pt idx="2481">
                  <c:v>42208</c:v>
                </c:pt>
                <c:pt idx="2482">
                  <c:v>42209</c:v>
                </c:pt>
                <c:pt idx="2483">
                  <c:v>42212</c:v>
                </c:pt>
                <c:pt idx="2484">
                  <c:v>42213</c:v>
                </c:pt>
                <c:pt idx="2485">
                  <c:v>42214</c:v>
                </c:pt>
                <c:pt idx="2486">
                  <c:v>42215</c:v>
                </c:pt>
                <c:pt idx="2487">
                  <c:v>42216</c:v>
                </c:pt>
                <c:pt idx="2488">
                  <c:v>42219</c:v>
                </c:pt>
                <c:pt idx="2489">
                  <c:v>42220</c:v>
                </c:pt>
                <c:pt idx="2490">
                  <c:v>42221</c:v>
                </c:pt>
                <c:pt idx="2491">
                  <c:v>42222</c:v>
                </c:pt>
                <c:pt idx="2492">
                  <c:v>42223</c:v>
                </c:pt>
                <c:pt idx="2493">
                  <c:v>42226</c:v>
                </c:pt>
                <c:pt idx="2494">
                  <c:v>42227</c:v>
                </c:pt>
                <c:pt idx="2495">
                  <c:v>42228</c:v>
                </c:pt>
                <c:pt idx="2496">
                  <c:v>42229</c:v>
                </c:pt>
                <c:pt idx="2497">
                  <c:v>42230</c:v>
                </c:pt>
                <c:pt idx="2498">
                  <c:v>42233</c:v>
                </c:pt>
                <c:pt idx="2499">
                  <c:v>42234</c:v>
                </c:pt>
                <c:pt idx="2500">
                  <c:v>42235</c:v>
                </c:pt>
                <c:pt idx="2501">
                  <c:v>42236</c:v>
                </c:pt>
                <c:pt idx="2502">
                  <c:v>42237</c:v>
                </c:pt>
                <c:pt idx="2503">
                  <c:v>42240</c:v>
                </c:pt>
                <c:pt idx="2504">
                  <c:v>42241</c:v>
                </c:pt>
                <c:pt idx="2505">
                  <c:v>42242</c:v>
                </c:pt>
                <c:pt idx="2506">
                  <c:v>42243</c:v>
                </c:pt>
                <c:pt idx="2507">
                  <c:v>42244</c:v>
                </c:pt>
                <c:pt idx="2508">
                  <c:v>42247</c:v>
                </c:pt>
                <c:pt idx="2509">
                  <c:v>42248</c:v>
                </c:pt>
                <c:pt idx="2510">
                  <c:v>42249</c:v>
                </c:pt>
                <c:pt idx="2511">
                  <c:v>42250</c:v>
                </c:pt>
                <c:pt idx="2512">
                  <c:v>42251</c:v>
                </c:pt>
                <c:pt idx="2513">
                  <c:v>42254</c:v>
                </c:pt>
                <c:pt idx="2514">
                  <c:v>42255</c:v>
                </c:pt>
                <c:pt idx="2515">
                  <c:v>42256</c:v>
                </c:pt>
                <c:pt idx="2516">
                  <c:v>42257</c:v>
                </c:pt>
                <c:pt idx="2517">
                  <c:v>42258</c:v>
                </c:pt>
                <c:pt idx="2518">
                  <c:v>42261</c:v>
                </c:pt>
                <c:pt idx="2519">
                  <c:v>42262</c:v>
                </c:pt>
                <c:pt idx="2520">
                  <c:v>42263</c:v>
                </c:pt>
                <c:pt idx="2521">
                  <c:v>42264</c:v>
                </c:pt>
                <c:pt idx="2522">
                  <c:v>42265</c:v>
                </c:pt>
                <c:pt idx="2523">
                  <c:v>42268</c:v>
                </c:pt>
                <c:pt idx="2524">
                  <c:v>42269</c:v>
                </c:pt>
                <c:pt idx="2525">
                  <c:v>42270</c:v>
                </c:pt>
                <c:pt idx="2526">
                  <c:v>42271</c:v>
                </c:pt>
                <c:pt idx="2527">
                  <c:v>42272</c:v>
                </c:pt>
                <c:pt idx="2528">
                  <c:v>42275</c:v>
                </c:pt>
                <c:pt idx="2529">
                  <c:v>42276</c:v>
                </c:pt>
                <c:pt idx="2530">
                  <c:v>42277</c:v>
                </c:pt>
                <c:pt idx="2531">
                  <c:v>42278</c:v>
                </c:pt>
                <c:pt idx="2532">
                  <c:v>42279</c:v>
                </c:pt>
                <c:pt idx="2533">
                  <c:v>42282</c:v>
                </c:pt>
                <c:pt idx="2534">
                  <c:v>42283</c:v>
                </c:pt>
                <c:pt idx="2535">
                  <c:v>42284</c:v>
                </c:pt>
                <c:pt idx="2536">
                  <c:v>42285</c:v>
                </c:pt>
                <c:pt idx="2537">
                  <c:v>42286</c:v>
                </c:pt>
                <c:pt idx="2538">
                  <c:v>42289</c:v>
                </c:pt>
                <c:pt idx="2539">
                  <c:v>42290</c:v>
                </c:pt>
                <c:pt idx="2540">
                  <c:v>42291</c:v>
                </c:pt>
                <c:pt idx="2541">
                  <c:v>42292</c:v>
                </c:pt>
                <c:pt idx="2542">
                  <c:v>42293</c:v>
                </c:pt>
                <c:pt idx="2543">
                  <c:v>42296</c:v>
                </c:pt>
                <c:pt idx="2544">
                  <c:v>42297</c:v>
                </c:pt>
                <c:pt idx="2545">
                  <c:v>42298</c:v>
                </c:pt>
                <c:pt idx="2546">
                  <c:v>42299</c:v>
                </c:pt>
                <c:pt idx="2547">
                  <c:v>42300</c:v>
                </c:pt>
                <c:pt idx="2548">
                  <c:v>42303</c:v>
                </c:pt>
                <c:pt idx="2549">
                  <c:v>42304</c:v>
                </c:pt>
                <c:pt idx="2550">
                  <c:v>42305</c:v>
                </c:pt>
                <c:pt idx="2551">
                  <c:v>42306</c:v>
                </c:pt>
                <c:pt idx="2552">
                  <c:v>42307</c:v>
                </c:pt>
                <c:pt idx="2553">
                  <c:v>42310</c:v>
                </c:pt>
                <c:pt idx="2554">
                  <c:v>42311</c:v>
                </c:pt>
                <c:pt idx="2555">
                  <c:v>42312</c:v>
                </c:pt>
                <c:pt idx="2556">
                  <c:v>42313</c:v>
                </c:pt>
                <c:pt idx="2557">
                  <c:v>42314</c:v>
                </c:pt>
                <c:pt idx="2558">
                  <c:v>42317</c:v>
                </c:pt>
                <c:pt idx="2559">
                  <c:v>42318</c:v>
                </c:pt>
                <c:pt idx="2560">
                  <c:v>42319</c:v>
                </c:pt>
                <c:pt idx="2561">
                  <c:v>42320</c:v>
                </c:pt>
                <c:pt idx="2562">
                  <c:v>42321</c:v>
                </c:pt>
                <c:pt idx="2563">
                  <c:v>42324</c:v>
                </c:pt>
                <c:pt idx="2564">
                  <c:v>42325</c:v>
                </c:pt>
                <c:pt idx="2565">
                  <c:v>42326</c:v>
                </c:pt>
                <c:pt idx="2566">
                  <c:v>42327</c:v>
                </c:pt>
                <c:pt idx="2567">
                  <c:v>42328</c:v>
                </c:pt>
                <c:pt idx="2568">
                  <c:v>42331</c:v>
                </c:pt>
                <c:pt idx="2569">
                  <c:v>42332</c:v>
                </c:pt>
                <c:pt idx="2570">
                  <c:v>42333</c:v>
                </c:pt>
                <c:pt idx="2571">
                  <c:v>42334</c:v>
                </c:pt>
                <c:pt idx="2572">
                  <c:v>42335</c:v>
                </c:pt>
                <c:pt idx="2573">
                  <c:v>42338</c:v>
                </c:pt>
                <c:pt idx="2574">
                  <c:v>42339</c:v>
                </c:pt>
                <c:pt idx="2575">
                  <c:v>42340</c:v>
                </c:pt>
                <c:pt idx="2576">
                  <c:v>42341</c:v>
                </c:pt>
                <c:pt idx="2577">
                  <c:v>42342</c:v>
                </c:pt>
                <c:pt idx="2578">
                  <c:v>42345</c:v>
                </c:pt>
                <c:pt idx="2579">
                  <c:v>42346</c:v>
                </c:pt>
                <c:pt idx="2580">
                  <c:v>42347</c:v>
                </c:pt>
                <c:pt idx="2581">
                  <c:v>42348</c:v>
                </c:pt>
                <c:pt idx="2582">
                  <c:v>42349</c:v>
                </c:pt>
                <c:pt idx="2583">
                  <c:v>42352</c:v>
                </c:pt>
                <c:pt idx="2584">
                  <c:v>42353</c:v>
                </c:pt>
                <c:pt idx="2585">
                  <c:v>42354</c:v>
                </c:pt>
                <c:pt idx="2586">
                  <c:v>42355</c:v>
                </c:pt>
                <c:pt idx="2587">
                  <c:v>42356</c:v>
                </c:pt>
                <c:pt idx="2588">
                  <c:v>42359</c:v>
                </c:pt>
                <c:pt idx="2589">
                  <c:v>42360</c:v>
                </c:pt>
                <c:pt idx="2590">
                  <c:v>42361</c:v>
                </c:pt>
                <c:pt idx="2591">
                  <c:v>42362</c:v>
                </c:pt>
                <c:pt idx="2592">
                  <c:v>42363</c:v>
                </c:pt>
                <c:pt idx="2593">
                  <c:v>42366</c:v>
                </c:pt>
                <c:pt idx="2594">
                  <c:v>42367</c:v>
                </c:pt>
                <c:pt idx="2595">
                  <c:v>42368</c:v>
                </c:pt>
                <c:pt idx="2596">
                  <c:v>42369</c:v>
                </c:pt>
                <c:pt idx="2597">
                  <c:v>42370</c:v>
                </c:pt>
                <c:pt idx="2598">
                  <c:v>42373</c:v>
                </c:pt>
                <c:pt idx="2599">
                  <c:v>42374</c:v>
                </c:pt>
                <c:pt idx="2600">
                  <c:v>42375</c:v>
                </c:pt>
                <c:pt idx="2601">
                  <c:v>42376</c:v>
                </c:pt>
                <c:pt idx="2602">
                  <c:v>42377</c:v>
                </c:pt>
                <c:pt idx="2603">
                  <c:v>42380</c:v>
                </c:pt>
                <c:pt idx="2604">
                  <c:v>42381</c:v>
                </c:pt>
                <c:pt idx="2605">
                  <c:v>42382</c:v>
                </c:pt>
                <c:pt idx="2606">
                  <c:v>42383</c:v>
                </c:pt>
                <c:pt idx="2607">
                  <c:v>42384</c:v>
                </c:pt>
                <c:pt idx="2608">
                  <c:v>42387</c:v>
                </c:pt>
                <c:pt idx="2609">
                  <c:v>42388</c:v>
                </c:pt>
                <c:pt idx="2610">
                  <c:v>42389</c:v>
                </c:pt>
                <c:pt idx="2611">
                  <c:v>42390</c:v>
                </c:pt>
                <c:pt idx="2612">
                  <c:v>42391</c:v>
                </c:pt>
                <c:pt idx="2613">
                  <c:v>42394</c:v>
                </c:pt>
                <c:pt idx="2614">
                  <c:v>42395</c:v>
                </c:pt>
                <c:pt idx="2615">
                  <c:v>42396</c:v>
                </c:pt>
                <c:pt idx="2616">
                  <c:v>42397</c:v>
                </c:pt>
                <c:pt idx="2617">
                  <c:v>42398</c:v>
                </c:pt>
                <c:pt idx="2618">
                  <c:v>42401</c:v>
                </c:pt>
                <c:pt idx="2619">
                  <c:v>42402</c:v>
                </c:pt>
                <c:pt idx="2620">
                  <c:v>42403</c:v>
                </c:pt>
                <c:pt idx="2621">
                  <c:v>42404</c:v>
                </c:pt>
                <c:pt idx="2622">
                  <c:v>42405</c:v>
                </c:pt>
                <c:pt idx="2623">
                  <c:v>42408</c:v>
                </c:pt>
                <c:pt idx="2624">
                  <c:v>42409</c:v>
                </c:pt>
                <c:pt idx="2625">
                  <c:v>42410</c:v>
                </c:pt>
                <c:pt idx="2626">
                  <c:v>42411</c:v>
                </c:pt>
                <c:pt idx="2627">
                  <c:v>42412</c:v>
                </c:pt>
                <c:pt idx="2628">
                  <c:v>42415</c:v>
                </c:pt>
                <c:pt idx="2629">
                  <c:v>42416</c:v>
                </c:pt>
                <c:pt idx="2630">
                  <c:v>42417</c:v>
                </c:pt>
                <c:pt idx="2631">
                  <c:v>42418</c:v>
                </c:pt>
                <c:pt idx="2632">
                  <c:v>42419</c:v>
                </c:pt>
                <c:pt idx="2633">
                  <c:v>42422</c:v>
                </c:pt>
                <c:pt idx="2634">
                  <c:v>42423</c:v>
                </c:pt>
                <c:pt idx="2635">
                  <c:v>42424</c:v>
                </c:pt>
                <c:pt idx="2636">
                  <c:v>42425</c:v>
                </c:pt>
                <c:pt idx="2637">
                  <c:v>42426</c:v>
                </c:pt>
                <c:pt idx="2638">
                  <c:v>42429</c:v>
                </c:pt>
                <c:pt idx="2639">
                  <c:v>42430</c:v>
                </c:pt>
                <c:pt idx="2640">
                  <c:v>42431</c:v>
                </c:pt>
                <c:pt idx="2641">
                  <c:v>42432</c:v>
                </c:pt>
                <c:pt idx="2642">
                  <c:v>42433</c:v>
                </c:pt>
                <c:pt idx="2643">
                  <c:v>42436</c:v>
                </c:pt>
                <c:pt idx="2644">
                  <c:v>42437</c:v>
                </c:pt>
                <c:pt idx="2645">
                  <c:v>42438</c:v>
                </c:pt>
                <c:pt idx="2646">
                  <c:v>42439</c:v>
                </c:pt>
                <c:pt idx="2647">
                  <c:v>42440</c:v>
                </c:pt>
                <c:pt idx="2648">
                  <c:v>42443</c:v>
                </c:pt>
                <c:pt idx="2649">
                  <c:v>42444</c:v>
                </c:pt>
                <c:pt idx="2650">
                  <c:v>42445</c:v>
                </c:pt>
                <c:pt idx="2651">
                  <c:v>42446</c:v>
                </c:pt>
                <c:pt idx="2652">
                  <c:v>42447</c:v>
                </c:pt>
                <c:pt idx="2653">
                  <c:v>42450</c:v>
                </c:pt>
                <c:pt idx="2654">
                  <c:v>42451</c:v>
                </c:pt>
                <c:pt idx="2655">
                  <c:v>42452</c:v>
                </c:pt>
                <c:pt idx="2656">
                  <c:v>42453</c:v>
                </c:pt>
                <c:pt idx="2657">
                  <c:v>42454</c:v>
                </c:pt>
                <c:pt idx="2658">
                  <c:v>42457</c:v>
                </c:pt>
                <c:pt idx="2659">
                  <c:v>42458</c:v>
                </c:pt>
                <c:pt idx="2660">
                  <c:v>42459</c:v>
                </c:pt>
                <c:pt idx="2661">
                  <c:v>42460</c:v>
                </c:pt>
                <c:pt idx="2662">
                  <c:v>42461</c:v>
                </c:pt>
                <c:pt idx="2663">
                  <c:v>42464</c:v>
                </c:pt>
                <c:pt idx="2664">
                  <c:v>42465</c:v>
                </c:pt>
                <c:pt idx="2665">
                  <c:v>42466</c:v>
                </c:pt>
                <c:pt idx="2666">
                  <c:v>42467</c:v>
                </c:pt>
                <c:pt idx="2667">
                  <c:v>42468</c:v>
                </c:pt>
                <c:pt idx="2668">
                  <c:v>42471</c:v>
                </c:pt>
                <c:pt idx="2669">
                  <c:v>42472</c:v>
                </c:pt>
                <c:pt idx="2670">
                  <c:v>42473</c:v>
                </c:pt>
                <c:pt idx="2671">
                  <c:v>42474</c:v>
                </c:pt>
                <c:pt idx="2672">
                  <c:v>42475</c:v>
                </c:pt>
                <c:pt idx="2673">
                  <c:v>42478</c:v>
                </c:pt>
                <c:pt idx="2674">
                  <c:v>42479</c:v>
                </c:pt>
                <c:pt idx="2675">
                  <c:v>42480</c:v>
                </c:pt>
                <c:pt idx="2676">
                  <c:v>42481</c:v>
                </c:pt>
                <c:pt idx="2677">
                  <c:v>42482</c:v>
                </c:pt>
                <c:pt idx="2678">
                  <c:v>42485</c:v>
                </c:pt>
                <c:pt idx="2679">
                  <c:v>42486</c:v>
                </c:pt>
                <c:pt idx="2680">
                  <c:v>42487</c:v>
                </c:pt>
                <c:pt idx="2681">
                  <c:v>42488</c:v>
                </c:pt>
                <c:pt idx="2682">
                  <c:v>42489</c:v>
                </c:pt>
                <c:pt idx="2683">
                  <c:v>42492</c:v>
                </c:pt>
                <c:pt idx="2684">
                  <c:v>42493</c:v>
                </c:pt>
                <c:pt idx="2685">
                  <c:v>42494</c:v>
                </c:pt>
                <c:pt idx="2686">
                  <c:v>42495</c:v>
                </c:pt>
                <c:pt idx="2687">
                  <c:v>42496</c:v>
                </c:pt>
                <c:pt idx="2688">
                  <c:v>42499</c:v>
                </c:pt>
                <c:pt idx="2689">
                  <c:v>42500</c:v>
                </c:pt>
                <c:pt idx="2690">
                  <c:v>42501</c:v>
                </c:pt>
                <c:pt idx="2691">
                  <c:v>42502</c:v>
                </c:pt>
                <c:pt idx="2692">
                  <c:v>42503</c:v>
                </c:pt>
                <c:pt idx="2693">
                  <c:v>42506</c:v>
                </c:pt>
                <c:pt idx="2694">
                  <c:v>42507</c:v>
                </c:pt>
                <c:pt idx="2695">
                  <c:v>42508</c:v>
                </c:pt>
                <c:pt idx="2696">
                  <c:v>42509</c:v>
                </c:pt>
                <c:pt idx="2697">
                  <c:v>42510</c:v>
                </c:pt>
                <c:pt idx="2698">
                  <c:v>42513</c:v>
                </c:pt>
                <c:pt idx="2699">
                  <c:v>42514</c:v>
                </c:pt>
                <c:pt idx="2700">
                  <c:v>42515</c:v>
                </c:pt>
                <c:pt idx="2701">
                  <c:v>42516</c:v>
                </c:pt>
                <c:pt idx="2702">
                  <c:v>42517</c:v>
                </c:pt>
                <c:pt idx="2703">
                  <c:v>42520</c:v>
                </c:pt>
                <c:pt idx="2704">
                  <c:v>42521</c:v>
                </c:pt>
                <c:pt idx="2705">
                  <c:v>42522</c:v>
                </c:pt>
                <c:pt idx="2706">
                  <c:v>42523</c:v>
                </c:pt>
                <c:pt idx="2707">
                  <c:v>42524</c:v>
                </c:pt>
                <c:pt idx="2708">
                  <c:v>42527</c:v>
                </c:pt>
                <c:pt idx="2709">
                  <c:v>42528</c:v>
                </c:pt>
                <c:pt idx="2710">
                  <c:v>42529</c:v>
                </c:pt>
                <c:pt idx="2711">
                  <c:v>42530</c:v>
                </c:pt>
                <c:pt idx="2712">
                  <c:v>42531</c:v>
                </c:pt>
                <c:pt idx="2713">
                  <c:v>42534</c:v>
                </c:pt>
                <c:pt idx="2714">
                  <c:v>42535</c:v>
                </c:pt>
                <c:pt idx="2715">
                  <c:v>42536</c:v>
                </c:pt>
                <c:pt idx="2716">
                  <c:v>42537</c:v>
                </c:pt>
                <c:pt idx="2717">
                  <c:v>42538</c:v>
                </c:pt>
                <c:pt idx="2718">
                  <c:v>42541</c:v>
                </c:pt>
                <c:pt idx="2719">
                  <c:v>42542</c:v>
                </c:pt>
                <c:pt idx="2720">
                  <c:v>42543</c:v>
                </c:pt>
                <c:pt idx="2721">
                  <c:v>42544</c:v>
                </c:pt>
                <c:pt idx="2722">
                  <c:v>42545</c:v>
                </c:pt>
                <c:pt idx="2723">
                  <c:v>42548</c:v>
                </c:pt>
                <c:pt idx="2724">
                  <c:v>42549</c:v>
                </c:pt>
                <c:pt idx="2725">
                  <c:v>42550</c:v>
                </c:pt>
                <c:pt idx="2726">
                  <c:v>42551</c:v>
                </c:pt>
                <c:pt idx="2727">
                  <c:v>42552</c:v>
                </c:pt>
                <c:pt idx="2728">
                  <c:v>42555</c:v>
                </c:pt>
                <c:pt idx="2729">
                  <c:v>42556</c:v>
                </c:pt>
                <c:pt idx="2730">
                  <c:v>42557</c:v>
                </c:pt>
                <c:pt idx="2731">
                  <c:v>42558</c:v>
                </c:pt>
                <c:pt idx="2732">
                  <c:v>42559</c:v>
                </c:pt>
                <c:pt idx="2733">
                  <c:v>42562</c:v>
                </c:pt>
                <c:pt idx="2734">
                  <c:v>42563</c:v>
                </c:pt>
                <c:pt idx="2735">
                  <c:v>42564</c:v>
                </c:pt>
                <c:pt idx="2736">
                  <c:v>42565</c:v>
                </c:pt>
                <c:pt idx="2737">
                  <c:v>42566</c:v>
                </c:pt>
                <c:pt idx="2738">
                  <c:v>42569</c:v>
                </c:pt>
                <c:pt idx="2739">
                  <c:v>42570</c:v>
                </c:pt>
                <c:pt idx="2740">
                  <c:v>42571</c:v>
                </c:pt>
                <c:pt idx="2741">
                  <c:v>42572</c:v>
                </c:pt>
                <c:pt idx="2742">
                  <c:v>42573</c:v>
                </c:pt>
                <c:pt idx="2743">
                  <c:v>42576</c:v>
                </c:pt>
                <c:pt idx="2744">
                  <c:v>42577</c:v>
                </c:pt>
                <c:pt idx="2745">
                  <c:v>42578</c:v>
                </c:pt>
                <c:pt idx="2746">
                  <c:v>42579</c:v>
                </c:pt>
                <c:pt idx="2747">
                  <c:v>42580</c:v>
                </c:pt>
                <c:pt idx="2748">
                  <c:v>42583</c:v>
                </c:pt>
                <c:pt idx="2749">
                  <c:v>42584</c:v>
                </c:pt>
                <c:pt idx="2750">
                  <c:v>42585</c:v>
                </c:pt>
                <c:pt idx="2751">
                  <c:v>42586</c:v>
                </c:pt>
                <c:pt idx="2752">
                  <c:v>42587</c:v>
                </c:pt>
                <c:pt idx="2753">
                  <c:v>42590</c:v>
                </c:pt>
                <c:pt idx="2754">
                  <c:v>42591</c:v>
                </c:pt>
                <c:pt idx="2755">
                  <c:v>42592</c:v>
                </c:pt>
                <c:pt idx="2756">
                  <c:v>42593</c:v>
                </c:pt>
                <c:pt idx="2757">
                  <c:v>42594</c:v>
                </c:pt>
                <c:pt idx="2758">
                  <c:v>42597</c:v>
                </c:pt>
                <c:pt idx="2759">
                  <c:v>42598</c:v>
                </c:pt>
                <c:pt idx="2760">
                  <c:v>42599</c:v>
                </c:pt>
                <c:pt idx="2761">
                  <c:v>42600</c:v>
                </c:pt>
                <c:pt idx="2762">
                  <c:v>42601</c:v>
                </c:pt>
                <c:pt idx="2763">
                  <c:v>42604</c:v>
                </c:pt>
                <c:pt idx="2764">
                  <c:v>42605</c:v>
                </c:pt>
                <c:pt idx="2765">
                  <c:v>42606</c:v>
                </c:pt>
                <c:pt idx="2766">
                  <c:v>42607</c:v>
                </c:pt>
                <c:pt idx="2767">
                  <c:v>42608</c:v>
                </c:pt>
                <c:pt idx="2768">
                  <c:v>42611</c:v>
                </c:pt>
                <c:pt idx="2769">
                  <c:v>42612</c:v>
                </c:pt>
                <c:pt idx="2770">
                  <c:v>42613</c:v>
                </c:pt>
                <c:pt idx="2771">
                  <c:v>42614</c:v>
                </c:pt>
                <c:pt idx="2772">
                  <c:v>42615</c:v>
                </c:pt>
                <c:pt idx="2773">
                  <c:v>42618</c:v>
                </c:pt>
                <c:pt idx="2774">
                  <c:v>42619</c:v>
                </c:pt>
                <c:pt idx="2775">
                  <c:v>42620</c:v>
                </c:pt>
                <c:pt idx="2776">
                  <c:v>42621</c:v>
                </c:pt>
                <c:pt idx="2777">
                  <c:v>42622</c:v>
                </c:pt>
                <c:pt idx="2778">
                  <c:v>42625</c:v>
                </c:pt>
                <c:pt idx="2779">
                  <c:v>42626</c:v>
                </c:pt>
                <c:pt idx="2780">
                  <c:v>42627</c:v>
                </c:pt>
                <c:pt idx="2781">
                  <c:v>42628</c:v>
                </c:pt>
                <c:pt idx="2782">
                  <c:v>42629</c:v>
                </c:pt>
                <c:pt idx="2783">
                  <c:v>42632</c:v>
                </c:pt>
                <c:pt idx="2784">
                  <c:v>42633</c:v>
                </c:pt>
                <c:pt idx="2785">
                  <c:v>42634</c:v>
                </c:pt>
                <c:pt idx="2786">
                  <c:v>42635</c:v>
                </c:pt>
                <c:pt idx="2787">
                  <c:v>42636</c:v>
                </c:pt>
                <c:pt idx="2788">
                  <c:v>42639</c:v>
                </c:pt>
                <c:pt idx="2789">
                  <c:v>42640</c:v>
                </c:pt>
                <c:pt idx="2790">
                  <c:v>42641</c:v>
                </c:pt>
                <c:pt idx="2791">
                  <c:v>42642</c:v>
                </c:pt>
                <c:pt idx="2792">
                  <c:v>42643</c:v>
                </c:pt>
                <c:pt idx="2793">
                  <c:v>42646</c:v>
                </c:pt>
                <c:pt idx="2794">
                  <c:v>42647</c:v>
                </c:pt>
                <c:pt idx="2795">
                  <c:v>42648</c:v>
                </c:pt>
                <c:pt idx="2796">
                  <c:v>42649</c:v>
                </c:pt>
                <c:pt idx="2797">
                  <c:v>42650</c:v>
                </c:pt>
                <c:pt idx="2798">
                  <c:v>42653</c:v>
                </c:pt>
                <c:pt idx="2799">
                  <c:v>42654</c:v>
                </c:pt>
                <c:pt idx="2800">
                  <c:v>42655</c:v>
                </c:pt>
                <c:pt idx="2801">
                  <c:v>42656</c:v>
                </c:pt>
                <c:pt idx="2802">
                  <c:v>42657</c:v>
                </c:pt>
                <c:pt idx="2803">
                  <c:v>42660</c:v>
                </c:pt>
                <c:pt idx="2804">
                  <c:v>42661</c:v>
                </c:pt>
                <c:pt idx="2805">
                  <c:v>42662</c:v>
                </c:pt>
                <c:pt idx="2806">
                  <c:v>42663</c:v>
                </c:pt>
                <c:pt idx="2807">
                  <c:v>42664</c:v>
                </c:pt>
                <c:pt idx="2808">
                  <c:v>42667</c:v>
                </c:pt>
                <c:pt idx="2809">
                  <c:v>42668</c:v>
                </c:pt>
                <c:pt idx="2810">
                  <c:v>42669</c:v>
                </c:pt>
                <c:pt idx="2811">
                  <c:v>42670</c:v>
                </c:pt>
                <c:pt idx="2812">
                  <c:v>42671</c:v>
                </c:pt>
                <c:pt idx="2813">
                  <c:v>42674</c:v>
                </c:pt>
                <c:pt idx="2814">
                  <c:v>42675</c:v>
                </c:pt>
                <c:pt idx="2815">
                  <c:v>42676</c:v>
                </c:pt>
                <c:pt idx="2816">
                  <c:v>42677</c:v>
                </c:pt>
                <c:pt idx="2817">
                  <c:v>42678</c:v>
                </c:pt>
                <c:pt idx="2818">
                  <c:v>42681</c:v>
                </c:pt>
                <c:pt idx="2819">
                  <c:v>42682</c:v>
                </c:pt>
                <c:pt idx="2820">
                  <c:v>42683</c:v>
                </c:pt>
                <c:pt idx="2821">
                  <c:v>42684</c:v>
                </c:pt>
                <c:pt idx="2822">
                  <c:v>42685</c:v>
                </c:pt>
                <c:pt idx="2823">
                  <c:v>42688</c:v>
                </c:pt>
                <c:pt idx="2824">
                  <c:v>42689</c:v>
                </c:pt>
                <c:pt idx="2825">
                  <c:v>42690</c:v>
                </c:pt>
                <c:pt idx="2826">
                  <c:v>42691</c:v>
                </c:pt>
                <c:pt idx="2827">
                  <c:v>42692</c:v>
                </c:pt>
                <c:pt idx="2828">
                  <c:v>42695</c:v>
                </c:pt>
                <c:pt idx="2829">
                  <c:v>42696</c:v>
                </c:pt>
                <c:pt idx="2830">
                  <c:v>42697</c:v>
                </c:pt>
                <c:pt idx="2831">
                  <c:v>42698</c:v>
                </c:pt>
                <c:pt idx="2832">
                  <c:v>42699</c:v>
                </c:pt>
                <c:pt idx="2833">
                  <c:v>42702</c:v>
                </c:pt>
                <c:pt idx="2834">
                  <c:v>42703</c:v>
                </c:pt>
                <c:pt idx="2835">
                  <c:v>42704</c:v>
                </c:pt>
                <c:pt idx="2836">
                  <c:v>42705</c:v>
                </c:pt>
                <c:pt idx="2837">
                  <c:v>42706</c:v>
                </c:pt>
                <c:pt idx="2838">
                  <c:v>42709</c:v>
                </c:pt>
                <c:pt idx="2839">
                  <c:v>42710</c:v>
                </c:pt>
                <c:pt idx="2840">
                  <c:v>42711</c:v>
                </c:pt>
                <c:pt idx="2841">
                  <c:v>42712</c:v>
                </c:pt>
                <c:pt idx="2842">
                  <c:v>42713</c:v>
                </c:pt>
                <c:pt idx="2843">
                  <c:v>42716</c:v>
                </c:pt>
                <c:pt idx="2844">
                  <c:v>42717</c:v>
                </c:pt>
                <c:pt idx="2845">
                  <c:v>42718</c:v>
                </c:pt>
                <c:pt idx="2846">
                  <c:v>42719</c:v>
                </c:pt>
                <c:pt idx="2847">
                  <c:v>42720</c:v>
                </c:pt>
                <c:pt idx="2848">
                  <c:v>42723</c:v>
                </c:pt>
                <c:pt idx="2849">
                  <c:v>42724</c:v>
                </c:pt>
                <c:pt idx="2850">
                  <c:v>42725</c:v>
                </c:pt>
                <c:pt idx="2851">
                  <c:v>42726</c:v>
                </c:pt>
                <c:pt idx="2852">
                  <c:v>42727</c:v>
                </c:pt>
                <c:pt idx="2853">
                  <c:v>42730</c:v>
                </c:pt>
                <c:pt idx="2854">
                  <c:v>42731</c:v>
                </c:pt>
                <c:pt idx="2855">
                  <c:v>42732</c:v>
                </c:pt>
                <c:pt idx="2856">
                  <c:v>42733</c:v>
                </c:pt>
                <c:pt idx="2857">
                  <c:v>42734</c:v>
                </c:pt>
                <c:pt idx="2858">
                  <c:v>42737</c:v>
                </c:pt>
                <c:pt idx="2859">
                  <c:v>42738</c:v>
                </c:pt>
                <c:pt idx="2860">
                  <c:v>42739</c:v>
                </c:pt>
                <c:pt idx="2861">
                  <c:v>42740</c:v>
                </c:pt>
                <c:pt idx="2862">
                  <c:v>42741</c:v>
                </c:pt>
                <c:pt idx="2863">
                  <c:v>42744</c:v>
                </c:pt>
                <c:pt idx="2864">
                  <c:v>42745</c:v>
                </c:pt>
                <c:pt idx="2865">
                  <c:v>42746</c:v>
                </c:pt>
                <c:pt idx="2866">
                  <c:v>42747</c:v>
                </c:pt>
                <c:pt idx="2867">
                  <c:v>42748</c:v>
                </c:pt>
                <c:pt idx="2868">
                  <c:v>42751</c:v>
                </c:pt>
                <c:pt idx="2869">
                  <c:v>42752</c:v>
                </c:pt>
                <c:pt idx="2870">
                  <c:v>42753</c:v>
                </c:pt>
                <c:pt idx="2871">
                  <c:v>42754</c:v>
                </c:pt>
                <c:pt idx="2872">
                  <c:v>42755</c:v>
                </c:pt>
                <c:pt idx="2873">
                  <c:v>42758</c:v>
                </c:pt>
                <c:pt idx="2874">
                  <c:v>42759</c:v>
                </c:pt>
                <c:pt idx="2875">
                  <c:v>42760</c:v>
                </c:pt>
                <c:pt idx="2876">
                  <c:v>42761</c:v>
                </c:pt>
                <c:pt idx="2877">
                  <c:v>42762</c:v>
                </c:pt>
                <c:pt idx="2878">
                  <c:v>42765</c:v>
                </c:pt>
                <c:pt idx="2879">
                  <c:v>42766</c:v>
                </c:pt>
                <c:pt idx="2880">
                  <c:v>42767</c:v>
                </c:pt>
                <c:pt idx="2881">
                  <c:v>42768</c:v>
                </c:pt>
                <c:pt idx="2882">
                  <c:v>42769</c:v>
                </c:pt>
                <c:pt idx="2883">
                  <c:v>42772</c:v>
                </c:pt>
                <c:pt idx="2884">
                  <c:v>42773</c:v>
                </c:pt>
                <c:pt idx="2885">
                  <c:v>42774</c:v>
                </c:pt>
                <c:pt idx="2886">
                  <c:v>42775</c:v>
                </c:pt>
                <c:pt idx="2887">
                  <c:v>42776</c:v>
                </c:pt>
                <c:pt idx="2888">
                  <c:v>42779</c:v>
                </c:pt>
                <c:pt idx="2889">
                  <c:v>42780</c:v>
                </c:pt>
                <c:pt idx="2890">
                  <c:v>42781</c:v>
                </c:pt>
                <c:pt idx="2891">
                  <c:v>42782</c:v>
                </c:pt>
                <c:pt idx="2892">
                  <c:v>42783</c:v>
                </c:pt>
                <c:pt idx="2893">
                  <c:v>42786</c:v>
                </c:pt>
                <c:pt idx="2894">
                  <c:v>42787</c:v>
                </c:pt>
                <c:pt idx="2895">
                  <c:v>42788</c:v>
                </c:pt>
                <c:pt idx="2896">
                  <c:v>42789</c:v>
                </c:pt>
                <c:pt idx="2897">
                  <c:v>42790</c:v>
                </c:pt>
                <c:pt idx="2898">
                  <c:v>42793</c:v>
                </c:pt>
                <c:pt idx="2899">
                  <c:v>42794</c:v>
                </c:pt>
                <c:pt idx="2900">
                  <c:v>42795</c:v>
                </c:pt>
                <c:pt idx="2901">
                  <c:v>42796</c:v>
                </c:pt>
                <c:pt idx="2902">
                  <c:v>42797</c:v>
                </c:pt>
                <c:pt idx="2903">
                  <c:v>42800</c:v>
                </c:pt>
                <c:pt idx="2904">
                  <c:v>42801</c:v>
                </c:pt>
                <c:pt idx="2905">
                  <c:v>42802</c:v>
                </c:pt>
                <c:pt idx="2906">
                  <c:v>42803</c:v>
                </c:pt>
                <c:pt idx="2907">
                  <c:v>42804</c:v>
                </c:pt>
                <c:pt idx="2908">
                  <c:v>42807</c:v>
                </c:pt>
                <c:pt idx="2909">
                  <c:v>42808</c:v>
                </c:pt>
                <c:pt idx="2910">
                  <c:v>42809</c:v>
                </c:pt>
                <c:pt idx="2911">
                  <c:v>42810</c:v>
                </c:pt>
                <c:pt idx="2912">
                  <c:v>42811</c:v>
                </c:pt>
                <c:pt idx="2913">
                  <c:v>42814</c:v>
                </c:pt>
                <c:pt idx="2914">
                  <c:v>42815</c:v>
                </c:pt>
                <c:pt idx="2915">
                  <c:v>42816</c:v>
                </c:pt>
                <c:pt idx="2916">
                  <c:v>42817</c:v>
                </c:pt>
                <c:pt idx="2917">
                  <c:v>42818</c:v>
                </c:pt>
                <c:pt idx="2918">
                  <c:v>42821</c:v>
                </c:pt>
                <c:pt idx="2919">
                  <c:v>42822</c:v>
                </c:pt>
                <c:pt idx="2920">
                  <c:v>42823</c:v>
                </c:pt>
                <c:pt idx="2921">
                  <c:v>42824</c:v>
                </c:pt>
                <c:pt idx="2922">
                  <c:v>42825</c:v>
                </c:pt>
                <c:pt idx="2923">
                  <c:v>42828</c:v>
                </c:pt>
                <c:pt idx="2924">
                  <c:v>42829</c:v>
                </c:pt>
                <c:pt idx="2925">
                  <c:v>42830</c:v>
                </c:pt>
                <c:pt idx="2926">
                  <c:v>42831</c:v>
                </c:pt>
                <c:pt idx="2927">
                  <c:v>42832</c:v>
                </c:pt>
                <c:pt idx="2928">
                  <c:v>42835</c:v>
                </c:pt>
                <c:pt idx="2929">
                  <c:v>42836</c:v>
                </c:pt>
                <c:pt idx="2930">
                  <c:v>42837</c:v>
                </c:pt>
                <c:pt idx="2931">
                  <c:v>42838</c:v>
                </c:pt>
                <c:pt idx="2932">
                  <c:v>42839</c:v>
                </c:pt>
                <c:pt idx="2933">
                  <c:v>42842</c:v>
                </c:pt>
                <c:pt idx="2934">
                  <c:v>42843</c:v>
                </c:pt>
                <c:pt idx="2935">
                  <c:v>42844</c:v>
                </c:pt>
                <c:pt idx="2936">
                  <c:v>42845</c:v>
                </c:pt>
                <c:pt idx="2937">
                  <c:v>42846</c:v>
                </c:pt>
                <c:pt idx="2938">
                  <c:v>42849</c:v>
                </c:pt>
                <c:pt idx="2939">
                  <c:v>42850</c:v>
                </c:pt>
                <c:pt idx="2940">
                  <c:v>42851</c:v>
                </c:pt>
                <c:pt idx="2941">
                  <c:v>42852</c:v>
                </c:pt>
                <c:pt idx="2942">
                  <c:v>42853</c:v>
                </c:pt>
                <c:pt idx="2943">
                  <c:v>42856</c:v>
                </c:pt>
                <c:pt idx="2944">
                  <c:v>42857</c:v>
                </c:pt>
                <c:pt idx="2945">
                  <c:v>42858</c:v>
                </c:pt>
                <c:pt idx="2946">
                  <c:v>42859</c:v>
                </c:pt>
                <c:pt idx="2947">
                  <c:v>42860</c:v>
                </c:pt>
                <c:pt idx="2948">
                  <c:v>42863</c:v>
                </c:pt>
                <c:pt idx="2949">
                  <c:v>42864</c:v>
                </c:pt>
                <c:pt idx="2950">
                  <c:v>42865</c:v>
                </c:pt>
                <c:pt idx="2951">
                  <c:v>42866</c:v>
                </c:pt>
                <c:pt idx="2952">
                  <c:v>42867</c:v>
                </c:pt>
                <c:pt idx="2953">
                  <c:v>42870</c:v>
                </c:pt>
                <c:pt idx="2954">
                  <c:v>42871</c:v>
                </c:pt>
                <c:pt idx="2955">
                  <c:v>42872</c:v>
                </c:pt>
                <c:pt idx="2956">
                  <c:v>42873</c:v>
                </c:pt>
                <c:pt idx="2957">
                  <c:v>42874</c:v>
                </c:pt>
                <c:pt idx="2958">
                  <c:v>42877</c:v>
                </c:pt>
                <c:pt idx="2959">
                  <c:v>42878</c:v>
                </c:pt>
                <c:pt idx="2960">
                  <c:v>42879</c:v>
                </c:pt>
                <c:pt idx="2961">
                  <c:v>42880</c:v>
                </c:pt>
                <c:pt idx="2962">
                  <c:v>42881</c:v>
                </c:pt>
                <c:pt idx="2963">
                  <c:v>42884</c:v>
                </c:pt>
                <c:pt idx="2964">
                  <c:v>42885</c:v>
                </c:pt>
                <c:pt idx="2965">
                  <c:v>42886</c:v>
                </c:pt>
                <c:pt idx="2966">
                  <c:v>42887</c:v>
                </c:pt>
                <c:pt idx="2967">
                  <c:v>42888</c:v>
                </c:pt>
                <c:pt idx="2968">
                  <c:v>42891</c:v>
                </c:pt>
                <c:pt idx="2969">
                  <c:v>42892</c:v>
                </c:pt>
                <c:pt idx="2970">
                  <c:v>42893</c:v>
                </c:pt>
                <c:pt idx="2971">
                  <c:v>42894</c:v>
                </c:pt>
                <c:pt idx="2972">
                  <c:v>42895</c:v>
                </c:pt>
                <c:pt idx="2973">
                  <c:v>42898</c:v>
                </c:pt>
                <c:pt idx="2974">
                  <c:v>42899</c:v>
                </c:pt>
                <c:pt idx="2975">
                  <c:v>42900</c:v>
                </c:pt>
                <c:pt idx="2976">
                  <c:v>42901</c:v>
                </c:pt>
                <c:pt idx="2977">
                  <c:v>42902</c:v>
                </c:pt>
                <c:pt idx="2978">
                  <c:v>42905</c:v>
                </c:pt>
                <c:pt idx="2979">
                  <c:v>42906</c:v>
                </c:pt>
                <c:pt idx="2980">
                  <c:v>42907</c:v>
                </c:pt>
                <c:pt idx="2981">
                  <c:v>42908</c:v>
                </c:pt>
                <c:pt idx="2982">
                  <c:v>42909</c:v>
                </c:pt>
                <c:pt idx="2983">
                  <c:v>42912</c:v>
                </c:pt>
                <c:pt idx="2984">
                  <c:v>42913</c:v>
                </c:pt>
                <c:pt idx="2985">
                  <c:v>42914</c:v>
                </c:pt>
                <c:pt idx="2986">
                  <c:v>42915</c:v>
                </c:pt>
                <c:pt idx="2987">
                  <c:v>42916</c:v>
                </c:pt>
                <c:pt idx="2988">
                  <c:v>42919</c:v>
                </c:pt>
                <c:pt idx="2989">
                  <c:v>42920</c:v>
                </c:pt>
                <c:pt idx="2990">
                  <c:v>42921</c:v>
                </c:pt>
                <c:pt idx="2991">
                  <c:v>42922</c:v>
                </c:pt>
                <c:pt idx="2992">
                  <c:v>42923</c:v>
                </c:pt>
                <c:pt idx="2993">
                  <c:v>42926</c:v>
                </c:pt>
                <c:pt idx="2994">
                  <c:v>42927</c:v>
                </c:pt>
                <c:pt idx="2995">
                  <c:v>42928</c:v>
                </c:pt>
                <c:pt idx="2996">
                  <c:v>42929</c:v>
                </c:pt>
                <c:pt idx="2997">
                  <c:v>42930</c:v>
                </c:pt>
                <c:pt idx="2998">
                  <c:v>42933</c:v>
                </c:pt>
                <c:pt idx="2999">
                  <c:v>42934</c:v>
                </c:pt>
                <c:pt idx="3000">
                  <c:v>42935</c:v>
                </c:pt>
                <c:pt idx="3001">
                  <c:v>42936</c:v>
                </c:pt>
                <c:pt idx="3002">
                  <c:v>42937</c:v>
                </c:pt>
                <c:pt idx="3003">
                  <c:v>42940</c:v>
                </c:pt>
                <c:pt idx="3004">
                  <c:v>42941</c:v>
                </c:pt>
                <c:pt idx="3005">
                  <c:v>42942</c:v>
                </c:pt>
                <c:pt idx="3006">
                  <c:v>42943</c:v>
                </c:pt>
                <c:pt idx="3007">
                  <c:v>42944</c:v>
                </c:pt>
                <c:pt idx="3008">
                  <c:v>42947</c:v>
                </c:pt>
                <c:pt idx="3009">
                  <c:v>42948</c:v>
                </c:pt>
                <c:pt idx="3010">
                  <c:v>42949</c:v>
                </c:pt>
                <c:pt idx="3011">
                  <c:v>42950</c:v>
                </c:pt>
                <c:pt idx="3012">
                  <c:v>42951</c:v>
                </c:pt>
                <c:pt idx="3013">
                  <c:v>42954</c:v>
                </c:pt>
                <c:pt idx="3014">
                  <c:v>42955</c:v>
                </c:pt>
                <c:pt idx="3015">
                  <c:v>42956</c:v>
                </c:pt>
                <c:pt idx="3016">
                  <c:v>42957</c:v>
                </c:pt>
                <c:pt idx="3017">
                  <c:v>42958</c:v>
                </c:pt>
                <c:pt idx="3018">
                  <c:v>42961</c:v>
                </c:pt>
                <c:pt idx="3019">
                  <c:v>42962</c:v>
                </c:pt>
                <c:pt idx="3020">
                  <c:v>42963</c:v>
                </c:pt>
                <c:pt idx="3021">
                  <c:v>42964</c:v>
                </c:pt>
                <c:pt idx="3022">
                  <c:v>42965</c:v>
                </c:pt>
                <c:pt idx="3023">
                  <c:v>42968</c:v>
                </c:pt>
                <c:pt idx="3024">
                  <c:v>42969</c:v>
                </c:pt>
                <c:pt idx="3025">
                  <c:v>42970</c:v>
                </c:pt>
                <c:pt idx="3026">
                  <c:v>42971</c:v>
                </c:pt>
                <c:pt idx="3027">
                  <c:v>42972</c:v>
                </c:pt>
                <c:pt idx="3028">
                  <c:v>42975</c:v>
                </c:pt>
                <c:pt idx="3029">
                  <c:v>42976</c:v>
                </c:pt>
                <c:pt idx="3030">
                  <c:v>42977</c:v>
                </c:pt>
                <c:pt idx="3031">
                  <c:v>42978</c:v>
                </c:pt>
                <c:pt idx="3032">
                  <c:v>42979</c:v>
                </c:pt>
                <c:pt idx="3033">
                  <c:v>42982</c:v>
                </c:pt>
                <c:pt idx="3034">
                  <c:v>42983</c:v>
                </c:pt>
                <c:pt idx="3035">
                  <c:v>42984</c:v>
                </c:pt>
                <c:pt idx="3036">
                  <c:v>42985</c:v>
                </c:pt>
                <c:pt idx="3037">
                  <c:v>42986</c:v>
                </c:pt>
                <c:pt idx="3038">
                  <c:v>42989</c:v>
                </c:pt>
                <c:pt idx="3039">
                  <c:v>42990</c:v>
                </c:pt>
                <c:pt idx="3040">
                  <c:v>42991</c:v>
                </c:pt>
                <c:pt idx="3041">
                  <c:v>42992</c:v>
                </c:pt>
                <c:pt idx="3042">
                  <c:v>42993</c:v>
                </c:pt>
                <c:pt idx="3043">
                  <c:v>42996</c:v>
                </c:pt>
                <c:pt idx="3044">
                  <c:v>42997</c:v>
                </c:pt>
                <c:pt idx="3045">
                  <c:v>42998</c:v>
                </c:pt>
                <c:pt idx="3046">
                  <c:v>42999</c:v>
                </c:pt>
                <c:pt idx="3047">
                  <c:v>43000</c:v>
                </c:pt>
                <c:pt idx="3048">
                  <c:v>43003</c:v>
                </c:pt>
                <c:pt idx="3049">
                  <c:v>43004</c:v>
                </c:pt>
                <c:pt idx="3050">
                  <c:v>43005</c:v>
                </c:pt>
                <c:pt idx="3051">
                  <c:v>43006</c:v>
                </c:pt>
                <c:pt idx="3052">
                  <c:v>43007</c:v>
                </c:pt>
                <c:pt idx="3053">
                  <c:v>43010</c:v>
                </c:pt>
                <c:pt idx="3054">
                  <c:v>43011</c:v>
                </c:pt>
                <c:pt idx="3055">
                  <c:v>43012</c:v>
                </c:pt>
                <c:pt idx="3056">
                  <c:v>43013</c:v>
                </c:pt>
                <c:pt idx="3057">
                  <c:v>43014</c:v>
                </c:pt>
                <c:pt idx="3058">
                  <c:v>43017</c:v>
                </c:pt>
                <c:pt idx="3059">
                  <c:v>43018</c:v>
                </c:pt>
                <c:pt idx="3060">
                  <c:v>43019</c:v>
                </c:pt>
                <c:pt idx="3061">
                  <c:v>43020</c:v>
                </c:pt>
                <c:pt idx="3062">
                  <c:v>43021</c:v>
                </c:pt>
                <c:pt idx="3063">
                  <c:v>43024</c:v>
                </c:pt>
                <c:pt idx="3064">
                  <c:v>43025</c:v>
                </c:pt>
                <c:pt idx="3065">
                  <c:v>43026</c:v>
                </c:pt>
                <c:pt idx="3066">
                  <c:v>43027</c:v>
                </c:pt>
                <c:pt idx="3067">
                  <c:v>43028</c:v>
                </c:pt>
                <c:pt idx="3068">
                  <c:v>43031</c:v>
                </c:pt>
                <c:pt idx="3069">
                  <c:v>43032</c:v>
                </c:pt>
                <c:pt idx="3070">
                  <c:v>43033</c:v>
                </c:pt>
                <c:pt idx="3071">
                  <c:v>43034</c:v>
                </c:pt>
                <c:pt idx="3072">
                  <c:v>43035</c:v>
                </c:pt>
                <c:pt idx="3073">
                  <c:v>43038</c:v>
                </c:pt>
                <c:pt idx="3074">
                  <c:v>43039</c:v>
                </c:pt>
                <c:pt idx="3075">
                  <c:v>43040</c:v>
                </c:pt>
                <c:pt idx="3076">
                  <c:v>43041</c:v>
                </c:pt>
                <c:pt idx="3077">
                  <c:v>43042</c:v>
                </c:pt>
                <c:pt idx="3078">
                  <c:v>43045</c:v>
                </c:pt>
                <c:pt idx="3079">
                  <c:v>43046</c:v>
                </c:pt>
                <c:pt idx="3080">
                  <c:v>43047</c:v>
                </c:pt>
                <c:pt idx="3081">
                  <c:v>43048</c:v>
                </c:pt>
                <c:pt idx="3082">
                  <c:v>43049</c:v>
                </c:pt>
                <c:pt idx="3083">
                  <c:v>43052</c:v>
                </c:pt>
                <c:pt idx="3084">
                  <c:v>43053</c:v>
                </c:pt>
                <c:pt idx="3085">
                  <c:v>43054</c:v>
                </c:pt>
                <c:pt idx="3086">
                  <c:v>43055</c:v>
                </c:pt>
                <c:pt idx="3087">
                  <c:v>43056</c:v>
                </c:pt>
                <c:pt idx="3088">
                  <c:v>43059</c:v>
                </c:pt>
                <c:pt idx="3089">
                  <c:v>43060</c:v>
                </c:pt>
                <c:pt idx="3090">
                  <c:v>43061</c:v>
                </c:pt>
                <c:pt idx="3091">
                  <c:v>43062</c:v>
                </c:pt>
                <c:pt idx="3092">
                  <c:v>43063</c:v>
                </c:pt>
                <c:pt idx="3093">
                  <c:v>43066</c:v>
                </c:pt>
                <c:pt idx="3094">
                  <c:v>43067</c:v>
                </c:pt>
                <c:pt idx="3095">
                  <c:v>43068</c:v>
                </c:pt>
                <c:pt idx="3096">
                  <c:v>43069</c:v>
                </c:pt>
                <c:pt idx="3097">
                  <c:v>43070</c:v>
                </c:pt>
                <c:pt idx="3098">
                  <c:v>43073</c:v>
                </c:pt>
                <c:pt idx="3099">
                  <c:v>43074</c:v>
                </c:pt>
                <c:pt idx="3100">
                  <c:v>43075</c:v>
                </c:pt>
                <c:pt idx="3101">
                  <c:v>43076</c:v>
                </c:pt>
                <c:pt idx="3102">
                  <c:v>43077</c:v>
                </c:pt>
                <c:pt idx="3103">
                  <c:v>43080</c:v>
                </c:pt>
                <c:pt idx="3104">
                  <c:v>43081</c:v>
                </c:pt>
                <c:pt idx="3105">
                  <c:v>43082</c:v>
                </c:pt>
                <c:pt idx="3106">
                  <c:v>43083</c:v>
                </c:pt>
                <c:pt idx="3107">
                  <c:v>43084</c:v>
                </c:pt>
                <c:pt idx="3108">
                  <c:v>43087</c:v>
                </c:pt>
                <c:pt idx="3109">
                  <c:v>43088</c:v>
                </c:pt>
                <c:pt idx="3110">
                  <c:v>43089</c:v>
                </c:pt>
                <c:pt idx="3111">
                  <c:v>43090</c:v>
                </c:pt>
                <c:pt idx="3112">
                  <c:v>43091</c:v>
                </c:pt>
                <c:pt idx="3113">
                  <c:v>43094</c:v>
                </c:pt>
                <c:pt idx="3114">
                  <c:v>43095</c:v>
                </c:pt>
                <c:pt idx="3115">
                  <c:v>43096</c:v>
                </c:pt>
                <c:pt idx="3116">
                  <c:v>43097</c:v>
                </c:pt>
                <c:pt idx="3117">
                  <c:v>43098</c:v>
                </c:pt>
                <c:pt idx="3118">
                  <c:v>43101</c:v>
                </c:pt>
                <c:pt idx="3119">
                  <c:v>43102</c:v>
                </c:pt>
                <c:pt idx="3120">
                  <c:v>43103</c:v>
                </c:pt>
                <c:pt idx="3121">
                  <c:v>43104</c:v>
                </c:pt>
                <c:pt idx="3122">
                  <c:v>43105</c:v>
                </c:pt>
                <c:pt idx="3123">
                  <c:v>43108</c:v>
                </c:pt>
                <c:pt idx="3124">
                  <c:v>43109</c:v>
                </c:pt>
                <c:pt idx="3125">
                  <c:v>43110</c:v>
                </c:pt>
                <c:pt idx="3126">
                  <c:v>43111</c:v>
                </c:pt>
                <c:pt idx="3127">
                  <c:v>43112</c:v>
                </c:pt>
                <c:pt idx="3128">
                  <c:v>43115</c:v>
                </c:pt>
                <c:pt idx="3129">
                  <c:v>43116</c:v>
                </c:pt>
                <c:pt idx="3130">
                  <c:v>43117</c:v>
                </c:pt>
                <c:pt idx="3131">
                  <c:v>43118</c:v>
                </c:pt>
                <c:pt idx="3132">
                  <c:v>43119</c:v>
                </c:pt>
                <c:pt idx="3133">
                  <c:v>43122</c:v>
                </c:pt>
                <c:pt idx="3134">
                  <c:v>43123</c:v>
                </c:pt>
                <c:pt idx="3135">
                  <c:v>43124</c:v>
                </c:pt>
                <c:pt idx="3136">
                  <c:v>43125</c:v>
                </c:pt>
                <c:pt idx="3137">
                  <c:v>43126</c:v>
                </c:pt>
                <c:pt idx="3138">
                  <c:v>43129</c:v>
                </c:pt>
                <c:pt idx="3139">
                  <c:v>43130</c:v>
                </c:pt>
                <c:pt idx="3140">
                  <c:v>43131</c:v>
                </c:pt>
                <c:pt idx="3141">
                  <c:v>43132</c:v>
                </c:pt>
                <c:pt idx="3142">
                  <c:v>43133</c:v>
                </c:pt>
                <c:pt idx="3143">
                  <c:v>43136</c:v>
                </c:pt>
                <c:pt idx="3144">
                  <c:v>43137</c:v>
                </c:pt>
                <c:pt idx="3145">
                  <c:v>43138</c:v>
                </c:pt>
                <c:pt idx="3146">
                  <c:v>43139</c:v>
                </c:pt>
                <c:pt idx="3147">
                  <c:v>43140</c:v>
                </c:pt>
                <c:pt idx="3148">
                  <c:v>43143</c:v>
                </c:pt>
                <c:pt idx="3149">
                  <c:v>43144</c:v>
                </c:pt>
                <c:pt idx="3150">
                  <c:v>43145</c:v>
                </c:pt>
                <c:pt idx="3151">
                  <c:v>43146</c:v>
                </c:pt>
                <c:pt idx="3152">
                  <c:v>43147</c:v>
                </c:pt>
                <c:pt idx="3153">
                  <c:v>43150</c:v>
                </c:pt>
                <c:pt idx="3154">
                  <c:v>43151</c:v>
                </c:pt>
                <c:pt idx="3155">
                  <c:v>43152</c:v>
                </c:pt>
                <c:pt idx="3156">
                  <c:v>43153</c:v>
                </c:pt>
                <c:pt idx="3157">
                  <c:v>43154</c:v>
                </c:pt>
                <c:pt idx="3158">
                  <c:v>43157</c:v>
                </c:pt>
                <c:pt idx="3159">
                  <c:v>43158</c:v>
                </c:pt>
                <c:pt idx="3160">
                  <c:v>43159</c:v>
                </c:pt>
                <c:pt idx="3161">
                  <c:v>43160</c:v>
                </c:pt>
                <c:pt idx="3162">
                  <c:v>43161</c:v>
                </c:pt>
                <c:pt idx="3163">
                  <c:v>43164</c:v>
                </c:pt>
                <c:pt idx="3164">
                  <c:v>43165</c:v>
                </c:pt>
                <c:pt idx="3165">
                  <c:v>43166</c:v>
                </c:pt>
                <c:pt idx="3166">
                  <c:v>43167</c:v>
                </c:pt>
                <c:pt idx="3167">
                  <c:v>43168</c:v>
                </c:pt>
                <c:pt idx="3168">
                  <c:v>43171</c:v>
                </c:pt>
                <c:pt idx="3169">
                  <c:v>43172</c:v>
                </c:pt>
                <c:pt idx="3170">
                  <c:v>43173</c:v>
                </c:pt>
                <c:pt idx="3171">
                  <c:v>43174</c:v>
                </c:pt>
                <c:pt idx="3172">
                  <c:v>43175</c:v>
                </c:pt>
                <c:pt idx="3173">
                  <c:v>43178</c:v>
                </c:pt>
                <c:pt idx="3174">
                  <c:v>43179</c:v>
                </c:pt>
                <c:pt idx="3175">
                  <c:v>43180</c:v>
                </c:pt>
                <c:pt idx="3176">
                  <c:v>43181</c:v>
                </c:pt>
                <c:pt idx="3177">
                  <c:v>43182</c:v>
                </c:pt>
                <c:pt idx="3178">
                  <c:v>43185</c:v>
                </c:pt>
                <c:pt idx="3179">
                  <c:v>43186</c:v>
                </c:pt>
                <c:pt idx="3180">
                  <c:v>43187</c:v>
                </c:pt>
                <c:pt idx="3181">
                  <c:v>43188</c:v>
                </c:pt>
                <c:pt idx="3182">
                  <c:v>43189</c:v>
                </c:pt>
                <c:pt idx="3183">
                  <c:v>43192</c:v>
                </c:pt>
                <c:pt idx="3184">
                  <c:v>43193</c:v>
                </c:pt>
                <c:pt idx="3185">
                  <c:v>43194</c:v>
                </c:pt>
                <c:pt idx="3186">
                  <c:v>43195</c:v>
                </c:pt>
                <c:pt idx="3187">
                  <c:v>43196</c:v>
                </c:pt>
                <c:pt idx="3188">
                  <c:v>43199</c:v>
                </c:pt>
                <c:pt idx="3189">
                  <c:v>43200</c:v>
                </c:pt>
                <c:pt idx="3190">
                  <c:v>43201</c:v>
                </c:pt>
                <c:pt idx="3191">
                  <c:v>43202</c:v>
                </c:pt>
                <c:pt idx="3192">
                  <c:v>43203</c:v>
                </c:pt>
                <c:pt idx="3193">
                  <c:v>43206</c:v>
                </c:pt>
                <c:pt idx="3194">
                  <c:v>43207</c:v>
                </c:pt>
                <c:pt idx="3195">
                  <c:v>43208</c:v>
                </c:pt>
                <c:pt idx="3196">
                  <c:v>43209</c:v>
                </c:pt>
                <c:pt idx="3197">
                  <c:v>43210</c:v>
                </c:pt>
                <c:pt idx="3198">
                  <c:v>43213</c:v>
                </c:pt>
                <c:pt idx="3199">
                  <c:v>43214</c:v>
                </c:pt>
                <c:pt idx="3200">
                  <c:v>43215</c:v>
                </c:pt>
                <c:pt idx="3201">
                  <c:v>43216</c:v>
                </c:pt>
                <c:pt idx="3202">
                  <c:v>43217</c:v>
                </c:pt>
                <c:pt idx="3203">
                  <c:v>43220</c:v>
                </c:pt>
                <c:pt idx="3204">
                  <c:v>43221</c:v>
                </c:pt>
                <c:pt idx="3205">
                  <c:v>43222</c:v>
                </c:pt>
                <c:pt idx="3206">
                  <c:v>43223</c:v>
                </c:pt>
                <c:pt idx="3207">
                  <c:v>43224</c:v>
                </c:pt>
                <c:pt idx="3208">
                  <c:v>43227</c:v>
                </c:pt>
                <c:pt idx="3209">
                  <c:v>43228</c:v>
                </c:pt>
                <c:pt idx="3210">
                  <c:v>43229</c:v>
                </c:pt>
                <c:pt idx="3211">
                  <c:v>43230</c:v>
                </c:pt>
                <c:pt idx="3212">
                  <c:v>43231</c:v>
                </c:pt>
                <c:pt idx="3213">
                  <c:v>43234</c:v>
                </c:pt>
                <c:pt idx="3214">
                  <c:v>43235</c:v>
                </c:pt>
                <c:pt idx="3215">
                  <c:v>43236</c:v>
                </c:pt>
                <c:pt idx="3216">
                  <c:v>43237</c:v>
                </c:pt>
                <c:pt idx="3217">
                  <c:v>43238</c:v>
                </c:pt>
                <c:pt idx="3218">
                  <c:v>43241</c:v>
                </c:pt>
                <c:pt idx="3219">
                  <c:v>43242</c:v>
                </c:pt>
                <c:pt idx="3220">
                  <c:v>43243</c:v>
                </c:pt>
                <c:pt idx="3221">
                  <c:v>43244</c:v>
                </c:pt>
                <c:pt idx="3222">
                  <c:v>43245</c:v>
                </c:pt>
                <c:pt idx="3223">
                  <c:v>43248</c:v>
                </c:pt>
                <c:pt idx="3224">
                  <c:v>43249</c:v>
                </c:pt>
                <c:pt idx="3225">
                  <c:v>43250</c:v>
                </c:pt>
                <c:pt idx="3226">
                  <c:v>43251</c:v>
                </c:pt>
                <c:pt idx="3227">
                  <c:v>43252</c:v>
                </c:pt>
                <c:pt idx="3228">
                  <c:v>43255</c:v>
                </c:pt>
                <c:pt idx="3229">
                  <c:v>43256</c:v>
                </c:pt>
                <c:pt idx="3230">
                  <c:v>43257</c:v>
                </c:pt>
                <c:pt idx="3231">
                  <c:v>43258</c:v>
                </c:pt>
                <c:pt idx="3232">
                  <c:v>43259</c:v>
                </c:pt>
                <c:pt idx="3233">
                  <c:v>43262</c:v>
                </c:pt>
                <c:pt idx="3234">
                  <c:v>43263</c:v>
                </c:pt>
                <c:pt idx="3235">
                  <c:v>43264</c:v>
                </c:pt>
                <c:pt idx="3236">
                  <c:v>43265</c:v>
                </c:pt>
                <c:pt idx="3237">
                  <c:v>43266</c:v>
                </c:pt>
                <c:pt idx="3238">
                  <c:v>43269</c:v>
                </c:pt>
                <c:pt idx="3239">
                  <c:v>43270</c:v>
                </c:pt>
                <c:pt idx="3240">
                  <c:v>43271</c:v>
                </c:pt>
                <c:pt idx="3241">
                  <c:v>43272</c:v>
                </c:pt>
                <c:pt idx="3242">
                  <c:v>43273</c:v>
                </c:pt>
                <c:pt idx="3243">
                  <c:v>43276</c:v>
                </c:pt>
                <c:pt idx="3244">
                  <c:v>43277</c:v>
                </c:pt>
                <c:pt idx="3245">
                  <c:v>43278</c:v>
                </c:pt>
                <c:pt idx="3246">
                  <c:v>43279</c:v>
                </c:pt>
                <c:pt idx="3247">
                  <c:v>43280</c:v>
                </c:pt>
                <c:pt idx="3248">
                  <c:v>43283</c:v>
                </c:pt>
                <c:pt idx="3249">
                  <c:v>43284</c:v>
                </c:pt>
                <c:pt idx="3250">
                  <c:v>43285</c:v>
                </c:pt>
                <c:pt idx="3251">
                  <c:v>43286</c:v>
                </c:pt>
                <c:pt idx="3252">
                  <c:v>43287</c:v>
                </c:pt>
                <c:pt idx="3253">
                  <c:v>43290</c:v>
                </c:pt>
                <c:pt idx="3254">
                  <c:v>43291</c:v>
                </c:pt>
                <c:pt idx="3255">
                  <c:v>43292</c:v>
                </c:pt>
                <c:pt idx="3256">
                  <c:v>43293</c:v>
                </c:pt>
                <c:pt idx="3257">
                  <c:v>43294</c:v>
                </c:pt>
                <c:pt idx="3258">
                  <c:v>43297</c:v>
                </c:pt>
                <c:pt idx="3259">
                  <c:v>43298</c:v>
                </c:pt>
                <c:pt idx="3260">
                  <c:v>43299</c:v>
                </c:pt>
                <c:pt idx="3261">
                  <c:v>43300</c:v>
                </c:pt>
                <c:pt idx="3262">
                  <c:v>43301</c:v>
                </c:pt>
                <c:pt idx="3263">
                  <c:v>43304</c:v>
                </c:pt>
                <c:pt idx="3264">
                  <c:v>43305</c:v>
                </c:pt>
                <c:pt idx="3265">
                  <c:v>43306</c:v>
                </c:pt>
                <c:pt idx="3266">
                  <c:v>43307</c:v>
                </c:pt>
                <c:pt idx="3267">
                  <c:v>43308</c:v>
                </c:pt>
                <c:pt idx="3268">
                  <c:v>43311</c:v>
                </c:pt>
                <c:pt idx="3269">
                  <c:v>43312</c:v>
                </c:pt>
                <c:pt idx="3270">
                  <c:v>43313</c:v>
                </c:pt>
                <c:pt idx="3271">
                  <c:v>43314</c:v>
                </c:pt>
                <c:pt idx="3272">
                  <c:v>43315</c:v>
                </c:pt>
                <c:pt idx="3273">
                  <c:v>43318</c:v>
                </c:pt>
                <c:pt idx="3274">
                  <c:v>43319</c:v>
                </c:pt>
                <c:pt idx="3275">
                  <c:v>43320</c:v>
                </c:pt>
                <c:pt idx="3276">
                  <c:v>43321</c:v>
                </c:pt>
                <c:pt idx="3277">
                  <c:v>43322</c:v>
                </c:pt>
                <c:pt idx="3278">
                  <c:v>43325</c:v>
                </c:pt>
                <c:pt idx="3279">
                  <c:v>43326</c:v>
                </c:pt>
                <c:pt idx="3280">
                  <c:v>43327</c:v>
                </c:pt>
                <c:pt idx="3281">
                  <c:v>43328</c:v>
                </c:pt>
                <c:pt idx="3282">
                  <c:v>43329</c:v>
                </c:pt>
                <c:pt idx="3283">
                  <c:v>43332</c:v>
                </c:pt>
                <c:pt idx="3284">
                  <c:v>43333</c:v>
                </c:pt>
                <c:pt idx="3285">
                  <c:v>43334</c:v>
                </c:pt>
                <c:pt idx="3286">
                  <c:v>43335</c:v>
                </c:pt>
                <c:pt idx="3287">
                  <c:v>43336</c:v>
                </c:pt>
                <c:pt idx="3288">
                  <c:v>43339</c:v>
                </c:pt>
                <c:pt idx="3289">
                  <c:v>43340</c:v>
                </c:pt>
                <c:pt idx="3290">
                  <c:v>43341</c:v>
                </c:pt>
                <c:pt idx="3291">
                  <c:v>43342</c:v>
                </c:pt>
                <c:pt idx="3292">
                  <c:v>43343</c:v>
                </c:pt>
                <c:pt idx="3293">
                  <c:v>43346</c:v>
                </c:pt>
                <c:pt idx="3294">
                  <c:v>43347</c:v>
                </c:pt>
                <c:pt idx="3295">
                  <c:v>43348</c:v>
                </c:pt>
                <c:pt idx="3296">
                  <c:v>43349</c:v>
                </c:pt>
                <c:pt idx="3297">
                  <c:v>43350</c:v>
                </c:pt>
                <c:pt idx="3298">
                  <c:v>43353</c:v>
                </c:pt>
                <c:pt idx="3299">
                  <c:v>43354</c:v>
                </c:pt>
                <c:pt idx="3300">
                  <c:v>43355</c:v>
                </c:pt>
                <c:pt idx="3301">
                  <c:v>43356</c:v>
                </c:pt>
                <c:pt idx="3302">
                  <c:v>43357</c:v>
                </c:pt>
                <c:pt idx="3303">
                  <c:v>43360</c:v>
                </c:pt>
                <c:pt idx="3304">
                  <c:v>43361</c:v>
                </c:pt>
                <c:pt idx="3305">
                  <c:v>43362</c:v>
                </c:pt>
                <c:pt idx="3306">
                  <c:v>43363</c:v>
                </c:pt>
                <c:pt idx="3307">
                  <c:v>43364</c:v>
                </c:pt>
                <c:pt idx="3308">
                  <c:v>43367</c:v>
                </c:pt>
                <c:pt idx="3309">
                  <c:v>43368</c:v>
                </c:pt>
                <c:pt idx="3310">
                  <c:v>43369</c:v>
                </c:pt>
                <c:pt idx="3311">
                  <c:v>43370</c:v>
                </c:pt>
                <c:pt idx="3312">
                  <c:v>43371</c:v>
                </c:pt>
                <c:pt idx="3313">
                  <c:v>43374</c:v>
                </c:pt>
                <c:pt idx="3314">
                  <c:v>43375</c:v>
                </c:pt>
                <c:pt idx="3315">
                  <c:v>43376</c:v>
                </c:pt>
                <c:pt idx="3316">
                  <c:v>43377</c:v>
                </c:pt>
                <c:pt idx="3317">
                  <c:v>43378</c:v>
                </c:pt>
                <c:pt idx="3318">
                  <c:v>43381</c:v>
                </c:pt>
                <c:pt idx="3319">
                  <c:v>43382</c:v>
                </c:pt>
                <c:pt idx="3320">
                  <c:v>43383</c:v>
                </c:pt>
                <c:pt idx="3321">
                  <c:v>43384</c:v>
                </c:pt>
                <c:pt idx="3322">
                  <c:v>43385</c:v>
                </c:pt>
                <c:pt idx="3323">
                  <c:v>43388</c:v>
                </c:pt>
                <c:pt idx="3324">
                  <c:v>43389</c:v>
                </c:pt>
                <c:pt idx="3325">
                  <c:v>43390</c:v>
                </c:pt>
                <c:pt idx="3326">
                  <c:v>43391</c:v>
                </c:pt>
                <c:pt idx="3327">
                  <c:v>43392</c:v>
                </c:pt>
                <c:pt idx="3328">
                  <c:v>43395</c:v>
                </c:pt>
                <c:pt idx="3329">
                  <c:v>43396</c:v>
                </c:pt>
                <c:pt idx="3330">
                  <c:v>43397</c:v>
                </c:pt>
                <c:pt idx="3331">
                  <c:v>43398</c:v>
                </c:pt>
                <c:pt idx="3332">
                  <c:v>43399</c:v>
                </c:pt>
                <c:pt idx="3333">
                  <c:v>43402</c:v>
                </c:pt>
                <c:pt idx="3334">
                  <c:v>43403</c:v>
                </c:pt>
                <c:pt idx="3335">
                  <c:v>43404</c:v>
                </c:pt>
                <c:pt idx="3336">
                  <c:v>43405</c:v>
                </c:pt>
                <c:pt idx="3337">
                  <c:v>43406</c:v>
                </c:pt>
                <c:pt idx="3338">
                  <c:v>43409</c:v>
                </c:pt>
                <c:pt idx="3339">
                  <c:v>43410</c:v>
                </c:pt>
                <c:pt idx="3340">
                  <c:v>43411</c:v>
                </c:pt>
                <c:pt idx="3341">
                  <c:v>43412</c:v>
                </c:pt>
                <c:pt idx="3342">
                  <c:v>43413</c:v>
                </c:pt>
                <c:pt idx="3343">
                  <c:v>43416</c:v>
                </c:pt>
                <c:pt idx="3344">
                  <c:v>43417</c:v>
                </c:pt>
                <c:pt idx="3345">
                  <c:v>43418</c:v>
                </c:pt>
                <c:pt idx="3346">
                  <c:v>43419</c:v>
                </c:pt>
                <c:pt idx="3347">
                  <c:v>43420</c:v>
                </c:pt>
                <c:pt idx="3348">
                  <c:v>43423</c:v>
                </c:pt>
                <c:pt idx="3349">
                  <c:v>43424</c:v>
                </c:pt>
                <c:pt idx="3350">
                  <c:v>43425</c:v>
                </c:pt>
                <c:pt idx="3351">
                  <c:v>43426</c:v>
                </c:pt>
                <c:pt idx="3352">
                  <c:v>43427</c:v>
                </c:pt>
                <c:pt idx="3353">
                  <c:v>43430</c:v>
                </c:pt>
                <c:pt idx="3354">
                  <c:v>43431</c:v>
                </c:pt>
                <c:pt idx="3355">
                  <c:v>43432</c:v>
                </c:pt>
                <c:pt idx="3356">
                  <c:v>43433</c:v>
                </c:pt>
                <c:pt idx="3357">
                  <c:v>43434</c:v>
                </c:pt>
                <c:pt idx="3358">
                  <c:v>43437</c:v>
                </c:pt>
                <c:pt idx="3359">
                  <c:v>43438</c:v>
                </c:pt>
                <c:pt idx="3360">
                  <c:v>43439</c:v>
                </c:pt>
                <c:pt idx="3361">
                  <c:v>43440</c:v>
                </c:pt>
                <c:pt idx="3362">
                  <c:v>43441</c:v>
                </c:pt>
                <c:pt idx="3363">
                  <c:v>43444</c:v>
                </c:pt>
                <c:pt idx="3364">
                  <c:v>43445</c:v>
                </c:pt>
                <c:pt idx="3365">
                  <c:v>43446</c:v>
                </c:pt>
                <c:pt idx="3366">
                  <c:v>43447</c:v>
                </c:pt>
                <c:pt idx="3367">
                  <c:v>43448</c:v>
                </c:pt>
                <c:pt idx="3368">
                  <c:v>43451</c:v>
                </c:pt>
                <c:pt idx="3369">
                  <c:v>43452</c:v>
                </c:pt>
                <c:pt idx="3370">
                  <c:v>43453</c:v>
                </c:pt>
                <c:pt idx="3371">
                  <c:v>43454</c:v>
                </c:pt>
                <c:pt idx="3372">
                  <c:v>43455</c:v>
                </c:pt>
                <c:pt idx="3373">
                  <c:v>43458</c:v>
                </c:pt>
                <c:pt idx="3374">
                  <c:v>43459</c:v>
                </c:pt>
                <c:pt idx="3375">
                  <c:v>43460</c:v>
                </c:pt>
                <c:pt idx="3376">
                  <c:v>43461</c:v>
                </c:pt>
                <c:pt idx="3377">
                  <c:v>43462</c:v>
                </c:pt>
                <c:pt idx="3378">
                  <c:v>43465</c:v>
                </c:pt>
                <c:pt idx="3379">
                  <c:v>43466</c:v>
                </c:pt>
                <c:pt idx="3380">
                  <c:v>43467</c:v>
                </c:pt>
                <c:pt idx="3381">
                  <c:v>43468</c:v>
                </c:pt>
                <c:pt idx="3382">
                  <c:v>43469</c:v>
                </c:pt>
                <c:pt idx="3383">
                  <c:v>43472</c:v>
                </c:pt>
                <c:pt idx="3384">
                  <c:v>43473</c:v>
                </c:pt>
                <c:pt idx="3385">
                  <c:v>43474</c:v>
                </c:pt>
                <c:pt idx="3386">
                  <c:v>43475</c:v>
                </c:pt>
                <c:pt idx="3387">
                  <c:v>43476</c:v>
                </c:pt>
                <c:pt idx="3388">
                  <c:v>43479</c:v>
                </c:pt>
                <c:pt idx="3389">
                  <c:v>43480</c:v>
                </c:pt>
                <c:pt idx="3390">
                  <c:v>43481</c:v>
                </c:pt>
                <c:pt idx="3391">
                  <c:v>43482</c:v>
                </c:pt>
                <c:pt idx="3392">
                  <c:v>43483</c:v>
                </c:pt>
                <c:pt idx="3393">
                  <c:v>43486</c:v>
                </c:pt>
                <c:pt idx="3394">
                  <c:v>43487</c:v>
                </c:pt>
                <c:pt idx="3395">
                  <c:v>43488</c:v>
                </c:pt>
                <c:pt idx="3396">
                  <c:v>43489</c:v>
                </c:pt>
                <c:pt idx="3397">
                  <c:v>43490</c:v>
                </c:pt>
                <c:pt idx="3398">
                  <c:v>43493</c:v>
                </c:pt>
                <c:pt idx="3399">
                  <c:v>43494</c:v>
                </c:pt>
                <c:pt idx="3400">
                  <c:v>43495</c:v>
                </c:pt>
                <c:pt idx="3401">
                  <c:v>43496</c:v>
                </c:pt>
                <c:pt idx="3402">
                  <c:v>43497</c:v>
                </c:pt>
                <c:pt idx="3403">
                  <c:v>43500</c:v>
                </c:pt>
                <c:pt idx="3404">
                  <c:v>43501</c:v>
                </c:pt>
                <c:pt idx="3405">
                  <c:v>43502</c:v>
                </c:pt>
                <c:pt idx="3406">
                  <c:v>43503</c:v>
                </c:pt>
                <c:pt idx="3407">
                  <c:v>43504</c:v>
                </c:pt>
                <c:pt idx="3408">
                  <c:v>43507</c:v>
                </c:pt>
                <c:pt idx="3409">
                  <c:v>43508</c:v>
                </c:pt>
                <c:pt idx="3410">
                  <c:v>43509</c:v>
                </c:pt>
                <c:pt idx="3411">
                  <c:v>43510</c:v>
                </c:pt>
                <c:pt idx="3412">
                  <c:v>43511</c:v>
                </c:pt>
                <c:pt idx="3413">
                  <c:v>43514</c:v>
                </c:pt>
                <c:pt idx="3414">
                  <c:v>43515</c:v>
                </c:pt>
                <c:pt idx="3415">
                  <c:v>43516</c:v>
                </c:pt>
                <c:pt idx="3416">
                  <c:v>43517</c:v>
                </c:pt>
                <c:pt idx="3417">
                  <c:v>43518</c:v>
                </c:pt>
                <c:pt idx="3418">
                  <c:v>43521</c:v>
                </c:pt>
                <c:pt idx="3419">
                  <c:v>43522</c:v>
                </c:pt>
                <c:pt idx="3420">
                  <c:v>43523</c:v>
                </c:pt>
                <c:pt idx="3421">
                  <c:v>43524</c:v>
                </c:pt>
                <c:pt idx="3422">
                  <c:v>43525</c:v>
                </c:pt>
                <c:pt idx="3423">
                  <c:v>43528</c:v>
                </c:pt>
                <c:pt idx="3424">
                  <c:v>43529</c:v>
                </c:pt>
                <c:pt idx="3425">
                  <c:v>43530</c:v>
                </c:pt>
                <c:pt idx="3426">
                  <c:v>43531</c:v>
                </c:pt>
                <c:pt idx="3427">
                  <c:v>43532</c:v>
                </c:pt>
                <c:pt idx="3428">
                  <c:v>43535</c:v>
                </c:pt>
                <c:pt idx="3429">
                  <c:v>43536</c:v>
                </c:pt>
                <c:pt idx="3430">
                  <c:v>43537</c:v>
                </c:pt>
                <c:pt idx="3431">
                  <c:v>43538</c:v>
                </c:pt>
                <c:pt idx="3432">
                  <c:v>43539</c:v>
                </c:pt>
                <c:pt idx="3433">
                  <c:v>43542</c:v>
                </c:pt>
                <c:pt idx="3434">
                  <c:v>43543</c:v>
                </c:pt>
                <c:pt idx="3435">
                  <c:v>43544</c:v>
                </c:pt>
                <c:pt idx="3436">
                  <c:v>43545</c:v>
                </c:pt>
                <c:pt idx="3437">
                  <c:v>43546</c:v>
                </c:pt>
                <c:pt idx="3438">
                  <c:v>43549</c:v>
                </c:pt>
                <c:pt idx="3439">
                  <c:v>43550</c:v>
                </c:pt>
                <c:pt idx="3440">
                  <c:v>43551</c:v>
                </c:pt>
                <c:pt idx="3441">
                  <c:v>43552</c:v>
                </c:pt>
                <c:pt idx="3442">
                  <c:v>43553</c:v>
                </c:pt>
                <c:pt idx="3443">
                  <c:v>43556</c:v>
                </c:pt>
                <c:pt idx="3444">
                  <c:v>43557</c:v>
                </c:pt>
                <c:pt idx="3445">
                  <c:v>43558</c:v>
                </c:pt>
                <c:pt idx="3446">
                  <c:v>43559</c:v>
                </c:pt>
                <c:pt idx="3447">
                  <c:v>43560</c:v>
                </c:pt>
                <c:pt idx="3448">
                  <c:v>43563</c:v>
                </c:pt>
                <c:pt idx="3449">
                  <c:v>43564</c:v>
                </c:pt>
                <c:pt idx="3450">
                  <c:v>43565</c:v>
                </c:pt>
                <c:pt idx="3451">
                  <c:v>43566</c:v>
                </c:pt>
                <c:pt idx="3452">
                  <c:v>43567</c:v>
                </c:pt>
                <c:pt idx="3453">
                  <c:v>43570</c:v>
                </c:pt>
                <c:pt idx="3454">
                  <c:v>43571</c:v>
                </c:pt>
                <c:pt idx="3455">
                  <c:v>43572</c:v>
                </c:pt>
                <c:pt idx="3456">
                  <c:v>43573</c:v>
                </c:pt>
                <c:pt idx="3457">
                  <c:v>43574</c:v>
                </c:pt>
                <c:pt idx="3458">
                  <c:v>43577</c:v>
                </c:pt>
                <c:pt idx="3459">
                  <c:v>43578</c:v>
                </c:pt>
                <c:pt idx="3460">
                  <c:v>43579</c:v>
                </c:pt>
                <c:pt idx="3461">
                  <c:v>43580</c:v>
                </c:pt>
                <c:pt idx="3462">
                  <c:v>43581</c:v>
                </c:pt>
                <c:pt idx="3463">
                  <c:v>43584</c:v>
                </c:pt>
                <c:pt idx="3464">
                  <c:v>43585</c:v>
                </c:pt>
                <c:pt idx="3465">
                  <c:v>43586</c:v>
                </c:pt>
                <c:pt idx="3466">
                  <c:v>43587</c:v>
                </c:pt>
                <c:pt idx="3467">
                  <c:v>43588</c:v>
                </c:pt>
                <c:pt idx="3468">
                  <c:v>43591</c:v>
                </c:pt>
                <c:pt idx="3469">
                  <c:v>43592</c:v>
                </c:pt>
                <c:pt idx="3470">
                  <c:v>43593</c:v>
                </c:pt>
                <c:pt idx="3471">
                  <c:v>43594</c:v>
                </c:pt>
                <c:pt idx="3472">
                  <c:v>43595</c:v>
                </c:pt>
                <c:pt idx="3473">
                  <c:v>43598</c:v>
                </c:pt>
                <c:pt idx="3474">
                  <c:v>43599</c:v>
                </c:pt>
                <c:pt idx="3475">
                  <c:v>43600</c:v>
                </c:pt>
                <c:pt idx="3476">
                  <c:v>43601</c:v>
                </c:pt>
                <c:pt idx="3477">
                  <c:v>43602</c:v>
                </c:pt>
                <c:pt idx="3478">
                  <c:v>43605</c:v>
                </c:pt>
                <c:pt idx="3479">
                  <c:v>43606</c:v>
                </c:pt>
                <c:pt idx="3480">
                  <c:v>43607</c:v>
                </c:pt>
                <c:pt idx="3481">
                  <c:v>43608</c:v>
                </c:pt>
                <c:pt idx="3482">
                  <c:v>43609</c:v>
                </c:pt>
                <c:pt idx="3483">
                  <c:v>43612</c:v>
                </c:pt>
                <c:pt idx="3484">
                  <c:v>43613</c:v>
                </c:pt>
                <c:pt idx="3485">
                  <c:v>43614</c:v>
                </c:pt>
                <c:pt idx="3486">
                  <c:v>43615</c:v>
                </c:pt>
                <c:pt idx="3487">
                  <c:v>43616</c:v>
                </c:pt>
                <c:pt idx="3488">
                  <c:v>43619</c:v>
                </c:pt>
                <c:pt idx="3489">
                  <c:v>43620</c:v>
                </c:pt>
                <c:pt idx="3490">
                  <c:v>43621</c:v>
                </c:pt>
                <c:pt idx="3491">
                  <c:v>43622</c:v>
                </c:pt>
                <c:pt idx="3492">
                  <c:v>43623</c:v>
                </c:pt>
                <c:pt idx="3493">
                  <c:v>43626</c:v>
                </c:pt>
                <c:pt idx="3494">
                  <c:v>43627</c:v>
                </c:pt>
                <c:pt idx="3495">
                  <c:v>43628</c:v>
                </c:pt>
                <c:pt idx="3496">
                  <c:v>43629</c:v>
                </c:pt>
                <c:pt idx="3497">
                  <c:v>43630</c:v>
                </c:pt>
                <c:pt idx="3498">
                  <c:v>43633</c:v>
                </c:pt>
                <c:pt idx="3499">
                  <c:v>43634</c:v>
                </c:pt>
                <c:pt idx="3500">
                  <c:v>43635</c:v>
                </c:pt>
                <c:pt idx="3501">
                  <c:v>43636</c:v>
                </c:pt>
                <c:pt idx="3502">
                  <c:v>43637</c:v>
                </c:pt>
                <c:pt idx="3503">
                  <c:v>43640</c:v>
                </c:pt>
                <c:pt idx="3504">
                  <c:v>43641</c:v>
                </c:pt>
                <c:pt idx="3505">
                  <c:v>43642</c:v>
                </c:pt>
                <c:pt idx="3506">
                  <c:v>43643</c:v>
                </c:pt>
                <c:pt idx="3507">
                  <c:v>43644</c:v>
                </c:pt>
                <c:pt idx="3508">
                  <c:v>43647</c:v>
                </c:pt>
                <c:pt idx="3509">
                  <c:v>43648</c:v>
                </c:pt>
                <c:pt idx="3510">
                  <c:v>43649</c:v>
                </c:pt>
                <c:pt idx="3511">
                  <c:v>43650</c:v>
                </c:pt>
                <c:pt idx="3512">
                  <c:v>43651</c:v>
                </c:pt>
                <c:pt idx="3513">
                  <c:v>43654</c:v>
                </c:pt>
                <c:pt idx="3514">
                  <c:v>43655</c:v>
                </c:pt>
                <c:pt idx="3515">
                  <c:v>43656</c:v>
                </c:pt>
                <c:pt idx="3516">
                  <c:v>43657</c:v>
                </c:pt>
                <c:pt idx="3517">
                  <c:v>43658</c:v>
                </c:pt>
                <c:pt idx="3518">
                  <c:v>43661</c:v>
                </c:pt>
                <c:pt idx="3519">
                  <c:v>43662</c:v>
                </c:pt>
                <c:pt idx="3520">
                  <c:v>43663</c:v>
                </c:pt>
                <c:pt idx="3521">
                  <c:v>43664</c:v>
                </c:pt>
                <c:pt idx="3522">
                  <c:v>43665</c:v>
                </c:pt>
                <c:pt idx="3523">
                  <c:v>43668</c:v>
                </c:pt>
                <c:pt idx="3524">
                  <c:v>43669</c:v>
                </c:pt>
                <c:pt idx="3525">
                  <c:v>43670</c:v>
                </c:pt>
                <c:pt idx="3526">
                  <c:v>43671</c:v>
                </c:pt>
                <c:pt idx="3527">
                  <c:v>43672</c:v>
                </c:pt>
                <c:pt idx="3528">
                  <c:v>43675</c:v>
                </c:pt>
                <c:pt idx="3529">
                  <c:v>43676</c:v>
                </c:pt>
                <c:pt idx="3530">
                  <c:v>43677</c:v>
                </c:pt>
                <c:pt idx="3531">
                  <c:v>43678</c:v>
                </c:pt>
                <c:pt idx="3532">
                  <c:v>43679</c:v>
                </c:pt>
                <c:pt idx="3533">
                  <c:v>43682</c:v>
                </c:pt>
                <c:pt idx="3534">
                  <c:v>43683</c:v>
                </c:pt>
                <c:pt idx="3535">
                  <c:v>43684</c:v>
                </c:pt>
                <c:pt idx="3536">
                  <c:v>43685</c:v>
                </c:pt>
                <c:pt idx="3537">
                  <c:v>43686</c:v>
                </c:pt>
                <c:pt idx="3538">
                  <c:v>43689</c:v>
                </c:pt>
                <c:pt idx="3539">
                  <c:v>43690</c:v>
                </c:pt>
                <c:pt idx="3540">
                  <c:v>43691</c:v>
                </c:pt>
                <c:pt idx="3541">
                  <c:v>43692</c:v>
                </c:pt>
                <c:pt idx="3542">
                  <c:v>43693</c:v>
                </c:pt>
                <c:pt idx="3543">
                  <c:v>43696</c:v>
                </c:pt>
                <c:pt idx="3544">
                  <c:v>43697</c:v>
                </c:pt>
                <c:pt idx="3545">
                  <c:v>43698</c:v>
                </c:pt>
                <c:pt idx="3546">
                  <c:v>43699</c:v>
                </c:pt>
                <c:pt idx="3547">
                  <c:v>43700</c:v>
                </c:pt>
                <c:pt idx="3548">
                  <c:v>43703</c:v>
                </c:pt>
                <c:pt idx="3549">
                  <c:v>43704</c:v>
                </c:pt>
                <c:pt idx="3550">
                  <c:v>43705</c:v>
                </c:pt>
                <c:pt idx="3551">
                  <c:v>43706</c:v>
                </c:pt>
                <c:pt idx="3552">
                  <c:v>43707</c:v>
                </c:pt>
                <c:pt idx="3553">
                  <c:v>43710</c:v>
                </c:pt>
                <c:pt idx="3554">
                  <c:v>43711</c:v>
                </c:pt>
                <c:pt idx="3555">
                  <c:v>43712</c:v>
                </c:pt>
                <c:pt idx="3556">
                  <c:v>43713</c:v>
                </c:pt>
                <c:pt idx="3557">
                  <c:v>43714</c:v>
                </c:pt>
                <c:pt idx="3558">
                  <c:v>43717</c:v>
                </c:pt>
                <c:pt idx="3559">
                  <c:v>43718</c:v>
                </c:pt>
                <c:pt idx="3560">
                  <c:v>43719</c:v>
                </c:pt>
                <c:pt idx="3561">
                  <c:v>43720</c:v>
                </c:pt>
                <c:pt idx="3562">
                  <c:v>43721</c:v>
                </c:pt>
                <c:pt idx="3563">
                  <c:v>43724</c:v>
                </c:pt>
                <c:pt idx="3564">
                  <c:v>43725</c:v>
                </c:pt>
                <c:pt idx="3565">
                  <c:v>43726</c:v>
                </c:pt>
                <c:pt idx="3566">
                  <c:v>43727</c:v>
                </c:pt>
                <c:pt idx="3567">
                  <c:v>43728</c:v>
                </c:pt>
                <c:pt idx="3568">
                  <c:v>43731</c:v>
                </c:pt>
                <c:pt idx="3569">
                  <c:v>43732</c:v>
                </c:pt>
                <c:pt idx="3570">
                  <c:v>43733</c:v>
                </c:pt>
                <c:pt idx="3571">
                  <c:v>43734</c:v>
                </c:pt>
                <c:pt idx="3572">
                  <c:v>43735</c:v>
                </c:pt>
                <c:pt idx="3573">
                  <c:v>43738</c:v>
                </c:pt>
                <c:pt idx="3574">
                  <c:v>43739</c:v>
                </c:pt>
                <c:pt idx="3575">
                  <c:v>43740</c:v>
                </c:pt>
                <c:pt idx="3576">
                  <c:v>43741</c:v>
                </c:pt>
                <c:pt idx="3577">
                  <c:v>43742</c:v>
                </c:pt>
                <c:pt idx="3578">
                  <c:v>43745</c:v>
                </c:pt>
                <c:pt idx="3579">
                  <c:v>43746</c:v>
                </c:pt>
                <c:pt idx="3580">
                  <c:v>43747</c:v>
                </c:pt>
                <c:pt idx="3581">
                  <c:v>43748</c:v>
                </c:pt>
                <c:pt idx="3582">
                  <c:v>43749</c:v>
                </c:pt>
                <c:pt idx="3583">
                  <c:v>43752</c:v>
                </c:pt>
                <c:pt idx="3584">
                  <c:v>43753</c:v>
                </c:pt>
                <c:pt idx="3585">
                  <c:v>43754</c:v>
                </c:pt>
                <c:pt idx="3586">
                  <c:v>43755</c:v>
                </c:pt>
                <c:pt idx="3587">
                  <c:v>43756</c:v>
                </c:pt>
                <c:pt idx="3588">
                  <c:v>43759</c:v>
                </c:pt>
                <c:pt idx="3589">
                  <c:v>43760</c:v>
                </c:pt>
                <c:pt idx="3590">
                  <c:v>43761</c:v>
                </c:pt>
                <c:pt idx="3591">
                  <c:v>43762</c:v>
                </c:pt>
                <c:pt idx="3592">
                  <c:v>43763</c:v>
                </c:pt>
                <c:pt idx="3593">
                  <c:v>43766</c:v>
                </c:pt>
                <c:pt idx="3594">
                  <c:v>43767</c:v>
                </c:pt>
                <c:pt idx="3595">
                  <c:v>43768</c:v>
                </c:pt>
                <c:pt idx="3596">
                  <c:v>43769</c:v>
                </c:pt>
                <c:pt idx="3597">
                  <c:v>43770</c:v>
                </c:pt>
                <c:pt idx="3598">
                  <c:v>43773</c:v>
                </c:pt>
                <c:pt idx="3599">
                  <c:v>43774</c:v>
                </c:pt>
                <c:pt idx="3600">
                  <c:v>43775</c:v>
                </c:pt>
                <c:pt idx="3601">
                  <c:v>43776</c:v>
                </c:pt>
                <c:pt idx="3602">
                  <c:v>43777</c:v>
                </c:pt>
                <c:pt idx="3603">
                  <c:v>43780</c:v>
                </c:pt>
                <c:pt idx="3604">
                  <c:v>43781</c:v>
                </c:pt>
                <c:pt idx="3605">
                  <c:v>43782</c:v>
                </c:pt>
                <c:pt idx="3606">
                  <c:v>43783</c:v>
                </c:pt>
                <c:pt idx="3607">
                  <c:v>43784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43794</c:v>
                </c:pt>
                <c:pt idx="3614">
                  <c:v>43795</c:v>
                </c:pt>
                <c:pt idx="3615">
                  <c:v>43796</c:v>
                </c:pt>
                <c:pt idx="3616">
                  <c:v>43797</c:v>
                </c:pt>
                <c:pt idx="3617">
                  <c:v>43798</c:v>
                </c:pt>
                <c:pt idx="3618">
                  <c:v>43801</c:v>
                </c:pt>
                <c:pt idx="3619">
                  <c:v>43802</c:v>
                </c:pt>
                <c:pt idx="3620">
                  <c:v>43803</c:v>
                </c:pt>
                <c:pt idx="3621">
                  <c:v>43804</c:v>
                </c:pt>
                <c:pt idx="3622">
                  <c:v>43805</c:v>
                </c:pt>
                <c:pt idx="3623">
                  <c:v>43808</c:v>
                </c:pt>
                <c:pt idx="3624">
                  <c:v>43809</c:v>
                </c:pt>
                <c:pt idx="3625">
                  <c:v>43810</c:v>
                </c:pt>
                <c:pt idx="3626">
                  <c:v>43811</c:v>
                </c:pt>
                <c:pt idx="3627">
                  <c:v>43812</c:v>
                </c:pt>
                <c:pt idx="3628">
                  <c:v>43815</c:v>
                </c:pt>
                <c:pt idx="3629">
                  <c:v>43816</c:v>
                </c:pt>
                <c:pt idx="3630">
                  <c:v>43817</c:v>
                </c:pt>
                <c:pt idx="3631">
                  <c:v>43818</c:v>
                </c:pt>
                <c:pt idx="3632">
                  <c:v>43819</c:v>
                </c:pt>
                <c:pt idx="3633">
                  <c:v>43822</c:v>
                </c:pt>
                <c:pt idx="3634">
                  <c:v>43823</c:v>
                </c:pt>
                <c:pt idx="3635">
                  <c:v>43824</c:v>
                </c:pt>
                <c:pt idx="3636">
                  <c:v>43825</c:v>
                </c:pt>
                <c:pt idx="3637">
                  <c:v>43826</c:v>
                </c:pt>
                <c:pt idx="3638">
                  <c:v>43829</c:v>
                </c:pt>
                <c:pt idx="3639">
                  <c:v>43830</c:v>
                </c:pt>
                <c:pt idx="3640">
                  <c:v>43831</c:v>
                </c:pt>
                <c:pt idx="3641">
                  <c:v>43832</c:v>
                </c:pt>
                <c:pt idx="3642">
                  <c:v>43833</c:v>
                </c:pt>
                <c:pt idx="3643">
                  <c:v>43836</c:v>
                </c:pt>
                <c:pt idx="3644">
                  <c:v>43837</c:v>
                </c:pt>
                <c:pt idx="3645">
                  <c:v>43838</c:v>
                </c:pt>
                <c:pt idx="3646">
                  <c:v>43839</c:v>
                </c:pt>
                <c:pt idx="3647">
                  <c:v>43840</c:v>
                </c:pt>
                <c:pt idx="3648">
                  <c:v>43843</c:v>
                </c:pt>
                <c:pt idx="3649">
                  <c:v>43844</c:v>
                </c:pt>
                <c:pt idx="3650">
                  <c:v>43845</c:v>
                </c:pt>
                <c:pt idx="3651">
                  <c:v>43846</c:v>
                </c:pt>
                <c:pt idx="3652">
                  <c:v>43847</c:v>
                </c:pt>
                <c:pt idx="3653">
                  <c:v>43850</c:v>
                </c:pt>
                <c:pt idx="3654">
                  <c:v>43851</c:v>
                </c:pt>
                <c:pt idx="3655">
                  <c:v>43852</c:v>
                </c:pt>
                <c:pt idx="3656">
                  <c:v>43853</c:v>
                </c:pt>
                <c:pt idx="3657">
                  <c:v>43854</c:v>
                </c:pt>
                <c:pt idx="3658">
                  <c:v>43857</c:v>
                </c:pt>
                <c:pt idx="3659">
                  <c:v>43858</c:v>
                </c:pt>
                <c:pt idx="3660">
                  <c:v>43859</c:v>
                </c:pt>
                <c:pt idx="3661">
                  <c:v>43860</c:v>
                </c:pt>
                <c:pt idx="3662">
                  <c:v>43861</c:v>
                </c:pt>
                <c:pt idx="3663">
                  <c:v>43864</c:v>
                </c:pt>
                <c:pt idx="3664">
                  <c:v>43865</c:v>
                </c:pt>
                <c:pt idx="3665">
                  <c:v>43866</c:v>
                </c:pt>
                <c:pt idx="3666">
                  <c:v>43867</c:v>
                </c:pt>
                <c:pt idx="3667">
                  <c:v>43868</c:v>
                </c:pt>
                <c:pt idx="3668">
                  <c:v>43871</c:v>
                </c:pt>
                <c:pt idx="3669">
                  <c:v>43872</c:v>
                </c:pt>
                <c:pt idx="3670">
                  <c:v>43873</c:v>
                </c:pt>
                <c:pt idx="3671">
                  <c:v>43874</c:v>
                </c:pt>
                <c:pt idx="3672">
                  <c:v>43875</c:v>
                </c:pt>
                <c:pt idx="3673">
                  <c:v>43878</c:v>
                </c:pt>
                <c:pt idx="3674">
                  <c:v>43879</c:v>
                </c:pt>
                <c:pt idx="3675">
                  <c:v>43880</c:v>
                </c:pt>
                <c:pt idx="3676">
                  <c:v>43881</c:v>
                </c:pt>
                <c:pt idx="3677">
                  <c:v>43882</c:v>
                </c:pt>
                <c:pt idx="3678">
                  <c:v>43885</c:v>
                </c:pt>
                <c:pt idx="3679">
                  <c:v>43886</c:v>
                </c:pt>
                <c:pt idx="3680">
                  <c:v>43887</c:v>
                </c:pt>
                <c:pt idx="3681">
                  <c:v>43888</c:v>
                </c:pt>
                <c:pt idx="3682">
                  <c:v>43889</c:v>
                </c:pt>
                <c:pt idx="3683">
                  <c:v>43892</c:v>
                </c:pt>
                <c:pt idx="3684">
                  <c:v>43893</c:v>
                </c:pt>
                <c:pt idx="3685">
                  <c:v>43894</c:v>
                </c:pt>
                <c:pt idx="3686">
                  <c:v>43895</c:v>
                </c:pt>
                <c:pt idx="3687">
                  <c:v>43896</c:v>
                </c:pt>
                <c:pt idx="3688">
                  <c:v>43899</c:v>
                </c:pt>
                <c:pt idx="3689">
                  <c:v>43900</c:v>
                </c:pt>
                <c:pt idx="3690">
                  <c:v>43901</c:v>
                </c:pt>
                <c:pt idx="3691">
                  <c:v>43902</c:v>
                </c:pt>
                <c:pt idx="3692">
                  <c:v>43903</c:v>
                </c:pt>
                <c:pt idx="3693">
                  <c:v>43906</c:v>
                </c:pt>
                <c:pt idx="3694">
                  <c:v>43907</c:v>
                </c:pt>
                <c:pt idx="3695">
                  <c:v>43908</c:v>
                </c:pt>
                <c:pt idx="3696">
                  <c:v>43909</c:v>
                </c:pt>
                <c:pt idx="3697">
                  <c:v>43910</c:v>
                </c:pt>
                <c:pt idx="3698">
                  <c:v>43913</c:v>
                </c:pt>
                <c:pt idx="3699">
                  <c:v>43914</c:v>
                </c:pt>
                <c:pt idx="3700">
                  <c:v>43915</c:v>
                </c:pt>
                <c:pt idx="3701">
                  <c:v>43916</c:v>
                </c:pt>
                <c:pt idx="3702">
                  <c:v>43917</c:v>
                </c:pt>
                <c:pt idx="3703">
                  <c:v>43920</c:v>
                </c:pt>
                <c:pt idx="3704">
                  <c:v>43921</c:v>
                </c:pt>
                <c:pt idx="3705">
                  <c:v>43922</c:v>
                </c:pt>
                <c:pt idx="3706">
                  <c:v>43923</c:v>
                </c:pt>
                <c:pt idx="3707">
                  <c:v>43924</c:v>
                </c:pt>
                <c:pt idx="3708">
                  <c:v>43927</c:v>
                </c:pt>
                <c:pt idx="3709">
                  <c:v>43928</c:v>
                </c:pt>
                <c:pt idx="3710">
                  <c:v>43929</c:v>
                </c:pt>
                <c:pt idx="3711">
                  <c:v>43930</c:v>
                </c:pt>
                <c:pt idx="3712">
                  <c:v>43931</c:v>
                </c:pt>
                <c:pt idx="3713">
                  <c:v>43934</c:v>
                </c:pt>
                <c:pt idx="3714">
                  <c:v>43935</c:v>
                </c:pt>
                <c:pt idx="3715">
                  <c:v>43936</c:v>
                </c:pt>
                <c:pt idx="3716">
                  <c:v>43937</c:v>
                </c:pt>
                <c:pt idx="3717">
                  <c:v>43938</c:v>
                </c:pt>
                <c:pt idx="3718">
                  <c:v>43941</c:v>
                </c:pt>
                <c:pt idx="3719">
                  <c:v>43942</c:v>
                </c:pt>
                <c:pt idx="3720">
                  <c:v>43943</c:v>
                </c:pt>
                <c:pt idx="3721">
                  <c:v>43944</c:v>
                </c:pt>
                <c:pt idx="3722">
                  <c:v>43945</c:v>
                </c:pt>
                <c:pt idx="3723">
                  <c:v>43948</c:v>
                </c:pt>
                <c:pt idx="3724">
                  <c:v>43949</c:v>
                </c:pt>
                <c:pt idx="3725">
                  <c:v>43950</c:v>
                </c:pt>
                <c:pt idx="3726">
                  <c:v>43951</c:v>
                </c:pt>
                <c:pt idx="3727">
                  <c:v>43952</c:v>
                </c:pt>
                <c:pt idx="3728">
                  <c:v>43955</c:v>
                </c:pt>
                <c:pt idx="3729">
                  <c:v>43956</c:v>
                </c:pt>
                <c:pt idx="3730">
                  <c:v>43957</c:v>
                </c:pt>
                <c:pt idx="3731">
                  <c:v>43958</c:v>
                </c:pt>
                <c:pt idx="3732">
                  <c:v>43959</c:v>
                </c:pt>
                <c:pt idx="3733">
                  <c:v>43962</c:v>
                </c:pt>
                <c:pt idx="3734">
                  <c:v>43963</c:v>
                </c:pt>
                <c:pt idx="3735">
                  <c:v>43964</c:v>
                </c:pt>
                <c:pt idx="3736">
                  <c:v>43965</c:v>
                </c:pt>
                <c:pt idx="3737">
                  <c:v>43966</c:v>
                </c:pt>
                <c:pt idx="3738">
                  <c:v>43969</c:v>
                </c:pt>
                <c:pt idx="3739">
                  <c:v>43970</c:v>
                </c:pt>
                <c:pt idx="3740">
                  <c:v>43971</c:v>
                </c:pt>
                <c:pt idx="3741">
                  <c:v>43972</c:v>
                </c:pt>
                <c:pt idx="3742">
                  <c:v>43973</c:v>
                </c:pt>
                <c:pt idx="3743">
                  <c:v>43976</c:v>
                </c:pt>
                <c:pt idx="3744">
                  <c:v>43977</c:v>
                </c:pt>
                <c:pt idx="3745">
                  <c:v>43978</c:v>
                </c:pt>
                <c:pt idx="3746">
                  <c:v>43979</c:v>
                </c:pt>
                <c:pt idx="3747">
                  <c:v>43980</c:v>
                </c:pt>
                <c:pt idx="3748">
                  <c:v>43983</c:v>
                </c:pt>
                <c:pt idx="3749">
                  <c:v>43984</c:v>
                </c:pt>
                <c:pt idx="3750">
                  <c:v>43985</c:v>
                </c:pt>
                <c:pt idx="3751">
                  <c:v>43986</c:v>
                </c:pt>
                <c:pt idx="3752">
                  <c:v>43987</c:v>
                </c:pt>
                <c:pt idx="3753">
                  <c:v>43990</c:v>
                </c:pt>
                <c:pt idx="3754">
                  <c:v>43991</c:v>
                </c:pt>
                <c:pt idx="3755">
                  <c:v>43992</c:v>
                </c:pt>
                <c:pt idx="3756">
                  <c:v>43993</c:v>
                </c:pt>
                <c:pt idx="3757">
                  <c:v>43994</c:v>
                </c:pt>
                <c:pt idx="3758">
                  <c:v>43997</c:v>
                </c:pt>
                <c:pt idx="3759">
                  <c:v>43998</c:v>
                </c:pt>
                <c:pt idx="3760">
                  <c:v>43999</c:v>
                </c:pt>
                <c:pt idx="3761">
                  <c:v>44000</c:v>
                </c:pt>
                <c:pt idx="3762">
                  <c:v>44001</c:v>
                </c:pt>
                <c:pt idx="3763">
                  <c:v>44004</c:v>
                </c:pt>
                <c:pt idx="3764">
                  <c:v>44005</c:v>
                </c:pt>
                <c:pt idx="3765">
                  <c:v>44006</c:v>
                </c:pt>
                <c:pt idx="3766">
                  <c:v>44007</c:v>
                </c:pt>
                <c:pt idx="3767">
                  <c:v>44008</c:v>
                </c:pt>
                <c:pt idx="3768">
                  <c:v>44011</c:v>
                </c:pt>
                <c:pt idx="3769">
                  <c:v>44012</c:v>
                </c:pt>
                <c:pt idx="3770">
                  <c:v>44013</c:v>
                </c:pt>
                <c:pt idx="3771">
                  <c:v>44014</c:v>
                </c:pt>
                <c:pt idx="3772">
                  <c:v>44015</c:v>
                </c:pt>
                <c:pt idx="3773">
                  <c:v>44018</c:v>
                </c:pt>
                <c:pt idx="3774">
                  <c:v>44019</c:v>
                </c:pt>
                <c:pt idx="3775">
                  <c:v>44020</c:v>
                </c:pt>
                <c:pt idx="3776">
                  <c:v>44021</c:v>
                </c:pt>
                <c:pt idx="3777">
                  <c:v>44022</c:v>
                </c:pt>
                <c:pt idx="3778">
                  <c:v>44025</c:v>
                </c:pt>
                <c:pt idx="3779">
                  <c:v>44026</c:v>
                </c:pt>
                <c:pt idx="3780">
                  <c:v>44027</c:v>
                </c:pt>
                <c:pt idx="3781">
                  <c:v>44028</c:v>
                </c:pt>
                <c:pt idx="3782">
                  <c:v>44029</c:v>
                </c:pt>
                <c:pt idx="3783">
                  <c:v>44032</c:v>
                </c:pt>
                <c:pt idx="3784">
                  <c:v>44033</c:v>
                </c:pt>
                <c:pt idx="3785">
                  <c:v>44034</c:v>
                </c:pt>
                <c:pt idx="3786">
                  <c:v>44035</c:v>
                </c:pt>
                <c:pt idx="3787">
                  <c:v>44036</c:v>
                </c:pt>
                <c:pt idx="3788">
                  <c:v>44039</c:v>
                </c:pt>
                <c:pt idx="3789">
                  <c:v>44040</c:v>
                </c:pt>
                <c:pt idx="3790">
                  <c:v>44041</c:v>
                </c:pt>
                <c:pt idx="3791">
                  <c:v>44042</c:v>
                </c:pt>
                <c:pt idx="3792">
                  <c:v>44043</c:v>
                </c:pt>
                <c:pt idx="3793">
                  <c:v>44046</c:v>
                </c:pt>
                <c:pt idx="3794">
                  <c:v>44047</c:v>
                </c:pt>
                <c:pt idx="3795">
                  <c:v>44048</c:v>
                </c:pt>
                <c:pt idx="3796">
                  <c:v>44049</c:v>
                </c:pt>
                <c:pt idx="3797">
                  <c:v>44050</c:v>
                </c:pt>
                <c:pt idx="3798">
                  <c:v>44053</c:v>
                </c:pt>
                <c:pt idx="3799">
                  <c:v>44054</c:v>
                </c:pt>
                <c:pt idx="3800">
                  <c:v>44055</c:v>
                </c:pt>
                <c:pt idx="3801">
                  <c:v>44056</c:v>
                </c:pt>
                <c:pt idx="3802">
                  <c:v>44057</c:v>
                </c:pt>
                <c:pt idx="3803">
                  <c:v>44060</c:v>
                </c:pt>
                <c:pt idx="3804">
                  <c:v>44061</c:v>
                </c:pt>
                <c:pt idx="3805">
                  <c:v>44062</c:v>
                </c:pt>
                <c:pt idx="3806">
                  <c:v>44063</c:v>
                </c:pt>
                <c:pt idx="3807">
                  <c:v>44064</c:v>
                </c:pt>
                <c:pt idx="3808">
                  <c:v>44067</c:v>
                </c:pt>
                <c:pt idx="3809">
                  <c:v>44068</c:v>
                </c:pt>
                <c:pt idx="3810">
                  <c:v>44069</c:v>
                </c:pt>
                <c:pt idx="3811">
                  <c:v>44070</c:v>
                </c:pt>
                <c:pt idx="3812">
                  <c:v>44071</c:v>
                </c:pt>
                <c:pt idx="3813">
                  <c:v>44074</c:v>
                </c:pt>
                <c:pt idx="3814">
                  <c:v>44075</c:v>
                </c:pt>
                <c:pt idx="3815">
                  <c:v>44076</c:v>
                </c:pt>
                <c:pt idx="3816">
                  <c:v>44077</c:v>
                </c:pt>
                <c:pt idx="3817">
                  <c:v>44078</c:v>
                </c:pt>
                <c:pt idx="3818">
                  <c:v>44081</c:v>
                </c:pt>
                <c:pt idx="3819">
                  <c:v>44082</c:v>
                </c:pt>
                <c:pt idx="3820">
                  <c:v>44083</c:v>
                </c:pt>
                <c:pt idx="3821">
                  <c:v>44084</c:v>
                </c:pt>
                <c:pt idx="3822">
                  <c:v>44085</c:v>
                </c:pt>
                <c:pt idx="3823">
                  <c:v>44088</c:v>
                </c:pt>
                <c:pt idx="3824">
                  <c:v>44089</c:v>
                </c:pt>
                <c:pt idx="3825">
                  <c:v>44090</c:v>
                </c:pt>
                <c:pt idx="3826">
                  <c:v>44091</c:v>
                </c:pt>
                <c:pt idx="3827">
                  <c:v>44092</c:v>
                </c:pt>
                <c:pt idx="3828">
                  <c:v>44095</c:v>
                </c:pt>
                <c:pt idx="3829">
                  <c:v>44096</c:v>
                </c:pt>
                <c:pt idx="3830">
                  <c:v>44097</c:v>
                </c:pt>
                <c:pt idx="3831">
                  <c:v>44098</c:v>
                </c:pt>
                <c:pt idx="3832">
                  <c:v>44099</c:v>
                </c:pt>
                <c:pt idx="3833">
                  <c:v>44102</c:v>
                </c:pt>
                <c:pt idx="3834">
                  <c:v>44103</c:v>
                </c:pt>
                <c:pt idx="3835">
                  <c:v>44104</c:v>
                </c:pt>
                <c:pt idx="3836">
                  <c:v>44105</c:v>
                </c:pt>
                <c:pt idx="3837">
                  <c:v>44106</c:v>
                </c:pt>
                <c:pt idx="3838">
                  <c:v>44109</c:v>
                </c:pt>
                <c:pt idx="3839">
                  <c:v>44110</c:v>
                </c:pt>
                <c:pt idx="3840">
                  <c:v>44111</c:v>
                </c:pt>
                <c:pt idx="3841">
                  <c:v>44112</c:v>
                </c:pt>
                <c:pt idx="3842">
                  <c:v>44113</c:v>
                </c:pt>
                <c:pt idx="3843">
                  <c:v>44116</c:v>
                </c:pt>
                <c:pt idx="3844">
                  <c:v>44117</c:v>
                </c:pt>
                <c:pt idx="3845">
                  <c:v>44118</c:v>
                </c:pt>
                <c:pt idx="3846">
                  <c:v>44119</c:v>
                </c:pt>
                <c:pt idx="3847">
                  <c:v>44120</c:v>
                </c:pt>
                <c:pt idx="3848">
                  <c:v>44123</c:v>
                </c:pt>
                <c:pt idx="3849">
                  <c:v>44124</c:v>
                </c:pt>
                <c:pt idx="3850">
                  <c:v>44125</c:v>
                </c:pt>
                <c:pt idx="3851">
                  <c:v>44126</c:v>
                </c:pt>
                <c:pt idx="3852">
                  <c:v>44127</c:v>
                </c:pt>
                <c:pt idx="3853">
                  <c:v>44130</c:v>
                </c:pt>
                <c:pt idx="3854">
                  <c:v>44131</c:v>
                </c:pt>
                <c:pt idx="3855">
                  <c:v>44132</c:v>
                </c:pt>
                <c:pt idx="3856">
                  <c:v>44133</c:v>
                </c:pt>
                <c:pt idx="3857">
                  <c:v>44134</c:v>
                </c:pt>
                <c:pt idx="3858">
                  <c:v>44137</c:v>
                </c:pt>
                <c:pt idx="3859">
                  <c:v>44138</c:v>
                </c:pt>
                <c:pt idx="3860">
                  <c:v>44139</c:v>
                </c:pt>
                <c:pt idx="3861">
                  <c:v>44140</c:v>
                </c:pt>
                <c:pt idx="3862">
                  <c:v>44141</c:v>
                </c:pt>
                <c:pt idx="3863">
                  <c:v>44144</c:v>
                </c:pt>
                <c:pt idx="3864">
                  <c:v>44145</c:v>
                </c:pt>
                <c:pt idx="3865">
                  <c:v>44146</c:v>
                </c:pt>
                <c:pt idx="3866">
                  <c:v>44147</c:v>
                </c:pt>
                <c:pt idx="3867">
                  <c:v>44148</c:v>
                </c:pt>
                <c:pt idx="3868">
                  <c:v>44151</c:v>
                </c:pt>
                <c:pt idx="3869">
                  <c:v>44152</c:v>
                </c:pt>
                <c:pt idx="3870">
                  <c:v>44153</c:v>
                </c:pt>
                <c:pt idx="3871">
                  <c:v>44154</c:v>
                </c:pt>
                <c:pt idx="3872">
                  <c:v>44155</c:v>
                </c:pt>
                <c:pt idx="3873">
                  <c:v>44158</c:v>
                </c:pt>
                <c:pt idx="3874">
                  <c:v>44159</c:v>
                </c:pt>
                <c:pt idx="3875">
                  <c:v>44160</c:v>
                </c:pt>
                <c:pt idx="3876">
                  <c:v>44161</c:v>
                </c:pt>
                <c:pt idx="3877">
                  <c:v>44162</c:v>
                </c:pt>
                <c:pt idx="3878">
                  <c:v>44165</c:v>
                </c:pt>
                <c:pt idx="3879">
                  <c:v>44166</c:v>
                </c:pt>
                <c:pt idx="3880">
                  <c:v>44167</c:v>
                </c:pt>
                <c:pt idx="3881">
                  <c:v>44168</c:v>
                </c:pt>
                <c:pt idx="3882">
                  <c:v>44169</c:v>
                </c:pt>
                <c:pt idx="3883">
                  <c:v>44172</c:v>
                </c:pt>
                <c:pt idx="3884">
                  <c:v>44173</c:v>
                </c:pt>
                <c:pt idx="3885">
                  <c:v>44174</c:v>
                </c:pt>
                <c:pt idx="3886">
                  <c:v>44175</c:v>
                </c:pt>
                <c:pt idx="3887">
                  <c:v>44176</c:v>
                </c:pt>
                <c:pt idx="3888">
                  <c:v>44179</c:v>
                </c:pt>
                <c:pt idx="3889">
                  <c:v>44180</c:v>
                </c:pt>
                <c:pt idx="3890">
                  <c:v>44181</c:v>
                </c:pt>
                <c:pt idx="3891">
                  <c:v>44182</c:v>
                </c:pt>
                <c:pt idx="3892">
                  <c:v>44183</c:v>
                </c:pt>
                <c:pt idx="3893">
                  <c:v>44186</c:v>
                </c:pt>
                <c:pt idx="3894">
                  <c:v>44187</c:v>
                </c:pt>
                <c:pt idx="3895">
                  <c:v>44188</c:v>
                </c:pt>
                <c:pt idx="3896">
                  <c:v>44189</c:v>
                </c:pt>
                <c:pt idx="3897">
                  <c:v>44190</c:v>
                </c:pt>
                <c:pt idx="3898">
                  <c:v>44193</c:v>
                </c:pt>
                <c:pt idx="3899">
                  <c:v>44194</c:v>
                </c:pt>
                <c:pt idx="3900">
                  <c:v>44195</c:v>
                </c:pt>
                <c:pt idx="3901">
                  <c:v>44196</c:v>
                </c:pt>
                <c:pt idx="3902">
                  <c:v>44197</c:v>
                </c:pt>
                <c:pt idx="3903">
                  <c:v>44200</c:v>
                </c:pt>
                <c:pt idx="3904">
                  <c:v>44201</c:v>
                </c:pt>
                <c:pt idx="3905">
                  <c:v>44202</c:v>
                </c:pt>
                <c:pt idx="3906">
                  <c:v>44203</c:v>
                </c:pt>
                <c:pt idx="3907">
                  <c:v>44204</c:v>
                </c:pt>
                <c:pt idx="3908">
                  <c:v>44207</c:v>
                </c:pt>
                <c:pt idx="3909">
                  <c:v>44208</c:v>
                </c:pt>
                <c:pt idx="3910">
                  <c:v>44209</c:v>
                </c:pt>
                <c:pt idx="3911">
                  <c:v>44210</c:v>
                </c:pt>
                <c:pt idx="3912">
                  <c:v>44211</c:v>
                </c:pt>
                <c:pt idx="3913">
                  <c:v>44214</c:v>
                </c:pt>
                <c:pt idx="3914">
                  <c:v>44215</c:v>
                </c:pt>
                <c:pt idx="3915">
                  <c:v>44216</c:v>
                </c:pt>
                <c:pt idx="3916">
                  <c:v>44217</c:v>
                </c:pt>
                <c:pt idx="3917">
                  <c:v>44218</c:v>
                </c:pt>
                <c:pt idx="3918">
                  <c:v>44221</c:v>
                </c:pt>
                <c:pt idx="3919">
                  <c:v>44222</c:v>
                </c:pt>
                <c:pt idx="3920">
                  <c:v>44223</c:v>
                </c:pt>
                <c:pt idx="3921">
                  <c:v>44224</c:v>
                </c:pt>
                <c:pt idx="3922">
                  <c:v>44225</c:v>
                </c:pt>
                <c:pt idx="3923">
                  <c:v>44228</c:v>
                </c:pt>
                <c:pt idx="3924">
                  <c:v>44229</c:v>
                </c:pt>
                <c:pt idx="3925">
                  <c:v>44230</c:v>
                </c:pt>
                <c:pt idx="3926">
                  <c:v>44231</c:v>
                </c:pt>
                <c:pt idx="3927">
                  <c:v>44232</c:v>
                </c:pt>
                <c:pt idx="3928">
                  <c:v>44235</c:v>
                </c:pt>
                <c:pt idx="3929">
                  <c:v>44236</c:v>
                </c:pt>
                <c:pt idx="3930">
                  <c:v>44237</c:v>
                </c:pt>
                <c:pt idx="3931">
                  <c:v>44238</c:v>
                </c:pt>
                <c:pt idx="3932">
                  <c:v>44239</c:v>
                </c:pt>
                <c:pt idx="3933">
                  <c:v>44242</c:v>
                </c:pt>
                <c:pt idx="3934">
                  <c:v>44243</c:v>
                </c:pt>
                <c:pt idx="3935">
                  <c:v>44244</c:v>
                </c:pt>
                <c:pt idx="3936">
                  <c:v>44245</c:v>
                </c:pt>
                <c:pt idx="3937">
                  <c:v>44246</c:v>
                </c:pt>
                <c:pt idx="3938">
                  <c:v>44249</c:v>
                </c:pt>
                <c:pt idx="3939">
                  <c:v>44250</c:v>
                </c:pt>
                <c:pt idx="3940">
                  <c:v>44251</c:v>
                </c:pt>
                <c:pt idx="3941">
                  <c:v>44252</c:v>
                </c:pt>
                <c:pt idx="3942">
                  <c:v>44253</c:v>
                </c:pt>
                <c:pt idx="3943">
                  <c:v>44256</c:v>
                </c:pt>
                <c:pt idx="3944">
                  <c:v>44257</c:v>
                </c:pt>
                <c:pt idx="3945">
                  <c:v>44258</c:v>
                </c:pt>
                <c:pt idx="3946">
                  <c:v>44259</c:v>
                </c:pt>
                <c:pt idx="3947">
                  <c:v>44260</c:v>
                </c:pt>
                <c:pt idx="3948">
                  <c:v>44263</c:v>
                </c:pt>
                <c:pt idx="3949">
                  <c:v>44264</c:v>
                </c:pt>
                <c:pt idx="3950">
                  <c:v>44265</c:v>
                </c:pt>
                <c:pt idx="3951">
                  <c:v>44266</c:v>
                </c:pt>
                <c:pt idx="3952">
                  <c:v>44267</c:v>
                </c:pt>
                <c:pt idx="3953">
                  <c:v>44270</c:v>
                </c:pt>
                <c:pt idx="3954">
                  <c:v>44271</c:v>
                </c:pt>
                <c:pt idx="3955">
                  <c:v>44272</c:v>
                </c:pt>
                <c:pt idx="3956">
                  <c:v>44273</c:v>
                </c:pt>
                <c:pt idx="3957">
                  <c:v>44274</c:v>
                </c:pt>
                <c:pt idx="3958">
                  <c:v>44277</c:v>
                </c:pt>
                <c:pt idx="3959">
                  <c:v>44278</c:v>
                </c:pt>
                <c:pt idx="3960">
                  <c:v>44279</c:v>
                </c:pt>
                <c:pt idx="3961">
                  <c:v>44280</c:v>
                </c:pt>
                <c:pt idx="3962">
                  <c:v>44281</c:v>
                </c:pt>
                <c:pt idx="3963">
                  <c:v>44284</c:v>
                </c:pt>
                <c:pt idx="3964">
                  <c:v>44285</c:v>
                </c:pt>
                <c:pt idx="3965">
                  <c:v>44286</c:v>
                </c:pt>
                <c:pt idx="3966">
                  <c:v>44287</c:v>
                </c:pt>
                <c:pt idx="3967">
                  <c:v>44288</c:v>
                </c:pt>
                <c:pt idx="3968">
                  <c:v>44291</c:v>
                </c:pt>
                <c:pt idx="3969">
                  <c:v>44292</c:v>
                </c:pt>
                <c:pt idx="3970">
                  <c:v>44293</c:v>
                </c:pt>
                <c:pt idx="3971">
                  <c:v>44294</c:v>
                </c:pt>
                <c:pt idx="3972">
                  <c:v>44295</c:v>
                </c:pt>
                <c:pt idx="3973">
                  <c:v>44298</c:v>
                </c:pt>
                <c:pt idx="3974">
                  <c:v>44299</c:v>
                </c:pt>
                <c:pt idx="3975">
                  <c:v>44300</c:v>
                </c:pt>
                <c:pt idx="3976">
                  <c:v>44301</c:v>
                </c:pt>
                <c:pt idx="3977">
                  <c:v>44302</c:v>
                </c:pt>
                <c:pt idx="3978">
                  <c:v>44305</c:v>
                </c:pt>
                <c:pt idx="3979">
                  <c:v>44306</c:v>
                </c:pt>
                <c:pt idx="3980">
                  <c:v>44307</c:v>
                </c:pt>
                <c:pt idx="3981">
                  <c:v>44308</c:v>
                </c:pt>
                <c:pt idx="3982">
                  <c:v>44309</c:v>
                </c:pt>
                <c:pt idx="3983">
                  <c:v>44312</c:v>
                </c:pt>
                <c:pt idx="3984">
                  <c:v>44313</c:v>
                </c:pt>
                <c:pt idx="3985">
                  <c:v>44314</c:v>
                </c:pt>
                <c:pt idx="3986">
                  <c:v>44315</c:v>
                </c:pt>
                <c:pt idx="3987">
                  <c:v>44316</c:v>
                </c:pt>
                <c:pt idx="3988">
                  <c:v>44319</c:v>
                </c:pt>
                <c:pt idx="3989">
                  <c:v>44320</c:v>
                </c:pt>
                <c:pt idx="3990">
                  <c:v>44321</c:v>
                </c:pt>
                <c:pt idx="3991">
                  <c:v>44322</c:v>
                </c:pt>
                <c:pt idx="3992">
                  <c:v>44323</c:v>
                </c:pt>
                <c:pt idx="3993">
                  <c:v>44326</c:v>
                </c:pt>
                <c:pt idx="3994">
                  <c:v>44327</c:v>
                </c:pt>
                <c:pt idx="3995">
                  <c:v>44328</c:v>
                </c:pt>
                <c:pt idx="3996">
                  <c:v>44329</c:v>
                </c:pt>
                <c:pt idx="3997">
                  <c:v>44330</c:v>
                </c:pt>
                <c:pt idx="3998">
                  <c:v>44333</c:v>
                </c:pt>
                <c:pt idx="3999">
                  <c:v>44334</c:v>
                </c:pt>
                <c:pt idx="4000">
                  <c:v>44335</c:v>
                </c:pt>
                <c:pt idx="4001">
                  <c:v>44336</c:v>
                </c:pt>
                <c:pt idx="4002">
                  <c:v>44337</c:v>
                </c:pt>
                <c:pt idx="4003">
                  <c:v>44340</c:v>
                </c:pt>
                <c:pt idx="4004">
                  <c:v>44341</c:v>
                </c:pt>
                <c:pt idx="4005">
                  <c:v>44342</c:v>
                </c:pt>
                <c:pt idx="4006">
                  <c:v>44343</c:v>
                </c:pt>
                <c:pt idx="4007">
                  <c:v>44344</c:v>
                </c:pt>
                <c:pt idx="4008">
                  <c:v>44347</c:v>
                </c:pt>
                <c:pt idx="4009">
                  <c:v>44348</c:v>
                </c:pt>
                <c:pt idx="4010">
                  <c:v>44349</c:v>
                </c:pt>
                <c:pt idx="4011">
                  <c:v>44350</c:v>
                </c:pt>
                <c:pt idx="4012">
                  <c:v>44351</c:v>
                </c:pt>
                <c:pt idx="4013">
                  <c:v>44354</c:v>
                </c:pt>
                <c:pt idx="4014">
                  <c:v>44355</c:v>
                </c:pt>
                <c:pt idx="4015">
                  <c:v>44356</c:v>
                </c:pt>
                <c:pt idx="4016">
                  <c:v>44357</c:v>
                </c:pt>
                <c:pt idx="4017">
                  <c:v>44358</c:v>
                </c:pt>
                <c:pt idx="4018">
                  <c:v>44361</c:v>
                </c:pt>
                <c:pt idx="4019">
                  <c:v>44362</c:v>
                </c:pt>
                <c:pt idx="4020">
                  <c:v>44363</c:v>
                </c:pt>
                <c:pt idx="4021">
                  <c:v>44364</c:v>
                </c:pt>
                <c:pt idx="4022">
                  <c:v>44365</c:v>
                </c:pt>
                <c:pt idx="4023">
                  <c:v>44368</c:v>
                </c:pt>
                <c:pt idx="4024">
                  <c:v>44369</c:v>
                </c:pt>
                <c:pt idx="4025">
                  <c:v>44370</c:v>
                </c:pt>
                <c:pt idx="4026">
                  <c:v>44371</c:v>
                </c:pt>
                <c:pt idx="4027">
                  <c:v>44372</c:v>
                </c:pt>
                <c:pt idx="4028">
                  <c:v>44375</c:v>
                </c:pt>
                <c:pt idx="4029">
                  <c:v>44376</c:v>
                </c:pt>
                <c:pt idx="4030">
                  <c:v>44377</c:v>
                </c:pt>
                <c:pt idx="4031">
                  <c:v>44378</c:v>
                </c:pt>
                <c:pt idx="4032">
                  <c:v>44379</c:v>
                </c:pt>
                <c:pt idx="4033">
                  <c:v>44382</c:v>
                </c:pt>
                <c:pt idx="4034">
                  <c:v>44383</c:v>
                </c:pt>
                <c:pt idx="4035">
                  <c:v>44384</c:v>
                </c:pt>
                <c:pt idx="4036">
                  <c:v>44385</c:v>
                </c:pt>
                <c:pt idx="4037">
                  <c:v>44386</c:v>
                </c:pt>
                <c:pt idx="4038">
                  <c:v>44389</c:v>
                </c:pt>
                <c:pt idx="4039">
                  <c:v>44390</c:v>
                </c:pt>
                <c:pt idx="4040">
                  <c:v>44391</c:v>
                </c:pt>
                <c:pt idx="4041">
                  <c:v>44392</c:v>
                </c:pt>
                <c:pt idx="4042">
                  <c:v>44393</c:v>
                </c:pt>
                <c:pt idx="4043">
                  <c:v>44396</c:v>
                </c:pt>
                <c:pt idx="4044">
                  <c:v>44397</c:v>
                </c:pt>
                <c:pt idx="4045">
                  <c:v>44398</c:v>
                </c:pt>
                <c:pt idx="4046">
                  <c:v>44399</c:v>
                </c:pt>
                <c:pt idx="4047">
                  <c:v>44400</c:v>
                </c:pt>
                <c:pt idx="4048">
                  <c:v>44403</c:v>
                </c:pt>
                <c:pt idx="4049">
                  <c:v>44404</c:v>
                </c:pt>
                <c:pt idx="4050">
                  <c:v>44405</c:v>
                </c:pt>
                <c:pt idx="4051">
                  <c:v>44406</c:v>
                </c:pt>
                <c:pt idx="4052">
                  <c:v>44407</c:v>
                </c:pt>
                <c:pt idx="4053">
                  <c:v>44410</c:v>
                </c:pt>
                <c:pt idx="4054">
                  <c:v>44411</c:v>
                </c:pt>
                <c:pt idx="4055">
                  <c:v>44412</c:v>
                </c:pt>
                <c:pt idx="4056">
                  <c:v>44413</c:v>
                </c:pt>
                <c:pt idx="4057">
                  <c:v>44414</c:v>
                </c:pt>
                <c:pt idx="4058">
                  <c:v>44417</c:v>
                </c:pt>
                <c:pt idx="4059">
                  <c:v>44418</c:v>
                </c:pt>
                <c:pt idx="4060">
                  <c:v>44419</c:v>
                </c:pt>
                <c:pt idx="4061">
                  <c:v>44420</c:v>
                </c:pt>
                <c:pt idx="4062">
                  <c:v>44421</c:v>
                </c:pt>
                <c:pt idx="4063">
                  <c:v>44424</c:v>
                </c:pt>
                <c:pt idx="4064">
                  <c:v>44425</c:v>
                </c:pt>
                <c:pt idx="4065">
                  <c:v>44426</c:v>
                </c:pt>
                <c:pt idx="4066">
                  <c:v>44427</c:v>
                </c:pt>
                <c:pt idx="4067">
                  <c:v>44428</c:v>
                </c:pt>
                <c:pt idx="4068">
                  <c:v>44431</c:v>
                </c:pt>
                <c:pt idx="4069">
                  <c:v>44432</c:v>
                </c:pt>
                <c:pt idx="4070">
                  <c:v>44433</c:v>
                </c:pt>
                <c:pt idx="4071">
                  <c:v>44434</c:v>
                </c:pt>
                <c:pt idx="4072">
                  <c:v>44435</c:v>
                </c:pt>
                <c:pt idx="4073">
                  <c:v>44438</c:v>
                </c:pt>
                <c:pt idx="4074">
                  <c:v>44439</c:v>
                </c:pt>
                <c:pt idx="4075">
                  <c:v>44440</c:v>
                </c:pt>
                <c:pt idx="4076">
                  <c:v>44441</c:v>
                </c:pt>
                <c:pt idx="4077">
                  <c:v>44442</c:v>
                </c:pt>
                <c:pt idx="4078">
                  <c:v>44445</c:v>
                </c:pt>
                <c:pt idx="4079">
                  <c:v>44446</c:v>
                </c:pt>
                <c:pt idx="4080">
                  <c:v>44447</c:v>
                </c:pt>
                <c:pt idx="4081">
                  <c:v>44448</c:v>
                </c:pt>
                <c:pt idx="4082">
                  <c:v>44449</c:v>
                </c:pt>
                <c:pt idx="4083">
                  <c:v>44452</c:v>
                </c:pt>
                <c:pt idx="4084">
                  <c:v>44453</c:v>
                </c:pt>
                <c:pt idx="4085">
                  <c:v>44454</c:v>
                </c:pt>
                <c:pt idx="4086">
                  <c:v>44455</c:v>
                </c:pt>
                <c:pt idx="4087">
                  <c:v>44456</c:v>
                </c:pt>
                <c:pt idx="4088">
                  <c:v>44459</c:v>
                </c:pt>
                <c:pt idx="4089">
                  <c:v>44460</c:v>
                </c:pt>
                <c:pt idx="4090">
                  <c:v>44461</c:v>
                </c:pt>
                <c:pt idx="4091">
                  <c:v>44462</c:v>
                </c:pt>
                <c:pt idx="4092">
                  <c:v>44463</c:v>
                </c:pt>
                <c:pt idx="4093">
                  <c:v>44466</c:v>
                </c:pt>
                <c:pt idx="4094">
                  <c:v>44467</c:v>
                </c:pt>
                <c:pt idx="4095">
                  <c:v>44468</c:v>
                </c:pt>
                <c:pt idx="4096">
                  <c:v>44469</c:v>
                </c:pt>
                <c:pt idx="4097">
                  <c:v>44470</c:v>
                </c:pt>
                <c:pt idx="4098">
                  <c:v>44473</c:v>
                </c:pt>
                <c:pt idx="4099">
                  <c:v>44474</c:v>
                </c:pt>
                <c:pt idx="4100">
                  <c:v>44475</c:v>
                </c:pt>
                <c:pt idx="4101">
                  <c:v>44476</c:v>
                </c:pt>
                <c:pt idx="4102">
                  <c:v>44477</c:v>
                </c:pt>
                <c:pt idx="4103">
                  <c:v>44480</c:v>
                </c:pt>
                <c:pt idx="4104">
                  <c:v>44481</c:v>
                </c:pt>
                <c:pt idx="4105">
                  <c:v>44482</c:v>
                </c:pt>
                <c:pt idx="4106">
                  <c:v>44483</c:v>
                </c:pt>
                <c:pt idx="4107">
                  <c:v>44484</c:v>
                </c:pt>
                <c:pt idx="4108">
                  <c:v>44487</c:v>
                </c:pt>
                <c:pt idx="4109">
                  <c:v>44488</c:v>
                </c:pt>
                <c:pt idx="4110">
                  <c:v>44489</c:v>
                </c:pt>
                <c:pt idx="4111">
                  <c:v>44490</c:v>
                </c:pt>
                <c:pt idx="4112">
                  <c:v>44491</c:v>
                </c:pt>
                <c:pt idx="4113">
                  <c:v>44494</c:v>
                </c:pt>
                <c:pt idx="4114">
                  <c:v>44495</c:v>
                </c:pt>
                <c:pt idx="4115">
                  <c:v>44496</c:v>
                </c:pt>
                <c:pt idx="4116">
                  <c:v>44497</c:v>
                </c:pt>
                <c:pt idx="4117">
                  <c:v>44498</c:v>
                </c:pt>
                <c:pt idx="4118">
                  <c:v>44501</c:v>
                </c:pt>
                <c:pt idx="4119">
                  <c:v>44502</c:v>
                </c:pt>
                <c:pt idx="4120">
                  <c:v>44503</c:v>
                </c:pt>
                <c:pt idx="4121">
                  <c:v>44504</c:v>
                </c:pt>
                <c:pt idx="4122">
                  <c:v>44505</c:v>
                </c:pt>
                <c:pt idx="4123">
                  <c:v>44508</c:v>
                </c:pt>
                <c:pt idx="4124">
                  <c:v>44509</c:v>
                </c:pt>
                <c:pt idx="4125">
                  <c:v>44510</c:v>
                </c:pt>
                <c:pt idx="4126">
                  <c:v>44511</c:v>
                </c:pt>
                <c:pt idx="4127">
                  <c:v>44512</c:v>
                </c:pt>
                <c:pt idx="4128">
                  <c:v>44515</c:v>
                </c:pt>
                <c:pt idx="4129">
                  <c:v>44516</c:v>
                </c:pt>
                <c:pt idx="4130">
                  <c:v>44517</c:v>
                </c:pt>
                <c:pt idx="4131">
                  <c:v>44518</c:v>
                </c:pt>
                <c:pt idx="4132">
                  <c:v>44519</c:v>
                </c:pt>
                <c:pt idx="4133">
                  <c:v>44522</c:v>
                </c:pt>
                <c:pt idx="4134">
                  <c:v>44523</c:v>
                </c:pt>
                <c:pt idx="4135">
                  <c:v>44524</c:v>
                </c:pt>
                <c:pt idx="4136">
                  <c:v>44525</c:v>
                </c:pt>
                <c:pt idx="4137">
                  <c:v>44526</c:v>
                </c:pt>
                <c:pt idx="4138">
                  <c:v>44529</c:v>
                </c:pt>
                <c:pt idx="4139">
                  <c:v>44530</c:v>
                </c:pt>
                <c:pt idx="4140">
                  <c:v>44531</c:v>
                </c:pt>
                <c:pt idx="4141">
                  <c:v>44532</c:v>
                </c:pt>
                <c:pt idx="4142">
                  <c:v>44533</c:v>
                </c:pt>
                <c:pt idx="4143">
                  <c:v>44536</c:v>
                </c:pt>
                <c:pt idx="4144">
                  <c:v>44537</c:v>
                </c:pt>
                <c:pt idx="4145">
                  <c:v>44538</c:v>
                </c:pt>
                <c:pt idx="4146">
                  <c:v>44539</c:v>
                </c:pt>
                <c:pt idx="4147">
                  <c:v>44540</c:v>
                </c:pt>
                <c:pt idx="4148">
                  <c:v>44543</c:v>
                </c:pt>
                <c:pt idx="4149">
                  <c:v>44544</c:v>
                </c:pt>
                <c:pt idx="4150">
                  <c:v>44545</c:v>
                </c:pt>
                <c:pt idx="4151">
                  <c:v>44546</c:v>
                </c:pt>
                <c:pt idx="4152">
                  <c:v>44547</c:v>
                </c:pt>
                <c:pt idx="4153">
                  <c:v>44550</c:v>
                </c:pt>
                <c:pt idx="4154">
                  <c:v>44551</c:v>
                </c:pt>
                <c:pt idx="4155">
                  <c:v>44552</c:v>
                </c:pt>
                <c:pt idx="4156">
                  <c:v>44553</c:v>
                </c:pt>
                <c:pt idx="4157">
                  <c:v>44554</c:v>
                </c:pt>
                <c:pt idx="4158">
                  <c:v>44557</c:v>
                </c:pt>
                <c:pt idx="4159">
                  <c:v>44558</c:v>
                </c:pt>
                <c:pt idx="4160">
                  <c:v>44559</c:v>
                </c:pt>
                <c:pt idx="4161">
                  <c:v>44560</c:v>
                </c:pt>
                <c:pt idx="4162">
                  <c:v>44561</c:v>
                </c:pt>
                <c:pt idx="4163">
                  <c:v>44564</c:v>
                </c:pt>
                <c:pt idx="4164">
                  <c:v>44565</c:v>
                </c:pt>
                <c:pt idx="4165">
                  <c:v>44566</c:v>
                </c:pt>
                <c:pt idx="4166">
                  <c:v>44567</c:v>
                </c:pt>
                <c:pt idx="4167">
                  <c:v>44568</c:v>
                </c:pt>
                <c:pt idx="4168">
                  <c:v>44571</c:v>
                </c:pt>
                <c:pt idx="4169">
                  <c:v>44572</c:v>
                </c:pt>
                <c:pt idx="4170">
                  <c:v>44573</c:v>
                </c:pt>
                <c:pt idx="4171">
                  <c:v>44574</c:v>
                </c:pt>
                <c:pt idx="4172">
                  <c:v>44575</c:v>
                </c:pt>
                <c:pt idx="4173">
                  <c:v>44578</c:v>
                </c:pt>
                <c:pt idx="4174">
                  <c:v>44579</c:v>
                </c:pt>
                <c:pt idx="4175">
                  <c:v>44580</c:v>
                </c:pt>
                <c:pt idx="4176">
                  <c:v>44581</c:v>
                </c:pt>
                <c:pt idx="4177">
                  <c:v>44582</c:v>
                </c:pt>
                <c:pt idx="4178">
                  <c:v>44585</c:v>
                </c:pt>
                <c:pt idx="4179">
                  <c:v>44586</c:v>
                </c:pt>
                <c:pt idx="4180">
                  <c:v>44587</c:v>
                </c:pt>
                <c:pt idx="4181">
                  <c:v>44588</c:v>
                </c:pt>
                <c:pt idx="4182">
                  <c:v>44589</c:v>
                </c:pt>
                <c:pt idx="4183">
                  <c:v>44592</c:v>
                </c:pt>
                <c:pt idx="4184">
                  <c:v>44593</c:v>
                </c:pt>
                <c:pt idx="4185">
                  <c:v>44594</c:v>
                </c:pt>
                <c:pt idx="4186">
                  <c:v>44595</c:v>
                </c:pt>
                <c:pt idx="4187">
                  <c:v>44596</c:v>
                </c:pt>
                <c:pt idx="4188">
                  <c:v>44599</c:v>
                </c:pt>
                <c:pt idx="4189">
                  <c:v>44600</c:v>
                </c:pt>
                <c:pt idx="4190">
                  <c:v>44601</c:v>
                </c:pt>
                <c:pt idx="4191">
                  <c:v>44602</c:v>
                </c:pt>
                <c:pt idx="4192">
                  <c:v>44603</c:v>
                </c:pt>
                <c:pt idx="4193">
                  <c:v>44606</c:v>
                </c:pt>
                <c:pt idx="4194">
                  <c:v>44607</c:v>
                </c:pt>
                <c:pt idx="4195">
                  <c:v>44608</c:v>
                </c:pt>
                <c:pt idx="4196">
                  <c:v>44609</c:v>
                </c:pt>
                <c:pt idx="4197">
                  <c:v>44610</c:v>
                </c:pt>
                <c:pt idx="4198">
                  <c:v>44613</c:v>
                </c:pt>
                <c:pt idx="4199">
                  <c:v>44614</c:v>
                </c:pt>
                <c:pt idx="4200">
                  <c:v>44615</c:v>
                </c:pt>
                <c:pt idx="4201">
                  <c:v>44616</c:v>
                </c:pt>
                <c:pt idx="4202">
                  <c:v>44617</c:v>
                </c:pt>
                <c:pt idx="4203">
                  <c:v>44620</c:v>
                </c:pt>
                <c:pt idx="4204">
                  <c:v>44621</c:v>
                </c:pt>
                <c:pt idx="4205">
                  <c:v>44622</c:v>
                </c:pt>
                <c:pt idx="4206">
                  <c:v>44623</c:v>
                </c:pt>
                <c:pt idx="4207">
                  <c:v>44624</c:v>
                </c:pt>
                <c:pt idx="4208">
                  <c:v>44627</c:v>
                </c:pt>
                <c:pt idx="4209">
                  <c:v>44628</c:v>
                </c:pt>
                <c:pt idx="4210">
                  <c:v>44629</c:v>
                </c:pt>
                <c:pt idx="4211">
                  <c:v>44630</c:v>
                </c:pt>
                <c:pt idx="4212">
                  <c:v>44631</c:v>
                </c:pt>
                <c:pt idx="4213">
                  <c:v>44634</c:v>
                </c:pt>
                <c:pt idx="4214">
                  <c:v>44635</c:v>
                </c:pt>
                <c:pt idx="4215">
                  <c:v>44636</c:v>
                </c:pt>
                <c:pt idx="4216">
                  <c:v>44637</c:v>
                </c:pt>
                <c:pt idx="4217">
                  <c:v>44638</c:v>
                </c:pt>
                <c:pt idx="4218">
                  <c:v>44641</c:v>
                </c:pt>
                <c:pt idx="4219">
                  <c:v>44642</c:v>
                </c:pt>
                <c:pt idx="4220">
                  <c:v>44643</c:v>
                </c:pt>
                <c:pt idx="4221">
                  <c:v>44644</c:v>
                </c:pt>
                <c:pt idx="4222">
                  <c:v>44645</c:v>
                </c:pt>
                <c:pt idx="4223">
                  <c:v>44648</c:v>
                </c:pt>
                <c:pt idx="4224">
                  <c:v>44649</c:v>
                </c:pt>
                <c:pt idx="4225">
                  <c:v>44650</c:v>
                </c:pt>
                <c:pt idx="4226">
                  <c:v>44651</c:v>
                </c:pt>
                <c:pt idx="4227">
                  <c:v>44652</c:v>
                </c:pt>
                <c:pt idx="4228">
                  <c:v>44655</c:v>
                </c:pt>
                <c:pt idx="4229">
                  <c:v>44656</c:v>
                </c:pt>
                <c:pt idx="4230">
                  <c:v>44657</c:v>
                </c:pt>
                <c:pt idx="4231">
                  <c:v>44658</c:v>
                </c:pt>
                <c:pt idx="4232">
                  <c:v>44659</c:v>
                </c:pt>
                <c:pt idx="4233">
                  <c:v>44662</c:v>
                </c:pt>
                <c:pt idx="4234">
                  <c:v>44663</c:v>
                </c:pt>
                <c:pt idx="4235">
                  <c:v>44664</c:v>
                </c:pt>
                <c:pt idx="4236">
                  <c:v>44665</c:v>
                </c:pt>
                <c:pt idx="4237">
                  <c:v>44666</c:v>
                </c:pt>
                <c:pt idx="4238">
                  <c:v>44669</c:v>
                </c:pt>
                <c:pt idx="4239">
                  <c:v>44670</c:v>
                </c:pt>
                <c:pt idx="4240">
                  <c:v>44671</c:v>
                </c:pt>
                <c:pt idx="4241">
                  <c:v>44672</c:v>
                </c:pt>
                <c:pt idx="4242">
                  <c:v>44673</c:v>
                </c:pt>
                <c:pt idx="4243">
                  <c:v>44676</c:v>
                </c:pt>
                <c:pt idx="4244">
                  <c:v>44677</c:v>
                </c:pt>
                <c:pt idx="4245">
                  <c:v>44678</c:v>
                </c:pt>
                <c:pt idx="4246">
                  <c:v>44679</c:v>
                </c:pt>
                <c:pt idx="4247">
                  <c:v>44680</c:v>
                </c:pt>
                <c:pt idx="4248">
                  <c:v>44683</c:v>
                </c:pt>
                <c:pt idx="4249">
                  <c:v>44684</c:v>
                </c:pt>
                <c:pt idx="4250">
                  <c:v>44685</c:v>
                </c:pt>
                <c:pt idx="4251">
                  <c:v>44686</c:v>
                </c:pt>
                <c:pt idx="4252">
                  <c:v>44687</c:v>
                </c:pt>
                <c:pt idx="4253">
                  <c:v>44690</c:v>
                </c:pt>
                <c:pt idx="4254">
                  <c:v>44691</c:v>
                </c:pt>
                <c:pt idx="4255">
                  <c:v>44692</c:v>
                </c:pt>
                <c:pt idx="4256">
                  <c:v>44693</c:v>
                </c:pt>
                <c:pt idx="4257">
                  <c:v>44694</c:v>
                </c:pt>
                <c:pt idx="4258">
                  <c:v>44697</c:v>
                </c:pt>
                <c:pt idx="4259">
                  <c:v>44698</c:v>
                </c:pt>
                <c:pt idx="4260">
                  <c:v>44699</c:v>
                </c:pt>
                <c:pt idx="4261">
                  <c:v>44700</c:v>
                </c:pt>
                <c:pt idx="4262">
                  <c:v>44701</c:v>
                </c:pt>
                <c:pt idx="4263">
                  <c:v>44704</c:v>
                </c:pt>
                <c:pt idx="4264">
                  <c:v>44705</c:v>
                </c:pt>
                <c:pt idx="4265">
                  <c:v>44706</c:v>
                </c:pt>
                <c:pt idx="4266">
                  <c:v>44707</c:v>
                </c:pt>
                <c:pt idx="4267">
                  <c:v>44708</c:v>
                </c:pt>
                <c:pt idx="4268">
                  <c:v>44711</c:v>
                </c:pt>
                <c:pt idx="4269">
                  <c:v>44712</c:v>
                </c:pt>
                <c:pt idx="4270">
                  <c:v>44713</c:v>
                </c:pt>
                <c:pt idx="4271">
                  <c:v>44714</c:v>
                </c:pt>
                <c:pt idx="4272">
                  <c:v>44715</c:v>
                </c:pt>
                <c:pt idx="4273">
                  <c:v>44718</c:v>
                </c:pt>
                <c:pt idx="4274">
                  <c:v>44719</c:v>
                </c:pt>
                <c:pt idx="4275">
                  <c:v>44720</c:v>
                </c:pt>
                <c:pt idx="4276">
                  <c:v>44721</c:v>
                </c:pt>
                <c:pt idx="4277">
                  <c:v>44722</c:v>
                </c:pt>
                <c:pt idx="4278">
                  <c:v>44725</c:v>
                </c:pt>
                <c:pt idx="4279">
                  <c:v>44726</c:v>
                </c:pt>
                <c:pt idx="4280">
                  <c:v>44727</c:v>
                </c:pt>
                <c:pt idx="4281">
                  <c:v>44728</c:v>
                </c:pt>
                <c:pt idx="4282">
                  <c:v>44729</c:v>
                </c:pt>
                <c:pt idx="4283">
                  <c:v>44732</c:v>
                </c:pt>
                <c:pt idx="4284">
                  <c:v>44733</c:v>
                </c:pt>
                <c:pt idx="4285">
                  <c:v>44734</c:v>
                </c:pt>
                <c:pt idx="4286">
                  <c:v>44735</c:v>
                </c:pt>
                <c:pt idx="4287">
                  <c:v>44736</c:v>
                </c:pt>
                <c:pt idx="4288">
                  <c:v>44739</c:v>
                </c:pt>
                <c:pt idx="4289">
                  <c:v>44740</c:v>
                </c:pt>
                <c:pt idx="4290">
                  <c:v>44741</c:v>
                </c:pt>
                <c:pt idx="4291">
                  <c:v>44742</c:v>
                </c:pt>
                <c:pt idx="4292">
                  <c:v>44743</c:v>
                </c:pt>
                <c:pt idx="4293">
                  <c:v>44746</c:v>
                </c:pt>
                <c:pt idx="4294">
                  <c:v>44747</c:v>
                </c:pt>
                <c:pt idx="4295">
                  <c:v>44748</c:v>
                </c:pt>
                <c:pt idx="4296">
                  <c:v>44749</c:v>
                </c:pt>
                <c:pt idx="4297">
                  <c:v>44750</c:v>
                </c:pt>
                <c:pt idx="4298">
                  <c:v>44753</c:v>
                </c:pt>
                <c:pt idx="4299">
                  <c:v>44754</c:v>
                </c:pt>
                <c:pt idx="4300">
                  <c:v>44755</c:v>
                </c:pt>
                <c:pt idx="4301">
                  <c:v>44756</c:v>
                </c:pt>
                <c:pt idx="4302">
                  <c:v>44757</c:v>
                </c:pt>
                <c:pt idx="4303">
                  <c:v>44760</c:v>
                </c:pt>
                <c:pt idx="4304">
                  <c:v>44761</c:v>
                </c:pt>
                <c:pt idx="4305">
                  <c:v>44762</c:v>
                </c:pt>
                <c:pt idx="4306">
                  <c:v>44763</c:v>
                </c:pt>
                <c:pt idx="4307">
                  <c:v>44764</c:v>
                </c:pt>
                <c:pt idx="4308">
                  <c:v>44767</c:v>
                </c:pt>
                <c:pt idx="4309">
                  <c:v>44768</c:v>
                </c:pt>
                <c:pt idx="4310">
                  <c:v>44769</c:v>
                </c:pt>
                <c:pt idx="4311">
                  <c:v>44770</c:v>
                </c:pt>
                <c:pt idx="4312">
                  <c:v>44771</c:v>
                </c:pt>
                <c:pt idx="4313">
                  <c:v>44774</c:v>
                </c:pt>
                <c:pt idx="4314">
                  <c:v>44775</c:v>
                </c:pt>
                <c:pt idx="4315">
                  <c:v>44776</c:v>
                </c:pt>
                <c:pt idx="4316">
                  <c:v>44777</c:v>
                </c:pt>
                <c:pt idx="4317">
                  <c:v>44778</c:v>
                </c:pt>
                <c:pt idx="4318">
                  <c:v>44781</c:v>
                </c:pt>
                <c:pt idx="4319">
                  <c:v>44782</c:v>
                </c:pt>
                <c:pt idx="4320">
                  <c:v>44783</c:v>
                </c:pt>
                <c:pt idx="4321">
                  <c:v>44784</c:v>
                </c:pt>
                <c:pt idx="4322">
                  <c:v>44785</c:v>
                </c:pt>
                <c:pt idx="4323">
                  <c:v>44788</c:v>
                </c:pt>
                <c:pt idx="4324">
                  <c:v>44789</c:v>
                </c:pt>
                <c:pt idx="4325">
                  <c:v>44790</c:v>
                </c:pt>
                <c:pt idx="4326">
                  <c:v>44791</c:v>
                </c:pt>
                <c:pt idx="4327">
                  <c:v>44792</c:v>
                </c:pt>
                <c:pt idx="4328">
                  <c:v>44795</c:v>
                </c:pt>
                <c:pt idx="4329">
                  <c:v>44796</c:v>
                </c:pt>
                <c:pt idx="4330">
                  <c:v>44797</c:v>
                </c:pt>
                <c:pt idx="4331">
                  <c:v>44798</c:v>
                </c:pt>
                <c:pt idx="4332">
                  <c:v>44799</c:v>
                </c:pt>
                <c:pt idx="4333">
                  <c:v>44802</c:v>
                </c:pt>
                <c:pt idx="4334">
                  <c:v>44803</c:v>
                </c:pt>
                <c:pt idx="4335">
                  <c:v>44804</c:v>
                </c:pt>
                <c:pt idx="4336">
                  <c:v>44805</c:v>
                </c:pt>
                <c:pt idx="4337">
                  <c:v>44806</c:v>
                </c:pt>
                <c:pt idx="4338">
                  <c:v>44809</c:v>
                </c:pt>
                <c:pt idx="4339">
                  <c:v>44810</c:v>
                </c:pt>
                <c:pt idx="4340">
                  <c:v>44811</c:v>
                </c:pt>
                <c:pt idx="4341">
                  <c:v>44812</c:v>
                </c:pt>
                <c:pt idx="4342">
                  <c:v>44813</c:v>
                </c:pt>
                <c:pt idx="4343">
                  <c:v>44816</c:v>
                </c:pt>
                <c:pt idx="4344">
                  <c:v>44817</c:v>
                </c:pt>
                <c:pt idx="4345">
                  <c:v>44818</c:v>
                </c:pt>
                <c:pt idx="4346">
                  <c:v>44819</c:v>
                </c:pt>
                <c:pt idx="4347">
                  <c:v>44820</c:v>
                </c:pt>
                <c:pt idx="4348">
                  <c:v>44823</c:v>
                </c:pt>
                <c:pt idx="4349">
                  <c:v>44824</c:v>
                </c:pt>
                <c:pt idx="4350">
                  <c:v>44825</c:v>
                </c:pt>
                <c:pt idx="4351">
                  <c:v>44826</c:v>
                </c:pt>
                <c:pt idx="4352">
                  <c:v>44827</c:v>
                </c:pt>
                <c:pt idx="4353">
                  <c:v>44830</c:v>
                </c:pt>
                <c:pt idx="4354">
                  <c:v>44831</c:v>
                </c:pt>
                <c:pt idx="4355">
                  <c:v>44832</c:v>
                </c:pt>
                <c:pt idx="4356">
                  <c:v>44833</c:v>
                </c:pt>
                <c:pt idx="4357">
                  <c:v>44834</c:v>
                </c:pt>
                <c:pt idx="4358">
                  <c:v>44837</c:v>
                </c:pt>
                <c:pt idx="4359">
                  <c:v>44838</c:v>
                </c:pt>
                <c:pt idx="4360">
                  <c:v>44839</c:v>
                </c:pt>
                <c:pt idx="4361">
                  <c:v>44840</c:v>
                </c:pt>
                <c:pt idx="4362">
                  <c:v>44841</c:v>
                </c:pt>
                <c:pt idx="4363">
                  <c:v>44844</c:v>
                </c:pt>
                <c:pt idx="4364">
                  <c:v>44845</c:v>
                </c:pt>
                <c:pt idx="4365">
                  <c:v>44846</c:v>
                </c:pt>
                <c:pt idx="4366">
                  <c:v>44847</c:v>
                </c:pt>
                <c:pt idx="4367">
                  <c:v>44848</c:v>
                </c:pt>
                <c:pt idx="4368">
                  <c:v>44851</c:v>
                </c:pt>
                <c:pt idx="4369">
                  <c:v>44852</c:v>
                </c:pt>
                <c:pt idx="4370">
                  <c:v>44853</c:v>
                </c:pt>
                <c:pt idx="4371">
                  <c:v>44854</c:v>
                </c:pt>
                <c:pt idx="4372">
                  <c:v>44855</c:v>
                </c:pt>
                <c:pt idx="4373">
                  <c:v>44858</c:v>
                </c:pt>
                <c:pt idx="4374">
                  <c:v>44859</c:v>
                </c:pt>
                <c:pt idx="4375">
                  <c:v>44860</c:v>
                </c:pt>
                <c:pt idx="4376">
                  <c:v>44861</c:v>
                </c:pt>
                <c:pt idx="4377">
                  <c:v>44862</c:v>
                </c:pt>
                <c:pt idx="4378">
                  <c:v>44865</c:v>
                </c:pt>
                <c:pt idx="4379">
                  <c:v>44866</c:v>
                </c:pt>
                <c:pt idx="4380">
                  <c:v>44867</c:v>
                </c:pt>
                <c:pt idx="4381">
                  <c:v>44868</c:v>
                </c:pt>
                <c:pt idx="4382">
                  <c:v>44869</c:v>
                </c:pt>
                <c:pt idx="4383">
                  <c:v>44872</c:v>
                </c:pt>
                <c:pt idx="4384">
                  <c:v>44873</c:v>
                </c:pt>
                <c:pt idx="4385">
                  <c:v>44874</c:v>
                </c:pt>
                <c:pt idx="4386">
                  <c:v>44875</c:v>
                </c:pt>
                <c:pt idx="4387">
                  <c:v>44876</c:v>
                </c:pt>
                <c:pt idx="4388">
                  <c:v>44879</c:v>
                </c:pt>
                <c:pt idx="4389">
                  <c:v>44880</c:v>
                </c:pt>
                <c:pt idx="4390">
                  <c:v>44881</c:v>
                </c:pt>
                <c:pt idx="4391">
                  <c:v>44882</c:v>
                </c:pt>
                <c:pt idx="4392">
                  <c:v>44883</c:v>
                </c:pt>
                <c:pt idx="4393">
                  <c:v>44886</c:v>
                </c:pt>
                <c:pt idx="4394">
                  <c:v>44887</c:v>
                </c:pt>
                <c:pt idx="4395">
                  <c:v>44888</c:v>
                </c:pt>
                <c:pt idx="4396">
                  <c:v>44889</c:v>
                </c:pt>
                <c:pt idx="4397">
                  <c:v>44890</c:v>
                </c:pt>
                <c:pt idx="4398">
                  <c:v>44893</c:v>
                </c:pt>
                <c:pt idx="4399">
                  <c:v>44894</c:v>
                </c:pt>
                <c:pt idx="4400">
                  <c:v>44895</c:v>
                </c:pt>
                <c:pt idx="4401">
                  <c:v>44896</c:v>
                </c:pt>
                <c:pt idx="4402">
                  <c:v>44897</c:v>
                </c:pt>
                <c:pt idx="4403">
                  <c:v>44900</c:v>
                </c:pt>
                <c:pt idx="4404">
                  <c:v>44901</c:v>
                </c:pt>
                <c:pt idx="4405">
                  <c:v>44902</c:v>
                </c:pt>
                <c:pt idx="4406">
                  <c:v>44903</c:v>
                </c:pt>
                <c:pt idx="4407">
                  <c:v>44904</c:v>
                </c:pt>
                <c:pt idx="4408">
                  <c:v>44907</c:v>
                </c:pt>
                <c:pt idx="4409">
                  <c:v>44908</c:v>
                </c:pt>
                <c:pt idx="4410">
                  <c:v>44909</c:v>
                </c:pt>
                <c:pt idx="4411">
                  <c:v>44910</c:v>
                </c:pt>
                <c:pt idx="4412">
                  <c:v>44911</c:v>
                </c:pt>
                <c:pt idx="4413">
                  <c:v>44914</c:v>
                </c:pt>
                <c:pt idx="4414">
                  <c:v>44915</c:v>
                </c:pt>
                <c:pt idx="4415">
                  <c:v>44916</c:v>
                </c:pt>
                <c:pt idx="4416">
                  <c:v>44917</c:v>
                </c:pt>
                <c:pt idx="4417">
                  <c:v>44918</c:v>
                </c:pt>
                <c:pt idx="4418">
                  <c:v>44921</c:v>
                </c:pt>
                <c:pt idx="4419">
                  <c:v>44922</c:v>
                </c:pt>
                <c:pt idx="4420">
                  <c:v>44923</c:v>
                </c:pt>
                <c:pt idx="4421">
                  <c:v>44924</c:v>
                </c:pt>
                <c:pt idx="4422">
                  <c:v>44925</c:v>
                </c:pt>
                <c:pt idx="4423">
                  <c:v>44928</c:v>
                </c:pt>
                <c:pt idx="4424">
                  <c:v>44929</c:v>
                </c:pt>
                <c:pt idx="4425">
                  <c:v>44930</c:v>
                </c:pt>
                <c:pt idx="4426">
                  <c:v>44931</c:v>
                </c:pt>
                <c:pt idx="4427">
                  <c:v>44932</c:v>
                </c:pt>
                <c:pt idx="4428">
                  <c:v>44935</c:v>
                </c:pt>
                <c:pt idx="4429">
                  <c:v>44936</c:v>
                </c:pt>
                <c:pt idx="4430">
                  <c:v>44937</c:v>
                </c:pt>
                <c:pt idx="4431">
                  <c:v>44938</c:v>
                </c:pt>
                <c:pt idx="4432">
                  <c:v>44939</c:v>
                </c:pt>
                <c:pt idx="4433">
                  <c:v>44942</c:v>
                </c:pt>
                <c:pt idx="4434">
                  <c:v>44943</c:v>
                </c:pt>
                <c:pt idx="4435">
                  <c:v>44944</c:v>
                </c:pt>
                <c:pt idx="4436">
                  <c:v>44945</c:v>
                </c:pt>
                <c:pt idx="4437">
                  <c:v>44946</c:v>
                </c:pt>
                <c:pt idx="4438">
                  <c:v>44949</c:v>
                </c:pt>
                <c:pt idx="4439">
                  <c:v>44950</c:v>
                </c:pt>
                <c:pt idx="4440">
                  <c:v>44951</c:v>
                </c:pt>
                <c:pt idx="4441">
                  <c:v>44952</c:v>
                </c:pt>
                <c:pt idx="4442">
                  <c:v>44953</c:v>
                </c:pt>
                <c:pt idx="4443">
                  <c:v>44956</c:v>
                </c:pt>
                <c:pt idx="4444">
                  <c:v>44957</c:v>
                </c:pt>
                <c:pt idx="4445">
                  <c:v>44958</c:v>
                </c:pt>
                <c:pt idx="4446">
                  <c:v>44959</c:v>
                </c:pt>
                <c:pt idx="4447">
                  <c:v>44960</c:v>
                </c:pt>
                <c:pt idx="4448">
                  <c:v>44963</c:v>
                </c:pt>
                <c:pt idx="4449">
                  <c:v>44964</c:v>
                </c:pt>
                <c:pt idx="4450">
                  <c:v>44965</c:v>
                </c:pt>
                <c:pt idx="4451">
                  <c:v>44966</c:v>
                </c:pt>
                <c:pt idx="4452">
                  <c:v>44967</c:v>
                </c:pt>
                <c:pt idx="4453">
                  <c:v>44970</c:v>
                </c:pt>
                <c:pt idx="4454">
                  <c:v>44971</c:v>
                </c:pt>
                <c:pt idx="4455">
                  <c:v>44972</c:v>
                </c:pt>
                <c:pt idx="4456">
                  <c:v>44973</c:v>
                </c:pt>
                <c:pt idx="4457">
                  <c:v>44974</c:v>
                </c:pt>
                <c:pt idx="4458">
                  <c:v>44977</c:v>
                </c:pt>
                <c:pt idx="4459">
                  <c:v>44978</c:v>
                </c:pt>
                <c:pt idx="4460">
                  <c:v>44979</c:v>
                </c:pt>
                <c:pt idx="4461">
                  <c:v>44980</c:v>
                </c:pt>
                <c:pt idx="4462">
                  <c:v>44981</c:v>
                </c:pt>
                <c:pt idx="4463">
                  <c:v>44984</c:v>
                </c:pt>
                <c:pt idx="4464">
                  <c:v>44985</c:v>
                </c:pt>
                <c:pt idx="4465">
                  <c:v>44986</c:v>
                </c:pt>
                <c:pt idx="4466">
                  <c:v>44987</c:v>
                </c:pt>
                <c:pt idx="4467">
                  <c:v>44988</c:v>
                </c:pt>
                <c:pt idx="4468">
                  <c:v>44991</c:v>
                </c:pt>
                <c:pt idx="4469">
                  <c:v>44992</c:v>
                </c:pt>
                <c:pt idx="4470">
                  <c:v>44993</c:v>
                </c:pt>
                <c:pt idx="4471">
                  <c:v>44994</c:v>
                </c:pt>
                <c:pt idx="4472">
                  <c:v>44995</c:v>
                </c:pt>
                <c:pt idx="4473">
                  <c:v>44998</c:v>
                </c:pt>
                <c:pt idx="4474">
                  <c:v>44999</c:v>
                </c:pt>
                <c:pt idx="4475">
                  <c:v>45000</c:v>
                </c:pt>
                <c:pt idx="4476">
                  <c:v>45001</c:v>
                </c:pt>
                <c:pt idx="4477">
                  <c:v>45002</c:v>
                </c:pt>
                <c:pt idx="4478">
                  <c:v>45005</c:v>
                </c:pt>
                <c:pt idx="4479">
                  <c:v>45006</c:v>
                </c:pt>
                <c:pt idx="4480">
                  <c:v>45007</c:v>
                </c:pt>
                <c:pt idx="4481">
                  <c:v>45008</c:v>
                </c:pt>
                <c:pt idx="4482">
                  <c:v>45009</c:v>
                </c:pt>
                <c:pt idx="4483">
                  <c:v>45012</c:v>
                </c:pt>
                <c:pt idx="4484">
                  <c:v>45013</c:v>
                </c:pt>
                <c:pt idx="4485">
                  <c:v>45014</c:v>
                </c:pt>
                <c:pt idx="4486">
                  <c:v>45015</c:v>
                </c:pt>
                <c:pt idx="4487">
                  <c:v>45016</c:v>
                </c:pt>
                <c:pt idx="4488">
                  <c:v>45019</c:v>
                </c:pt>
                <c:pt idx="4489">
                  <c:v>45020</c:v>
                </c:pt>
                <c:pt idx="4490">
                  <c:v>45021</c:v>
                </c:pt>
                <c:pt idx="4491">
                  <c:v>45022</c:v>
                </c:pt>
                <c:pt idx="4492">
                  <c:v>45023</c:v>
                </c:pt>
                <c:pt idx="4493">
                  <c:v>45026</c:v>
                </c:pt>
                <c:pt idx="4494">
                  <c:v>45027</c:v>
                </c:pt>
                <c:pt idx="4495">
                  <c:v>45028</c:v>
                </c:pt>
                <c:pt idx="4496">
                  <c:v>45029</c:v>
                </c:pt>
                <c:pt idx="4497">
                  <c:v>45030</c:v>
                </c:pt>
                <c:pt idx="4498">
                  <c:v>45033</c:v>
                </c:pt>
                <c:pt idx="4499">
                  <c:v>45034</c:v>
                </c:pt>
                <c:pt idx="4500">
                  <c:v>45035</c:v>
                </c:pt>
                <c:pt idx="4501">
                  <c:v>45036</c:v>
                </c:pt>
                <c:pt idx="4502">
                  <c:v>45037</c:v>
                </c:pt>
                <c:pt idx="4503">
                  <c:v>45040</c:v>
                </c:pt>
                <c:pt idx="4504">
                  <c:v>45041</c:v>
                </c:pt>
                <c:pt idx="4505">
                  <c:v>45042</c:v>
                </c:pt>
                <c:pt idx="4506">
                  <c:v>45043</c:v>
                </c:pt>
                <c:pt idx="4507">
                  <c:v>45044</c:v>
                </c:pt>
                <c:pt idx="4508">
                  <c:v>45047</c:v>
                </c:pt>
                <c:pt idx="4509">
                  <c:v>45048</c:v>
                </c:pt>
                <c:pt idx="4510">
                  <c:v>45049</c:v>
                </c:pt>
                <c:pt idx="4511">
                  <c:v>45050</c:v>
                </c:pt>
                <c:pt idx="4512">
                  <c:v>45051</c:v>
                </c:pt>
                <c:pt idx="4513">
                  <c:v>45054</c:v>
                </c:pt>
                <c:pt idx="4514">
                  <c:v>45055</c:v>
                </c:pt>
                <c:pt idx="4515">
                  <c:v>45056</c:v>
                </c:pt>
                <c:pt idx="4516">
                  <c:v>45057</c:v>
                </c:pt>
                <c:pt idx="4517">
                  <c:v>45058</c:v>
                </c:pt>
                <c:pt idx="4518">
                  <c:v>45061</c:v>
                </c:pt>
                <c:pt idx="4519">
                  <c:v>45062</c:v>
                </c:pt>
                <c:pt idx="4520">
                  <c:v>45063</c:v>
                </c:pt>
                <c:pt idx="4521">
                  <c:v>45064</c:v>
                </c:pt>
                <c:pt idx="4522">
                  <c:v>45065</c:v>
                </c:pt>
                <c:pt idx="4523">
                  <c:v>45068</c:v>
                </c:pt>
                <c:pt idx="4524">
                  <c:v>45069</c:v>
                </c:pt>
                <c:pt idx="4525">
                  <c:v>45070</c:v>
                </c:pt>
                <c:pt idx="4526">
                  <c:v>45071</c:v>
                </c:pt>
                <c:pt idx="4527">
                  <c:v>45072</c:v>
                </c:pt>
                <c:pt idx="4528">
                  <c:v>45075</c:v>
                </c:pt>
                <c:pt idx="4529">
                  <c:v>45076</c:v>
                </c:pt>
                <c:pt idx="4530">
                  <c:v>45077</c:v>
                </c:pt>
                <c:pt idx="4531">
                  <c:v>45078</c:v>
                </c:pt>
                <c:pt idx="4532">
                  <c:v>45079</c:v>
                </c:pt>
                <c:pt idx="4533">
                  <c:v>45082</c:v>
                </c:pt>
                <c:pt idx="4534">
                  <c:v>45083</c:v>
                </c:pt>
                <c:pt idx="4535">
                  <c:v>45084</c:v>
                </c:pt>
                <c:pt idx="4536">
                  <c:v>45085</c:v>
                </c:pt>
                <c:pt idx="4537">
                  <c:v>45086</c:v>
                </c:pt>
                <c:pt idx="4538">
                  <c:v>45089</c:v>
                </c:pt>
                <c:pt idx="4539">
                  <c:v>45090</c:v>
                </c:pt>
                <c:pt idx="4540">
                  <c:v>45091</c:v>
                </c:pt>
                <c:pt idx="4541">
                  <c:v>45092</c:v>
                </c:pt>
                <c:pt idx="4542">
                  <c:v>45093</c:v>
                </c:pt>
                <c:pt idx="4543">
                  <c:v>45096</c:v>
                </c:pt>
                <c:pt idx="4544">
                  <c:v>45097</c:v>
                </c:pt>
                <c:pt idx="4545">
                  <c:v>45098</c:v>
                </c:pt>
                <c:pt idx="4546">
                  <c:v>45099</c:v>
                </c:pt>
                <c:pt idx="4547">
                  <c:v>45100</c:v>
                </c:pt>
                <c:pt idx="4548">
                  <c:v>45103</c:v>
                </c:pt>
                <c:pt idx="4549">
                  <c:v>45104</c:v>
                </c:pt>
                <c:pt idx="4550">
                  <c:v>45105</c:v>
                </c:pt>
                <c:pt idx="4551">
                  <c:v>45106</c:v>
                </c:pt>
                <c:pt idx="4552">
                  <c:v>45107</c:v>
                </c:pt>
                <c:pt idx="4553">
                  <c:v>45110</c:v>
                </c:pt>
                <c:pt idx="4554">
                  <c:v>45111</c:v>
                </c:pt>
                <c:pt idx="4555">
                  <c:v>45112</c:v>
                </c:pt>
                <c:pt idx="4556">
                  <c:v>45113</c:v>
                </c:pt>
                <c:pt idx="4557">
                  <c:v>45114</c:v>
                </c:pt>
                <c:pt idx="4558">
                  <c:v>45117</c:v>
                </c:pt>
                <c:pt idx="4559">
                  <c:v>45118</c:v>
                </c:pt>
                <c:pt idx="4560">
                  <c:v>45119</c:v>
                </c:pt>
                <c:pt idx="4561">
                  <c:v>45120</c:v>
                </c:pt>
                <c:pt idx="4562">
                  <c:v>45121</c:v>
                </c:pt>
                <c:pt idx="4563">
                  <c:v>45124</c:v>
                </c:pt>
                <c:pt idx="4564">
                  <c:v>45125</c:v>
                </c:pt>
                <c:pt idx="4565">
                  <c:v>45126</c:v>
                </c:pt>
                <c:pt idx="4566">
                  <c:v>45127</c:v>
                </c:pt>
                <c:pt idx="4567">
                  <c:v>45128</c:v>
                </c:pt>
                <c:pt idx="4568">
                  <c:v>45131</c:v>
                </c:pt>
                <c:pt idx="4569">
                  <c:v>45132</c:v>
                </c:pt>
                <c:pt idx="4570">
                  <c:v>45133</c:v>
                </c:pt>
                <c:pt idx="4571">
                  <c:v>45134</c:v>
                </c:pt>
                <c:pt idx="4572">
                  <c:v>45135</c:v>
                </c:pt>
                <c:pt idx="4573">
                  <c:v>45138</c:v>
                </c:pt>
                <c:pt idx="4574">
                  <c:v>45139</c:v>
                </c:pt>
                <c:pt idx="4575">
                  <c:v>45140</c:v>
                </c:pt>
                <c:pt idx="4576">
                  <c:v>45141</c:v>
                </c:pt>
                <c:pt idx="4577">
                  <c:v>45142</c:v>
                </c:pt>
                <c:pt idx="4578">
                  <c:v>45145</c:v>
                </c:pt>
                <c:pt idx="4579">
                  <c:v>45146</c:v>
                </c:pt>
                <c:pt idx="4580">
                  <c:v>45147</c:v>
                </c:pt>
                <c:pt idx="4581">
                  <c:v>45148</c:v>
                </c:pt>
                <c:pt idx="4582">
                  <c:v>45149</c:v>
                </c:pt>
                <c:pt idx="4583">
                  <c:v>45152</c:v>
                </c:pt>
                <c:pt idx="4584">
                  <c:v>45153</c:v>
                </c:pt>
                <c:pt idx="4585">
                  <c:v>45154</c:v>
                </c:pt>
                <c:pt idx="4586">
                  <c:v>45155</c:v>
                </c:pt>
                <c:pt idx="4587">
                  <c:v>45156</c:v>
                </c:pt>
                <c:pt idx="4588">
                  <c:v>45159</c:v>
                </c:pt>
                <c:pt idx="4589">
                  <c:v>45160</c:v>
                </c:pt>
                <c:pt idx="4590">
                  <c:v>45161</c:v>
                </c:pt>
                <c:pt idx="4591">
                  <c:v>45162</c:v>
                </c:pt>
                <c:pt idx="4592">
                  <c:v>45163</c:v>
                </c:pt>
                <c:pt idx="4593">
                  <c:v>45166</c:v>
                </c:pt>
                <c:pt idx="4594">
                  <c:v>45167</c:v>
                </c:pt>
                <c:pt idx="4595">
                  <c:v>45168</c:v>
                </c:pt>
                <c:pt idx="4596">
                  <c:v>45169</c:v>
                </c:pt>
                <c:pt idx="4597">
                  <c:v>45170</c:v>
                </c:pt>
                <c:pt idx="4598">
                  <c:v>45173</c:v>
                </c:pt>
                <c:pt idx="4599">
                  <c:v>45174</c:v>
                </c:pt>
                <c:pt idx="4600">
                  <c:v>45175</c:v>
                </c:pt>
                <c:pt idx="4601">
                  <c:v>45176</c:v>
                </c:pt>
                <c:pt idx="4602">
                  <c:v>45177</c:v>
                </c:pt>
                <c:pt idx="4603">
                  <c:v>45180</c:v>
                </c:pt>
                <c:pt idx="4604">
                  <c:v>45181</c:v>
                </c:pt>
                <c:pt idx="4605">
                  <c:v>45182</c:v>
                </c:pt>
                <c:pt idx="4606">
                  <c:v>45183</c:v>
                </c:pt>
                <c:pt idx="4607">
                  <c:v>45184</c:v>
                </c:pt>
                <c:pt idx="4608">
                  <c:v>45187</c:v>
                </c:pt>
                <c:pt idx="4609">
                  <c:v>45188</c:v>
                </c:pt>
                <c:pt idx="4610">
                  <c:v>45189</c:v>
                </c:pt>
                <c:pt idx="4611">
                  <c:v>45190</c:v>
                </c:pt>
                <c:pt idx="4612">
                  <c:v>45191</c:v>
                </c:pt>
                <c:pt idx="4613">
                  <c:v>45194</c:v>
                </c:pt>
                <c:pt idx="4614">
                  <c:v>45195</c:v>
                </c:pt>
                <c:pt idx="4615">
                  <c:v>45196</c:v>
                </c:pt>
                <c:pt idx="4616">
                  <c:v>45197</c:v>
                </c:pt>
                <c:pt idx="4617">
                  <c:v>45198</c:v>
                </c:pt>
                <c:pt idx="4618">
                  <c:v>45201</c:v>
                </c:pt>
                <c:pt idx="4619">
                  <c:v>45202</c:v>
                </c:pt>
                <c:pt idx="4620">
                  <c:v>45203</c:v>
                </c:pt>
                <c:pt idx="4621">
                  <c:v>45204</c:v>
                </c:pt>
                <c:pt idx="4622">
                  <c:v>45205</c:v>
                </c:pt>
                <c:pt idx="4623">
                  <c:v>45208</c:v>
                </c:pt>
                <c:pt idx="4624">
                  <c:v>45209</c:v>
                </c:pt>
                <c:pt idx="4625">
                  <c:v>45210</c:v>
                </c:pt>
                <c:pt idx="4626">
                  <c:v>45211</c:v>
                </c:pt>
                <c:pt idx="4627">
                  <c:v>45212</c:v>
                </c:pt>
                <c:pt idx="4628">
                  <c:v>45215</c:v>
                </c:pt>
                <c:pt idx="4629">
                  <c:v>45216</c:v>
                </c:pt>
                <c:pt idx="4630">
                  <c:v>45217</c:v>
                </c:pt>
                <c:pt idx="4631">
                  <c:v>45218</c:v>
                </c:pt>
                <c:pt idx="4632">
                  <c:v>45219</c:v>
                </c:pt>
                <c:pt idx="4633">
                  <c:v>45222</c:v>
                </c:pt>
                <c:pt idx="4634">
                  <c:v>45223</c:v>
                </c:pt>
                <c:pt idx="4635">
                  <c:v>45224</c:v>
                </c:pt>
                <c:pt idx="4636">
                  <c:v>45225</c:v>
                </c:pt>
                <c:pt idx="4637">
                  <c:v>45226</c:v>
                </c:pt>
                <c:pt idx="4638">
                  <c:v>45229</c:v>
                </c:pt>
                <c:pt idx="4639">
                  <c:v>45230</c:v>
                </c:pt>
                <c:pt idx="4640">
                  <c:v>45231</c:v>
                </c:pt>
                <c:pt idx="4641">
                  <c:v>45232</c:v>
                </c:pt>
                <c:pt idx="4642">
                  <c:v>45233</c:v>
                </c:pt>
                <c:pt idx="4643">
                  <c:v>45236</c:v>
                </c:pt>
                <c:pt idx="4644">
                  <c:v>45237</c:v>
                </c:pt>
                <c:pt idx="4645">
                  <c:v>45238</c:v>
                </c:pt>
                <c:pt idx="4646">
                  <c:v>45239</c:v>
                </c:pt>
                <c:pt idx="4647">
                  <c:v>45240</c:v>
                </c:pt>
                <c:pt idx="4648">
                  <c:v>45243</c:v>
                </c:pt>
                <c:pt idx="4649">
                  <c:v>45244</c:v>
                </c:pt>
                <c:pt idx="4650">
                  <c:v>45245</c:v>
                </c:pt>
                <c:pt idx="4651">
                  <c:v>45246</c:v>
                </c:pt>
                <c:pt idx="4652">
                  <c:v>45247</c:v>
                </c:pt>
                <c:pt idx="4653">
                  <c:v>45250</c:v>
                </c:pt>
                <c:pt idx="4654">
                  <c:v>45251</c:v>
                </c:pt>
                <c:pt idx="4655">
                  <c:v>45252</c:v>
                </c:pt>
                <c:pt idx="4656">
                  <c:v>45253</c:v>
                </c:pt>
                <c:pt idx="4657">
                  <c:v>45254</c:v>
                </c:pt>
                <c:pt idx="4658">
                  <c:v>45257</c:v>
                </c:pt>
                <c:pt idx="4659">
                  <c:v>45258</c:v>
                </c:pt>
                <c:pt idx="4660">
                  <c:v>45259</c:v>
                </c:pt>
                <c:pt idx="4661">
                  <c:v>45260</c:v>
                </c:pt>
                <c:pt idx="4662">
                  <c:v>45261</c:v>
                </c:pt>
                <c:pt idx="4663">
                  <c:v>45264</c:v>
                </c:pt>
                <c:pt idx="4664">
                  <c:v>45265</c:v>
                </c:pt>
                <c:pt idx="4665">
                  <c:v>45266</c:v>
                </c:pt>
                <c:pt idx="4666">
                  <c:v>45267</c:v>
                </c:pt>
                <c:pt idx="4667">
                  <c:v>45268</c:v>
                </c:pt>
                <c:pt idx="4668">
                  <c:v>45271</c:v>
                </c:pt>
                <c:pt idx="4669">
                  <c:v>45272</c:v>
                </c:pt>
                <c:pt idx="4670">
                  <c:v>45273</c:v>
                </c:pt>
                <c:pt idx="4671">
                  <c:v>45274</c:v>
                </c:pt>
                <c:pt idx="4672">
                  <c:v>45275</c:v>
                </c:pt>
                <c:pt idx="4673">
                  <c:v>45278</c:v>
                </c:pt>
                <c:pt idx="4674">
                  <c:v>45279</c:v>
                </c:pt>
                <c:pt idx="4675">
                  <c:v>45280</c:v>
                </c:pt>
                <c:pt idx="4676">
                  <c:v>45281</c:v>
                </c:pt>
                <c:pt idx="4677">
                  <c:v>45282</c:v>
                </c:pt>
                <c:pt idx="4678">
                  <c:v>45285</c:v>
                </c:pt>
                <c:pt idx="4679">
                  <c:v>45286</c:v>
                </c:pt>
                <c:pt idx="4680">
                  <c:v>45287</c:v>
                </c:pt>
                <c:pt idx="4681">
                  <c:v>45288</c:v>
                </c:pt>
                <c:pt idx="4682">
                  <c:v>45289</c:v>
                </c:pt>
                <c:pt idx="4683">
                  <c:v>45292</c:v>
                </c:pt>
                <c:pt idx="4684">
                  <c:v>45293</c:v>
                </c:pt>
                <c:pt idx="4685">
                  <c:v>45294</c:v>
                </c:pt>
                <c:pt idx="4686">
                  <c:v>45295</c:v>
                </c:pt>
                <c:pt idx="4687">
                  <c:v>45296</c:v>
                </c:pt>
                <c:pt idx="4688">
                  <c:v>45299</c:v>
                </c:pt>
                <c:pt idx="4689">
                  <c:v>45300</c:v>
                </c:pt>
                <c:pt idx="4690">
                  <c:v>45301</c:v>
                </c:pt>
                <c:pt idx="4691">
                  <c:v>45302</c:v>
                </c:pt>
                <c:pt idx="4692">
                  <c:v>45303</c:v>
                </c:pt>
                <c:pt idx="4693">
                  <c:v>45306</c:v>
                </c:pt>
                <c:pt idx="4694">
                  <c:v>45307</c:v>
                </c:pt>
                <c:pt idx="4695">
                  <c:v>45308</c:v>
                </c:pt>
                <c:pt idx="4696">
                  <c:v>45309</c:v>
                </c:pt>
                <c:pt idx="4697">
                  <c:v>45310</c:v>
                </c:pt>
                <c:pt idx="4698">
                  <c:v>45313</c:v>
                </c:pt>
                <c:pt idx="4699">
                  <c:v>45314</c:v>
                </c:pt>
                <c:pt idx="4700">
                  <c:v>45315</c:v>
                </c:pt>
                <c:pt idx="4701">
                  <c:v>45316</c:v>
                </c:pt>
                <c:pt idx="4702">
                  <c:v>45317</c:v>
                </c:pt>
                <c:pt idx="4703">
                  <c:v>45320</c:v>
                </c:pt>
                <c:pt idx="4704">
                  <c:v>45321</c:v>
                </c:pt>
                <c:pt idx="4705">
                  <c:v>45322</c:v>
                </c:pt>
                <c:pt idx="4706">
                  <c:v>45323</c:v>
                </c:pt>
                <c:pt idx="4707">
                  <c:v>45324</c:v>
                </c:pt>
                <c:pt idx="4708">
                  <c:v>45327</c:v>
                </c:pt>
                <c:pt idx="4709">
                  <c:v>45328</c:v>
                </c:pt>
                <c:pt idx="4710">
                  <c:v>45329</c:v>
                </c:pt>
                <c:pt idx="4711">
                  <c:v>45330</c:v>
                </c:pt>
                <c:pt idx="4712">
                  <c:v>45331</c:v>
                </c:pt>
                <c:pt idx="4713">
                  <c:v>45334</c:v>
                </c:pt>
                <c:pt idx="4714">
                  <c:v>45335</c:v>
                </c:pt>
                <c:pt idx="4715">
                  <c:v>45336</c:v>
                </c:pt>
                <c:pt idx="4716">
                  <c:v>45337</c:v>
                </c:pt>
                <c:pt idx="4717">
                  <c:v>45338</c:v>
                </c:pt>
                <c:pt idx="4718">
                  <c:v>45341</c:v>
                </c:pt>
                <c:pt idx="4719">
                  <c:v>45342</c:v>
                </c:pt>
                <c:pt idx="4720">
                  <c:v>45343</c:v>
                </c:pt>
                <c:pt idx="4721">
                  <c:v>45344</c:v>
                </c:pt>
                <c:pt idx="4722">
                  <c:v>45345</c:v>
                </c:pt>
                <c:pt idx="4723">
                  <c:v>45348</c:v>
                </c:pt>
                <c:pt idx="4724">
                  <c:v>45349</c:v>
                </c:pt>
                <c:pt idx="4725">
                  <c:v>45350</c:v>
                </c:pt>
                <c:pt idx="4726">
                  <c:v>45351</c:v>
                </c:pt>
                <c:pt idx="4727">
                  <c:v>45352</c:v>
                </c:pt>
                <c:pt idx="4728">
                  <c:v>45355</c:v>
                </c:pt>
                <c:pt idx="4729">
                  <c:v>45356</c:v>
                </c:pt>
                <c:pt idx="4730">
                  <c:v>45357</c:v>
                </c:pt>
                <c:pt idx="4731">
                  <c:v>45358</c:v>
                </c:pt>
                <c:pt idx="4732">
                  <c:v>45359</c:v>
                </c:pt>
                <c:pt idx="4733">
                  <c:v>45362</c:v>
                </c:pt>
                <c:pt idx="4734">
                  <c:v>45363</c:v>
                </c:pt>
                <c:pt idx="4735">
                  <c:v>45364</c:v>
                </c:pt>
                <c:pt idx="4736">
                  <c:v>45365</c:v>
                </c:pt>
                <c:pt idx="4737">
                  <c:v>45366</c:v>
                </c:pt>
                <c:pt idx="4738">
                  <c:v>45369</c:v>
                </c:pt>
                <c:pt idx="4739">
                  <c:v>45370</c:v>
                </c:pt>
                <c:pt idx="4740">
                  <c:v>45371</c:v>
                </c:pt>
                <c:pt idx="4741">
                  <c:v>45372</c:v>
                </c:pt>
                <c:pt idx="4742">
                  <c:v>45373</c:v>
                </c:pt>
                <c:pt idx="4743">
                  <c:v>45376</c:v>
                </c:pt>
                <c:pt idx="4744">
                  <c:v>45377</c:v>
                </c:pt>
                <c:pt idx="4745">
                  <c:v>45378</c:v>
                </c:pt>
                <c:pt idx="4746">
                  <c:v>45379</c:v>
                </c:pt>
                <c:pt idx="4747">
                  <c:v>45380</c:v>
                </c:pt>
                <c:pt idx="4748">
                  <c:v>45383</c:v>
                </c:pt>
                <c:pt idx="4749">
                  <c:v>45384</c:v>
                </c:pt>
                <c:pt idx="4750">
                  <c:v>45385</c:v>
                </c:pt>
                <c:pt idx="4751">
                  <c:v>45386</c:v>
                </c:pt>
                <c:pt idx="4752">
                  <c:v>45387</c:v>
                </c:pt>
                <c:pt idx="4753">
                  <c:v>45390</c:v>
                </c:pt>
                <c:pt idx="4754">
                  <c:v>45391</c:v>
                </c:pt>
                <c:pt idx="4755">
                  <c:v>45392</c:v>
                </c:pt>
                <c:pt idx="4756">
                  <c:v>45393</c:v>
                </c:pt>
                <c:pt idx="4757">
                  <c:v>45394</c:v>
                </c:pt>
                <c:pt idx="4758">
                  <c:v>45397</c:v>
                </c:pt>
                <c:pt idx="4759">
                  <c:v>45398</c:v>
                </c:pt>
                <c:pt idx="4760">
                  <c:v>45399</c:v>
                </c:pt>
                <c:pt idx="4761">
                  <c:v>45400</c:v>
                </c:pt>
                <c:pt idx="4762">
                  <c:v>45401</c:v>
                </c:pt>
                <c:pt idx="4763">
                  <c:v>45404</c:v>
                </c:pt>
                <c:pt idx="4764">
                  <c:v>45405</c:v>
                </c:pt>
                <c:pt idx="4765">
                  <c:v>45406</c:v>
                </c:pt>
                <c:pt idx="4766">
                  <c:v>45407</c:v>
                </c:pt>
                <c:pt idx="4767">
                  <c:v>45408</c:v>
                </c:pt>
                <c:pt idx="4768">
                  <c:v>45411</c:v>
                </c:pt>
                <c:pt idx="4769">
                  <c:v>45412</c:v>
                </c:pt>
                <c:pt idx="4770">
                  <c:v>45413</c:v>
                </c:pt>
                <c:pt idx="4771">
                  <c:v>45414</c:v>
                </c:pt>
                <c:pt idx="4772">
                  <c:v>45415</c:v>
                </c:pt>
                <c:pt idx="4773">
                  <c:v>45418</c:v>
                </c:pt>
                <c:pt idx="4774">
                  <c:v>45419</c:v>
                </c:pt>
                <c:pt idx="4775">
                  <c:v>45420</c:v>
                </c:pt>
                <c:pt idx="4776">
                  <c:v>45421</c:v>
                </c:pt>
                <c:pt idx="4777">
                  <c:v>45422</c:v>
                </c:pt>
                <c:pt idx="4778">
                  <c:v>45425</c:v>
                </c:pt>
                <c:pt idx="4779">
                  <c:v>45426</c:v>
                </c:pt>
                <c:pt idx="4780">
                  <c:v>45427</c:v>
                </c:pt>
                <c:pt idx="4781">
                  <c:v>45428</c:v>
                </c:pt>
                <c:pt idx="4782">
                  <c:v>45429</c:v>
                </c:pt>
                <c:pt idx="4783">
                  <c:v>45432</c:v>
                </c:pt>
                <c:pt idx="4784">
                  <c:v>45433</c:v>
                </c:pt>
                <c:pt idx="4785">
                  <c:v>45434</c:v>
                </c:pt>
                <c:pt idx="4786">
                  <c:v>45435</c:v>
                </c:pt>
                <c:pt idx="4787">
                  <c:v>45436</c:v>
                </c:pt>
                <c:pt idx="4788">
                  <c:v>45439</c:v>
                </c:pt>
                <c:pt idx="4789">
                  <c:v>45440</c:v>
                </c:pt>
                <c:pt idx="4790">
                  <c:v>45441</c:v>
                </c:pt>
                <c:pt idx="4791">
                  <c:v>45442</c:v>
                </c:pt>
                <c:pt idx="4792">
                  <c:v>45443</c:v>
                </c:pt>
                <c:pt idx="4793">
                  <c:v>45446</c:v>
                </c:pt>
                <c:pt idx="4794">
                  <c:v>45447</c:v>
                </c:pt>
                <c:pt idx="4795">
                  <c:v>45448</c:v>
                </c:pt>
                <c:pt idx="4796">
                  <c:v>45449</c:v>
                </c:pt>
                <c:pt idx="4797">
                  <c:v>45450</c:v>
                </c:pt>
                <c:pt idx="4798">
                  <c:v>45453</c:v>
                </c:pt>
                <c:pt idx="4799">
                  <c:v>45454</c:v>
                </c:pt>
                <c:pt idx="4800">
                  <c:v>45455</c:v>
                </c:pt>
                <c:pt idx="4801">
                  <c:v>45456</c:v>
                </c:pt>
                <c:pt idx="4802">
                  <c:v>45457</c:v>
                </c:pt>
                <c:pt idx="4803">
                  <c:v>45460</c:v>
                </c:pt>
                <c:pt idx="4804">
                  <c:v>45461</c:v>
                </c:pt>
                <c:pt idx="4805">
                  <c:v>45462</c:v>
                </c:pt>
                <c:pt idx="4806">
                  <c:v>45463</c:v>
                </c:pt>
                <c:pt idx="4807">
                  <c:v>45464</c:v>
                </c:pt>
                <c:pt idx="4808">
                  <c:v>45467</c:v>
                </c:pt>
                <c:pt idx="4809">
                  <c:v>45468</c:v>
                </c:pt>
                <c:pt idx="4810">
                  <c:v>45469</c:v>
                </c:pt>
                <c:pt idx="4811">
                  <c:v>45470</c:v>
                </c:pt>
                <c:pt idx="4812">
                  <c:v>45471</c:v>
                </c:pt>
              </c:numCache>
            </c:numRef>
          </c:cat>
          <c:val>
            <c:numRef>
              <c:f>'Adv Econ'!$D$3:$D$4887</c:f>
              <c:numCache>
                <c:formatCode>General</c:formatCode>
                <c:ptCount val="4885"/>
                <c:pt idx="5" formatCode="0.0%">
                  <c:v>-1.4171931813604544E-2</c:v>
                </c:pt>
                <c:pt idx="6" formatCode="0.0%">
                  <c:v>-5.1084097095536185E-3</c:v>
                </c:pt>
                <c:pt idx="7" formatCode="0.0%">
                  <c:v>-3.498208917034451E-3</c:v>
                </c:pt>
                <c:pt idx="8" formatCode="0.0%">
                  <c:v>-4.5078423491839992E-4</c:v>
                </c:pt>
                <c:pt idx="9" formatCode="0.0%">
                  <c:v>3.253367235087623E-4</c:v>
                </c:pt>
                <c:pt idx="10" formatCode="0.0%">
                  <c:v>-4.1278332761960357E-3</c:v>
                </c:pt>
                <c:pt idx="11" formatCode="0.0%">
                  <c:v>1.7937300301549275E-3</c:v>
                </c:pt>
                <c:pt idx="12" formatCode="0.0%">
                  <c:v>8.1804431641745445E-3</c:v>
                </c:pt>
                <c:pt idx="13" formatCode="0.0%">
                  <c:v>5.3879041551629925E-5</c:v>
                </c:pt>
                <c:pt idx="14" formatCode="0.0%">
                  <c:v>-3.0221457234647087E-4</c:v>
                </c:pt>
                <c:pt idx="15" formatCode="0.0%">
                  <c:v>-8.7482112299732684E-3</c:v>
                </c:pt>
                <c:pt idx="16" formatCode="0.0%">
                  <c:v>-1.272892130487624E-2</c:v>
                </c:pt>
                <c:pt idx="17" formatCode="0.0%">
                  <c:v>-1.3413678111519722E-2</c:v>
                </c:pt>
                <c:pt idx="18" formatCode="0.0%">
                  <c:v>-8.2181065729887148E-3</c:v>
                </c:pt>
                <c:pt idx="19" formatCode="0.0%">
                  <c:v>-9.3394515249434207E-4</c:v>
                </c:pt>
                <c:pt idx="20" formatCode="0.0%">
                  <c:v>8.9768491784345539E-3</c:v>
                </c:pt>
                <c:pt idx="21" formatCode="0.0%">
                  <c:v>4.3932199284448803E-3</c:v>
                </c:pt>
                <c:pt idx="22" formatCode="0.0%">
                  <c:v>6.2388762560692257E-3</c:v>
                </c:pt>
                <c:pt idx="23" formatCode="0.0%">
                  <c:v>4.953413368582682E-3</c:v>
                </c:pt>
                <c:pt idx="24" formatCode="0.0%">
                  <c:v>6.7531348472780195E-3</c:v>
                </c:pt>
                <c:pt idx="25" formatCode="0.0%">
                  <c:v>7.7873609221164042E-3</c:v>
                </c:pt>
                <c:pt idx="26" formatCode="0.0%">
                  <c:v>1.1743391767266464E-2</c:v>
                </c:pt>
                <c:pt idx="27" formatCode="0.0%">
                  <c:v>1.2869386053521836E-2</c:v>
                </c:pt>
                <c:pt idx="28" formatCode="0.0%">
                  <c:v>8.4445627866656103E-3</c:v>
                </c:pt>
                <c:pt idx="29" formatCode="0.0%">
                  <c:v>4.9263780174064742E-3</c:v>
                </c:pt>
                <c:pt idx="30" formatCode="0.0%">
                  <c:v>3.2842776624442127E-3</c:v>
                </c:pt>
                <c:pt idx="31" formatCode="0.0%">
                  <c:v>4.2149798636388347E-3</c:v>
                </c:pt>
                <c:pt idx="32" formatCode="0.0%">
                  <c:v>8.8254441909385584E-4</c:v>
                </c:pt>
                <c:pt idx="33" formatCode="0.0%">
                  <c:v>5.7384095245092137E-3</c:v>
                </c:pt>
                <c:pt idx="34" formatCode="0.0%">
                  <c:v>1.4894849689772727E-3</c:v>
                </c:pt>
                <c:pt idx="35" formatCode="0.0%">
                  <c:v>7.1051753978834675E-4</c:v>
                </c:pt>
                <c:pt idx="36" formatCode="0.0%">
                  <c:v>-1.5131600418937241E-3</c:v>
                </c:pt>
                <c:pt idx="37" formatCode="0.0%">
                  <c:v>-1.4333643730859436E-3</c:v>
                </c:pt>
                <c:pt idx="38" formatCode="0.0%">
                  <c:v>-5.4460952050082723E-3</c:v>
                </c:pt>
                <c:pt idx="39" formatCode="0.0%">
                  <c:v>-1.6464787604240083E-3</c:v>
                </c:pt>
                <c:pt idx="40" formatCode="0.0%">
                  <c:v>-4.7367166741326683E-3</c:v>
                </c:pt>
                <c:pt idx="41" formatCode="0.0%">
                  <c:v>-7.4821785679265451E-3</c:v>
                </c:pt>
                <c:pt idx="42" formatCode="0.0%">
                  <c:v>-6.6286791347078822E-3</c:v>
                </c:pt>
                <c:pt idx="43" formatCode="0.0%">
                  <c:v>-9.1367838163711745E-3</c:v>
                </c:pt>
                <c:pt idx="44" formatCode="0.0%">
                  <c:v>-1.0579605065056508E-2</c:v>
                </c:pt>
                <c:pt idx="45" formatCode="0.0%">
                  <c:v>-3.6305502757687513E-3</c:v>
                </c:pt>
                <c:pt idx="46" formatCode="0.0%">
                  <c:v>7.8020448183464541E-3</c:v>
                </c:pt>
                <c:pt idx="47" formatCode="0.0%">
                  <c:v>8.8533673489723519E-3</c:v>
                </c:pt>
                <c:pt idx="48" formatCode="0.0%">
                  <c:v>1.4211630101013784E-2</c:v>
                </c:pt>
                <c:pt idx="49" formatCode="0.0%">
                  <c:v>1.7597304242754408E-2</c:v>
                </c:pt>
                <c:pt idx="50" formatCode="0.0%">
                  <c:v>1.1695194978086354E-2</c:v>
                </c:pt>
                <c:pt idx="51" formatCode="0.0%">
                  <c:v>-3.4499729171184601E-3</c:v>
                </c:pt>
                <c:pt idx="52" formatCode="0.0%">
                  <c:v>-6.3634495784041789E-3</c:v>
                </c:pt>
                <c:pt idx="53" formatCode="0.0%">
                  <c:v>-1.0963119205899763E-2</c:v>
                </c:pt>
                <c:pt idx="54" formatCode="0.0%">
                  <c:v>-1.6362332399720292E-2</c:v>
                </c:pt>
                <c:pt idx="55" formatCode="0.0%">
                  <c:v>-1.1754176552167261E-2</c:v>
                </c:pt>
                <c:pt idx="56" formatCode="0.0%">
                  <c:v>1.9197538899360378E-3</c:v>
                </c:pt>
                <c:pt idx="57" formatCode="0.0%">
                  <c:v>1.0120270165483447E-3</c:v>
                </c:pt>
                <c:pt idx="58" formatCode="0.0%">
                  <c:v>1.1186481969236217E-2</c:v>
                </c:pt>
                <c:pt idx="59" formatCode="0.0%">
                  <c:v>1.1446728455996924E-2</c:v>
                </c:pt>
                <c:pt idx="60" formatCode="0.0%">
                  <c:v>8.1627116480218476E-3</c:v>
                </c:pt>
                <c:pt idx="61" formatCode="0.0%">
                  <c:v>1.3497819621128837E-3</c:v>
                </c:pt>
                <c:pt idx="62" formatCode="0.0%">
                  <c:v>6.9042227783737697E-3</c:v>
                </c:pt>
                <c:pt idx="63" formatCode="0.0%">
                  <c:v>-6.140584732960086E-3</c:v>
                </c:pt>
                <c:pt idx="64" formatCode="0.0%">
                  <c:v>-3.2295257363338381E-3</c:v>
                </c:pt>
                <c:pt idx="65" formatCode="0.0%">
                  <c:v>-4.8773634931820187E-4</c:v>
                </c:pt>
                <c:pt idx="66" formatCode="0.0%">
                  <c:v>-6.8111228200842255E-3</c:v>
                </c:pt>
                <c:pt idx="67" formatCode="0.0%">
                  <c:v>-1.2265848154402126E-2</c:v>
                </c:pt>
                <c:pt idx="68" formatCode="0.0%">
                  <c:v>-5.908294761020616E-3</c:v>
                </c:pt>
                <c:pt idx="69" formatCode="0.0%">
                  <c:v>-4.4601935660517622E-3</c:v>
                </c:pt>
                <c:pt idx="70" formatCode="0.0%">
                  <c:v>-5.5716179071739758E-3</c:v>
                </c:pt>
                <c:pt idx="71" formatCode="0.0%">
                  <c:v>-1.5257355690845298E-4</c:v>
                </c:pt>
                <c:pt idx="72" formatCode="0.0%">
                  <c:v>1.9781593631544858E-3</c:v>
                </c:pt>
                <c:pt idx="73" formatCode="0.0%">
                  <c:v>3.6557919016912965E-3</c:v>
                </c:pt>
                <c:pt idx="74" formatCode="0.0%">
                  <c:v>1.1618961826829199E-3</c:v>
                </c:pt>
                <c:pt idx="75" formatCode="0.0%">
                  <c:v>-9.6648650800761349E-3</c:v>
                </c:pt>
                <c:pt idx="76" formatCode="0.0%">
                  <c:v>-8.9802741157861687E-3</c:v>
                </c:pt>
                <c:pt idx="77" formatCode="0.0%">
                  <c:v>-1.4693791315076421E-2</c:v>
                </c:pt>
                <c:pt idx="78" formatCode="0.0%">
                  <c:v>-1.3576138497722656E-2</c:v>
                </c:pt>
                <c:pt idx="79" formatCode="0.0%">
                  <c:v>-1.5880393909413537E-2</c:v>
                </c:pt>
                <c:pt idx="80" formatCode="0.0%">
                  <c:v>-1.0094878186057588E-2</c:v>
                </c:pt>
                <c:pt idx="81" formatCode="0.0%">
                  <c:v>-1.1917821178336618E-2</c:v>
                </c:pt>
                <c:pt idx="82" formatCode="0.0%">
                  <c:v>-1.0289549729789349E-2</c:v>
                </c:pt>
                <c:pt idx="83" formatCode="0.0%">
                  <c:v>-1.6866068796763223E-2</c:v>
                </c:pt>
                <c:pt idx="84" formatCode="0.0%">
                  <c:v>-2.074553245888977E-2</c:v>
                </c:pt>
                <c:pt idx="85" formatCode="0.0%">
                  <c:v>-2.0112375065487909E-2</c:v>
                </c:pt>
                <c:pt idx="86" formatCode="0.0%">
                  <c:v>-2.0202771247794793E-2</c:v>
                </c:pt>
                <c:pt idx="87" formatCode="0.0%">
                  <c:v>-1.6993357179356017E-2</c:v>
                </c:pt>
                <c:pt idx="88" formatCode="0.0%">
                  <c:v>-1.4130524067685224E-2</c:v>
                </c:pt>
                <c:pt idx="89" formatCode="0.0%">
                  <c:v>-1.1570585944883027E-2</c:v>
                </c:pt>
                <c:pt idx="90" formatCode="0.0%">
                  <c:v>-7.8747745068682429E-3</c:v>
                </c:pt>
                <c:pt idx="91" formatCode="0.0%">
                  <c:v>-8.9930880773753108E-3</c:v>
                </c:pt>
                <c:pt idx="92" formatCode="0.0%">
                  <c:v>-1.21637806277759E-2</c:v>
                </c:pt>
                <c:pt idx="93" formatCode="0.0%">
                  <c:v>-1.4078932842302994E-2</c:v>
                </c:pt>
                <c:pt idx="94" formatCode="0.0%">
                  <c:v>-9.0248143210019949E-3</c:v>
                </c:pt>
                <c:pt idx="95" formatCode="0.0%">
                  <c:v>-5.6500892421673665E-3</c:v>
                </c:pt>
                <c:pt idx="96" formatCode="0.0%">
                  <c:v>-2.0098394016637711E-3</c:v>
                </c:pt>
                <c:pt idx="97" formatCode="0.0%">
                  <c:v>5.0927621525365119E-3</c:v>
                </c:pt>
                <c:pt idx="98" formatCode="0.0%">
                  <c:v>9.3446294261809726E-3</c:v>
                </c:pt>
                <c:pt idx="99" formatCode="0.0%">
                  <c:v>1.1757808751875487E-2</c:v>
                </c:pt>
                <c:pt idx="100" formatCode="0.0%">
                  <c:v>2.9839396616100355E-3</c:v>
                </c:pt>
                <c:pt idx="101" formatCode="0.0%">
                  <c:v>3.1501144636185696E-3</c:v>
                </c:pt>
                <c:pt idx="102" formatCode="0.0%">
                  <c:v>6.7444249333254991E-3</c:v>
                </c:pt>
                <c:pt idx="103" formatCode="0.0%">
                  <c:v>-8.9587916515787569E-4</c:v>
                </c:pt>
                <c:pt idx="104" formatCode="0.0%">
                  <c:v>-2.0624422901759365E-3</c:v>
                </c:pt>
                <c:pt idx="105" formatCode="0.0%">
                  <c:v>2.7488695601181057E-3</c:v>
                </c:pt>
                <c:pt idx="106" formatCode="0.0%">
                  <c:v>-5.1058737980553826E-3</c:v>
                </c:pt>
                <c:pt idx="107" formatCode="0.0%">
                  <c:v>-9.4669312664594774E-3</c:v>
                </c:pt>
                <c:pt idx="108" formatCode="0.0%">
                  <c:v>-2.1484763730449385E-3</c:v>
                </c:pt>
                <c:pt idx="109" formatCode="0.0%">
                  <c:v>-9.8959546264840714E-3</c:v>
                </c:pt>
                <c:pt idx="110" formatCode="0.0%">
                  <c:v>-1.0713655393953081E-2</c:v>
                </c:pt>
                <c:pt idx="111" formatCode="0.0%">
                  <c:v>9.1762346790686955E-3</c:v>
                </c:pt>
                <c:pt idx="112" formatCode="0.0%">
                  <c:v>6.3642568383472931E-3</c:v>
                </c:pt>
                <c:pt idx="113" formatCode="0.0%">
                  <c:v>1.6284213697761452E-2</c:v>
                </c:pt>
                <c:pt idx="114" formatCode="0.0%">
                  <c:v>1.5790744942183688E-2</c:v>
                </c:pt>
                <c:pt idx="115" formatCode="0.0%">
                  <c:v>1.6067703714963688E-2</c:v>
                </c:pt>
                <c:pt idx="116" formatCode="0.0%">
                  <c:v>9.2002867784490849E-3</c:v>
                </c:pt>
                <c:pt idx="117" formatCode="0.0%">
                  <c:v>7.7315473215562314E-3</c:v>
                </c:pt>
                <c:pt idx="118" formatCode="0.0%">
                  <c:v>1.5184522942579548E-4</c:v>
                </c:pt>
                <c:pt idx="119" formatCode="0.0%">
                  <c:v>6.7150680436691701E-3</c:v>
                </c:pt>
                <c:pt idx="120" formatCode="0.0%">
                  <c:v>9.8013038622373205E-3</c:v>
                </c:pt>
                <c:pt idx="121" formatCode="0.0%">
                  <c:v>2.8333679748762108E-3</c:v>
                </c:pt>
                <c:pt idx="122" formatCode="0.0%">
                  <c:v>-3.0968471383413521E-3</c:v>
                </c:pt>
                <c:pt idx="123" formatCode="0.0%">
                  <c:v>3.5301237918774486E-3</c:v>
                </c:pt>
                <c:pt idx="124" formatCode="0.0%">
                  <c:v>7.0890384466619771E-3</c:v>
                </c:pt>
                <c:pt idx="125" formatCode="0.0%">
                  <c:v>3.9096299329499651E-3</c:v>
                </c:pt>
                <c:pt idx="126" formatCode="0.0%">
                  <c:v>3.6843141844549177E-3</c:v>
                </c:pt>
                <c:pt idx="127" formatCode="0.0%">
                  <c:v>1.4408566413593116E-2</c:v>
                </c:pt>
                <c:pt idx="128" formatCode="0.0%">
                  <c:v>2.5451394320623599E-3</c:v>
                </c:pt>
                <c:pt idx="129" formatCode="0.0%">
                  <c:v>-1.4665126311196874E-2</c:v>
                </c:pt>
                <c:pt idx="130" formatCode="0.0%">
                  <c:v>-1.4524078179140587E-2</c:v>
                </c:pt>
                <c:pt idx="131" formatCode="0.0%">
                  <c:v>-1.209521656940904E-2</c:v>
                </c:pt>
                <c:pt idx="132" formatCode="0.0%">
                  <c:v>-1.1930955469574678E-2</c:v>
                </c:pt>
                <c:pt idx="133" formatCode="0.0%">
                  <c:v>-1.1243890696201353E-2</c:v>
                </c:pt>
                <c:pt idx="134" formatCode="0.0%">
                  <c:v>-3.0153448937144667E-3</c:v>
                </c:pt>
                <c:pt idx="135" formatCode="0.0%">
                  <c:v>3.6169374169991997E-3</c:v>
                </c:pt>
                <c:pt idx="136" formatCode="0.0%">
                  <c:v>6.289602500865632E-3</c:v>
                </c:pt>
                <c:pt idx="137" formatCode="0.0%">
                  <c:v>6.8100098440495582E-3</c:v>
                </c:pt>
                <c:pt idx="138" formatCode="0.0%">
                  <c:v>8.36814870802427E-3</c:v>
                </c:pt>
                <c:pt idx="139" formatCode="0.0%">
                  <c:v>1.3681506456570069E-2</c:v>
                </c:pt>
                <c:pt idx="140" formatCode="0.0%">
                  <c:v>1.4564822058617644E-2</c:v>
                </c:pt>
                <c:pt idx="141" formatCode="0.0%">
                  <c:v>1.3447219251060627E-2</c:v>
                </c:pt>
                <c:pt idx="142" formatCode="0.0%">
                  <c:v>6.8318749472531248E-3</c:v>
                </c:pt>
                <c:pt idx="143" formatCode="0.0%">
                  <c:v>3.4718647167115702E-3</c:v>
                </c:pt>
                <c:pt idx="144" formatCode="0.0%">
                  <c:v>6.0577948598239395E-4</c:v>
                </c:pt>
                <c:pt idx="145" formatCode="0.0%">
                  <c:v>-2.5002017115350883E-3</c:v>
                </c:pt>
                <c:pt idx="146" formatCode="0.0%">
                  <c:v>-9.8302447261866543E-4</c:v>
                </c:pt>
                <c:pt idx="147" formatCode="0.0%">
                  <c:v>-2.4461799521600103E-3</c:v>
                </c:pt>
                <c:pt idx="148" formatCode="0.0%">
                  <c:v>-5.5909658036873422E-3</c:v>
                </c:pt>
                <c:pt idx="149" formatCode="0.0%">
                  <c:v>-7.0264880921789841E-3</c:v>
                </c:pt>
                <c:pt idx="150" formatCode="0.0%">
                  <c:v>-1.1701971898475771E-2</c:v>
                </c:pt>
                <c:pt idx="151" formatCode="0.0%">
                  <c:v>-1.4339332212562561E-2</c:v>
                </c:pt>
                <c:pt idx="152" formatCode="0.0%">
                  <c:v>-1.3676043969106377E-2</c:v>
                </c:pt>
                <c:pt idx="153" formatCode="0.0%">
                  <c:v>-5.3231719459860827E-3</c:v>
                </c:pt>
                <c:pt idx="154" formatCode="0.0%">
                  <c:v>-8.3991164055011724E-3</c:v>
                </c:pt>
                <c:pt idx="155" formatCode="0.0%">
                  <c:v>-8.4444969354898758E-3</c:v>
                </c:pt>
                <c:pt idx="156" formatCode="0.0%">
                  <c:v>-6.9384394724715248E-3</c:v>
                </c:pt>
                <c:pt idx="157" formatCode="0.0%">
                  <c:v>-5.379622886149904E-3</c:v>
                </c:pt>
                <c:pt idx="158" formatCode="0.0%">
                  <c:v>4.6784232365126854E-4</c:v>
                </c:pt>
                <c:pt idx="159" formatCode="0.0%">
                  <c:v>5.8677996534228782E-3</c:v>
                </c:pt>
                <c:pt idx="160" formatCode="0.0%">
                  <c:v>9.4348198137486072E-3</c:v>
                </c:pt>
                <c:pt idx="161" formatCode="0.0%">
                  <c:v>4.3099897281879684E-3</c:v>
                </c:pt>
                <c:pt idx="162" formatCode="0.0%">
                  <c:v>8.9309683154303876E-4</c:v>
                </c:pt>
                <c:pt idx="163" formatCode="0.0%">
                  <c:v>-6.4948867283043388E-3</c:v>
                </c:pt>
                <c:pt idx="164" formatCode="0.0%">
                  <c:v>-1.7539107539632504E-4</c:v>
                </c:pt>
                <c:pt idx="165" formatCode="0.0%">
                  <c:v>-8.4140425183957257E-3</c:v>
                </c:pt>
                <c:pt idx="166" formatCode="0.0%">
                  <c:v>-1.3290857966415937E-3</c:v>
                </c:pt>
                <c:pt idx="167" formatCode="0.0%">
                  <c:v>1.9463618166599694E-3</c:v>
                </c:pt>
                <c:pt idx="168" formatCode="0.0%">
                  <c:v>3.4158259295939963E-3</c:v>
                </c:pt>
                <c:pt idx="169" formatCode="0.0%">
                  <c:v>-1.5933285723777058E-3</c:v>
                </c:pt>
                <c:pt idx="170" formatCode="0.0%">
                  <c:v>4.0355158800577939E-3</c:v>
                </c:pt>
                <c:pt idx="171" formatCode="0.0%">
                  <c:v>9.4615445399570675E-5</c:v>
                </c:pt>
                <c:pt idx="172" formatCode="0.0%">
                  <c:v>-7.562003743504242E-4</c:v>
                </c:pt>
                <c:pt idx="173" formatCode="0.0%">
                  <c:v>-1.6464543506750084E-3</c:v>
                </c:pt>
                <c:pt idx="174" formatCode="0.0%">
                  <c:v>-3.8519239346388456E-3</c:v>
                </c:pt>
                <c:pt idx="175" formatCode="0.0%">
                  <c:v>-3.8550308776745812E-3</c:v>
                </c:pt>
                <c:pt idx="176" formatCode="0.0%">
                  <c:v>-2.5970002463926445E-3</c:v>
                </c:pt>
                <c:pt idx="177" formatCode="0.0%">
                  <c:v>7.6928128488717995E-4</c:v>
                </c:pt>
                <c:pt idx="178" formatCode="0.0%">
                  <c:v>2.3836387370463896E-3</c:v>
                </c:pt>
                <c:pt idx="179" formatCode="0.0%">
                  <c:v>1.1009735407325749E-2</c:v>
                </c:pt>
                <c:pt idx="180" formatCode="0.0%">
                  <c:v>1.2081590394843467E-2</c:v>
                </c:pt>
                <c:pt idx="181" formatCode="0.0%">
                  <c:v>9.7187665797009437E-3</c:v>
                </c:pt>
                <c:pt idx="182" formatCode="0.0%">
                  <c:v>8.113949431034051E-3</c:v>
                </c:pt>
                <c:pt idx="183" formatCode="0.0%">
                  <c:v>3.4536695888958135E-3</c:v>
                </c:pt>
                <c:pt idx="184" formatCode="0.0%">
                  <c:v>1.2986463315307617E-3</c:v>
                </c:pt>
                <c:pt idx="185" formatCode="0.0%">
                  <c:v>-7.9713074181630983E-4</c:v>
                </c:pt>
                <c:pt idx="186" formatCode="0.0%">
                  <c:v>7.3809880200870204E-4</c:v>
                </c:pt>
                <c:pt idx="187" formatCode="0.0%">
                  <c:v>1.5756329653411338E-3</c:v>
                </c:pt>
                <c:pt idx="188" formatCode="0.0%">
                  <c:v>3.2108115274320781E-5</c:v>
                </c:pt>
                <c:pt idx="189" formatCode="0.0%">
                  <c:v>-8.1570458132766976E-3</c:v>
                </c:pt>
                <c:pt idx="190" formatCode="0.0%">
                  <c:v>-5.8640494140594912E-3</c:v>
                </c:pt>
                <c:pt idx="191" formatCode="0.0%">
                  <c:v>-3.4340120897030646E-3</c:v>
                </c:pt>
                <c:pt idx="192" formatCode="0.0%">
                  <c:v>-2.9399931915946587E-3</c:v>
                </c:pt>
                <c:pt idx="193" formatCode="0.0%">
                  <c:v>1.0263909876448984E-3</c:v>
                </c:pt>
                <c:pt idx="194" formatCode="0.0%">
                  <c:v>6.766821163622927E-3</c:v>
                </c:pt>
                <c:pt idx="195" formatCode="0.0%">
                  <c:v>2.5465262703303626E-3</c:v>
                </c:pt>
                <c:pt idx="196" formatCode="0.0%">
                  <c:v>2.1053917281084189E-3</c:v>
                </c:pt>
                <c:pt idx="197" formatCode="0.0%">
                  <c:v>5.6003890164919579E-3</c:v>
                </c:pt>
                <c:pt idx="198" formatCode="0.0%">
                  <c:v>4.9663221280691339E-3</c:v>
                </c:pt>
                <c:pt idx="199" formatCode="0.0%">
                  <c:v>7.2293112331023313E-3</c:v>
                </c:pt>
                <c:pt idx="200" formatCode="0.0%">
                  <c:v>1.0181977082526439E-2</c:v>
                </c:pt>
                <c:pt idx="201" formatCode="0.0%">
                  <c:v>1.3235894125242176E-2</c:v>
                </c:pt>
                <c:pt idx="202" formatCode="0.0%">
                  <c:v>9.8410108307704913E-3</c:v>
                </c:pt>
                <c:pt idx="203" formatCode="0.0%">
                  <c:v>1.0712336947009682E-2</c:v>
                </c:pt>
                <c:pt idx="204" formatCode="0.0%">
                  <c:v>8.1594244940592642E-3</c:v>
                </c:pt>
                <c:pt idx="205" formatCode="0.0%">
                  <c:v>6.9119345933972287E-3</c:v>
                </c:pt>
                <c:pt idx="206" formatCode="0.0%">
                  <c:v>-1.7891020746447772E-3</c:v>
                </c:pt>
                <c:pt idx="207" formatCode="0.0%">
                  <c:v>-1.0188300162417008E-6</c:v>
                </c:pt>
                <c:pt idx="208" formatCode="0.0%">
                  <c:v>-5.7043031837140656E-3</c:v>
                </c:pt>
                <c:pt idx="209" formatCode="0.0%">
                  <c:v>-1.0208242037012094E-2</c:v>
                </c:pt>
                <c:pt idx="210" formatCode="0.0%">
                  <c:v>-4.5026885825336649E-3</c:v>
                </c:pt>
                <c:pt idx="211" formatCode="0.0%">
                  <c:v>-2.5858265657936474E-3</c:v>
                </c:pt>
                <c:pt idx="212" formatCode="0.0%">
                  <c:v>-6.6733434061764241E-3</c:v>
                </c:pt>
                <c:pt idx="213" formatCode="0.0%">
                  <c:v>-4.699241380370256E-3</c:v>
                </c:pt>
                <c:pt idx="214" formatCode="0.0%">
                  <c:v>-7.8204049599425174E-3</c:v>
                </c:pt>
                <c:pt idx="215" formatCode="0.0%">
                  <c:v>-1.1294853453238995E-2</c:v>
                </c:pt>
                <c:pt idx="216" formatCode="0.0%">
                  <c:v>-1.3187911354300197E-2</c:v>
                </c:pt>
                <c:pt idx="217" formatCode="0.0%">
                  <c:v>-8.7336289330818273E-3</c:v>
                </c:pt>
                <c:pt idx="218" formatCode="0.0%">
                  <c:v>-3.8619576584513204E-3</c:v>
                </c:pt>
                <c:pt idx="219" formatCode="0.0%">
                  <c:v>4.017120387300066E-3</c:v>
                </c:pt>
                <c:pt idx="220" formatCode="0.0%">
                  <c:v>3.4525058076153581E-3</c:v>
                </c:pt>
                <c:pt idx="221" formatCode="0.0%">
                  <c:v>1.2471829436837556E-3</c:v>
                </c:pt>
                <c:pt idx="222" formatCode="0.0%">
                  <c:v>1.4589446759893931E-4</c:v>
                </c:pt>
                <c:pt idx="223" formatCode="0.0%">
                  <c:v>-2.3931157623251487E-3</c:v>
                </c:pt>
                <c:pt idx="224" formatCode="0.0%">
                  <c:v>-5.6231219308973124E-3</c:v>
                </c:pt>
                <c:pt idx="225" formatCode="0.0%">
                  <c:v>-9.122093814292187E-4</c:v>
                </c:pt>
                <c:pt idx="226" formatCode="0.0%">
                  <c:v>4.6405395378528169E-3</c:v>
                </c:pt>
                <c:pt idx="227" formatCode="0.0%">
                  <c:v>3.9002972295474336E-3</c:v>
                </c:pt>
                <c:pt idx="228" formatCode="0.0%">
                  <c:v>5.2348103494705978E-3</c:v>
                </c:pt>
                <c:pt idx="229" formatCode="0.0%">
                  <c:v>6.9294291257946394E-3</c:v>
                </c:pt>
                <c:pt idx="230" formatCode="0.0%">
                  <c:v>2.9413372922570957E-3</c:v>
                </c:pt>
                <c:pt idx="231" formatCode="0.0%">
                  <c:v>2.0712732554062363E-3</c:v>
                </c:pt>
                <c:pt idx="232" formatCode="0.0%">
                  <c:v>-6.803639462757749E-3</c:v>
                </c:pt>
                <c:pt idx="233" formatCode="0.0%">
                  <c:v>-6.9581685581043828E-3</c:v>
                </c:pt>
                <c:pt idx="234" formatCode="0.0%">
                  <c:v>-1.5823270424058289E-2</c:v>
                </c:pt>
                <c:pt idx="235" formatCode="0.0%">
                  <c:v>-1.8594067920398194E-2</c:v>
                </c:pt>
                <c:pt idx="236" formatCode="0.0%">
                  <c:v>-2.0255079982706481E-2</c:v>
                </c:pt>
                <c:pt idx="237" formatCode="0.0%">
                  <c:v>-1.0468363007011039E-2</c:v>
                </c:pt>
                <c:pt idx="238" formatCode="0.0%">
                  <c:v>-1.4480768572291081E-2</c:v>
                </c:pt>
                <c:pt idx="239" formatCode="0.0%">
                  <c:v>-7.6139768169265487E-3</c:v>
                </c:pt>
                <c:pt idx="240" formatCode="0.0%">
                  <c:v>-5.8623024499455667E-3</c:v>
                </c:pt>
                <c:pt idx="241" formatCode="0.0%">
                  <c:v>-4.8908207017774874E-3</c:v>
                </c:pt>
                <c:pt idx="242" formatCode="0.0%">
                  <c:v>-4.3547467053661748E-3</c:v>
                </c:pt>
                <c:pt idx="243" formatCode="0.0%">
                  <c:v>7.2541205826448518E-4</c:v>
                </c:pt>
                <c:pt idx="244" formatCode="0.0%">
                  <c:v>7.1926059883902216E-3</c:v>
                </c:pt>
                <c:pt idx="245" formatCode="0.0%">
                  <c:v>7.35817406789252E-3</c:v>
                </c:pt>
                <c:pt idx="246" formatCode="0.0%">
                  <c:v>1.0103175072429638E-2</c:v>
                </c:pt>
                <c:pt idx="247" formatCode="0.0%">
                  <c:v>8.3937235589810477E-3</c:v>
                </c:pt>
                <c:pt idx="248" formatCode="0.0%">
                  <c:v>9.6507710727262719E-3</c:v>
                </c:pt>
                <c:pt idx="249" formatCode="0.0%">
                  <c:v>8.2300692242942564E-3</c:v>
                </c:pt>
                <c:pt idx="250" formatCode="0.0%">
                  <c:v>9.4730430122833553E-3</c:v>
                </c:pt>
                <c:pt idx="251" formatCode="0.0%">
                  <c:v>2.639289137522205E-3</c:v>
                </c:pt>
                <c:pt idx="252" formatCode="0.0%">
                  <c:v>7.1959051226699877E-4</c:v>
                </c:pt>
                <c:pt idx="253" formatCode="0.0%">
                  <c:v>1.4692596494403354E-4</c:v>
                </c:pt>
                <c:pt idx="254" formatCode="0.0%">
                  <c:v>2.3467913858210565E-4</c:v>
                </c:pt>
                <c:pt idx="255" formatCode="0.0%">
                  <c:v>-1.30223048442768E-3</c:v>
                </c:pt>
                <c:pt idx="256" formatCode="0.0%">
                  <c:v>4.8685288702718932E-3</c:v>
                </c:pt>
                <c:pt idx="257" formatCode="0.0%">
                  <c:v>6.4633084875669322E-3</c:v>
                </c:pt>
                <c:pt idx="258" formatCode="0.0%">
                  <c:v>3.2902413816096043E-3</c:v>
                </c:pt>
                <c:pt idx="259" formatCode="0.0%">
                  <c:v>3.8930986262042389E-4</c:v>
                </c:pt>
                <c:pt idx="260" formatCode="0.0%">
                  <c:v>3.8930986262042389E-4</c:v>
                </c:pt>
                <c:pt idx="262" formatCode="0.0%">
                  <c:v>2.5840677498598641E-3</c:v>
                </c:pt>
                <c:pt idx="263" formatCode="0.0%">
                  <c:v>8.3087045648548852E-3</c:v>
                </c:pt>
                <c:pt idx="264" formatCode="0.0%">
                  <c:v>1.0230194952771665E-2</c:v>
                </c:pt>
                <c:pt idx="265" formatCode="0.0%">
                  <c:v>9.5681068639232869E-3</c:v>
                </c:pt>
                <c:pt idx="267" formatCode="0.0%">
                  <c:v>1.0361343851197136E-2</c:v>
                </c:pt>
                <c:pt idx="268" formatCode="0.0%">
                  <c:v>7.3730621123067053E-3</c:v>
                </c:pt>
                <c:pt idx="269" formatCode="0.0%">
                  <c:v>1.6312677456866709E-3</c:v>
                </c:pt>
                <c:pt idx="270" formatCode="0.0%">
                  <c:v>2.288150750690221E-3</c:v>
                </c:pt>
                <c:pt idx="271" formatCode="0.0%">
                  <c:v>1.5147941131223863E-3</c:v>
                </c:pt>
                <c:pt idx="272" formatCode="0.0%">
                  <c:v>-2.4045917568261688E-3</c:v>
                </c:pt>
                <c:pt idx="273" formatCode="0.0%">
                  <c:v>-2.0253014437812134E-3</c:v>
                </c:pt>
                <c:pt idx="274" formatCode="0.0%">
                  <c:v>-8.86095681924437E-4</c:v>
                </c:pt>
                <c:pt idx="275" formatCode="0.0%">
                  <c:v>7.773848690957319E-4</c:v>
                </c:pt>
                <c:pt idx="276" formatCode="0.0%">
                  <c:v>-1.9231419100547154E-3</c:v>
                </c:pt>
                <c:pt idx="277" formatCode="0.0%">
                  <c:v>2.6371632742692164E-3</c:v>
                </c:pt>
                <c:pt idx="278" formatCode="0.0%">
                  <c:v>-5.0095016621509725E-4</c:v>
                </c:pt>
                <c:pt idx="279" formatCode="0.0%">
                  <c:v>5.6651611578730776E-3</c:v>
                </c:pt>
                <c:pt idx="280" formatCode="0.0%">
                  <c:v>3.6605036574293148E-3</c:v>
                </c:pt>
                <c:pt idx="281" formatCode="0.0%">
                  <c:v>4.3728562795426473E-3</c:v>
                </c:pt>
                <c:pt idx="282" formatCode="0.0%">
                  <c:v>-9.5486448702386539E-4</c:v>
                </c:pt>
                <c:pt idx="283" formatCode="0.0%">
                  <c:v>-2.0991005026362863E-3</c:v>
                </c:pt>
                <c:pt idx="284" formatCode="0.0%">
                  <c:v>-1.5994382062611834E-3</c:v>
                </c:pt>
                <c:pt idx="285" formatCode="0.0%">
                  <c:v>-1.5499380228999327E-3</c:v>
                </c:pt>
                <c:pt idx="286" formatCode="0.0%">
                  <c:v>-2.6631634540831284E-3</c:v>
                </c:pt>
                <c:pt idx="287" formatCode="0.0%">
                  <c:v>-1.9976049229186721E-4</c:v>
                </c:pt>
                <c:pt idx="288" formatCode="0.0%">
                  <c:v>3.4284845646297413E-3</c:v>
                </c:pt>
                <c:pt idx="289" formatCode="0.0%">
                  <c:v>-2.4750754483966464E-3</c:v>
                </c:pt>
                <c:pt idx="290" formatCode="0.0%">
                  <c:v>9.203620908948551E-6</c:v>
                </c:pt>
                <c:pt idx="291" formatCode="0.0%">
                  <c:v>-2.4459594552516117E-3</c:v>
                </c:pt>
                <c:pt idx="292" formatCode="0.0%">
                  <c:v>-7.6651632113149404E-3</c:v>
                </c:pt>
                <c:pt idx="293" formatCode="0.0%">
                  <c:v>-1.0582980021413557E-2</c:v>
                </c:pt>
                <c:pt idx="294" formatCode="0.0%">
                  <c:v>-9.6266286507245002E-3</c:v>
                </c:pt>
                <c:pt idx="295" formatCode="0.0%">
                  <c:v>-1.1808136948618708E-2</c:v>
                </c:pt>
                <c:pt idx="296" formatCode="0.0%">
                  <c:v>-5.1298058559464677E-3</c:v>
                </c:pt>
                <c:pt idx="297" formatCode="0.0%">
                  <c:v>-5.6582752792222468E-4</c:v>
                </c:pt>
                <c:pt idx="298" formatCode="0.0%">
                  <c:v>1.464918007007876E-3</c:v>
                </c:pt>
                <c:pt idx="299" formatCode="0.0%">
                  <c:v>-7.7612595178899735E-4</c:v>
                </c:pt>
                <c:pt idx="300" formatCode="0.0%">
                  <c:v>-6.6539864933379267E-4</c:v>
                </c:pt>
                <c:pt idx="301" formatCode="0.0%">
                  <c:v>-7.8025017545307884E-3</c:v>
                </c:pt>
                <c:pt idx="302" formatCode="0.0%">
                  <c:v>-4.7358062699843773E-3</c:v>
                </c:pt>
                <c:pt idx="303" formatCode="0.0%">
                  <c:v>-3.5350399732237969E-3</c:v>
                </c:pt>
                <c:pt idx="304" formatCode="0.0%">
                  <c:v>-4.3393248466216949E-4</c:v>
                </c:pt>
                <c:pt idx="305" formatCode="0.0%">
                  <c:v>4.1949062592225861E-3</c:v>
                </c:pt>
                <c:pt idx="306" formatCode="0.0%">
                  <c:v>7.3219189481568137E-3</c:v>
                </c:pt>
                <c:pt idx="307" formatCode="0.0%">
                  <c:v>4.2881121407238876E-3</c:v>
                </c:pt>
                <c:pt idx="308" formatCode="0.0%">
                  <c:v>5.5618851732477381E-3</c:v>
                </c:pt>
                <c:pt idx="309" formatCode="0.0%">
                  <c:v>3.7071227940390639E-3</c:v>
                </c:pt>
                <c:pt idx="310" formatCode="0.0%">
                  <c:v>-4.5269586056554401E-3</c:v>
                </c:pt>
                <c:pt idx="311" formatCode="0.0%">
                  <c:v>-4.6261923029660146E-3</c:v>
                </c:pt>
                <c:pt idx="312" formatCode="0.0%">
                  <c:v>-3.641373778801249E-3</c:v>
                </c:pt>
                <c:pt idx="313" formatCode="0.0%">
                  <c:v>-5.8331941531970521E-3</c:v>
                </c:pt>
                <c:pt idx="314" formatCode="0.0%">
                  <c:v>-7.9669924139119663E-3</c:v>
                </c:pt>
                <c:pt idx="315" formatCode="0.0%">
                  <c:v>-3.110769498506305E-3</c:v>
                </c:pt>
                <c:pt idx="316" formatCode="0.0%">
                  <c:v>-5.5097990598795832E-3</c:v>
                </c:pt>
                <c:pt idx="317" formatCode="0.0%">
                  <c:v>-6.9877765778776357E-3</c:v>
                </c:pt>
                <c:pt idx="318" formatCode="0.0%">
                  <c:v>-9.6639248041082704E-3</c:v>
                </c:pt>
                <c:pt idx="319" formatCode="0.0%">
                  <c:v>-3.5451583667089892E-3</c:v>
                </c:pt>
                <c:pt idx="320" formatCode="0.0%">
                  <c:v>-5.5831903677756589E-3</c:v>
                </c:pt>
                <c:pt idx="321" formatCode="0.0%">
                  <c:v>-3.3340009680703497E-3</c:v>
                </c:pt>
                <c:pt idx="322" formatCode="0.0%">
                  <c:v>-2.1050256311681004E-3</c:v>
                </c:pt>
                <c:pt idx="323" formatCode="0.0%">
                  <c:v>1.0984419715829308E-3</c:v>
                </c:pt>
                <c:pt idx="324" formatCode="0.0%">
                  <c:v>-4.708538442099286E-3</c:v>
                </c:pt>
                <c:pt idx="325" formatCode="0.0%">
                  <c:v>-3.8172166607451929E-3</c:v>
                </c:pt>
                <c:pt idx="326" formatCode="0.0%">
                  <c:v>2.805072576019807E-4</c:v>
                </c:pt>
                <c:pt idx="327" formatCode="0.0%">
                  <c:v>5.0878438220403055E-4</c:v>
                </c:pt>
                <c:pt idx="328" formatCode="0.0%">
                  <c:v>-4.1065313303446649E-3</c:v>
                </c:pt>
                <c:pt idx="329" formatCode="0.0%">
                  <c:v>1.6325451441747685E-3</c:v>
                </c:pt>
                <c:pt idx="330" formatCode="0.0%">
                  <c:v>2.401064902179284E-3</c:v>
                </c:pt>
                <c:pt idx="331" formatCode="0.0%">
                  <c:v>-4.4994140298006968E-3</c:v>
                </c:pt>
                <c:pt idx="332" formatCode="0.0%">
                  <c:v>-5.31859236751131E-3</c:v>
                </c:pt>
                <c:pt idx="333" formatCode="0.0%">
                  <c:v>-5.825995261061867E-3</c:v>
                </c:pt>
                <c:pt idx="334" formatCode="0.0%">
                  <c:v>-9.0156902549469731E-3</c:v>
                </c:pt>
                <c:pt idx="335" formatCode="0.0%">
                  <c:v>-1.2716404915782076E-2</c:v>
                </c:pt>
                <c:pt idx="336" formatCode="0.0%">
                  <c:v>-1.142130379028361E-2</c:v>
                </c:pt>
                <c:pt idx="337" formatCode="0.0%">
                  <c:v>-1.1711291881832953E-2</c:v>
                </c:pt>
                <c:pt idx="338" formatCode="0.0%">
                  <c:v>-8.2244748115554156E-3</c:v>
                </c:pt>
                <c:pt idx="339" formatCode="0.0%">
                  <c:v>-8.7383279319960261E-3</c:v>
                </c:pt>
                <c:pt idx="340" formatCode="0.0%">
                  <c:v>-5.6822517870316336E-3</c:v>
                </c:pt>
                <c:pt idx="341" formatCode="0.0%">
                  <c:v>-3.5831470876563909E-3</c:v>
                </c:pt>
                <c:pt idx="342" formatCode="0.0%">
                  <c:v>-5.6520147143976907E-3</c:v>
                </c:pt>
                <c:pt idx="343" formatCode="0.0%">
                  <c:v>4.5910649992531027E-4</c:v>
                </c:pt>
                <c:pt idx="344" formatCode="0.0%">
                  <c:v>-1.4075570887027711E-3</c:v>
                </c:pt>
                <c:pt idx="345" formatCode="0.0%">
                  <c:v>-5.4375692221428906E-3</c:v>
                </c:pt>
                <c:pt idx="346" formatCode="0.0%">
                  <c:v>-1.4768274672836146E-3</c:v>
                </c:pt>
                <c:pt idx="347" formatCode="0.0%">
                  <c:v>2.5926536484481844E-3</c:v>
                </c:pt>
                <c:pt idx="348" formatCode="0.0%">
                  <c:v>-1.8600719114235664E-3</c:v>
                </c:pt>
                <c:pt idx="349" formatCode="0.0%">
                  <c:v>5.1256039937053188E-5</c:v>
                </c:pt>
                <c:pt idx="350" formatCode="0.0%">
                  <c:v>1.1639846431197309E-3</c:v>
                </c:pt>
                <c:pt idx="351" formatCode="0.0%">
                  <c:v>1.5046593143541731E-3</c:v>
                </c:pt>
                <c:pt idx="352" formatCode="0.0%">
                  <c:v>1.089045483664286E-4</c:v>
                </c:pt>
                <c:pt idx="353" formatCode="0.0%">
                  <c:v>1.8699384723039891E-3</c:v>
                </c:pt>
                <c:pt idx="354" formatCode="0.0%">
                  <c:v>4.3479978601701497E-3</c:v>
                </c:pt>
                <c:pt idx="355" formatCode="0.0%">
                  <c:v>4.6002089738867991E-3</c:v>
                </c:pt>
                <c:pt idx="356" formatCode="0.0%">
                  <c:v>-3.7005104741092421E-3</c:v>
                </c:pt>
                <c:pt idx="357" formatCode="0.0%">
                  <c:v>2.1639753091164948E-3</c:v>
                </c:pt>
                <c:pt idx="358" formatCode="0.0%">
                  <c:v>-2.0974918469318649E-4</c:v>
                </c:pt>
                <c:pt idx="359" formatCode="0.0%">
                  <c:v>-5.2658157868158417E-3</c:v>
                </c:pt>
                <c:pt idx="360" formatCode="0.0%">
                  <c:v>-1.1487822162544736E-3</c:v>
                </c:pt>
                <c:pt idx="361" formatCode="0.0%">
                  <c:v>3.0320231337688242E-3</c:v>
                </c:pt>
                <c:pt idx="362" formatCode="0.0%">
                  <c:v>-4.6637527976657323E-3</c:v>
                </c:pt>
                <c:pt idx="363" formatCode="0.0%">
                  <c:v>-2.5601158654766643E-3</c:v>
                </c:pt>
                <c:pt idx="364" formatCode="0.0%">
                  <c:v>-5.9745073436201501E-4</c:v>
                </c:pt>
                <c:pt idx="365" formatCode="0.0%">
                  <c:v>-2.3727551378576184E-3</c:v>
                </c:pt>
                <c:pt idx="366" formatCode="0.0%">
                  <c:v>-4.4227046408500392E-3</c:v>
                </c:pt>
                <c:pt idx="367" formatCode="0.0%">
                  <c:v>7.234968443337042E-4</c:v>
                </c:pt>
                <c:pt idx="368" formatCode="0.0%">
                  <c:v>-4.2738966662965172E-3</c:v>
                </c:pt>
                <c:pt idx="369" formatCode="0.0%">
                  <c:v>-4.879780725347338E-3</c:v>
                </c:pt>
                <c:pt idx="370" formatCode="0.0%">
                  <c:v>-8.2078275404430245E-3</c:v>
                </c:pt>
                <c:pt idx="371" formatCode="0.0%">
                  <c:v>-6.1808966000242993E-3</c:v>
                </c:pt>
                <c:pt idx="372" formatCode="0.0%">
                  <c:v>-9.1088278734198225E-3</c:v>
                </c:pt>
                <c:pt idx="373" formatCode="0.0%">
                  <c:v>-3.8204485676267552E-3</c:v>
                </c:pt>
                <c:pt idx="374" formatCode="0.0%">
                  <c:v>2.8844087177062327E-3</c:v>
                </c:pt>
                <c:pt idx="375" formatCode="0.0%">
                  <c:v>6.1504753032106674E-3</c:v>
                </c:pt>
                <c:pt idx="376" formatCode="0.0%">
                  <c:v>8.3874184406653729E-3</c:v>
                </c:pt>
                <c:pt idx="377" formatCode="0.0%">
                  <c:v>1.1338247833266868E-2</c:v>
                </c:pt>
                <c:pt idx="378" formatCode="0.0%">
                  <c:v>9.7346752058553587E-3</c:v>
                </c:pt>
                <c:pt idx="379" formatCode="0.0%">
                  <c:v>3.6669367040860212E-3</c:v>
                </c:pt>
                <c:pt idx="380" formatCode="0.0%">
                  <c:v>3.8034019496051563E-3</c:v>
                </c:pt>
                <c:pt idx="381" formatCode="0.0%">
                  <c:v>-1.3013726484859545E-3</c:v>
                </c:pt>
                <c:pt idx="382" formatCode="0.0%">
                  <c:v>-4.4503022897178779E-3</c:v>
                </c:pt>
                <c:pt idx="383" formatCode="0.0%">
                  <c:v>-2.2311196958939572E-3</c:v>
                </c:pt>
                <c:pt idx="384" formatCode="0.0%">
                  <c:v>-3.3321731406131816E-3</c:v>
                </c:pt>
                <c:pt idx="385" formatCode="0.0%">
                  <c:v>-2.8558891637422423E-3</c:v>
                </c:pt>
                <c:pt idx="386" formatCode="0.0%">
                  <c:v>-8.4227942673575917E-4</c:v>
                </c:pt>
                <c:pt idx="387" formatCode="0.0%">
                  <c:v>4.6953137981131654E-4</c:v>
                </c:pt>
                <c:pt idx="388" formatCode="0.0%">
                  <c:v>-6.5085400549785843E-3</c:v>
                </c:pt>
                <c:pt idx="389" formatCode="0.0%">
                  <c:v>-4.9994376034407928E-3</c:v>
                </c:pt>
                <c:pt idx="390" formatCode="0.0%">
                  <c:v>-1.323253239341915E-2</c:v>
                </c:pt>
                <c:pt idx="391" formatCode="0.0%">
                  <c:v>-9.7769617201274306E-3</c:v>
                </c:pt>
                <c:pt idx="392" formatCode="0.0%">
                  <c:v>-1.0718078010635512E-2</c:v>
                </c:pt>
                <c:pt idx="393" formatCode="0.0%">
                  <c:v>-6.5705353964741198E-3</c:v>
                </c:pt>
                <c:pt idx="394" formatCode="0.0%">
                  <c:v>-8.5095571025302075E-3</c:v>
                </c:pt>
                <c:pt idx="395" formatCode="0.0%">
                  <c:v>-9.1577178185975328E-4</c:v>
                </c:pt>
                <c:pt idx="396" formatCode="0.0%">
                  <c:v>-6.0176761112554766E-3</c:v>
                </c:pt>
                <c:pt idx="397" formatCode="0.0%">
                  <c:v>-6.5592236374665269E-3</c:v>
                </c:pt>
                <c:pt idx="398" formatCode="0.0%">
                  <c:v>-9.8517101663889717E-3</c:v>
                </c:pt>
                <c:pt idx="399" formatCode="0.0%">
                  <c:v>-7.9082757287710637E-3</c:v>
                </c:pt>
                <c:pt idx="400" formatCode="0.0%">
                  <c:v>-9.4300177131854124E-3</c:v>
                </c:pt>
                <c:pt idx="401" formatCode="0.0%">
                  <c:v>-5.7381086252511482E-3</c:v>
                </c:pt>
                <c:pt idx="402" formatCode="0.0%">
                  <c:v>-7.1378420102394813E-3</c:v>
                </c:pt>
                <c:pt idx="403" formatCode="0.0%">
                  <c:v>-4.2538630236429453E-3</c:v>
                </c:pt>
                <c:pt idx="404" formatCode="0.0%">
                  <c:v>-4.7654957965350686E-3</c:v>
                </c:pt>
                <c:pt idx="405" formatCode="0.0%">
                  <c:v>-2.2124767021158842E-3</c:v>
                </c:pt>
                <c:pt idx="406" formatCode="0.0%">
                  <c:v>-6.3170030839776459E-3</c:v>
                </c:pt>
                <c:pt idx="407" formatCode="0.0%">
                  <c:v>7.9611102509447029E-4</c:v>
                </c:pt>
                <c:pt idx="408" formatCode="0.0%">
                  <c:v>1.2626165587221738E-3</c:v>
                </c:pt>
                <c:pt idx="409" formatCode="0.0%">
                  <c:v>8.678132667324423E-3</c:v>
                </c:pt>
                <c:pt idx="410" formatCode="0.0%">
                  <c:v>9.9925061697736517E-3</c:v>
                </c:pt>
                <c:pt idx="411" formatCode="0.0%">
                  <c:v>1.1961036468753683E-2</c:v>
                </c:pt>
                <c:pt idx="412" formatCode="0.0%">
                  <c:v>4.7070337787278316E-3</c:v>
                </c:pt>
                <c:pt idx="413" formatCode="0.0%">
                  <c:v>3.1964226383480732E-3</c:v>
                </c:pt>
                <c:pt idx="414" formatCode="0.0%">
                  <c:v>-6.8491955847657104E-3</c:v>
                </c:pt>
                <c:pt idx="415" formatCode="0.0%">
                  <c:v>-9.4421525366196191E-3</c:v>
                </c:pt>
                <c:pt idx="416" formatCode="0.0%">
                  <c:v>-3.9878413887584063E-3</c:v>
                </c:pt>
                <c:pt idx="417" formatCode="0.0%">
                  <c:v>-4.8247664061714657E-3</c:v>
                </c:pt>
                <c:pt idx="418" formatCode="0.0%">
                  <c:v>4.6563890904960381E-4</c:v>
                </c:pt>
                <c:pt idx="419" formatCode="0.0%">
                  <c:v>4.0574987979000721E-3</c:v>
                </c:pt>
                <c:pt idx="420" formatCode="0.0%">
                  <c:v>6.754552733287289E-3</c:v>
                </c:pt>
                <c:pt idx="421" formatCode="0.0%">
                  <c:v>8.6608745130651865E-3</c:v>
                </c:pt>
                <c:pt idx="422" formatCode="0.0%">
                  <c:v>1.7557836611161948E-2</c:v>
                </c:pt>
                <c:pt idx="423" formatCode="0.0%">
                  <c:v>1.301652576537915E-2</c:v>
                </c:pt>
                <c:pt idx="424" formatCode="0.0%">
                  <c:v>6.8948023293191607E-3</c:v>
                </c:pt>
                <c:pt idx="425" formatCode="0.0%">
                  <c:v>4.2382727483971649E-3</c:v>
                </c:pt>
                <c:pt idx="426" formatCode="0.0%">
                  <c:v>-1.1531848187503746E-3</c:v>
                </c:pt>
                <c:pt idx="427" formatCode="0.0%">
                  <c:v>-7.8175382896533696E-3</c:v>
                </c:pt>
                <c:pt idx="428" formatCode="0.0%">
                  <c:v>-9.8596653192580819E-3</c:v>
                </c:pt>
                <c:pt idx="429" formatCode="0.0%">
                  <c:v>-6.9887545770045412E-3</c:v>
                </c:pt>
                <c:pt idx="430" formatCode="0.0%">
                  <c:v>-7.249069016612153E-3</c:v>
                </c:pt>
                <c:pt idx="431" formatCode="0.0%">
                  <c:v>-5.0709652754546974E-3</c:v>
                </c:pt>
                <c:pt idx="432" formatCode="0.0%">
                  <c:v>-5.9248389989401407E-3</c:v>
                </c:pt>
                <c:pt idx="433" formatCode="0.0%">
                  <c:v>-3.2110841221256736E-3</c:v>
                </c:pt>
                <c:pt idx="434" formatCode="0.0%">
                  <c:v>8.8247644542427395E-4</c:v>
                </c:pt>
                <c:pt idx="435" formatCode="0.0%">
                  <c:v>1.5538502110281627E-3</c:v>
                </c:pt>
                <c:pt idx="436" formatCode="0.0%">
                  <c:v>-1.3459772963213545E-3</c:v>
                </c:pt>
                <c:pt idx="437" formatCode="0.0%">
                  <c:v>-3.1260455687567301E-3</c:v>
                </c:pt>
                <c:pt idx="438" formatCode="0.0%">
                  <c:v>-3.756876132362752E-3</c:v>
                </c:pt>
                <c:pt idx="439" formatCode="0.0%">
                  <c:v>-8.3176823678901002E-3</c:v>
                </c:pt>
                <c:pt idx="440" formatCode="0.0%">
                  <c:v>-9.5205942668847854E-3</c:v>
                </c:pt>
                <c:pt idx="441" formatCode="0.0%">
                  <c:v>-1.2941202190571044E-2</c:v>
                </c:pt>
                <c:pt idx="442" formatCode="0.0%">
                  <c:v>-1.3101681994921566E-2</c:v>
                </c:pt>
                <c:pt idx="443" formatCode="0.0%">
                  <c:v>-1.23529644043332E-2</c:v>
                </c:pt>
                <c:pt idx="444" formatCode="0.0%">
                  <c:v>-6.8604530741483982E-3</c:v>
                </c:pt>
                <c:pt idx="445" formatCode="0.0%">
                  <c:v>-5.0432125661149518E-3</c:v>
                </c:pt>
                <c:pt idx="446" formatCode="0.0%">
                  <c:v>-2.9147577329120544E-3</c:v>
                </c:pt>
                <c:pt idx="447" formatCode="0.0%">
                  <c:v>-4.3611145070407975E-3</c:v>
                </c:pt>
                <c:pt idx="448" formatCode="0.0%">
                  <c:v>-1.7136409372494166E-2</c:v>
                </c:pt>
                <c:pt idx="449" formatCode="0.0%">
                  <c:v>-1.648475382139003E-2</c:v>
                </c:pt>
                <c:pt idx="450" formatCode="0.0%">
                  <c:v>-1.824404402251445E-2</c:v>
                </c:pt>
                <c:pt idx="451" formatCode="0.0%">
                  <c:v>-1.8170529755353049E-2</c:v>
                </c:pt>
                <c:pt idx="452" formatCode="0.0%">
                  <c:v>-1.0383481089383695E-2</c:v>
                </c:pt>
                <c:pt idx="453" formatCode="0.0%">
                  <c:v>6.9266162857961611E-4</c:v>
                </c:pt>
                <c:pt idx="454" formatCode="0.0%">
                  <c:v>-7.722944035444046E-3</c:v>
                </c:pt>
                <c:pt idx="455" formatCode="0.0%">
                  <c:v>-7.0465717412148132E-3</c:v>
                </c:pt>
                <c:pt idx="456" formatCode="0.0%">
                  <c:v>-8.0995566737074309E-4</c:v>
                </c:pt>
                <c:pt idx="457" formatCode="0.0%">
                  <c:v>-2.8842336082585129E-3</c:v>
                </c:pt>
                <c:pt idx="458" formatCode="0.0%">
                  <c:v>-1.4430812834165252E-3</c:v>
                </c:pt>
                <c:pt idx="459" formatCode="0.0%">
                  <c:v>-1.1003351020538732E-3</c:v>
                </c:pt>
                <c:pt idx="460" formatCode="0.0%">
                  <c:v>-6.0616606220642577E-4</c:v>
                </c:pt>
                <c:pt idx="461" formatCode="0.0%">
                  <c:v>-1.486499796780838E-3</c:v>
                </c:pt>
                <c:pt idx="462" formatCode="0.0%">
                  <c:v>-5.4853747849233914E-3</c:v>
                </c:pt>
                <c:pt idx="463" formatCode="0.0%">
                  <c:v>-8.9570939256631288E-3</c:v>
                </c:pt>
                <c:pt idx="464" formatCode="0.0%">
                  <c:v>-1.5021097814658102E-3</c:v>
                </c:pt>
                <c:pt idx="465" formatCode="0.0%">
                  <c:v>-2.7402123892195096E-3</c:v>
                </c:pt>
                <c:pt idx="466" formatCode="0.0%">
                  <c:v>-4.255246777101207E-3</c:v>
                </c:pt>
                <c:pt idx="467" formatCode="0.0%">
                  <c:v>-4.088095384342294E-3</c:v>
                </c:pt>
                <c:pt idx="468" formatCode="0.0%">
                  <c:v>-5.1551449898792345E-3</c:v>
                </c:pt>
                <c:pt idx="469" formatCode="0.0%">
                  <c:v>-9.4604328025492679E-3</c:v>
                </c:pt>
                <c:pt idx="470" formatCode="0.0%">
                  <c:v>1.0315442582695677E-3</c:v>
                </c:pt>
                <c:pt idx="471" formatCode="0.0%">
                  <c:v>-9.4236390322665065E-3</c:v>
                </c:pt>
                <c:pt idx="472" formatCode="0.0%">
                  <c:v>-5.8946209442357622E-3</c:v>
                </c:pt>
                <c:pt idx="473" formatCode="0.0%">
                  <c:v>-4.6554144569027622E-3</c:v>
                </c:pt>
                <c:pt idx="474" formatCode="0.0%">
                  <c:v>-6.2832008081523671E-3</c:v>
                </c:pt>
                <c:pt idx="475" formatCode="0.0%">
                  <c:v>-1.7882953742334062E-2</c:v>
                </c:pt>
                <c:pt idx="476" formatCode="0.0%">
                  <c:v>-1.0880048187175917E-2</c:v>
                </c:pt>
                <c:pt idx="477" formatCode="0.0%">
                  <c:v>-1.3859415912305439E-2</c:v>
                </c:pt>
                <c:pt idx="478" formatCode="0.0%">
                  <c:v>-1.0522810369323898E-2</c:v>
                </c:pt>
                <c:pt idx="479" formatCode="0.0%">
                  <c:v>-1.1826111925454019E-2</c:v>
                </c:pt>
                <c:pt idx="480" formatCode="0.0%">
                  <c:v>-1.0101303199268274E-2</c:v>
                </c:pt>
                <c:pt idx="481" formatCode="0.0%">
                  <c:v>-1.4955675695777715E-2</c:v>
                </c:pt>
                <c:pt idx="482" formatCode="0.0%">
                  <c:v>-2.096071395283805E-2</c:v>
                </c:pt>
                <c:pt idx="483" formatCode="0.0%">
                  <c:v>-1.839764200876437E-2</c:v>
                </c:pt>
                <c:pt idx="484" formatCode="0.0%">
                  <c:v>-1.0019121982312251E-2</c:v>
                </c:pt>
                <c:pt idx="485" formatCode="0.0%">
                  <c:v>-9.3238234711310319E-3</c:v>
                </c:pt>
                <c:pt idx="486" formatCode="0.0%">
                  <c:v>7.9954507218558124E-3</c:v>
                </c:pt>
                <c:pt idx="487" formatCode="0.0%">
                  <c:v>1.5605792493178283E-2</c:v>
                </c:pt>
                <c:pt idx="488" formatCode="0.0%">
                  <c:v>1.9896808514424658E-2</c:v>
                </c:pt>
                <c:pt idx="489" formatCode="0.0%">
                  <c:v>1.4851162895290315E-2</c:v>
                </c:pt>
                <c:pt idx="490" formatCode="0.0%">
                  <c:v>1.7283354459668887E-2</c:v>
                </c:pt>
                <c:pt idx="491" formatCode="0.0%">
                  <c:v>1.9101481301149192E-3</c:v>
                </c:pt>
                <c:pt idx="492" formatCode="0.0%">
                  <c:v>2.1501143017166324E-3</c:v>
                </c:pt>
                <c:pt idx="493" formatCode="0.0%">
                  <c:v>-5.1089371503018066E-3</c:v>
                </c:pt>
                <c:pt idx="494" formatCode="0.0%">
                  <c:v>-3.287597744514259E-3</c:v>
                </c:pt>
                <c:pt idx="495" formatCode="0.0%">
                  <c:v>-7.7077903946387583E-3</c:v>
                </c:pt>
                <c:pt idx="496" formatCode="0.0%">
                  <c:v>1.5174950000933496E-3</c:v>
                </c:pt>
                <c:pt idx="497" formatCode="0.0%">
                  <c:v>4.4617071876045244E-3</c:v>
                </c:pt>
                <c:pt idx="498" formatCode="0.0%">
                  <c:v>4.3892161379106565E-3</c:v>
                </c:pt>
                <c:pt idx="499" formatCode="0.0%">
                  <c:v>1.1781486135780117E-2</c:v>
                </c:pt>
                <c:pt idx="500" formatCode="0.0%">
                  <c:v>1.3214991294356215E-2</c:v>
                </c:pt>
                <c:pt idx="501" formatCode="0.0%">
                  <c:v>8.2105177210243241E-3</c:v>
                </c:pt>
                <c:pt idx="502" formatCode="0.0%">
                  <c:v>1.2544610950605994E-2</c:v>
                </c:pt>
                <c:pt idx="503" formatCode="0.0%">
                  <c:v>1.3540822693450361E-2</c:v>
                </c:pt>
                <c:pt idx="504" formatCode="0.0%">
                  <c:v>4.5899516025509346E-3</c:v>
                </c:pt>
                <c:pt idx="505" formatCode="0.0%">
                  <c:v>4.4968212125910956E-3</c:v>
                </c:pt>
                <c:pt idx="506" formatCode="0.0%">
                  <c:v>5.3774263785439924E-3</c:v>
                </c:pt>
                <c:pt idx="507" formatCode="0.0%">
                  <c:v>-6.7136391487920832E-4</c:v>
                </c:pt>
                <c:pt idx="508" formatCode="0.0%">
                  <c:v>5.5922835904549384E-3</c:v>
                </c:pt>
                <c:pt idx="509" formatCode="0.0%">
                  <c:v>1.2402668864627486E-2</c:v>
                </c:pt>
                <c:pt idx="510" formatCode="0.0%">
                  <c:v>1.2874804735200085E-2</c:v>
                </c:pt>
                <c:pt idx="511" formatCode="0.0%">
                  <c:v>1.2436104865121145E-2</c:v>
                </c:pt>
                <c:pt idx="512" formatCode="0.0%">
                  <c:v>1.3374179068593062E-2</c:v>
                </c:pt>
                <c:pt idx="513" formatCode="0.0%">
                  <c:v>3.4778814733424923E-3</c:v>
                </c:pt>
                <c:pt idx="514" formatCode="0.0%">
                  <c:v>-1.4724978338932493E-3</c:v>
                </c:pt>
                <c:pt idx="515" formatCode="0.0%">
                  <c:v>-3.8818145009029692E-3</c:v>
                </c:pt>
                <c:pt idx="516" formatCode="0.0%">
                  <c:v>-4.5396216678846857E-3</c:v>
                </c:pt>
                <c:pt idx="517" formatCode="0.0%">
                  <c:v>-1.0356300792473294E-2</c:v>
                </c:pt>
                <c:pt idx="518" formatCode="0.0%">
                  <c:v>-1.1927227861385115E-2</c:v>
                </c:pt>
                <c:pt idx="519" formatCode="0.0%">
                  <c:v>-1.6947878696779495E-2</c:v>
                </c:pt>
                <c:pt idx="520" formatCode="0.0%">
                  <c:v>-9.4357826709979831E-3</c:v>
                </c:pt>
                <c:pt idx="521" formatCode="0.0%">
                  <c:v>-9.4357826709979831E-3</c:v>
                </c:pt>
                <c:pt idx="522" formatCode="0.0%">
                  <c:v>-1.0080409272875346E-2</c:v>
                </c:pt>
                <c:pt idx="523" formatCode="0.0%">
                  <c:v>-6.2654144285385627E-3</c:v>
                </c:pt>
                <c:pt idx="524" formatCode="0.0%">
                  <c:v>-1.1398387545176192E-3</c:v>
                </c:pt>
                <c:pt idx="525" formatCode="0.0%">
                  <c:v>2.1900729755364168E-4</c:v>
                </c:pt>
                <c:pt idx="526" formatCode="0.0%">
                  <c:v>-2.9623618669104568E-3</c:v>
                </c:pt>
                <c:pt idx="527" formatCode="0.0%">
                  <c:v>7.9269804704971136E-3</c:v>
                </c:pt>
                <c:pt idx="528" formatCode="0.0%">
                  <c:v>7.433983261076138E-3</c:v>
                </c:pt>
                <c:pt idx="529" formatCode="0.0%">
                  <c:v>7.7513985916668471E-3</c:v>
                </c:pt>
                <c:pt idx="530" formatCode="0.0%">
                  <c:v>-2.1308201410328298E-3</c:v>
                </c:pt>
                <c:pt idx="531" formatCode="0.0%">
                  <c:v>-1.0381730928193944E-3</c:v>
                </c:pt>
                <c:pt idx="532" formatCode="0.0%">
                  <c:v>1.6508726287387532E-3</c:v>
                </c:pt>
                <c:pt idx="533" formatCode="0.0%">
                  <c:v>1.7973173714980195E-3</c:v>
                </c:pt>
                <c:pt idx="534" formatCode="0.0%">
                  <c:v>5.1094386522130275E-3</c:v>
                </c:pt>
                <c:pt idx="535" formatCode="0.0%">
                  <c:v>8.6939248774673406E-3</c:v>
                </c:pt>
                <c:pt idx="536" formatCode="0.0%">
                  <c:v>9.4805707322098698E-3</c:v>
                </c:pt>
                <c:pt idx="537" formatCode="0.0%">
                  <c:v>1.4208996199840396E-3</c:v>
                </c:pt>
                <c:pt idx="538" formatCode="0.0%">
                  <c:v>-8.5213665887542422E-3</c:v>
                </c:pt>
                <c:pt idx="539" formatCode="0.0%">
                  <c:v>-1.0107393922740515E-2</c:v>
                </c:pt>
                <c:pt idx="540" formatCode="0.0%">
                  <c:v>-1.4671063176936672E-2</c:v>
                </c:pt>
                <c:pt idx="541" formatCode="0.0%">
                  <c:v>-1.4222578888538617E-2</c:v>
                </c:pt>
                <c:pt idx="542" formatCode="0.0%">
                  <c:v>-1.6144098051957601E-2</c:v>
                </c:pt>
                <c:pt idx="543" formatCode="0.0%">
                  <c:v>-5.669496394876905E-3</c:v>
                </c:pt>
                <c:pt idx="544" formatCode="0.0%">
                  <c:v>-9.7329144845198501E-3</c:v>
                </c:pt>
                <c:pt idx="545" formatCode="0.0%">
                  <c:v>-4.9476764047658994E-3</c:v>
                </c:pt>
                <c:pt idx="546" formatCode="0.0%">
                  <c:v>6.2974708938221546E-3</c:v>
                </c:pt>
                <c:pt idx="547" formatCode="0.0%">
                  <c:v>6.8974675891246839E-3</c:v>
                </c:pt>
                <c:pt idx="548" formatCode="0.0%">
                  <c:v>1.5386999284650704E-2</c:v>
                </c:pt>
                <c:pt idx="549" formatCode="0.0%">
                  <c:v>1.4171135174152028E-2</c:v>
                </c:pt>
                <c:pt idx="550" formatCode="0.0%">
                  <c:v>1.3410435944265497E-2</c:v>
                </c:pt>
                <c:pt idx="551" formatCode="0.0%">
                  <c:v>-9.0490521031239002E-4</c:v>
                </c:pt>
                <c:pt idx="552" formatCode="0.0%">
                  <c:v>3.191986598052754E-3</c:v>
                </c:pt>
                <c:pt idx="553" formatCode="0.0%">
                  <c:v>-8.8625851807571099E-3</c:v>
                </c:pt>
                <c:pt idx="554" formatCode="0.0%">
                  <c:v>-5.010883209913608E-3</c:v>
                </c:pt>
                <c:pt idx="555" formatCode="0.0%">
                  <c:v>-4.4628453433382953E-3</c:v>
                </c:pt>
                <c:pt idx="556" formatCode="0.0%">
                  <c:v>2.1758216589684576E-3</c:v>
                </c:pt>
                <c:pt idx="557" formatCode="0.0%">
                  <c:v>3.7007949385949868E-3</c:v>
                </c:pt>
                <c:pt idx="558" formatCode="0.0%">
                  <c:v>-1.6334705170726327E-3</c:v>
                </c:pt>
                <c:pt idx="559" formatCode="0.0%">
                  <c:v>-1.1979735149468818E-3</c:v>
                </c:pt>
                <c:pt idx="560" formatCode="0.0%">
                  <c:v>-5.3625229900956528E-3</c:v>
                </c:pt>
                <c:pt idx="561" formatCode="0.0%">
                  <c:v>-1.4413965202416557E-2</c:v>
                </c:pt>
                <c:pt idx="562" formatCode="0.0%">
                  <c:v>-3.112763121610429E-2</c:v>
                </c:pt>
                <c:pt idx="563" formatCode="0.0%">
                  <c:v>-2.6202640556404755E-2</c:v>
                </c:pt>
                <c:pt idx="564" formatCode="0.0%">
                  <c:v>-2.6623433813406483E-2</c:v>
                </c:pt>
                <c:pt idx="565" formatCode="0.0%">
                  <c:v>-2.1438895134093361E-2</c:v>
                </c:pt>
                <c:pt idx="566" formatCode="0.0%">
                  <c:v>-1.3871745204908303E-2</c:v>
                </c:pt>
                <c:pt idx="567" formatCode="0.0%">
                  <c:v>-3.8305134192492263E-3</c:v>
                </c:pt>
                <c:pt idx="568" formatCode="0.0%">
                  <c:v>-5.3203333662777963E-3</c:v>
                </c:pt>
                <c:pt idx="569" formatCode="0.0%">
                  <c:v>-3.6418834454432503E-3</c:v>
                </c:pt>
                <c:pt idx="570" formatCode="0.0%">
                  <c:v>-5.1480372884863401E-3</c:v>
                </c:pt>
                <c:pt idx="571" formatCode="0.0%">
                  <c:v>-3.9201994183236666E-3</c:v>
                </c:pt>
                <c:pt idx="572" formatCode="0.0%">
                  <c:v>-9.3321539668499431E-3</c:v>
                </c:pt>
                <c:pt idx="573" formatCode="0.0%">
                  <c:v>-1.1238685595735376E-2</c:v>
                </c:pt>
                <c:pt idx="574" formatCode="0.0%">
                  <c:v>-1.3226334134313733E-2</c:v>
                </c:pt>
                <c:pt idx="575" formatCode="0.0%">
                  <c:v>-1.6673958310920445E-2</c:v>
                </c:pt>
                <c:pt idx="576" formatCode="0.0%">
                  <c:v>-2.0149079342067E-2</c:v>
                </c:pt>
                <c:pt idx="577" formatCode="0.0%">
                  <c:v>-2.2892232263026502E-3</c:v>
                </c:pt>
                <c:pt idx="578" formatCode="0.0%">
                  <c:v>1.8690196999543662E-2</c:v>
                </c:pt>
                <c:pt idx="579" formatCode="0.0%">
                  <c:v>1.7890053788831128E-2</c:v>
                </c:pt>
                <c:pt idx="580" formatCode="0.0%">
                  <c:v>2.4337942561920567E-2</c:v>
                </c:pt>
                <c:pt idx="581" formatCode="0.0%">
                  <c:v>1.6870516202509345E-2</c:v>
                </c:pt>
                <c:pt idx="582" formatCode="0.0%">
                  <c:v>5.9258902385428414E-4</c:v>
                </c:pt>
                <c:pt idx="583" formatCode="0.0%">
                  <c:v>-1.400203000316147E-2</c:v>
                </c:pt>
                <c:pt idx="584" formatCode="0.0%">
                  <c:v>-1.0058339559074758E-2</c:v>
                </c:pt>
                <c:pt idx="585" formatCode="0.0%">
                  <c:v>-1.0360222442164391E-2</c:v>
                </c:pt>
                <c:pt idx="586" formatCode="0.0%">
                  <c:v>6.2198386288117025E-3</c:v>
                </c:pt>
                <c:pt idx="587" formatCode="0.0%">
                  <c:v>1.0265459881287464E-2</c:v>
                </c:pt>
                <c:pt idx="588" formatCode="0.0%">
                  <c:v>5.7160283848662896E-3</c:v>
                </c:pt>
                <c:pt idx="589" formatCode="0.0%">
                  <c:v>4.8429292631890775E-4</c:v>
                </c:pt>
                <c:pt idx="590" formatCode="0.0%">
                  <c:v>1.3718408089065104E-3</c:v>
                </c:pt>
                <c:pt idx="591" formatCode="0.0%">
                  <c:v>-4.6758812763775248E-3</c:v>
                </c:pt>
                <c:pt idx="592" formatCode="0.0%">
                  <c:v>-5.4618569598759992E-3</c:v>
                </c:pt>
                <c:pt idx="593" formatCode="0.0%">
                  <c:v>1.1745825138222976E-3</c:v>
                </c:pt>
                <c:pt idx="594" formatCode="0.0%">
                  <c:v>2.5884517815273345E-3</c:v>
                </c:pt>
                <c:pt idx="595" formatCode="0.0%">
                  <c:v>-2.3411491389839778E-3</c:v>
                </c:pt>
                <c:pt idx="596" formatCode="0.0%">
                  <c:v>-3.0084386824520415E-3</c:v>
                </c:pt>
                <c:pt idx="597" formatCode="0.0%">
                  <c:v>-1.0529645102199559E-2</c:v>
                </c:pt>
                <c:pt idx="598" formatCode="0.0%">
                  <c:v>-6.7890231157198278E-3</c:v>
                </c:pt>
                <c:pt idx="599" formatCode="0.0%">
                  <c:v>1.4939517119345602E-3</c:v>
                </c:pt>
                <c:pt idx="600" formatCode="0.0%">
                  <c:v>-2.1209811488349661E-3</c:v>
                </c:pt>
                <c:pt idx="601" formatCode="0.0%">
                  <c:v>-1.0254523578693275E-2</c:v>
                </c:pt>
                <c:pt idx="602" formatCode="0.0%">
                  <c:v>1.0397117333533545E-2</c:v>
                </c:pt>
                <c:pt idx="603" formatCode="0.0%">
                  <c:v>1.1615769579387925E-2</c:v>
                </c:pt>
                <c:pt idx="604" formatCode="0.0%">
                  <c:v>5.314936610737897E-3</c:v>
                </c:pt>
                <c:pt idx="605" formatCode="0.0%">
                  <c:v>1.000435442623826E-2</c:v>
                </c:pt>
                <c:pt idx="606" formatCode="0.0%">
                  <c:v>1.652976617137103E-2</c:v>
                </c:pt>
                <c:pt idx="607" formatCode="0.0%">
                  <c:v>6.9192044472725645E-3</c:v>
                </c:pt>
                <c:pt idx="608" formatCode="0.0%">
                  <c:v>7.0977081682621623E-3</c:v>
                </c:pt>
                <c:pt idx="609" formatCode="0.0%">
                  <c:v>8.2497510081642744E-3</c:v>
                </c:pt>
                <c:pt idx="610" formatCode="0.0%">
                  <c:v>5.6999601026612723E-3</c:v>
                </c:pt>
                <c:pt idx="611" formatCode="0.0%">
                  <c:v>2.1082572216735151E-4</c:v>
                </c:pt>
                <c:pt idx="612" formatCode="0.0%">
                  <c:v>5.9029137305819379E-3</c:v>
                </c:pt>
                <c:pt idx="613" formatCode="0.0%">
                  <c:v>6.8027854744556748E-4</c:v>
                </c:pt>
                <c:pt idx="614" formatCode="0.0%">
                  <c:v>-6.5063812812603539E-3</c:v>
                </c:pt>
                <c:pt idx="615" formatCode="0.0%">
                  <c:v>-5.6960758655727473E-3</c:v>
                </c:pt>
                <c:pt idx="616" formatCode="0.0%">
                  <c:v>1.1694193273339426E-3</c:v>
                </c:pt>
                <c:pt idx="617" formatCode="0.0%">
                  <c:v>-2.0006554483255057E-3</c:v>
                </c:pt>
                <c:pt idx="618" formatCode="0.0%">
                  <c:v>-5.2174406520558714E-3</c:v>
                </c:pt>
                <c:pt idx="619" formatCode="0.0%">
                  <c:v>-6.0144284511094437E-3</c:v>
                </c:pt>
                <c:pt idx="620" formatCode="0.0%">
                  <c:v>-1.3946602733819757E-3</c:v>
                </c:pt>
                <c:pt idx="621" formatCode="0.0%">
                  <c:v>-9.1136711013839466E-3</c:v>
                </c:pt>
                <c:pt idx="622" formatCode="0.0%">
                  <c:v>-1.8213891114978398E-2</c:v>
                </c:pt>
                <c:pt idx="623" formatCode="0.0%">
                  <c:v>-1.2817861574226042E-2</c:v>
                </c:pt>
                <c:pt idx="624" formatCode="0.0%">
                  <c:v>-1.0316153289050556E-2</c:v>
                </c:pt>
                <c:pt idx="625" formatCode="0.0%">
                  <c:v>-1.2339288695942585E-2</c:v>
                </c:pt>
                <c:pt idx="626" formatCode="0.0%">
                  <c:v>-1.5077071926996588E-3</c:v>
                </c:pt>
                <c:pt idx="627" formatCode="0.0%">
                  <c:v>7.2738864578201223E-3</c:v>
                </c:pt>
                <c:pt idx="628" formatCode="0.0%">
                  <c:v>7.2993755259631588E-3</c:v>
                </c:pt>
                <c:pt idx="629" formatCode="0.0%">
                  <c:v>1.1221884909565549E-2</c:v>
                </c:pt>
                <c:pt idx="630" formatCode="0.0%">
                  <c:v>1.2931794414778652E-2</c:v>
                </c:pt>
                <c:pt idx="631" formatCode="0.0%">
                  <c:v>1.3499688024842582E-2</c:v>
                </c:pt>
                <c:pt idx="632" formatCode="0.0%">
                  <c:v>1.3440550856397504E-2</c:v>
                </c:pt>
                <c:pt idx="633" formatCode="0.0%">
                  <c:v>1.0712552678317389E-2</c:v>
                </c:pt>
                <c:pt idx="634" formatCode="0.0%">
                  <c:v>3.1537830469532402E-3</c:v>
                </c:pt>
                <c:pt idx="635" formatCode="0.0%">
                  <c:v>3.7767204761911533E-3</c:v>
                </c:pt>
                <c:pt idx="636" formatCode="0.0%">
                  <c:v>8.7435025728743732E-3</c:v>
                </c:pt>
                <c:pt idx="637" formatCode="0.0%">
                  <c:v>7.4520584241399845E-5</c:v>
                </c:pt>
                <c:pt idx="638" formatCode="0.0%">
                  <c:v>8.5272188684377692E-3</c:v>
                </c:pt>
                <c:pt idx="639" formatCode="0.0%">
                  <c:v>1.789302516046698E-2</c:v>
                </c:pt>
                <c:pt idx="640" formatCode="0.0%">
                  <c:v>1.0086806153509986E-2</c:v>
                </c:pt>
                <c:pt idx="641" formatCode="0.0%">
                  <c:v>-1.0700884410457245E-3</c:v>
                </c:pt>
                <c:pt idx="642" formatCode="0.0%">
                  <c:v>4.5241269026465858E-3</c:v>
                </c:pt>
                <c:pt idx="643" formatCode="0.0%">
                  <c:v>-6.8710309829560501E-3</c:v>
                </c:pt>
                <c:pt idx="644" formatCode="0.0%">
                  <c:v>-1.2327515937124001E-2</c:v>
                </c:pt>
                <c:pt idx="645" formatCode="0.0%">
                  <c:v>-2.2857572864393161E-3</c:v>
                </c:pt>
                <c:pt idx="646" formatCode="0.0%">
                  <c:v>-5.477423433201456E-3</c:v>
                </c:pt>
                <c:pt idx="647" formatCode="0.0%">
                  <c:v>-3.6665834601055103E-3</c:v>
                </c:pt>
                <c:pt idx="648" formatCode="0.0%">
                  <c:v>-8.3920112963934423E-3</c:v>
                </c:pt>
                <c:pt idx="649" formatCode="0.0%">
                  <c:v>-7.825580376489838E-3</c:v>
                </c:pt>
                <c:pt idx="650" formatCode="0.0%">
                  <c:v>-1.0269403917316788E-2</c:v>
                </c:pt>
                <c:pt idx="651" formatCode="0.0%">
                  <c:v>-6.3326049851213373E-3</c:v>
                </c:pt>
                <c:pt idx="652" formatCode="0.0%">
                  <c:v>-1.2994901781894663E-2</c:v>
                </c:pt>
                <c:pt idx="653" formatCode="0.0%">
                  <c:v>2.7670356047473366E-3</c:v>
                </c:pt>
                <c:pt idx="654" formatCode="0.0%">
                  <c:v>5.1114115873778232E-3</c:v>
                </c:pt>
                <c:pt idx="655" formatCode="0.0%">
                  <c:v>5.5178096415209321E-3</c:v>
                </c:pt>
                <c:pt idx="656" formatCode="0.0%">
                  <c:v>6.5456875890428368E-3</c:v>
                </c:pt>
                <c:pt idx="657" formatCode="0.0%">
                  <c:v>5.3281799655644502E-3</c:v>
                </c:pt>
                <c:pt idx="658" formatCode="0.0%">
                  <c:v>-3.9360636039380559E-3</c:v>
                </c:pt>
                <c:pt idx="659" formatCode="0.0%">
                  <c:v>-9.548664706748311E-3</c:v>
                </c:pt>
                <c:pt idx="660" formatCode="0.0%">
                  <c:v>-1.3839613480804314E-2</c:v>
                </c:pt>
                <c:pt idx="661" formatCode="0.0%">
                  <c:v>-1.8943666055606156E-2</c:v>
                </c:pt>
                <c:pt idx="662" formatCode="0.0%">
                  <c:v>-1.0391457209825261E-2</c:v>
                </c:pt>
                <c:pt idx="663" formatCode="0.0%">
                  <c:v>-8.4325012486634598E-3</c:v>
                </c:pt>
                <c:pt idx="664" formatCode="0.0%">
                  <c:v>2.2777131759577074E-5</c:v>
                </c:pt>
                <c:pt idx="665" formatCode="0.0%">
                  <c:v>9.4863786409993267E-5</c:v>
                </c:pt>
                <c:pt idx="666" formatCode="0.0%">
                  <c:v>9.3585790593651019E-3</c:v>
                </c:pt>
                <c:pt idx="667" formatCode="0.0%">
                  <c:v>1.0484927916120546E-2</c:v>
                </c:pt>
                <c:pt idx="668" formatCode="0.0%">
                  <c:v>1.260845155760304E-2</c:v>
                </c:pt>
                <c:pt idx="669" formatCode="0.0%">
                  <c:v>1.0790120704061268E-2</c:v>
                </c:pt>
                <c:pt idx="670" formatCode="0.0%">
                  <c:v>1.1485834217844104E-2</c:v>
                </c:pt>
                <c:pt idx="671" formatCode="0.0%">
                  <c:v>1.4204104071803281E-2</c:v>
                </c:pt>
                <c:pt idx="672" formatCode="0.0%">
                  <c:v>1.1000227484132541E-2</c:v>
                </c:pt>
                <c:pt idx="673" formatCode="0.0%">
                  <c:v>7.701430944152543E-3</c:v>
                </c:pt>
                <c:pt idx="674" formatCode="0.0%">
                  <c:v>6.825270698181729E-3</c:v>
                </c:pt>
                <c:pt idx="675" formatCode="0.0%">
                  <c:v>1.2588762348382909E-2</c:v>
                </c:pt>
                <c:pt idx="676" formatCode="0.0%">
                  <c:v>1.0723355113920974E-2</c:v>
                </c:pt>
                <c:pt idx="677" formatCode="0.0%">
                  <c:v>1.5504414770485031E-2</c:v>
                </c:pt>
                <c:pt idx="678" formatCode="0.0%">
                  <c:v>1.8752400453347029E-2</c:v>
                </c:pt>
                <c:pt idx="679" formatCode="0.0%">
                  <c:v>3.4496934430381376E-2</c:v>
                </c:pt>
                <c:pt idx="680" formatCode="0.0%">
                  <c:v>3.2219529836827521E-2</c:v>
                </c:pt>
                <c:pt idx="681" formatCode="0.0%">
                  <c:v>2.7909037384212798E-2</c:v>
                </c:pt>
                <c:pt idx="682" formatCode="0.0%">
                  <c:v>2.4145723513252726E-2</c:v>
                </c:pt>
                <c:pt idx="683" formatCode="0.0%">
                  <c:v>2.2119426631896033E-2</c:v>
                </c:pt>
                <c:pt idx="684" formatCode="0.0%">
                  <c:v>1.1714457813491119E-2</c:v>
                </c:pt>
                <c:pt idx="685" formatCode="0.0%">
                  <c:v>7.2412825792411706E-3</c:v>
                </c:pt>
                <c:pt idx="686" formatCode="0.0%">
                  <c:v>5.1902505861149972E-3</c:v>
                </c:pt>
                <c:pt idx="687" formatCode="0.0%">
                  <c:v>6.5663831088658142E-3</c:v>
                </c:pt>
                <c:pt idx="688" formatCode="0.0%">
                  <c:v>-7.8633963989039879E-3</c:v>
                </c:pt>
                <c:pt idx="689" formatCode="0.0%">
                  <c:v>-7.3177951174931977E-3</c:v>
                </c:pt>
                <c:pt idx="690" formatCode="0.0%">
                  <c:v>-6.6998690920899717E-3</c:v>
                </c:pt>
                <c:pt idx="691" formatCode="0.0%">
                  <c:v>1.0606739341636473E-3</c:v>
                </c:pt>
                <c:pt idx="692" formatCode="0.0%">
                  <c:v>-1.9738315401176543E-3</c:v>
                </c:pt>
                <c:pt idx="693" formatCode="0.0%">
                  <c:v>1.2565971636187889E-2</c:v>
                </c:pt>
                <c:pt idx="694" formatCode="0.0%">
                  <c:v>9.7696529658726217E-3</c:v>
                </c:pt>
                <c:pt idx="695" formatCode="0.0%">
                  <c:v>1.1003007011820332E-2</c:v>
                </c:pt>
                <c:pt idx="696" formatCode="0.0%">
                  <c:v>1.2737144783012244E-2</c:v>
                </c:pt>
                <c:pt idx="697" formatCode="0.0%">
                  <c:v>1.0801997580262457E-2</c:v>
                </c:pt>
                <c:pt idx="698" formatCode="0.0%">
                  <c:v>1.4267195698667967E-2</c:v>
                </c:pt>
                <c:pt idx="699" formatCode="0.0%">
                  <c:v>1.2981763552705194E-2</c:v>
                </c:pt>
                <c:pt idx="700" formatCode="0.0%">
                  <c:v>2.1342100121935603E-2</c:v>
                </c:pt>
                <c:pt idx="701" formatCode="0.0%">
                  <c:v>8.8929055983009153E-3</c:v>
                </c:pt>
                <c:pt idx="702" formatCode="0.0%">
                  <c:v>1.9308318450604656E-2</c:v>
                </c:pt>
                <c:pt idx="703" formatCode="0.0%">
                  <c:v>1.7707497065776678E-2</c:v>
                </c:pt>
                <c:pt idx="704" formatCode="0.0%">
                  <c:v>1.8543642401429583E-3</c:v>
                </c:pt>
                <c:pt idx="705" formatCode="0.0%">
                  <c:v>-6.991761594121737E-3</c:v>
                </c:pt>
                <c:pt idx="706" formatCode="0.0%">
                  <c:v>-7.9098999513482759E-4</c:v>
                </c:pt>
                <c:pt idx="707" formatCode="0.0%">
                  <c:v>-9.4663599493084449E-3</c:v>
                </c:pt>
                <c:pt idx="708" formatCode="0.0%">
                  <c:v>-2.2275418264184554E-2</c:v>
                </c:pt>
                <c:pt idx="709" formatCode="0.0%">
                  <c:v>-1.3440000708067168E-2</c:v>
                </c:pt>
                <c:pt idx="710" formatCode="0.0%">
                  <c:v>-2.6739157870963925E-2</c:v>
                </c:pt>
                <c:pt idx="711" formatCode="0.0%">
                  <c:v>-3.2122834096243835E-2</c:v>
                </c:pt>
                <c:pt idx="712" formatCode="0.0%">
                  <c:v>-2.85633159211236E-2</c:v>
                </c:pt>
                <c:pt idx="713" formatCode="0.0%">
                  <c:v>-1.778241510528844E-2</c:v>
                </c:pt>
                <c:pt idx="714" formatCode="0.0%">
                  <c:v>-1.1580976561054501E-2</c:v>
                </c:pt>
                <c:pt idx="715" formatCode="0.0%">
                  <c:v>1.1113272341146896E-2</c:v>
                </c:pt>
                <c:pt idx="716" formatCode="0.0%">
                  <c:v>3.244407384043968E-2</c:v>
                </c:pt>
                <c:pt idx="717" formatCode="0.0%">
                  <c:v>3.033349672849539E-2</c:v>
                </c:pt>
                <c:pt idx="718" formatCode="0.0%">
                  <c:v>4.0704405373931385E-2</c:v>
                </c:pt>
                <c:pt idx="719" formatCode="0.0%">
                  <c:v>4.1750908220387295E-2</c:v>
                </c:pt>
                <c:pt idx="720" formatCode="0.0%">
                  <c:v>4.6736468372672313E-2</c:v>
                </c:pt>
                <c:pt idx="721" formatCode="0.0%">
                  <c:v>2.438544717701796E-2</c:v>
                </c:pt>
                <c:pt idx="722" formatCode="0.0%">
                  <c:v>2.7784707427726207E-2</c:v>
                </c:pt>
                <c:pt idx="723" formatCode="0.0%">
                  <c:v>2.4799072491108021E-2</c:v>
                </c:pt>
                <c:pt idx="724" formatCode="0.0%">
                  <c:v>3.9832584217043721E-2</c:v>
                </c:pt>
                <c:pt idx="725" formatCode="0.0%">
                  <c:v>2.6142385938740853E-2</c:v>
                </c:pt>
                <c:pt idx="726" formatCode="0.0%">
                  <c:v>1.5929289443030292E-2</c:v>
                </c:pt>
                <c:pt idx="727" formatCode="0.0%">
                  <c:v>2.0185780060379965E-2</c:v>
                </c:pt>
                <c:pt idx="728" formatCode="0.0%">
                  <c:v>2.0367139012994251E-2</c:v>
                </c:pt>
                <c:pt idx="729" formatCode="0.0%">
                  <c:v>-1.4307155567796492E-3</c:v>
                </c:pt>
                <c:pt idx="730" formatCode="0.0%">
                  <c:v>8.7487313658725085E-3</c:v>
                </c:pt>
                <c:pt idx="731" formatCode="0.0%">
                  <c:v>3.5812678025626044E-2</c:v>
                </c:pt>
                <c:pt idx="732" formatCode="0.0%">
                  <c:v>4.5171260853819728E-2</c:v>
                </c:pt>
                <c:pt idx="733" formatCode="0.0%">
                  <c:v>3.5529009633163078E-2</c:v>
                </c:pt>
                <c:pt idx="734" formatCode="0.0%">
                  <c:v>4.9720946380379161E-2</c:v>
                </c:pt>
                <c:pt idx="735" formatCode="0.0%">
                  <c:v>5.3175097599468479E-2</c:v>
                </c:pt>
                <c:pt idx="736" formatCode="0.0%">
                  <c:v>4.1047001933046445E-2</c:v>
                </c:pt>
                <c:pt idx="737" formatCode="0.0%">
                  <c:v>-8.9504071297052956E-3</c:v>
                </c:pt>
                <c:pt idx="738" formatCode="0.0%">
                  <c:v>-9.3994362153029254E-3</c:v>
                </c:pt>
                <c:pt idx="739" formatCode="0.0%">
                  <c:v>-1.220617402990587E-2</c:v>
                </c:pt>
                <c:pt idx="740" formatCode="0.0%">
                  <c:v>-3.1788345850577882E-2</c:v>
                </c:pt>
                <c:pt idx="741" formatCode="0.0%">
                  <c:v>-5.1026375638715815E-2</c:v>
                </c:pt>
                <c:pt idx="742" formatCode="0.0%">
                  <c:v>-2.0845233037712463E-2</c:v>
                </c:pt>
                <c:pt idx="743" formatCode="0.0%">
                  <c:v>-3.2975588904324837E-3</c:v>
                </c:pt>
                <c:pt idx="744" formatCode="0.0%">
                  <c:v>-8.9835108422207099E-3</c:v>
                </c:pt>
                <c:pt idx="745" formatCode="0.0%">
                  <c:v>1.7961693938437495E-3</c:v>
                </c:pt>
                <c:pt idx="746" formatCode="0.0%">
                  <c:v>2.07203786355592E-2</c:v>
                </c:pt>
                <c:pt idx="747" formatCode="0.0%">
                  <c:v>3.8923280686894879E-2</c:v>
                </c:pt>
                <c:pt idx="748" formatCode="0.0%">
                  <c:v>2.6441200647397967E-2</c:v>
                </c:pt>
                <c:pt idx="749" formatCode="0.0%">
                  <c:v>1.7222478534420604E-2</c:v>
                </c:pt>
                <c:pt idx="750" formatCode="0.0%">
                  <c:v>1.234227842749025E-2</c:v>
                </c:pt>
                <c:pt idx="751" formatCode="0.0%">
                  <c:v>1.4547890235746319E-2</c:v>
                </c:pt>
                <c:pt idx="752" formatCode="0.0%">
                  <c:v>2.9423313055059186E-3</c:v>
                </c:pt>
                <c:pt idx="753" formatCode="0.0%">
                  <c:v>1.4054928427107427E-2</c:v>
                </c:pt>
                <c:pt idx="754" formatCode="0.0%">
                  <c:v>2.3270562051654453E-2</c:v>
                </c:pt>
                <c:pt idx="755" formatCode="0.0%">
                  <c:v>-4.7972032044273361E-3</c:v>
                </c:pt>
                <c:pt idx="756" formatCode="0.0%">
                  <c:v>-1.5101681381973209E-2</c:v>
                </c:pt>
                <c:pt idx="757" formatCode="0.0%">
                  <c:v>-1.0171818156461399E-2</c:v>
                </c:pt>
                <c:pt idx="758" formatCode="0.0%">
                  <c:v>-2.5198979326555682E-2</c:v>
                </c:pt>
                <c:pt idx="759" formatCode="0.0%">
                  <c:v>-2.2217711410001395E-2</c:v>
                </c:pt>
                <c:pt idx="760" formatCode="0.0%">
                  <c:v>9.3238729281823751E-3</c:v>
                </c:pt>
                <c:pt idx="761" formatCode="0.0%">
                  <c:v>1.5253897647526715E-2</c:v>
                </c:pt>
                <c:pt idx="762" formatCode="0.0%">
                  <c:v>1.0620535988349999E-2</c:v>
                </c:pt>
                <c:pt idx="763" formatCode="0.0%">
                  <c:v>3.4348421613037416E-3</c:v>
                </c:pt>
                <c:pt idx="764" formatCode="0.0%">
                  <c:v>1.8421145003334694E-2</c:v>
                </c:pt>
                <c:pt idx="765" formatCode="0.0%">
                  <c:v>-6.2950979598404011E-3</c:v>
                </c:pt>
                <c:pt idx="766" formatCode="0.0%">
                  <c:v>-2.6630891633911968E-3</c:v>
                </c:pt>
                <c:pt idx="767" formatCode="0.0%">
                  <c:v>-1.2450781422713053E-2</c:v>
                </c:pt>
                <c:pt idx="768" formatCode="0.0%">
                  <c:v>-2.5356700840676649E-2</c:v>
                </c:pt>
                <c:pt idx="769" formatCode="0.0%">
                  <c:v>-3.763036899682215E-2</c:v>
                </c:pt>
                <c:pt idx="770" formatCode="0.0%">
                  <c:v>-3.2642534473723228E-2</c:v>
                </c:pt>
                <c:pt idx="771" formatCode="0.0%">
                  <c:v>-4.2346481072017994E-2</c:v>
                </c:pt>
                <c:pt idx="772" formatCode="0.0%">
                  <c:v>-6.3747679468705409E-2</c:v>
                </c:pt>
                <c:pt idx="773" formatCode="0.0%">
                  <c:v>-4.0414829816047493E-2</c:v>
                </c:pt>
                <c:pt idx="774" formatCode="0.0%">
                  <c:v>-2.4390393647610198E-2</c:v>
                </c:pt>
                <c:pt idx="775" formatCode="0.0%">
                  <c:v>-1.205663655713618E-2</c:v>
                </c:pt>
                <c:pt idx="776" formatCode="0.0%">
                  <c:v>-3.3106816689358887E-3</c:v>
                </c:pt>
                <c:pt idx="777" formatCode="0.0%">
                  <c:v>2.3059367369864248E-2</c:v>
                </c:pt>
                <c:pt idx="778" formatCode="0.0%">
                  <c:v>1.8643471621386798E-2</c:v>
                </c:pt>
                <c:pt idx="779" formatCode="0.0%">
                  <c:v>-4.6883161288563402E-3</c:v>
                </c:pt>
                <c:pt idx="780" formatCode="0.0%">
                  <c:v>-8.5947400106934913E-3</c:v>
                </c:pt>
                <c:pt idx="781" formatCode="0.0%">
                  <c:v>-1.0030290846860801E-3</c:v>
                </c:pt>
                <c:pt idx="782" formatCode="0.0%">
                  <c:v>3.3835746086623431E-3</c:v>
                </c:pt>
                <c:pt idx="784" formatCode="0.0%">
                  <c:v>9.9055390931579446E-4</c:v>
                </c:pt>
                <c:pt idx="785" formatCode="0.0%">
                  <c:v>1.8189925155263076E-2</c:v>
                </c:pt>
                <c:pt idx="786" formatCode="0.0%">
                  <c:v>1.2042112626940105E-2</c:v>
                </c:pt>
                <c:pt idx="787" formatCode="0.0%">
                  <c:v>-6.0518499166402062E-3</c:v>
                </c:pt>
                <c:pt idx="789" formatCode="0.0%">
                  <c:v>3.1961124492581039E-3</c:v>
                </c:pt>
                <c:pt idx="790" formatCode="0.0%">
                  <c:v>4.0340574965278542E-3</c:v>
                </c:pt>
                <c:pt idx="791" formatCode="0.0%">
                  <c:v>1.5676676740242312E-2</c:v>
                </c:pt>
                <c:pt idx="792" formatCode="0.0%">
                  <c:v>3.2502963595540724E-2</c:v>
                </c:pt>
                <c:pt idx="793" formatCode="0.0%">
                  <c:v>4.2092173351265139E-2</c:v>
                </c:pt>
                <c:pt idx="794" formatCode="0.0%">
                  <c:v>2.8588368627615601E-2</c:v>
                </c:pt>
                <c:pt idx="797" formatCode="0.0%">
                  <c:v>2.4271050586840204E-2</c:v>
                </c:pt>
                <c:pt idx="798" formatCode="0.0%">
                  <c:v>9.7054628556609845E-3</c:v>
                </c:pt>
                <c:pt idx="799" formatCode="0.0%">
                  <c:v>1.8690387407249487E-2</c:v>
                </c:pt>
                <c:pt idx="802" formatCode="0.0%">
                  <c:v>-3.0343560976583639E-2</c:v>
                </c:pt>
                <c:pt idx="803" formatCode="0.0%">
                  <c:v>-1.3166699606825039E-2</c:v>
                </c:pt>
                <c:pt idx="804" formatCode="0.0%">
                  <c:v>-4.9163597906066725E-3</c:v>
                </c:pt>
                <c:pt idx="805" formatCode="0.0%">
                  <c:v>1.57241519916409E-2</c:v>
                </c:pt>
                <c:pt idx="806" formatCode="0.0%">
                  <c:v>4.467063693656792E-3</c:v>
                </c:pt>
                <c:pt idx="807" formatCode="0.0%">
                  <c:v>1.7093858728099987E-2</c:v>
                </c:pt>
                <c:pt idx="808" formatCode="0.0%">
                  <c:v>7.0503937952468565E-3</c:v>
                </c:pt>
                <c:pt idx="809" formatCode="0.0%">
                  <c:v>-2.6841949528680908E-3</c:v>
                </c:pt>
                <c:pt idx="810" formatCode="0.0%">
                  <c:v>-1.8754516258530751E-2</c:v>
                </c:pt>
                <c:pt idx="811" formatCode="0.0%">
                  <c:v>1.7549115689092787E-3</c:v>
                </c:pt>
                <c:pt idx="812" formatCode="0.0%">
                  <c:v>5.0492578430993973E-3</c:v>
                </c:pt>
                <c:pt idx="813" formatCode="0.0%">
                  <c:v>7.1736619797932999E-3</c:v>
                </c:pt>
                <c:pt idx="814" formatCode="0.0%">
                  <c:v>3.9195621877292641E-3</c:v>
                </c:pt>
                <c:pt idx="816" formatCode="0.0%">
                  <c:v>2.6238020748322377E-2</c:v>
                </c:pt>
                <c:pt idx="817" formatCode="0.0%">
                  <c:v>2.224650195608513E-2</c:v>
                </c:pt>
                <c:pt idx="818" formatCode="0.0%">
                  <c:v>1.282883988156458E-2</c:v>
                </c:pt>
                <c:pt idx="819" formatCode="0.0%">
                  <c:v>1.3692048037265314E-2</c:v>
                </c:pt>
                <c:pt idx="821" formatCode="0.0%">
                  <c:v>-3.710457840466197E-3</c:v>
                </c:pt>
                <c:pt idx="822" formatCode="0.0%">
                  <c:v>-2.3228163014815673E-3</c:v>
                </c:pt>
                <c:pt idx="823" formatCode="0.0%">
                  <c:v>-2.8006685977755019E-4</c:v>
                </c:pt>
                <c:pt idx="824" formatCode="0.0%">
                  <c:v>1.091694829200196E-2</c:v>
                </c:pt>
                <c:pt idx="825" formatCode="0.0%">
                  <c:v>2.3740407953673603E-2</c:v>
                </c:pt>
                <c:pt idx="826" formatCode="0.0%">
                  <c:v>2.288109880041822E-2</c:v>
                </c:pt>
                <c:pt idx="827" formatCode="0.0%">
                  <c:v>1.2868425703675745E-2</c:v>
                </c:pt>
                <c:pt idx="828" formatCode="0.0%">
                  <c:v>1.8577693305219745E-2</c:v>
                </c:pt>
                <c:pt idx="829" formatCode="0.0%">
                  <c:v>4.4445926738281294E-3</c:v>
                </c:pt>
                <c:pt idx="830" formatCode="0.0%">
                  <c:v>4.3733748086223212E-3</c:v>
                </c:pt>
                <c:pt idx="831" formatCode="0.0%">
                  <c:v>-9.1014488257977755E-3</c:v>
                </c:pt>
                <c:pt idx="832" formatCode="0.0%">
                  <c:v>-4.3740531983131881E-3</c:v>
                </c:pt>
                <c:pt idx="833" formatCode="0.0%">
                  <c:v>-4.7008767130209961E-3</c:v>
                </c:pt>
                <c:pt idx="834" formatCode="0.0%">
                  <c:v>-7.8088072720737811E-3</c:v>
                </c:pt>
                <c:pt idx="835" formatCode="0.0%">
                  <c:v>-2.1791015307426109E-2</c:v>
                </c:pt>
                <c:pt idx="836" formatCode="0.0%">
                  <c:v>-8.9668902030415332E-3</c:v>
                </c:pt>
                <c:pt idx="837" formatCode="0.0%">
                  <c:v>-1.3560682831783799E-2</c:v>
                </c:pt>
                <c:pt idx="838" formatCode="0.0%">
                  <c:v>-5.565461078779832E-2</c:v>
                </c:pt>
                <c:pt idx="839" formatCode="0.0%">
                  <c:v>-3.8071765474774977E-2</c:v>
                </c:pt>
                <c:pt idx="840" formatCode="0.0%">
                  <c:v>-3.3636783683532956E-2</c:v>
                </c:pt>
                <c:pt idx="841" formatCode="0.0%">
                  <c:v>-3.704891914329056E-2</c:v>
                </c:pt>
                <c:pt idx="842" formatCode="0.0%">
                  <c:v>-3.1880375390204274E-2</c:v>
                </c:pt>
                <c:pt idx="843" formatCode="0.0%">
                  <c:v>1.1633473715339182E-2</c:v>
                </c:pt>
                <c:pt idx="844" formatCode="0.0%">
                  <c:v>1.1648466790000089E-2</c:v>
                </c:pt>
                <c:pt idx="845" formatCode="0.0%">
                  <c:v>2.3423486145353056E-2</c:v>
                </c:pt>
                <c:pt idx="846" formatCode="0.0%">
                  <c:v>2.1782519243839227E-2</c:v>
                </c:pt>
                <c:pt idx="847" formatCode="0.0%">
                  <c:v>2.2863212373611441E-2</c:v>
                </c:pt>
                <c:pt idx="848" formatCode="0.0%">
                  <c:v>3.5773640754965808E-3</c:v>
                </c:pt>
                <c:pt idx="849" formatCode="0.0%">
                  <c:v>-7.6718452886677113E-3</c:v>
                </c:pt>
                <c:pt idx="850" formatCode="0.0%">
                  <c:v>-1.2093958522994441E-2</c:v>
                </c:pt>
                <c:pt idx="851" formatCode="0.0%">
                  <c:v>-9.0955058208829209E-3</c:v>
                </c:pt>
                <c:pt idx="852" formatCode="0.0%">
                  <c:v>-1.0077520933859607E-2</c:v>
                </c:pt>
                <c:pt idx="853" formatCode="0.0%">
                  <c:v>9.4441853027984468E-3</c:v>
                </c:pt>
                <c:pt idx="854" formatCode="0.0%">
                  <c:v>9.9572416534585706E-3</c:v>
                </c:pt>
                <c:pt idx="855" formatCode="0.0%">
                  <c:v>-7.1949294228563776E-3</c:v>
                </c:pt>
                <c:pt idx="856" formatCode="0.0%">
                  <c:v>-9.8917676598933024E-3</c:v>
                </c:pt>
                <c:pt idx="857" formatCode="0.0%">
                  <c:v>-7.9018885959263319E-3</c:v>
                </c:pt>
                <c:pt idx="858" formatCode="0.0%">
                  <c:v>-1.065432271903155E-2</c:v>
                </c:pt>
                <c:pt idx="859" formatCode="0.0%">
                  <c:v>-1.7449417881767459E-3</c:v>
                </c:pt>
                <c:pt idx="860" formatCode="0.0%">
                  <c:v>1.9215704674437895E-2</c:v>
                </c:pt>
                <c:pt idx="861" formatCode="0.0%">
                  <c:v>1.8826693390052274E-2</c:v>
                </c:pt>
                <c:pt idx="862" formatCode="0.0%">
                  <c:v>1.6132752539272932E-2</c:v>
                </c:pt>
                <c:pt idx="863" formatCode="0.0%">
                  <c:v>1.0880217665541148E-2</c:v>
                </c:pt>
                <c:pt idx="864" formatCode="0.0%">
                  <c:v>-1.2343107866974679E-2</c:v>
                </c:pt>
                <c:pt idx="865" formatCode="0.0%">
                  <c:v>-1.7992764464815569E-2</c:v>
                </c:pt>
                <c:pt idx="866" formatCode="0.0%">
                  <c:v>-8.6678021661475979E-3</c:v>
                </c:pt>
                <c:pt idx="867" formatCode="0.0%">
                  <c:v>-2.3598479331870204E-2</c:v>
                </c:pt>
                <c:pt idx="868" formatCode="0.0%">
                  <c:v>-1.6207720306358753E-2</c:v>
                </c:pt>
                <c:pt idx="869" formatCode="0.0%">
                  <c:v>-4.0770744150528948E-3</c:v>
                </c:pt>
                <c:pt idx="870" formatCode="0.0%">
                  <c:v>-1.5196849751746844E-2</c:v>
                </c:pt>
                <c:pt idx="871" formatCode="0.0%">
                  <c:v>-2.3841368033654109E-2</c:v>
                </c:pt>
                <c:pt idx="872" formatCode="0.0%">
                  <c:v>-7.2830514751265341E-3</c:v>
                </c:pt>
                <c:pt idx="873" formatCode="0.0%">
                  <c:v>-1.3277412606774175E-2</c:v>
                </c:pt>
                <c:pt idx="874" formatCode="0.0%">
                  <c:v>-1.7684489224959798E-2</c:v>
                </c:pt>
                <c:pt idx="875" formatCode="0.0%">
                  <c:v>-1.7136754613264027E-2</c:v>
                </c:pt>
                <c:pt idx="876" formatCode="0.0%">
                  <c:v>-1.5315091993233332E-2</c:v>
                </c:pt>
                <c:pt idx="877" formatCode="0.0%">
                  <c:v>-1.5366202437204657E-2</c:v>
                </c:pt>
                <c:pt idx="878" formatCode="0.0%">
                  <c:v>-1.1869155576248014E-2</c:v>
                </c:pt>
                <c:pt idx="879" formatCode="0.0%">
                  <c:v>-3.2372922676425775E-3</c:v>
                </c:pt>
                <c:pt idx="880" formatCode="0.0%">
                  <c:v>2.2826242598317226E-3</c:v>
                </c:pt>
                <c:pt idx="881" formatCode="0.0%">
                  <c:v>-4.7167575504459824E-3</c:v>
                </c:pt>
                <c:pt idx="882" formatCode="0.0%">
                  <c:v>-1.638267711066288E-2</c:v>
                </c:pt>
                <c:pt idx="883" formatCode="0.0%">
                  <c:v>-1.9450559043184823E-2</c:v>
                </c:pt>
                <c:pt idx="884" formatCode="0.0%">
                  <c:v>-3.3916167966384192E-2</c:v>
                </c:pt>
                <c:pt idx="886" formatCode="0.0%">
                  <c:v>-2.6209039446377091E-2</c:v>
                </c:pt>
                <c:pt idx="887" formatCode="0.0%">
                  <c:v>-1.6230778777801991E-2</c:v>
                </c:pt>
                <c:pt idx="888" formatCode="0.0%">
                  <c:v>-1.1099110076185581E-2</c:v>
                </c:pt>
                <c:pt idx="889" formatCode="0.0%">
                  <c:v>-1.1638178789633802E-2</c:v>
                </c:pt>
                <c:pt idx="891" formatCode="0.0%">
                  <c:v>-2.193366647176842E-2</c:v>
                </c:pt>
                <c:pt idx="892" formatCode="0.0%">
                  <c:v>-1.3867711321907894E-2</c:v>
                </c:pt>
                <c:pt idx="893" formatCode="0.0%">
                  <c:v>-1.2894003008745325E-2</c:v>
                </c:pt>
                <c:pt idx="894" formatCode="0.0%">
                  <c:v>1.4149833667171707E-2</c:v>
                </c:pt>
                <c:pt idx="895" formatCode="0.0%">
                  <c:v>2.6853798687157315E-2</c:v>
                </c:pt>
                <c:pt idx="896" formatCode="0.0%">
                  <c:v>1.8942037166261416E-2</c:v>
                </c:pt>
                <c:pt idx="897" formatCode="0.0%">
                  <c:v>1.3681135252993526E-2</c:v>
                </c:pt>
                <c:pt idx="898" formatCode="0.0%">
                  <c:v>8.1750066751573591E-4</c:v>
                </c:pt>
                <c:pt idx="899" formatCode="0.0%">
                  <c:v>-5.2173837633456843E-3</c:v>
                </c:pt>
                <c:pt idx="900" formatCode="0.0%">
                  <c:v>2.6450811395057894E-3</c:v>
                </c:pt>
                <c:pt idx="901" formatCode="0.0%">
                  <c:v>8.244247837793317E-3</c:v>
                </c:pt>
                <c:pt idx="902" formatCode="0.0%">
                  <c:v>8.7615653097283808E-3</c:v>
                </c:pt>
                <c:pt idx="903" formatCode="0.0%">
                  <c:v>1.1487261688450712E-2</c:v>
                </c:pt>
                <c:pt idx="904" formatCode="0.0%">
                  <c:v>1.8089094237643266E-3</c:v>
                </c:pt>
                <c:pt idx="905" formatCode="0.0%">
                  <c:v>2.3621599160805751E-4</c:v>
                </c:pt>
                <c:pt idx="906" formatCode="0.0%">
                  <c:v>1.0740209158273117E-3</c:v>
                </c:pt>
                <c:pt idx="907" formatCode="0.0%">
                  <c:v>-4.5730013880785902E-3</c:v>
                </c:pt>
                <c:pt idx="908" formatCode="0.0%">
                  <c:v>9.3715605591242479E-3</c:v>
                </c:pt>
                <c:pt idx="909" formatCode="0.0%">
                  <c:v>3.9941697304588519E-3</c:v>
                </c:pt>
                <c:pt idx="910" formatCode="0.0%">
                  <c:v>-7.4283119590454749E-3</c:v>
                </c:pt>
                <c:pt idx="911" formatCode="0.0%">
                  <c:v>2.6632640272441499E-3</c:v>
                </c:pt>
                <c:pt idx="912" formatCode="0.0%">
                  <c:v>-5.0642457101808258E-3</c:v>
                </c:pt>
                <c:pt idx="913" formatCode="0.0%">
                  <c:v>-2.6840672221194461E-3</c:v>
                </c:pt>
                <c:pt idx="915" formatCode="0.0%">
                  <c:v>5.6853883248921822E-3</c:v>
                </c:pt>
                <c:pt idx="916" formatCode="0.0%">
                  <c:v>2.3663257620247791E-3</c:v>
                </c:pt>
                <c:pt idx="917" formatCode="0.0%">
                  <c:v>1.5497671156646131E-2</c:v>
                </c:pt>
                <c:pt idx="918" formatCode="0.0%">
                  <c:v>-3.04926701141639E-3</c:v>
                </c:pt>
                <c:pt idx="920" formatCode="0.0%">
                  <c:v>-5.1015799412413854E-3</c:v>
                </c:pt>
                <c:pt idx="921" formatCode="0.0%">
                  <c:v>-9.6267860079959355E-3</c:v>
                </c:pt>
                <c:pt idx="922" formatCode="0.0%">
                  <c:v>-2.179522100851683E-2</c:v>
                </c:pt>
                <c:pt idx="923" formatCode="0.0%">
                  <c:v>-1.4300114210562875E-2</c:v>
                </c:pt>
                <c:pt idx="924" formatCode="0.0%">
                  <c:v>-1.7403393451732252E-2</c:v>
                </c:pt>
                <c:pt idx="925" formatCode="0.0%">
                  <c:v>-2.0115352521282714E-2</c:v>
                </c:pt>
                <c:pt idx="926" formatCode="0.0%">
                  <c:v>-1.6613080752272413E-2</c:v>
                </c:pt>
                <c:pt idx="927" formatCode="0.0%">
                  <c:v>-9.8489981078171418E-3</c:v>
                </c:pt>
                <c:pt idx="928" formatCode="0.0%">
                  <c:v>-1.3047161136993557E-2</c:v>
                </c:pt>
                <c:pt idx="929" formatCode="0.0%">
                  <c:v>-1.2108047445835379E-2</c:v>
                </c:pt>
                <c:pt idx="930" formatCode="0.0%">
                  <c:v>-5.7635838571116205E-3</c:v>
                </c:pt>
                <c:pt idx="931" formatCode="0.0%">
                  <c:v>-7.3425118410697099E-3</c:v>
                </c:pt>
                <c:pt idx="932" formatCode="0.0%">
                  <c:v>5.3787132275600058E-3</c:v>
                </c:pt>
                <c:pt idx="933" formatCode="0.0%">
                  <c:v>6.3391125020149097E-3</c:v>
                </c:pt>
                <c:pt idx="934" formatCode="0.0%">
                  <c:v>-6.7161968620029766E-3</c:v>
                </c:pt>
                <c:pt idx="935" formatCode="0.0%">
                  <c:v>-1.5531509581961811E-2</c:v>
                </c:pt>
                <c:pt idx="936" formatCode="0.0%">
                  <c:v>-1.1294277247429929E-2</c:v>
                </c:pt>
                <c:pt idx="937" formatCode="0.0%">
                  <c:v>-2.0241220728419607E-2</c:v>
                </c:pt>
                <c:pt idx="938" formatCode="0.0%">
                  <c:v>-1.3076711478274938E-2</c:v>
                </c:pt>
                <c:pt idx="939" formatCode="0.0%">
                  <c:v>9.0065438169921741E-3</c:v>
                </c:pt>
                <c:pt idx="940" formatCode="0.0%">
                  <c:v>2.0321639074526887E-2</c:v>
                </c:pt>
                <c:pt idx="941" formatCode="0.0%">
                  <c:v>2.0479155326222243E-2</c:v>
                </c:pt>
                <c:pt idx="942" formatCode="0.0%">
                  <c:v>1.4251383662220007E-2</c:v>
                </c:pt>
                <c:pt idx="943" formatCode="0.0%">
                  <c:v>6.6132354258081616E-3</c:v>
                </c:pt>
                <c:pt idx="944" formatCode="0.0%">
                  <c:v>-8.3018508699794769E-4</c:v>
                </c:pt>
                <c:pt idx="945" formatCode="0.0%">
                  <c:v>4.9063247629126394E-3</c:v>
                </c:pt>
                <c:pt idx="946" formatCode="0.0%">
                  <c:v>3.6204051988357744E-3</c:v>
                </c:pt>
                <c:pt idx="947" formatCode="0.0%">
                  <c:v>-2.5500167895500248E-3</c:v>
                </c:pt>
                <c:pt idx="948" formatCode="0.0%">
                  <c:v>6.1160855273412196E-4</c:v>
                </c:pt>
                <c:pt idx="949" formatCode="0.0%">
                  <c:v>-7.718273597123293E-3</c:v>
                </c:pt>
                <c:pt idx="950" formatCode="0.0%">
                  <c:v>-1.7283942475522229E-2</c:v>
                </c:pt>
                <c:pt idx="951" formatCode="0.0%">
                  <c:v>-1.9810199837038023E-2</c:v>
                </c:pt>
                <c:pt idx="952" formatCode="0.0%">
                  <c:v>4.3797761447748051E-3</c:v>
                </c:pt>
                <c:pt idx="953" formatCode="0.0%">
                  <c:v>1.5903215983674723E-3</c:v>
                </c:pt>
                <c:pt idx="954" formatCode="0.0%">
                  <c:v>-7.2569264571775705E-5</c:v>
                </c:pt>
                <c:pt idx="955" formatCode="0.0%">
                  <c:v>3.4560704367287975E-3</c:v>
                </c:pt>
                <c:pt idx="956" formatCode="0.0%">
                  <c:v>1.240306429965421E-2</c:v>
                </c:pt>
                <c:pt idx="957" formatCode="0.0%">
                  <c:v>-1.6670575273123323E-3</c:v>
                </c:pt>
                <c:pt idx="958" formatCode="0.0%">
                  <c:v>-1.0030524305714161E-3</c:v>
                </c:pt>
                <c:pt idx="959" formatCode="0.0%">
                  <c:v>1.3711003750427331E-3</c:v>
                </c:pt>
                <c:pt idx="961" formatCode="0.0%">
                  <c:v>-1.9765999426783698E-2</c:v>
                </c:pt>
                <c:pt idx="962" formatCode="0.0%">
                  <c:v>-2.0966646389231292E-2</c:v>
                </c:pt>
                <c:pt idx="963" formatCode="0.0%">
                  <c:v>-1.8186361894607095E-2</c:v>
                </c:pt>
                <c:pt idx="964" formatCode="0.0%">
                  <c:v>-1.9573868356118407E-2</c:v>
                </c:pt>
                <c:pt idx="966" formatCode="0.0%">
                  <c:v>-4.8204413808363711E-3</c:v>
                </c:pt>
                <c:pt idx="967" formatCode="0.0%">
                  <c:v>-8.1647066013701419E-3</c:v>
                </c:pt>
                <c:pt idx="968" formatCode="0.0%">
                  <c:v>-1.0993573318581751E-2</c:v>
                </c:pt>
                <c:pt idx="969" formatCode="0.0%">
                  <c:v>1.4784420405211662E-4</c:v>
                </c:pt>
                <c:pt idx="970" formatCode="0.0%">
                  <c:v>-7.9848231729773289E-4</c:v>
                </c:pt>
                <c:pt idx="971" formatCode="0.0%">
                  <c:v>-7.4279018219230997E-3</c:v>
                </c:pt>
                <c:pt idx="972" formatCode="0.0%">
                  <c:v>1.2095692906330946E-3</c:v>
                </c:pt>
                <c:pt idx="973" formatCode="0.0%">
                  <c:v>1.1137508249900341E-2</c:v>
                </c:pt>
                <c:pt idx="974" formatCode="0.0%">
                  <c:v>5.9026601200318218E-3</c:v>
                </c:pt>
                <c:pt idx="975" formatCode="0.0%">
                  <c:v>1.4962254312984591E-3</c:v>
                </c:pt>
                <c:pt idx="976" formatCode="0.0%">
                  <c:v>1.4538402021501806E-2</c:v>
                </c:pt>
                <c:pt idx="977" formatCode="0.0%">
                  <c:v>3.3108997555291175E-3</c:v>
                </c:pt>
                <c:pt idx="978" formatCode="0.0%">
                  <c:v>1.204764759782373E-3</c:v>
                </c:pt>
                <c:pt idx="979" formatCode="0.0%">
                  <c:v>1.1417267203617243E-3</c:v>
                </c:pt>
                <c:pt idx="980" formatCode="0.0%">
                  <c:v>-2.3801978405052493E-3</c:v>
                </c:pt>
                <c:pt idx="981" formatCode="0.0%">
                  <c:v>-1.655037545876259E-2</c:v>
                </c:pt>
                <c:pt idx="982" formatCode="0.0%">
                  <c:v>-4.4825118424193233E-3</c:v>
                </c:pt>
                <c:pt idx="983" formatCode="0.0%">
                  <c:v>-1.7570659450542592E-2</c:v>
                </c:pt>
                <c:pt idx="984" formatCode="0.0%">
                  <c:v>-1.6014498072004835E-2</c:v>
                </c:pt>
                <c:pt idx="986" formatCode="0.0%">
                  <c:v>-9.0570455269168848E-3</c:v>
                </c:pt>
                <c:pt idx="987" formatCode="0.0%">
                  <c:v>-1.6031009945638997E-2</c:v>
                </c:pt>
                <c:pt idx="988" formatCode="0.0%">
                  <c:v>-9.866544604740235E-3</c:v>
                </c:pt>
                <c:pt idx="989" formatCode="0.0%">
                  <c:v>-8.0302759073361818E-3</c:v>
                </c:pt>
                <c:pt idx="991" formatCode="0.0%">
                  <c:v>1.3373944504488922E-3</c:v>
                </c:pt>
                <c:pt idx="992" formatCode="0.0%">
                  <c:v>-2.3808005195317117E-3</c:v>
                </c:pt>
                <c:pt idx="993" formatCode="0.0%">
                  <c:v>2.0385050962627993E-3</c:v>
                </c:pt>
                <c:pt idx="994" formatCode="0.0%">
                  <c:v>2.7531829339677572E-4</c:v>
                </c:pt>
                <c:pt idx="995" formatCode="0.0%">
                  <c:v>1.1061219128609245E-2</c:v>
                </c:pt>
                <c:pt idx="996" formatCode="0.0%">
                  <c:v>8.8367164123970277E-3</c:v>
                </c:pt>
                <c:pt idx="997" formatCode="0.0%">
                  <c:v>1.9527771771855607E-2</c:v>
                </c:pt>
                <c:pt idx="998" formatCode="0.0%">
                  <c:v>1.222585431446177E-2</c:v>
                </c:pt>
                <c:pt idx="999" formatCode="0.0%">
                  <c:v>1.3171163836371624E-2</c:v>
                </c:pt>
                <c:pt idx="1000" formatCode="0.0%">
                  <c:v>4.6975290261537239E-3</c:v>
                </c:pt>
                <c:pt idx="1001" formatCode="0.0%">
                  <c:v>4.1365011036389454E-3</c:v>
                </c:pt>
                <c:pt idx="1002" formatCode="0.0%">
                  <c:v>-6.8740942762248736E-3</c:v>
                </c:pt>
                <c:pt idx="1003" formatCode="0.0%">
                  <c:v>-3.708085068372724E-3</c:v>
                </c:pt>
                <c:pt idx="1004" formatCode="0.0%">
                  <c:v>-5.7882775679417575E-3</c:v>
                </c:pt>
                <c:pt idx="1005" formatCode="0.0%">
                  <c:v>-1.3576990633993535E-2</c:v>
                </c:pt>
                <c:pt idx="1006" formatCode="0.0%">
                  <c:v>-1.7772368729929822E-2</c:v>
                </c:pt>
                <c:pt idx="1008" formatCode="0.0%">
                  <c:v>-4.6782200694492904E-3</c:v>
                </c:pt>
                <c:pt idx="1009" formatCode="0.0%">
                  <c:v>-9.1537410592300583E-3</c:v>
                </c:pt>
                <c:pt idx="1010" formatCode="0.0%">
                  <c:v>-4.1842605911558417E-3</c:v>
                </c:pt>
                <c:pt idx="1011" formatCode="0.0%">
                  <c:v>4.682427901516073E-3</c:v>
                </c:pt>
                <c:pt idx="1013" formatCode="0.0%">
                  <c:v>-4.5731760129985588E-4</c:v>
                </c:pt>
                <c:pt idx="1014" formatCode="0.0%">
                  <c:v>6.632392353977723E-3</c:v>
                </c:pt>
                <c:pt idx="1015" formatCode="0.0%">
                  <c:v>4.5722846162716824E-3</c:v>
                </c:pt>
                <c:pt idx="1016" formatCode="0.0%">
                  <c:v>-2.0358390821058059E-3</c:v>
                </c:pt>
                <c:pt idx="1017" formatCode="0.0%">
                  <c:v>-4.4344092475813168E-3</c:v>
                </c:pt>
                <c:pt idx="1019" formatCode="0.0%">
                  <c:v>-7.5072430737567197E-3</c:v>
                </c:pt>
                <c:pt idx="1020" formatCode="0.0%">
                  <c:v>-3.0555755266373774E-3</c:v>
                </c:pt>
                <c:pt idx="1021" formatCode="0.0%">
                  <c:v>-1.3166801470460454E-2</c:v>
                </c:pt>
                <c:pt idx="1022" formatCode="0.0%">
                  <c:v>-8.3311035265209998E-4</c:v>
                </c:pt>
                <c:pt idx="1024" formatCode="0.0%">
                  <c:v>3.5802138386225035E-3</c:v>
                </c:pt>
                <c:pt idx="1025" formatCode="0.0%">
                  <c:v>8.4108486105407554E-3</c:v>
                </c:pt>
                <c:pt idx="1026" formatCode="0.0%">
                  <c:v>2.0950002345105689E-2</c:v>
                </c:pt>
                <c:pt idx="1027" formatCode="0.0%">
                  <c:v>1.689829216153127E-2</c:v>
                </c:pt>
                <c:pt idx="1028" formatCode="0.0%">
                  <c:v>1.2890511646445058E-2</c:v>
                </c:pt>
                <c:pt idx="1029" formatCode="0.0%">
                  <c:v>1.1506646050159164E-2</c:v>
                </c:pt>
                <c:pt idx="1030" formatCode="0.0%">
                  <c:v>7.0776534856520357E-3</c:v>
                </c:pt>
                <c:pt idx="1031" formatCode="0.0%">
                  <c:v>1.0150372053974399E-2</c:v>
                </c:pt>
                <c:pt idx="1032" formatCode="0.0%">
                  <c:v>6.9712937258357144E-3</c:v>
                </c:pt>
                <c:pt idx="1033" formatCode="0.0%">
                  <c:v>2.2310713883014754E-2</c:v>
                </c:pt>
                <c:pt idx="1034" formatCode="0.0%">
                  <c:v>1.5453287679527694E-2</c:v>
                </c:pt>
                <c:pt idx="1036" formatCode="0.0%">
                  <c:v>1.1304708684604092E-2</c:v>
                </c:pt>
                <c:pt idx="1037" formatCode="0.0%">
                  <c:v>1.0113883978127847E-2</c:v>
                </c:pt>
                <c:pt idx="1038" formatCode="0.0%">
                  <c:v>-4.7100531780198684E-3</c:v>
                </c:pt>
                <c:pt idx="1041" formatCode="0.0%">
                  <c:v>-7.8123594697174781E-3</c:v>
                </c:pt>
                <c:pt idx="1042" formatCode="0.0%">
                  <c:v>2.3301721681794341E-3</c:v>
                </c:pt>
                <c:pt idx="1043" formatCode="0.0%">
                  <c:v>-1.5604857860107568E-4</c:v>
                </c:pt>
                <c:pt idx="1045" formatCode="0.0%">
                  <c:v>-2.9665174899745628E-3</c:v>
                </c:pt>
                <c:pt idx="1046" formatCode="0.0%">
                  <c:v>-4.7612626750773712E-3</c:v>
                </c:pt>
                <c:pt idx="1047" formatCode="0.0%">
                  <c:v>-9.2020145621485305E-3</c:v>
                </c:pt>
                <c:pt idx="1048" formatCode="0.0%">
                  <c:v>-1.524538510430884E-3</c:v>
                </c:pt>
                <c:pt idx="1050" formatCode="0.0%">
                  <c:v>-7.0941756078689577E-3</c:v>
                </c:pt>
                <c:pt idx="1051" formatCode="0.0%">
                  <c:v>-5.9510188003009112E-3</c:v>
                </c:pt>
                <c:pt idx="1052" formatCode="0.0%">
                  <c:v>-6.6895343396476958E-3</c:v>
                </c:pt>
                <c:pt idx="1053" formatCode="0.0%">
                  <c:v>-1.412011499070065E-2</c:v>
                </c:pt>
                <c:pt idx="1054" formatCode="0.0%">
                  <c:v>-7.0898617249725016E-3</c:v>
                </c:pt>
                <c:pt idx="1056" formatCode="0.0%">
                  <c:v>4.7806118358511007E-3</c:v>
                </c:pt>
                <c:pt idx="1057" formatCode="0.0%">
                  <c:v>1.6304665499919269E-2</c:v>
                </c:pt>
                <c:pt idx="1058" formatCode="0.0%">
                  <c:v>1.7600196693888348E-2</c:v>
                </c:pt>
                <c:pt idx="1059" formatCode="0.0%">
                  <c:v>1.4856560894391801E-2</c:v>
                </c:pt>
                <c:pt idx="1061" formatCode="0.0%">
                  <c:v>1.6571600530729036E-2</c:v>
                </c:pt>
                <c:pt idx="1062" formatCode="0.0%">
                  <c:v>4.6022665119420658E-3</c:v>
                </c:pt>
                <c:pt idx="1063" formatCode="0.0%">
                  <c:v>6.0076300627633916E-3</c:v>
                </c:pt>
                <c:pt idx="1064" formatCode="0.0%">
                  <c:v>1.2688400706752923E-2</c:v>
                </c:pt>
                <c:pt idx="1065" formatCode="0.0%">
                  <c:v>1.2687565734667006E-2</c:v>
                </c:pt>
                <c:pt idx="1066" formatCode="0.0%">
                  <c:v>3.7058964681293549E-3</c:v>
                </c:pt>
                <c:pt idx="1067" formatCode="0.0%">
                  <c:v>7.8669268021076544E-3</c:v>
                </c:pt>
                <c:pt idx="1068" formatCode="0.0%">
                  <c:v>1.4075876403434995E-2</c:v>
                </c:pt>
                <c:pt idx="1069" formatCode="0.0%">
                  <c:v>1.175558885946959E-2</c:v>
                </c:pt>
                <c:pt idx="1074" formatCode="0.0%">
                  <c:v>-6.5105141061139182E-3</c:v>
                </c:pt>
                <c:pt idx="1079" formatCode="0.0%">
                  <c:v>3.5191765769277961E-3</c:v>
                </c:pt>
                <c:pt idx="1081" formatCode="0.0%">
                  <c:v>1.0051119864037394E-2</c:v>
                </c:pt>
                <c:pt idx="1082" formatCode="0.0%">
                  <c:v>4.9588060695164859E-3</c:v>
                </c:pt>
                <c:pt idx="1083" formatCode="0.0%">
                  <c:v>8.1855735761768855E-3</c:v>
                </c:pt>
                <c:pt idx="1084" formatCode="0.0%">
                  <c:v>-4.5366992477468004E-3</c:v>
                </c:pt>
                <c:pt idx="1085" formatCode="0.0%">
                  <c:v>2.5034795154255107E-3</c:v>
                </c:pt>
                <c:pt idx="1086" formatCode="0.0%">
                  <c:v>-5.0754695941059857E-3</c:v>
                </c:pt>
                <c:pt idx="1087" formatCode="0.0%">
                  <c:v>-1.3404085706651414E-2</c:v>
                </c:pt>
                <c:pt idx="1088" formatCode="0.0%">
                  <c:v>-1.2858097014802672E-2</c:v>
                </c:pt>
                <c:pt idx="1089" formatCode="0.0%">
                  <c:v>-2.5359406099784154E-3</c:v>
                </c:pt>
                <c:pt idx="1090" formatCode="0.0%">
                  <c:v>-6.2866963256182906E-3</c:v>
                </c:pt>
                <c:pt idx="1091" formatCode="0.0%">
                  <c:v>-2.2660387157485973E-3</c:v>
                </c:pt>
                <c:pt idx="1092" formatCode="0.0%">
                  <c:v>5.0047339052814444E-3</c:v>
                </c:pt>
                <c:pt idx="1093" formatCode="0.0%">
                  <c:v>-2.6231147404381927E-3</c:v>
                </c:pt>
                <c:pt idx="1094" formatCode="0.0%">
                  <c:v>-7.971781383539267E-3</c:v>
                </c:pt>
                <c:pt idx="1095" formatCode="0.0%">
                  <c:v>-3.2943875373452336E-3</c:v>
                </c:pt>
                <c:pt idx="1096" formatCode="0.0%">
                  <c:v>-9.0369151030486039E-3</c:v>
                </c:pt>
                <c:pt idx="1097" formatCode="0.0%">
                  <c:v>-9.4718861146558808E-3</c:v>
                </c:pt>
                <c:pt idx="1098" formatCode="0.0%">
                  <c:v>-3.8063347569493589E-3</c:v>
                </c:pt>
                <c:pt idx="1099" formatCode="0.0%">
                  <c:v>6.2731334402388317E-3</c:v>
                </c:pt>
                <c:pt idx="1100" formatCode="0.0%">
                  <c:v>1.359356251700472E-3</c:v>
                </c:pt>
                <c:pt idx="1101" formatCode="0.0%">
                  <c:v>7.3661703882867968E-3</c:v>
                </c:pt>
                <c:pt idx="1102" formatCode="0.0%">
                  <c:v>2.1643133375303547E-2</c:v>
                </c:pt>
                <c:pt idx="1103" formatCode="0.0%">
                  <c:v>1.5144856798132933E-2</c:v>
                </c:pt>
                <c:pt idx="1104" formatCode="0.0%">
                  <c:v>1.2238648069267111E-2</c:v>
                </c:pt>
                <c:pt idx="1105" formatCode="0.0%">
                  <c:v>7.1795511416343771E-3</c:v>
                </c:pt>
                <c:pt idx="1106" formatCode="0.0%">
                  <c:v>8.4064229751050767E-3</c:v>
                </c:pt>
                <c:pt idx="1107" formatCode="0.0%">
                  <c:v>-8.6908487497413534E-3</c:v>
                </c:pt>
                <c:pt idx="1108" formatCode="0.0%">
                  <c:v>-1.142380659168285E-2</c:v>
                </c:pt>
                <c:pt idx="1109" formatCode="0.0%">
                  <c:v>-7.3050117441265661E-3</c:v>
                </c:pt>
                <c:pt idx="1110" formatCode="0.0%">
                  <c:v>-5.9906193402577967E-3</c:v>
                </c:pt>
                <c:pt idx="1111" formatCode="0.0%">
                  <c:v>-4.6427194270516337E-3</c:v>
                </c:pt>
                <c:pt idx="1112" formatCode="0.0%">
                  <c:v>7.0820114688618929E-4</c:v>
                </c:pt>
                <c:pt idx="1113" formatCode="0.0%">
                  <c:v>3.5388369527671326E-3</c:v>
                </c:pt>
                <c:pt idx="1114" formatCode="0.0%">
                  <c:v>-4.4961626908264218E-3</c:v>
                </c:pt>
                <c:pt idx="1115" formatCode="0.0%">
                  <c:v>-5.4916818317323202E-3</c:v>
                </c:pt>
                <c:pt idx="1116" formatCode="0.0%">
                  <c:v>-8.323056242236726E-3</c:v>
                </c:pt>
                <c:pt idx="1117" formatCode="0.0%">
                  <c:v>-1.3755779179866701E-2</c:v>
                </c:pt>
                <c:pt idx="1118" formatCode="0.0%">
                  <c:v>-7.2314760738402262E-3</c:v>
                </c:pt>
                <c:pt idx="1119" formatCode="0.0%">
                  <c:v>1.3693018119309563E-4</c:v>
                </c:pt>
                <c:pt idx="1120" formatCode="0.0%">
                  <c:v>8.7387968802954408E-3</c:v>
                </c:pt>
                <c:pt idx="1121" formatCode="0.0%">
                  <c:v>3.7655044421534001E-3</c:v>
                </c:pt>
                <c:pt idx="1122" formatCode="0.0%">
                  <c:v>1.0341790845012522E-2</c:v>
                </c:pt>
                <c:pt idx="1123" formatCode="0.0%">
                  <c:v>8.2493320344958487E-3</c:v>
                </c:pt>
                <c:pt idx="1124" formatCode="0.0%">
                  <c:v>3.812371228117728E-3</c:v>
                </c:pt>
                <c:pt idx="1125" formatCode="0.0%">
                  <c:v>-9.5468093033157508E-4</c:v>
                </c:pt>
                <c:pt idx="1126" formatCode="0.0%">
                  <c:v>1.3049534032832488E-2</c:v>
                </c:pt>
                <c:pt idx="1127" formatCode="0.0%">
                  <c:v>1.5463550282420524E-2</c:v>
                </c:pt>
                <c:pt idx="1128" formatCode="0.0%">
                  <c:v>4.97388267893073E-3</c:v>
                </c:pt>
                <c:pt idx="1129" formatCode="0.0%">
                  <c:v>4.6173498806851843E-3</c:v>
                </c:pt>
                <c:pt idx="1130" formatCode="0.0%">
                  <c:v>1.120741034238204E-2</c:v>
                </c:pt>
                <c:pt idx="1131" formatCode="0.0%">
                  <c:v>1.1089352174444178E-2</c:v>
                </c:pt>
                <c:pt idx="1132" formatCode="0.0%">
                  <c:v>1.2874411996531387E-2</c:v>
                </c:pt>
                <c:pt idx="1133" formatCode="0.0%">
                  <c:v>3.0043278480076596E-2</c:v>
                </c:pt>
                <c:pt idx="1134" formatCode="0.0%">
                  <c:v>2.9085631029382553E-2</c:v>
                </c:pt>
                <c:pt idx="1135" formatCode="0.0%">
                  <c:v>1.4071861873826252E-2</c:v>
                </c:pt>
                <c:pt idx="1136" formatCode="0.0%">
                  <c:v>7.9117007598150657E-3</c:v>
                </c:pt>
                <c:pt idx="1137" formatCode="0.0%">
                  <c:v>5.3477440659090991E-3</c:v>
                </c:pt>
                <c:pt idx="1138" formatCode="0.0%">
                  <c:v>-2.9853881004532346E-3</c:v>
                </c:pt>
                <c:pt idx="1139" formatCode="0.0%">
                  <c:v>9.7347401298466529E-3</c:v>
                </c:pt>
                <c:pt idx="1140" formatCode="0.0%">
                  <c:v>2.5779009232301142E-2</c:v>
                </c:pt>
                <c:pt idx="1141" formatCode="0.0%">
                  <c:v>1.9880533172027759E-2</c:v>
                </c:pt>
                <c:pt idx="1142" formatCode="0.0%">
                  <c:v>2.3985823818310603E-2</c:v>
                </c:pt>
                <c:pt idx="1143" formatCode="0.0%">
                  <c:v>2.3720317360005128E-2</c:v>
                </c:pt>
                <c:pt idx="1144" formatCode="0.0%">
                  <c:v>2.031002531317494E-3</c:v>
                </c:pt>
                <c:pt idx="1145" formatCode="0.0%">
                  <c:v>1.7019292048097157E-3</c:v>
                </c:pt>
                <c:pt idx="1146" formatCode="0.0%">
                  <c:v>1.5298908582534132E-2</c:v>
                </c:pt>
                <c:pt idx="1147" formatCode="0.0%">
                  <c:v>5.4985375782463652E-3</c:v>
                </c:pt>
                <c:pt idx="1148" formatCode="0.0%">
                  <c:v>-6.3905780181754412E-3</c:v>
                </c:pt>
                <c:pt idx="1149" formatCode="0.0%">
                  <c:v>4.1735616477565074E-3</c:v>
                </c:pt>
                <c:pt idx="1151" formatCode="0.0%">
                  <c:v>-9.8849399664103776E-3</c:v>
                </c:pt>
                <c:pt idx="1152" formatCode="0.0%">
                  <c:v>-5.8145613932362172E-3</c:v>
                </c:pt>
                <c:pt idx="1153" formatCode="0.0%">
                  <c:v>5.3190533902360837E-3</c:v>
                </c:pt>
                <c:pt idx="1154" formatCode="0.0%">
                  <c:v>1.4450159196669032E-2</c:v>
                </c:pt>
                <c:pt idx="1156" formatCode="0.0%">
                  <c:v>1.2071802889731309E-2</c:v>
                </c:pt>
                <c:pt idx="1157" formatCode="0.0%">
                  <c:v>3.626301624578776E-3</c:v>
                </c:pt>
                <c:pt idx="1158" formatCode="0.0%">
                  <c:v>-2.8745810311284758E-3</c:v>
                </c:pt>
                <c:pt idx="1159" formatCode="0.0%">
                  <c:v>-9.5864067000782649E-3</c:v>
                </c:pt>
                <c:pt idx="1160" formatCode="0.0%">
                  <c:v>-2.2687469569577567E-2</c:v>
                </c:pt>
                <c:pt idx="1161" formatCode="0.0%">
                  <c:v>-2.1897498677926119E-2</c:v>
                </c:pt>
                <c:pt idx="1162" formatCode="0.0%">
                  <c:v>-1.6876615748643631E-2</c:v>
                </c:pt>
                <c:pt idx="1163" formatCode="0.0%">
                  <c:v>-1.199209872795437E-2</c:v>
                </c:pt>
                <c:pt idx="1164" formatCode="0.0%">
                  <c:v>-1.6758919527766203E-2</c:v>
                </c:pt>
                <c:pt idx="1165" formatCode="0.0%">
                  <c:v>-8.1409886669875364E-3</c:v>
                </c:pt>
                <c:pt idx="1166" formatCode="0.0%">
                  <c:v>-4.7659744757481137E-3</c:v>
                </c:pt>
                <c:pt idx="1167" formatCode="0.0%">
                  <c:v>4.5407355138804562E-4</c:v>
                </c:pt>
                <c:pt idx="1168" formatCode="0.0%">
                  <c:v>2.483647718895643E-3</c:v>
                </c:pt>
                <c:pt idx="1169" formatCode="0.0%">
                  <c:v>4.4134210745672142E-4</c:v>
                </c:pt>
                <c:pt idx="1170" formatCode="0.0%">
                  <c:v>6.147288606632717E-4</c:v>
                </c:pt>
                <c:pt idx="1171" formatCode="0.0%">
                  <c:v>8.0558315215821796E-3</c:v>
                </c:pt>
                <c:pt idx="1172" formatCode="0.0%">
                  <c:v>4.5056467078627982E-3</c:v>
                </c:pt>
                <c:pt idx="1173" formatCode="0.0%">
                  <c:v>-4.2334506453937104E-3</c:v>
                </c:pt>
                <c:pt idx="1174" formatCode="0.0%">
                  <c:v>-3.467226379119781E-3</c:v>
                </c:pt>
                <c:pt idx="1176" formatCode="0.0%">
                  <c:v>-1.7430980488674308E-2</c:v>
                </c:pt>
                <c:pt idx="1177" formatCode="0.0%">
                  <c:v>-1.6174725215282848E-2</c:v>
                </c:pt>
                <c:pt idx="1178" formatCode="0.0%">
                  <c:v>-1.3267342181790598E-2</c:v>
                </c:pt>
                <c:pt idx="1179" formatCode="0.0%">
                  <c:v>-1.0795874158180063E-2</c:v>
                </c:pt>
                <c:pt idx="1181" formatCode="0.0%">
                  <c:v>-8.7324457650120868E-3</c:v>
                </c:pt>
                <c:pt idx="1182" formatCode="0.0%">
                  <c:v>-1.0753801023955956E-2</c:v>
                </c:pt>
                <c:pt idx="1183" formatCode="0.0%">
                  <c:v>-1.0015520970640179E-2</c:v>
                </c:pt>
                <c:pt idx="1184" formatCode="0.0%">
                  <c:v>-6.6704447071495032E-3</c:v>
                </c:pt>
                <c:pt idx="1185" formatCode="0.0%">
                  <c:v>-1.0359110806124727E-2</c:v>
                </c:pt>
                <c:pt idx="1186" formatCode="0.0%">
                  <c:v>-2.4724625400140976E-4</c:v>
                </c:pt>
                <c:pt idx="1187" formatCode="0.0%">
                  <c:v>1.8853448764377667E-4</c:v>
                </c:pt>
                <c:pt idx="1188" formatCode="0.0%">
                  <c:v>-1.6783002560120108E-3</c:v>
                </c:pt>
                <c:pt idx="1189" formatCode="0.0%">
                  <c:v>-3.6815999633477148E-3</c:v>
                </c:pt>
                <c:pt idx="1190" formatCode="0.0%">
                  <c:v>-1.0196071590552247E-2</c:v>
                </c:pt>
                <c:pt idx="1191" formatCode="0.0%">
                  <c:v>-8.2330485485125893E-3</c:v>
                </c:pt>
                <c:pt idx="1192" formatCode="0.0%">
                  <c:v>-9.370467989500697E-3</c:v>
                </c:pt>
                <c:pt idx="1193" formatCode="0.0%">
                  <c:v>-7.1168215183575745E-3</c:v>
                </c:pt>
                <c:pt idx="1194" formatCode="0.0%">
                  <c:v>-1.2277931911893081E-2</c:v>
                </c:pt>
                <c:pt idx="1195" formatCode="0.0%">
                  <c:v>-1.2900610664152379E-2</c:v>
                </c:pt>
                <c:pt idx="1196" formatCode="0.0%">
                  <c:v>-1.874487135969527E-2</c:v>
                </c:pt>
                <c:pt idx="1197" formatCode="0.0%">
                  <c:v>-1.4802398212889201E-2</c:v>
                </c:pt>
                <c:pt idx="1198" formatCode="0.0%">
                  <c:v>-1.2823512790399949E-2</c:v>
                </c:pt>
                <c:pt idx="1199" formatCode="0.0%">
                  <c:v>-1.082435829789874E-2</c:v>
                </c:pt>
                <c:pt idx="1200" formatCode="0.0%">
                  <c:v>-1.6202608486061143E-3</c:v>
                </c:pt>
                <c:pt idx="1201" formatCode="0.0%">
                  <c:v>1.0095548353512118E-2</c:v>
                </c:pt>
                <c:pt idx="1202" formatCode="0.0%">
                  <c:v>1.6274077026388944E-2</c:v>
                </c:pt>
                <c:pt idx="1203" formatCode="0.0%">
                  <c:v>1.9418051061412811E-2</c:v>
                </c:pt>
                <c:pt idx="1204" formatCode="0.0%">
                  <c:v>2.4421566463125544E-2</c:v>
                </c:pt>
                <c:pt idx="1205" formatCode="0.0%">
                  <c:v>1.7583547557840529E-2</c:v>
                </c:pt>
                <c:pt idx="1206" formatCode="0.0%">
                  <c:v>4.8554610914757212E-3</c:v>
                </c:pt>
                <c:pt idx="1207" formatCode="0.0%">
                  <c:v>-4.6457416049284772E-3</c:v>
                </c:pt>
                <c:pt idx="1208" formatCode="0.0%">
                  <c:v>-2.1047644012937017E-3</c:v>
                </c:pt>
                <c:pt idx="1209" formatCode="0.0%">
                  <c:v>4.2115165835303614E-3</c:v>
                </c:pt>
                <c:pt idx="1210" formatCode="0.0%">
                  <c:v>8.3378000773259853E-3</c:v>
                </c:pt>
                <c:pt idx="1211" formatCode="0.0%">
                  <c:v>1.2340845120132782E-2</c:v>
                </c:pt>
                <c:pt idx="1212" formatCode="0.0%">
                  <c:v>1.6764764636610696E-2</c:v>
                </c:pt>
                <c:pt idx="1213" formatCode="0.0%">
                  <c:v>6.7914383252987154E-3</c:v>
                </c:pt>
                <c:pt idx="1214" formatCode="0.0%">
                  <c:v>-2.6818879968627529E-3</c:v>
                </c:pt>
                <c:pt idx="1215" formatCode="0.0%">
                  <c:v>-3.3986076601566495E-4</c:v>
                </c:pt>
                <c:pt idx="1216" formatCode="0.0%">
                  <c:v>1.099304572736548E-3</c:v>
                </c:pt>
                <c:pt idx="1217" formatCode="0.0%">
                  <c:v>-1.0664776495592498E-2</c:v>
                </c:pt>
                <c:pt idx="1218" formatCode="0.0%">
                  <c:v>-4.8406060692073316E-3</c:v>
                </c:pt>
                <c:pt idx="1219" formatCode="0.0%">
                  <c:v>-9.0579630996955318E-3</c:v>
                </c:pt>
                <c:pt idx="1221" formatCode="0.0%">
                  <c:v>-8.0904423079853904E-3</c:v>
                </c:pt>
                <c:pt idx="1222" formatCode="0.0%">
                  <c:v>-3.5252218486951925E-3</c:v>
                </c:pt>
                <c:pt idx="1223" formatCode="0.0%">
                  <c:v>-3.8230870577807829E-3</c:v>
                </c:pt>
                <c:pt idx="1224" formatCode="0.0%">
                  <c:v>2.2287008613897097E-3</c:v>
                </c:pt>
                <c:pt idx="1226" formatCode="0.0%">
                  <c:v>-1.9109573109450162E-2</c:v>
                </c:pt>
                <c:pt idx="1227" formatCode="0.0%">
                  <c:v>-9.2367589755333324E-3</c:v>
                </c:pt>
                <c:pt idx="1228" formatCode="0.0%">
                  <c:v>-1.0278807420475267E-2</c:v>
                </c:pt>
                <c:pt idx="1229" formatCode="0.0%">
                  <c:v>-9.3689821693498931E-3</c:v>
                </c:pt>
                <c:pt idx="1230" formatCode="0.0%">
                  <c:v>-2.6207998934364429E-3</c:v>
                </c:pt>
                <c:pt idx="1231" formatCode="0.0%">
                  <c:v>3.7303791564085031E-3</c:v>
                </c:pt>
                <c:pt idx="1232" formatCode="0.0%">
                  <c:v>-1.2529033261838407E-2</c:v>
                </c:pt>
                <c:pt idx="1233" formatCode="0.0%">
                  <c:v>-1.1430345324829672E-2</c:v>
                </c:pt>
                <c:pt idx="1234" formatCode="0.0%">
                  <c:v>-1.955908246166016E-2</c:v>
                </c:pt>
                <c:pt idx="1235" formatCode="0.0%">
                  <c:v>-1.7466714301136665E-2</c:v>
                </c:pt>
                <c:pt idx="1236" formatCode="0.0%">
                  <c:v>-1.8589262112941873E-2</c:v>
                </c:pt>
                <c:pt idx="1237" formatCode="0.0%">
                  <c:v>-1.1070771003740876E-2</c:v>
                </c:pt>
                <c:pt idx="1238" formatCode="0.0%">
                  <c:v>-9.2585610174736876E-3</c:v>
                </c:pt>
                <c:pt idx="1239" formatCode="0.0%">
                  <c:v>-1.1136399664832264E-2</c:v>
                </c:pt>
                <c:pt idx="1240" formatCode="0.0%">
                  <c:v>-8.460436218233669E-3</c:v>
                </c:pt>
                <c:pt idx="1241" formatCode="0.0%">
                  <c:v>-1.2960660410031077E-2</c:v>
                </c:pt>
                <c:pt idx="1242" formatCode="0.0%">
                  <c:v>-1.6999746221488254E-2</c:v>
                </c:pt>
                <c:pt idx="1243" formatCode="0.0%">
                  <c:v>-1.6661194730127504E-2</c:v>
                </c:pt>
                <c:pt idx="1244" formatCode="0.0%">
                  <c:v>-1.114158283761113E-2</c:v>
                </c:pt>
                <c:pt idx="1246" formatCode="0.0%">
                  <c:v>-4.5740528339914821E-3</c:v>
                </c:pt>
                <c:pt idx="1247" formatCode="0.0%">
                  <c:v>-4.3471667008189163E-3</c:v>
                </c:pt>
                <c:pt idx="1248" formatCode="0.0%">
                  <c:v>-1.0847024491007828E-2</c:v>
                </c:pt>
                <c:pt idx="1249" formatCode="0.0%">
                  <c:v>-4.6365399646817185E-3</c:v>
                </c:pt>
                <c:pt idx="1251" formatCode="0.0%">
                  <c:v>7.2058016237610545E-3</c:v>
                </c:pt>
                <c:pt idx="1252" formatCode="0.0%">
                  <c:v>6.1393492754870937E-3</c:v>
                </c:pt>
                <c:pt idx="1253" formatCode="0.0%">
                  <c:v>1.0491781068309392E-2</c:v>
                </c:pt>
                <c:pt idx="1254" formatCode="0.0%">
                  <c:v>1.1135787503301131E-2</c:v>
                </c:pt>
                <c:pt idx="1255" formatCode="0.0%">
                  <c:v>1.9968862506254403E-3</c:v>
                </c:pt>
                <c:pt idx="1256" formatCode="0.0%">
                  <c:v>-4.7870936650181717E-3</c:v>
                </c:pt>
                <c:pt idx="1257" formatCode="0.0%">
                  <c:v>9.5954494710541738E-3</c:v>
                </c:pt>
                <c:pt idx="1258" formatCode="0.0%">
                  <c:v>-4.2419065694088154E-4</c:v>
                </c:pt>
                <c:pt idx="1259" formatCode="0.0%">
                  <c:v>-5.6952653360837768E-3</c:v>
                </c:pt>
                <c:pt idx="1260" formatCode="0.0%">
                  <c:v>7.1837332471291759E-5</c:v>
                </c:pt>
                <c:pt idx="1261" formatCode="0.0%">
                  <c:v>-1.001339731454165E-2</c:v>
                </c:pt>
                <c:pt idx="1262" formatCode="0.0%">
                  <c:v>-1.6323091909538512E-2</c:v>
                </c:pt>
                <c:pt idx="1263" formatCode="0.0%">
                  <c:v>-1.7820099212543794E-2</c:v>
                </c:pt>
                <c:pt idx="1264" formatCode="0.0%">
                  <c:v>-1.0995229074986845E-2</c:v>
                </c:pt>
                <c:pt idx="1265" formatCode="0.0%">
                  <c:v>-6.3096453228564942E-3</c:v>
                </c:pt>
                <c:pt idx="1266" formatCode="0.0%">
                  <c:v>9.2470415872303313E-4</c:v>
                </c:pt>
                <c:pt idx="1267" formatCode="0.0%">
                  <c:v>6.8679896060854784E-3</c:v>
                </c:pt>
                <c:pt idx="1269" formatCode="0.0%">
                  <c:v>1.484045111040122E-2</c:v>
                </c:pt>
                <c:pt idx="1270" formatCode="0.0%">
                  <c:v>1.5027801841485777E-2</c:v>
                </c:pt>
                <c:pt idx="1271" formatCode="0.0%">
                  <c:v>2.386650951134861E-2</c:v>
                </c:pt>
                <c:pt idx="1272" formatCode="0.0%">
                  <c:v>1.3932373380672214E-2</c:v>
                </c:pt>
                <c:pt idx="1274" formatCode="0.0%">
                  <c:v>9.5552673295864476E-3</c:v>
                </c:pt>
                <c:pt idx="1275" formatCode="0.0%">
                  <c:v>6.2109018730343024E-3</c:v>
                </c:pt>
                <c:pt idx="1276" formatCode="0.0%">
                  <c:v>3.3706115853124885E-3</c:v>
                </c:pt>
                <c:pt idx="1277" formatCode="0.0%">
                  <c:v>4.3040854616291924E-3</c:v>
                </c:pt>
                <c:pt idx="1279" formatCode="0.0%">
                  <c:v>1.474311464570266E-2</c:v>
                </c:pt>
                <c:pt idx="1280" formatCode="0.0%">
                  <c:v>2.0727807820560606E-2</c:v>
                </c:pt>
                <c:pt idx="1281" formatCode="0.0%">
                  <c:v>1.3753150041056594E-2</c:v>
                </c:pt>
                <c:pt idx="1282" formatCode="0.0%">
                  <c:v>9.8855725119797455E-3</c:v>
                </c:pt>
                <c:pt idx="1284" formatCode="0.0%">
                  <c:v>-1.2407534327511516E-2</c:v>
                </c:pt>
                <c:pt idx="1285" formatCode="0.0%">
                  <c:v>-1.5569324371176418E-2</c:v>
                </c:pt>
                <c:pt idx="1286" formatCode="0.0%">
                  <c:v>-1.7091438862745556E-2</c:v>
                </c:pt>
                <c:pt idx="1287" formatCode="0.0%">
                  <c:v>-6.3014727037331575E-3</c:v>
                </c:pt>
                <c:pt idx="1288" formatCode="0.0%">
                  <c:v>1.5374530584333357E-3</c:v>
                </c:pt>
                <c:pt idx="1289" formatCode="0.0%">
                  <c:v>6.053230136699117E-3</c:v>
                </c:pt>
                <c:pt idx="1290" formatCode="0.0%">
                  <c:v>-4.2239968007596884E-3</c:v>
                </c:pt>
                <c:pt idx="1291" formatCode="0.0%">
                  <c:v>-4.1203951032655617E-3</c:v>
                </c:pt>
                <c:pt idx="1292" formatCode="0.0%">
                  <c:v>-4.5228091406208648E-3</c:v>
                </c:pt>
                <c:pt idx="1293" formatCode="0.0%">
                  <c:v>-9.5971567999086904E-4</c:v>
                </c:pt>
                <c:pt idx="1294" formatCode="0.0%">
                  <c:v>5.5863896880592456E-3</c:v>
                </c:pt>
                <c:pt idx="1295" formatCode="0.0%">
                  <c:v>1.3718338237357797E-2</c:v>
                </c:pt>
                <c:pt idx="1296" formatCode="0.0%">
                  <c:v>1.3901808490603518E-2</c:v>
                </c:pt>
                <c:pt idx="1297" formatCode="0.0%">
                  <c:v>9.2116893474787354E-3</c:v>
                </c:pt>
                <c:pt idx="1298" formatCode="0.0%">
                  <c:v>2.6046970540445358E-3</c:v>
                </c:pt>
                <c:pt idx="1300" formatCode="0.0%">
                  <c:v>-4.1338638064636335E-3</c:v>
                </c:pt>
                <c:pt idx="1301" formatCode="0.0%">
                  <c:v>-7.493878929445863E-3</c:v>
                </c:pt>
                <c:pt idx="1302" formatCode="0.0%">
                  <c:v>-1.0666513564202895E-2</c:v>
                </c:pt>
                <c:pt idx="1303" formatCode="0.0%">
                  <c:v>-1.0899570021103977E-2</c:v>
                </c:pt>
                <c:pt idx="1305" formatCode="0.0%">
                  <c:v>-1.6849335813625466E-2</c:v>
                </c:pt>
                <c:pt idx="1306" formatCode="0.0%">
                  <c:v>-7.772767073320086E-3</c:v>
                </c:pt>
                <c:pt idx="1307" formatCode="0.0%">
                  <c:v>1.5702892176887584E-3</c:v>
                </c:pt>
                <c:pt idx="1308" formatCode="0.0%">
                  <c:v>8.6783686583786768E-3</c:v>
                </c:pt>
                <c:pt idx="1310" formatCode="0.0%">
                  <c:v>1.6680594942369176E-2</c:v>
                </c:pt>
                <c:pt idx="1311" formatCode="0.0%">
                  <c:v>1.0514223007150214E-2</c:v>
                </c:pt>
                <c:pt idx="1312" formatCode="0.0%">
                  <c:v>-4.5444268852845582E-4</c:v>
                </c:pt>
                <c:pt idx="1313" formatCode="0.0%">
                  <c:v>-1.5491415527386865E-2</c:v>
                </c:pt>
                <c:pt idx="1314" formatCode="0.0%">
                  <c:v>-1.363387283563533E-2</c:v>
                </c:pt>
                <c:pt idx="1316" formatCode="0.0%">
                  <c:v>-1.5854970458579198E-2</c:v>
                </c:pt>
                <c:pt idx="1317" formatCode="0.0%">
                  <c:v>-1.435327841927525E-2</c:v>
                </c:pt>
                <c:pt idx="1318" formatCode="0.0%">
                  <c:v>3.0976293254498799E-3</c:v>
                </c:pt>
                <c:pt idx="1319" formatCode="0.0%">
                  <c:v>-7.3561754302364779E-3</c:v>
                </c:pt>
                <c:pt idx="1321" formatCode="0.0%">
                  <c:v>-4.4184060404806047E-3</c:v>
                </c:pt>
                <c:pt idx="1322" formatCode="0.0%">
                  <c:v>-4.174493842621696E-3</c:v>
                </c:pt>
                <c:pt idx="1323" formatCode="0.0%">
                  <c:v>-9.93197325663564E-3</c:v>
                </c:pt>
                <c:pt idx="1324" formatCode="0.0%">
                  <c:v>-2.3425257273956834E-4</c:v>
                </c:pt>
                <c:pt idx="1325" formatCode="0.0%">
                  <c:v>-6.3220054420187743E-4</c:v>
                </c:pt>
                <c:pt idx="1326" formatCode="0.0%">
                  <c:v>-1.0563953481659727E-2</c:v>
                </c:pt>
                <c:pt idx="1327" formatCode="0.0%">
                  <c:v>-7.7053931962326461E-3</c:v>
                </c:pt>
                <c:pt idx="1328" formatCode="0.0%">
                  <c:v>-5.4363419284380043E-3</c:v>
                </c:pt>
                <c:pt idx="1329" formatCode="0.0%">
                  <c:v>-4.0640224935162284E-3</c:v>
                </c:pt>
                <c:pt idx="1330" formatCode="0.0%">
                  <c:v>5.8046307281633958E-4</c:v>
                </c:pt>
                <c:pt idx="1331" formatCode="0.0%">
                  <c:v>3.9311414312435122E-3</c:v>
                </c:pt>
                <c:pt idx="1332" formatCode="0.0%">
                  <c:v>6.7814451445156188E-3</c:v>
                </c:pt>
                <c:pt idx="1333" formatCode="0.0%">
                  <c:v>6.3408125685584515E-3</c:v>
                </c:pt>
                <c:pt idx="1334" formatCode="0.0%">
                  <c:v>6.3370504205770839E-3</c:v>
                </c:pt>
                <c:pt idx="1335" formatCode="0.0%">
                  <c:v>5.3265092258611979E-3</c:v>
                </c:pt>
                <c:pt idx="1336" formatCode="0.0%">
                  <c:v>8.6788040522007837E-3</c:v>
                </c:pt>
                <c:pt idx="1337" formatCode="0.0%">
                  <c:v>3.4704674119170331E-3</c:v>
                </c:pt>
                <c:pt idx="1338" formatCode="0.0%">
                  <c:v>-3.9266228962455685E-3</c:v>
                </c:pt>
                <c:pt idx="1339" formatCode="0.0%">
                  <c:v>-1.0319809289095261E-2</c:v>
                </c:pt>
                <c:pt idx="1341" formatCode="0.0%">
                  <c:v>-8.0037887211799053E-3</c:v>
                </c:pt>
                <c:pt idx="1342" formatCode="0.0%">
                  <c:v>-8.1032503101529096E-3</c:v>
                </c:pt>
                <c:pt idx="1343" formatCode="0.0%">
                  <c:v>-8.0315832349839855E-3</c:v>
                </c:pt>
                <c:pt idx="1344" formatCode="0.0%">
                  <c:v>-5.0804718345669464E-3</c:v>
                </c:pt>
                <c:pt idx="1346" formatCode="0.0%">
                  <c:v>-1.1884171435939228E-2</c:v>
                </c:pt>
                <c:pt idx="1347" formatCode="0.0%">
                  <c:v>-1.1762143831221428E-2</c:v>
                </c:pt>
                <c:pt idx="1348" formatCode="0.0%">
                  <c:v>-6.7465916083491173E-3</c:v>
                </c:pt>
                <c:pt idx="1349" formatCode="0.0%">
                  <c:v>-8.9695591711372868E-3</c:v>
                </c:pt>
                <c:pt idx="1350" formatCode="0.0%">
                  <c:v>-4.1455279969935255E-3</c:v>
                </c:pt>
                <c:pt idx="1351" formatCode="0.0%">
                  <c:v>-6.3832638580307854E-4</c:v>
                </c:pt>
                <c:pt idx="1352" formatCode="0.0%">
                  <c:v>7.6597921014576187E-4</c:v>
                </c:pt>
                <c:pt idx="1353" formatCode="0.0%">
                  <c:v>5.5133180610928978E-3</c:v>
                </c:pt>
                <c:pt idx="1354" formatCode="0.0%">
                  <c:v>4.1400439496113162E-3</c:v>
                </c:pt>
                <c:pt idx="1355" formatCode="0.0%">
                  <c:v>1.2853925164213464E-4</c:v>
                </c:pt>
                <c:pt idx="1356" formatCode="0.0%">
                  <c:v>-1.8820894486526463E-4</c:v>
                </c:pt>
                <c:pt idx="1357" formatCode="0.0%">
                  <c:v>3.9553151829230249E-3</c:v>
                </c:pt>
                <c:pt idx="1358" formatCode="0.0%">
                  <c:v>-8.8167493639571548E-3</c:v>
                </c:pt>
                <c:pt idx="1359" formatCode="0.0%">
                  <c:v>-6.3689850759600652E-3</c:v>
                </c:pt>
                <c:pt idx="1360" formatCode="0.0%">
                  <c:v>-7.363527135393344E-3</c:v>
                </c:pt>
                <c:pt idx="1361" formatCode="0.0%">
                  <c:v>-1.1494672095948233E-2</c:v>
                </c:pt>
                <c:pt idx="1362" formatCode="0.0%">
                  <c:v>-9.7537403412637502E-3</c:v>
                </c:pt>
                <c:pt idx="1363" formatCode="0.0%">
                  <c:v>-6.5269106547118927E-3</c:v>
                </c:pt>
                <c:pt idx="1364" formatCode="0.0%">
                  <c:v>-1.9670626420146275E-3</c:v>
                </c:pt>
                <c:pt idx="1365" formatCode="0.0%">
                  <c:v>4.0874070800875906E-3</c:v>
                </c:pt>
                <c:pt idx="1366" formatCode="0.0%">
                  <c:v>8.1529274960752129E-3</c:v>
                </c:pt>
                <c:pt idx="1367" formatCode="0.0%">
                  <c:v>2.2587293315015078E-3</c:v>
                </c:pt>
                <c:pt idx="1368" formatCode="0.0%">
                  <c:v>3.5115015951638906E-3</c:v>
                </c:pt>
                <c:pt idx="1369" formatCode="0.0%">
                  <c:v>-1.8915331373852151E-3</c:v>
                </c:pt>
                <c:pt idx="1370" formatCode="0.0%">
                  <c:v>-2.3624888352585804E-3</c:v>
                </c:pt>
                <c:pt idx="1371" formatCode="0.0%">
                  <c:v>-5.7329119438420673E-3</c:v>
                </c:pt>
                <c:pt idx="1372" formatCode="0.0%">
                  <c:v>-8.658842548987522E-3</c:v>
                </c:pt>
                <c:pt idx="1373" formatCode="0.0%">
                  <c:v>-4.7106628829636232E-3</c:v>
                </c:pt>
                <c:pt idx="1374" formatCode="0.0%">
                  <c:v>-8.6562712250820573E-3</c:v>
                </c:pt>
                <c:pt idx="1375" formatCode="0.0%">
                  <c:v>-1.2033705760004287E-2</c:v>
                </c:pt>
                <c:pt idx="1376" formatCode="0.0%">
                  <c:v>-8.9279883350769085E-3</c:v>
                </c:pt>
                <c:pt idx="1377" formatCode="0.0%">
                  <c:v>-5.9723911022100395E-3</c:v>
                </c:pt>
                <c:pt idx="1378" formatCode="0.0%">
                  <c:v>-8.1534555120980068E-3</c:v>
                </c:pt>
                <c:pt idx="1379" formatCode="0.0%">
                  <c:v>-2.4410869185048645E-3</c:v>
                </c:pt>
                <c:pt idx="1380" formatCode="0.0%">
                  <c:v>7.968553081677987E-3</c:v>
                </c:pt>
                <c:pt idx="1381" formatCode="0.0%">
                  <c:v>-1.1297959418399284E-3</c:v>
                </c:pt>
                <c:pt idx="1382" formatCode="0.0%">
                  <c:v>-7.9390777717815997E-3</c:v>
                </c:pt>
                <c:pt idx="1383" formatCode="0.0%">
                  <c:v>-1.1684706255298272E-2</c:v>
                </c:pt>
                <c:pt idx="1384" formatCode="0.0%">
                  <c:v>-9.3691915335073483E-3</c:v>
                </c:pt>
                <c:pt idx="1385" formatCode="0.0%">
                  <c:v>-1.8287927086446665E-2</c:v>
                </c:pt>
                <c:pt idx="1386" formatCode="0.0%">
                  <c:v>-1.3332997489567955E-2</c:v>
                </c:pt>
                <c:pt idx="1387" formatCode="0.0%">
                  <c:v>-4.4002272644851903E-3</c:v>
                </c:pt>
                <c:pt idx="1388" formatCode="0.0%">
                  <c:v>-6.8098951847177513E-3</c:v>
                </c:pt>
                <c:pt idx="1389" formatCode="0.0%">
                  <c:v>-1.2180118855851685E-2</c:v>
                </c:pt>
                <c:pt idx="1390" formatCode="0.0%">
                  <c:v>-1.2853713652203891E-2</c:v>
                </c:pt>
                <c:pt idx="1391" formatCode="0.0%">
                  <c:v>-1.0238206672704253E-2</c:v>
                </c:pt>
                <c:pt idx="1392" formatCode="0.0%">
                  <c:v>-8.195825592831385E-3</c:v>
                </c:pt>
                <c:pt idx="1393" formatCode="0.0%">
                  <c:v>9.6469316004903494E-3</c:v>
                </c:pt>
                <c:pt idx="1394" formatCode="0.0%">
                  <c:v>1.3892297272093623E-2</c:v>
                </c:pt>
                <c:pt idx="1395" formatCode="0.0%">
                  <c:v>2.2696274670264582E-2</c:v>
                </c:pt>
                <c:pt idx="1396" formatCode="0.0%">
                  <c:v>1.9437890498819055E-2</c:v>
                </c:pt>
                <c:pt idx="1397" formatCode="0.0%">
                  <c:v>1.7395083492483199E-2</c:v>
                </c:pt>
                <c:pt idx="1398" formatCode="0.0%">
                  <c:v>1.1419425502939395E-2</c:v>
                </c:pt>
                <c:pt idx="1399" formatCode="0.0%">
                  <c:v>1.5656427522007688E-2</c:v>
                </c:pt>
                <c:pt idx="1400" formatCode="0.0%">
                  <c:v>5.1147115540575161E-3</c:v>
                </c:pt>
                <c:pt idx="1401" formatCode="0.0%">
                  <c:v>1.3501058422258128E-2</c:v>
                </c:pt>
                <c:pt idx="1402" formatCode="0.0%">
                  <c:v>7.3918625736870691E-3</c:v>
                </c:pt>
                <c:pt idx="1403" formatCode="0.0%">
                  <c:v>3.4093100759127193E-3</c:v>
                </c:pt>
                <c:pt idx="1404" formatCode="0.0%">
                  <c:v>2.9669595099401924E-4</c:v>
                </c:pt>
                <c:pt idx="1405" formatCode="0.0%">
                  <c:v>1.1257982074251549E-2</c:v>
                </c:pt>
                <c:pt idx="1406" formatCode="0.0%">
                  <c:v>2.2990555327710993E-3</c:v>
                </c:pt>
                <c:pt idx="1407" formatCode="0.0%">
                  <c:v>5.746590985102662E-3</c:v>
                </c:pt>
                <c:pt idx="1408" formatCode="0.0%">
                  <c:v>5.2255261640437034E-3</c:v>
                </c:pt>
                <c:pt idx="1409" formatCode="0.0%">
                  <c:v>-6.6599800831931288E-3</c:v>
                </c:pt>
                <c:pt idx="1411" formatCode="0.0%">
                  <c:v>-1.4425682767814307E-2</c:v>
                </c:pt>
                <c:pt idx="1412" formatCode="0.0%">
                  <c:v>-1.4939376700558005E-2</c:v>
                </c:pt>
                <c:pt idx="1413" formatCode="0.0%">
                  <c:v>-1.1007178181368982E-2</c:v>
                </c:pt>
                <c:pt idx="1414" formatCode="0.0%">
                  <c:v>-9.0118611202050225E-3</c:v>
                </c:pt>
                <c:pt idx="1416" formatCode="0.0%">
                  <c:v>-8.4489991407797893E-3</c:v>
                </c:pt>
                <c:pt idx="1417" formatCode="0.0%">
                  <c:v>-3.3191708945002896E-3</c:v>
                </c:pt>
                <c:pt idx="1418" formatCode="0.0%">
                  <c:v>-6.800539912192205E-3</c:v>
                </c:pt>
                <c:pt idx="1419" formatCode="0.0%">
                  <c:v>7.8607333618914144E-3</c:v>
                </c:pt>
                <c:pt idx="1420" formatCode="0.0%">
                  <c:v>7.3341763421082007E-3</c:v>
                </c:pt>
                <c:pt idx="1421" formatCode="0.0%">
                  <c:v>4.6785967850575538E-3</c:v>
                </c:pt>
                <c:pt idx="1422" formatCode="0.0%">
                  <c:v>1.3034205869082216E-2</c:v>
                </c:pt>
                <c:pt idx="1423" formatCode="0.0%">
                  <c:v>1.716551903417507E-2</c:v>
                </c:pt>
                <c:pt idx="1424" formatCode="0.0%">
                  <c:v>2.2272062549075766E-3</c:v>
                </c:pt>
                <c:pt idx="1425" formatCode="0.0%">
                  <c:v>2.5082105455358494E-3</c:v>
                </c:pt>
                <c:pt idx="1426" formatCode="0.0%">
                  <c:v>3.7568553550288986E-3</c:v>
                </c:pt>
                <c:pt idx="1427" formatCode="0.0%">
                  <c:v>-7.8046823317564629E-3</c:v>
                </c:pt>
                <c:pt idx="1428" formatCode="0.0%">
                  <c:v>-1.4989384995398591E-3</c:v>
                </c:pt>
                <c:pt idx="1429" formatCode="0.0%">
                  <c:v>6.7242736334918174E-3</c:v>
                </c:pt>
                <c:pt idx="1430" formatCode="0.0%">
                  <c:v>6.1937274280634558E-3</c:v>
                </c:pt>
                <c:pt idx="1431" formatCode="0.0%">
                  <c:v>6.1641774878749001E-3</c:v>
                </c:pt>
                <c:pt idx="1432" formatCode="0.0%">
                  <c:v>1.9617046370856706E-4</c:v>
                </c:pt>
                <c:pt idx="1433" formatCode="0.0%">
                  <c:v>-1.5083315377005579E-2</c:v>
                </c:pt>
                <c:pt idx="1434" formatCode="0.0%">
                  <c:v>-1.5718450645564319E-2</c:v>
                </c:pt>
                <c:pt idx="1436" formatCode="0.0%">
                  <c:v>-9.2530129704850861E-3</c:v>
                </c:pt>
                <c:pt idx="1437" formatCode="0.0%">
                  <c:v>1.7531552583227583E-3</c:v>
                </c:pt>
                <c:pt idx="1438" formatCode="0.0%">
                  <c:v>4.3114545447953123E-3</c:v>
                </c:pt>
                <c:pt idx="1439" formatCode="0.0%">
                  <c:v>6.8053693384804159E-3</c:v>
                </c:pt>
                <c:pt idx="1441" formatCode="0.0%">
                  <c:v>1.1797429966341477E-2</c:v>
                </c:pt>
                <c:pt idx="1442" formatCode="0.0%">
                  <c:v>-3.2455286896568847E-3</c:v>
                </c:pt>
                <c:pt idx="1443" formatCode="0.0%">
                  <c:v>-1.6042883723391688E-3</c:v>
                </c:pt>
                <c:pt idx="1444" formatCode="0.0%">
                  <c:v>-4.6315309148984296E-3</c:v>
                </c:pt>
                <c:pt idx="1445" formatCode="0.0%">
                  <c:v>-5.0357593755848695E-3</c:v>
                </c:pt>
                <c:pt idx="1446" formatCode="0.0%">
                  <c:v>-1.2291072059258723E-2</c:v>
                </c:pt>
                <c:pt idx="1447" formatCode="0.0%">
                  <c:v>-4.3936815822073205E-3</c:v>
                </c:pt>
                <c:pt idx="1448" formatCode="0.0%">
                  <c:v>-1.1960485314592706E-2</c:v>
                </c:pt>
                <c:pt idx="1449" formatCode="0.0%">
                  <c:v>-9.5884610327018338E-3</c:v>
                </c:pt>
                <c:pt idx="1450" formatCode="0.0%">
                  <c:v>-1.8331442155726796E-2</c:v>
                </c:pt>
                <c:pt idx="1451" formatCode="0.0%">
                  <c:v>-1.5421841609012943E-2</c:v>
                </c:pt>
                <c:pt idx="1452" formatCode="0.0%">
                  <c:v>-9.6697822029528924E-3</c:v>
                </c:pt>
                <c:pt idx="1453" formatCode="0.0%">
                  <c:v>3.001306666439163E-4</c:v>
                </c:pt>
                <c:pt idx="1454" formatCode="0.0%">
                  <c:v>-4.4922743356904382E-3</c:v>
                </c:pt>
                <c:pt idx="1455" formatCode="0.0%">
                  <c:v>4.5100686213959129E-3</c:v>
                </c:pt>
                <c:pt idx="1456" formatCode="0.0%">
                  <c:v>8.5764661278666665E-3</c:v>
                </c:pt>
                <c:pt idx="1457" formatCode="0.0%">
                  <c:v>3.0591804134232348E-3</c:v>
                </c:pt>
                <c:pt idx="1458" formatCode="0.0%">
                  <c:v>1.4891040128602873E-2</c:v>
                </c:pt>
                <c:pt idx="1459" formatCode="0.0%">
                  <c:v>1.9372868684668809E-2</c:v>
                </c:pt>
                <c:pt idx="1460" formatCode="0.0%">
                  <c:v>9.6771096986170146E-3</c:v>
                </c:pt>
                <c:pt idx="1461" formatCode="0.0%">
                  <c:v>1.0541221467839312E-2</c:v>
                </c:pt>
                <c:pt idx="1462" formatCode="0.0%">
                  <c:v>1.261002856112392E-2</c:v>
                </c:pt>
                <c:pt idx="1463" formatCode="0.0%">
                  <c:v>-1.4469449511956833E-3</c:v>
                </c:pt>
                <c:pt idx="1464" formatCode="0.0%">
                  <c:v>-2.7979498505600331E-3</c:v>
                </c:pt>
                <c:pt idx="1465" formatCode="0.0%">
                  <c:v>-7.6251268146683149E-3</c:v>
                </c:pt>
                <c:pt idx="1466" formatCode="0.0%">
                  <c:v>-6.7896508385940635E-3</c:v>
                </c:pt>
                <c:pt idx="1467" formatCode="0.0%">
                  <c:v>-9.5758954087925563E-3</c:v>
                </c:pt>
                <c:pt idx="1468" formatCode="0.0%">
                  <c:v>-2.5093453557253342E-3</c:v>
                </c:pt>
                <c:pt idx="1469" formatCode="0.0%">
                  <c:v>-7.1703786446214446E-3</c:v>
                </c:pt>
                <c:pt idx="1470" formatCode="0.0%">
                  <c:v>3.8430707699845801E-3</c:v>
                </c:pt>
                <c:pt idx="1471" formatCode="0.0%">
                  <c:v>4.1089116111292512E-4</c:v>
                </c:pt>
                <c:pt idx="1472" formatCode="0.0%">
                  <c:v>5.1853570764694989E-3</c:v>
                </c:pt>
                <c:pt idx="1473" formatCode="0.0%">
                  <c:v>-5.8759014441200907E-4</c:v>
                </c:pt>
                <c:pt idx="1474" formatCode="0.0%">
                  <c:v>1.0547730298171576E-3</c:v>
                </c:pt>
                <c:pt idx="1475" formatCode="0.0%">
                  <c:v>-5.3626007224228944E-3</c:v>
                </c:pt>
                <c:pt idx="1476" formatCode="0.0%">
                  <c:v>3.2712403452928029E-5</c:v>
                </c:pt>
                <c:pt idx="1477" formatCode="0.0%">
                  <c:v>-3.1389186020510662E-3</c:v>
                </c:pt>
                <c:pt idx="1478" formatCode="0.0%">
                  <c:v>-1.6116920714407401E-3</c:v>
                </c:pt>
                <c:pt idx="1479" formatCode="0.0%">
                  <c:v>5.3046414401496378E-3</c:v>
                </c:pt>
                <c:pt idx="1481" formatCode="0.0%">
                  <c:v>2.1201790158007938E-2</c:v>
                </c:pt>
                <c:pt idx="1482" formatCode="0.0%">
                  <c:v>1.907347367348966E-2</c:v>
                </c:pt>
                <c:pt idx="1483" formatCode="0.0%">
                  <c:v>1.8551682190892871E-2</c:v>
                </c:pt>
                <c:pt idx="1484" formatCode="0.0%">
                  <c:v>2.804816931543308E-2</c:v>
                </c:pt>
                <c:pt idx="1486" formatCode="0.0%">
                  <c:v>1.0039126731221426E-2</c:v>
                </c:pt>
                <c:pt idx="1487" formatCode="0.0%">
                  <c:v>1.2668815415787682E-2</c:v>
                </c:pt>
                <c:pt idx="1488" formatCode="0.0%">
                  <c:v>4.0815405856855502E-3</c:v>
                </c:pt>
                <c:pt idx="1489" formatCode="0.0%">
                  <c:v>-8.1689427834170658E-3</c:v>
                </c:pt>
                <c:pt idx="1490" formatCode="0.0%">
                  <c:v>-1.754470153524923E-3</c:v>
                </c:pt>
                <c:pt idx="1491" formatCode="0.0%">
                  <c:v>5.2973816135049034E-4</c:v>
                </c:pt>
                <c:pt idx="1492" formatCode="0.0%">
                  <c:v>3.0606118638951685E-3</c:v>
                </c:pt>
                <c:pt idx="1493" formatCode="0.0%">
                  <c:v>3.1813726475494963E-2</c:v>
                </c:pt>
                <c:pt idx="1494" formatCode="0.0%">
                  <c:v>2.6493915874964413E-2</c:v>
                </c:pt>
                <c:pt idx="1495" formatCode="0.0%">
                  <c:v>2.0052996283225211E-2</c:v>
                </c:pt>
                <c:pt idx="1496" formatCode="0.0%">
                  <c:v>1.2741029448882779E-2</c:v>
                </c:pt>
                <c:pt idx="1497" formatCode="0.0%">
                  <c:v>1.1263355908459616E-2</c:v>
                </c:pt>
                <c:pt idx="1498" formatCode="0.0%">
                  <c:v>-7.3223219667366557E-3</c:v>
                </c:pt>
                <c:pt idx="1499" formatCode="0.0%">
                  <c:v>5.5524414513234976E-3</c:v>
                </c:pt>
                <c:pt idx="1500" formatCode="0.0%">
                  <c:v>1.1457563451659825E-2</c:v>
                </c:pt>
                <c:pt idx="1501" formatCode="0.0%">
                  <c:v>2.6618583278851249E-2</c:v>
                </c:pt>
                <c:pt idx="1502" formatCode="0.0%">
                  <c:v>1.9302537302023026E-2</c:v>
                </c:pt>
                <c:pt idx="1503" formatCode="0.0%">
                  <c:v>1.2650585720156426E-2</c:v>
                </c:pt>
                <c:pt idx="1504" formatCode="0.0%">
                  <c:v>-4.0440414774659539E-3</c:v>
                </c:pt>
                <c:pt idx="1506" formatCode="0.0%">
                  <c:v>-2.3386715234674504E-2</c:v>
                </c:pt>
                <c:pt idx="1507" formatCode="0.0%">
                  <c:v>-2.5810689038809231E-2</c:v>
                </c:pt>
                <c:pt idx="1508" formatCode="0.0%">
                  <c:v>-1.8701773624868023E-2</c:v>
                </c:pt>
                <c:pt idx="1509" formatCode="0.0%">
                  <c:v>-1.7267020496541718E-2</c:v>
                </c:pt>
                <c:pt idx="1511" formatCode="0.0%">
                  <c:v>-6.5832754281036632E-3</c:v>
                </c:pt>
                <c:pt idx="1512" formatCode="0.0%">
                  <c:v>-1.2014337887507054E-3</c:v>
                </c:pt>
                <c:pt idx="1513" formatCode="0.0%">
                  <c:v>8.0851543323534614E-4</c:v>
                </c:pt>
                <c:pt idx="1514" formatCode="0.0%">
                  <c:v>-5.8252268224738835E-3</c:v>
                </c:pt>
                <c:pt idx="1515" formatCode="0.0%">
                  <c:v>-1.1925253319734264E-2</c:v>
                </c:pt>
                <c:pt idx="1516" formatCode="0.0%">
                  <c:v>-1.1392824929442158E-2</c:v>
                </c:pt>
                <c:pt idx="1517" formatCode="0.0%">
                  <c:v>-5.9758560002054484E-3</c:v>
                </c:pt>
                <c:pt idx="1518" formatCode="0.0%">
                  <c:v>-2.931402511569503E-2</c:v>
                </c:pt>
                <c:pt idx="1519" formatCode="0.0%">
                  <c:v>-1.6013542047752405E-2</c:v>
                </c:pt>
                <c:pt idx="1520" formatCode="0.0%">
                  <c:v>-2.4589525004073964E-3</c:v>
                </c:pt>
                <c:pt idx="1521" formatCode="0.0%">
                  <c:v>1.3722046157685686E-2</c:v>
                </c:pt>
                <c:pt idx="1522" formatCode="0.0%">
                  <c:v>4.6571627962714857E-3</c:v>
                </c:pt>
                <c:pt idx="1523" formatCode="0.0%">
                  <c:v>2.4334013330495452E-2</c:v>
                </c:pt>
                <c:pt idx="1524" formatCode="0.0%">
                  <c:v>2.5417224560061236E-2</c:v>
                </c:pt>
                <c:pt idx="1525" formatCode="0.0%">
                  <c:v>1.6268854632852658E-2</c:v>
                </c:pt>
                <c:pt idx="1526" formatCode="0.0%">
                  <c:v>-6.3256887765767988E-3</c:v>
                </c:pt>
                <c:pt idx="1527" formatCode="0.0%">
                  <c:v>8.5414313212319737E-3</c:v>
                </c:pt>
                <c:pt idx="1528" formatCode="0.0%">
                  <c:v>7.0695797942630367E-3</c:v>
                </c:pt>
                <c:pt idx="1530" formatCode="0.0%">
                  <c:v>3.1560147769993385E-3</c:v>
                </c:pt>
                <c:pt idx="1531" formatCode="0.0%">
                  <c:v>1.1987448065494455E-2</c:v>
                </c:pt>
                <c:pt idx="1532" formatCode="0.0%">
                  <c:v>4.1174356179631832E-3</c:v>
                </c:pt>
                <c:pt idx="1533" formatCode="0.0%">
                  <c:v>3.9029354897042179E-3</c:v>
                </c:pt>
                <c:pt idx="1535" formatCode="0.0%">
                  <c:v>1.2242907080725063E-2</c:v>
                </c:pt>
                <c:pt idx="1536" formatCode="0.0%">
                  <c:v>7.1024203662770624E-3</c:v>
                </c:pt>
                <c:pt idx="1537" formatCode="0.0%">
                  <c:v>1.6857182778836854E-2</c:v>
                </c:pt>
                <c:pt idx="1539" formatCode="0.0%">
                  <c:v>1.9812656849719446E-2</c:v>
                </c:pt>
                <c:pt idx="1540" formatCode="0.0%">
                  <c:v>6.3961946370634237E-3</c:v>
                </c:pt>
                <c:pt idx="1541" formatCode="0.0%">
                  <c:v>3.2681537339516176E-3</c:v>
                </c:pt>
                <c:pt idx="1542" formatCode="0.0%">
                  <c:v>-1.4648316618951829E-2</c:v>
                </c:pt>
                <c:pt idx="1544" formatCode="0.0%">
                  <c:v>-1.61096792652764E-2</c:v>
                </c:pt>
                <c:pt idx="1545" formatCode="0.0%">
                  <c:v>-1.23371641394594E-2</c:v>
                </c:pt>
                <c:pt idx="1546" formatCode="0.0%">
                  <c:v>-7.3882560561068233E-3</c:v>
                </c:pt>
                <c:pt idx="1547" formatCode="0.0%">
                  <c:v>-1.6365480361424378E-4</c:v>
                </c:pt>
                <c:pt idx="1548" formatCode="0.0%">
                  <c:v>6.3317144334467113E-3</c:v>
                </c:pt>
                <c:pt idx="1549" formatCode="0.0%">
                  <c:v>8.9309728898423479E-4</c:v>
                </c:pt>
                <c:pt idx="1550" formatCode="0.0%">
                  <c:v>1.4231876864831738E-2</c:v>
                </c:pt>
                <c:pt idx="1551" formatCode="0.0%">
                  <c:v>1.5454183257757048E-2</c:v>
                </c:pt>
                <c:pt idx="1552" formatCode="0.0%">
                  <c:v>2.5849011801212241E-2</c:v>
                </c:pt>
                <c:pt idx="1553" formatCode="0.0%">
                  <c:v>1.6144866833807781E-2</c:v>
                </c:pt>
                <c:pt idx="1554" formatCode="0.0%">
                  <c:v>1.7744949086052619E-2</c:v>
                </c:pt>
                <c:pt idx="1555" formatCode="0.0%">
                  <c:v>8.6059440420167554E-3</c:v>
                </c:pt>
                <c:pt idx="1556" formatCode="0.0%">
                  <c:v>-1.1963363757698797E-3</c:v>
                </c:pt>
                <c:pt idx="1557" formatCode="0.0%">
                  <c:v>-8.4666441189128472E-3</c:v>
                </c:pt>
                <c:pt idx="1558" formatCode="0.0%">
                  <c:v>-6.3634670624551637E-3</c:v>
                </c:pt>
                <c:pt idx="1559" formatCode="0.0%">
                  <c:v>-6.2432650482096008E-3</c:v>
                </c:pt>
                <c:pt idx="1561" formatCode="0.0%">
                  <c:v>-2.4613875504652105E-3</c:v>
                </c:pt>
                <c:pt idx="1562" formatCode="0.0%">
                  <c:v>3.03820821642109E-3</c:v>
                </c:pt>
                <c:pt idx="1563" formatCode="0.0%">
                  <c:v>3.8325361188698004E-3</c:v>
                </c:pt>
                <c:pt idx="1564" formatCode="0.0%">
                  <c:v>-1.294421949762814E-3</c:v>
                </c:pt>
                <c:pt idx="1566" formatCode="0.0%">
                  <c:v>-5.8738772369901771E-3</c:v>
                </c:pt>
                <c:pt idx="1567" formatCode="0.0%">
                  <c:v>-7.5301460046165447E-3</c:v>
                </c:pt>
                <c:pt idx="1568" formatCode="0.0%">
                  <c:v>2.9035984932066494E-3</c:v>
                </c:pt>
                <c:pt idx="1569" formatCode="0.0%">
                  <c:v>1.0635975633326744E-2</c:v>
                </c:pt>
                <c:pt idx="1571" formatCode="0.0%">
                  <c:v>1.2347233750250597E-2</c:v>
                </c:pt>
                <c:pt idx="1572" formatCode="0.0%">
                  <c:v>1.1984827718101609E-2</c:v>
                </c:pt>
                <c:pt idx="1573" formatCode="0.0%">
                  <c:v>-1.3336387238138681E-3</c:v>
                </c:pt>
                <c:pt idx="1574" formatCode="0.0%">
                  <c:v>1.9979368152482913E-3</c:v>
                </c:pt>
                <c:pt idx="1576" formatCode="0.0%">
                  <c:v>8.9679506027651179E-4</c:v>
                </c:pt>
                <c:pt idx="1577" formatCode="0.0%">
                  <c:v>-7.2296990231414116E-3</c:v>
                </c:pt>
                <c:pt idx="1578" formatCode="0.0%">
                  <c:v>-7.6329064584828021E-3</c:v>
                </c:pt>
                <c:pt idx="1579" formatCode="0.0%">
                  <c:v>-1.3752213164356375E-2</c:v>
                </c:pt>
                <c:pt idx="1581" formatCode="0.0%">
                  <c:v>-9.3587615656914869E-3</c:v>
                </c:pt>
                <c:pt idx="1582" formatCode="0.0%">
                  <c:v>-4.1799568293967582E-3</c:v>
                </c:pt>
                <c:pt idx="1583" formatCode="0.0%">
                  <c:v>-1.15727168503994E-2</c:v>
                </c:pt>
                <c:pt idx="1584" formatCode="0.0%">
                  <c:v>-1.3574001302302574E-2</c:v>
                </c:pt>
                <c:pt idx="1585" formatCode="0.0%">
                  <c:v>-6.3692299594113599E-3</c:v>
                </c:pt>
                <c:pt idx="1586" formatCode="0.0%">
                  <c:v>-7.1911675810076847E-3</c:v>
                </c:pt>
                <c:pt idx="1587" formatCode="0.0%">
                  <c:v>-1.6757011387531051E-2</c:v>
                </c:pt>
                <c:pt idx="1588" formatCode="0.0%">
                  <c:v>-4.1188950856606565E-3</c:v>
                </c:pt>
                <c:pt idx="1589" formatCode="0.0%">
                  <c:v>-6.6011171121260759E-4</c:v>
                </c:pt>
                <c:pt idx="1590" formatCode="0.0%">
                  <c:v>-3.499849710303593E-3</c:v>
                </c:pt>
                <c:pt idx="1591" formatCode="0.0%">
                  <c:v>-9.4018714135547521E-3</c:v>
                </c:pt>
                <c:pt idx="1592" formatCode="0.0%">
                  <c:v>-1.2035240108826395E-3</c:v>
                </c:pt>
                <c:pt idx="1593" formatCode="0.0%">
                  <c:v>-3.1285492552780569E-3</c:v>
                </c:pt>
                <c:pt idx="1594" formatCode="0.0%">
                  <c:v>2.2876662340001186E-3</c:v>
                </c:pt>
                <c:pt idx="1595" formatCode="0.0%">
                  <c:v>1.0794143888017693E-3</c:v>
                </c:pt>
                <c:pt idx="1596" formatCode="0.0%">
                  <c:v>8.6665483757615291E-3</c:v>
                </c:pt>
                <c:pt idx="1597" formatCode="0.0%">
                  <c:v>8.2853564348521758E-3</c:v>
                </c:pt>
                <c:pt idx="1598" formatCode="0.0%">
                  <c:v>9.3594133050551864E-3</c:v>
                </c:pt>
                <c:pt idx="1599" formatCode="0.0%">
                  <c:v>2.5416825569832824E-3</c:v>
                </c:pt>
                <c:pt idx="1601" formatCode="0.0%">
                  <c:v>-2.38688180795954E-3</c:v>
                </c:pt>
                <c:pt idx="1602" formatCode="0.0%">
                  <c:v>5.1939694796820923E-4</c:v>
                </c:pt>
                <c:pt idx="1603" formatCode="0.0%">
                  <c:v>-1.9448722959148901E-3</c:v>
                </c:pt>
                <c:pt idx="1604" formatCode="0.0%">
                  <c:v>-6.6460951461554396E-3</c:v>
                </c:pt>
                <c:pt idx="1606" formatCode="0.0%">
                  <c:v>-5.5711911561661109E-3</c:v>
                </c:pt>
                <c:pt idx="1607" formatCode="0.0%">
                  <c:v>-8.2669876374193985E-3</c:v>
                </c:pt>
                <c:pt idx="1608" formatCode="0.0%">
                  <c:v>-4.8428631974645198E-3</c:v>
                </c:pt>
                <c:pt idx="1609" formatCode="0.0%">
                  <c:v>6.1132501573433196E-3</c:v>
                </c:pt>
                <c:pt idx="1610" formatCode="0.0%">
                  <c:v>6.2658699141118213E-3</c:v>
                </c:pt>
                <c:pt idx="1611" formatCode="0.0%">
                  <c:v>1.4846252625039913E-2</c:v>
                </c:pt>
                <c:pt idx="1612" formatCode="0.0%">
                  <c:v>1.2562913002290621E-2</c:v>
                </c:pt>
                <c:pt idx="1613" formatCode="0.0%">
                  <c:v>6.3639719795436367E-3</c:v>
                </c:pt>
                <c:pt idx="1614" formatCode="0.0%">
                  <c:v>6.7878974651462975E-3</c:v>
                </c:pt>
                <c:pt idx="1615" formatCode="0.0%">
                  <c:v>6.388873248661664E-3</c:v>
                </c:pt>
                <c:pt idx="1616" formatCode="0.0%">
                  <c:v>1.4846046497929422E-5</c:v>
                </c:pt>
                <c:pt idx="1617" formatCode="0.0%">
                  <c:v>7.4204373117154887E-3</c:v>
                </c:pt>
                <c:pt idx="1618" formatCode="0.0%">
                  <c:v>1.064304458923937E-2</c:v>
                </c:pt>
                <c:pt idx="1619" formatCode="0.0%">
                  <c:v>-1.1375849619490452E-3</c:v>
                </c:pt>
                <c:pt idx="1620" formatCode="0.0%">
                  <c:v>-5.1551512120601162E-3</c:v>
                </c:pt>
                <c:pt idx="1621" formatCode="0.0%">
                  <c:v>-1.4309092383291144E-3</c:v>
                </c:pt>
                <c:pt idx="1622" formatCode="0.0%">
                  <c:v>-6.3156341178206565E-3</c:v>
                </c:pt>
                <c:pt idx="1623" formatCode="0.0%">
                  <c:v>-3.3612603929966678E-3</c:v>
                </c:pt>
                <c:pt idx="1624" formatCode="0.0%">
                  <c:v>-2.1039560090241327E-3</c:v>
                </c:pt>
                <c:pt idx="1625" formatCode="0.0%">
                  <c:v>-2.1037336969245146E-3</c:v>
                </c:pt>
                <c:pt idx="1626" formatCode="0.0%">
                  <c:v>-5.2823948381430785E-3</c:v>
                </c:pt>
                <c:pt idx="1627" formatCode="0.0%">
                  <c:v>-3.0802029552126076E-3</c:v>
                </c:pt>
                <c:pt idx="1628" formatCode="0.0%">
                  <c:v>-3.3417705332791092E-3</c:v>
                </c:pt>
                <c:pt idx="1629" formatCode="0.0%">
                  <c:v>-2.5461124804200264E-3</c:v>
                </c:pt>
                <c:pt idx="1630" formatCode="0.0%">
                  <c:v>-1.7458811351678261E-3</c:v>
                </c:pt>
                <c:pt idx="1631" formatCode="0.0%">
                  <c:v>-2.1499318805004997E-3</c:v>
                </c:pt>
                <c:pt idx="1632" formatCode="0.0%">
                  <c:v>4.5199760248737508E-3</c:v>
                </c:pt>
                <c:pt idx="1633" formatCode="0.0%">
                  <c:v>4.609625227388392E-3</c:v>
                </c:pt>
                <c:pt idx="1634" formatCode="0.0%">
                  <c:v>6.2471208446823745E-3</c:v>
                </c:pt>
                <c:pt idx="1635" formatCode="0.0%">
                  <c:v>8.8737114857073696E-3</c:v>
                </c:pt>
                <c:pt idx="1636" formatCode="0.0%">
                  <c:v>1.1005559236108908E-2</c:v>
                </c:pt>
                <c:pt idx="1637" formatCode="0.0%">
                  <c:v>-2.2931723929420222E-4</c:v>
                </c:pt>
                <c:pt idx="1638" formatCode="0.0%">
                  <c:v>-6.3422198909893757E-3</c:v>
                </c:pt>
                <c:pt idx="1639" formatCode="0.0%">
                  <c:v>-5.4457090210391357E-4</c:v>
                </c:pt>
                <c:pt idx="1640" formatCode="0.0%">
                  <c:v>6.8976622178262836E-4</c:v>
                </c:pt>
                <c:pt idx="1641" formatCode="0.0%">
                  <c:v>-7.7984950032877753E-3</c:v>
                </c:pt>
                <c:pt idx="1642" formatCode="0.0%">
                  <c:v>-5.1431336256181348E-3</c:v>
                </c:pt>
                <c:pt idx="1643" formatCode="0.0%">
                  <c:v>1.2623103952409398E-3</c:v>
                </c:pt>
                <c:pt idx="1644" formatCode="0.0%">
                  <c:v>-6.7588715186157611E-3</c:v>
                </c:pt>
                <c:pt idx="1645" formatCode="0.0%">
                  <c:v>-4.7873754797360668E-3</c:v>
                </c:pt>
                <c:pt idx="1646" formatCode="0.0%">
                  <c:v>-2.5154083116442072E-3</c:v>
                </c:pt>
                <c:pt idx="1647" formatCode="0.0%">
                  <c:v>-4.9678426532477893E-3</c:v>
                </c:pt>
                <c:pt idx="1648" formatCode="0.0%">
                  <c:v>-8.1408062641687984E-3</c:v>
                </c:pt>
                <c:pt idx="1649" formatCode="0.0%">
                  <c:v>-7.3281389264254759E-3</c:v>
                </c:pt>
                <c:pt idx="1650" formatCode="0.0%">
                  <c:v>-8.2138090148933252E-3</c:v>
                </c:pt>
                <c:pt idx="1651" formatCode="0.0%">
                  <c:v>-4.5310923905281797E-3</c:v>
                </c:pt>
                <c:pt idx="1652" formatCode="0.0%">
                  <c:v>7.0664779198481575E-4</c:v>
                </c:pt>
                <c:pt idx="1653" formatCode="0.0%">
                  <c:v>3.1718886314657802E-3</c:v>
                </c:pt>
                <c:pt idx="1654" formatCode="0.0%">
                  <c:v>9.7838969452694879E-3</c:v>
                </c:pt>
                <c:pt idx="1655" formatCode="0.0%">
                  <c:v>8.1581214121781986E-3</c:v>
                </c:pt>
                <c:pt idx="1656" formatCode="0.0%">
                  <c:v>1.1964016568942526E-2</c:v>
                </c:pt>
                <c:pt idx="1657" formatCode="0.0%">
                  <c:v>1.0307698864978176E-2</c:v>
                </c:pt>
                <c:pt idx="1658" formatCode="0.0%">
                  <c:v>1.0350626612605884E-2</c:v>
                </c:pt>
                <c:pt idx="1659" formatCode="0.0%">
                  <c:v>6.1668337926428229E-3</c:v>
                </c:pt>
                <c:pt idx="1660" formatCode="0.0%">
                  <c:v>1.020114431723429E-2</c:v>
                </c:pt>
                <c:pt idx="1661" formatCode="0.0%">
                  <c:v>1.0943565311618331E-2</c:v>
                </c:pt>
                <c:pt idx="1662" formatCode="0.0%">
                  <c:v>1.3037078253254952E-2</c:v>
                </c:pt>
                <c:pt idx="1663" formatCode="0.0%">
                  <c:v>1.4332847667321014E-2</c:v>
                </c:pt>
                <c:pt idx="1664" formatCode="0.0%">
                  <c:v>1.6013035749105287E-2</c:v>
                </c:pt>
                <c:pt idx="1665" formatCode="0.0%">
                  <c:v>1.0486390511048382E-2</c:v>
                </c:pt>
                <c:pt idx="1666" formatCode="0.0%">
                  <c:v>7.7609658693889028E-3</c:v>
                </c:pt>
                <c:pt idx="1667" formatCode="0.0%">
                  <c:v>1.0937892176559494E-2</c:v>
                </c:pt>
                <c:pt idx="1668" formatCode="0.0%">
                  <c:v>9.0714136389282718E-3</c:v>
                </c:pt>
                <c:pt idx="1669" formatCode="0.0%">
                  <c:v>1.0582301552385154E-2</c:v>
                </c:pt>
                <c:pt idx="1671" formatCode="0.0%">
                  <c:v>9.9148425316113453E-3</c:v>
                </c:pt>
                <c:pt idx="1672" formatCode="0.0%">
                  <c:v>5.9419565369871474E-3</c:v>
                </c:pt>
                <c:pt idx="1673" formatCode="0.0%">
                  <c:v>9.2716662823892904E-3</c:v>
                </c:pt>
                <c:pt idx="1674" formatCode="0.0%">
                  <c:v>5.423984807511717E-3</c:v>
                </c:pt>
                <c:pt idx="1676" formatCode="0.0%">
                  <c:v>7.0090109506770748E-3</c:v>
                </c:pt>
                <c:pt idx="1677" formatCode="0.0%">
                  <c:v>-3.8017721681500305E-3</c:v>
                </c:pt>
                <c:pt idx="1678" formatCode="0.0%">
                  <c:v>-8.9425932527179564E-3</c:v>
                </c:pt>
                <c:pt idx="1679" formatCode="0.0%">
                  <c:v>-2.0986845666050025E-3</c:v>
                </c:pt>
                <c:pt idx="1680" formatCode="0.0%">
                  <c:v>-3.8045690219602468E-3</c:v>
                </c:pt>
                <c:pt idx="1681" formatCode="0.0%">
                  <c:v>-6.2309970036494855E-3</c:v>
                </c:pt>
                <c:pt idx="1682" formatCode="0.0%">
                  <c:v>-3.3574383034604693E-3</c:v>
                </c:pt>
                <c:pt idx="1683" formatCode="0.0%">
                  <c:v>-2.1146757831205232E-3</c:v>
                </c:pt>
                <c:pt idx="1684" formatCode="0.0%">
                  <c:v>-1.1228331169355843E-2</c:v>
                </c:pt>
                <c:pt idx="1685" formatCode="0.0%">
                  <c:v>-5.5154895552080863E-3</c:v>
                </c:pt>
                <c:pt idx="1686" formatCode="0.0%">
                  <c:v>-1.2683339476103117E-2</c:v>
                </c:pt>
                <c:pt idx="1687" formatCode="0.0%">
                  <c:v>-7.4174896245440269E-3</c:v>
                </c:pt>
                <c:pt idx="1688" formatCode="0.0%">
                  <c:v>1.3692500147861608E-3</c:v>
                </c:pt>
                <c:pt idx="1689" formatCode="0.0%">
                  <c:v>7.1970311826572431E-3</c:v>
                </c:pt>
                <c:pt idx="1690" formatCode="0.0%">
                  <c:v>6.420189156120637E-3</c:v>
                </c:pt>
                <c:pt idx="1691" formatCode="0.0%">
                  <c:v>1.2100795738073211E-2</c:v>
                </c:pt>
                <c:pt idx="1692" formatCode="0.0%">
                  <c:v>1.2241482904039147E-2</c:v>
                </c:pt>
                <c:pt idx="1693" formatCode="0.0%">
                  <c:v>6.9505582066067273E-3</c:v>
                </c:pt>
                <c:pt idx="1694" formatCode="0.0%">
                  <c:v>-8.6094025434749755E-3</c:v>
                </c:pt>
                <c:pt idx="1695" formatCode="0.0%">
                  <c:v>-8.5977111963252417E-3</c:v>
                </c:pt>
                <c:pt idx="1696" formatCode="0.0%">
                  <c:v>-9.949729204277169E-3</c:v>
                </c:pt>
                <c:pt idx="1698" formatCode="0.0%">
                  <c:v>-4.6127880917465891E-3</c:v>
                </c:pt>
                <c:pt idx="1699" formatCode="0.0%">
                  <c:v>1.38536360048791E-2</c:v>
                </c:pt>
                <c:pt idx="1700" formatCode="0.0%">
                  <c:v>1.1575710922745008E-2</c:v>
                </c:pt>
                <c:pt idx="1701" formatCode="0.0%">
                  <c:v>1.5101512732152989E-2</c:v>
                </c:pt>
                <c:pt idx="1703" formatCode="0.0%">
                  <c:v>8.6734926457097128E-3</c:v>
                </c:pt>
                <c:pt idx="1704" formatCode="0.0%">
                  <c:v>-1.0903159815331964E-3</c:v>
                </c:pt>
                <c:pt idx="1705" formatCode="0.0%">
                  <c:v>-3.2009237773112931E-3</c:v>
                </c:pt>
                <c:pt idx="1706" formatCode="0.0%">
                  <c:v>-2.7878893731891896E-3</c:v>
                </c:pt>
                <c:pt idx="1707" formatCode="0.0%">
                  <c:v>-5.8454976408057746E-3</c:v>
                </c:pt>
                <c:pt idx="1708" formatCode="0.0%">
                  <c:v>-1.0416574809745893E-2</c:v>
                </c:pt>
                <c:pt idx="1709" formatCode="0.0%">
                  <c:v>-1.9505412696672053E-3</c:v>
                </c:pt>
                <c:pt idx="1710" formatCode="0.0%">
                  <c:v>4.8378864206299887E-3</c:v>
                </c:pt>
                <c:pt idx="1711" formatCode="0.0%">
                  <c:v>6.6699552712823351E-3</c:v>
                </c:pt>
                <c:pt idx="1712" formatCode="0.0%">
                  <c:v>6.5378801351592131E-3</c:v>
                </c:pt>
                <c:pt idx="1713" formatCode="0.0%">
                  <c:v>-4.1659333584331826E-4</c:v>
                </c:pt>
                <c:pt idx="1714" formatCode="0.0%">
                  <c:v>-8.6992015102426157E-3</c:v>
                </c:pt>
                <c:pt idx="1715" formatCode="0.0%">
                  <c:v>-1.0750016563970122E-2</c:v>
                </c:pt>
                <c:pt idx="1716" formatCode="0.0%">
                  <c:v>-1.6403082405227587E-2</c:v>
                </c:pt>
                <c:pt idx="1717" formatCode="0.0%">
                  <c:v>-1.2296231511481293E-2</c:v>
                </c:pt>
                <c:pt idx="1718" formatCode="0.0%">
                  <c:v>3.9124833961827754E-3</c:v>
                </c:pt>
                <c:pt idx="1719" formatCode="0.0%">
                  <c:v>-2.8968350762083039E-3</c:v>
                </c:pt>
                <c:pt idx="1720" formatCode="0.0%">
                  <c:v>-6.9498629785287314E-3</c:v>
                </c:pt>
                <c:pt idx="1721" formatCode="0.0%">
                  <c:v>-3.8993491008993963E-3</c:v>
                </c:pt>
                <c:pt idx="1722" formatCode="0.0%">
                  <c:v>-4.5190943475543754E-3</c:v>
                </c:pt>
                <c:pt idx="1723" formatCode="0.0%">
                  <c:v>-8.9855088550829798E-3</c:v>
                </c:pt>
                <c:pt idx="1724" formatCode="0.0%">
                  <c:v>-1.9525441987566783E-4</c:v>
                </c:pt>
                <c:pt idx="1725" formatCode="0.0%">
                  <c:v>1.0959747937038244E-3</c:v>
                </c:pt>
                <c:pt idx="1726" formatCode="0.0%">
                  <c:v>1.5836033551261952E-3</c:v>
                </c:pt>
                <c:pt idx="1727" formatCode="0.0%">
                  <c:v>1.590323287117279E-3</c:v>
                </c:pt>
                <c:pt idx="1728" formatCode="0.0%">
                  <c:v>-3.2224462365590956E-3</c:v>
                </c:pt>
                <c:pt idx="1729" formatCode="0.0%">
                  <c:v>1.1897132454368187E-3</c:v>
                </c:pt>
                <c:pt idx="1730" formatCode="0.0%">
                  <c:v>5.5917735803290292E-4</c:v>
                </c:pt>
                <c:pt idx="1731" formatCode="0.0%">
                  <c:v>-5.5994936890675362E-3</c:v>
                </c:pt>
                <c:pt idx="1732" formatCode="0.0%">
                  <c:v>-4.7084495307809782E-3</c:v>
                </c:pt>
                <c:pt idx="1733" formatCode="0.0%">
                  <c:v>-8.214193812273618E-3</c:v>
                </c:pt>
                <c:pt idx="1734" formatCode="0.0%">
                  <c:v>-8.2833444129184475E-3</c:v>
                </c:pt>
                <c:pt idx="1735" formatCode="0.0%">
                  <c:v>-7.2596320020829053E-3</c:v>
                </c:pt>
                <c:pt idx="1736" formatCode="0.0%">
                  <c:v>-4.6379781574926726E-3</c:v>
                </c:pt>
                <c:pt idx="1737" formatCode="0.0%">
                  <c:v>-4.664252671805591E-3</c:v>
                </c:pt>
                <c:pt idx="1738" formatCode="0.0%">
                  <c:v>4.1184528213382698E-3</c:v>
                </c:pt>
                <c:pt idx="1739" formatCode="0.0%">
                  <c:v>-3.8591882365974772E-3</c:v>
                </c:pt>
                <c:pt idx="1741" formatCode="0.0%">
                  <c:v>-9.8633640647105558E-5</c:v>
                </c:pt>
                <c:pt idx="1742" formatCode="0.0%">
                  <c:v>-1.5507175181275201E-3</c:v>
                </c:pt>
                <c:pt idx="1743" formatCode="0.0%">
                  <c:v>-6.9562921439595415E-3</c:v>
                </c:pt>
                <c:pt idx="1744" formatCode="0.0%">
                  <c:v>-1.0537568030067113E-2</c:v>
                </c:pt>
                <c:pt idx="1746" formatCode="0.0%">
                  <c:v>-1.6225133650428325E-2</c:v>
                </c:pt>
                <c:pt idx="1747" formatCode="0.0%">
                  <c:v>-1.6548160509334608E-2</c:v>
                </c:pt>
                <c:pt idx="1748" formatCode="0.0%">
                  <c:v>-1.5605346313927293E-2</c:v>
                </c:pt>
                <c:pt idx="1749" formatCode="0.0%">
                  <c:v>-1.4307144282532436E-2</c:v>
                </c:pt>
                <c:pt idx="1750" formatCode="0.0%">
                  <c:v>-1.2121664018720946E-2</c:v>
                </c:pt>
                <c:pt idx="1751" formatCode="0.0%">
                  <c:v>-4.7484311160542747E-3</c:v>
                </c:pt>
                <c:pt idx="1752" formatCode="0.0%">
                  <c:v>-5.2980132450330952E-3</c:v>
                </c:pt>
                <c:pt idx="1753" formatCode="0.0%">
                  <c:v>6.1176269609597433E-4</c:v>
                </c:pt>
                <c:pt idx="1754" formatCode="0.0%">
                  <c:v>6.1328707210397404E-3</c:v>
                </c:pt>
                <c:pt idx="1755" formatCode="0.0%">
                  <c:v>7.9170624423754443E-3</c:v>
                </c:pt>
                <c:pt idx="1756" formatCode="0.0%">
                  <c:v>2.7873797819428781E-3</c:v>
                </c:pt>
                <c:pt idx="1757" formatCode="0.0%">
                  <c:v>9.3985506994445078E-3</c:v>
                </c:pt>
                <c:pt idx="1758" formatCode="0.0%">
                  <c:v>1.9126083340350597E-3</c:v>
                </c:pt>
                <c:pt idx="1759" formatCode="0.0%">
                  <c:v>7.0657239533824523E-3</c:v>
                </c:pt>
                <c:pt idx="1760" formatCode="0.0%">
                  <c:v>1.8133724118543082E-3</c:v>
                </c:pt>
                <c:pt idx="1761" formatCode="0.0%">
                  <c:v>2.6780084578412744E-3</c:v>
                </c:pt>
                <c:pt idx="1762" formatCode="0.0%">
                  <c:v>1.685401643381379E-3</c:v>
                </c:pt>
                <c:pt idx="1763" formatCode="0.0%">
                  <c:v>-7.6910943344954408E-4</c:v>
                </c:pt>
                <c:pt idx="1764" formatCode="0.0%">
                  <c:v>-6.7405563313001071E-3</c:v>
                </c:pt>
                <c:pt idx="1766" formatCode="0.0%">
                  <c:v>3.2973955987887216E-3</c:v>
                </c:pt>
                <c:pt idx="1767" formatCode="0.0%">
                  <c:v>-2.201777238826863E-3</c:v>
                </c:pt>
                <c:pt idx="1768" formatCode="0.0%">
                  <c:v>1.9357760214961939E-3</c:v>
                </c:pt>
                <c:pt idx="1769" formatCode="0.0%">
                  <c:v>4.6486731454442598E-3</c:v>
                </c:pt>
                <c:pt idx="1771" formatCode="0.0%">
                  <c:v>-2.6827409186293005E-3</c:v>
                </c:pt>
                <c:pt idx="1772" formatCode="0.0%">
                  <c:v>-7.8731293564112681E-3</c:v>
                </c:pt>
                <c:pt idx="1773" formatCode="0.0%">
                  <c:v>-4.5138341830075479E-3</c:v>
                </c:pt>
                <c:pt idx="1774" formatCode="0.0%">
                  <c:v>3.5523631212464046E-3</c:v>
                </c:pt>
                <c:pt idx="1775" formatCode="0.0%">
                  <c:v>3.382533471549376E-3</c:v>
                </c:pt>
                <c:pt idx="1776" formatCode="0.0%">
                  <c:v>7.3758009730808816E-3</c:v>
                </c:pt>
                <c:pt idx="1777" formatCode="0.0%">
                  <c:v>1.3715378683851753E-2</c:v>
                </c:pt>
                <c:pt idx="1778" formatCode="0.0%">
                  <c:v>1.0709037642209651E-2</c:v>
                </c:pt>
                <c:pt idx="1779" formatCode="0.0%">
                  <c:v>4.6428907240798623E-3</c:v>
                </c:pt>
                <c:pt idx="1782" formatCode="0.0%">
                  <c:v>4.0888677719541633E-4</c:v>
                </c:pt>
                <c:pt idx="1783" formatCode="0.0%">
                  <c:v>1.2584381650806442E-3</c:v>
                </c:pt>
                <c:pt idx="1784" formatCode="0.0%">
                  <c:v>3.833884047549585E-3</c:v>
                </c:pt>
                <c:pt idx="1787" formatCode="0.0%">
                  <c:v>6.0931195813249683E-3</c:v>
                </c:pt>
                <c:pt idx="1788" formatCode="0.0%">
                  <c:v>6.6963852533403756E-3</c:v>
                </c:pt>
                <c:pt idx="1789" formatCode="0.0%">
                  <c:v>4.2524451559646792E-3</c:v>
                </c:pt>
                <c:pt idx="1791" formatCode="0.0%">
                  <c:v>4.6798589787329092E-3</c:v>
                </c:pt>
                <c:pt idx="1792" formatCode="0.0%">
                  <c:v>3.5858440861373797E-3</c:v>
                </c:pt>
                <c:pt idx="1793" formatCode="0.0%">
                  <c:v>3.660440817770505E-3</c:v>
                </c:pt>
                <c:pt idx="1794" formatCode="0.0%">
                  <c:v>4.6692043105223124E-3</c:v>
                </c:pt>
                <c:pt idx="1796" formatCode="0.0%">
                  <c:v>-2.9884029589710703E-4</c:v>
                </c:pt>
                <c:pt idx="1797" formatCode="0.0%">
                  <c:v>-5.6535312520367142E-6</c:v>
                </c:pt>
                <c:pt idx="1799" formatCode="0.0%">
                  <c:v>-1.0476042363961269E-2</c:v>
                </c:pt>
                <c:pt idx="1800" formatCode="0.0%">
                  <c:v>-4.7126293479614612E-3</c:v>
                </c:pt>
                <c:pt idx="1801" formatCode="0.0%">
                  <c:v>-5.0229235997015786E-3</c:v>
                </c:pt>
                <c:pt idx="1802" formatCode="0.0%">
                  <c:v>-6.7955829841315207E-3</c:v>
                </c:pt>
                <c:pt idx="1804" formatCode="0.0%">
                  <c:v>-8.8490334395530112E-4</c:v>
                </c:pt>
                <c:pt idx="1805" formatCode="0.0%">
                  <c:v>-3.7237289216445202E-3</c:v>
                </c:pt>
                <c:pt idx="1806" formatCode="0.0%">
                  <c:v>-5.5740484685022906E-3</c:v>
                </c:pt>
                <c:pt idx="1807" formatCode="0.0%">
                  <c:v>-4.5708730082835158E-3</c:v>
                </c:pt>
                <c:pt idx="1808" formatCode="0.0%">
                  <c:v>-9.4992180799502446E-4</c:v>
                </c:pt>
                <c:pt idx="1809" formatCode="0.0%">
                  <c:v>3.8869922545137214E-4</c:v>
                </c:pt>
                <c:pt idx="1810" formatCode="0.0%">
                  <c:v>2.6437851047340644E-3</c:v>
                </c:pt>
                <c:pt idx="1811" formatCode="0.0%">
                  <c:v>1.7658159545992369E-3</c:v>
                </c:pt>
                <c:pt idx="1812" formatCode="0.0%">
                  <c:v>2.6190195717390452E-4</c:v>
                </c:pt>
                <c:pt idx="1813" formatCode="0.0%">
                  <c:v>-3.577564633869712E-3</c:v>
                </c:pt>
                <c:pt idx="1814" formatCode="0.0%">
                  <c:v>-5.5832438874874324E-3</c:v>
                </c:pt>
                <c:pt idx="1815" formatCode="0.0%">
                  <c:v>-6.835424278524127E-3</c:v>
                </c:pt>
                <c:pt idx="1816" formatCode="0.0%">
                  <c:v>-5.899287150429533E-3</c:v>
                </c:pt>
                <c:pt idx="1817" formatCode="0.0%">
                  <c:v>-5.1120395334106616E-3</c:v>
                </c:pt>
                <c:pt idx="1818" formatCode="0.0%">
                  <c:v>-2.9027626016168151E-3</c:v>
                </c:pt>
                <c:pt idx="1819" formatCode="0.0%">
                  <c:v>2.5884412748102825E-3</c:v>
                </c:pt>
                <c:pt idx="1820" formatCode="0.0%">
                  <c:v>4.8829257150202476E-3</c:v>
                </c:pt>
                <c:pt idx="1822" formatCode="0.0%">
                  <c:v>7.0115879103260781E-3</c:v>
                </c:pt>
                <c:pt idx="1823" formatCode="0.0%">
                  <c:v>6.4627325700150617E-3</c:v>
                </c:pt>
                <c:pt idx="1824" formatCode="0.0%">
                  <c:v>2.3371829231357832E-3</c:v>
                </c:pt>
                <c:pt idx="1825" formatCode="0.0%">
                  <c:v>3.2348966763493525E-3</c:v>
                </c:pt>
                <c:pt idx="1827" formatCode="0.0%">
                  <c:v>-4.9187886313206697E-4</c:v>
                </c:pt>
                <c:pt idx="1828" formatCode="0.0%">
                  <c:v>1.262128173847632E-3</c:v>
                </c:pt>
                <c:pt idx="1829" formatCode="0.0%">
                  <c:v>6.3270355632076836E-3</c:v>
                </c:pt>
                <c:pt idx="1830" formatCode="0.0%">
                  <c:v>2.2077116198044866E-3</c:v>
                </c:pt>
                <c:pt idx="1832" formatCode="0.0%">
                  <c:v>6.6442034206402045E-3</c:v>
                </c:pt>
                <c:pt idx="1833" formatCode="0.0%">
                  <c:v>-1.1238936138473488E-3</c:v>
                </c:pt>
                <c:pt idx="1834" formatCode="0.0%">
                  <c:v>-8.6587149705579236E-3</c:v>
                </c:pt>
                <c:pt idx="1835" formatCode="0.0%">
                  <c:v>-5.7769385974478782E-3</c:v>
                </c:pt>
                <c:pt idx="1836" formatCode="0.0%">
                  <c:v>-6.724213068465601E-3</c:v>
                </c:pt>
                <c:pt idx="1837" formatCode="0.0%">
                  <c:v>-5.2460243642385995E-3</c:v>
                </c:pt>
                <c:pt idx="1838" formatCode="0.0%">
                  <c:v>-3.077940287965486E-5</c:v>
                </c:pt>
                <c:pt idx="1839" formatCode="0.0%">
                  <c:v>8.4383218448871311E-3</c:v>
                </c:pt>
                <c:pt idx="1841" formatCode="0.0%">
                  <c:v>5.4706307792677933E-3</c:v>
                </c:pt>
                <c:pt idx="1842" formatCode="0.0%">
                  <c:v>4.8791612266887441E-3</c:v>
                </c:pt>
                <c:pt idx="1843" formatCode="0.0%">
                  <c:v>7.0589603309685334E-3</c:v>
                </c:pt>
                <c:pt idx="1844" formatCode="0.0%">
                  <c:v>2.1930818750566239E-3</c:v>
                </c:pt>
                <c:pt idx="1846" formatCode="0.0%">
                  <c:v>1.8056674549180585E-3</c:v>
                </c:pt>
                <c:pt idx="1847" formatCode="0.0%">
                  <c:v>-1.6635007954391989E-3</c:v>
                </c:pt>
                <c:pt idx="1848" formatCode="0.0%">
                  <c:v>-6.0574501202773634E-3</c:v>
                </c:pt>
                <c:pt idx="1849" formatCode="0.0%">
                  <c:v>-7.7341943217735798E-3</c:v>
                </c:pt>
                <c:pt idx="1850" formatCode="0.0%">
                  <c:v>-3.3835934169204052E-3</c:v>
                </c:pt>
                <c:pt idx="1851" formatCode="0.0%">
                  <c:v>2.3933865398673149E-4</c:v>
                </c:pt>
                <c:pt idx="1852" formatCode="0.0%">
                  <c:v>3.5916927329600057E-3</c:v>
                </c:pt>
                <c:pt idx="1853" formatCode="0.0%">
                  <c:v>1.0343680810547262E-2</c:v>
                </c:pt>
                <c:pt idx="1854" formatCode="0.0%">
                  <c:v>1.0870556269773957E-2</c:v>
                </c:pt>
                <c:pt idx="1855" formatCode="0.0%">
                  <c:v>8.5716717256250075E-3</c:v>
                </c:pt>
                <c:pt idx="1856" formatCode="0.0%">
                  <c:v>5.3481090533415987E-3</c:v>
                </c:pt>
                <c:pt idx="1857" formatCode="0.0%">
                  <c:v>4.7204428699567647E-3</c:v>
                </c:pt>
                <c:pt idx="1858" formatCode="0.0%">
                  <c:v>2.8226615534108213E-3</c:v>
                </c:pt>
                <c:pt idx="1859" formatCode="0.0%">
                  <c:v>4.9709455056292651E-3</c:v>
                </c:pt>
                <c:pt idx="1861" formatCode="0.0%">
                  <c:v>6.5018053677119436E-3</c:v>
                </c:pt>
                <c:pt idx="1862" formatCode="0.0%">
                  <c:v>9.3615860476861101E-3</c:v>
                </c:pt>
                <c:pt idx="1863" formatCode="0.0%">
                  <c:v>1.1236384483088058E-2</c:v>
                </c:pt>
                <c:pt idx="1864" formatCode="0.0%">
                  <c:v>1.1924434826215524E-2</c:v>
                </c:pt>
                <c:pt idx="1866" formatCode="0.0%">
                  <c:v>1.4015669846136891E-2</c:v>
                </c:pt>
                <c:pt idx="1867" formatCode="0.0%">
                  <c:v>8.7655133057342738E-3</c:v>
                </c:pt>
                <c:pt idx="1868" formatCode="0.0%">
                  <c:v>6.2605184936515013E-3</c:v>
                </c:pt>
                <c:pt idx="1869" formatCode="0.0%">
                  <c:v>9.3836752432392423E-3</c:v>
                </c:pt>
                <c:pt idx="1870" formatCode="0.0%">
                  <c:v>6.9151901870896371E-3</c:v>
                </c:pt>
                <c:pt idx="1871" formatCode="0.0%">
                  <c:v>4.8309392314043187E-3</c:v>
                </c:pt>
                <c:pt idx="1873" formatCode="0.0%">
                  <c:v>5.2958448496418509E-3</c:v>
                </c:pt>
                <c:pt idx="1874" formatCode="0.0%">
                  <c:v>4.4680907149823312E-3</c:v>
                </c:pt>
                <c:pt idx="1875" formatCode="0.0%">
                  <c:v>4.0496460679650959E-3</c:v>
                </c:pt>
                <c:pt idx="1876" formatCode="0.0%">
                  <c:v>4.2390591796419574E-3</c:v>
                </c:pt>
                <c:pt idx="1878" formatCode="0.0%">
                  <c:v>4.070186542890708E-3</c:v>
                </c:pt>
                <c:pt idx="1879" formatCode="0.0%">
                  <c:v>-8.0828933959086191E-3</c:v>
                </c:pt>
                <c:pt idx="1880" formatCode="0.0%">
                  <c:v>-3.7269296380633143E-3</c:v>
                </c:pt>
                <c:pt idx="1881" formatCode="0.0%">
                  <c:v>7.809265534741705E-4</c:v>
                </c:pt>
                <c:pt idx="1882" formatCode="0.0%">
                  <c:v>-2.8972524171081426E-3</c:v>
                </c:pt>
                <c:pt idx="1883" formatCode="0.0%">
                  <c:v>-2.442718684608991E-3</c:v>
                </c:pt>
                <c:pt idx="1884" formatCode="0.0%">
                  <c:v>9.5024759351458599E-4</c:v>
                </c:pt>
                <c:pt idx="1885" formatCode="0.0%">
                  <c:v>7.8529747397815264E-4</c:v>
                </c:pt>
                <c:pt idx="1886" formatCode="0.0%">
                  <c:v>-3.7319517450977724E-3</c:v>
                </c:pt>
                <c:pt idx="1887" formatCode="0.0%">
                  <c:v>5.3139154462900073E-4</c:v>
                </c:pt>
                <c:pt idx="1888" formatCode="0.0%">
                  <c:v>-1.6072337587108576E-3</c:v>
                </c:pt>
                <c:pt idx="1889" formatCode="0.0%">
                  <c:v>3.9196294248640129E-3</c:v>
                </c:pt>
                <c:pt idx="1890" formatCode="0.0%">
                  <c:v>-2.7655899156933117E-3</c:v>
                </c:pt>
                <c:pt idx="1891" formatCode="0.0%">
                  <c:v>-8.4805250016206646E-4</c:v>
                </c:pt>
                <c:pt idx="1892" formatCode="0.0%">
                  <c:v>-5.7732130361602962E-3</c:v>
                </c:pt>
                <c:pt idx="1893" formatCode="0.0%">
                  <c:v>2.3438555930022087E-3</c:v>
                </c:pt>
                <c:pt idx="1894" formatCode="0.0%">
                  <c:v>-3.1989363207625132E-3</c:v>
                </c:pt>
                <c:pt idx="1895" formatCode="0.0%">
                  <c:v>4.2886479038777292E-3</c:v>
                </c:pt>
                <c:pt idx="1896" formatCode="0.0%">
                  <c:v>-8.3338005978783603E-4</c:v>
                </c:pt>
                <c:pt idx="1897" formatCode="0.0%">
                  <c:v>2.2006562317231637E-3</c:v>
                </c:pt>
                <c:pt idx="1898" formatCode="0.0%">
                  <c:v>-6.6719873006407804E-3</c:v>
                </c:pt>
                <c:pt idx="1899" formatCode="0.0%">
                  <c:v>-1.3932956725292156E-3</c:v>
                </c:pt>
                <c:pt idx="1900" formatCode="0.0%">
                  <c:v>-3.7542119825766385E-3</c:v>
                </c:pt>
                <c:pt idx="1901" formatCode="0.0%">
                  <c:v>-9.9472816082013527E-4</c:v>
                </c:pt>
                <c:pt idx="1902" formatCode="0.0%">
                  <c:v>2.2815468360022351E-3</c:v>
                </c:pt>
                <c:pt idx="1903" formatCode="0.0%">
                  <c:v>6.2797571091486315E-3</c:v>
                </c:pt>
                <c:pt idx="1904" formatCode="0.0%">
                  <c:v>7.0511400518642464E-3</c:v>
                </c:pt>
                <c:pt idx="1905" formatCode="0.0%">
                  <c:v>5.6811369753471119E-3</c:v>
                </c:pt>
                <c:pt idx="1906" formatCode="0.0%">
                  <c:v>8.744480315281411E-3</c:v>
                </c:pt>
                <c:pt idx="1907" formatCode="0.0%">
                  <c:v>5.2818851187246274E-3</c:v>
                </c:pt>
                <c:pt idx="1908" formatCode="0.0%">
                  <c:v>1.5069490752115389E-3</c:v>
                </c:pt>
                <c:pt idx="1909" formatCode="0.0%">
                  <c:v>-4.6521604475528999E-3</c:v>
                </c:pt>
                <c:pt idx="1910" formatCode="0.0%">
                  <c:v>-8.248807302524086E-3</c:v>
                </c:pt>
                <c:pt idx="1911" formatCode="0.0%">
                  <c:v>-1.5607768287862589E-2</c:v>
                </c:pt>
                <c:pt idx="1912" formatCode="0.0%">
                  <c:v>-1.7455241153487955E-2</c:v>
                </c:pt>
                <c:pt idx="1913" formatCode="0.0%">
                  <c:v>-8.2111372720801157E-3</c:v>
                </c:pt>
                <c:pt idx="1914" formatCode="0.0%">
                  <c:v>-4.6057362251215039E-3</c:v>
                </c:pt>
                <c:pt idx="1915" formatCode="0.0%">
                  <c:v>6.0434155443700455E-4</c:v>
                </c:pt>
                <c:pt idx="1916" formatCode="0.0%">
                  <c:v>5.4651415590349917E-3</c:v>
                </c:pt>
                <c:pt idx="1917" formatCode="0.0%">
                  <c:v>1.7528882691921766E-3</c:v>
                </c:pt>
                <c:pt idx="1918" formatCode="0.0%">
                  <c:v>-3.3677394849240816E-4</c:v>
                </c:pt>
                <c:pt idx="1919" formatCode="0.0%">
                  <c:v>1.3530992600480074E-2</c:v>
                </c:pt>
                <c:pt idx="1920" formatCode="0.0%">
                  <c:v>1.0511175770400616E-2</c:v>
                </c:pt>
                <c:pt idx="1921" formatCode="0.0%">
                  <c:v>1.4171628281036464E-2</c:v>
                </c:pt>
                <c:pt idx="1922" formatCode="0.0%">
                  <c:v>2.3954484705965839E-2</c:v>
                </c:pt>
                <c:pt idx="1923" formatCode="0.0%">
                  <c:v>1.7837359598032565E-2</c:v>
                </c:pt>
                <c:pt idx="1924" formatCode="0.0%">
                  <c:v>1.2682286756780625E-2</c:v>
                </c:pt>
                <c:pt idx="1925" formatCode="0.0%">
                  <c:v>1.0814118232177927E-2</c:v>
                </c:pt>
                <c:pt idx="1926" formatCode="0.0%">
                  <c:v>7.0564176198324446E-3</c:v>
                </c:pt>
                <c:pt idx="1927" formatCode="0.0%">
                  <c:v>8.4004874490526404E-3</c:v>
                </c:pt>
                <c:pt idx="1928" formatCode="0.0%">
                  <c:v>4.3375120456301541E-3</c:v>
                </c:pt>
                <c:pt idx="1929" formatCode="0.0%">
                  <c:v>-4.0636407466079216E-3</c:v>
                </c:pt>
                <c:pt idx="1931" formatCode="0.0%">
                  <c:v>5.1717880474233535E-3</c:v>
                </c:pt>
                <c:pt idx="1932" formatCode="0.0%">
                  <c:v>-5.9994247420998015E-3</c:v>
                </c:pt>
                <c:pt idx="1933" formatCode="0.0%">
                  <c:v>-4.6353673123405992E-3</c:v>
                </c:pt>
                <c:pt idx="1934" formatCode="0.0%">
                  <c:v>-2.0379495159058569E-3</c:v>
                </c:pt>
                <c:pt idx="1936" formatCode="0.0%">
                  <c:v>-1.1991446194846378E-2</c:v>
                </c:pt>
                <c:pt idx="1937" formatCode="0.0%">
                  <c:v>-9.5814357253450888E-3</c:v>
                </c:pt>
                <c:pt idx="1938" formatCode="0.0%">
                  <c:v>-1.5944368396542341E-2</c:v>
                </c:pt>
                <c:pt idx="1939" formatCode="0.0%">
                  <c:v>-1.9194329730584214E-2</c:v>
                </c:pt>
                <c:pt idx="1940" formatCode="0.0%">
                  <c:v>-7.9513737866943046E-3</c:v>
                </c:pt>
                <c:pt idx="1941" formatCode="0.0%">
                  <c:v>-1.7054211291671617E-2</c:v>
                </c:pt>
                <c:pt idx="1942" formatCode="0.0%">
                  <c:v>-2.0178961552046681E-2</c:v>
                </c:pt>
                <c:pt idx="1943" formatCode="0.0%">
                  <c:v>-1.0005350159677406E-2</c:v>
                </c:pt>
                <c:pt idx="1944" formatCode="0.0%">
                  <c:v>-9.5073341819132962E-3</c:v>
                </c:pt>
                <c:pt idx="1945" formatCode="0.0%">
                  <c:v>-1.0930990343539171E-2</c:v>
                </c:pt>
                <c:pt idx="1946" formatCode="0.0%">
                  <c:v>-6.4266200161329223E-3</c:v>
                </c:pt>
                <c:pt idx="1947" formatCode="0.0%">
                  <c:v>-1.9270523886771862E-3</c:v>
                </c:pt>
                <c:pt idx="1948" formatCode="0.0%">
                  <c:v>1.8334271180963757E-2</c:v>
                </c:pt>
                <c:pt idx="1949" formatCode="0.0%">
                  <c:v>2.4046633192712941E-2</c:v>
                </c:pt>
                <c:pt idx="1950" formatCode="0.0%">
                  <c:v>2.5927118056986442E-2</c:v>
                </c:pt>
                <c:pt idx="1951" formatCode="0.0%">
                  <c:v>2.581595731530073E-2</c:v>
                </c:pt>
                <c:pt idx="1952" formatCode="0.0%">
                  <c:v>2.754584471322663E-2</c:v>
                </c:pt>
                <c:pt idx="1953" formatCode="0.0%">
                  <c:v>1.096291822181672E-2</c:v>
                </c:pt>
                <c:pt idx="1954" formatCode="0.0%">
                  <c:v>8.40453204758429E-3</c:v>
                </c:pt>
                <c:pt idx="1955" formatCode="0.0%">
                  <c:v>3.9885272846098552E-3</c:v>
                </c:pt>
                <c:pt idx="1956" formatCode="0.0%">
                  <c:v>8.3073322086082424E-3</c:v>
                </c:pt>
                <c:pt idx="1957" formatCode="0.0%">
                  <c:v>6.3725915639645248E-3</c:v>
                </c:pt>
                <c:pt idx="1959" formatCode="0.0%">
                  <c:v>1.238408137185476E-2</c:v>
                </c:pt>
                <c:pt idx="1960" formatCode="0.0%">
                  <c:v>1.361135620490983E-2</c:v>
                </c:pt>
                <c:pt idx="1961" formatCode="0.0%">
                  <c:v>1.1367771860727016E-2</c:v>
                </c:pt>
                <c:pt idx="1962" formatCode="0.0%">
                  <c:v>7.6614268127299656E-3</c:v>
                </c:pt>
                <c:pt idx="1964" formatCode="0.0%">
                  <c:v>-1.5439462849125674E-2</c:v>
                </c:pt>
                <c:pt idx="1965" formatCode="0.0%">
                  <c:v>-1.2900521013351707E-2</c:v>
                </c:pt>
                <c:pt idx="1966" formatCode="0.0%">
                  <c:v>-2.0709574119260221E-2</c:v>
                </c:pt>
                <c:pt idx="1967" formatCode="0.0%">
                  <c:v>-1.3352361777219657E-2</c:v>
                </c:pt>
                <c:pt idx="1968" formatCode="0.0%">
                  <c:v>1.1080032090895475E-3</c:v>
                </c:pt>
                <c:pt idx="1969" formatCode="0.0%">
                  <c:v>-4.3020928983522611E-3</c:v>
                </c:pt>
                <c:pt idx="1970" formatCode="0.0%">
                  <c:v>-1.0556450750072055E-2</c:v>
                </c:pt>
                <c:pt idx="1971" formatCode="0.0%">
                  <c:v>-5.8649528031647913E-3</c:v>
                </c:pt>
                <c:pt idx="1972" formatCode="0.0%">
                  <c:v>-8.2764079543730107E-3</c:v>
                </c:pt>
                <c:pt idx="1973" formatCode="0.0%">
                  <c:v>-1.0869588759825022E-2</c:v>
                </c:pt>
                <c:pt idx="1974" formatCode="0.0%">
                  <c:v>-9.9572499458964181E-3</c:v>
                </c:pt>
                <c:pt idx="1975" formatCode="0.0%">
                  <c:v>-6.7828600076674794E-3</c:v>
                </c:pt>
                <c:pt idx="1976" formatCode="0.0%">
                  <c:v>-3.1001360341877948E-3</c:v>
                </c:pt>
                <c:pt idx="1977" formatCode="0.0%">
                  <c:v>-2.653540732998283E-3</c:v>
                </c:pt>
                <c:pt idx="1978" formatCode="0.0%">
                  <c:v>4.2020440897121425E-3</c:v>
                </c:pt>
                <c:pt idx="1979" formatCode="0.0%">
                  <c:v>5.8536317451600706E-3</c:v>
                </c:pt>
                <c:pt idx="1980" formatCode="0.0%">
                  <c:v>6.534459873335674E-3</c:v>
                </c:pt>
                <c:pt idx="1981" formatCode="0.0%">
                  <c:v>8.9289533928371689E-4</c:v>
                </c:pt>
                <c:pt idx="1982" formatCode="0.0%">
                  <c:v>-2.5520719140539327E-3</c:v>
                </c:pt>
                <c:pt idx="1983" formatCode="0.0%">
                  <c:v>-1.3489925349131959E-2</c:v>
                </c:pt>
                <c:pt idx="1984" formatCode="0.0%">
                  <c:v>-1.1244900098721922E-2</c:v>
                </c:pt>
                <c:pt idx="1985" formatCode="0.0%">
                  <c:v>-9.5403020949987871E-3</c:v>
                </c:pt>
                <c:pt idx="1986" formatCode="0.0%">
                  <c:v>0</c:v>
                </c:pt>
                <c:pt idx="1987" formatCode="0.0%">
                  <c:v>1.2507253767561899E-3</c:v>
                </c:pt>
                <c:pt idx="1988" formatCode="0.0%">
                  <c:v>6.5481913729650287E-3</c:v>
                </c:pt>
                <c:pt idx="1989" formatCode="0.0%">
                  <c:v>3.1974570552248949E-3</c:v>
                </c:pt>
                <c:pt idx="1990" formatCode="0.0%">
                  <c:v>1.1902358740842889E-3</c:v>
                </c:pt>
                <c:pt idx="1991" formatCode="0.0%">
                  <c:v>-7.6858584806922536E-3</c:v>
                </c:pt>
                <c:pt idx="1992" formatCode="0.0%">
                  <c:v>-1.195376560081729E-3</c:v>
                </c:pt>
                <c:pt idx="1993" formatCode="0.0%">
                  <c:v>3.2017392163643521E-3</c:v>
                </c:pt>
                <c:pt idx="1994" formatCode="0.0%">
                  <c:v>4.965308895058973E-3</c:v>
                </c:pt>
                <c:pt idx="1995" formatCode="0.0%">
                  <c:v>6.692213278215009E-3</c:v>
                </c:pt>
                <c:pt idx="1996" formatCode="0.0%">
                  <c:v>6.6961771157070249E-3</c:v>
                </c:pt>
                <c:pt idx="1997" formatCode="0.0%">
                  <c:v>3.8201118558645053E-3</c:v>
                </c:pt>
                <c:pt idx="1998" formatCode="0.0%">
                  <c:v>5.4560120656124145E-3</c:v>
                </c:pt>
                <c:pt idx="1999" formatCode="0.0%">
                  <c:v>8.0202714250032781E-3</c:v>
                </c:pt>
                <c:pt idx="2001" formatCode="0.0%">
                  <c:v>1.0609925343251003E-2</c:v>
                </c:pt>
                <c:pt idx="2002" formatCode="0.0%">
                  <c:v>4.7909069112335168E-3</c:v>
                </c:pt>
                <c:pt idx="2003" formatCode="0.0%">
                  <c:v>3.7533091821095876E-3</c:v>
                </c:pt>
                <c:pt idx="2004" formatCode="0.0%">
                  <c:v>-4.6395466742308322E-3</c:v>
                </c:pt>
                <c:pt idx="2006" formatCode="0.0%">
                  <c:v>-8.8799534508063882E-3</c:v>
                </c:pt>
                <c:pt idx="2007" formatCode="0.0%">
                  <c:v>-7.8701378227512553E-3</c:v>
                </c:pt>
                <c:pt idx="2008" formatCode="0.0%">
                  <c:v>-1.4677303210917758E-2</c:v>
                </c:pt>
                <c:pt idx="2009" formatCode="0.0%">
                  <c:v>-5.9943397709703028E-3</c:v>
                </c:pt>
                <c:pt idx="2010" formatCode="0.0%">
                  <c:v>-6.7529877203461597E-3</c:v>
                </c:pt>
                <c:pt idx="2011" formatCode="0.0%">
                  <c:v>-7.9759385583288989E-3</c:v>
                </c:pt>
                <c:pt idx="2012" formatCode="0.0%">
                  <c:v>-5.0354181538631027E-3</c:v>
                </c:pt>
                <c:pt idx="2013" formatCode="0.0%">
                  <c:v>-1.1131778509085644E-2</c:v>
                </c:pt>
                <c:pt idx="2014" formatCode="0.0%">
                  <c:v>-1.1110818191205074E-2</c:v>
                </c:pt>
                <c:pt idx="2015" formatCode="0.0%">
                  <c:v>-7.8537121975277291E-3</c:v>
                </c:pt>
                <c:pt idx="2016" formatCode="0.0%">
                  <c:v>-5.6717683507155892E-3</c:v>
                </c:pt>
                <c:pt idx="2017" formatCode="0.0%">
                  <c:v>-7.89986368126816E-3</c:v>
                </c:pt>
                <c:pt idx="2018" formatCode="0.0%">
                  <c:v>3.7453141834435932E-3</c:v>
                </c:pt>
                <c:pt idx="2019" formatCode="0.0%">
                  <c:v>-2.2049210282818477E-3</c:v>
                </c:pt>
                <c:pt idx="2020" formatCode="0.0%">
                  <c:v>-1.8772137610445494E-3</c:v>
                </c:pt>
                <c:pt idx="2021" formatCode="0.0%">
                  <c:v>-2.5505870125485108E-3</c:v>
                </c:pt>
                <c:pt idx="2022" formatCode="0.0%">
                  <c:v>-3.44011179250725E-3</c:v>
                </c:pt>
                <c:pt idx="2023" formatCode="0.0%">
                  <c:v>-8.6669083997823471E-3</c:v>
                </c:pt>
                <c:pt idx="2024" formatCode="0.0%">
                  <c:v>-2.5682586827626697E-3</c:v>
                </c:pt>
                <c:pt idx="2025" formatCode="0.0%">
                  <c:v>-1.705817271427712E-3</c:v>
                </c:pt>
                <c:pt idx="2026" formatCode="0.0%">
                  <c:v>-2.4301999376585837E-3</c:v>
                </c:pt>
                <c:pt idx="2027" formatCode="0.0%">
                  <c:v>6.0610729293659737E-3</c:v>
                </c:pt>
                <c:pt idx="2028" formatCode="0.0%">
                  <c:v>7.9518570925218857E-3</c:v>
                </c:pt>
                <c:pt idx="2029" formatCode="0.0%">
                  <c:v>5.7446312196767213E-3</c:v>
                </c:pt>
                <c:pt idx="2031" formatCode="0.0%">
                  <c:v>7.1956495781146934E-3</c:v>
                </c:pt>
                <c:pt idx="2032" formatCode="0.0%">
                  <c:v>1.7855062170903935E-3</c:v>
                </c:pt>
                <c:pt idx="2033" formatCode="0.0%">
                  <c:v>-8.9356063716687917E-3</c:v>
                </c:pt>
                <c:pt idx="2034" formatCode="0.0%">
                  <c:v>-1.0019819911798122E-2</c:v>
                </c:pt>
                <c:pt idx="2036" formatCode="0.0%">
                  <c:v>-1.4084616279520623E-2</c:v>
                </c:pt>
                <c:pt idx="2037" formatCode="0.0%">
                  <c:v>-1.2383218462615586E-2</c:v>
                </c:pt>
                <c:pt idx="2038" formatCode="0.0%">
                  <c:v>-1.0995877105957064E-3</c:v>
                </c:pt>
                <c:pt idx="2039" formatCode="0.0%">
                  <c:v>1.7038735098113822E-3</c:v>
                </c:pt>
                <c:pt idx="2040" formatCode="0.0%">
                  <c:v>7.5990733383335396E-4</c:v>
                </c:pt>
                <c:pt idx="2041" formatCode="0.0%">
                  <c:v>6.8731998026596575E-3</c:v>
                </c:pt>
                <c:pt idx="2042" formatCode="0.0%">
                  <c:v>5.0214508033534777E-3</c:v>
                </c:pt>
                <c:pt idx="2043" formatCode="0.0%">
                  <c:v>9.0821450990941077E-3</c:v>
                </c:pt>
                <c:pt idx="2044" formatCode="0.0%">
                  <c:v>1.3079604523251298E-2</c:v>
                </c:pt>
                <c:pt idx="2045" formatCode="0.0%">
                  <c:v>9.9943078184181466E-3</c:v>
                </c:pt>
                <c:pt idx="2046" formatCode="0.0%">
                  <c:v>9.8420780647112682E-3</c:v>
                </c:pt>
                <c:pt idx="2047" formatCode="0.0%">
                  <c:v>6.7763924415100707E-3</c:v>
                </c:pt>
                <c:pt idx="2048" formatCode="0.0%">
                  <c:v>7.1996551808413134E-3</c:v>
                </c:pt>
                <c:pt idx="2049" formatCode="0.0%">
                  <c:v>5.4766799257255361E-3</c:v>
                </c:pt>
                <c:pt idx="2051" formatCode="0.0%">
                  <c:v>6.1463338074885243E-3</c:v>
                </c:pt>
                <c:pt idx="2052" formatCode="0.0%">
                  <c:v>5.9492930018489876E-3</c:v>
                </c:pt>
                <c:pt idx="2053" formatCode="0.0%">
                  <c:v>2.023905243734303E-3</c:v>
                </c:pt>
                <c:pt idx="2054" formatCode="0.0%">
                  <c:v>-3.4199358199000773E-3</c:v>
                </c:pt>
                <c:pt idx="2056" formatCode="0.0%">
                  <c:v>-4.9597507711505173E-3</c:v>
                </c:pt>
                <c:pt idx="2057" formatCode="0.0%">
                  <c:v>-4.4959123561560954E-4</c:v>
                </c:pt>
                <c:pt idx="2058" formatCode="0.0%">
                  <c:v>1.3825016675874657E-3</c:v>
                </c:pt>
                <c:pt idx="2059" formatCode="0.0%">
                  <c:v>1.6039455959291349E-3</c:v>
                </c:pt>
                <c:pt idx="2060" formatCode="0.0%">
                  <c:v>7.2212140569429817E-3</c:v>
                </c:pt>
                <c:pt idx="2061" formatCode="0.0%">
                  <c:v>3.6906072224620612E-3</c:v>
                </c:pt>
                <c:pt idx="2062" formatCode="0.0%">
                  <c:v>4.3259547362259898E-3</c:v>
                </c:pt>
                <c:pt idx="2064" formatCode="0.0%">
                  <c:v>8.2435149731496793E-4</c:v>
                </c:pt>
                <c:pt idx="2065" formatCode="0.0%">
                  <c:v>1.3232854346434397E-3</c:v>
                </c:pt>
                <c:pt idx="2066" formatCode="0.0%">
                  <c:v>1.5475891926137741E-3</c:v>
                </c:pt>
                <c:pt idx="2067" formatCode="0.0%">
                  <c:v>2.9439949418610389E-3</c:v>
                </c:pt>
                <c:pt idx="2069" formatCode="0.0%">
                  <c:v>9.1274789902895392E-5</c:v>
                </c:pt>
                <c:pt idx="2070" formatCode="0.0%">
                  <c:v>-5.0899981809694461E-3</c:v>
                </c:pt>
                <c:pt idx="2072" formatCode="0.0%">
                  <c:v>-1.0490440401493273E-2</c:v>
                </c:pt>
                <c:pt idx="2073" formatCode="0.0%">
                  <c:v>-1.112009036999817E-4</c:v>
                </c:pt>
                <c:pt idx="2074" formatCode="0.0%">
                  <c:v>-1.748357478626561E-3</c:v>
                </c:pt>
                <c:pt idx="2075" formatCode="0.0%">
                  <c:v>-2.25458158071834E-3</c:v>
                </c:pt>
                <c:pt idx="2077" formatCode="0.0%">
                  <c:v>3.8391600966261041E-3</c:v>
                </c:pt>
                <c:pt idx="2078" formatCode="0.0%">
                  <c:v>4.9154063413585636E-3</c:v>
                </c:pt>
                <c:pt idx="2079" formatCode="0.0%">
                  <c:v>4.9160915805184224E-3</c:v>
                </c:pt>
                <c:pt idx="2080" formatCode="0.0%">
                  <c:v>3.9100015233772822E-3</c:v>
                </c:pt>
                <c:pt idx="2081" formatCode="0.0%">
                  <c:v>3.99936063143147E-3</c:v>
                </c:pt>
                <c:pt idx="2083" formatCode="0.0%">
                  <c:v>-1.1384691917525336E-3</c:v>
                </c:pt>
                <c:pt idx="2084" formatCode="0.0%">
                  <c:v>-1.7198327739400554E-3</c:v>
                </c:pt>
                <c:pt idx="2085" formatCode="0.0%">
                  <c:v>-2.2145885747463234E-3</c:v>
                </c:pt>
                <c:pt idx="2086" formatCode="0.0%">
                  <c:v>-2.6120668926284951E-3</c:v>
                </c:pt>
                <c:pt idx="2088" formatCode="0.0%">
                  <c:v>2.7424609747783713E-4</c:v>
                </c:pt>
                <c:pt idx="2089" formatCode="0.0%">
                  <c:v>2.0401239007432626E-3</c:v>
                </c:pt>
                <c:pt idx="2090" formatCode="0.0%">
                  <c:v>6.1945537298464526E-3</c:v>
                </c:pt>
                <c:pt idx="2091" formatCode="0.0%">
                  <c:v>8.5458512495679706E-3</c:v>
                </c:pt>
                <c:pt idx="2093" formatCode="0.0%">
                  <c:v>8.7339884190209549E-3</c:v>
                </c:pt>
                <c:pt idx="2094" formatCode="0.0%">
                  <c:v>6.0662709418388694E-3</c:v>
                </c:pt>
                <c:pt idx="2095" formatCode="0.0%">
                  <c:v>4.0820081683972109E-3</c:v>
                </c:pt>
                <c:pt idx="2096" formatCode="0.0%">
                  <c:v>1.7737134574096203E-3</c:v>
                </c:pt>
                <c:pt idx="2097" formatCode="0.0%">
                  <c:v>2.8078729274252368E-3</c:v>
                </c:pt>
                <c:pt idx="2098" formatCode="0.0%">
                  <c:v>2.1700275276037573E-3</c:v>
                </c:pt>
                <c:pt idx="2099" formatCode="0.0%">
                  <c:v>5.8085899166016031E-3</c:v>
                </c:pt>
                <c:pt idx="2101" formatCode="0.0%">
                  <c:v>5.7911355855748692E-3</c:v>
                </c:pt>
                <c:pt idx="2102" formatCode="0.0%">
                  <c:v>4.5028081504192574E-3</c:v>
                </c:pt>
                <c:pt idx="2103" formatCode="0.0%">
                  <c:v>4.6647862876980639E-4</c:v>
                </c:pt>
                <c:pt idx="2104" formatCode="0.0%">
                  <c:v>-3.9817814817381114E-3</c:v>
                </c:pt>
                <c:pt idx="2106" formatCode="0.0%">
                  <c:v>-9.034803493025434E-4</c:v>
                </c:pt>
                <c:pt idx="2107" formatCode="0.0%">
                  <c:v>-4.4026733680937458E-3</c:v>
                </c:pt>
                <c:pt idx="2108" formatCode="0.0%">
                  <c:v>4.82742916626E-3</c:v>
                </c:pt>
                <c:pt idx="2109" formatCode="0.0%">
                  <c:v>7.0266879326446041E-3</c:v>
                </c:pt>
                <c:pt idx="2110" formatCode="0.0%">
                  <c:v>4.2256935649220839E-3</c:v>
                </c:pt>
                <c:pt idx="2111" formatCode="0.0%">
                  <c:v>1.8617249092720556E-3</c:v>
                </c:pt>
                <c:pt idx="2112" formatCode="0.0%">
                  <c:v>3.2588206823880306E-3</c:v>
                </c:pt>
                <c:pt idx="2113" formatCode="0.0%">
                  <c:v>-5.7398330818986265E-3</c:v>
                </c:pt>
                <c:pt idx="2114" formatCode="0.0%">
                  <c:v>-6.6041056225046857E-3</c:v>
                </c:pt>
                <c:pt idx="2115" formatCode="0.0%">
                  <c:v>-4.2707007196860491E-3</c:v>
                </c:pt>
                <c:pt idx="2116" formatCode="0.0%">
                  <c:v>-5.5596441481416958E-3</c:v>
                </c:pt>
                <c:pt idx="2117" formatCode="0.0%">
                  <c:v>-5.9642921270045557E-3</c:v>
                </c:pt>
                <c:pt idx="2119" formatCode="0.0%">
                  <c:v>-6.4099986414889454E-3</c:v>
                </c:pt>
                <c:pt idx="2121" formatCode="0.0%">
                  <c:v>-6.9935777929417409E-3</c:v>
                </c:pt>
                <c:pt idx="2122" formatCode="0.0%">
                  <c:v>-4.8531645679812385E-3</c:v>
                </c:pt>
                <c:pt idx="2126" formatCode="0.0%">
                  <c:v>3.7866457990152202E-3</c:v>
                </c:pt>
                <c:pt idx="2127" formatCode="0.0%">
                  <c:v>5.577740648728069E-3</c:v>
                </c:pt>
                <c:pt idx="2128" formatCode="0.0%">
                  <c:v>-8.1636651591099341E-4</c:v>
                </c:pt>
                <c:pt idx="2131" formatCode="0.0%">
                  <c:v>1.6290486006778071E-3</c:v>
                </c:pt>
                <c:pt idx="2132" formatCode="0.0%">
                  <c:v>-4.6584002896821186E-3</c:v>
                </c:pt>
                <c:pt idx="2133" formatCode="0.0%">
                  <c:v>-8.1278494043826033E-3</c:v>
                </c:pt>
                <c:pt idx="2134" formatCode="0.0%">
                  <c:v>-8.0994525207822576E-5</c:v>
                </c:pt>
                <c:pt idx="2136" formatCode="0.0%">
                  <c:v>-3.7051813674833234E-3</c:v>
                </c:pt>
                <c:pt idx="2137" formatCode="0.0%">
                  <c:v>-1.7446973545494071E-3</c:v>
                </c:pt>
                <c:pt idx="2138" formatCode="0.0%">
                  <c:v>-6.5568801112370068E-4</c:v>
                </c:pt>
                <c:pt idx="2139" formatCode="0.0%">
                  <c:v>-3.7172930750639654E-3</c:v>
                </c:pt>
                <c:pt idx="2141" formatCode="0.0%">
                  <c:v>-3.7889853550190367E-3</c:v>
                </c:pt>
                <c:pt idx="2142" formatCode="0.0%">
                  <c:v>-1.0495235010090642E-3</c:v>
                </c:pt>
                <c:pt idx="2143" formatCode="0.0%">
                  <c:v>1.1215555167233271E-2</c:v>
                </c:pt>
                <c:pt idx="2144" formatCode="0.0%">
                  <c:v>9.2685778072716385E-3</c:v>
                </c:pt>
                <c:pt idx="2146" formatCode="0.0%">
                  <c:v>8.4414971081885337E-3</c:v>
                </c:pt>
                <c:pt idx="2147" formatCode="0.0%">
                  <c:v>4.1093834391081607E-3</c:v>
                </c:pt>
                <c:pt idx="2148" formatCode="0.0%">
                  <c:v>-6.0482424774644938E-3</c:v>
                </c:pt>
                <c:pt idx="2149" formatCode="0.0%">
                  <c:v>-3.0089004232490835E-3</c:v>
                </c:pt>
                <c:pt idx="2150" formatCode="0.0%">
                  <c:v>-4.8945410306829862E-3</c:v>
                </c:pt>
                <c:pt idx="2151" formatCode="0.0%">
                  <c:v>-4.601454168427388E-3</c:v>
                </c:pt>
                <c:pt idx="2152" formatCode="0.0%">
                  <c:v>-7.8992733541360938E-4</c:v>
                </c:pt>
                <c:pt idx="2153" formatCode="0.0%">
                  <c:v>3.875184929641895E-3</c:v>
                </c:pt>
                <c:pt idx="2154" formatCode="0.0%">
                  <c:v>-6.2237673664977677E-5</c:v>
                </c:pt>
                <c:pt idx="2155" formatCode="0.0%">
                  <c:v>-6.3314324455832072E-4</c:v>
                </c:pt>
                <c:pt idx="2156" formatCode="0.0%">
                  <c:v>-5.596506641953769E-3</c:v>
                </c:pt>
                <c:pt idx="2157" formatCode="0.0%">
                  <c:v>-8.9723263188238311E-3</c:v>
                </c:pt>
                <c:pt idx="2158" formatCode="0.0%">
                  <c:v>-1.4323354910950048E-2</c:v>
                </c:pt>
                <c:pt idx="2159" formatCode="0.0%">
                  <c:v>-1.0219625305884494E-2</c:v>
                </c:pt>
                <c:pt idx="2160" formatCode="0.0%">
                  <c:v>-5.5082251347512434E-3</c:v>
                </c:pt>
                <c:pt idx="2161" formatCode="0.0%">
                  <c:v>1.0408781226343145E-3</c:v>
                </c:pt>
                <c:pt idx="2162" formatCode="0.0%">
                  <c:v>3.775896623949393E-3</c:v>
                </c:pt>
                <c:pt idx="2163" formatCode="0.0%">
                  <c:v>5.5164426901057606E-3</c:v>
                </c:pt>
                <c:pt idx="2164" formatCode="0.0%">
                  <c:v>5.5558742669026273E-3</c:v>
                </c:pt>
                <c:pt idx="2165" formatCode="0.0%">
                  <c:v>3.7331989543081256E-3</c:v>
                </c:pt>
                <c:pt idx="2166" formatCode="0.0%">
                  <c:v>2.110367841511529E-3</c:v>
                </c:pt>
                <c:pt idx="2167" formatCode="0.0%">
                  <c:v>8.4081025129911779E-4</c:v>
                </c:pt>
                <c:pt idx="2168" formatCode="0.0%">
                  <c:v>1.4078114301980804E-3</c:v>
                </c:pt>
                <c:pt idx="2169" formatCode="0.0%">
                  <c:v>-5.7599641894789944E-4</c:v>
                </c:pt>
                <c:pt idx="2170" formatCode="0.0%">
                  <c:v>-1.4491403265498581E-3</c:v>
                </c:pt>
                <c:pt idx="2171" formatCode="0.0%">
                  <c:v>-1.5553123018842152E-3</c:v>
                </c:pt>
                <c:pt idx="2172" formatCode="0.0%">
                  <c:v>-4.7752118904311747E-3</c:v>
                </c:pt>
                <c:pt idx="2173" formatCode="0.0%">
                  <c:v>-3.7027932274221742E-3</c:v>
                </c:pt>
                <c:pt idx="2174" formatCode="0.0%">
                  <c:v>-2.8047981258899624E-3</c:v>
                </c:pt>
                <c:pt idx="2175" formatCode="0.0%">
                  <c:v>-4.3164061856779679E-3</c:v>
                </c:pt>
                <c:pt idx="2176" formatCode="0.0%">
                  <c:v>-8.2632462407832286E-3</c:v>
                </c:pt>
                <c:pt idx="2177" formatCode="0.0%">
                  <c:v>-4.4267487145126516E-3</c:v>
                </c:pt>
                <c:pt idx="2178" formatCode="0.0%">
                  <c:v>-4.4810151680381161E-3</c:v>
                </c:pt>
                <c:pt idx="2179" formatCode="0.0%">
                  <c:v>5.6143657308105333E-5</c:v>
                </c:pt>
                <c:pt idx="2180" formatCode="0.0%">
                  <c:v>1.706704769842915E-3</c:v>
                </c:pt>
                <c:pt idx="2181" formatCode="0.0%">
                  <c:v>8.2800346487603704E-3</c:v>
                </c:pt>
                <c:pt idx="2182" formatCode="0.0%">
                  <c:v>6.9413927725832103E-3</c:v>
                </c:pt>
                <c:pt idx="2183" formatCode="0.0%">
                  <c:v>6.4486004058590396E-3</c:v>
                </c:pt>
                <c:pt idx="2184" formatCode="0.0%">
                  <c:v>1.0831815154634938E-3</c:v>
                </c:pt>
                <c:pt idx="2185" formatCode="0.0%">
                  <c:v>-1.2107083854906442E-5</c:v>
                </c:pt>
                <c:pt idx="2186" formatCode="0.0%">
                  <c:v>-2.9112913060047596E-4</c:v>
                </c:pt>
                <c:pt idx="2187" formatCode="0.0%">
                  <c:v>2.9361586119258654E-3</c:v>
                </c:pt>
                <c:pt idx="2188" formatCode="0.0%">
                  <c:v>2.5901779922821166E-3</c:v>
                </c:pt>
                <c:pt idx="2189" formatCode="0.0%">
                  <c:v>3.1690562875856809E-3</c:v>
                </c:pt>
                <c:pt idx="2191" formatCode="0.0%">
                  <c:v>3.3132450680450898E-3</c:v>
                </c:pt>
                <c:pt idx="2192" formatCode="0.0%">
                  <c:v>1.4435043946323667E-3</c:v>
                </c:pt>
                <c:pt idx="2193" formatCode="0.0%">
                  <c:v>1.2829707022121717E-4</c:v>
                </c:pt>
                <c:pt idx="2194" formatCode="0.0%">
                  <c:v>-4.0776015810572996E-4</c:v>
                </c:pt>
                <c:pt idx="2196" formatCode="0.0%">
                  <c:v>1.7710862772031266E-3</c:v>
                </c:pt>
                <c:pt idx="2197" formatCode="0.0%">
                  <c:v>2.0083617896857753E-3</c:v>
                </c:pt>
                <c:pt idx="2198" formatCode="0.0%">
                  <c:v>2.9274293552090658E-3</c:v>
                </c:pt>
                <c:pt idx="2199" formatCode="0.0%">
                  <c:v>2.4870357231758788E-3</c:v>
                </c:pt>
                <c:pt idx="2200" formatCode="0.0%">
                  <c:v>5.0412595931548232E-4</c:v>
                </c:pt>
                <c:pt idx="2201" formatCode="0.0%">
                  <c:v>1.9122779395943645E-3</c:v>
                </c:pt>
                <c:pt idx="2202" formatCode="0.0%">
                  <c:v>-1.0027143192630206E-3</c:v>
                </c:pt>
                <c:pt idx="2203" formatCode="0.0%">
                  <c:v>-1.9710669670820469E-3</c:v>
                </c:pt>
                <c:pt idx="2204" formatCode="0.0%">
                  <c:v>-1.2798116817280825E-4</c:v>
                </c:pt>
                <c:pt idx="2205" formatCode="0.0%">
                  <c:v>-3.7588191252739822E-3</c:v>
                </c:pt>
                <c:pt idx="2206" formatCode="0.0%">
                  <c:v>-3.3611061094650507E-3</c:v>
                </c:pt>
                <c:pt idx="2207" formatCode="0.0%">
                  <c:v>-1.5547831449261862E-3</c:v>
                </c:pt>
                <c:pt idx="2208" formatCode="0.0%">
                  <c:v>-3.7396076369492492E-3</c:v>
                </c:pt>
                <c:pt idx="2209" formatCode="0.0%">
                  <c:v>-4.9470505863820069E-3</c:v>
                </c:pt>
                <c:pt idx="2210" formatCode="0.0%">
                  <c:v>-3.7795838837226814E-3</c:v>
                </c:pt>
                <c:pt idx="2211" formatCode="0.0%">
                  <c:v>-4.6425814504782448E-3</c:v>
                </c:pt>
                <c:pt idx="2212" formatCode="0.0%">
                  <c:v>-7.2165795165218816E-3</c:v>
                </c:pt>
                <c:pt idx="2213" formatCode="0.0%">
                  <c:v>-3.1379327026681558E-3</c:v>
                </c:pt>
                <c:pt idx="2214" formatCode="0.0%">
                  <c:v>-5.0442082857827808E-3</c:v>
                </c:pt>
                <c:pt idx="2215" formatCode="0.0%">
                  <c:v>-6.0416439526844723E-3</c:v>
                </c:pt>
                <c:pt idx="2216" formatCode="0.0%">
                  <c:v>-7.7190898140356845E-3</c:v>
                </c:pt>
                <c:pt idx="2217" formatCode="0.0%">
                  <c:v>-3.4690624707005568E-3</c:v>
                </c:pt>
                <c:pt idx="2218" formatCode="0.0%">
                  <c:v>-1.9191275249211825E-3</c:v>
                </c:pt>
                <c:pt idx="2220" formatCode="0.0%">
                  <c:v>3.2995584707689041E-3</c:v>
                </c:pt>
                <c:pt idx="2221" formatCode="0.0%">
                  <c:v>3.3845956001365973E-3</c:v>
                </c:pt>
                <c:pt idx="2222" formatCode="0.0%">
                  <c:v>7.8035065970083473E-4</c:v>
                </c:pt>
                <c:pt idx="2223" formatCode="0.0%">
                  <c:v>-2.5858582286641951E-4</c:v>
                </c:pt>
                <c:pt idx="2225" formatCode="0.0%">
                  <c:v>9.839617546987256E-4</c:v>
                </c:pt>
                <c:pt idx="2226" formatCode="0.0%">
                  <c:v>3.9432934731808977E-3</c:v>
                </c:pt>
                <c:pt idx="2227" formatCode="0.0%">
                  <c:v>6.0653988021832639E-3</c:v>
                </c:pt>
                <c:pt idx="2228" formatCode="0.0%">
                  <c:v>5.132156058221149E-3</c:v>
                </c:pt>
                <c:pt idx="2229" formatCode="0.0%">
                  <c:v>3.4262555307109643E-3</c:v>
                </c:pt>
                <c:pt idx="2230" formatCode="0.0%">
                  <c:v>3.2512737005385706E-3</c:v>
                </c:pt>
                <c:pt idx="2231" formatCode="0.0%">
                  <c:v>2.9747427502340162E-3</c:v>
                </c:pt>
                <c:pt idx="2232" formatCode="0.0%">
                  <c:v>1.843608767970295E-3</c:v>
                </c:pt>
                <c:pt idx="2233" formatCode="0.0%">
                  <c:v>2.9274268665644421E-3</c:v>
                </c:pt>
                <c:pt idx="2234" formatCode="0.0%">
                  <c:v>5.8517976990770659E-3</c:v>
                </c:pt>
                <c:pt idx="2235" formatCode="0.0%">
                  <c:v>5.3587079278747396E-3</c:v>
                </c:pt>
                <c:pt idx="2236" formatCode="0.0%">
                  <c:v>6.4508483540406392E-3</c:v>
                </c:pt>
                <c:pt idx="2237" formatCode="0.0%">
                  <c:v>1.0671497828391274E-2</c:v>
                </c:pt>
                <c:pt idx="2238" formatCode="0.0%">
                  <c:v>8.9408580986916064E-3</c:v>
                </c:pt>
                <c:pt idx="2239" formatCode="0.0%">
                  <c:v>4.9291880064439297E-3</c:v>
                </c:pt>
                <c:pt idx="2240" formatCode="0.0%">
                  <c:v>6.3091068588567722E-3</c:v>
                </c:pt>
                <c:pt idx="2241" formatCode="0.0%">
                  <c:v>6.2786732255306621E-3</c:v>
                </c:pt>
                <c:pt idx="2242" formatCode="0.0%">
                  <c:v>8.2841945602263323E-4</c:v>
                </c:pt>
                <c:pt idx="2243" formatCode="0.0%">
                  <c:v>1.1019978329549485E-3</c:v>
                </c:pt>
                <c:pt idx="2244" formatCode="0.0%">
                  <c:v>2.201272909986951E-3</c:v>
                </c:pt>
                <c:pt idx="2245" formatCode="0.0%">
                  <c:v>1.3239101654125562E-3</c:v>
                </c:pt>
                <c:pt idx="2246" formatCode="0.0%">
                  <c:v>-7.7032170411195366E-4</c:v>
                </c:pt>
                <c:pt idx="2247" formatCode="0.0%">
                  <c:v>7.5071002848781099E-4</c:v>
                </c:pt>
                <c:pt idx="2248" formatCode="0.0%">
                  <c:v>3.918967476910229E-4</c:v>
                </c:pt>
                <c:pt idx="2249" formatCode="0.0%">
                  <c:v>-8.1932344502166909E-4</c:v>
                </c:pt>
                <c:pt idx="2250" formatCode="0.0%">
                  <c:v>2.0299168493953523E-4</c:v>
                </c:pt>
                <c:pt idx="2251" formatCode="0.0%">
                  <c:v>2.5024938196642754E-3</c:v>
                </c:pt>
                <c:pt idx="2252" formatCode="0.0%">
                  <c:v>4.4694445227353441E-3</c:v>
                </c:pt>
                <c:pt idx="2253" formatCode="0.0%">
                  <c:v>6.4621354671945408E-3</c:v>
                </c:pt>
                <c:pt idx="2254" formatCode="0.0%">
                  <c:v>9.1524506998197364E-3</c:v>
                </c:pt>
                <c:pt idx="2255" formatCode="0.0%">
                  <c:v>1.0129074339569888E-2</c:v>
                </c:pt>
                <c:pt idx="2256" formatCode="0.0%">
                  <c:v>6.6667531916917433E-3</c:v>
                </c:pt>
                <c:pt idx="2257" formatCode="0.0%">
                  <c:v>2.3710108578700595E-3</c:v>
                </c:pt>
                <c:pt idx="2258" formatCode="0.0%">
                  <c:v>5.9300661903205487E-4</c:v>
                </c:pt>
                <c:pt idx="2259" formatCode="0.0%">
                  <c:v>-1.0762362726013386E-5</c:v>
                </c:pt>
                <c:pt idx="2261" formatCode="0.0%">
                  <c:v>3.170554562332395E-3</c:v>
                </c:pt>
                <c:pt idx="2262" formatCode="0.0%">
                  <c:v>3.2956290118710818E-3</c:v>
                </c:pt>
                <c:pt idx="2263" formatCode="0.0%">
                  <c:v>1.1648367989293362E-2</c:v>
                </c:pt>
                <c:pt idx="2264" formatCode="0.0%">
                  <c:v>1.010381486814893E-2</c:v>
                </c:pt>
                <c:pt idx="2266" formatCode="0.0%">
                  <c:v>1.397018109613013E-2</c:v>
                </c:pt>
                <c:pt idx="2267" formatCode="0.0%">
                  <c:v>1.5019310695624899E-2</c:v>
                </c:pt>
                <c:pt idx="2268" formatCode="0.0%">
                  <c:v>8.3859072448146943E-3</c:v>
                </c:pt>
                <c:pt idx="2269" formatCode="0.0%">
                  <c:v>9.9004626324661338E-3</c:v>
                </c:pt>
                <c:pt idx="2270" formatCode="0.0%">
                  <c:v>5.5303393781394039E-3</c:v>
                </c:pt>
                <c:pt idx="2271" formatCode="0.0%">
                  <c:v>-2.9627767502828917E-3</c:v>
                </c:pt>
                <c:pt idx="2272" formatCode="0.0%">
                  <c:v>-1.4579278394438733E-3</c:v>
                </c:pt>
                <c:pt idx="2273" formatCode="0.0%">
                  <c:v>-2.112579353774624E-5</c:v>
                </c:pt>
                <c:pt idx="2274" formatCode="0.0%">
                  <c:v>2.8813062202874828E-3</c:v>
                </c:pt>
                <c:pt idx="2275" formatCode="0.0%">
                  <c:v>4.7039648004931767E-3</c:v>
                </c:pt>
                <c:pt idx="2276" formatCode="0.0%">
                  <c:v>8.5386602142927259E-3</c:v>
                </c:pt>
                <c:pt idx="2277" formatCode="0.0%">
                  <c:v>1.1372347228751245E-2</c:v>
                </c:pt>
                <c:pt idx="2278" formatCode="0.0%">
                  <c:v>1.1005714647878362E-2</c:v>
                </c:pt>
                <c:pt idx="2279" formatCode="0.0%">
                  <c:v>1.1842430554459771E-2</c:v>
                </c:pt>
                <c:pt idx="2280" formatCode="0.0%">
                  <c:v>9.4920682285746238E-3</c:v>
                </c:pt>
                <c:pt idx="2281" formatCode="0.0%">
                  <c:v>1.4115516564040753E-2</c:v>
                </c:pt>
                <c:pt idx="2282" formatCode="0.0%">
                  <c:v>9.663691800361196E-3</c:v>
                </c:pt>
                <c:pt idx="2283" formatCode="0.0%">
                  <c:v>4.1656697408549714E-3</c:v>
                </c:pt>
                <c:pt idx="2284" formatCode="0.0%">
                  <c:v>1.095317012919228E-2</c:v>
                </c:pt>
                <c:pt idx="2285" formatCode="0.0%">
                  <c:v>5.8879489079659564E-3</c:v>
                </c:pt>
                <c:pt idx="2286" formatCode="0.0%">
                  <c:v>-1.327891945641313E-3</c:v>
                </c:pt>
                <c:pt idx="2287" formatCode="0.0%">
                  <c:v>-1.7989415795018893E-3</c:v>
                </c:pt>
                <c:pt idx="2288" formatCode="0.0%">
                  <c:v>-2.2578389671790156E-4</c:v>
                </c:pt>
                <c:pt idx="2289" formatCode="0.0%">
                  <c:v>-9.23631958221105E-3</c:v>
                </c:pt>
                <c:pt idx="2291" formatCode="0.0%">
                  <c:v>-3.8375452986016967E-5</c:v>
                </c:pt>
                <c:pt idx="2292" formatCode="0.0%">
                  <c:v>-2.7630019496821534E-3</c:v>
                </c:pt>
                <c:pt idx="2293" formatCode="0.0%">
                  <c:v>-3.3739940200587792E-3</c:v>
                </c:pt>
                <c:pt idx="2294" formatCode="0.0%">
                  <c:v>-3.7534669744730964E-3</c:v>
                </c:pt>
                <c:pt idx="2296" formatCode="0.0%">
                  <c:v>-4.7193246490845331E-3</c:v>
                </c:pt>
                <c:pt idx="2297" formatCode="0.0%">
                  <c:v>2.8758589297972481E-3</c:v>
                </c:pt>
                <c:pt idx="2298" formatCode="0.0%">
                  <c:v>7.2564030003017255E-3</c:v>
                </c:pt>
                <c:pt idx="2299" formatCode="0.0%">
                  <c:v>3.0851462865715273E-3</c:v>
                </c:pt>
                <c:pt idx="2300" formatCode="0.0%">
                  <c:v>2.686148977553815E-3</c:v>
                </c:pt>
                <c:pt idx="2301" formatCode="0.0%">
                  <c:v>-4.7625449289312449E-4</c:v>
                </c:pt>
                <c:pt idx="2302" formatCode="0.0%">
                  <c:v>-5.5108836316578591E-3</c:v>
                </c:pt>
                <c:pt idx="2303" formatCode="0.0%">
                  <c:v>9.0816163618367973E-4</c:v>
                </c:pt>
                <c:pt idx="2304" formatCode="0.0%">
                  <c:v>1.2334830132509911E-2</c:v>
                </c:pt>
                <c:pt idx="2305" formatCode="0.0%">
                  <c:v>1.8510452282515688E-2</c:v>
                </c:pt>
                <c:pt idx="2306" formatCode="0.0%">
                  <c:v>2.0579409746912303E-2</c:v>
                </c:pt>
                <c:pt idx="2307" formatCode="0.0%">
                  <c:v>2.5907661073026444E-2</c:v>
                </c:pt>
                <c:pt idx="2308" formatCode="0.0%">
                  <c:v>2.24835363794742E-2</c:v>
                </c:pt>
                <c:pt idx="2309" formatCode="0.0%">
                  <c:v>1.0702896379628069E-2</c:v>
                </c:pt>
                <c:pt idx="2310" formatCode="0.0%">
                  <c:v>4.7930643460722955E-3</c:v>
                </c:pt>
                <c:pt idx="2312" formatCode="0.0%">
                  <c:v>1.0587149033458587E-4</c:v>
                </c:pt>
                <c:pt idx="2313" formatCode="0.0%">
                  <c:v>-2.8019518441118052E-3</c:v>
                </c:pt>
                <c:pt idx="2314" formatCode="0.0%">
                  <c:v>-1.3319431853138219E-3</c:v>
                </c:pt>
                <c:pt idx="2315" formatCode="0.0%">
                  <c:v>1.2849879881557946E-3</c:v>
                </c:pt>
                <c:pt idx="2317" formatCode="0.0%">
                  <c:v>2.629202984038459E-3</c:v>
                </c:pt>
                <c:pt idx="2318" formatCode="0.0%">
                  <c:v>8.5737243791417228E-4</c:v>
                </c:pt>
                <c:pt idx="2319" formatCode="0.0%">
                  <c:v>3.4268055280239906E-3</c:v>
                </c:pt>
                <c:pt idx="2320" formatCode="0.0%">
                  <c:v>2.1659514461656038E-3</c:v>
                </c:pt>
                <c:pt idx="2321" formatCode="0.0%">
                  <c:v>2.7365514771782173E-3</c:v>
                </c:pt>
                <c:pt idx="2322" formatCode="0.0%">
                  <c:v>-2.0811971452066036E-3</c:v>
                </c:pt>
                <c:pt idx="2324" formatCode="0.0%">
                  <c:v>5.4280984635584062E-3</c:v>
                </c:pt>
                <c:pt idx="2325" formatCode="0.0%">
                  <c:v>-6.2661652384732314E-4</c:v>
                </c:pt>
                <c:pt idx="2326" formatCode="0.0%">
                  <c:v>8.5230587239861766E-3</c:v>
                </c:pt>
                <c:pt idx="2327" formatCode="0.0%">
                  <c:v>1.3815414665906856E-2</c:v>
                </c:pt>
                <c:pt idx="2329" formatCode="0.0%">
                  <c:v>8.5899053246329959E-3</c:v>
                </c:pt>
                <c:pt idx="2330" formatCode="0.0%">
                  <c:v>1.5085704793026178E-2</c:v>
                </c:pt>
                <c:pt idx="2331" formatCode="0.0%">
                  <c:v>-3.7924513117659764E-4</c:v>
                </c:pt>
                <c:pt idx="2332" formatCode="0.0%">
                  <c:v>-1.874485720593122E-3</c:v>
                </c:pt>
                <c:pt idx="2333" formatCode="0.0%">
                  <c:v>5.6761329341667999E-3</c:v>
                </c:pt>
                <c:pt idx="2334" formatCode="0.0%">
                  <c:v>-7.1830396345942127E-3</c:v>
                </c:pt>
                <c:pt idx="2335" formatCode="0.0%">
                  <c:v>-5.2907888184935414E-3</c:v>
                </c:pt>
                <c:pt idx="2336" formatCode="0.0%">
                  <c:v>8.3224061917896996E-4</c:v>
                </c:pt>
                <c:pt idx="2337" formatCode="0.0%">
                  <c:v>4.4728312448725216E-3</c:v>
                </c:pt>
                <c:pt idx="2338" formatCode="0.0%">
                  <c:v>5.514842179725532E-3</c:v>
                </c:pt>
                <c:pt idx="2339" formatCode="0.0%">
                  <c:v>1.3960850450653428E-2</c:v>
                </c:pt>
                <c:pt idx="2340" formatCode="0.0%">
                  <c:v>1.1050172699702987E-2</c:v>
                </c:pt>
                <c:pt idx="2341" formatCode="0.0%">
                  <c:v>1.7180979960383258E-2</c:v>
                </c:pt>
                <c:pt idx="2342" formatCode="0.0%">
                  <c:v>1.1599195693014153E-2</c:v>
                </c:pt>
                <c:pt idx="2345" formatCode="0.0%">
                  <c:v>3.6345343271497743E-3</c:v>
                </c:pt>
                <c:pt idx="2346" formatCode="0.0%">
                  <c:v>-2.880536803948508E-3</c:v>
                </c:pt>
                <c:pt idx="2347" formatCode="0.0%">
                  <c:v>1.3396523236142155E-3</c:v>
                </c:pt>
                <c:pt idx="2350" formatCode="0.0%">
                  <c:v>1.4398489364752187E-2</c:v>
                </c:pt>
                <c:pt idx="2351" formatCode="0.0%">
                  <c:v>1.5734066419947235E-2</c:v>
                </c:pt>
                <c:pt idx="2352" formatCode="0.0%">
                  <c:v>2.037618174344713E-2</c:v>
                </c:pt>
                <c:pt idx="2354" formatCode="0.0%">
                  <c:v>9.6631611333588552E-3</c:v>
                </c:pt>
                <c:pt idx="2355" formatCode="0.0%">
                  <c:v>5.567905939132034E-3</c:v>
                </c:pt>
                <c:pt idx="2356" formatCode="0.0%">
                  <c:v>9.2389617538606306E-3</c:v>
                </c:pt>
                <c:pt idx="2357" formatCode="0.0%">
                  <c:v>-1.4767315524758517E-3</c:v>
                </c:pt>
                <c:pt idx="2358" formatCode="0.0%">
                  <c:v>-2.1329362193900359E-5</c:v>
                </c:pt>
                <c:pt idx="2359" formatCode="0.0%">
                  <c:v>3.1899025560950811E-3</c:v>
                </c:pt>
                <c:pt idx="2361" formatCode="0.0%">
                  <c:v>3.2503578198135319E-3</c:v>
                </c:pt>
                <c:pt idx="2362" formatCode="0.0%">
                  <c:v>1.118157106407236E-2</c:v>
                </c:pt>
                <c:pt idx="2363" formatCode="0.0%">
                  <c:v>1.74962672819996E-2</c:v>
                </c:pt>
                <c:pt idx="2364" formatCode="0.0%">
                  <c:v>2.1842345070163693E-2</c:v>
                </c:pt>
                <c:pt idx="2366" formatCode="0.0%">
                  <c:v>1.5120478966185624E-2</c:v>
                </c:pt>
                <c:pt idx="2367" formatCode="0.0%">
                  <c:v>1.2471575951072955E-2</c:v>
                </c:pt>
                <c:pt idx="2368" formatCode="0.0%">
                  <c:v>1.4932356074422559E-2</c:v>
                </c:pt>
                <c:pt idx="2369" formatCode="0.0%">
                  <c:v>9.6828094158412092E-3</c:v>
                </c:pt>
                <c:pt idx="2370" formatCode="0.0%">
                  <c:v>3.603281624209087E-3</c:v>
                </c:pt>
                <c:pt idx="2371" formatCode="0.0%">
                  <c:v>3.9882744730501685E-4</c:v>
                </c:pt>
                <c:pt idx="2372" formatCode="0.0%">
                  <c:v>1.1035384272919391E-3</c:v>
                </c:pt>
                <c:pt idx="2373" formatCode="0.0%">
                  <c:v>-1.2139283491231723E-2</c:v>
                </c:pt>
                <c:pt idx="2374" formatCode="0.0%">
                  <c:v>-5.3753610999378587E-3</c:v>
                </c:pt>
                <c:pt idx="2375" formatCode="0.0%">
                  <c:v>-2.0792155695278369E-3</c:v>
                </c:pt>
                <c:pt idx="2376" formatCode="0.0%">
                  <c:v>7.840479465252681E-3</c:v>
                </c:pt>
                <c:pt idx="2377" formatCode="0.0%">
                  <c:v>9.4383362034704543E-3</c:v>
                </c:pt>
                <c:pt idx="2378" formatCode="0.0%">
                  <c:v>3.1562230625723497E-3</c:v>
                </c:pt>
                <c:pt idx="2379" formatCode="0.0%">
                  <c:v>-5.2912895927602621E-3</c:v>
                </c:pt>
                <c:pt idx="2382" formatCode="0.0%">
                  <c:v>-7.6000506170119664E-3</c:v>
                </c:pt>
                <c:pt idx="2383" formatCode="0.0%">
                  <c:v>1.4608802419262545E-3</c:v>
                </c:pt>
                <c:pt idx="2384" formatCode="0.0%">
                  <c:v>2.7966606866840493E-3</c:v>
                </c:pt>
                <c:pt idx="2387" formatCode="0.0%">
                  <c:v>-2.7797534208534591E-3</c:v>
                </c:pt>
                <c:pt idx="2388" formatCode="0.0%">
                  <c:v>7.2615815414305285E-3</c:v>
                </c:pt>
                <c:pt idx="2389" formatCode="0.0%">
                  <c:v>7.2429116051024867E-3</c:v>
                </c:pt>
                <c:pt idx="2390" formatCode="0.0%">
                  <c:v>6.5784389307868008E-3</c:v>
                </c:pt>
                <c:pt idx="2391" formatCode="0.0%">
                  <c:v>4.5221174791576502E-4</c:v>
                </c:pt>
                <c:pt idx="2392" formatCode="0.0%">
                  <c:v>1.4239655080963587E-2</c:v>
                </c:pt>
                <c:pt idx="2394" formatCode="0.0%">
                  <c:v>2.0811557869097497E-2</c:v>
                </c:pt>
                <c:pt idx="2395" formatCode="0.0%">
                  <c:v>1.8724333393881576E-2</c:v>
                </c:pt>
                <c:pt idx="2396" formatCode="0.0%">
                  <c:v>2.9423704731135647E-2</c:v>
                </c:pt>
                <c:pt idx="2397" formatCode="0.0%">
                  <c:v>3.2953312327585138E-2</c:v>
                </c:pt>
                <c:pt idx="2399" formatCode="0.0%">
                  <c:v>2.0294434747601731E-2</c:v>
                </c:pt>
                <c:pt idx="2400" formatCode="0.0%">
                  <c:v>1.7261631220014229E-2</c:v>
                </c:pt>
                <c:pt idx="2401" formatCode="0.0%">
                  <c:v>9.8762794935063347E-3</c:v>
                </c:pt>
                <c:pt idx="2402" formatCode="0.0%">
                  <c:v>-1.5893608653789748E-3</c:v>
                </c:pt>
                <c:pt idx="2403" formatCode="0.0%">
                  <c:v>1.7821171261092061E-3</c:v>
                </c:pt>
                <c:pt idx="2404" formatCode="0.0%">
                  <c:v>-1.8280944414866496E-2</c:v>
                </c:pt>
                <c:pt idx="2405" formatCode="0.0%">
                  <c:v>-2.347486133460297E-2</c:v>
                </c:pt>
                <c:pt idx="2406" formatCode="0.0%">
                  <c:v>-2.2265771889734221E-2</c:v>
                </c:pt>
                <c:pt idx="2407" formatCode="0.0%">
                  <c:v>-2.4085726678299557E-2</c:v>
                </c:pt>
                <c:pt idx="2408" formatCode="0.0%">
                  <c:v>-2.1997710194705977E-2</c:v>
                </c:pt>
                <c:pt idx="2409" formatCode="0.0%">
                  <c:v>-5.6342163942850743E-3</c:v>
                </c:pt>
                <c:pt idx="2410" formatCode="0.0%">
                  <c:v>1.0283868066716106E-2</c:v>
                </c:pt>
                <c:pt idx="2411" formatCode="0.0%">
                  <c:v>1.1798750046226214E-2</c:v>
                </c:pt>
                <c:pt idx="2412" formatCode="0.0%">
                  <c:v>1.2546532213467243E-2</c:v>
                </c:pt>
                <c:pt idx="2413" formatCode="0.0%">
                  <c:v>6.0412803846858765E-3</c:v>
                </c:pt>
                <c:pt idx="2414" formatCode="0.0%">
                  <c:v>-6.5428236575214571E-3</c:v>
                </c:pt>
                <c:pt idx="2415" formatCode="0.0%">
                  <c:v>-1.5256416596607481E-2</c:v>
                </c:pt>
                <c:pt idx="2416" formatCode="0.0%">
                  <c:v>-8.2273241459720481E-3</c:v>
                </c:pt>
                <c:pt idx="2417" formatCode="0.0%">
                  <c:v>-5.0647410814922411E-3</c:v>
                </c:pt>
                <c:pt idx="2418" formatCode="0.0%">
                  <c:v>8.9610139736215899E-3</c:v>
                </c:pt>
                <c:pt idx="2419" formatCode="0.0%">
                  <c:v>2.2263919594255555E-2</c:v>
                </c:pt>
                <c:pt idx="2420" formatCode="0.0%">
                  <c:v>2.4423519564762408E-2</c:v>
                </c:pt>
                <c:pt idx="2421" formatCode="0.0%">
                  <c:v>5.8282768164303889E-3</c:v>
                </c:pt>
                <c:pt idx="2422" formatCode="0.0%">
                  <c:v>6.1975992477041331E-3</c:v>
                </c:pt>
                <c:pt idx="2423" formatCode="0.0%">
                  <c:v>-1.5137842782129596E-2</c:v>
                </c:pt>
                <c:pt idx="2424" formatCode="0.0%">
                  <c:v>-2.049780646755861E-2</c:v>
                </c:pt>
                <c:pt idx="2425" formatCode="0.0%">
                  <c:v>-2.055491554073996E-2</c:v>
                </c:pt>
                <c:pt idx="2426" formatCode="0.0%">
                  <c:v>-1.0157329141797677E-2</c:v>
                </c:pt>
                <c:pt idx="2427" formatCode="0.0%">
                  <c:v>-9.8245080880792202E-3</c:v>
                </c:pt>
                <c:pt idx="2428" formatCode="0.0%">
                  <c:v>-3.9262407773178465E-3</c:v>
                </c:pt>
                <c:pt idx="2429" formatCode="0.0%">
                  <c:v>-6.6561528827867589E-3</c:v>
                </c:pt>
                <c:pt idx="2430" formatCode="0.0%">
                  <c:v>-9.9824357328562874E-3</c:v>
                </c:pt>
                <c:pt idx="2431" formatCode="0.0%">
                  <c:v>-1.8230947544730647E-2</c:v>
                </c:pt>
                <c:pt idx="2432" formatCode="0.0%">
                  <c:v>-2.9757640244088557E-2</c:v>
                </c:pt>
                <c:pt idx="2433" formatCode="0.0%">
                  <c:v>-1.6305389121307856E-2</c:v>
                </c:pt>
                <c:pt idx="2434" formatCode="0.0%">
                  <c:v>-9.9488688099740319E-3</c:v>
                </c:pt>
                <c:pt idx="2435" formatCode="0.0%">
                  <c:v>-7.6601521357519964E-3</c:v>
                </c:pt>
                <c:pt idx="2436" formatCode="0.0%">
                  <c:v>-5.341519830639796E-3</c:v>
                </c:pt>
                <c:pt idx="2437" formatCode="0.0%">
                  <c:v>-3.0746539704196163E-3</c:v>
                </c:pt>
                <c:pt idx="2438" formatCode="0.0%">
                  <c:v>-4.3568906097093407E-3</c:v>
                </c:pt>
                <c:pt idx="2439" formatCode="0.0%">
                  <c:v>-7.853813051705516E-3</c:v>
                </c:pt>
                <c:pt idx="2440" formatCode="0.0%">
                  <c:v>-4.0304054085926744E-3</c:v>
                </c:pt>
                <c:pt idx="2441" formatCode="0.0%">
                  <c:v>-7.45498532598865E-3</c:v>
                </c:pt>
                <c:pt idx="2442" formatCode="0.0%">
                  <c:v>-6.6623850019400521E-3</c:v>
                </c:pt>
                <c:pt idx="2443" formatCode="0.0%">
                  <c:v>-1.1782224007551578E-2</c:v>
                </c:pt>
                <c:pt idx="2444" formatCode="0.0%">
                  <c:v>-1.1818831788673823E-2</c:v>
                </c:pt>
                <c:pt idx="2445" formatCode="0.0%">
                  <c:v>-8.0526982364770294E-3</c:v>
                </c:pt>
                <c:pt idx="2446" formatCode="0.0%">
                  <c:v>1.1309910253962219E-2</c:v>
                </c:pt>
                <c:pt idx="2447" formatCode="0.0%">
                  <c:v>2.257658865965384E-2</c:v>
                </c:pt>
                <c:pt idx="2448" formatCode="0.0%">
                  <c:v>1.7880686513809252E-2</c:v>
                </c:pt>
                <c:pt idx="2449" formatCode="0.0%">
                  <c:v>2.703188966340031E-2</c:v>
                </c:pt>
                <c:pt idx="2451" formatCode="0.0%">
                  <c:v>1.9832031463890454E-2</c:v>
                </c:pt>
                <c:pt idx="2452" formatCode="0.0%">
                  <c:v>1.8729488453316456E-2</c:v>
                </c:pt>
                <c:pt idx="2453" formatCode="0.0%">
                  <c:v>2.1806468301884152E-2</c:v>
                </c:pt>
                <c:pt idx="2454" formatCode="0.0%">
                  <c:v>1.0408811188418188E-2</c:v>
                </c:pt>
                <c:pt idx="2456" formatCode="0.0%">
                  <c:v>-7.9944235285623888E-3</c:v>
                </c:pt>
                <c:pt idx="2457" formatCode="0.0%">
                  <c:v>-1.5914519147112616E-2</c:v>
                </c:pt>
                <c:pt idx="2458" formatCode="0.0%">
                  <c:v>-1.3254798697248993E-2</c:v>
                </c:pt>
                <c:pt idx="2459" formatCode="0.0%">
                  <c:v>-1.4046350174120592E-3</c:v>
                </c:pt>
                <c:pt idx="2460" formatCode="0.0%">
                  <c:v>-1.4761439010058997E-2</c:v>
                </c:pt>
                <c:pt idx="2461" formatCode="0.0%">
                  <c:v>-8.3294684574806155E-3</c:v>
                </c:pt>
                <c:pt idx="2462" formatCode="0.0%">
                  <c:v>-7.4219303588672902E-3</c:v>
                </c:pt>
                <c:pt idx="2463" formatCode="0.0%">
                  <c:v>-4.6311772047952227E-3</c:v>
                </c:pt>
                <c:pt idx="2464" formatCode="0.0%">
                  <c:v>-1.6382605563122432E-2</c:v>
                </c:pt>
                <c:pt idx="2465" formatCode="0.0%">
                  <c:v>-8.2624928255874419E-3</c:v>
                </c:pt>
                <c:pt idx="2466" formatCode="0.0%">
                  <c:v>-1.0755713561139135E-3</c:v>
                </c:pt>
                <c:pt idx="2467" formatCode="0.0%">
                  <c:v>3.5098900039050029E-3</c:v>
                </c:pt>
                <c:pt idx="2468" formatCode="0.0%">
                  <c:v>-1.3139761418507256E-2</c:v>
                </c:pt>
                <c:pt idx="2469" formatCode="0.0%">
                  <c:v>-5.7220420384137549E-3</c:v>
                </c:pt>
                <c:pt idx="2470" formatCode="0.0%">
                  <c:v>-7.3209009034483907E-3</c:v>
                </c:pt>
                <c:pt idx="2471" formatCode="0.0%">
                  <c:v>1.267959621232384E-3</c:v>
                </c:pt>
                <c:pt idx="2472" formatCode="0.0%">
                  <c:v>5.35572107660931E-3</c:v>
                </c:pt>
                <c:pt idx="2473" formatCode="0.0%">
                  <c:v>1.3732228222274045E-2</c:v>
                </c:pt>
                <c:pt idx="2474" formatCode="0.0%">
                  <c:v>1.1821331940950364E-2</c:v>
                </c:pt>
                <c:pt idx="2475" formatCode="0.0%">
                  <c:v>9.4163514273126747E-3</c:v>
                </c:pt>
                <c:pt idx="2476" formatCode="0.0%">
                  <c:v>3.3578136672141046E-3</c:v>
                </c:pt>
                <c:pt idx="2477" formatCode="0.0%">
                  <c:v>6.4781031304270709E-3</c:v>
                </c:pt>
                <c:pt idx="2478" formatCode="0.0%">
                  <c:v>1.0080199648133448E-2</c:v>
                </c:pt>
                <c:pt idx="2480" formatCode="0.0%">
                  <c:v>1.1980227357172746E-2</c:v>
                </c:pt>
                <c:pt idx="2481" formatCode="0.0%">
                  <c:v>1.7477399590984488E-2</c:v>
                </c:pt>
                <c:pt idx="2482" formatCode="0.0%">
                  <c:v>4.5274613531540719E-3</c:v>
                </c:pt>
                <c:pt idx="2483" formatCode="0.0%">
                  <c:v>6.7650911243903877E-3</c:v>
                </c:pt>
                <c:pt idx="2485" formatCode="0.0%">
                  <c:v>7.5124021561208121E-3</c:v>
                </c:pt>
                <c:pt idx="2486" formatCode="0.0%">
                  <c:v>-2.0431258996850277E-3</c:v>
                </c:pt>
                <c:pt idx="2487" formatCode="0.0%">
                  <c:v>1.0764280609184995E-2</c:v>
                </c:pt>
                <c:pt idx="2488" formatCode="0.0%">
                  <c:v>1.0935237429470224E-2</c:v>
                </c:pt>
                <c:pt idx="2489" formatCode="0.0%">
                  <c:v>1.8861213269437904E-2</c:v>
                </c:pt>
                <c:pt idx="2490" formatCode="0.0%">
                  <c:v>1.23018388176801E-2</c:v>
                </c:pt>
                <c:pt idx="2491" formatCode="0.0%">
                  <c:v>9.4756137539997454E-3</c:v>
                </c:pt>
                <c:pt idx="2492" formatCode="0.0%">
                  <c:v>5.6247219967624495E-3</c:v>
                </c:pt>
                <c:pt idx="2493" formatCode="0.0%">
                  <c:v>6.4941954697861348E-5</c:v>
                </c:pt>
                <c:pt idx="2494" formatCode="0.0%">
                  <c:v>-2.1438943220527529E-3</c:v>
                </c:pt>
                <c:pt idx="2495" formatCode="0.0%">
                  <c:v>-9.4920240567899494E-3</c:v>
                </c:pt>
                <c:pt idx="2496" formatCode="0.0%">
                  <c:v>-5.1429543720601378E-3</c:v>
                </c:pt>
                <c:pt idx="2497" formatCode="0.0%">
                  <c:v>-7.7081763943026571E-3</c:v>
                </c:pt>
                <c:pt idx="2498" formatCode="0.0%">
                  <c:v>3.2606061160374011E-3</c:v>
                </c:pt>
                <c:pt idx="2499" formatCode="0.0%">
                  <c:v>-2.8418303543289447E-3</c:v>
                </c:pt>
                <c:pt idx="2500" formatCode="0.0%">
                  <c:v>9.5710245099933644E-3</c:v>
                </c:pt>
                <c:pt idx="2501" formatCode="0.0%">
                  <c:v>8.4632615004358591E-3</c:v>
                </c:pt>
                <c:pt idx="2502" formatCode="0.0%">
                  <c:v>1.3988379167792608E-2</c:v>
                </c:pt>
                <c:pt idx="2503" formatCode="0.0%">
                  <c:v>3.6465740436859573E-3</c:v>
                </c:pt>
                <c:pt idx="2504" formatCode="0.0%">
                  <c:v>6.5637235412776551E-3</c:v>
                </c:pt>
                <c:pt idx="2505" formatCode="0.0%">
                  <c:v>-1.5721493514542217E-3</c:v>
                </c:pt>
                <c:pt idx="2506" formatCode="0.0%">
                  <c:v>1.2765243524448522E-5</c:v>
                </c:pt>
                <c:pt idx="2507" formatCode="0.0%">
                  <c:v>-1.7908645784425414E-2</c:v>
                </c:pt>
                <c:pt idx="2508" formatCode="0.0%">
                  <c:v>-1.0653816807760785E-2</c:v>
                </c:pt>
                <c:pt idx="2509" formatCode="0.0%">
                  <c:v>-7.825106414348304E-3</c:v>
                </c:pt>
                <c:pt idx="2510" formatCode="0.0%">
                  <c:v>-3.2834352199316852E-3</c:v>
                </c:pt>
                <c:pt idx="2511" formatCode="0.0%">
                  <c:v>-3.1848876034655804E-3</c:v>
                </c:pt>
                <c:pt idx="2512" formatCode="0.0%">
                  <c:v>9.4286336602960041E-3</c:v>
                </c:pt>
                <c:pt idx="2513" formatCode="0.0%">
                  <c:v>-4.1085539634463375E-3</c:v>
                </c:pt>
                <c:pt idx="2514" formatCode="0.0%">
                  <c:v>-1.1029442116067933E-2</c:v>
                </c:pt>
                <c:pt idx="2515" formatCode="0.0%">
                  <c:v>-2.2719071858097184E-2</c:v>
                </c:pt>
                <c:pt idx="2516" formatCode="0.0%">
                  <c:v>-1.3932782010319777E-2</c:v>
                </c:pt>
                <c:pt idx="2517" formatCode="0.0%">
                  <c:v>-1.2654015089730186E-2</c:v>
                </c:pt>
                <c:pt idx="2518" formatCode="0.0%">
                  <c:v>1.2454872980578457E-3</c:v>
                </c:pt>
                <c:pt idx="2519" formatCode="0.0%">
                  <c:v>1.2255263419063578E-2</c:v>
                </c:pt>
                <c:pt idx="2520" formatCode="0.0%">
                  <c:v>2.1369231418008727E-2</c:v>
                </c:pt>
                <c:pt idx="2521" formatCode="0.0%">
                  <c:v>6.4284700519565696E-3</c:v>
                </c:pt>
                <c:pt idx="2522" formatCode="0.0%">
                  <c:v>8.8981779524466287E-3</c:v>
                </c:pt>
                <c:pt idx="2523" formatCode="0.0%">
                  <c:v>6.4489575689161693E-3</c:v>
                </c:pt>
                <c:pt idx="2524" formatCode="0.0%">
                  <c:v>2.3695162558343696E-3</c:v>
                </c:pt>
                <c:pt idx="2526" formatCode="0.0%">
                  <c:v>3.2858747938839805E-3</c:v>
                </c:pt>
                <c:pt idx="2527" formatCode="0.0%">
                  <c:v>1.6604053445044009E-3</c:v>
                </c:pt>
                <c:pt idx="2528" formatCode="0.0%">
                  <c:v>-6.3646368808614184E-3</c:v>
                </c:pt>
                <c:pt idx="2529" formatCode="0.0%">
                  <c:v>-8.4245320618530073E-3</c:v>
                </c:pt>
                <c:pt idx="2531" formatCode="0.0%">
                  <c:v>-8.8653133819383001E-4</c:v>
                </c:pt>
                <c:pt idx="2532" formatCode="0.0%">
                  <c:v>-8.2149579126584715E-3</c:v>
                </c:pt>
                <c:pt idx="2533" formatCode="0.0%">
                  <c:v>-3.0816286319852448E-3</c:v>
                </c:pt>
                <c:pt idx="2534" formatCode="0.0%">
                  <c:v>-6.6846004358681599E-3</c:v>
                </c:pt>
                <c:pt idx="2535" formatCode="0.0%">
                  <c:v>3.3266989959954696E-3</c:v>
                </c:pt>
                <c:pt idx="2536" formatCode="0.0%">
                  <c:v>4.3768223350346691E-3</c:v>
                </c:pt>
                <c:pt idx="2537" formatCode="0.0%">
                  <c:v>1.0657493922872519E-2</c:v>
                </c:pt>
                <c:pt idx="2538" formatCode="0.0%">
                  <c:v>6.8814435608028912E-3</c:v>
                </c:pt>
                <c:pt idx="2539" formatCode="0.0%">
                  <c:v>1.5338553533658761E-2</c:v>
                </c:pt>
                <c:pt idx="2540" formatCode="0.0%">
                  <c:v>3.7081807025687308E-3</c:v>
                </c:pt>
                <c:pt idx="2541" formatCode="0.0%">
                  <c:v>4.3028196285477271E-4</c:v>
                </c:pt>
                <c:pt idx="2542" formatCode="0.0%">
                  <c:v>2.1611303699151652E-3</c:v>
                </c:pt>
                <c:pt idx="2543" formatCode="0.0%">
                  <c:v>-2.751743229334469E-5</c:v>
                </c:pt>
                <c:pt idx="2544" formatCode="0.0%">
                  <c:v>-7.4670386322586157E-3</c:v>
                </c:pt>
                <c:pt idx="2545" formatCode="0.0%">
                  <c:v>-4.3575458902334052E-3</c:v>
                </c:pt>
                <c:pt idx="2546" formatCode="0.0%">
                  <c:v>-9.3486594245668631E-3</c:v>
                </c:pt>
                <c:pt idx="2547" formatCode="0.0%">
                  <c:v>-1.3344754231752964E-2</c:v>
                </c:pt>
                <c:pt idx="2548" formatCode="0.0%">
                  <c:v>-9.6680572525106312E-3</c:v>
                </c:pt>
                <c:pt idx="2549" formatCode="0.0%">
                  <c:v>-1.0379991877248806E-2</c:v>
                </c:pt>
                <c:pt idx="2551" formatCode="0.0%">
                  <c:v>-7.1386277540018694E-3</c:v>
                </c:pt>
                <c:pt idx="2552" formatCode="0.0%">
                  <c:v>-1.0488097802621499E-2</c:v>
                </c:pt>
                <c:pt idx="2553" formatCode="0.0%">
                  <c:v>-1.139074957764008E-2</c:v>
                </c:pt>
                <c:pt idx="2554" formatCode="0.0%">
                  <c:v>-1.941245225988486E-3</c:v>
                </c:pt>
                <c:pt idx="2556" formatCode="0.0%">
                  <c:v>-1.1052879842728958E-3</c:v>
                </c:pt>
                <c:pt idx="2557" formatCode="0.0%">
                  <c:v>7.3140900881372151E-3</c:v>
                </c:pt>
                <c:pt idx="2558" formatCode="0.0%">
                  <c:v>1.8424134538810977E-2</c:v>
                </c:pt>
                <c:pt idx="2559" formatCode="0.0%">
                  <c:v>2.1348610046602268E-2</c:v>
                </c:pt>
                <c:pt idx="2560" formatCode="0.0%">
                  <c:v>1.5980094154796509E-2</c:v>
                </c:pt>
                <c:pt idx="2561" formatCode="0.0%">
                  <c:v>2.0083919731382238E-2</c:v>
                </c:pt>
                <c:pt idx="2562" formatCode="0.0%">
                  <c:v>1.3877307203195244E-2</c:v>
                </c:pt>
                <c:pt idx="2563" formatCode="0.0%">
                  <c:v>1.1153479942779043E-2</c:v>
                </c:pt>
                <c:pt idx="2564" formatCode="0.0%">
                  <c:v>-3.346789875276035E-3</c:v>
                </c:pt>
                <c:pt idx="2565" formatCode="0.0%">
                  <c:v>1.5558518792424536E-5</c:v>
                </c:pt>
                <c:pt idx="2566" formatCode="0.0%">
                  <c:v>1.7129166331875112E-3</c:v>
                </c:pt>
                <c:pt idx="2567" formatCode="0.0%">
                  <c:v>8.7141325389825663E-3</c:v>
                </c:pt>
                <c:pt idx="2568" formatCode="0.0%">
                  <c:v>4.2324037269170223E-3</c:v>
                </c:pt>
                <c:pt idx="2569" formatCode="0.0%">
                  <c:v>2.2524255481299216E-2</c:v>
                </c:pt>
                <c:pt idx="2570" formatCode="0.0%">
                  <c:v>1.9299584685530613E-2</c:v>
                </c:pt>
                <c:pt idx="2571" formatCode="0.0%">
                  <c:v>1.8464401996565405E-2</c:v>
                </c:pt>
                <c:pt idx="2573" formatCode="0.0%">
                  <c:v>8.5604974130066847E-3</c:v>
                </c:pt>
                <c:pt idx="2574" formatCode="0.0%">
                  <c:v>-1.0481034702081171E-4</c:v>
                </c:pt>
                <c:pt idx="2575" formatCode="0.0%">
                  <c:v>3.404701576829261E-3</c:v>
                </c:pt>
                <c:pt idx="2576" formatCode="0.0%">
                  <c:v>2.9167460963126501E-3</c:v>
                </c:pt>
                <c:pt idx="2578" formatCode="0.0%">
                  <c:v>-9.566670259781862E-4</c:v>
                </c:pt>
                <c:pt idx="2579" formatCode="0.0%">
                  <c:v>2.1636198300460929E-3</c:v>
                </c:pt>
                <c:pt idx="2580" formatCode="0.0%">
                  <c:v>4.6083114252120083E-3</c:v>
                </c:pt>
                <c:pt idx="2581" formatCode="0.0%">
                  <c:v>-1.5491700874532555E-3</c:v>
                </c:pt>
                <c:pt idx="2582" formatCode="0.0%">
                  <c:v>-1.1021199759245759E-3</c:v>
                </c:pt>
                <c:pt idx="2584" formatCode="0.0%">
                  <c:v>4.8301448238869948E-3</c:v>
                </c:pt>
                <c:pt idx="2585" formatCode="0.0%">
                  <c:v>1.8366503488034258E-3</c:v>
                </c:pt>
                <c:pt idx="2586" formatCode="0.0%">
                  <c:v>3.1397917888145166E-3</c:v>
                </c:pt>
                <c:pt idx="2587" formatCode="0.0%">
                  <c:v>5.0033965966191918E-3</c:v>
                </c:pt>
                <c:pt idx="2589" formatCode="0.0%">
                  <c:v>-1.2689467910672825E-2</c:v>
                </c:pt>
                <c:pt idx="2590" formatCode="0.0%">
                  <c:v>-7.7963437468326902E-3</c:v>
                </c:pt>
                <c:pt idx="2591" formatCode="0.0%">
                  <c:v>-5.0927629486349213E-3</c:v>
                </c:pt>
                <c:pt idx="2592" formatCode="0.0%">
                  <c:v>-1.471873545535618E-2</c:v>
                </c:pt>
                <c:pt idx="2593" formatCode="0.0%">
                  <c:v>-1.0450111527915418E-4</c:v>
                </c:pt>
                <c:pt idx="2594" formatCode="0.0%">
                  <c:v>-4.1541261917210637E-4</c:v>
                </c:pt>
                <c:pt idx="2595" formatCode="0.0%">
                  <c:v>-6.031421456663133E-3</c:v>
                </c:pt>
                <c:pt idx="2596" formatCode="0.0%">
                  <c:v>-9.0448220184891071E-5</c:v>
                </c:pt>
                <c:pt idx="2597" formatCode="0.0%">
                  <c:v>7.2705276338647096E-3</c:v>
                </c:pt>
                <c:pt idx="2598" formatCode="0.0%">
                  <c:v>1.8014811878333647E-2</c:v>
                </c:pt>
                <c:pt idx="2599" formatCode="0.0%">
                  <c:v>1.2465754783061778E-2</c:v>
                </c:pt>
                <c:pt idx="2600" formatCode="0.0%">
                  <c:v>1.2013436008575074E-2</c:v>
                </c:pt>
                <c:pt idx="2601" formatCode="0.0%">
                  <c:v>2.1969262735543893E-3</c:v>
                </c:pt>
                <c:pt idx="2602" formatCode="0.0%">
                  <c:v>3.7159749332789094E-3</c:v>
                </c:pt>
                <c:pt idx="2603" formatCode="0.0%">
                  <c:v>-1.2339866273126776E-2</c:v>
                </c:pt>
                <c:pt idx="2605" formatCode="0.0%">
                  <c:v>-5.4623974686971444E-3</c:v>
                </c:pt>
                <c:pt idx="2606" formatCode="0.0%">
                  <c:v>3.3064852687170188E-5</c:v>
                </c:pt>
                <c:pt idx="2607" formatCode="0.0%">
                  <c:v>-1.4962237737295991E-3</c:v>
                </c:pt>
                <c:pt idx="2608" formatCode="0.0%">
                  <c:v>5.3343632277511599E-3</c:v>
                </c:pt>
                <c:pt idx="2610" formatCode="0.0%">
                  <c:v>9.6430477978453055E-3</c:v>
                </c:pt>
                <c:pt idx="2611" formatCode="0.0%">
                  <c:v>1.0117510388275797E-2</c:v>
                </c:pt>
                <c:pt idx="2612" formatCode="0.0%">
                  <c:v>1.0743767703864426E-2</c:v>
                </c:pt>
                <c:pt idx="2613" formatCode="0.0%">
                  <c:v>4.3603627693473701E-3</c:v>
                </c:pt>
                <c:pt idx="2615" formatCode="0.0%">
                  <c:v>1.4398279658416335E-3</c:v>
                </c:pt>
                <c:pt idx="2616" formatCode="0.0%">
                  <c:v>3.7058596638983587E-3</c:v>
                </c:pt>
                <c:pt idx="2617" formatCode="0.0%">
                  <c:v>1.3835841189988596E-3</c:v>
                </c:pt>
                <c:pt idx="2618" formatCode="0.0%">
                  <c:v>8.0057365126722235E-3</c:v>
                </c:pt>
                <c:pt idx="2619" formatCode="0.0%">
                  <c:v>6.0312048136159646E-3</c:v>
                </c:pt>
                <c:pt idx="2621" formatCode="0.0%">
                  <c:v>3.7468236613105166E-3</c:v>
                </c:pt>
                <c:pt idx="2622" formatCode="0.0%">
                  <c:v>5.1764191037833029E-3</c:v>
                </c:pt>
                <c:pt idx="2623" formatCode="0.0%">
                  <c:v>-2.3330791891096325E-4</c:v>
                </c:pt>
                <c:pt idx="2627" formatCode="0.0%">
                  <c:v>-7.5723529680253865E-3</c:v>
                </c:pt>
                <c:pt idx="2628" formatCode="0.0%">
                  <c:v>-7.8392142116798791E-3</c:v>
                </c:pt>
                <c:pt idx="2632" formatCode="0.0%">
                  <c:v>-1.4648224161521339E-2</c:v>
                </c:pt>
                <c:pt idx="2633" formatCode="0.0%">
                  <c:v>-2.1070924875141062E-2</c:v>
                </c:pt>
                <c:pt idx="2634" formatCode="0.0%">
                  <c:v>-2.2541387465510376E-2</c:v>
                </c:pt>
                <c:pt idx="2635" formatCode="0.0%">
                  <c:v>-1.9478659156623279E-2</c:v>
                </c:pt>
                <c:pt idx="2636" formatCode="0.0%">
                  <c:v>-2.6178446111738585E-2</c:v>
                </c:pt>
                <c:pt idx="2637" formatCode="0.0%">
                  <c:v>-8.3090458824131019E-3</c:v>
                </c:pt>
                <c:pt idx="2638" formatCode="0.0%">
                  <c:v>-6.814569542428317E-3</c:v>
                </c:pt>
                <c:pt idx="2639" formatCode="0.0%">
                  <c:v>-9.9418878875491279E-3</c:v>
                </c:pt>
                <c:pt idx="2641" formatCode="0.0%">
                  <c:v>6.6164667213266526E-3</c:v>
                </c:pt>
                <c:pt idx="2642" formatCode="0.0%">
                  <c:v>-1.2047102269127086E-3</c:v>
                </c:pt>
                <c:pt idx="2643" formatCode="0.0%">
                  <c:v>9.1618245139970522E-3</c:v>
                </c:pt>
                <c:pt idx="2644" formatCode="0.0%">
                  <c:v>3.7975799860170412E-3</c:v>
                </c:pt>
                <c:pt idx="2646" formatCode="0.0%">
                  <c:v>2.5961407352090848E-3</c:v>
                </c:pt>
                <c:pt idx="2647" formatCode="0.0%">
                  <c:v>5.1481695950790218E-3</c:v>
                </c:pt>
                <c:pt idx="2648" formatCode="0.0%">
                  <c:v>8.4580863376126914E-4</c:v>
                </c:pt>
                <c:pt idx="2649" formatCode="0.0%">
                  <c:v>7.4133583554933935E-3</c:v>
                </c:pt>
                <c:pt idx="2650" formatCode="0.0%">
                  <c:v>3.7418308172747494E-3</c:v>
                </c:pt>
                <c:pt idx="2651" formatCode="0.0%">
                  <c:v>1.4059415214791038E-3</c:v>
                </c:pt>
                <c:pt idx="2652" formatCode="0.0%">
                  <c:v>2.2953893867541098E-3</c:v>
                </c:pt>
                <c:pt idx="2653" formatCode="0.0%">
                  <c:v>-1.9387447057356288E-3</c:v>
                </c:pt>
                <c:pt idx="2654" formatCode="0.0%">
                  <c:v>-1.1218468847126517E-2</c:v>
                </c:pt>
                <c:pt idx="2655" formatCode="0.0%">
                  <c:v>-1.2452041840011141E-2</c:v>
                </c:pt>
                <c:pt idx="2656" formatCode="0.0%">
                  <c:v>-1.1954860776958065E-2</c:v>
                </c:pt>
                <c:pt idx="2657" formatCode="0.0%">
                  <c:v>-1.4684373667612438E-2</c:v>
                </c:pt>
                <c:pt idx="2658" formatCode="0.0%">
                  <c:v>-1.0621775500094577E-2</c:v>
                </c:pt>
                <c:pt idx="2659" formatCode="0.0%">
                  <c:v>-1.1664901186130172E-2</c:v>
                </c:pt>
                <c:pt idx="2660" formatCode="0.0%">
                  <c:v>-5.2304073637144954E-3</c:v>
                </c:pt>
                <c:pt idx="2661" formatCode="0.0%">
                  <c:v>-3.5282648055584565E-3</c:v>
                </c:pt>
                <c:pt idx="2662" formatCode="0.0%">
                  <c:v>2.5515770023945006E-3</c:v>
                </c:pt>
                <c:pt idx="2663" formatCode="0.0%">
                  <c:v>-1.8893156322310367E-2</c:v>
                </c:pt>
                <c:pt idx="2664" formatCode="0.0%">
                  <c:v>-1.31043657299309E-2</c:v>
                </c:pt>
                <c:pt idx="2665" formatCode="0.0%">
                  <c:v>-1.4278524564662387E-2</c:v>
                </c:pt>
                <c:pt idx="2666" formatCode="0.0%">
                  <c:v>-1.3546412151119847E-2</c:v>
                </c:pt>
                <c:pt idx="2667" formatCode="0.0%">
                  <c:v>-9.4345635933840155E-3</c:v>
                </c:pt>
                <c:pt idx="2668" formatCode="0.0%">
                  <c:v>1.6879829755632736E-2</c:v>
                </c:pt>
                <c:pt idx="2669" formatCode="0.0%">
                  <c:v>1.6567200076068156E-2</c:v>
                </c:pt>
                <c:pt idx="2670" formatCode="0.0%">
                  <c:v>7.9351965140090908E-3</c:v>
                </c:pt>
                <c:pt idx="2671" formatCode="0.0%">
                  <c:v>4.787693128317505E-3</c:v>
                </c:pt>
                <c:pt idx="2672" formatCode="0.0%">
                  <c:v>-1.3703364940455209E-2</c:v>
                </c:pt>
                <c:pt idx="2673" formatCode="0.0%">
                  <c:v>-1.8000594515048096E-2</c:v>
                </c:pt>
                <c:pt idx="2674" formatCode="0.0%">
                  <c:v>-1.5650705093288142E-2</c:v>
                </c:pt>
                <c:pt idx="2675" formatCode="0.0%">
                  <c:v>-1.2942840775336251E-2</c:v>
                </c:pt>
                <c:pt idx="2676" formatCode="0.0%">
                  <c:v>-8.7574261167053802E-3</c:v>
                </c:pt>
                <c:pt idx="2677" formatCode="0.0%">
                  <c:v>-3.0728995794685465E-3</c:v>
                </c:pt>
                <c:pt idx="2678" formatCode="0.0%">
                  <c:v>1.8909808435418896E-3</c:v>
                </c:pt>
                <c:pt idx="2679" formatCode="0.0%">
                  <c:v>-5.2979848652958683E-3</c:v>
                </c:pt>
                <c:pt idx="2680" formatCode="0.0%">
                  <c:v>-7.4310384885618586E-3</c:v>
                </c:pt>
                <c:pt idx="2681" formatCode="0.0%">
                  <c:v>-1.2374479321630494E-2</c:v>
                </c:pt>
                <c:pt idx="2682" formatCode="0.0%">
                  <c:v>-1.6706696047514846E-3</c:v>
                </c:pt>
                <c:pt idx="2683" formatCode="0.0%">
                  <c:v>-2.1438536024946941E-3</c:v>
                </c:pt>
                <c:pt idx="2684" formatCode="0.0%">
                  <c:v>4.4018206679519167E-4</c:v>
                </c:pt>
                <c:pt idx="2685" formatCode="0.0%">
                  <c:v>1.6968160961574608E-3</c:v>
                </c:pt>
                <c:pt idx="2686" formatCode="0.0%">
                  <c:v>-3.2385279384228305E-3</c:v>
                </c:pt>
                <c:pt idx="2687" formatCode="0.0%">
                  <c:v>-6.7294473724627268E-3</c:v>
                </c:pt>
                <c:pt idx="2688" formatCode="0.0%">
                  <c:v>-5.1295757563297739E-3</c:v>
                </c:pt>
                <c:pt idx="2689" formatCode="0.0%">
                  <c:v>3.4637384034974517E-4</c:v>
                </c:pt>
                <c:pt idx="2690" formatCode="0.0%">
                  <c:v>3.1157267244874554E-4</c:v>
                </c:pt>
                <c:pt idx="2691" formatCode="0.0%">
                  <c:v>2.774915444416326E-3</c:v>
                </c:pt>
                <c:pt idx="2692" formatCode="0.0%">
                  <c:v>2.3692839727791348E-3</c:v>
                </c:pt>
                <c:pt idx="2693" formatCode="0.0%">
                  <c:v>-7.2263239963178405E-3</c:v>
                </c:pt>
                <c:pt idx="2694" formatCode="0.0%">
                  <c:v>-1.7466170057459429E-2</c:v>
                </c:pt>
                <c:pt idx="2695" formatCode="0.0%">
                  <c:v>-1.8776726391179666E-2</c:v>
                </c:pt>
                <c:pt idx="2696" formatCode="0.0%">
                  <c:v>-1.0205244563246674E-2</c:v>
                </c:pt>
                <c:pt idx="2697" formatCode="0.0%">
                  <c:v>-4.6944470833008012E-3</c:v>
                </c:pt>
                <c:pt idx="2698" formatCode="0.0%">
                  <c:v>4.1641159367085123E-3</c:v>
                </c:pt>
                <c:pt idx="2699" formatCode="0.0%">
                  <c:v>1.1747606475184469E-2</c:v>
                </c:pt>
                <c:pt idx="2700" formatCode="0.0%">
                  <c:v>2.052816766741894E-2</c:v>
                </c:pt>
                <c:pt idx="2701" formatCode="0.0%">
                  <c:v>1.622078384278236E-2</c:v>
                </c:pt>
                <c:pt idx="2702" formatCode="0.0%">
                  <c:v>2.9597988999980895E-3</c:v>
                </c:pt>
                <c:pt idx="2703" formatCode="0.0%">
                  <c:v>3.5880929587446264E-3</c:v>
                </c:pt>
                <c:pt idx="2704" formatCode="0.0%">
                  <c:v>9.1409743469050841E-3</c:v>
                </c:pt>
                <c:pt idx="2705" formatCode="0.0%">
                  <c:v>1.3378929123528671E-3</c:v>
                </c:pt>
                <c:pt idx="2706" formatCode="0.0%">
                  <c:v>-2.3784553150052457E-4</c:v>
                </c:pt>
                <c:pt idx="2707" formatCode="0.0%">
                  <c:v>9.4015708858470326E-3</c:v>
                </c:pt>
                <c:pt idx="2708" formatCode="0.0%">
                  <c:v>1.3099288702614453E-2</c:v>
                </c:pt>
                <c:pt idx="2709" formatCode="0.0%">
                  <c:v>9.035784917347689E-3</c:v>
                </c:pt>
                <c:pt idx="2710" formatCode="0.0%">
                  <c:v>1.2309385110846227E-2</c:v>
                </c:pt>
                <c:pt idx="2711" formatCode="0.0%">
                  <c:v>1.3522019058394674E-2</c:v>
                </c:pt>
                <c:pt idx="2712" formatCode="0.0%">
                  <c:v>8.7483314508676191E-3</c:v>
                </c:pt>
                <c:pt idx="2713" formatCode="0.0%">
                  <c:v>-2.5513230180678192E-3</c:v>
                </c:pt>
                <c:pt idx="2714" formatCode="0.0%">
                  <c:v>-2.3963477884630935E-3</c:v>
                </c:pt>
                <c:pt idx="2716" formatCode="0.0%">
                  <c:v>1.3196525654211033E-3</c:v>
                </c:pt>
                <c:pt idx="2717" formatCode="0.0%">
                  <c:v>7.7267452728047026E-4</c:v>
                </c:pt>
                <c:pt idx="2718" formatCode="0.0%">
                  <c:v>3.9115669960374522E-3</c:v>
                </c:pt>
                <c:pt idx="2719" formatCode="0.0%">
                  <c:v>-1.1734352497650646E-2</c:v>
                </c:pt>
                <c:pt idx="2721" formatCode="0.0%">
                  <c:v>-2.0830045471703085E-2</c:v>
                </c:pt>
                <c:pt idx="2722" formatCode="0.0%">
                  <c:v>-2.3800343412880509E-2</c:v>
                </c:pt>
                <c:pt idx="2723" formatCode="0.0%">
                  <c:v>-1.890504902800072E-2</c:v>
                </c:pt>
                <c:pt idx="2724" formatCode="0.0%">
                  <c:v>-2.3331007734491704E-3</c:v>
                </c:pt>
                <c:pt idx="2725" formatCode="0.0%">
                  <c:v>9.1536363619293404E-4</c:v>
                </c:pt>
                <c:pt idx="2726" formatCode="0.0%">
                  <c:v>8.1105714536160445E-3</c:v>
                </c:pt>
                <c:pt idx="2727" formatCode="0.0%">
                  <c:v>1.2960368721211424E-2</c:v>
                </c:pt>
                <c:pt idx="2728" formatCode="0.0%">
                  <c:v>1.3554662958763286E-2</c:v>
                </c:pt>
                <c:pt idx="2729" formatCode="0.0%">
                  <c:v>8.2150269197223125E-4</c:v>
                </c:pt>
                <c:pt idx="2730" formatCode="0.0%">
                  <c:v>-7.1152791653208425E-3</c:v>
                </c:pt>
                <c:pt idx="2731" formatCode="0.0%">
                  <c:v>-8.8755626113768971E-3</c:v>
                </c:pt>
                <c:pt idx="2732" formatCode="0.0%">
                  <c:v>-9.7658587672052599E-3</c:v>
                </c:pt>
                <c:pt idx="2733" formatCode="0.0%">
                  <c:v>-1.8668207924634639E-2</c:v>
                </c:pt>
                <c:pt idx="2734" formatCode="0.0%">
                  <c:v>9.061043710519856E-3</c:v>
                </c:pt>
                <c:pt idx="2735" formatCode="0.0%">
                  <c:v>2.6241330592158274E-2</c:v>
                </c:pt>
                <c:pt idx="2736" formatCode="0.0%">
                  <c:v>2.3722894555374907E-2</c:v>
                </c:pt>
                <c:pt idx="2737" formatCode="0.0%">
                  <c:v>1.7999123698295261E-2</c:v>
                </c:pt>
                <c:pt idx="2738" formatCode="0.0%">
                  <c:v>2.8377572224292935E-2</c:v>
                </c:pt>
                <c:pt idx="2739" formatCode="0.0%">
                  <c:v>1.5571104943477021E-3</c:v>
                </c:pt>
                <c:pt idx="2741" formatCode="0.0%">
                  <c:v>-3.6702201671363621E-3</c:v>
                </c:pt>
                <c:pt idx="2742" formatCode="0.0%">
                  <c:v>4.2994016086348452E-3</c:v>
                </c:pt>
                <c:pt idx="2743" formatCode="0.0%">
                  <c:v>-1.8657026127213427E-3</c:v>
                </c:pt>
                <c:pt idx="2744" formatCode="0.0%">
                  <c:v>8.4787737931175666E-3</c:v>
                </c:pt>
                <c:pt idx="2746" formatCode="0.0%">
                  <c:v>3.710561412010982E-3</c:v>
                </c:pt>
                <c:pt idx="2747" formatCode="0.0%">
                  <c:v>-6.5023109065176499E-4</c:v>
                </c:pt>
                <c:pt idx="2748" formatCode="0.0%">
                  <c:v>-9.7293971007694768E-4</c:v>
                </c:pt>
                <c:pt idx="2749" formatCode="0.0%">
                  <c:v>1.2476698337577918E-3</c:v>
                </c:pt>
                <c:pt idx="2750" formatCode="0.0%">
                  <c:v>-2.6740596009395823E-3</c:v>
                </c:pt>
                <c:pt idx="2751" formatCode="0.0%">
                  <c:v>5.5913384012900025E-3</c:v>
                </c:pt>
                <c:pt idx="2752" formatCode="0.0%">
                  <c:v>9.4086071194874332E-3</c:v>
                </c:pt>
                <c:pt idx="2753" formatCode="0.0%">
                  <c:v>8.9915781412719387E-3</c:v>
                </c:pt>
                <c:pt idx="2754" formatCode="0.0%">
                  <c:v>1.0071076417041747E-2</c:v>
                </c:pt>
                <c:pt idx="2755" formatCode="0.0%">
                  <c:v>1.0744259903324727E-2</c:v>
                </c:pt>
                <c:pt idx="2756" formatCode="0.0%">
                  <c:v>3.5828237049146949E-3</c:v>
                </c:pt>
                <c:pt idx="2757" formatCode="0.0%">
                  <c:v>4.6393961368580428E-3</c:v>
                </c:pt>
                <c:pt idx="2758" formatCode="0.0%">
                  <c:v>-1.4565207029431093E-3</c:v>
                </c:pt>
                <c:pt idx="2759" formatCode="0.0%">
                  <c:v>-1.7934980683723234E-2</c:v>
                </c:pt>
                <c:pt idx="2760" formatCode="0.0%">
                  <c:v>-1.6404811178818868E-2</c:v>
                </c:pt>
                <c:pt idx="2761" formatCode="0.0%">
                  <c:v>-1.9515571187003977E-2</c:v>
                </c:pt>
                <c:pt idx="2762" formatCode="0.0%">
                  <c:v>-1.8590365783082041E-2</c:v>
                </c:pt>
                <c:pt idx="2763" formatCode="0.0%">
                  <c:v>-1.0222450285349294E-2</c:v>
                </c:pt>
                <c:pt idx="2764" formatCode="0.0%">
                  <c:v>7.5048523151943769E-3</c:v>
                </c:pt>
                <c:pt idx="2765" formatCode="0.0%">
                  <c:v>7.1440549437211676E-3</c:v>
                </c:pt>
                <c:pt idx="2766" formatCode="0.0%">
                  <c:v>9.5050165106242979E-3</c:v>
                </c:pt>
                <c:pt idx="2767" formatCode="0.0%">
                  <c:v>1.9752293058281634E-3</c:v>
                </c:pt>
                <c:pt idx="2768" formatCode="0.0%">
                  <c:v>-6.2138818119672479E-5</c:v>
                </c:pt>
                <c:pt idx="2769" formatCode="0.0%">
                  <c:v>-8.7077836867186509E-3</c:v>
                </c:pt>
                <c:pt idx="2770" formatCode="0.0%">
                  <c:v>-1.0776674915138784E-2</c:v>
                </c:pt>
                <c:pt idx="2771" formatCode="0.0%">
                  <c:v>-1.4748247561714667E-2</c:v>
                </c:pt>
                <c:pt idx="2772" formatCode="0.0%">
                  <c:v>-8.6629396346866727E-3</c:v>
                </c:pt>
                <c:pt idx="2773" formatCode="0.0%">
                  <c:v>-1.4696279972249204E-2</c:v>
                </c:pt>
                <c:pt idx="2774" formatCode="0.0%">
                  <c:v>-9.3769537255601332E-3</c:v>
                </c:pt>
                <c:pt idx="2775" formatCode="0.0%">
                  <c:v>-7.0079183153470836E-3</c:v>
                </c:pt>
                <c:pt idx="2776" formatCode="0.0%">
                  <c:v>-1.35009498414429E-3</c:v>
                </c:pt>
                <c:pt idx="2777" formatCode="0.0%">
                  <c:v>7.0118556455334158E-5</c:v>
                </c:pt>
                <c:pt idx="2778" formatCode="0.0%">
                  <c:v>6.8642281649862191E-3</c:v>
                </c:pt>
                <c:pt idx="2779" formatCode="0.0%">
                  <c:v>5.6246629937872772E-3</c:v>
                </c:pt>
                <c:pt idx="2780" formatCode="0.0%">
                  <c:v>1.0186183238919844E-2</c:v>
                </c:pt>
                <c:pt idx="2781" formatCode="0.0%">
                  <c:v>1.5293011360067332E-2</c:v>
                </c:pt>
                <c:pt idx="2782" formatCode="0.0%">
                  <c:v>1.3836693178971071E-2</c:v>
                </c:pt>
                <c:pt idx="2783" formatCode="0.0%">
                  <c:v>1.0178466750996318E-2</c:v>
                </c:pt>
                <c:pt idx="2784" formatCode="0.0%">
                  <c:v>7.5132439925287287E-3</c:v>
                </c:pt>
                <c:pt idx="2786" formatCode="0.0%">
                  <c:v>-1.2888028271109464E-2</c:v>
                </c:pt>
                <c:pt idx="2787" formatCode="0.0%">
                  <c:v>-1.3323276406578821E-2</c:v>
                </c:pt>
                <c:pt idx="2788" formatCode="0.0%">
                  <c:v>-8.7561476282232986E-3</c:v>
                </c:pt>
                <c:pt idx="2789" formatCode="0.0%">
                  <c:v>-2.7322454948492947E-3</c:v>
                </c:pt>
                <c:pt idx="2791" formatCode="0.0%">
                  <c:v>9.7082655900078141E-3</c:v>
                </c:pt>
                <c:pt idx="2792" formatCode="0.0%">
                  <c:v>7.9351877119071546E-3</c:v>
                </c:pt>
                <c:pt idx="2793" formatCode="0.0%">
                  <c:v>6.6813751532392995E-3</c:v>
                </c:pt>
                <c:pt idx="2794" formatCode="0.0%">
                  <c:v>6.9124381193861328E-3</c:v>
                </c:pt>
                <c:pt idx="2795" formatCode="0.0%">
                  <c:v>6.271288039664924E-3</c:v>
                </c:pt>
                <c:pt idx="2796" formatCode="0.0%">
                  <c:v>4.846372493431339E-3</c:v>
                </c:pt>
                <c:pt idx="2797" formatCode="0.0%">
                  <c:v>3.2924290820419699E-3</c:v>
                </c:pt>
                <c:pt idx="2798" formatCode="0.0%">
                  <c:v>-3.2443171120569714E-3</c:v>
                </c:pt>
                <c:pt idx="2799" formatCode="0.0%">
                  <c:v>-4.8454917662587027E-3</c:v>
                </c:pt>
                <c:pt idx="2800" formatCode="0.0%">
                  <c:v>-5.122081194130268E-3</c:v>
                </c:pt>
                <c:pt idx="2801" formatCode="0.0%">
                  <c:v>-3.4925479095885281E-3</c:v>
                </c:pt>
                <c:pt idx="2802" formatCode="0.0%">
                  <c:v>-7.7165770557974245E-4</c:v>
                </c:pt>
                <c:pt idx="2803" formatCode="0.0%">
                  <c:v>2.4062641028383958E-3</c:v>
                </c:pt>
                <c:pt idx="2804" formatCode="0.0%">
                  <c:v>-1.9774579060803932E-3</c:v>
                </c:pt>
                <c:pt idx="2805" formatCode="0.0%">
                  <c:v>3.923072138668493E-3</c:v>
                </c:pt>
                <c:pt idx="2806" formatCode="0.0%">
                  <c:v>3.8156673670692864E-3</c:v>
                </c:pt>
                <c:pt idx="2807" formatCode="0.0%">
                  <c:v>5.2744459889517703E-3</c:v>
                </c:pt>
                <c:pt idx="2808" formatCode="0.0%">
                  <c:v>1.2810956472823598E-2</c:v>
                </c:pt>
                <c:pt idx="2809" formatCode="0.0%">
                  <c:v>1.6047753481560623E-2</c:v>
                </c:pt>
                <c:pt idx="2811" formatCode="0.0%">
                  <c:v>1.3373200692025522E-2</c:v>
                </c:pt>
                <c:pt idx="2812" formatCode="0.0%">
                  <c:v>1.5847956767259808E-2</c:v>
                </c:pt>
                <c:pt idx="2813" formatCode="0.0%">
                  <c:v>8.5328142156133602E-3</c:v>
                </c:pt>
                <c:pt idx="2814" formatCode="0.0%">
                  <c:v>6.5891749008517575E-3</c:v>
                </c:pt>
                <c:pt idx="2816" formatCode="0.0%">
                  <c:v>-1.284290184093706E-3</c:v>
                </c:pt>
                <c:pt idx="2817" formatCode="0.0%">
                  <c:v>-4.9086199713814782E-3</c:v>
                </c:pt>
                <c:pt idx="2818" formatCode="0.0%">
                  <c:v>3.0316469040123639E-3</c:v>
                </c:pt>
                <c:pt idx="2819" formatCode="0.0%">
                  <c:v>7.551450038111085E-3</c:v>
                </c:pt>
                <c:pt idx="2820" formatCode="0.0%">
                  <c:v>9.877584481613022E-3</c:v>
                </c:pt>
                <c:pt idx="2821" formatCode="0.0%">
                  <c:v>1.1084416790828611E-2</c:v>
                </c:pt>
                <c:pt idx="2822" formatCode="0.0%">
                  <c:v>9.5489460846771568E-3</c:v>
                </c:pt>
                <c:pt idx="2823" formatCode="0.0%">
                  <c:v>7.878752736181438E-3</c:v>
                </c:pt>
                <c:pt idx="2824" formatCode="0.0%">
                  <c:v>1.2833652448482891E-3</c:v>
                </c:pt>
                <c:pt idx="2825" formatCode="0.0%">
                  <c:v>-1.2698704120193138E-3</c:v>
                </c:pt>
                <c:pt idx="2826" formatCode="0.0%">
                  <c:v>-5.2098767878551167E-3</c:v>
                </c:pt>
                <c:pt idx="2827" formatCode="0.0%">
                  <c:v>-9.9598648458600891E-3</c:v>
                </c:pt>
                <c:pt idx="2828" formatCode="0.0%">
                  <c:v>-1.3046284510222717E-2</c:v>
                </c:pt>
                <c:pt idx="2829" formatCode="0.0%">
                  <c:v>-1.4056649340206451E-2</c:v>
                </c:pt>
                <c:pt idx="2830" formatCode="0.0%">
                  <c:v>-6.4520431169495795E-3</c:v>
                </c:pt>
                <c:pt idx="2831" formatCode="0.0%">
                  <c:v>-1.8824445520932986E-3</c:v>
                </c:pt>
                <c:pt idx="2832" formatCode="0.0%">
                  <c:v>7.5951280454267245E-3</c:v>
                </c:pt>
                <c:pt idx="2833" formatCode="0.0%">
                  <c:v>1.4278935177805874E-2</c:v>
                </c:pt>
                <c:pt idx="2835" formatCode="0.0%">
                  <c:v>2.1501660671560785E-2</c:v>
                </c:pt>
                <c:pt idx="2836" formatCode="0.0%">
                  <c:v>2.0605332675336818E-2</c:v>
                </c:pt>
                <c:pt idx="2837" formatCode="0.0%">
                  <c:v>1.6805462046279196E-2</c:v>
                </c:pt>
                <c:pt idx="2838" formatCode="0.0%">
                  <c:v>1.3159265365646933E-2</c:v>
                </c:pt>
                <c:pt idx="2840" formatCode="0.0%">
                  <c:v>6.2711260946501923E-3</c:v>
                </c:pt>
                <c:pt idx="2841" formatCode="0.0%">
                  <c:v>6.9205813074975087E-3</c:v>
                </c:pt>
                <c:pt idx="2842" formatCode="0.0%">
                  <c:v>1.1376351941667862E-2</c:v>
                </c:pt>
                <c:pt idx="2844" formatCode="0.0%">
                  <c:v>1.8743424614722226E-3</c:v>
                </c:pt>
                <c:pt idx="2845" formatCode="0.0%">
                  <c:v>1.8679367813252412E-3</c:v>
                </c:pt>
                <c:pt idx="2846" formatCode="0.0%">
                  <c:v>7.3708815750905821E-4</c:v>
                </c:pt>
                <c:pt idx="2847" formatCode="0.0%">
                  <c:v>4.7629885907962688E-4</c:v>
                </c:pt>
                <c:pt idx="2849" formatCode="0.0%">
                  <c:v>-8.5457392569733281E-3</c:v>
                </c:pt>
                <c:pt idx="2850" formatCode="0.0%">
                  <c:v>-8.9268336073795584E-3</c:v>
                </c:pt>
                <c:pt idx="2851" formatCode="0.0%">
                  <c:v>-7.1158210803662358E-3</c:v>
                </c:pt>
                <c:pt idx="2852" formatCode="0.0%">
                  <c:v>-1.330805993589701E-2</c:v>
                </c:pt>
                <c:pt idx="2853" formatCode="0.0%">
                  <c:v>-2.1725882945181629E-3</c:v>
                </c:pt>
                <c:pt idx="2854" formatCode="0.0%">
                  <c:v>4.4714514003310057E-3</c:v>
                </c:pt>
                <c:pt idx="2855" formatCode="0.0%">
                  <c:v>3.3119556533847128E-3</c:v>
                </c:pt>
                <c:pt idx="2856" formatCode="0.0%">
                  <c:v>1.1878067242121482E-3</c:v>
                </c:pt>
                <c:pt idx="2857" formatCode="0.0%">
                  <c:v>1.9575690891027175E-3</c:v>
                </c:pt>
                <c:pt idx="2858" formatCode="0.0%">
                  <c:v>2.1131497658939846E-2</c:v>
                </c:pt>
                <c:pt idx="2859" formatCode="0.0%">
                  <c:v>1.198520445348783E-2</c:v>
                </c:pt>
                <c:pt idx="2860" formatCode="0.0%">
                  <c:v>1.6637084117182344E-2</c:v>
                </c:pt>
                <c:pt idx="2861" formatCode="0.0%">
                  <c:v>2.2510495225570804E-2</c:v>
                </c:pt>
                <c:pt idx="2862" formatCode="0.0%">
                  <c:v>2.2799016641922742E-2</c:v>
                </c:pt>
                <c:pt idx="2863" formatCode="0.0%">
                  <c:v>-1.6581361786592863E-3</c:v>
                </c:pt>
                <c:pt idx="2864" formatCode="0.0%">
                  <c:v>6.1444052953316675E-3</c:v>
                </c:pt>
                <c:pt idx="2866" formatCode="0.0%">
                  <c:v>1.820692192805895E-3</c:v>
                </c:pt>
                <c:pt idx="2867" formatCode="0.0%">
                  <c:v>6.025927907768569E-3</c:v>
                </c:pt>
                <c:pt idx="2868" formatCode="0.0%">
                  <c:v>-1.7824398849791701E-3</c:v>
                </c:pt>
                <c:pt idx="2869" formatCode="0.0%">
                  <c:v>-8.1433761083726797E-3</c:v>
                </c:pt>
                <c:pt idx="2871" formatCode="0.0%">
                  <c:v>-9.7885754331028529E-4</c:v>
                </c:pt>
                <c:pt idx="2872" formatCode="0.0%">
                  <c:v>-1.0497966979498896E-2</c:v>
                </c:pt>
                <c:pt idx="2873" formatCode="0.0%">
                  <c:v>-1.3503934371192017E-2</c:v>
                </c:pt>
                <c:pt idx="2874" formatCode="0.0%">
                  <c:v>-4.8123842882817902E-3</c:v>
                </c:pt>
                <c:pt idx="2876" formatCode="0.0%">
                  <c:v>-1.3051504538805436E-2</c:v>
                </c:pt>
                <c:pt idx="2877" formatCode="0.0%">
                  <c:v>-2.7827929328054779E-3</c:v>
                </c:pt>
                <c:pt idx="2878" formatCode="0.0%">
                  <c:v>-5.2988283505831513E-3</c:v>
                </c:pt>
                <c:pt idx="2879" formatCode="0.0%">
                  <c:v>-6.2473716878876928E-3</c:v>
                </c:pt>
                <c:pt idx="2881" formatCode="0.0%">
                  <c:v>-1.4237958224428526E-2</c:v>
                </c:pt>
                <c:pt idx="2882" formatCode="0.0%">
                  <c:v>-1.4161056089437962E-2</c:v>
                </c:pt>
                <c:pt idx="2883" formatCode="0.0%">
                  <c:v>6.2364663096976525E-3</c:v>
                </c:pt>
                <c:pt idx="2886" formatCode="0.0%">
                  <c:v>-8.796642481098127E-4</c:v>
                </c:pt>
                <c:pt idx="2887" formatCode="0.0%">
                  <c:v>-7.1409614246061848E-3</c:v>
                </c:pt>
                <c:pt idx="2888" formatCode="0.0%">
                  <c:v>-9.6314520554703353E-3</c:v>
                </c:pt>
                <c:pt idx="2890" formatCode="0.0%">
                  <c:v>-8.2025112851258353E-4</c:v>
                </c:pt>
                <c:pt idx="2891" formatCode="0.0%">
                  <c:v>-6.4351419049589742E-3</c:v>
                </c:pt>
                <c:pt idx="2892" formatCode="0.0%">
                  <c:v>-1.2382057549300551E-3</c:v>
                </c:pt>
                <c:pt idx="2893" formatCode="0.0%">
                  <c:v>-1.0122698022333787E-2</c:v>
                </c:pt>
                <c:pt idx="2894" formatCode="0.0%">
                  <c:v>-9.8546832200918644E-3</c:v>
                </c:pt>
                <c:pt idx="2895" formatCode="0.0%">
                  <c:v>-3.3852005655653494E-3</c:v>
                </c:pt>
                <c:pt idx="2896" formatCode="0.0%">
                  <c:v>7.2193123113470925E-3</c:v>
                </c:pt>
                <c:pt idx="2897" formatCode="0.0%">
                  <c:v>2.0811533438540586E-3</c:v>
                </c:pt>
                <c:pt idx="2898" formatCode="0.0%">
                  <c:v>9.9755239351475566E-3</c:v>
                </c:pt>
                <c:pt idx="2899" formatCode="0.0%">
                  <c:v>8.3881299742492033E-3</c:v>
                </c:pt>
                <c:pt idx="2900" formatCode="0.0%">
                  <c:v>5.6418081660147834E-3</c:v>
                </c:pt>
                <c:pt idx="2901" formatCode="0.0%">
                  <c:v>5.9009198125610229E-3</c:v>
                </c:pt>
                <c:pt idx="2902" formatCode="0.0%">
                  <c:v>6.56814596594546E-3</c:v>
                </c:pt>
                <c:pt idx="2903" formatCode="0.0%">
                  <c:v>-1.8060080460772232E-3</c:v>
                </c:pt>
                <c:pt idx="2904" formatCode="0.0%">
                  <c:v>2.5082435347707488E-3</c:v>
                </c:pt>
                <c:pt idx="2906" formatCode="0.0%">
                  <c:v>1.1333839619525055E-3</c:v>
                </c:pt>
                <c:pt idx="2907" formatCode="0.0%">
                  <c:v>3.4450107246146722E-3</c:v>
                </c:pt>
                <c:pt idx="2908" formatCode="0.0%">
                  <c:v>2.862755303940423E-3</c:v>
                </c:pt>
                <c:pt idx="2909" formatCode="0.0%">
                  <c:v>-6.6636221317639688E-5</c:v>
                </c:pt>
                <c:pt idx="2911" formatCode="0.0%">
                  <c:v>-2.0057392822180331E-3</c:v>
                </c:pt>
                <c:pt idx="2912" formatCode="0.0%">
                  <c:v>4.362672222963937E-3</c:v>
                </c:pt>
                <c:pt idx="2913" formatCode="0.0%">
                  <c:v>1.3987636063732323E-2</c:v>
                </c:pt>
                <c:pt idx="2914" formatCode="0.0%">
                  <c:v>1.3482738735729027E-2</c:v>
                </c:pt>
                <c:pt idx="2915" formatCode="0.0%">
                  <c:v>1.301698982889099E-2</c:v>
                </c:pt>
                <c:pt idx="2916" formatCode="0.0%">
                  <c:v>9.9104916043750713E-3</c:v>
                </c:pt>
                <c:pt idx="2917" formatCode="0.0%">
                  <c:v>6.8726434449686291E-3</c:v>
                </c:pt>
                <c:pt idx="2918" formatCode="0.0%">
                  <c:v>1.3401148344314162E-3</c:v>
                </c:pt>
                <c:pt idx="2919" formatCode="0.0%">
                  <c:v>-1.8341014875334904E-3</c:v>
                </c:pt>
                <c:pt idx="2920" formatCode="0.0%">
                  <c:v>-1.5913870022961074E-3</c:v>
                </c:pt>
                <c:pt idx="2921" formatCode="0.0%">
                  <c:v>-3.9783395657733145E-4</c:v>
                </c:pt>
                <c:pt idx="2922" formatCode="0.0%">
                  <c:v>-4.7784500995656787E-3</c:v>
                </c:pt>
                <c:pt idx="2923" formatCode="0.0%">
                  <c:v>-1.4896593013770221E-2</c:v>
                </c:pt>
                <c:pt idx="2924" formatCode="0.0%">
                  <c:v>-1.0932604668688506E-2</c:v>
                </c:pt>
                <c:pt idx="2925" formatCode="0.0%">
                  <c:v>-9.7668523750429337E-3</c:v>
                </c:pt>
                <c:pt idx="2926" formatCode="0.0%">
                  <c:v>-1.6165691307338692E-2</c:v>
                </c:pt>
                <c:pt idx="2927" formatCode="0.0%">
                  <c:v>-1.6068498940688181E-2</c:v>
                </c:pt>
                <c:pt idx="2928" formatCode="0.0%">
                  <c:v>-5.0459502228872299E-3</c:v>
                </c:pt>
                <c:pt idx="2929" formatCode="0.0%">
                  <c:v>-5.1950404680330964E-3</c:v>
                </c:pt>
                <c:pt idx="2930" formatCode="0.0%">
                  <c:v>-9.0828047103661547E-3</c:v>
                </c:pt>
                <c:pt idx="2931" formatCode="0.0%">
                  <c:v>-2.6254383544396243E-3</c:v>
                </c:pt>
                <c:pt idx="2932" formatCode="0.0%">
                  <c:v>3.1838402024797485E-3</c:v>
                </c:pt>
                <c:pt idx="2933" formatCode="0.0%">
                  <c:v>1.9343119796959574E-3</c:v>
                </c:pt>
                <c:pt idx="2934" formatCode="0.0%">
                  <c:v>3.3895006712942877E-3</c:v>
                </c:pt>
                <c:pt idx="2935" formatCode="0.0%">
                  <c:v>1.1515202614824638E-2</c:v>
                </c:pt>
                <c:pt idx="2936" formatCode="0.0%">
                  <c:v>1.0156929212184584E-2</c:v>
                </c:pt>
                <c:pt idx="2937" formatCode="0.0%">
                  <c:v>4.6319624101516244E-3</c:v>
                </c:pt>
                <c:pt idx="2938" formatCode="0.0%">
                  <c:v>6.0929957288420322E-3</c:v>
                </c:pt>
                <c:pt idx="2939" formatCode="0.0%">
                  <c:v>5.9945499238893696E-3</c:v>
                </c:pt>
                <c:pt idx="2940" formatCode="0.0%">
                  <c:v>2.2266323316593173E-3</c:v>
                </c:pt>
                <c:pt idx="2941" formatCode="0.0%">
                  <c:v>-8.5621826297610504E-4</c:v>
                </c:pt>
                <c:pt idx="2942" formatCode="0.0%">
                  <c:v>-2.1010469789142228E-3</c:v>
                </c:pt>
                <c:pt idx="2943" formatCode="0.0%">
                  <c:v>-4.7830400963873032E-3</c:v>
                </c:pt>
                <c:pt idx="2944" formatCode="0.0%">
                  <c:v>-6.1012116640239977E-3</c:v>
                </c:pt>
                <c:pt idx="2945" formatCode="0.0%">
                  <c:v>-8.6363487559535379E-3</c:v>
                </c:pt>
                <c:pt idx="2946" formatCode="0.0%">
                  <c:v>-7.1891708235344298E-3</c:v>
                </c:pt>
                <c:pt idx="2947" formatCode="0.0%">
                  <c:v>-3.5564782961583497E-3</c:v>
                </c:pt>
                <c:pt idx="2948" formatCode="0.0%">
                  <c:v>-3.0541730721811433E-3</c:v>
                </c:pt>
                <c:pt idx="2949" formatCode="0.0%">
                  <c:v>-4.0129553503098769E-4</c:v>
                </c:pt>
                <c:pt idx="2950" formatCode="0.0%">
                  <c:v>-2.0598645915702596E-3</c:v>
                </c:pt>
                <c:pt idx="2951" formatCode="0.0%">
                  <c:v>-1.6056871885462565E-3</c:v>
                </c:pt>
                <c:pt idx="2952" formatCode="0.0%">
                  <c:v>-1.0560471398054494E-3</c:v>
                </c:pt>
                <c:pt idx="2953" formatCode="0.0%">
                  <c:v>1.8286530648687904E-3</c:v>
                </c:pt>
                <c:pt idx="2954" formatCode="0.0%">
                  <c:v>-2.391827019367021E-3</c:v>
                </c:pt>
                <c:pt idx="2955" formatCode="0.0%">
                  <c:v>1.7305308571091693E-3</c:v>
                </c:pt>
                <c:pt idx="2956" formatCode="0.0%">
                  <c:v>4.4426544950104674E-3</c:v>
                </c:pt>
                <c:pt idx="2957" formatCode="0.0%">
                  <c:v>7.7346903090669272E-4</c:v>
                </c:pt>
                <c:pt idx="2958" formatCode="0.0%">
                  <c:v>-4.830668147357553E-4</c:v>
                </c:pt>
                <c:pt idx="2959" formatCode="0.0%">
                  <c:v>-1.8630846900480336E-3</c:v>
                </c:pt>
                <c:pt idx="2960" formatCode="0.0%">
                  <c:v>2.408737162850505E-3</c:v>
                </c:pt>
                <c:pt idx="2961" formatCode="0.0%">
                  <c:v>4.6724891607874408E-3</c:v>
                </c:pt>
                <c:pt idx="2962" formatCode="0.0%">
                  <c:v>3.7083556562675923E-3</c:v>
                </c:pt>
                <c:pt idx="2963" formatCode="0.0%">
                  <c:v>5.005100512191385E-3</c:v>
                </c:pt>
                <c:pt idx="2964" formatCode="0.0%">
                  <c:v>5.075833561289933E-3</c:v>
                </c:pt>
                <c:pt idx="2965" formatCode="0.0%">
                  <c:v>-2.3334791015571232E-3</c:v>
                </c:pt>
                <c:pt idx="2966" formatCode="0.0%">
                  <c:v>-1.176347469487149E-2</c:v>
                </c:pt>
                <c:pt idx="2967" formatCode="0.0%">
                  <c:v>-1.5136537913283954E-2</c:v>
                </c:pt>
                <c:pt idx="2968" formatCode="0.0%">
                  <c:v>-1.7306837469578285E-2</c:v>
                </c:pt>
                <c:pt idx="2969" formatCode="0.0%">
                  <c:v>-1.7764641843189488E-2</c:v>
                </c:pt>
                <c:pt idx="2970" formatCode="0.0%">
                  <c:v>-1.6899265913029038E-2</c:v>
                </c:pt>
                <c:pt idx="2971" formatCode="0.0%">
                  <c:v>-9.9112083525532135E-3</c:v>
                </c:pt>
                <c:pt idx="2972" formatCode="0.0%">
                  <c:v>-3.9895104012235283E-3</c:v>
                </c:pt>
                <c:pt idx="2973" formatCode="0.0%">
                  <c:v>-5.0588544398828539E-3</c:v>
                </c:pt>
                <c:pt idx="2974" formatCode="0.0%">
                  <c:v>6.2571366219987823E-4</c:v>
                </c:pt>
                <c:pt idx="2976" formatCode="0.0%">
                  <c:v>-4.532064355322607E-5</c:v>
                </c:pt>
                <c:pt idx="2977" formatCode="0.0%">
                  <c:v>-2.8836995375215446E-3</c:v>
                </c:pt>
                <c:pt idx="2978" formatCode="0.0%">
                  <c:v>9.6010744491636935E-4</c:v>
                </c:pt>
                <c:pt idx="2979" formatCode="0.0%">
                  <c:v>-4.8976045899206122E-3</c:v>
                </c:pt>
                <c:pt idx="2981" formatCode="0.0%">
                  <c:v>-5.939086294416196E-3</c:v>
                </c:pt>
                <c:pt idx="2982" formatCode="0.0%">
                  <c:v>-1.9486079620520957E-3</c:v>
                </c:pt>
                <c:pt idx="2983" formatCode="0.0%">
                  <c:v>-2.4287908266229508E-3</c:v>
                </c:pt>
                <c:pt idx="2984" formatCode="0.0%">
                  <c:v>2.8528088845398702E-3</c:v>
                </c:pt>
                <c:pt idx="2985" formatCode="0.0%">
                  <c:v>2.146088617091424E-3</c:v>
                </c:pt>
                <c:pt idx="2986" formatCode="0.0%">
                  <c:v>3.6201224093779238E-4</c:v>
                </c:pt>
                <c:pt idx="2987" formatCode="0.0%">
                  <c:v>-7.549449439705036E-3</c:v>
                </c:pt>
                <c:pt idx="2988" formatCode="0.0%">
                  <c:v>3.2262784469150319E-4</c:v>
                </c:pt>
                <c:pt idx="2989" formatCode="0.0%">
                  <c:v>-4.5223100326001742E-3</c:v>
                </c:pt>
                <c:pt idx="2990" formatCode="0.0%">
                  <c:v>-2.3810496036876794E-3</c:v>
                </c:pt>
                <c:pt idx="2991" formatCode="0.0%">
                  <c:v>6.2121426194914342E-3</c:v>
                </c:pt>
                <c:pt idx="2992" formatCode="0.0%">
                  <c:v>1.2206021881918439E-2</c:v>
                </c:pt>
                <c:pt idx="2993" formatCode="0.0%">
                  <c:v>8.8489625636190006E-4</c:v>
                </c:pt>
                <c:pt idx="2994" formatCode="0.0%">
                  <c:v>1.3664089315776895E-3</c:v>
                </c:pt>
                <c:pt idx="2995" formatCode="0.0%">
                  <c:v>-6.1942258172786868E-4</c:v>
                </c:pt>
                <c:pt idx="2996" formatCode="0.0%">
                  <c:v>-9.1814179334335222E-3</c:v>
                </c:pt>
                <c:pt idx="2997" formatCode="0.0%">
                  <c:v>-1.6314516786364419E-2</c:v>
                </c:pt>
                <c:pt idx="2998" formatCode="0.0%">
                  <c:v>-1.7347331500960239E-2</c:v>
                </c:pt>
                <c:pt idx="2999" formatCode="0.0%">
                  <c:v>-1.545392024510861E-2</c:v>
                </c:pt>
                <c:pt idx="3000" formatCode="0.0%">
                  <c:v>-1.1307600593412404E-2</c:v>
                </c:pt>
                <c:pt idx="3002" formatCode="0.0%">
                  <c:v>1.5531838888704907E-3</c:v>
                </c:pt>
                <c:pt idx="3003" formatCode="0.0%">
                  <c:v>6.5954956644320717E-4</c:v>
                </c:pt>
                <c:pt idx="3004" formatCode="0.0%">
                  <c:v>1.6566877333039631E-3</c:v>
                </c:pt>
                <c:pt idx="3005" formatCode="0.0%">
                  <c:v>-1.7499673204419697E-3</c:v>
                </c:pt>
                <c:pt idx="3007" formatCode="0.0%">
                  <c:v>-7.5856534444768142E-3</c:v>
                </c:pt>
                <c:pt idx="3008" formatCode="0.0%">
                  <c:v>-3.2641878163450766E-3</c:v>
                </c:pt>
                <c:pt idx="3009" formatCode="0.0%">
                  <c:v>-1.0776027075667494E-2</c:v>
                </c:pt>
                <c:pt idx="3010" formatCode="0.0%">
                  <c:v>-1.1178480364808285E-2</c:v>
                </c:pt>
                <c:pt idx="3011" formatCode="0.0%">
                  <c:v>-1.6820297955875474E-2</c:v>
                </c:pt>
                <c:pt idx="3012" formatCode="0.0%">
                  <c:v>-1.2204621935529403E-2</c:v>
                </c:pt>
                <c:pt idx="3013" formatCode="0.0%">
                  <c:v>-1.6175265227115876E-2</c:v>
                </c:pt>
                <c:pt idx="3014" formatCode="0.0%">
                  <c:v>-1.1480887101812609E-2</c:v>
                </c:pt>
                <c:pt idx="3015" formatCode="0.0%">
                  <c:v>-1.2288733478009073E-2</c:v>
                </c:pt>
                <c:pt idx="3016" formatCode="0.0%">
                  <c:v>-6.8162144875506536E-3</c:v>
                </c:pt>
                <c:pt idx="3017" formatCode="0.0%">
                  <c:v>-5.0571306667667182E-3</c:v>
                </c:pt>
                <c:pt idx="3018" formatCode="0.0%">
                  <c:v>-1.8564018564019014E-3</c:v>
                </c:pt>
                <c:pt idx="3019" formatCode="0.0%">
                  <c:v>-6.5259287279533229E-3</c:v>
                </c:pt>
                <c:pt idx="3020" formatCode="0.0%">
                  <c:v>-8.1531027111545473E-3</c:v>
                </c:pt>
                <c:pt idx="3021" formatCode="0.0%">
                  <c:v>-6.0971867200875218E-3</c:v>
                </c:pt>
                <c:pt idx="3022" formatCode="0.0%">
                  <c:v>-9.8961190248646469E-3</c:v>
                </c:pt>
                <c:pt idx="3023" formatCode="0.0%">
                  <c:v>-8.8465695493152863E-3</c:v>
                </c:pt>
                <c:pt idx="3024" formatCode="0.0%">
                  <c:v>5.6667499081335393E-3</c:v>
                </c:pt>
                <c:pt idx="3025" formatCode="0.0%">
                  <c:v>8.3657711636018206E-3</c:v>
                </c:pt>
                <c:pt idx="3026" formatCode="0.0%">
                  <c:v>8.5838663216017963E-3</c:v>
                </c:pt>
                <c:pt idx="3027" formatCode="0.0%">
                  <c:v>9.272533083552803E-3</c:v>
                </c:pt>
                <c:pt idx="3028" formatCode="0.0%">
                  <c:v>7.8883414310155775E-3</c:v>
                </c:pt>
                <c:pt idx="3029" formatCode="0.0%">
                  <c:v>-2.8174093996102823E-3</c:v>
                </c:pt>
                <c:pt idx="3030" formatCode="0.0%">
                  <c:v>-7.524127715695661E-4</c:v>
                </c:pt>
                <c:pt idx="3031" formatCode="0.0%">
                  <c:v>1.9320058289868935E-3</c:v>
                </c:pt>
                <c:pt idx="3032" formatCode="0.0%">
                  <c:v>3.8896009763613737E-3</c:v>
                </c:pt>
                <c:pt idx="3033" formatCode="0.0%">
                  <c:v>4.0596370118062275E-4</c:v>
                </c:pt>
                <c:pt idx="3034" formatCode="0.0%">
                  <c:v>1.138101302377903E-3</c:v>
                </c:pt>
                <c:pt idx="3035" formatCode="0.0%">
                  <c:v>-4.2779051113785993E-3</c:v>
                </c:pt>
                <c:pt idx="3036" formatCode="0.0%">
                  <c:v>-6.5209910853464281E-3</c:v>
                </c:pt>
                <c:pt idx="3037" formatCode="0.0%">
                  <c:v>-8.408595745720282E-3</c:v>
                </c:pt>
                <c:pt idx="3038" formatCode="0.0%">
                  <c:v>-4.6780126798019461E-3</c:v>
                </c:pt>
                <c:pt idx="3039" formatCode="0.0%">
                  <c:v>-6.9456857587907317E-3</c:v>
                </c:pt>
                <c:pt idx="3040" formatCode="0.0%">
                  <c:v>-7.6854907423045127E-3</c:v>
                </c:pt>
                <c:pt idx="3041" formatCode="0.0%">
                  <c:v>-1.2258849670579997E-2</c:v>
                </c:pt>
                <c:pt idx="3042" formatCode="0.0%">
                  <c:v>-3.5985094325857725E-3</c:v>
                </c:pt>
                <c:pt idx="3043" formatCode="0.0%">
                  <c:v>-3.6210000938672326E-3</c:v>
                </c:pt>
                <c:pt idx="3044" formatCode="0.0%">
                  <c:v>-2.584754519749044E-3</c:v>
                </c:pt>
                <c:pt idx="3046" formatCode="0.0%">
                  <c:v>-2.1940077719617701E-4</c:v>
                </c:pt>
                <c:pt idx="3047" formatCode="0.0%">
                  <c:v>-1.29978062814331E-2</c:v>
                </c:pt>
                <c:pt idx="3048" formatCode="0.0%">
                  <c:v>-1.7780641035645139E-2</c:v>
                </c:pt>
                <c:pt idx="3049" formatCode="0.0%">
                  <c:v>-1.6836804358682289E-2</c:v>
                </c:pt>
                <c:pt idx="3051" formatCode="0.0%">
                  <c:v>-7.3366854396118564E-3</c:v>
                </c:pt>
                <c:pt idx="3052" formatCode="0.0%">
                  <c:v>2.8334152239466448E-3</c:v>
                </c:pt>
                <c:pt idx="3053" formatCode="0.0%">
                  <c:v>7.9288726642814389E-3</c:v>
                </c:pt>
                <c:pt idx="3054" formatCode="0.0%">
                  <c:v>5.656258012384896E-3</c:v>
                </c:pt>
                <c:pt idx="3055" formatCode="0.0%">
                  <c:v>4.1032944227272772E-3</c:v>
                </c:pt>
                <c:pt idx="3056" formatCode="0.0%">
                  <c:v>2.1923663945275784E-3</c:v>
                </c:pt>
                <c:pt idx="3057" formatCode="0.0%">
                  <c:v>-3.7774603208150515E-3</c:v>
                </c:pt>
                <c:pt idx="3058" formatCode="0.0%">
                  <c:v>1.5898327599745965E-3</c:v>
                </c:pt>
                <c:pt idx="3059" formatCode="0.0%">
                  <c:v>4.9262177927145157E-3</c:v>
                </c:pt>
                <c:pt idx="3060" formatCode="0.0%">
                  <c:v>6.3679374637364283E-3</c:v>
                </c:pt>
                <c:pt idx="3061" formatCode="0.0%">
                  <c:v>1.2210322712394639E-2</c:v>
                </c:pt>
                <c:pt idx="3062" formatCode="0.0%">
                  <c:v>1.5864352122849201E-2</c:v>
                </c:pt>
                <c:pt idx="3063" formatCode="0.0%">
                  <c:v>1.1131317687365527E-2</c:v>
                </c:pt>
                <c:pt idx="3064" formatCode="0.0%">
                  <c:v>1.2224901281111311E-2</c:v>
                </c:pt>
                <c:pt idx="3065" formatCode="0.0%">
                  <c:v>1.0689491312158905E-2</c:v>
                </c:pt>
                <c:pt idx="3066" formatCode="0.0%">
                  <c:v>5.588048884007879E-3</c:v>
                </c:pt>
                <c:pt idx="3067" formatCode="0.0%">
                  <c:v>2.5184397634394617E-3</c:v>
                </c:pt>
                <c:pt idx="3068" formatCode="0.0%">
                  <c:v>7.1563210056053705E-3</c:v>
                </c:pt>
                <c:pt idx="3069" formatCode="0.0%">
                  <c:v>7.0226772568551254E-3</c:v>
                </c:pt>
                <c:pt idx="3071" formatCode="0.0%">
                  <c:v>-1.8453921032358656E-3</c:v>
                </c:pt>
                <c:pt idx="3072" formatCode="0.0%">
                  <c:v>-2.1068419811700601E-3</c:v>
                </c:pt>
                <c:pt idx="3073" formatCode="0.0%">
                  <c:v>-7.1733226280067397E-3</c:v>
                </c:pt>
                <c:pt idx="3074" formatCode="0.0%">
                  <c:v>-8.0050985246522544E-3</c:v>
                </c:pt>
                <c:pt idx="3076" formatCode="0.0%">
                  <c:v>4.0038455120521288E-3</c:v>
                </c:pt>
                <c:pt idx="3077" formatCode="0.0%">
                  <c:v>2.8068297626435701E-3</c:v>
                </c:pt>
                <c:pt idx="3078" formatCode="0.0%">
                  <c:v>2.4488819619894464E-4</c:v>
                </c:pt>
                <c:pt idx="3079" formatCode="0.0%">
                  <c:v>8.7625260404786687E-3</c:v>
                </c:pt>
                <c:pt idx="3080" formatCode="0.0%">
                  <c:v>8.094396355007305E-3</c:v>
                </c:pt>
                <c:pt idx="3081" formatCode="0.0%">
                  <c:v>4.767889974966133E-3</c:v>
                </c:pt>
                <c:pt idx="3082" formatCode="0.0%">
                  <c:v>7.7250912173927322E-3</c:v>
                </c:pt>
                <c:pt idx="3083" formatCode="0.0%">
                  <c:v>1.5593091668248293E-2</c:v>
                </c:pt>
                <c:pt idx="3084" formatCode="0.0%">
                  <c:v>1.4542672701304493E-2</c:v>
                </c:pt>
                <c:pt idx="3085" formatCode="0.0%">
                  <c:v>9.6172127213003389E-3</c:v>
                </c:pt>
                <c:pt idx="3086" formatCode="0.0%">
                  <c:v>8.4689212863060526E-3</c:v>
                </c:pt>
                <c:pt idx="3087" formatCode="0.0%">
                  <c:v>9.4170782549907184E-3</c:v>
                </c:pt>
                <c:pt idx="3088" formatCode="0.0%">
                  <c:v>1.8257723559003125E-3</c:v>
                </c:pt>
                <c:pt idx="3089" formatCode="0.0%">
                  <c:v>-2.3967743373352057E-3</c:v>
                </c:pt>
                <c:pt idx="3090" formatCode="0.0%">
                  <c:v>1.295810151693555E-4</c:v>
                </c:pt>
                <c:pt idx="3091" formatCode="0.0%">
                  <c:v>1.8135745965355277E-3</c:v>
                </c:pt>
                <c:pt idx="3092" formatCode="0.0%">
                  <c:v>-2.0353317972221507E-3</c:v>
                </c:pt>
                <c:pt idx="3093" formatCode="0.0%">
                  <c:v>-2.6972931935316247E-3</c:v>
                </c:pt>
                <c:pt idx="3095" formatCode="0.0%">
                  <c:v>-1.8064422315994255E-3</c:v>
                </c:pt>
                <c:pt idx="3096" formatCode="0.0%">
                  <c:v>-8.0877051810989142E-3</c:v>
                </c:pt>
                <c:pt idx="3097" formatCode="0.0%">
                  <c:v>-6.4829081459069071E-3</c:v>
                </c:pt>
                <c:pt idx="3098" formatCode="0.0%">
                  <c:v>-4.0531416055827885E-3</c:v>
                </c:pt>
                <c:pt idx="3100" formatCode="0.0%">
                  <c:v>-3.8332637649654E-3</c:v>
                </c:pt>
                <c:pt idx="3101" formatCode="0.0%">
                  <c:v>-2.9917347466068556E-4</c:v>
                </c:pt>
                <c:pt idx="3102" formatCode="0.0%">
                  <c:v>-4.3645261224207754E-3</c:v>
                </c:pt>
                <c:pt idx="3104" formatCode="0.0%">
                  <c:v>-8.5662042934432359E-3</c:v>
                </c:pt>
                <c:pt idx="3105" formatCode="0.0%">
                  <c:v>-1.0185754566997551E-2</c:v>
                </c:pt>
                <c:pt idx="3106" formatCode="0.0%">
                  <c:v>-5.9317867971541149E-3</c:v>
                </c:pt>
                <c:pt idx="3107" formatCode="0.0%">
                  <c:v>-5.7104410608976863E-4</c:v>
                </c:pt>
                <c:pt idx="3109" formatCode="0.0%">
                  <c:v>-1.9912706487656973E-4</c:v>
                </c:pt>
                <c:pt idx="3110" formatCode="0.0%">
                  <c:v>2.4907237115001646E-3</c:v>
                </c:pt>
                <c:pt idx="3111" formatCode="0.0%">
                  <c:v>-2.0761983675421369E-4</c:v>
                </c:pt>
                <c:pt idx="3112" formatCode="0.0%">
                  <c:v>2.5409953536084107E-3</c:v>
                </c:pt>
                <c:pt idx="3113" formatCode="0.0%">
                  <c:v>4.2353655856264272E-3</c:v>
                </c:pt>
                <c:pt idx="3114" formatCode="0.0%">
                  <c:v>1.3064388705160246E-2</c:v>
                </c:pt>
                <c:pt idx="3115" formatCode="0.0%">
                  <c:v>6.7932677592323909E-3</c:v>
                </c:pt>
                <c:pt idx="3116" formatCode="0.0%">
                  <c:v>1.0055606474930867E-2</c:v>
                </c:pt>
                <c:pt idx="3117" formatCode="0.0%">
                  <c:v>3.6367808611468266E-3</c:v>
                </c:pt>
                <c:pt idx="3118" formatCode="0.0%">
                  <c:v>-2.1134480105888809E-4</c:v>
                </c:pt>
                <c:pt idx="3119" formatCode="0.0%">
                  <c:v>-2.2393481175245755E-3</c:v>
                </c:pt>
                <c:pt idx="3120" formatCode="0.0%">
                  <c:v>-2.0839999286879074E-3</c:v>
                </c:pt>
                <c:pt idx="3121" formatCode="0.0%">
                  <c:v>-4.6380490102443384E-3</c:v>
                </c:pt>
                <c:pt idx="3122" formatCode="0.0%">
                  <c:v>-5.1987968177515942E-3</c:v>
                </c:pt>
                <c:pt idx="3123" formatCode="0.0%">
                  <c:v>-4.5951374783207433E-3</c:v>
                </c:pt>
                <c:pt idx="3124" formatCode="0.0%">
                  <c:v>-4.3902283406644926E-3</c:v>
                </c:pt>
                <c:pt idx="3126" formatCode="0.0%">
                  <c:v>-6.1834627579221424E-3</c:v>
                </c:pt>
                <c:pt idx="3127" formatCode="0.0%">
                  <c:v>-5.5057261435803584E-3</c:v>
                </c:pt>
                <c:pt idx="3128" formatCode="0.0%">
                  <c:v>-7.9424631546161084E-3</c:v>
                </c:pt>
                <c:pt idx="3129" formatCode="0.0%">
                  <c:v>-1.4367206768090002E-2</c:v>
                </c:pt>
                <c:pt idx="3131" formatCode="0.0%">
                  <c:v>-1.4337093639851362E-2</c:v>
                </c:pt>
                <c:pt idx="3132" formatCode="0.0%">
                  <c:v>-9.6592367517003286E-3</c:v>
                </c:pt>
                <c:pt idx="3133" formatCode="0.0%">
                  <c:v>-6.3144575103702971E-3</c:v>
                </c:pt>
                <c:pt idx="3134" formatCode="0.0%">
                  <c:v>-3.0845664587341171E-3</c:v>
                </c:pt>
                <c:pt idx="3136" formatCode="0.0%">
                  <c:v>4.879535567127391E-3</c:v>
                </c:pt>
                <c:pt idx="3137" formatCode="0.0%">
                  <c:v>5.4037045503019243E-4</c:v>
                </c:pt>
                <c:pt idx="3138" formatCode="0.0%">
                  <c:v>-7.9180960569413816E-4</c:v>
                </c:pt>
                <c:pt idx="3139" formatCode="0.0%">
                  <c:v>-3.8892181856198249E-3</c:v>
                </c:pt>
                <c:pt idx="3141" formatCode="0.0%">
                  <c:v>-1.7169514740163372E-2</c:v>
                </c:pt>
                <c:pt idx="3142" formatCode="0.0%">
                  <c:v>-1.4520945491251713E-2</c:v>
                </c:pt>
                <c:pt idx="3143" formatCode="0.0%">
                  <c:v>-1.3100604053598253E-2</c:v>
                </c:pt>
                <c:pt idx="3144" formatCode="0.0%">
                  <c:v>-7.9705672505778757E-3</c:v>
                </c:pt>
                <c:pt idx="3146" formatCode="0.0%">
                  <c:v>-2.4193853616024663E-3</c:v>
                </c:pt>
                <c:pt idx="3147" formatCode="0.0%">
                  <c:v>-1.3194587920108858E-2</c:v>
                </c:pt>
                <c:pt idx="3148" formatCode="0.0%">
                  <c:v>-1.7944664952657674E-2</c:v>
                </c:pt>
                <c:pt idx="3149" formatCode="0.0%">
                  <c:v>-1.5973126091315848E-2</c:v>
                </c:pt>
                <c:pt idx="3150" formatCode="0.0%">
                  <c:v>-1.1588412945261362E-2</c:v>
                </c:pt>
                <c:pt idx="3151" formatCode="0.0%">
                  <c:v>-1.1037673624960442E-2</c:v>
                </c:pt>
                <c:pt idx="3152" formatCode="0.0%">
                  <c:v>-3.2230795694696557E-3</c:v>
                </c:pt>
                <c:pt idx="3153" formatCode="0.0%">
                  <c:v>3.0846438126208575E-4</c:v>
                </c:pt>
                <c:pt idx="3154" formatCode="0.0%">
                  <c:v>4.2511806643283911E-3</c:v>
                </c:pt>
                <c:pt idx="3155" formatCode="0.0%">
                  <c:v>2.9730297420758056E-3</c:v>
                </c:pt>
                <c:pt idx="3156" formatCode="0.0%">
                  <c:v>7.2763007235969734E-3</c:v>
                </c:pt>
                <c:pt idx="3157" formatCode="0.0%">
                  <c:v>1.4793835934564736E-2</c:v>
                </c:pt>
                <c:pt idx="3158" formatCode="0.0%">
                  <c:v>1.8889593921171954E-2</c:v>
                </c:pt>
                <c:pt idx="3159" formatCode="0.0%">
                  <c:v>1.3067870423298933E-2</c:v>
                </c:pt>
                <c:pt idx="3160" formatCode="0.0%">
                  <c:v>8.3504998262962093E-3</c:v>
                </c:pt>
                <c:pt idx="3161" formatCode="0.0%">
                  <c:v>5.1953886043265562E-4</c:v>
                </c:pt>
                <c:pt idx="3162" formatCode="0.0%">
                  <c:v>-7.6301681221837558E-3</c:v>
                </c:pt>
                <c:pt idx="3163" formatCode="0.0%">
                  <c:v>-1.5354753095880636E-2</c:v>
                </c:pt>
                <c:pt idx="3164" formatCode="0.0%">
                  <c:v>-1.4521290880516791E-2</c:v>
                </c:pt>
                <c:pt idx="3166" formatCode="0.0%">
                  <c:v>-4.5192027072271657E-4</c:v>
                </c:pt>
                <c:pt idx="3167" formatCode="0.0%">
                  <c:v>6.5118128201435699E-3</c:v>
                </c:pt>
                <c:pt idx="3168" formatCode="0.0%">
                  <c:v>1.1892928180387896E-2</c:v>
                </c:pt>
                <c:pt idx="3169" formatCode="0.0%">
                  <c:v>9.8556479119464857E-3</c:v>
                </c:pt>
                <c:pt idx="3171" formatCode="0.0%">
                  <c:v>8.2134340571884401E-3</c:v>
                </c:pt>
                <c:pt idx="3172" formatCode="0.0%">
                  <c:v>6.7625217561348983E-3</c:v>
                </c:pt>
                <c:pt idx="3173" formatCode="0.0%">
                  <c:v>9.0494962171254745E-3</c:v>
                </c:pt>
                <c:pt idx="3175" formatCode="0.0%">
                  <c:v>5.2674226204429964E-3</c:v>
                </c:pt>
                <c:pt idx="3176" formatCode="0.0%">
                  <c:v>-4.1890039856072869E-3</c:v>
                </c:pt>
                <c:pt idx="3177" formatCode="0.0%">
                  <c:v>-3.4846572647276863E-3</c:v>
                </c:pt>
                <c:pt idx="3178" formatCode="0.0%">
                  <c:v>-2.479680130911599E-3</c:v>
                </c:pt>
                <c:pt idx="3180" formatCode="0.0%">
                  <c:v>-2.3175206496410805E-3</c:v>
                </c:pt>
                <c:pt idx="3181" formatCode="0.0%">
                  <c:v>1.2391308576653604E-3</c:v>
                </c:pt>
                <c:pt idx="3182" formatCode="0.0%">
                  <c:v>-2.6473600099297112E-4</c:v>
                </c:pt>
                <c:pt idx="3183" formatCode="0.0%">
                  <c:v>1.0223880741380142E-3</c:v>
                </c:pt>
                <c:pt idx="3184" formatCode="0.0%">
                  <c:v>6.7015158421506182E-3</c:v>
                </c:pt>
                <c:pt idx="3185" formatCode="0.0%">
                  <c:v>3.7690208983769402E-3</c:v>
                </c:pt>
                <c:pt idx="3186" formatCode="0.0%">
                  <c:v>8.2726677507787283E-3</c:v>
                </c:pt>
                <c:pt idx="3188" formatCode="0.0%">
                  <c:v>-3.8438087912874286E-3</c:v>
                </c:pt>
                <c:pt idx="3189" formatCode="0.0%">
                  <c:v>-1.0937168840677414E-2</c:v>
                </c:pt>
                <c:pt idx="3190" formatCode="0.0%">
                  <c:v>-1.1228854707065139E-2</c:v>
                </c:pt>
                <c:pt idx="3191" formatCode="0.0%">
                  <c:v>-1.2005626583681095E-2</c:v>
                </c:pt>
                <c:pt idx="3193" formatCode="0.0%">
                  <c:v>2.1087694350652164E-3</c:v>
                </c:pt>
                <c:pt idx="3194" formatCode="0.0%">
                  <c:v>5.0298684967957641E-3</c:v>
                </c:pt>
                <c:pt idx="3195" formatCode="0.0%">
                  <c:v>9.9501417958725025E-3</c:v>
                </c:pt>
                <c:pt idx="3196" formatCode="0.0%">
                  <c:v>6.5287200295669479E-3</c:v>
                </c:pt>
                <c:pt idx="3197" formatCode="0.0%">
                  <c:v>9.84313116409119E-4</c:v>
                </c:pt>
                <c:pt idx="3198" formatCode="0.0%">
                  <c:v>1.6610089758368751E-3</c:v>
                </c:pt>
                <c:pt idx="3199" formatCode="0.0%">
                  <c:v>-3.2757302310160163E-4</c:v>
                </c:pt>
                <c:pt idx="3200" formatCode="0.0%">
                  <c:v>-5.3672819317956977E-3</c:v>
                </c:pt>
                <c:pt idx="3201" formatCode="0.0%">
                  <c:v>-6.8099643079975181E-3</c:v>
                </c:pt>
                <c:pt idx="3202" formatCode="0.0%">
                  <c:v>-8.757978769829422E-3</c:v>
                </c:pt>
                <c:pt idx="3203" formatCode="0.0%">
                  <c:v>-9.5649207642272138E-3</c:v>
                </c:pt>
                <c:pt idx="3204" formatCode="0.0%">
                  <c:v>-5.7741545507336012E-3</c:v>
                </c:pt>
                <c:pt idx="3205" formatCode="0.0%">
                  <c:v>-5.621939865964598E-3</c:v>
                </c:pt>
                <c:pt idx="3206" formatCode="0.0%">
                  <c:v>-2.2806752281405718E-3</c:v>
                </c:pt>
                <c:pt idx="3207" formatCode="0.0%">
                  <c:v>2.1797341467877374E-3</c:v>
                </c:pt>
                <c:pt idx="3208" formatCode="0.0%">
                  <c:v>1.7367124423737224E-3</c:v>
                </c:pt>
                <c:pt idx="3209" formatCode="0.0%">
                  <c:v>7.0899440975800143E-3</c:v>
                </c:pt>
                <c:pt idx="3210" formatCode="0.0%">
                  <c:v>1.7197928304625965E-2</c:v>
                </c:pt>
                <c:pt idx="3211" formatCode="0.0%">
                  <c:v>1.6307243763914014E-2</c:v>
                </c:pt>
                <c:pt idx="3212" formatCode="0.0%">
                  <c:v>1.8335153962773187E-2</c:v>
                </c:pt>
                <c:pt idx="3213" formatCode="0.0%">
                  <c:v>1.8548658085818071E-2</c:v>
                </c:pt>
                <c:pt idx="3214" formatCode="0.0%">
                  <c:v>1.3545596083686329E-2</c:v>
                </c:pt>
                <c:pt idx="3215" formatCode="0.0%">
                  <c:v>7.7558074782373421E-3</c:v>
                </c:pt>
                <c:pt idx="3216" formatCode="0.0%">
                  <c:v>1.3813690744182594E-2</c:v>
                </c:pt>
                <c:pt idx="3217" formatCode="0.0%">
                  <c:v>1.1132595122671507E-2</c:v>
                </c:pt>
                <c:pt idx="3218" formatCode="0.0%">
                  <c:v>8.4590088061284874E-3</c:v>
                </c:pt>
                <c:pt idx="3219" formatCode="0.0%">
                  <c:v>8.0015437553375701E-3</c:v>
                </c:pt>
                <c:pt idx="3220" formatCode="0.0%">
                  <c:v>7.5634590919457789E-3</c:v>
                </c:pt>
                <c:pt idx="3221" formatCode="0.0%">
                  <c:v>7.0912429365128649E-3</c:v>
                </c:pt>
                <c:pt idx="3222" formatCode="0.0%">
                  <c:v>4.2815183652109567E-3</c:v>
                </c:pt>
                <c:pt idx="3223" formatCode="0.0%">
                  <c:v>1.759917314229531E-3</c:v>
                </c:pt>
                <c:pt idx="3224" formatCode="0.0%">
                  <c:v>-1.9636571788159696E-3</c:v>
                </c:pt>
                <c:pt idx="3225" formatCode="0.0%">
                  <c:v>-3.9328386342668553E-3</c:v>
                </c:pt>
                <c:pt idx="3226" formatCode="0.0%">
                  <c:v>-1.2041744715011182E-3</c:v>
                </c:pt>
                <c:pt idx="3227" formatCode="0.0%">
                  <c:v>2.5252954359651358E-3</c:v>
                </c:pt>
                <c:pt idx="3228" formatCode="0.0%">
                  <c:v>5.1303846557957389E-3</c:v>
                </c:pt>
                <c:pt idx="3229" formatCode="0.0%">
                  <c:v>1.0723557642089654E-2</c:v>
                </c:pt>
                <c:pt idx="3230" formatCode="0.0%">
                  <c:v>1.1878384212618442E-2</c:v>
                </c:pt>
                <c:pt idx="3231" formatCode="0.0%">
                  <c:v>1.1773251700422094E-3</c:v>
                </c:pt>
                <c:pt idx="3232" formatCode="0.0%">
                  <c:v>5.0039690872605291E-3</c:v>
                </c:pt>
                <c:pt idx="3233" formatCode="0.0%">
                  <c:v>2.8346192710790863E-3</c:v>
                </c:pt>
                <c:pt idx="3234" formatCode="0.0%">
                  <c:v>4.5368495718225432E-3</c:v>
                </c:pt>
                <c:pt idx="3236" formatCode="0.0%">
                  <c:v>1.273841538220899E-2</c:v>
                </c:pt>
                <c:pt idx="3237" formatCode="0.0%">
                  <c:v>-1.1477872068105244E-3</c:v>
                </c:pt>
                <c:pt idx="3238" formatCode="0.0%">
                  <c:v>3.1224146172201817E-3</c:v>
                </c:pt>
                <c:pt idx="3239" formatCode="0.0%">
                  <c:v>-1.2635331792028026E-3</c:v>
                </c:pt>
                <c:pt idx="3241" formatCode="0.0%">
                  <c:v>-5.0372302862772278E-3</c:v>
                </c:pt>
                <c:pt idx="3242" formatCode="0.0%">
                  <c:v>-3.1058697279480185E-3</c:v>
                </c:pt>
                <c:pt idx="3243" formatCode="0.0%">
                  <c:v>-4.6985319311068086E-3</c:v>
                </c:pt>
                <c:pt idx="3244" formatCode="0.0%">
                  <c:v>-3.6989417280893777E-3</c:v>
                </c:pt>
                <c:pt idx="3245" formatCode="0.0%">
                  <c:v>-2.7508240756622948E-3</c:v>
                </c:pt>
                <c:pt idx="3246" formatCode="0.0%">
                  <c:v>-4.5241040861880855E-3</c:v>
                </c:pt>
                <c:pt idx="3247" formatCode="0.0%">
                  <c:v>2.0381374472469016E-3</c:v>
                </c:pt>
                <c:pt idx="3248" formatCode="0.0%">
                  <c:v>1.0297341859898612E-2</c:v>
                </c:pt>
                <c:pt idx="3249" formatCode="0.0%">
                  <c:v>1.3332731786040775E-2</c:v>
                </c:pt>
                <c:pt idx="3250" formatCode="0.0%">
                  <c:v>1.5189592657267159E-2</c:v>
                </c:pt>
                <c:pt idx="3251" formatCode="0.0%">
                  <c:v>1.6766787688637041E-2</c:v>
                </c:pt>
                <c:pt idx="3252" formatCode="0.0%">
                  <c:v>1.6273813246489688E-2</c:v>
                </c:pt>
                <c:pt idx="3253" formatCode="0.0%">
                  <c:v>7.3333426431501092E-3</c:v>
                </c:pt>
                <c:pt idx="3254" formatCode="0.0%">
                  <c:v>2.1018302433521985E-3</c:v>
                </c:pt>
                <c:pt idx="3255" formatCode="0.0%">
                  <c:v>-2.6875150437890571E-3</c:v>
                </c:pt>
                <c:pt idx="3256" formatCode="0.0%">
                  <c:v>-3.765726713193196E-3</c:v>
                </c:pt>
                <c:pt idx="3257" formatCode="0.0%">
                  <c:v>1.3509130675428693E-3</c:v>
                </c:pt>
                <c:pt idx="3258" formatCode="0.0%">
                  <c:v>1.4519247475999197E-3</c:v>
                </c:pt>
                <c:pt idx="3259" formatCode="0.0%">
                  <c:v>-3.6080098188220333E-3</c:v>
                </c:pt>
                <c:pt idx="3260" formatCode="0.0%">
                  <c:v>4.2969449825811523E-3</c:v>
                </c:pt>
                <c:pt idx="3261" formatCode="0.0%">
                  <c:v>-8.0402998002448989E-4</c:v>
                </c:pt>
                <c:pt idx="3263" formatCode="0.0%">
                  <c:v>-8.1941115724406544E-3</c:v>
                </c:pt>
                <c:pt idx="3264" formatCode="0.0%">
                  <c:v>-4.3735299254232807E-3</c:v>
                </c:pt>
                <c:pt idx="3265" formatCode="0.0%">
                  <c:v>-8.3583971250738021E-3</c:v>
                </c:pt>
                <c:pt idx="3266" formatCode="0.0%">
                  <c:v>-3.4748679986374986E-3</c:v>
                </c:pt>
                <c:pt idx="3268" formatCode="0.0%">
                  <c:v>3.4083803540323476E-3</c:v>
                </c:pt>
                <c:pt idx="3269" formatCode="0.0%">
                  <c:v>7.5688022034618996E-3</c:v>
                </c:pt>
                <c:pt idx="3270" formatCode="0.0%">
                  <c:v>3.6248803435294796E-3</c:v>
                </c:pt>
                <c:pt idx="3271" formatCode="0.0%">
                  <c:v>7.1993569940402846E-3</c:v>
                </c:pt>
                <c:pt idx="3272" formatCode="0.0%">
                  <c:v>7.782347299573722E-3</c:v>
                </c:pt>
                <c:pt idx="3273" formatCode="0.0%">
                  <c:v>8.6278604593799102E-3</c:v>
                </c:pt>
                <c:pt idx="3274" formatCode="0.0%">
                  <c:v>-2.0067044486424823E-3</c:v>
                </c:pt>
                <c:pt idx="3275" formatCode="0.0%">
                  <c:v>6.2038426675781189E-4</c:v>
                </c:pt>
                <c:pt idx="3276" formatCode="0.0%">
                  <c:v>-3.229961615886956E-3</c:v>
                </c:pt>
                <c:pt idx="3277" formatCode="0.0%">
                  <c:v>-6.4862839140712447E-3</c:v>
                </c:pt>
                <c:pt idx="3278" formatCode="0.0%">
                  <c:v>-9.6058458853826023E-3</c:v>
                </c:pt>
                <c:pt idx="3279" formatCode="0.0%">
                  <c:v>-1.4836974222264265E-3</c:v>
                </c:pt>
                <c:pt idx="3280" formatCode="0.0%">
                  <c:v>-4.6063744872009149E-3</c:v>
                </c:pt>
                <c:pt idx="3281" formatCode="0.0%">
                  <c:v>-3.4649295325174245E-3</c:v>
                </c:pt>
                <c:pt idx="3282" formatCode="0.0%">
                  <c:v>-7.0609921065545311E-4</c:v>
                </c:pt>
                <c:pt idx="3283" formatCode="0.0%">
                  <c:v>9.6915866074143153E-4</c:v>
                </c:pt>
                <c:pt idx="3284" formatCode="0.0%">
                  <c:v>1.4273580680113085E-3</c:v>
                </c:pt>
                <c:pt idx="3285" formatCode="0.0%">
                  <c:v>7.7075351272823944E-3</c:v>
                </c:pt>
                <c:pt idx="3286" formatCode="0.0%">
                  <c:v>4.756057713163786E-3</c:v>
                </c:pt>
                <c:pt idx="3287" formatCode="0.0%">
                  <c:v>4.8690190186468918E-3</c:v>
                </c:pt>
                <c:pt idx="3288" formatCode="0.0%">
                  <c:v>3.0651035411450867E-3</c:v>
                </c:pt>
                <c:pt idx="3289" formatCode="0.0%">
                  <c:v>1.2498492089268343E-2</c:v>
                </c:pt>
                <c:pt idx="3290" formatCode="0.0%">
                  <c:v>1.0071035778825843E-2</c:v>
                </c:pt>
                <c:pt idx="3291" formatCode="0.0%">
                  <c:v>1.2869237796460542E-2</c:v>
                </c:pt>
                <c:pt idx="3292" formatCode="0.0%">
                  <c:v>1.3476891932276747E-2</c:v>
                </c:pt>
                <c:pt idx="3293" formatCode="0.0%">
                  <c:v>1.0469021017555979E-2</c:v>
                </c:pt>
                <c:pt idx="3294" formatCode="0.0%">
                  <c:v>-1.1117027565279436E-3</c:v>
                </c:pt>
                <c:pt idx="3295" formatCode="0.0%">
                  <c:v>-2.9772619633257058E-3</c:v>
                </c:pt>
                <c:pt idx="3296" formatCode="0.0%">
                  <c:v>-9.7547767670927987E-3</c:v>
                </c:pt>
                <c:pt idx="3297" formatCode="0.0%">
                  <c:v>-1.5092493100561488E-2</c:v>
                </c:pt>
                <c:pt idx="3298" formatCode="0.0%">
                  <c:v>-9.1701398579003834E-3</c:v>
                </c:pt>
                <c:pt idx="3299" formatCode="0.0%">
                  <c:v>-9.6760638073374317E-3</c:v>
                </c:pt>
                <c:pt idx="3300" formatCode="0.0%">
                  <c:v>-1.1762684486799846E-2</c:v>
                </c:pt>
                <c:pt idx="3301" formatCode="0.0%">
                  <c:v>-9.0629110687417969E-3</c:v>
                </c:pt>
                <c:pt idx="3302" formatCode="0.0%">
                  <c:v>-4.613258413843635E-3</c:v>
                </c:pt>
                <c:pt idx="3303" formatCode="0.0%">
                  <c:v>-6.1687751010507386E-3</c:v>
                </c:pt>
                <c:pt idx="3304" formatCode="0.0%">
                  <c:v>7.6156240735247849E-4</c:v>
                </c:pt>
                <c:pt idx="3306" formatCode="0.0%">
                  <c:v>1.2304086851061546E-2</c:v>
                </c:pt>
                <c:pt idx="3307" formatCode="0.0%">
                  <c:v>8.6947209625001243E-3</c:v>
                </c:pt>
                <c:pt idx="3308" formatCode="0.0%">
                  <c:v>5.6383938568640435E-3</c:v>
                </c:pt>
                <c:pt idx="3309" formatCode="0.0%">
                  <c:v>3.4281260009887404E-3</c:v>
                </c:pt>
                <c:pt idx="3311" formatCode="0.0%">
                  <c:v>-3.2709230412216739E-3</c:v>
                </c:pt>
                <c:pt idx="3312" formatCode="0.0%">
                  <c:v>-5.3609328595550787E-3</c:v>
                </c:pt>
                <c:pt idx="3313" formatCode="0.0%">
                  <c:v>-6.2868383874130629E-3</c:v>
                </c:pt>
                <c:pt idx="3314" formatCode="0.0%">
                  <c:v>-6.3503046909958449E-3</c:v>
                </c:pt>
                <c:pt idx="3315" formatCode="0.0%">
                  <c:v>-6.8475360239736993E-3</c:v>
                </c:pt>
                <c:pt idx="3316" formatCode="0.0%">
                  <c:v>-8.2558805595077667E-3</c:v>
                </c:pt>
                <c:pt idx="3317" formatCode="0.0%">
                  <c:v>-4.3252273992945289E-3</c:v>
                </c:pt>
                <c:pt idx="3318" formatCode="0.0%">
                  <c:v>-5.496268098120094E-3</c:v>
                </c:pt>
                <c:pt idx="3319" formatCode="0.0%">
                  <c:v>-5.5868048527299985E-3</c:v>
                </c:pt>
                <c:pt idx="3320" formatCode="0.0%">
                  <c:v>-4.1770557899410976E-3</c:v>
                </c:pt>
                <c:pt idx="3321" formatCode="0.0%">
                  <c:v>-2.7416427871411742E-3</c:v>
                </c:pt>
                <c:pt idx="3322" formatCode="0.0%">
                  <c:v>-1.2332904524862132E-3</c:v>
                </c:pt>
                <c:pt idx="3323" formatCode="0.0%">
                  <c:v>8.1501870887275008E-3</c:v>
                </c:pt>
                <c:pt idx="3324" formatCode="0.0%">
                  <c:v>6.4146556674462563E-3</c:v>
                </c:pt>
                <c:pt idx="3325" formatCode="0.0%">
                  <c:v>7.9153009524717266E-3</c:v>
                </c:pt>
                <c:pt idx="3326" formatCode="0.0%">
                  <c:v>8.2223183350600415E-3</c:v>
                </c:pt>
                <c:pt idx="3327" formatCode="0.0%">
                  <c:v>9.8953068693141688E-3</c:v>
                </c:pt>
                <c:pt idx="3328" formatCode="0.0%">
                  <c:v>5.5246261811821018E-3</c:v>
                </c:pt>
                <c:pt idx="3329" formatCode="0.0%">
                  <c:v>6.2234716172397953E-3</c:v>
                </c:pt>
                <c:pt idx="3331" formatCode="0.0%">
                  <c:v>4.8623973064096937E-3</c:v>
                </c:pt>
                <c:pt idx="3332" formatCode="0.0%">
                  <c:v>-3.1699997874345964E-4</c:v>
                </c:pt>
                <c:pt idx="3333" formatCode="0.0%">
                  <c:v>-2.5409972145873372E-3</c:v>
                </c:pt>
                <c:pt idx="3334" formatCode="0.0%">
                  <c:v>-2.9965986300473091E-3</c:v>
                </c:pt>
                <c:pt idx="3336" formatCode="0.0%">
                  <c:v>-6.6147189021078523E-3</c:v>
                </c:pt>
                <c:pt idx="3337" formatCode="0.0%">
                  <c:v>-1.6363495168603137E-4</c:v>
                </c:pt>
                <c:pt idx="3338" formatCode="0.0%">
                  <c:v>3.9085869630546277E-3</c:v>
                </c:pt>
                <c:pt idx="3339" formatCode="0.0%">
                  <c:v>4.9578614147800515E-3</c:v>
                </c:pt>
                <c:pt idx="3340" formatCode="0.0%">
                  <c:v>1.0842097060286049E-2</c:v>
                </c:pt>
                <c:pt idx="3341" formatCode="0.0%">
                  <c:v>1.0004854382449135E-2</c:v>
                </c:pt>
                <c:pt idx="3342" formatCode="0.0%">
                  <c:v>8.5510943606974532E-3</c:v>
                </c:pt>
                <c:pt idx="3343" formatCode="0.0%">
                  <c:v>7.3934412337937072E-3</c:v>
                </c:pt>
                <c:pt idx="3344" formatCode="0.0%">
                  <c:v>5.5508827854535703E-3</c:v>
                </c:pt>
                <c:pt idx="3345" formatCode="0.0%">
                  <c:v>4.7172625193301343E-3</c:v>
                </c:pt>
                <c:pt idx="3346" formatCode="0.0%">
                  <c:v>8.1183212701119167E-3</c:v>
                </c:pt>
                <c:pt idx="3347" formatCode="0.0%">
                  <c:v>6.574393511969312E-3</c:v>
                </c:pt>
                <c:pt idx="3348" formatCode="0.0%">
                  <c:v>-1.1026598239584073E-3</c:v>
                </c:pt>
                <c:pt idx="3349" formatCode="0.0%">
                  <c:v>7.5043058242552085E-4</c:v>
                </c:pt>
                <c:pt idx="3350" formatCode="0.0%">
                  <c:v>-2.1045804769104226E-3</c:v>
                </c:pt>
                <c:pt idx="3351" formatCode="0.0%">
                  <c:v>-4.4941157166428214E-3</c:v>
                </c:pt>
                <c:pt idx="3352" formatCode="0.0%">
                  <c:v>-8.6290597294151894E-3</c:v>
                </c:pt>
                <c:pt idx="3353" formatCode="0.0%">
                  <c:v>-1.1111995921329054E-3</c:v>
                </c:pt>
                <c:pt idx="3354" formatCode="0.0%">
                  <c:v>5.0753251408746092E-3</c:v>
                </c:pt>
                <c:pt idx="3356" formatCode="0.0%">
                  <c:v>7.5288903540098318E-3</c:v>
                </c:pt>
                <c:pt idx="3357" formatCode="0.0%">
                  <c:v>1.0074932656158886E-2</c:v>
                </c:pt>
                <c:pt idx="3358" formatCode="0.0%">
                  <c:v>7.808125912330155E-3</c:v>
                </c:pt>
                <c:pt idx="3359" formatCode="0.0%">
                  <c:v>-4.4319046180609778E-3</c:v>
                </c:pt>
                <c:pt idx="3361" formatCode="0.0%">
                  <c:v>-3.5645407268318774E-3</c:v>
                </c:pt>
                <c:pt idx="3362" formatCode="0.0%">
                  <c:v>-1.5817574881072938E-3</c:v>
                </c:pt>
                <c:pt idx="3364" formatCode="0.0%">
                  <c:v>4.129939088196366E-3</c:v>
                </c:pt>
                <c:pt idx="3365" formatCode="0.0%">
                  <c:v>6.9753856240031276E-3</c:v>
                </c:pt>
                <c:pt idx="3366" formatCode="0.0%">
                  <c:v>7.7802911452442558E-3</c:v>
                </c:pt>
                <c:pt idx="3367" formatCode="0.0%">
                  <c:v>6.3789605446440412E-3</c:v>
                </c:pt>
                <c:pt idx="3369" formatCode="0.0%">
                  <c:v>2.2917493383234344E-3</c:v>
                </c:pt>
                <c:pt idx="3370" formatCode="0.0%">
                  <c:v>-1.7804143509763115E-3</c:v>
                </c:pt>
                <c:pt idx="3371" formatCode="0.0%">
                  <c:v>-6.2856935984577644E-3</c:v>
                </c:pt>
                <c:pt idx="3373" formatCode="0.0%">
                  <c:v>2.2696195087132942E-3</c:v>
                </c:pt>
                <c:pt idx="3374" formatCode="0.0%">
                  <c:v>-2.8204518171301984E-3</c:v>
                </c:pt>
                <c:pt idx="3375" formatCode="0.0%">
                  <c:v>4.9408536818651427E-3</c:v>
                </c:pt>
                <c:pt idx="3376" formatCode="0.0%">
                  <c:v>8.0951231619070807E-3</c:v>
                </c:pt>
                <c:pt idx="3378" formatCode="0.0%">
                  <c:v>1.8384707266227984E-3</c:v>
                </c:pt>
                <c:pt idx="3379" formatCode="0.0%">
                  <c:v>7.8059548179825189E-3</c:v>
                </c:pt>
                <c:pt idx="3380" formatCode="0.0%">
                  <c:v>8.6656212325864068E-4</c:v>
                </c:pt>
                <c:pt idx="3381" formatCode="0.0%">
                  <c:v>-2.4674002311098064E-3</c:v>
                </c:pt>
                <c:pt idx="3382" formatCode="0.0%">
                  <c:v>-1.2652494783341739E-3</c:v>
                </c:pt>
                <c:pt idx="3383" formatCode="0.0%">
                  <c:v>-1.5866697976950617E-3</c:v>
                </c:pt>
                <c:pt idx="3384" formatCode="0.0%">
                  <c:v>-3.2050007770793032E-3</c:v>
                </c:pt>
                <c:pt idx="3385" formatCode="0.0%">
                  <c:v>-9.1018922879348985E-4</c:v>
                </c:pt>
                <c:pt idx="3387" formatCode="0.0%">
                  <c:v>1.7330613023860408E-3</c:v>
                </c:pt>
                <c:pt idx="3388" formatCode="0.0%">
                  <c:v>3.2682854623502511E-3</c:v>
                </c:pt>
                <c:pt idx="3389" formatCode="0.0%">
                  <c:v>-1.7304817701133679E-3</c:v>
                </c:pt>
                <c:pt idx="3390" formatCode="0.0%">
                  <c:v>-3.2660690506645107E-3</c:v>
                </c:pt>
                <c:pt idx="3392" formatCode="0.0%">
                  <c:v>1.4923721186785865E-3</c:v>
                </c:pt>
                <c:pt idx="3393" formatCode="0.0%">
                  <c:v>-6.0264955810527265E-3</c:v>
                </c:pt>
                <c:pt idx="3394" formatCode="0.0%">
                  <c:v>-6.153904828322676E-3</c:v>
                </c:pt>
                <c:pt idx="3395" formatCode="0.0%">
                  <c:v>-8.9044870757158945E-3</c:v>
                </c:pt>
                <c:pt idx="3397" formatCode="0.0%">
                  <c:v>-1.7144404878265296E-2</c:v>
                </c:pt>
                <c:pt idx="3398" formatCode="0.0%">
                  <c:v>-1.1249123509966985E-2</c:v>
                </c:pt>
                <c:pt idx="3399" formatCode="0.0%">
                  <c:v>-6.5876333401859721E-3</c:v>
                </c:pt>
                <c:pt idx="3401" formatCode="0.0%">
                  <c:v>1.2573037249914432E-3</c:v>
                </c:pt>
                <c:pt idx="3402" formatCode="0.0%">
                  <c:v>5.255343131878476E-3</c:v>
                </c:pt>
                <c:pt idx="3403" formatCode="0.0%">
                  <c:v>6.2766111273311331E-3</c:v>
                </c:pt>
                <c:pt idx="3404" formatCode="0.0%">
                  <c:v>6.3793095519490972E-3</c:v>
                </c:pt>
                <c:pt idx="3406" formatCode="0.0%">
                  <c:v>2.2588404131078654E-3</c:v>
                </c:pt>
                <c:pt idx="3407" formatCode="0.0%">
                  <c:v>2.4406501187776986E-3</c:v>
                </c:pt>
                <c:pt idx="3408" formatCode="0.0%">
                  <c:v>3.7635274649638895E-3</c:v>
                </c:pt>
                <c:pt idx="3409" formatCode="0.0%">
                  <c:v>-4.2761796050269085E-3</c:v>
                </c:pt>
                <c:pt idx="3411" formatCode="0.0%">
                  <c:v>-5.3631568565855048E-3</c:v>
                </c:pt>
                <c:pt idx="3412" formatCode="0.0%">
                  <c:v>-4.1093697838304744E-3</c:v>
                </c:pt>
                <c:pt idx="3413" formatCode="0.0%">
                  <c:v>-1.1491706057423001E-2</c:v>
                </c:pt>
                <c:pt idx="3414" formatCode="0.0%">
                  <c:v>-5.3372029201796956E-3</c:v>
                </c:pt>
                <c:pt idx="3415" formatCode="0.0%">
                  <c:v>-1.0210383528105327E-3</c:v>
                </c:pt>
                <c:pt idx="3416" formatCode="0.0%">
                  <c:v>3.8836163721511774E-4</c:v>
                </c:pt>
                <c:pt idx="3417" formatCode="0.0%">
                  <c:v>2.9838491930107569E-3</c:v>
                </c:pt>
                <c:pt idx="3418" formatCode="0.0%">
                  <c:v>1.03994000558989E-2</c:v>
                </c:pt>
                <c:pt idx="3419" formatCode="0.0%">
                  <c:v>1.1834379587840615E-2</c:v>
                </c:pt>
                <c:pt idx="3420" formatCode="0.0%">
                  <c:v>1.2644009137099621E-2</c:v>
                </c:pt>
                <c:pt idx="3421" formatCode="0.0%">
                  <c:v>7.6522511641736735E-3</c:v>
                </c:pt>
                <c:pt idx="3422" formatCode="0.0%">
                  <c:v>6.4425685667481858E-3</c:v>
                </c:pt>
                <c:pt idx="3423" formatCode="0.0%">
                  <c:v>5.814447107155285E-3</c:v>
                </c:pt>
                <c:pt idx="3424" formatCode="0.0%">
                  <c:v>3.7700678137984056E-3</c:v>
                </c:pt>
                <c:pt idx="3426" formatCode="0.0%">
                  <c:v>-1.7924280842878115E-3</c:v>
                </c:pt>
                <c:pt idx="3428" formatCode="0.0%">
                  <c:v>-6.6113362087745209E-3</c:v>
                </c:pt>
                <c:pt idx="3429" formatCode="0.0%">
                  <c:v>-6.2344071680237034E-3</c:v>
                </c:pt>
                <c:pt idx="3431" formatCode="0.0%">
                  <c:v>-5.0420444094074757E-3</c:v>
                </c:pt>
                <c:pt idx="3433" formatCode="0.0%">
                  <c:v>-3.4016775396085164E-3</c:v>
                </c:pt>
                <c:pt idx="3434" formatCode="0.0%">
                  <c:v>7.185930934610063E-4</c:v>
                </c:pt>
                <c:pt idx="3435" formatCode="0.0%">
                  <c:v>3.4771703292435507E-3</c:v>
                </c:pt>
                <c:pt idx="3436" formatCode="0.0%">
                  <c:v>9.2236473114966078E-3</c:v>
                </c:pt>
                <c:pt idx="3437" formatCode="0.0%">
                  <c:v>1.0735706524930944E-2</c:v>
                </c:pt>
                <c:pt idx="3438" formatCode="0.0%">
                  <c:v>1.3940115719921486E-2</c:v>
                </c:pt>
                <c:pt idx="3439" formatCode="0.0%">
                  <c:v>9.4428050685644305E-3</c:v>
                </c:pt>
                <c:pt idx="3440" formatCode="0.0%">
                  <c:v>6.4975582917423669E-3</c:v>
                </c:pt>
                <c:pt idx="3441" formatCode="0.0%">
                  <c:v>1.2603178872456766E-3</c:v>
                </c:pt>
                <c:pt idx="3442" formatCode="0.0%">
                  <c:v>-3.5181632554858178E-3</c:v>
                </c:pt>
                <c:pt idx="3443" formatCode="0.0%">
                  <c:v>-7.1812084178013436E-3</c:v>
                </c:pt>
                <c:pt idx="3444" formatCode="0.0%">
                  <c:v>-7.0629164306026393E-3</c:v>
                </c:pt>
                <c:pt idx="3445" formatCode="0.0%">
                  <c:v>-7.2601884282261775E-3</c:v>
                </c:pt>
                <c:pt idx="3446" formatCode="0.0%">
                  <c:v>-6.2292234434427884E-3</c:v>
                </c:pt>
                <c:pt idx="3447" formatCode="0.0%">
                  <c:v>-1.33843316763127E-3</c:v>
                </c:pt>
                <c:pt idx="3448" formatCode="0.0%">
                  <c:v>-1.2568306010928287E-3</c:v>
                </c:pt>
                <c:pt idx="3449" formatCode="0.0%">
                  <c:v>9.2150189313500164E-4</c:v>
                </c:pt>
                <c:pt idx="3450" formatCode="0.0%">
                  <c:v>7.475558570102514E-5</c:v>
                </c:pt>
                <c:pt idx="3451" formatCode="0.0%">
                  <c:v>3.1807086322952483E-3</c:v>
                </c:pt>
                <c:pt idx="3452" formatCode="0.0%">
                  <c:v>4.6127893599299252E-3</c:v>
                </c:pt>
                <c:pt idx="3453" formatCode="0.0%">
                  <c:v>5.4959785522787907E-3</c:v>
                </c:pt>
                <c:pt idx="3454" formatCode="0.0%">
                  <c:v>3.7081118589461504E-3</c:v>
                </c:pt>
                <c:pt idx="3455" formatCode="0.0%">
                  <c:v>4.9325882642503593E-3</c:v>
                </c:pt>
                <c:pt idx="3456" formatCode="0.0%">
                  <c:v>5.8870008975697719E-3</c:v>
                </c:pt>
                <c:pt idx="3457" formatCode="0.0%">
                  <c:v>-8.2187625722096591E-4</c:v>
                </c:pt>
                <c:pt idx="3458" formatCode="0.0%">
                  <c:v>8.0533479889743909E-4</c:v>
                </c:pt>
                <c:pt idx="3459" formatCode="0.0%">
                  <c:v>2.5385477293242698E-3</c:v>
                </c:pt>
                <c:pt idx="3460" formatCode="0.0%">
                  <c:v>-1.4513774933077039E-3</c:v>
                </c:pt>
                <c:pt idx="3461" formatCode="0.0%">
                  <c:v>-4.7258388997538647E-3</c:v>
                </c:pt>
                <c:pt idx="3462" formatCode="0.0%">
                  <c:v>-5.4715633219837301E-4</c:v>
                </c:pt>
                <c:pt idx="3463" formatCode="0.0%">
                  <c:v>-1.1825633079149966E-3</c:v>
                </c:pt>
                <c:pt idx="3464" formatCode="0.0%">
                  <c:v>-4.7529282725928823E-3</c:v>
                </c:pt>
                <c:pt idx="3465" formatCode="0.0%">
                  <c:v>-2.0712190486749105E-4</c:v>
                </c:pt>
                <c:pt idx="3466" formatCode="0.0%">
                  <c:v>1.2475369782873891E-3</c:v>
                </c:pt>
                <c:pt idx="3467" formatCode="0.0%">
                  <c:v>1.501411381262141E-3</c:v>
                </c:pt>
                <c:pt idx="3468" formatCode="0.0%">
                  <c:v>2.3325440243868734E-3</c:v>
                </c:pt>
                <c:pt idx="3469" formatCode="0.0%">
                  <c:v>4.615590256339841E-3</c:v>
                </c:pt>
                <c:pt idx="3470" formatCode="0.0%">
                  <c:v>3.0693102592922461E-3</c:v>
                </c:pt>
                <c:pt idx="3471" formatCode="0.0%">
                  <c:v>6.3525131704535998E-3</c:v>
                </c:pt>
                <c:pt idx="3472" formatCode="0.0%">
                  <c:v>7.9153133209175497E-3</c:v>
                </c:pt>
                <c:pt idx="3473" formatCode="0.0%">
                  <c:v>7.6086100573768967E-3</c:v>
                </c:pt>
                <c:pt idx="3474" formatCode="0.0%">
                  <c:v>5.9240043916379825E-3</c:v>
                </c:pt>
                <c:pt idx="3475" formatCode="0.0%">
                  <c:v>6.3988347308894244E-3</c:v>
                </c:pt>
                <c:pt idx="3476" formatCode="0.0%">
                  <c:v>-3.9796631093347301E-4</c:v>
                </c:pt>
                <c:pt idx="3477" formatCode="0.0%">
                  <c:v>-4.9891891891891138E-3</c:v>
                </c:pt>
                <c:pt idx="3478" formatCode="0.0%">
                  <c:v>-3.4512898319899454E-3</c:v>
                </c:pt>
                <c:pt idx="3479" formatCode="0.0%">
                  <c:v>-3.832200199393343E-3</c:v>
                </c:pt>
                <c:pt idx="3480" formatCode="0.0%">
                  <c:v>-3.4797009941359702E-3</c:v>
                </c:pt>
                <c:pt idx="3481" formatCode="0.0%">
                  <c:v>6.5722181145866365E-4</c:v>
                </c:pt>
                <c:pt idx="3482" formatCode="0.0%">
                  <c:v>2.1594224156196162E-3</c:v>
                </c:pt>
                <c:pt idx="3483" formatCode="0.0%">
                  <c:v>-3.1657750154366893E-3</c:v>
                </c:pt>
                <c:pt idx="3484" formatCode="0.0%">
                  <c:v>-3.2607330958989156E-3</c:v>
                </c:pt>
                <c:pt idx="3485" formatCode="0.0%">
                  <c:v>-2.0584401918802842E-3</c:v>
                </c:pt>
                <c:pt idx="3486" formatCode="0.0%">
                  <c:v>-1.2693732796472679E-3</c:v>
                </c:pt>
                <c:pt idx="3487" formatCode="0.0%">
                  <c:v>-2.6561936744651238E-4</c:v>
                </c:pt>
                <c:pt idx="3488" formatCode="0.0%">
                  <c:v>2.8945981066199611E-3</c:v>
                </c:pt>
                <c:pt idx="3489" formatCode="0.0%">
                  <c:v>7.247828053027483E-3</c:v>
                </c:pt>
                <c:pt idx="3490" formatCode="0.0%">
                  <c:v>4.7878935983420856E-3</c:v>
                </c:pt>
                <c:pt idx="3491" formatCode="0.0%">
                  <c:v>3.9078096573303966E-3</c:v>
                </c:pt>
                <c:pt idx="3492" formatCode="0.0%">
                  <c:v>4.3703283981879615E-3</c:v>
                </c:pt>
                <c:pt idx="3493" formatCode="0.0%">
                  <c:v>1.5003777994577749E-3</c:v>
                </c:pt>
                <c:pt idx="3494" formatCode="0.0%">
                  <c:v>-2.7215450098559968E-3</c:v>
                </c:pt>
                <c:pt idx="3496" formatCode="0.0%">
                  <c:v>-7.6754188637140341E-4</c:v>
                </c:pt>
                <c:pt idx="3497" formatCode="0.0%">
                  <c:v>1.8436389059095504E-3</c:v>
                </c:pt>
                <c:pt idx="3498" formatCode="0.0%">
                  <c:v>2.422757171487433E-3</c:v>
                </c:pt>
                <c:pt idx="3499" formatCode="0.0%">
                  <c:v>2.9048892353105149E-3</c:v>
                </c:pt>
                <c:pt idx="3501" formatCode="0.0%">
                  <c:v>-5.8397802045409009E-3</c:v>
                </c:pt>
                <c:pt idx="3502" formatCode="0.0%">
                  <c:v>-9.3099032007171179E-3</c:v>
                </c:pt>
                <c:pt idx="3503" formatCode="0.0%">
                  <c:v>-1.2232701549924729E-2</c:v>
                </c:pt>
                <c:pt idx="3504" formatCode="0.0%">
                  <c:v>-1.3797836818698617E-2</c:v>
                </c:pt>
                <c:pt idx="3505" formatCode="0.0%">
                  <c:v>-8.924564674651525E-3</c:v>
                </c:pt>
                <c:pt idx="3506" formatCode="0.0%">
                  <c:v>-5.492743672565803E-3</c:v>
                </c:pt>
                <c:pt idx="3507" formatCode="0.0%">
                  <c:v>-3.9816077282353035E-3</c:v>
                </c:pt>
                <c:pt idx="3508" formatCode="0.0%">
                  <c:v>1.2156877364659646E-3</c:v>
                </c:pt>
                <c:pt idx="3509" formatCode="0.0%">
                  <c:v>8.5528710082574122E-3</c:v>
                </c:pt>
                <c:pt idx="3510" formatCode="0.0%">
                  <c:v>7.4743467918343409E-3</c:v>
                </c:pt>
                <c:pt idx="3511" formatCode="0.0%">
                  <c:v>8.6152405691395373E-3</c:v>
                </c:pt>
                <c:pt idx="3512" formatCode="0.0%">
                  <c:v>5.7041176684748951E-3</c:v>
                </c:pt>
                <c:pt idx="3513" formatCode="0.0%">
                  <c:v>-4.8477649242684162E-3</c:v>
                </c:pt>
                <c:pt idx="3514" formatCode="0.0%">
                  <c:v>-1.059025045806683E-2</c:v>
                </c:pt>
                <c:pt idx="3515" formatCode="0.0%">
                  <c:v>-1.4473356995908015E-2</c:v>
                </c:pt>
                <c:pt idx="3516" formatCode="0.0%">
                  <c:v>-1.6769956935046793E-2</c:v>
                </c:pt>
                <c:pt idx="3517" formatCode="0.0%">
                  <c:v>-1.4659526656029653E-2</c:v>
                </c:pt>
                <c:pt idx="3518" formatCode="0.0%">
                  <c:v>-5.3404490649651137E-3</c:v>
                </c:pt>
                <c:pt idx="3519" formatCode="0.0%">
                  <c:v>-4.4898466578430218E-3</c:v>
                </c:pt>
                <c:pt idx="3520" formatCode="0.0%">
                  <c:v>4.4566992714392129E-3</c:v>
                </c:pt>
                <c:pt idx="3521" formatCode="0.0%">
                  <c:v>5.1596857532791862E-3</c:v>
                </c:pt>
                <c:pt idx="3522" formatCode="0.0%">
                  <c:v>5.1591321783073241E-3</c:v>
                </c:pt>
                <c:pt idx="3524" formatCode="0.0%">
                  <c:v>9.861244757196852E-3</c:v>
                </c:pt>
                <c:pt idx="3525" formatCode="0.0%">
                  <c:v>4.9439240981585808E-3</c:v>
                </c:pt>
                <c:pt idx="3526" formatCode="0.0%">
                  <c:v>6.339291914433165E-3</c:v>
                </c:pt>
                <c:pt idx="3527" formatCode="0.0%">
                  <c:v>2.9103608847496076E-3</c:v>
                </c:pt>
                <c:pt idx="3529" formatCode="0.0%">
                  <c:v>-4.4251408371308587E-3</c:v>
                </c:pt>
                <c:pt idx="3530" formatCode="0.0%">
                  <c:v>-4.9714159490731324E-3</c:v>
                </c:pt>
                <c:pt idx="3531" formatCode="0.0%">
                  <c:v>-2.4115157138939747E-3</c:v>
                </c:pt>
                <c:pt idx="3532" formatCode="0.0%">
                  <c:v>-3.9451469681139884E-4</c:v>
                </c:pt>
                <c:pt idx="3533" formatCode="0.0%">
                  <c:v>9.816219569489526E-4</c:v>
                </c:pt>
                <c:pt idx="3534" formatCode="0.0%">
                  <c:v>1.9525381626230853E-3</c:v>
                </c:pt>
                <c:pt idx="3535" formatCode="0.0%">
                  <c:v>3.5583124737350591E-3</c:v>
                </c:pt>
                <c:pt idx="3536" formatCode="0.0%">
                  <c:v>3.1991597541152217E-3</c:v>
                </c:pt>
                <c:pt idx="3537" formatCode="0.0%">
                  <c:v>4.8034942458332619E-3</c:v>
                </c:pt>
                <c:pt idx="3538" formatCode="0.0%">
                  <c:v>5.5795505189930594E-3</c:v>
                </c:pt>
                <c:pt idx="3539" formatCode="0.0%">
                  <c:v>9.1193056749334644E-3</c:v>
                </c:pt>
                <c:pt idx="3540" formatCode="0.0%">
                  <c:v>7.773221121240903E-3</c:v>
                </c:pt>
                <c:pt idx="3541" formatCode="0.0%">
                  <c:v>5.263821614329256E-3</c:v>
                </c:pt>
                <c:pt idx="3542" formatCode="0.0%">
                  <c:v>4.4467102326948282E-3</c:v>
                </c:pt>
                <c:pt idx="3543" formatCode="0.0%">
                  <c:v>7.9721355915611802E-3</c:v>
                </c:pt>
                <c:pt idx="3544" formatCode="0.0%">
                  <c:v>7.0723529709293409E-4</c:v>
                </c:pt>
                <c:pt idx="3545" formatCode="0.0%">
                  <c:v>-4.2445987277945907E-3</c:v>
                </c:pt>
                <c:pt idx="3546" formatCode="0.0%">
                  <c:v>-2.9556614680116278E-3</c:v>
                </c:pt>
                <c:pt idx="3547" formatCode="0.0%">
                  <c:v>-3.536562237534846E-3</c:v>
                </c:pt>
                <c:pt idx="3548" formatCode="0.0%">
                  <c:v>-8.0961102883720937E-3</c:v>
                </c:pt>
                <c:pt idx="3549" formatCode="0.0%">
                  <c:v>-5.6683253438227776E-3</c:v>
                </c:pt>
                <c:pt idx="3550" formatCode="0.0%">
                  <c:v>1.7598686448572209E-4</c:v>
                </c:pt>
                <c:pt idx="3551" formatCode="0.0%">
                  <c:v>4.1999768277145577E-4</c:v>
                </c:pt>
                <c:pt idx="3552" formatCode="0.0%">
                  <c:v>4.3484802070739015E-3</c:v>
                </c:pt>
                <c:pt idx="3553" formatCode="0.0%">
                  <c:v>5.9756965375952209E-3</c:v>
                </c:pt>
                <c:pt idx="3554" formatCode="0.0%">
                  <c:v>7.2129415385007167E-3</c:v>
                </c:pt>
                <c:pt idx="3555" formatCode="0.0%">
                  <c:v>7.1243999132917235E-3</c:v>
                </c:pt>
                <c:pt idx="3556" formatCode="0.0%">
                  <c:v>4.9437584145228808E-3</c:v>
                </c:pt>
                <c:pt idx="3557" formatCode="0.0%">
                  <c:v>1.2173200550096297E-3</c:v>
                </c:pt>
                <c:pt idx="3558" formatCode="0.0%">
                  <c:v>-2.4690757276335518E-4</c:v>
                </c:pt>
                <c:pt idx="3559" formatCode="0.0%">
                  <c:v>-3.7032130262253382E-3</c:v>
                </c:pt>
                <c:pt idx="3560" formatCode="0.0%">
                  <c:v>-2.6792050460913153E-3</c:v>
                </c:pt>
                <c:pt idx="3561" formatCode="0.0%">
                  <c:v>-2.9071861247360609E-3</c:v>
                </c:pt>
                <c:pt idx="3562" formatCode="0.0%">
                  <c:v>-4.9390683006456104E-4</c:v>
                </c:pt>
                <c:pt idx="3563" formatCode="0.0%">
                  <c:v>2.0694882973861795E-3</c:v>
                </c:pt>
                <c:pt idx="3564" formatCode="0.0%">
                  <c:v>8.4615746453085006E-3</c:v>
                </c:pt>
                <c:pt idx="3566" formatCode="0.0%">
                  <c:v>8.2196580123832241E-3</c:v>
                </c:pt>
                <c:pt idx="3567" formatCode="0.0%">
                  <c:v>2.0397250429000646E-3</c:v>
                </c:pt>
                <c:pt idx="3568" formatCode="0.0%">
                  <c:v>-1.5183283277069304E-3</c:v>
                </c:pt>
                <c:pt idx="3569" formatCode="0.0%">
                  <c:v>-5.8628193559152608E-3</c:v>
                </c:pt>
                <c:pt idx="3571" formatCode="0.0%">
                  <c:v>-7.5857313021127082E-3</c:v>
                </c:pt>
                <c:pt idx="3572" formatCode="0.0%">
                  <c:v>7.1632013030553665E-4</c:v>
                </c:pt>
                <c:pt idx="3573" formatCode="0.0%">
                  <c:v>-1.0098544134060639E-3</c:v>
                </c:pt>
                <c:pt idx="3574" formatCode="0.0%">
                  <c:v>9.8710982544214509E-4</c:v>
                </c:pt>
                <c:pt idx="3575" formatCode="0.0%">
                  <c:v>4.4225325141049598E-3</c:v>
                </c:pt>
                <c:pt idx="3576" formatCode="0.0%">
                  <c:v>1.2426676292753847E-3</c:v>
                </c:pt>
                <c:pt idx="3577" formatCode="0.0%">
                  <c:v>-1.1285656604896888E-3</c:v>
                </c:pt>
                <c:pt idx="3578" formatCode="0.0%">
                  <c:v>1.5528342381012639E-3</c:v>
                </c:pt>
                <c:pt idx="3579" formatCode="0.0%">
                  <c:v>2.9196488128504505E-3</c:v>
                </c:pt>
                <c:pt idx="3580" formatCode="0.0%">
                  <c:v>8.7773415087322171E-4</c:v>
                </c:pt>
                <c:pt idx="3581" formatCode="0.0%">
                  <c:v>1.6196820664149403E-3</c:v>
                </c:pt>
                <c:pt idx="3582" formatCode="0.0%">
                  <c:v>4.800247754722875E-3</c:v>
                </c:pt>
                <c:pt idx="3583" formatCode="0.0%">
                  <c:v>5.291438799562842E-3</c:v>
                </c:pt>
                <c:pt idx="3584" formatCode="0.0%">
                  <c:v>3.6328698323504494E-3</c:v>
                </c:pt>
                <c:pt idx="3585" formatCode="0.0%">
                  <c:v>5.15845560816941E-3</c:v>
                </c:pt>
                <c:pt idx="3586" formatCode="0.0%">
                  <c:v>5.5620845983979095E-3</c:v>
                </c:pt>
                <c:pt idx="3587" formatCode="0.0%">
                  <c:v>1.1029398588666695E-3</c:v>
                </c:pt>
                <c:pt idx="3588" formatCode="0.0%">
                  <c:v>-2.0348595078183429E-3</c:v>
                </c:pt>
                <c:pt idx="3589" formatCode="0.0%">
                  <c:v>-5.8030145227605523E-4</c:v>
                </c:pt>
                <c:pt idx="3590" formatCode="0.0%">
                  <c:v>-3.1331821420238493E-3</c:v>
                </c:pt>
                <c:pt idx="3591" formatCode="0.0%">
                  <c:v>8.7788770017582785E-4</c:v>
                </c:pt>
                <c:pt idx="3592" formatCode="0.0%">
                  <c:v>2.300107666517448E-4</c:v>
                </c:pt>
                <c:pt idx="3593" formatCode="0.0%">
                  <c:v>-7.2514038376791934E-4</c:v>
                </c:pt>
                <c:pt idx="3594" formatCode="0.0%">
                  <c:v>-6.8646153763440854E-3</c:v>
                </c:pt>
                <c:pt idx="3596" formatCode="0.0%">
                  <c:v>-8.4251579884766503E-3</c:v>
                </c:pt>
                <c:pt idx="3597" formatCode="0.0%">
                  <c:v>-1.050469042480473E-2</c:v>
                </c:pt>
                <c:pt idx="3598" formatCode="0.0%">
                  <c:v>-1.0966726210843936E-2</c:v>
                </c:pt>
                <c:pt idx="3599" formatCode="0.0%">
                  <c:v>-8.0994124610231921E-3</c:v>
                </c:pt>
                <c:pt idx="3601" formatCode="0.0%">
                  <c:v>-9.1946622807848044E-3</c:v>
                </c:pt>
                <c:pt idx="3602" formatCode="0.0%">
                  <c:v>-4.7772946929799387E-3</c:v>
                </c:pt>
                <c:pt idx="3603" formatCode="0.0%">
                  <c:v>7.0919538559888196E-4</c:v>
                </c:pt>
                <c:pt idx="3604" formatCode="0.0%">
                  <c:v>2.8288800454805418E-3</c:v>
                </c:pt>
                <c:pt idx="3605" formatCode="0.0%">
                  <c:v>3.400499650390465E-3</c:v>
                </c:pt>
                <c:pt idx="3606" formatCode="0.0%">
                  <c:v>1.6435872793989503E-3</c:v>
                </c:pt>
                <c:pt idx="3607" formatCode="0.0%">
                  <c:v>1.9880553130051659E-3</c:v>
                </c:pt>
                <c:pt idx="3608" formatCode="0.0%">
                  <c:v>-3.0498289972406001E-3</c:v>
                </c:pt>
                <c:pt idx="3609" formatCode="0.0%">
                  <c:v>-4.2141162918316599E-3</c:v>
                </c:pt>
                <c:pt idx="3610" formatCode="0.0%">
                  <c:v>-1.9308540127375151E-3</c:v>
                </c:pt>
                <c:pt idx="3611" formatCode="0.0%">
                  <c:v>4.1485632669526762E-3</c:v>
                </c:pt>
                <c:pt idx="3612" formatCode="0.0%">
                  <c:v>1.7891456081597923E-3</c:v>
                </c:pt>
                <c:pt idx="3613" formatCode="0.0%">
                  <c:v>7.6365198585923721E-3</c:v>
                </c:pt>
                <c:pt idx="3614" formatCode="0.0%">
                  <c:v>1.0544351220898474E-2</c:v>
                </c:pt>
                <c:pt idx="3616" formatCode="0.0%">
                  <c:v>3.2636981219484884E-3</c:v>
                </c:pt>
                <c:pt idx="3617" formatCode="0.0%">
                  <c:v>4.0932930461088368E-3</c:v>
                </c:pt>
                <c:pt idx="3618" formatCode="0.0%">
                  <c:v>9.6110592218301427E-4</c:v>
                </c:pt>
                <c:pt idx="3619" formatCode="0.0%">
                  <c:v>-2.3949559001816834E-3</c:v>
                </c:pt>
                <c:pt idx="3621" formatCode="0.0%">
                  <c:v>-3.2675111269440116E-3</c:v>
                </c:pt>
                <c:pt idx="3622" formatCode="0.0%">
                  <c:v>-1.2449786162977983E-3</c:v>
                </c:pt>
                <c:pt idx="3623" formatCode="0.0%">
                  <c:v>-1.2949837653255525E-3</c:v>
                </c:pt>
                <c:pt idx="3624" formatCode="0.0%">
                  <c:v>2.8271763113525417E-3</c:v>
                </c:pt>
                <c:pt idx="3625" formatCode="0.0%">
                  <c:v>6.4160456397068799E-3</c:v>
                </c:pt>
                <c:pt idx="3626" formatCode="0.0%">
                  <c:v>5.086990984208839E-3</c:v>
                </c:pt>
                <c:pt idx="3627" formatCode="0.0%">
                  <c:v>3.1438564820038817E-3</c:v>
                </c:pt>
                <c:pt idx="3629" formatCode="0.0%">
                  <c:v>5.5050649300336651E-4</c:v>
                </c:pt>
                <c:pt idx="3630" formatCode="0.0%">
                  <c:v>-3.5237445478715212E-3</c:v>
                </c:pt>
                <c:pt idx="3631" formatCode="0.0%">
                  <c:v>-5.4501554743724423E-3</c:v>
                </c:pt>
                <c:pt idx="3632" formatCode="0.0%">
                  <c:v>-7.4431461329292903E-3</c:v>
                </c:pt>
                <c:pt idx="3634" formatCode="0.0%">
                  <c:v>-5.3354440980533102E-3</c:v>
                </c:pt>
                <c:pt idx="3635" formatCode="0.0%">
                  <c:v>-3.8261469634248702E-3</c:v>
                </c:pt>
                <c:pt idx="3636" formatCode="0.0%">
                  <c:v>-2.5825081014537732E-3</c:v>
                </c:pt>
                <c:pt idx="3637" formatCode="0.0%">
                  <c:v>-2.0433583600915073E-3</c:v>
                </c:pt>
                <c:pt idx="3638" formatCode="0.0%">
                  <c:v>1.672407994837144E-4</c:v>
                </c:pt>
                <c:pt idx="3639" formatCode="0.0%">
                  <c:v>-5.6872655768338554E-3</c:v>
                </c:pt>
                <c:pt idx="3640" formatCode="0.0%">
                  <c:v>-4.8482023931822882E-3</c:v>
                </c:pt>
                <c:pt idx="3641" formatCode="0.0%">
                  <c:v>-2.7108042839237845E-3</c:v>
                </c:pt>
                <c:pt idx="3642" formatCode="0.0%">
                  <c:v>-8.0302898171569215E-4</c:v>
                </c:pt>
                <c:pt idx="3643" formatCode="0.0%">
                  <c:v>-1.2613663833136446E-3</c:v>
                </c:pt>
                <c:pt idx="3644" formatCode="0.0%">
                  <c:v>3.954325401919867E-3</c:v>
                </c:pt>
                <c:pt idx="3645" formatCode="0.0%">
                  <c:v>4.9046227185258751E-3</c:v>
                </c:pt>
                <c:pt idx="3648" formatCode="0.0%">
                  <c:v>1.6769699164518315E-3</c:v>
                </c:pt>
                <c:pt idx="3649" formatCode="0.0%">
                  <c:v>-6.7855698264338571E-3</c:v>
                </c:pt>
                <c:pt idx="3650" formatCode="0.0%">
                  <c:v>-1.0506664587335957E-2</c:v>
                </c:pt>
                <c:pt idx="3653" formatCode="0.0%">
                  <c:v>-8.038341316565667E-3</c:v>
                </c:pt>
                <c:pt idx="3654" formatCode="0.0%">
                  <c:v>-3.6953774453225563E-3</c:v>
                </c:pt>
                <c:pt idx="3655" formatCode="0.0%">
                  <c:v>-1.174712346666551E-3</c:v>
                </c:pt>
                <c:pt idx="3656" formatCode="0.0%">
                  <c:v>6.3319660823661916E-3</c:v>
                </c:pt>
                <c:pt idx="3658" formatCode="0.0%">
                  <c:v>6.3525641025641288E-3</c:v>
                </c:pt>
                <c:pt idx="3659" formatCode="0.0%">
                  <c:v>5.8784443293724564E-3</c:v>
                </c:pt>
                <c:pt idx="3660" formatCode="0.0%">
                  <c:v>6.9629897371585869E-3</c:v>
                </c:pt>
                <c:pt idx="3661" formatCode="0.0%">
                  <c:v>3.2223719984463273E-3</c:v>
                </c:pt>
                <c:pt idx="3662" formatCode="0.0%">
                  <c:v>-4.370146878902581E-4</c:v>
                </c:pt>
                <c:pt idx="3663" formatCode="0.0%">
                  <c:v>-1.8408698587816241E-3</c:v>
                </c:pt>
                <c:pt idx="3664" formatCode="0.0%">
                  <c:v>2.1831057138874677E-3</c:v>
                </c:pt>
                <c:pt idx="3666" formatCode="0.0%">
                  <c:v>1.439306363647086E-3</c:v>
                </c:pt>
                <c:pt idx="3667" formatCode="0.0%">
                  <c:v>4.6422306073234942E-3</c:v>
                </c:pt>
                <c:pt idx="3668" formatCode="0.0%">
                  <c:v>4.9356649655305507E-3</c:v>
                </c:pt>
                <c:pt idx="3669" formatCode="0.0%">
                  <c:v>3.1066036921034712E-3</c:v>
                </c:pt>
                <c:pt idx="3671" formatCode="0.0%">
                  <c:v>5.8353671460189549E-3</c:v>
                </c:pt>
                <c:pt idx="3672" formatCode="0.0%">
                  <c:v>5.2503906675873679E-3</c:v>
                </c:pt>
                <c:pt idx="3673" formatCode="0.0%">
                  <c:v>1.588456430390961E-3</c:v>
                </c:pt>
                <c:pt idx="3674" formatCode="0.0%">
                  <c:v>-2.3039302766529879E-3</c:v>
                </c:pt>
                <c:pt idx="3675" formatCode="0.0%">
                  <c:v>8.3135531745925917E-4</c:v>
                </c:pt>
                <c:pt idx="3676" formatCode="0.0%">
                  <c:v>3.2014585628159509E-4</c:v>
                </c:pt>
                <c:pt idx="3677" formatCode="0.0%">
                  <c:v>2.3778558446359011E-3</c:v>
                </c:pt>
                <c:pt idx="3678" formatCode="0.0%">
                  <c:v>6.4026215515375906E-3</c:v>
                </c:pt>
                <c:pt idx="3679" formatCode="0.0%">
                  <c:v>1.1308242262375368E-2</c:v>
                </c:pt>
                <c:pt idx="3680" formatCode="0.0%">
                  <c:v>8.8884746624631195E-3</c:v>
                </c:pt>
                <c:pt idx="3681" formatCode="0.0%">
                  <c:v>6.9849019076033692E-3</c:v>
                </c:pt>
                <c:pt idx="3682" formatCode="0.0%">
                  <c:v>3.9104130413221139E-3</c:v>
                </c:pt>
                <c:pt idx="3683" formatCode="0.0%">
                  <c:v>3.4594851450930886E-3</c:v>
                </c:pt>
                <c:pt idx="3684" formatCode="0.0%">
                  <c:v>2.178330240254045E-3</c:v>
                </c:pt>
                <c:pt idx="3686" formatCode="0.0%">
                  <c:v>2.9923883981879396E-3</c:v>
                </c:pt>
                <c:pt idx="3687" formatCode="0.0%">
                  <c:v>6.1252331764902745E-3</c:v>
                </c:pt>
                <c:pt idx="3688" formatCode="0.0%">
                  <c:v>6.5426478396257703E-3</c:v>
                </c:pt>
                <c:pt idx="3689" formatCode="0.0%">
                  <c:v>1.5730556628659187E-3</c:v>
                </c:pt>
                <c:pt idx="3691" formatCode="0.0%">
                  <c:v>-8.136711067986413E-4</c:v>
                </c:pt>
                <c:pt idx="3692" formatCode="0.0%">
                  <c:v>-2.6342404844644784E-3</c:v>
                </c:pt>
                <c:pt idx="3693" formatCode="0.0%">
                  <c:v>-7.4018499724224363E-3</c:v>
                </c:pt>
                <c:pt idx="3694" formatCode="0.0%">
                  <c:v>-4.2991968985643947E-3</c:v>
                </c:pt>
                <c:pt idx="3695" formatCode="0.0%">
                  <c:v>-1.3228959316499367E-2</c:v>
                </c:pt>
                <c:pt idx="3696" formatCode="0.0%">
                  <c:v>-1.3580291153415525E-2</c:v>
                </c:pt>
                <c:pt idx="3697" formatCode="0.0%">
                  <c:v>-1.1414164196417054E-2</c:v>
                </c:pt>
                <c:pt idx="3698" formatCode="0.0%">
                  <c:v>-1.365733675649472E-2</c:v>
                </c:pt>
                <c:pt idx="3699" formatCode="0.0%">
                  <c:v>-1.9309481994653988E-2</c:v>
                </c:pt>
                <c:pt idx="3700" formatCode="0.0%">
                  <c:v>-1.6639346937591393E-2</c:v>
                </c:pt>
                <c:pt idx="3701" formatCode="0.0%">
                  <c:v>-3.6273114574544296E-3</c:v>
                </c:pt>
                <c:pt idx="3702" formatCode="0.0%">
                  <c:v>-3.2284845406652662E-3</c:v>
                </c:pt>
                <c:pt idx="3703" formatCode="0.0%">
                  <c:v>1.7971069363267533E-2</c:v>
                </c:pt>
                <c:pt idx="3704" formatCode="0.0%">
                  <c:v>3.1446298791161453E-2</c:v>
                </c:pt>
                <c:pt idx="3705" formatCode="0.0%">
                  <c:v>3.3459182121174491E-2</c:v>
                </c:pt>
                <c:pt idx="3706" formatCode="0.0%">
                  <c:v>3.8704872951069946E-2</c:v>
                </c:pt>
                <c:pt idx="3707" formatCode="0.0%">
                  <c:v>5.2184559713781553E-2</c:v>
                </c:pt>
                <c:pt idx="3708" formatCode="0.0%">
                  <c:v>4.3270881313745457E-2</c:v>
                </c:pt>
                <c:pt idx="3709" formatCode="0.0%">
                  <c:v>3.6425688751619223E-2</c:v>
                </c:pt>
                <c:pt idx="3710" formatCode="0.0%">
                  <c:v>4.3369499859937211E-2</c:v>
                </c:pt>
                <c:pt idx="3711" formatCode="0.0%">
                  <c:v>2.0318368493102534E-2</c:v>
                </c:pt>
                <c:pt idx="3712" formatCode="0.0%">
                  <c:v>-7.2425548004151352E-4</c:v>
                </c:pt>
                <c:pt idx="3713" formatCode="0.0%">
                  <c:v>-2.7111750596232276E-2</c:v>
                </c:pt>
                <c:pt idx="3714" formatCode="0.0%">
                  <c:v>-3.1460764704823285E-2</c:v>
                </c:pt>
                <c:pt idx="3715" formatCode="0.0%">
                  <c:v>-3.085401097867535E-2</c:v>
                </c:pt>
                <c:pt idx="3716" formatCode="0.0%">
                  <c:v>-2.7014381868628146E-2</c:v>
                </c:pt>
                <c:pt idx="3717" formatCode="0.0%">
                  <c:v>-1.7367950020387157E-2</c:v>
                </c:pt>
                <c:pt idx="3718" formatCode="0.0%">
                  <c:v>4.236862642850836E-3</c:v>
                </c:pt>
                <c:pt idx="3719" formatCode="0.0%">
                  <c:v>1.4726397224140042E-2</c:v>
                </c:pt>
                <c:pt idx="3720" formatCode="0.0%">
                  <c:v>1.0362122889748582E-2</c:v>
                </c:pt>
                <c:pt idx="3721" formatCode="0.0%">
                  <c:v>4.9438524039515652E-3</c:v>
                </c:pt>
                <c:pt idx="3722" formatCode="0.0%">
                  <c:v>3.0593756236330094E-4</c:v>
                </c:pt>
                <c:pt idx="3723" formatCode="0.0%">
                  <c:v>-6.8179186796761826E-3</c:v>
                </c:pt>
                <c:pt idx="3724" formatCode="0.0%">
                  <c:v>-1.3738935795117868E-2</c:v>
                </c:pt>
                <c:pt idx="3725" formatCode="0.0%">
                  <c:v>-1.2374257771568198E-2</c:v>
                </c:pt>
                <c:pt idx="3726" formatCode="0.0%">
                  <c:v>-1.0533935791896765E-2</c:v>
                </c:pt>
                <c:pt idx="3727" formatCode="0.0%">
                  <c:v>-3.3686782354208633E-3</c:v>
                </c:pt>
                <c:pt idx="3728" formatCode="0.0%">
                  <c:v>6.2738947162044312E-3</c:v>
                </c:pt>
                <c:pt idx="3729" formatCode="0.0%">
                  <c:v>2.6392435347819543E-3</c:v>
                </c:pt>
                <c:pt idx="3730" formatCode="0.0%">
                  <c:v>3.8513601331175984E-3</c:v>
                </c:pt>
                <c:pt idx="3731" formatCode="0.0%">
                  <c:v>1.4969940111350111E-2</c:v>
                </c:pt>
                <c:pt idx="3732" formatCode="0.0%">
                  <c:v>6.0502538796227689E-3</c:v>
                </c:pt>
                <c:pt idx="3733" formatCode="0.0%">
                  <c:v>-8.6623398849416944E-4</c:v>
                </c:pt>
                <c:pt idx="3734" formatCode="0.0%">
                  <c:v>6.4731199679608498E-3</c:v>
                </c:pt>
                <c:pt idx="3735" formatCode="0.0%">
                  <c:v>1.3810293424698639E-3</c:v>
                </c:pt>
                <c:pt idx="3736" formatCode="0.0%">
                  <c:v>-6.4356726144964016E-3</c:v>
                </c:pt>
                <c:pt idx="3737" formatCode="0.0%">
                  <c:v>-7.5732143123231621E-3</c:v>
                </c:pt>
                <c:pt idx="3738" formatCode="0.0%">
                  <c:v>-1.0610245004514907E-2</c:v>
                </c:pt>
                <c:pt idx="3739" formatCode="0.0%">
                  <c:v>-1.1004874012773613E-2</c:v>
                </c:pt>
                <c:pt idx="3740" formatCode="0.0%">
                  <c:v>-3.4486913707074685E-3</c:v>
                </c:pt>
                <c:pt idx="3741" formatCode="0.0%">
                  <c:v>-1.6836901551720018E-4</c:v>
                </c:pt>
                <c:pt idx="3742" formatCode="0.0%">
                  <c:v>6.1224688069398958E-3</c:v>
                </c:pt>
                <c:pt idx="3743" formatCode="0.0%">
                  <c:v>7.6841192205967523E-3</c:v>
                </c:pt>
                <c:pt idx="3744" formatCode="0.0%">
                  <c:v>2.0843801760557223E-3</c:v>
                </c:pt>
                <c:pt idx="3745" formatCode="0.0%">
                  <c:v>4.3237966800584449E-3</c:v>
                </c:pt>
                <c:pt idx="3746" formatCode="0.0%">
                  <c:v>5.078370900934992E-4</c:v>
                </c:pt>
                <c:pt idx="3747" formatCode="0.0%">
                  <c:v>-7.4177789677432049E-4</c:v>
                </c:pt>
                <c:pt idx="3748" formatCode="0.0%">
                  <c:v>5.0872067411216193E-3</c:v>
                </c:pt>
                <c:pt idx="3749" formatCode="0.0%">
                  <c:v>9.17359793764283E-3</c:v>
                </c:pt>
                <c:pt idx="3750" formatCode="0.0%">
                  <c:v>-4.3148486156014965E-3</c:v>
                </c:pt>
                <c:pt idx="3751" formatCode="0.0%">
                  <c:v>-4.1901730528252079E-3</c:v>
                </c:pt>
                <c:pt idx="3752" formatCode="0.0%">
                  <c:v>-9.4815999156644404E-3</c:v>
                </c:pt>
                <c:pt idx="3753" formatCode="0.0%">
                  <c:v>-8.8825345509818687E-3</c:v>
                </c:pt>
                <c:pt idx="3754" formatCode="0.0%">
                  <c:v>-5.0739713158499677E-3</c:v>
                </c:pt>
                <c:pt idx="3756" formatCode="0.0%">
                  <c:v>-4.0166613128881368E-3</c:v>
                </c:pt>
                <c:pt idx="3757" formatCode="0.0%">
                  <c:v>-9.5519624094353439E-4</c:v>
                </c:pt>
                <c:pt idx="3758" formatCode="0.0%">
                  <c:v>-9.5520698362439038E-3</c:v>
                </c:pt>
                <c:pt idx="3759" formatCode="0.0%">
                  <c:v>-1.4146572620423292E-2</c:v>
                </c:pt>
                <c:pt idx="3761" formatCode="0.0%">
                  <c:v>-1.5066139258501088E-2</c:v>
                </c:pt>
                <c:pt idx="3762" formatCode="0.0%">
                  <c:v>-1.992738184013354E-2</c:v>
                </c:pt>
                <c:pt idx="3763" formatCode="0.0%">
                  <c:v>-1.6692488692631513E-2</c:v>
                </c:pt>
                <c:pt idx="3764" formatCode="0.0%">
                  <c:v>-1.68914119687259E-2</c:v>
                </c:pt>
                <c:pt idx="3765" formatCode="0.0%">
                  <c:v>-1.2591701116424048E-2</c:v>
                </c:pt>
                <c:pt idx="3766" formatCode="0.0%">
                  <c:v>-1.2322436486680299E-2</c:v>
                </c:pt>
                <c:pt idx="3767" formatCode="0.0%">
                  <c:v>-1.0368725164018211E-2</c:v>
                </c:pt>
                <c:pt idx="3768" formatCode="0.0%">
                  <c:v>-4.9602598006451837E-3</c:v>
                </c:pt>
                <c:pt idx="3769" formatCode="0.0%">
                  <c:v>3.6106332376375505E-3</c:v>
                </c:pt>
                <c:pt idx="3770" formatCode="0.0%">
                  <c:v>5.7535082645192581E-3</c:v>
                </c:pt>
                <c:pt idx="3771" formatCode="0.0%">
                  <c:v>7.2071364442176655E-3</c:v>
                </c:pt>
                <c:pt idx="3772" formatCode="0.0%">
                  <c:v>1.1421029412033823E-2</c:v>
                </c:pt>
                <c:pt idx="3773" formatCode="0.0%">
                  <c:v>9.580264490868684E-3</c:v>
                </c:pt>
                <c:pt idx="3774" formatCode="0.0%">
                  <c:v>3.5659501563838347E-3</c:v>
                </c:pt>
                <c:pt idx="3775" formatCode="0.0%">
                  <c:v>-1.2399452576397074E-3</c:v>
                </c:pt>
                <c:pt idx="3776" formatCode="0.0%">
                  <c:v>-4.6709310486788835E-3</c:v>
                </c:pt>
                <c:pt idx="3777" formatCode="0.0%">
                  <c:v>-1.2569862736012682E-3</c:v>
                </c:pt>
                <c:pt idx="3778" formatCode="0.0%">
                  <c:v>1.4355619800268116E-3</c:v>
                </c:pt>
                <c:pt idx="3779" formatCode="0.0%">
                  <c:v>1.0304329623052055E-3</c:v>
                </c:pt>
                <c:pt idx="3780" formatCode="0.0%">
                  <c:v>6.3561473893456455E-3</c:v>
                </c:pt>
                <c:pt idx="3781" formatCode="0.0%">
                  <c:v>8.4600688576357275E-3</c:v>
                </c:pt>
                <c:pt idx="3782" formatCode="0.0%">
                  <c:v>1.2413524398913189E-4</c:v>
                </c:pt>
                <c:pt idx="3783" formatCode="0.0%">
                  <c:v>-2.470718331791244E-3</c:v>
                </c:pt>
                <c:pt idx="3785" formatCode="0.0%">
                  <c:v>-8.2921743393158387E-3</c:v>
                </c:pt>
                <c:pt idx="3786" formatCode="0.0%">
                  <c:v>-5.4801054825447393E-3</c:v>
                </c:pt>
                <c:pt idx="3787" formatCode="0.0%">
                  <c:v>-5.207597221165261E-3</c:v>
                </c:pt>
                <c:pt idx="3788" formatCode="0.0%">
                  <c:v>-4.6369446118594837E-3</c:v>
                </c:pt>
                <c:pt idx="3790" formatCode="0.0%">
                  <c:v>-3.2275680837858811E-3</c:v>
                </c:pt>
                <c:pt idx="3791" formatCode="0.0%">
                  <c:v>-3.9188007052750606E-3</c:v>
                </c:pt>
                <c:pt idx="3792" formatCode="0.0%">
                  <c:v>-3.435261888629082E-3</c:v>
                </c:pt>
                <c:pt idx="3793" formatCode="0.0%">
                  <c:v>-5.9950141556521785E-3</c:v>
                </c:pt>
                <c:pt idx="3794" formatCode="0.0%">
                  <c:v>-3.8238376216458425E-3</c:v>
                </c:pt>
                <c:pt idx="3795" formatCode="0.0%">
                  <c:v>-4.302773009580152E-3</c:v>
                </c:pt>
                <c:pt idx="3796" formatCode="0.0%">
                  <c:v>-9.3850344677268716E-3</c:v>
                </c:pt>
                <c:pt idx="3797" formatCode="0.0%">
                  <c:v>-1.132280315685974E-2</c:v>
                </c:pt>
                <c:pt idx="3798" formatCode="0.0%">
                  <c:v>-1.3331869900852444E-2</c:v>
                </c:pt>
                <c:pt idx="3799" formatCode="0.0%">
                  <c:v>-1.4884300745860002E-2</c:v>
                </c:pt>
                <c:pt idx="3800" formatCode="0.0%">
                  <c:v>-1.9615526524678017E-2</c:v>
                </c:pt>
                <c:pt idx="3801" formatCode="0.0%">
                  <c:v>-1.5115416270039317E-2</c:v>
                </c:pt>
                <c:pt idx="3802" formatCode="0.0%">
                  <c:v>-1.2646714645675683E-2</c:v>
                </c:pt>
                <c:pt idx="3803" formatCode="0.0%">
                  <c:v>-9.6667976832316427E-3</c:v>
                </c:pt>
                <c:pt idx="3804" formatCode="0.0%">
                  <c:v>-1.1067950536559179E-2</c:v>
                </c:pt>
                <c:pt idx="3805" formatCode="0.0%">
                  <c:v>1.9891261105953184E-4</c:v>
                </c:pt>
                <c:pt idx="3806" formatCode="0.0%">
                  <c:v>-1.0515758214209026E-3</c:v>
                </c:pt>
                <c:pt idx="3807" formatCode="0.0%">
                  <c:v>-8.4760995337864742E-3</c:v>
                </c:pt>
                <c:pt idx="3808" formatCode="0.0%">
                  <c:v>-6.1517378753102037E-3</c:v>
                </c:pt>
                <c:pt idx="3809" formatCode="0.0%">
                  <c:v>2.8059293198507973E-3</c:v>
                </c:pt>
                <c:pt idx="3810" formatCode="0.0%">
                  <c:v>-2.4098185400103223E-3</c:v>
                </c:pt>
                <c:pt idx="3811" formatCode="0.0%">
                  <c:v>-6.3628826852857312E-4</c:v>
                </c:pt>
                <c:pt idx="3812" formatCode="0.0%">
                  <c:v>6.4147230829949553E-3</c:v>
                </c:pt>
                <c:pt idx="3813" formatCode="0.0%">
                  <c:v>2.1549450715048213E-3</c:v>
                </c:pt>
                <c:pt idx="3814" formatCode="0.0%">
                  <c:v>-5.0984706459060725E-3</c:v>
                </c:pt>
                <c:pt idx="3815" formatCode="0.0%">
                  <c:v>-7.8009909645151421E-3</c:v>
                </c:pt>
                <c:pt idx="3816" formatCode="0.0%">
                  <c:v>-1.1741375145362776E-2</c:v>
                </c:pt>
                <c:pt idx="3817" formatCode="0.0%">
                  <c:v>-7.675998198739209E-3</c:v>
                </c:pt>
                <c:pt idx="3818" formatCode="0.0%">
                  <c:v>-4.4632116327328886E-3</c:v>
                </c:pt>
                <c:pt idx="3819" formatCode="0.0%">
                  <c:v>8.4626393279529921E-4</c:v>
                </c:pt>
                <c:pt idx="3820" formatCode="0.0%">
                  <c:v>3.3854689898020762E-3</c:v>
                </c:pt>
                <c:pt idx="3821" formatCode="0.0%">
                  <c:v>6.6320662297083555E-3</c:v>
                </c:pt>
                <c:pt idx="3822" formatCode="0.0%">
                  <c:v>2.7946429077900792E-3</c:v>
                </c:pt>
                <c:pt idx="3823" formatCode="0.0%">
                  <c:v>2.0768765287559887E-5</c:v>
                </c:pt>
                <c:pt idx="3824" formatCode="0.0%">
                  <c:v>-1.033166165287791E-2</c:v>
                </c:pt>
                <c:pt idx="3825" formatCode="0.0%">
                  <c:v>-1.2762901096917578E-2</c:v>
                </c:pt>
                <c:pt idx="3826" formatCode="0.0%">
                  <c:v>-1.0974344880552822E-2</c:v>
                </c:pt>
                <c:pt idx="3827" formatCode="0.0%">
                  <c:v>-3.7993992612384009E-3</c:v>
                </c:pt>
                <c:pt idx="3828" formatCode="0.0%">
                  <c:v>-2.3789182530054021E-4</c:v>
                </c:pt>
                <c:pt idx="3829" formatCode="0.0%">
                  <c:v>5.8989881346229733E-3</c:v>
                </c:pt>
                <c:pt idx="3831" formatCode="0.0%">
                  <c:v>1.2869022038069389E-2</c:v>
                </c:pt>
                <c:pt idx="3832" formatCode="0.0%">
                  <c:v>5.9394471657971959E-3</c:v>
                </c:pt>
                <c:pt idx="3833" formatCode="0.0%">
                  <c:v>2.0348367834281955E-3</c:v>
                </c:pt>
                <c:pt idx="3834" formatCode="0.0%">
                  <c:v>4.2534316709370579E-3</c:v>
                </c:pt>
                <c:pt idx="3836" formatCode="0.0%">
                  <c:v>-1.9025857314526329E-3</c:v>
                </c:pt>
                <c:pt idx="3837" formatCode="0.0%">
                  <c:v>-2.6483150507083941E-3</c:v>
                </c:pt>
                <c:pt idx="3838" formatCode="0.0%">
                  <c:v>5.2487354034269629E-4</c:v>
                </c:pt>
                <c:pt idx="3839" formatCode="0.0%">
                  <c:v>-4.3829560896212483E-3</c:v>
                </c:pt>
                <c:pt idx="3840" formatCode="0.0%">
                  <c:v>7.9258232693195652E-3</c:v>
                </c:pt>
                <c:pt idx="3841" formatCode="0.0%">
                  <c:v>9.2891380719108962E-3</c:v>
                </c:pt>
                <c:pt idx="3842" formatCode="0.0%">
                  <c:v>1.4290767598160503E-2</c:v>
                </c:pt>
                <c:pt idx="3843" formatCode="0.0%">
                  <c:v>1.3818500327285044E-2</c:v>
                </c:pt>
                <c:pt idx="3844" formatCode="0.0%">
                  <c:v>1.9335358268095515E-2</c:v>
                </c:pt>
                <c:pt idx="3845" formatCode="0.0%">
                  <c:v>6.005890842629924E-3</c:v>
                </c:pt>
                <c:pt idx="3846" formatCode="0.0%">
                  <c:v>1.713325324757653E-3</c:v>
                </c:pt>
                <c:pt idx="3847" formatCode="0.0%">
                  <c:v>-4.2593755085907903E-3</c:v>
                </c:pt>
                <c:pt idx="3848" formatCode="0.0%">
                  <c:v>-7.1309328832063201E-3</c:v>
                </c:pt>
                <c:pt idx="3849" formatCode="0.0%">
                  <c:v>-8.2254341201341008E-3</c:v>
                </c:pt>
                <c:pt idx="3850" formatCode="0.0%">
                  <c:v>-8.3428014630817504E-3</c:v>
                </c:pt>
                <c:pt idx="3851" formatCode="0.0%">
                  <c:v>-6.3266919361912866E-3</c:v>
                </c:pt>
                <c:pt idx="3852" formatCode="0.0%">
                  <c:v>-1.9333236822811628E-3</c:v>
                </c:pt>
                <c:pt idx="3853" formatCode="0.0%">
                  <c:v>-1.1686429426223111E-3</c:v>
                </c:pt>
                <c:pt idx="3854" formatCode="0.0%">
                  <c:v>-9.3010662334508387E-3</c:v>
                </c:pt>
                <c:pt idx="3856" formatCode="0.0%">
                  <c:v>-1.8833873987327276E-3</c:v>
                </c:pt>
                <c:pt idx="3857" formatCode="0.0%">
                  <c:v>-4.7481576792607338E-3</c:v>
                </c:pt>
                <c:pt idx="3858" formatCode="0.0%">
                  <c:v>1.7760924467360439E-3</c:v>
                </c:pt>
                <c:pt idx="3859" formatCode="0.0%">
                  <c:v>6.2246842421718185E-3</c:v>
                </c:pt>
                <c:pt idx="3861" formatCode="0.0%">
                  <c:v>-3.4406167387647235E-3</c:v>
                </c:pt>
                <c:pt idx="3862" formatCode="0.0%">
                  <c:v>-6.3560656705695662E-3</c:v>
                </c:pt>
                <c:pt idx="3863" formatCode="0.0%">
                  <c:v>-9.0975567790777534E-3</c:v>
                </c:pt>
                <c:pt idx="3864" formatCode="0.0%">
                  <c:v>-7.7989852983461061E-3</c:v>
                </c:pt>
                <c:pt idx="3865" formatCode="0.0%">
                  <c:v>-9.2177775185930955E-4</c:v>
                </c:pt>
                <c:pt idx="3866" formatCode="0.0%">
                  <c:v>-2.2429445217422295E-3</c:v>
                </c:pt>
                <c:pt idx="3867" formatCode="0.0%">
                  <c:v>9.5799453250453581E-3</c:v>
                </c:pt>
                <c:pt idx="3868" formatCode="0.0%">
                  <c:v>1.3144546603263807E-2</c:v>
                </c:pt>
                <c:pt idx="3869" formatCode="0.0%">
                  <c:v>1.2464884988899083E-2</c:v>
                </c:pt>
                <c:pt idx="3870" formatCode="0.0%">
                  <c:v>9.423046687811798E-3</c:v>
                </c:pt>
                <c:pt idx="3871" formatCode="0.0%">
                  <c:v>4.0578943890026142E-3</c:v>
                </c:pt>
                <c:pt idx="3872" formatCode="0.0%">
                  <c:v>-4.0753012189350679E-3</c:v>
                </c:pt>
                <c:pt idx="3873" formatCode="0.0%">
                  <c:v>-1.6548870723764986E-2</c:v>
                </c:pt>
                <c:pt idx="3874" formatCode="0.0%">
                  <c:v>-1.9948143776553962E-2</c:v>
                </c:pt>
                <c:pt idx="3875" formatCode="0.0%">
                  <c:v>-1.4305273682325592E-2</c:v>
                </c:pt>
                <c:pt idx="3876" formatCode="0.0%">
                  <c:v>-6.7261074146095501E-3</c:v>
                </c:pt>
                <c:pt idx="3878" formatCode="0.0%">
                  <c:v>3.0525429491750078E-3</c:v>
                </c:pt>
                <c:pt idx="3879" formatCode="0.0%">
                  <c:v>7.5219870907594633E-3</c:v>
                </c:pt>
                <c:pt idx="3880" formatCode="0.0%">
                  <c:v>-1.0975972083182572E-3</c:v>
                </c:pt>
                <c:pt idx="3881" formatCode="0.0%">
                  <c:v>-1.2742411117896424E-3</c:v>
                </c:pt>
                <c:pt idx="3883" formatCode="0.0%">
                  <c:v>-3.7552027072962346E-3</c:v>
                </c:pt>
                <c:pt idx="3884" formatCode="0.0%">
                  <c:v>-5.1978487232459125E-3</c:v>
                </c:pt>
                <c:pt idx="3885" formatCode="0.0%">
                  <c:v>4.4899374250495505E-4</c:v>
                </c:pt>
                <c:pt idx="3886" formatCode="0.0%">
                  <c:v>-2.5299321591439883E-3</c:v>
                </c:pt>
                <c:pt idx="3887" formatCode="0.0%">
                  <c:v>-2.5214197123130111E-3</c:v>
                </c:pt>
                <c:pt idx="3890" formatCode="0.0%">
                  <c:v>-7.7127881170420132E-3</c:v>
                </c:pt>
                <c:pt idx="3891" formatCode="0.0%">
                  <c:v>-8.4719186543762426E-3</c:v>
                </c:pt>
                <c:pt idx="3892" formatCode="0.0%">
                  <c:v>-8.1541105940552416E-3</c:v>
                </c:pt>
                <c:pt idx="3895" formatCode="0.0%">
                  <c:v>-1.2535996381755399E-2</c:v>
                </c:pt>
                <c:pt idx="3896" formatCode="0.0%">
                  <c:v>-6.6974319163107809E-3</c:v>
                </c:pt>
                <c:pt idx="3897" formatCode="0.0%">
                  <c:v>-3.8060508715874741E-3</c:v>
                </c:pt>
                <c:pt idx="3898" formatCode="0.0%">
                  <c:v>-2.599297513274923E-4</c:v>
                </c:pt>
                <c:pt idx="3899" formatCode="0.0%">
                  <c:v>1.8913663381272539E-3</c:v>
                </c:pt>
                <c:pt idx="3900" formatCode="0.0%">
                  <c:v>-5.69145913938085E-4</c:v>
                </c:pt>
                <c:pt idx="3901" formatCode="0.0%">
                  <c:v>-5.1273787940335769E-3</c:v>
                </c:pt>
                <c:pt idx="3902" formatCode="0.0%">
                  <c:v>-6.4290480727321464E-3</c:v>
                </c:pt>
                <c:pt idx="3903" formatCode="0.0%">
                  <c:v>-9.498118160572E-3</c:v>
                </c:pt>
                <c:pt idx="3904" formatCode="0.0%">
                  <c:v>-7.7635120723384965E-3</c:v>
                </c:pt>
                <c:pt idx="3905" formatCode="0.0%">
                  <c:v>-3.1992806694415288E-3</c:v>
                </c:pt>
                <c:pt idx="3906" formatCode="0.0%">
                  <c:v>4.26638786596234E-3</c:v>
                </c:pt>
                <c:pt idx="3907" formatCode="0.0%">
                  <c:v>9.9675351459960204E-4</c:v>
                </c:pt>
                <c:pt idx="3910" formatCode="0.0%">
                  <c:v>1.4151501572281511E-3</c:v>
                </c:pt>
                <c:pt idx="3911" formatCode="0.0%">
                  <c:v>-7.4747798609730021E-3</c:v>
                </c:pt>
                <c:pt idx="3912" formatCode="0.0%">
                  <c:v>-6.2169614843141652E-3</c:v>
                </c:pt>
                <c:pt idx="3915" formatCode="0.0%">
                  <c:v>-5.7959503896091169E-3</c:v>
                </c:pt>
                <c:pt idx="3916" formatCode="0.0%">
                  <c:v>-6.005398241971216E-3</c:v>
                </c:pt>
                <c:pt idx="3917" formatCode="0.0%">
                  <c:v>-2.583515454261609E-3</c:v>
                </c:pt>
                <c:pt idx="3918" formatCode="0.0%">
                  <c:v>-5.1763467274956732E-4</c:v>
                </c:pt>
                <c:pt idx="3920" formatCode="0.0%">
                  <c:v>4.3343098276504843E-3</c:v>
                </c:pt>
                <c:pt idx="3921" formatCode="0.0%">
                  <c:v>7.6636941178773732E-3</c:v>
                </c:pt>
                <c:pt idx="3922" formatCode="0.0%">
                  <c:v>6.225105447260626E-3</c:v>
                </c:pt>
                <c:pt idx="3923" formatCode="0.0%">
                  <c:v>7.7344046410332545E-4</c:v>
                </c:pt>
                <c:pt idx="3924" formatCode="0.0%">
                  <c:v>5.9365390318906197E-3</c:v>
                </c:pt>
                <c:pt idx="3926" formatCode="0.0%">
                  <c:v>8.5389630259991023E-4</c:v>
                </c:pt>
                <c:pt idx="3928" formatCode="0.0%">
                  <c:v>2.3000111102233767E-4</c:v>
                </c:pt>
                <c:pt idx="3929" formatCode="0.0%">
                  <c:v>-3.7377811700788355E-3</c:v>
                </c:pt>
                <c:pt idx="3931" formatCode="0.0%">
                  <c:v>-2.0780798968822456E-3</c:v>
                </c:pt>
                <c:pt idx="3933" formatCode="0.0%">
                  <c:v>5.8217823325712459E-3</c:v>
                </c:pt>
                <c:pt idx="3934" formatCode="0.0%">
                  <c:v>4.2774855705440817E-3</c:v>
                </c:pt>
                <c:pt idx="3935" formatCode="0.0%">
                  <c:v>6.3430756295013158E-3</c:v>
                </c:pt>
                <c:pt idx="3936" formatCode="0.0%">
                  <c:v>1.0194166730698395E-2</c:v>
                </c:pt>
                <c:pt idx="3937" formatCode="0.0%">
                  <c:v>4.5417562619862739E-3</c:v>
                </c:pt>
                <c:pt idx="3938" formatCode="0.0%">
                  <c:v>8.5760535041892183E-3</c:v>
                </c:pt>
                <c:pt idx="3939" formatCode="0.0%">
                  <c:v>5.1752900498529542E-3</c:v>
                </c:pt>
                <c:pt idx="3940" formatCode="0.0%">
                  <c:v>-1.0873392990664588E-3</c:v>
                </c:pt>
                <c:pt idx="3941" formatCode="0.0%">
                  <c:v>-7.6823240113303992E-3</c:v>
                </c:pt>
                <c:pt idx="3942" formatCode="0.0%">
                  <c:v>-8.5545492325299621E-3</c:v>
                </c:pt>
                <c:pt idx="3943" formatCode="0.0%">
                  <c:v>-1.1639097686587663E-2</c:v>
                </c:pt>
                <c:pt idx="3944" formatCode="0.0%">
                  <c:v>-7.5701176116615976E-3</c:v>
                </c:pt>
                <c:pt idx="3946" formatCode="0.0%">
                  <c:v>-1.1158126172206018E-4</c:v>
                </c:pt>
                <c:pt idx="3947" formatCode="0.0%">
                  <c:v>5.7739606724909187E-3</c:v>
                </c:pt>
                <c:pt idx="3948" formatCode="0.0%">
                  <c:v>2.5645560665017442E-3</c:v>
                </c:pt>
                <c:pt idx="3949" formatCode="0.0%">
                  <c:v>-3.124022224770262E-3</c:v>
                </c:pt>
                <c:pt idx="3951" formatCode="0.0%">
                  <c:v>-4.7558329548852418E-3</c:v>
                </c:pt>
                <c:pt idx="3952" formatCode="0.0%">
                  <c:v>-8.9636753583053341E-3</c:v>
                </c:pt>
                <c:pt idx="3953" formatCode="0.0%">
                  <c:v>-9.6833571297716414E-3</c:v>
                </c:pt>
                <c:pt idx="3954" formatCode="0.0%">
                  <c:v>7.172190071809581E-3</c:v>
                </c:pt>
                <c:pt idx="3955" formatCode="0.0%">
                  <c:v>9.177517911875599E-3</c:v>
                </c:pt>
                <c:pt idx="3956" formatCode="0.0%">
                  <c:v>6.0061055573050748E-3</c:v>
                </c:pt>
                <c:pt idx="3957" formatCode="0.0%">
                  <c:v>7.3099529321771772E-3</c:v>
                </c:pt>
                <c:pt idx="3958" formatCode="0.0%">
                  <c:v>1.1998899847995181E-2</c:v>
                </c:pt>
                <c:pt idx="3959" formatCode="0.0%">
                  <c:v>9.8967834969732049E-3</c:v>
                </c:pt>
                <c:pt idx="3960" formatCode="0.0%">
                  <c:v>1.2929191710305599E-2</c:v>
                </c:pt>
                <c:pt idx="3961" formatCode="0.0%">
                  <c:v>1.1751502011566384E-2</c:v>
                </c:pt>
                <c:pt idx="3962" formatCode="0.0%">
                  <c:v>1.0306122844335075E-2</c:v>
                </c:pt>
                <c:pt idx="3963" formatCode="0.0%">
                  <c:v>2.8202906176009179E-3</c:v>
                </c:pt>
                <c:pt idx="3964" formatCode="0.0%">
                  <c:v>-6.267423485205037E-3</c:v>
                </c:pt>
                <c:pt idx="3965" formatCode="0.0%">
                  <c:v>-7.3365042411926984E-3</c:v>
                </c:pt>
                <c:pt idx="3966" formatCode="0.0%">
                  <c:v>-4.8155584591745848E-3</c:v>
                </c:pt>
                <c:pt idx="3967" formatCode="0.0%">
                  <c:v>-3.3153218105607118E-3</c:v>
                </c:pt>
                <c:pt idx="3968" formatCode="0.0%">
                  <c:v>1.2923734534919795E-4</c:v>
                </c:pt>
                <c:pt idx="3969" formatCode="0.0%">
                  <c:v>3.0155716133164479E-3</c:v>
                </c:pt>
                <c:pt idx="3970" formatCode="0.0%">
                  <c:v>-5.1079990688240873E-4</c:v>
                </c:pt>
                <c:pt idx="3971" formatCode="0.0%">
                  <c:v>3.9590674966623052E-3</c:v>
                </c:pt>
                <c:pt idx="3972" formatCode="0.0%">
                  <c:v>5.9293290161970269E-3</c:v>
                </c:pt>
                <c:pt idx="3973" formatCode="0.0%">
                  <c:v>1.2599977241737115E-2</c:v>
                </c:pt>
                <c:pt idx="3974" formatCode="0.0%">
                  <c:v>7.7926847794107523E-3</c:v>
                </c:pt>
                <c:pt idx="3975" formatCode="0.0%">
                  <c:v>9.9141975813632488E-3</c:v>
                </c:pt>
                <c:pt idx="3976" formatCode="0.0%">
                  <c:v>1.0187019292536625E-2</c:v>
                </c:pt>
                <c:pt idx="3977" formatCode="0.0%">
                  <c:v>5.5080507429174919E-3</c:v>
                </c:pt>
                <c:pt idx="3978" formatCode="0.0%">
                  <c:v>7.9043704502179679E-5</c:v>
                </c:pt>
                <c:pt idx="3979" formatCode="0.0%">
                  <c:v>2.2524692730181428E-3</c:v>
                </c:pt>
                <c:pt idx="3980" formatCode="0.0%">
                  <c:v>-3.4574904032722564E-3</c:v>
                </c:pt>
                <c:pt idx="3981" formatCode="0.0%">
                  <c:v>-8.5277505436026635E-3</c:v>
                </c:pt>
                <c:pt idx="3982" formatCode="0.0%">
                  <c:v>-6.0009396082936206E-3</c:v>
                </c:pt>
                <c:pt idx="3983" formatCode="0.0%">
                  <c:v>-6.616292191003903E-3</c:v>
                </c:pt>
                <c:pt idx="3984" formatCode="0.0%">
                  <c:v>-7.1086979698138375E-3</c:v>
                </c:pt>
                <c:pt idx="3985" formatCode="0.0%">
                  <c:v>-2.8105897743877506E-3</c:v>
                </c:pt>
                <c:pt idx="3986" formatCode="0.0%">
                  <c:v>-3.691244971923191E-3</c:v>
                </c:pt>
                <c:pt idx="3987" formatCode="0.0%">
                  <c:v>-6.9250434369952929E-3</c:v>
                </c:pt>
                <c:pt idx="3988" formatCode="0.0%">
                  <c:v>-4.2964492463959392E-3</c:v>
                </c:pt>
                <c:pt idx="3989" formatCode="0.0%">
                  <c:v>-6.1539140005137938E-3</c:v>
                </c:pt>
                <c:pt idx="3990" formatCode="0.0%">
                  <c:v>-8.86886489461991E-3</c:v>
                </c:pt>
                <c:pt idx="3991" formatCode="0.0%">
                  <c:v>-6.5431821195297557E-3</c:v>
                </c:pt>
                <c:pt idx="3992" formatCode="0.0%">
                  <c:v>-5.1765299810974108E-3</c:v>
                </c:pt>
                <c:pt idx="3993" formatCode="0.0%">
                  <c:v>-4.1330310338355547E-3</c:v>
                </c:pt>
                <c:pt idx="3994" formatCode="0.0%">
                  <c:v>-4.4759259813033081E-3</c:v>
                </c:pt>
                <c:pt idx="3995" formatCode="0.0%">
                  <c:v>-4.4528258801878051E-3</c:v>
                </c:pt>
                <c:pt idx="3996" formatCode="0.0%">
                  <c:v>-4.4933692338641196E-3</c:v>
                </c:pt>
                <c:pt idx="3997" formatCode="0.0%">
                  <c:v>-4.595281145014174E-3</c:v>
                </c:pt>
                <c:pt idx="3998" formatCode="0.0%">
                  <c:v>-8.340970522383695E-3</c:v>
                </c:pt>
                <c:pt idx="3999" formatCode="0.0%">
                  <c:v>-1.7654747935355042E-3</c:v>
                </c:pt>
                <c:pt idx="4000" formatCode="0.0%">
                  <c:v>-1.1313063770107545E-3</c:v>
                </c:pt>
                <c:pt idx="4001" formatCode="0.0%">
                  <c:v>2.0110325048916522E-3</c:v>
                </c:pt>
                <c:pt idx="4002" formatCode="0.0%">
                  <c:v>1.9215127705196622E-3</c:v>
                </c:pt>
                <c:pt idx="4003" formatCode="0.0%">
                  <c:v>5.3032607254555053E-4</c:v>
                </c:pt>
                <c:pt idx="4004" formatCode="0.0%">
                  <c:v>-1.1485204257446369E-2</c:v>
                </c:pt>
                <c:pt idx="4005" formatCode="0.0%">
                  <c:v>-1.1553561959065317E-2</c:v>
                </c:pt>
                <c:pt idx="4006" formatCode="0.0%">
                  <c:v>-1.4675312587260625E-2</c:v>
                </c:pt>
                <c:pt idx="4007" formatCode="0.0%">
                  <c:v>-7.229481914642566E-3</c:v>
                </c:pt>
                <c:pt idx="4008" formatCode="0.0%">
                  <c:v>-2.4855601717969078E-3</c:v>
                </c:pt>
                <c:pt idx="4009" formatCode="0.0%">
                  <c:v>9.0242870174983558E-4</c:v>
                </c:pt>
                <c:pt idx="4010" formatCode="0.0%">
                  <c:v>1.5139866576234784E-3</c:v>
                </c:pt>
                <c:pt idx="4011" formatCode="0.0%">
                  <c:v>-1.6383667107500166E-3</c:v>
                </c:pt>
                <c:pt idx="4012" formatCode="0.0%">
                  <c:v>-7.2967997762053427E-3</c:v>
                </c:pt>
                <c:pt idx="4013" formatCode="0.0%">
                  <c:v>-1.0186788724497631E-2</c:v>
                </c:pt>
                <c:pt idx="4014" formatCode="0.0%">
                  <c:v>-3.2002919702299737E-3</c:v>
                </c:pt>
                <c:pt idx="4015" formatCode="0.0%">
                  <c:v>-2.3884434720302661E-3</c:v>
                </c:pt>
                <c:pt idx="4016" formatCode="0.0%">
                  <c:v>-4.51413426691194E-4</c:v>
                </c:pt>
                <c:pt idx="4017" formatCode="0.0%">
                  <c:v>1.3380549528725361E-3</c:v>
                </c:pt>
                <c:pt idx="4018" formatCode="0.0%">
                  <c:v>2.8548928897080827E-3</c:v>
                </c:pt>
                <c:pt idx="4019" formatCode="0.0%">
                  <c:v>6.4762504675108801E-4</c:v>
                </c:pt>
                <c:pt idx="4021" formatCode="0.0%">
                  <c:v>-1.1753882380319824E-3</c:v>
                </c:pt>
                <c:pt idx="4022" formatCode="0.0%">
                  <c:v>-1.6314658395850667E-3</c:v>
                </c:pt>
                <c:pt idx="4023" formatCode="0.0%">
                  <c:v>5.2398988035318173E-3</c:v>
                </c:pt>
                <c:pt idx="4024" formatCode="0.0%">
                  <c:v>1.7409641990884239E-4</c:v>
                </c:pt>
                <c:pt idx="4026" formatCode="0.0%">
                  <c:v>3.9864118443226904E-3</c:v>
                </c:pt>
                <c:pt idx="4027" formatCode="0.0%">
                  <c:v>2.5201901033504726E-3</c:v>
                </c:pt>
                <c:pt idx="4028" formatCode="0.0%">
                  <c:v>-4.6487451618396625E-3</c:v>
                </c:pt>
                <c:pt idx="4029" formatCode="0.0%">
                  <c:v>5.1482266399831556E-3</c:v>
                </c:pt>
                <c:pt idx="4030" formatCode="0.0%">
                  <c:v>5.6765331861894364E-3</c:v>
                </c:pt>
                <c:pt idx="4031" formatCode="0.0%">
                  <c:v>6.0070070276769805E-3</c:v>
                </c:pt>
                <c:pt idx="4032" formatCode="0.0%">
                  <c:v>4.4142384258962775E-3</c:v>
                </c:pt>
                <c:pt idx="4033" formatCode="0.0%">
                  <c:v>2.0139317104257648E-2</c:v>
                </c:pt>
                <c:pt idx="4034" formatCode="0.0%">
                  <c:v>1.9393595475936554E-2</c:v>
                </c:pt>
                <c:pt idx="4035" formatCode="0.0%">
                  <c:v>1.6887426626992275E-2</c:v>
                </c:pt>
                <c:pt idx="4036" formatCode="0.0%">
                  <c:v>1.4866756329856345E-2</c:v>
                </c:pt>
                <c:pt idx="4037" formatCode="0.0%">
                  <c:v>1.2377000801641946E-2</c:v>
                </c:pt>
                <c:pt idx="4038" formatCode="0.0%">
                  <c:v>-2.3908338515077343E-4</c:v>
                </c:pt>
                <c:pt idx="4039" formatCode="0.0%">
                  <c:v>-6.3201114873423503E-3</c:v>
                </c:pt>
                <c:pt idx="4040" formatCode="0.0%">
                  <c:v>-1.7632147161947831E-3</c:v>
                </c:pt>
                <c:pt idx="4041" formatCode="0.0%">
                  <c:v>8.6487694284298477E-4</c:v>
                </c:pt>
                <c:pt idx="4042" formatCode="0.0%">
                  <c:v>8.6048701631444846E-3</c:v>
                </c:pt>
                <c:pt idx="4043" formatCode="0.0%">
                  <c:v>6.4635450466565825E-3</c:v>
                </c:pt>
                <c:pt idx="4044" formatCode="0.0%">
                  <c:v>6.3873539471104301E-3</c:v>
                </c:pt>
                <c:pt idx="4046" formatCode="0.0%">
                  <c:v>6.0171517211382586E-3</c:v>
                </c:pt>
                <c:pt idx="4047" formatCode="0.0%">
                  <c:v>3.5995084346405193E-3</c:v>
                </c:pt>
                <c:pt idx="4048" formatCode="0.0%">
                  <c:v>1.1429940119760396E-3</c:v>
                </c:pt>
                <c:pt idx="4049" formatCode="0.0%">
                  <c:v>5.6241242298016303E-4</c:v>
                </c:pt>
                <c:pt idx="4051" formatCode="0.0%">
                  <c:v>-3.1565384825071874E-5</c:v>
                </c:pt>
                <c:pt idx="4052" formatCode="0.0%">
                  <c:v>-2.155779676833669E-3</c:v>
                </c:pt>
                <c:pt idx="4053" formatCode="0.0%">
                  <c:v>2.1092059566885091E-3</c:v>
                </c:pt>
                <c:pt idx="4054" formatCode="0.0%">
                  <c:v>5.2248097409561822E-3</c:v>
                </c:pt>
                <c:pt idx="4055" formatCode="0.0%">
                  <c:v>9.7178782664439911E-3</c:v>
                </c:pt>
                <c:pt idx="4056" formatCode="0.0%">
                  <c:v>8.1881279796749418E-3</c:v>
                </c:pt>
                <c:pt idx="4057" formatCode="0.0%">
                  <c:v>3.299524454961178E-3</c:v>
                </c:pt>
                <c:pt idx="4058" formatCode="0.0%">
                  <c:v>2.357835146354903E-3</c:v>
                </c:pt>
                <c:pt idx="4059" formatCode="0.0%">
                  <c:v>2.5325079940037298E-3</c:v>
                </c:pt>
                <c:pt idx="4060" formatCode="0.0%">
                  <c:v>-5.317819304396898E-3</c:v>
                </c:pt>
                <c:pt idx="4061" formatCode="0.0%">
                  <c:v>-8.1320637282064068E-3</c:v>
                </c:pt>
                <c:pt idx="4062" formatCode="0.0%">
                  <c:v>-1.693471215282738E-3</c:v>
                </c:pt>
                <c:pt idx="4063" formatCode="0.0%">
                  <c:v>-1.0364742915504377E-2</c:v>
                </c:pt>
                <c:pt idx="4064" formatCode="0.0%">
                  <c:v>-9.2154494411433863E-3</c:v>
                </c:pt>
                <c:pt idx="4065" formatCode="0.0%">
                  <c:v>-5.3070725293542509E-3</c:v>
                </c:pt>
                <c:pt idx="4066" formatCode="0.0%">
                  <c:v>-3.0217953807375464E-3</c:v>
                </c:pt>
                <c:pt idx="4067" formatCode="0.0%">
                  <c:v>-2.8594146609988158E-3</c:v>
                </c:pt>
                <c:pt idx="4068" formatCode="0.0%">
                  <c:v>3.3194157905225286E-3</c:v>
                </c:pt>
                <c:pt idx="4069" formatCode="0.0%">
                  <c:v>7.2078736148404321E-3</c:v>
                </c:pt>
                <c:pt idx="4070" formatCode="0.0%">
                  <c:v>8.4171170461511124E-3</c:v>
                </c:pt>
                <c:pt idx="4071" formatCode="0.0%">
                  <c:v>7.8724216739618491E-3</c:v>
                </c:pt>
                <c:pt idx="4072" formatCode="0.0%">
                  <c:v>5.3940286148044247E-3</c:v>
                </c:pt>
                <c:pt idx="4073" formatCode="0.0%">
                  <c:v>7.0093121662659907E-3</c:v>
                </c:pt>
                <c:pt idx="4074" formatCode="0.0%">
                  <c:v>-2.679198205347344E-3</c:v>
                </c:pt>
                <c:pt idx="4075" formatCode="0.0%">
                  <c:v>-2.522539000282098E-3</c:v>
                </c:pt>
                <c:pt idx="4076" formatCode="0.0%">
                  <c:v>1.7982752170258021E-3</c:v>
                </c:pt>
                <c:pt idx="4077" formatCode="0.0%">
                  <c:v>4.5099923355869098E-3</c:v>
                </c:pt>
                <c:pt idx="4078" formatCode="0.0%">
                  <c:v>8.3516755757560013E-3</c:v>
                </c:pt>
                <c:pt idx="4079" formatCode="0.0%">
                  <c:v>1.411959576871169E-2</c:v>
                </c:pt>
                <c:pt idx="4080" formatCode="0.0%">
                  <c:v>5.796074446464905E-3</c:v>
                </c:pt>
                <c:pt idx="4081" formatCode="0.0%">
                  <c:v>-1.1697740274054791E-3</c:v>
                </c:pt>
                <c:pt idx="4082" formatCode="0.0%">
                  <c:v>-2.3801050548762914E-3</c:v>
                </c:pt>
                <c:pt idx="4083" formatCode="0.0%">
                  <c:v>-5.6026194064757728E-3</c:v>
                </c:pt>
                <c:pt idx="4084" formatCode="0.0%">
                  <c:v>-1.0979787873101055E-2</c:v>
                </c:pt>
                <c:pt idx="4085" formatCode="0.0%">
                  <c:v>-3.8332366399311812E-3</c:v>
                </c:pt>
                <c:pt idx="4086" formatCode="0.0%">
                  <c:v>-1.4384806903946501E-3</c:v>
                </c:pt>
                <c:pt idx="4087" formatCode="0.0%">
                  <c:v>-4.2683454667734599E-3</c:v>
                </c:pt>
                <c:pt idx="4088" formatCode="0.0%">
                  <c:v>-7.1156656777462413E-3</c:v>
                </c:pt>
                <c:pt idx="4089" formatCode="0.0%">
                  <c:v>-6.3932644265609628E-3</c:v>
                </c:pt>
                <c:pt idx="4091" formatCode="0.0%">
                  <c:v>-2.279922675083812E-3</c:v>
                </c:pt>
                <c:pt idx="4092" formatCode="0.0%">
                  <c:v>3.6303188948545451E-3</c:v>
                </c:pt>
                <c:pt idx="4093" formatCode="0.0%">
                  <c:v>2.7516227396016113E-3</c:v>
                </c:pt>
                <c:pt idx="4094" formatCode="0.0%">
                  <c:v>5.7290642048644091E-3</c:v>
                </c:pt>
                <c:pt idx="4096" formatCode="0.0%">
                  <c:v>1.136359295800915E-3</c:v>
                </c:pt>
                <c:pt idx="4097" formatCode="0.0%">
                  <c:v>-1.9532811696841845E-3</c:v>
                </c:pt>
                <c:pt idx="4098" formatCode="0.0%">
                  <c:v>4.1738529540056302E-3</c:v>
                </c:pt>
                <c:pt idx="4099" formatCode="0.0%">
                  <c:v>7.2164309057514142E-3</c:v>
                </c:pt>
                <c:pt idx="4100" formatCode="0.0%">
                  <c:v>8.4547407279580433E-3</c:v>
                </c:pt>
                <c:pt idx="4101" formatCode="0.0%">
                  <c:v>7.9588399017926914E-3</c:v>
                </c:pt>
                <c:pt idx="4102" formatCode="0.0%">
                  <c:v>6.145039332829727E-3</c:v>
                </c:pt>
                <c:pt idx="4103" formatCode="0.0%">
                  <c:v>1.3544520124779691E-3</c:v>
                </c:pt>
                <c:pt idx="4104" formatCode="0.0%">
                  <c:v>1.6862639590442541E-4</c:v>
                </c:pt>
                <c:pt idx="4105" formatCode="0.0%">
                  <c:v>-1.9758978281194661E-3</c:v>
                </c:pt>
                <c:pt idx="4106" formatCode="0.0%">
                  <c:v>2.8058042769352198E-3</c:v>
                </c:pt>
                <c:pt idx="4107" formatCode="0.0%">
                  <c:v>1.0080280132065633E-2</c:v>
                </c:pt>
                <c:pt idx="4108" formatCode="0.0%">
                  <c:v>1.026092750811336E-2</c:v>
                </c:pt>
                <c:pt idx="4109" formatCode="0.0%">
                  <c:v>5.2511636101182368E-3</c:v>
                </c:pt>
                <c:pt idx="4110" formatCode="0.0%">
                  <c:v>1.9343404154947841E-3</c:v>
                </c:pt>
                <c:pt idx="4111" formatCode="0.0%">
                  <c:v>-1.3164065780695289E-3</c:v>
                </c:pt>
                <c:pt idx="4112" formatCode="0.0%">
                  <c:v>-2.7694227944800032E-3</c:v>
                </c:pt>
                <c:pt idx="4113" formatCode="0.0%">
                  <c:v>-4.128453727775816E-3</c:v>
                </c:pt>
                <c:pt idx="4114" formatCode="0.0%">
                  <c:v>-2.5835995138083767E-3</c:v>
                </c:pt>
                <c:pt idx="4116" formatCode="0.0%">
                  <c:v>2.2951730498117495E-3</c:v>
                </c:pt>
                <c:pt idx="4117" formatCode="0.0%">
                  <c:v>-3.3963414748912069E-3</c:v>
                </c:pt>
                <c:pt idx="4118" formatCode="0.0%">
                  <c:v>-4.2436884804331054E-3</c:v>
                </c:pt>
                <c:pt idx="4119" formatCode="0.0%">
                  <c:v>-2.2502097172785174E-3</c:v>
                </c:pt>
                <c:pt idx="4121" formatCode="0.0%">
                  <c:v>-7.0592427717709461E-3</c:v>
                </c:pt>
                <c:pt idx="4122" formatCode="0.0%">
                  <c:v>-6.88570875491612E-3</c:v>
                </c:pt>
                <c:pt idx="4123" formatCode="0.0%">
                  <c:v>-3.8079302350039201E-3</c:v>
                </c:pt>
                <c:pt idx="4124" formatCode="0.0%">
                  <c:v>-2.797802659758819E-3</c:v>
                </c:pt>
                <c:pt idx="4125" formatCode="0.0%">
                  <c:v>-1.2443575068495916E-3</c:v>
                </c:pt>
                <c:pt idx="4126" formatCode="0.0%">
                  <c:v>2.1818202533303577E-3</c:v>
                </c:pt>
                <c:pt idx="4127" formatCode="0.0%">
                  <c:v>1.6715586856870246E-3</c:v>
                </c:pt>
                <c:pt idx="4128" formatCode="0.0%">
                  <c:v>-2.202756298684605E-3</c:v>
                </c:pt>
                <c:pt idx="4129" formatCode="0.0%">
                  <c:v>3.832017857431147E-3</c:v>
                </c:pt>
                <c:pt idx="4130" formatCode="0.0%">
                  <c:v>5.1430469231861231E-4</c:v>
                </c:pt>
                <c:pt idx="4131" formatCode="0.0%">
                  <c:v>1.5082227508580459E-3</c:v>
                </c:pt>
                <c:pt idx="4132" formatCode="0.0%">
                  <c:v>3.0375776836761847E-3</c:v>
                </c:pt>
                <c:pt idx="4133" formatCode="0.0%">
                  <c:v>1.0544336351175465E-2</c:v>
                </c:pt>
                <c:pt idx="4134" formatCode="0.0%">
                  <c:v>1.7999237657091438E-3</c:v>
                </c:pt>
                <c:pt idx="4135" formatCode="0.0%">
                  <c:v>2.3833640619428387E-3</c:v>
                </c:pt>
                <c:pt idx="4136" formatCode="0.0%">
                  <c:v>7.7567850585325004E-5</c:v>
                </c:pt>
                <c:pt idx="4137" formatCode="0.0%">
                  <c:v>4.9599165681653012E-3</c:v>
                </c:pt>
                <c:pt idx="4139" formatCode="0.0%">
                  <c:v>8.7200354994947382E-3</c:v>
                </c:pt>
                <c:pt idx="4140" formatCode="0.0%">
                  <c:v>1.0468301313741435E-2</c:v>
                </c:pt>
                <c:pt idx="4141" formatCode="0.0%">
                  <c:v>1.6082730100896558E-2</c:v>
                </c:pt>
                <c:pt idx="4142" formatCode="0.0%">
                  <c:v>1.2005702920769412E-2</c:v>
                </c:pt>
                <c:pt idx="4144" formatCode="0.0%">
                  <c:v>6.3543259772034233E-3</c:v>
                </c:pt>
                <c:pt idx="4145" formatCode="0.0%">
                  <c:v>1.1818695111936783E-2</c:v>
                </c:pt>
                <c:pt idx="4146" formatCode="0.0%">
                  <c:v>7.1418996410432811E-3</c:v>
                </c:pt>
                <c:pt idx="4147" formatCode="0.0%">
                  <c:v>9.2196515924556355E-3</c:v>
                </c:pt>
                <c:pt idx="4149" formatCode="0.0%">
                  <c:v>4.6186970735540012E-3</c:v>
                </c:pt>
                <c:pt idx="4150" formatCode="0.0%">
                  <c:v>2.5078868878234406E-3</c:v>
                </c:pt>
                <c:pt idx="4151" formatCode="0.0%">
                  <c:v>3.8728306602475726E-4</c:v>
                </c:pt>
                <c:pt idx="4152" formatCode="0.0%">
                  <c:v>-5.2306492256370962E-3</c:v>
                </c:pt>
                <c:pt idx="4154" formatCode="0.0%">
                  <c:v>1.6210546390769132E-3</c:v>
                </c:pt>
                <c:pt idx="4155" formatCode="0.0%">
                  <c:v>-7.6802292253030924E-4</c:v>
                </c:pt>
                <c:pt idx="4156" formatCode="0.0%">
                  <c:v>-1.2528700054974529E-3</c:v>
                </c:pt>
                <c:pt idx="4157" formatCode="0.0%">
                  <c:v>-1.4273850306238955E-3</c:v>
                </c:pt>
                <c:pt idx="4158" formatCode="0.0%">
                  <c:v>-2.0631012945715455E-4</c:v>
                </c:pt>
                <c:pt idx="4159" formatCode="0.0%">
                  <c:v>-3.1924962473842688E-3</c:v>
                </c:pt>
                <c:pt idx="4160" formatCode="0.0%">
                  <c:v>-7.0025100025961073E-4</c:v>
                </c:pt>
                <c:pt idx="4161" formatCode="0.0%">
                  <c:v>3.7661002868749627E-3</c:v>
                </c:pt>
                <c:pt idx="4162" formatCode="0.0%">
                  <c:v>8.9366931636338798E-3</c:v>
                </c:pt>
                <c:pt idx="4163" formatCode="0.0%">
                  <c:v>-6.3849042356900476E-4</c:v>
                </c:pt>
                <c:pt idx="4164" formatCode="0.0%">
                  <c:v>4.4266907009824497E-3</c:v>
                </c:pt>
                <c:pt idx="4165" formatCode="0.0%">
                  <c:v>3.2679708350937808E-3</c:v>
                </c:pt>
                <c:pt idx="4166" formatCode="0.0%">
                  <c:v>1.4994977097406714E-3</c:v>
                </c:pt>
                <c:pt idx="4167" formatCode="0.0%">
                  <c:v>-5.147269877017524E-3</c:v>
                </c:pt>
                <c:pt idx="4168" formatCode="0.0%">
                  <c:v>2.1852175587788736E-4</c:v>
                </c:pt>
                <c:pt idx="4170" formatCode="0.0%">
                  <c:v>-5.0440176697266192E-3</c:v>
                </c:pt>
                <c:pt idx="4171" formatCode="0.0%">
                  <c:v>-5.5979025580289443E-3</c:v>
                </c:pt>
                <c:pt idx="4172" formatCode="0.0%">
                  <c:v>-1.9188284696811664E-3</c:v>
                </c:pt>
                <c:pt idx="4173" formatCode="0.0%">
                  <c:v>-9.3962341004616423E-4</c:v>
                </c:pt>
                <c:pt idx="4175" formatCode="0.0%">
                  <c:v>1.0196597059379808E-3</c:v>
                </c:pt>
                <c:pt idx="4176" formatCode="0.0%">
                  <c:v>-1.4344228160219075E-3</c:v>
                </c:pt>
                <c:pt idx="4177" formatCode="0.0%">
                  <c:v>-2.0957756500887825E-3</c:v>
                </c:pt>
                <c:pt idx="4178" formatCode="0.0%">
                  <c:v>3.7064320495172609E-4</c:v>
                </c:pt>
                <c:pt idx="4180" formatCode="0.0%">
                  <c:v>-3.4213085163566914E-3</c:v>
                </c:pt>
                <c:pt idx="4181" formatCode="0.0%">
                  <c:v>-5.1935823484927646E-3</c:v>
                </c:pt>
                <c:pt idx="4182" formatCode="0.0%">
                  <c:v>-1.0212134604457357E-2</c:v>
                </c:pt>
                <c:pt idx="4183" formatCode="0.0%">
                  <c:v>-1.5311155468898274E-2</c:v>
                </c:pt>
                <c:pt idx="4184" formatCode="0.0%">
                  <c:v>-6.9482495416052226E-3</c:v>
                </c:pt>
                <c:pt idx="4186" formatCode="0.0%">
                  <c:v>-1.220398352927976E-3</c:v>
                </c:pt>
                <c:pt idx="4187" formatCode="0.0%">
                  <c:v>3.680867649169306E-3</c:v>
                </c:pt>
                <c:pt idx="4188" formatCode="0.0%">
                  <c:v>5.6016743879783171E-3</c:v>
                </c:pt>
                <c:pt idx="4189" formatCode="0.0%">
                  <c:v>3.1935084376446543E-3</c:v>
                </c:pt>
                <c:pt idx="4191" formatCode="0.0%">
                  <c:v>4.7579073042878228E-3</c:v>
                </c:pt>
                <c:pt idx="4192" formatCode="0.0%">
                  <c:v>6.2945278262991344E-3</c:v>
                </c:pt>
                <c:pt idx="4193" formatCode="0.0%">
                  <c:v>1.8241770577065219E-2</c:v>
                </c:pt>
                <c:pt idx="4194" formatCode="0.0%">
                  <c:v>1.6351865322858483E-2</c:v>
                </c:pt>
                <c:pt idx="4195" formatCode="0.0%">
                  <c:v>6.3441035844742366E-3</c:v>
                </c:pt>
                <c:pt idx="4196" formatCode="0.0%">
                  <c:v>3.8599680099813405E-3</c:v>
                </c:pt>
                <c:pt idx="4197" formatCode="0.0%">
                  <c:v>9.4268476621417463E-4</c:v>
                </c:pt>
                <c:pt idx="4198" formatCode="0.0%">
                  <c:v>-1.4540697508844458E-2</c:v>
                </c:pt>
                <c:pt idx="4199" formatCode="0.0%">
                  <c:v>-1.2490835154052027E-2</c:v>
                </c:pt>
                <c:pt idx="4200" formatCode="0.0%">
                  <c:v>-9.902505782148574E-3</c:v>
                </c:pt>
                <c:pt idx="4201" formatCode="0.0%">
                  <c:v>-5.6927838693360266E-3</c:v>
                </c:pt>
                <c:pt idx="4202" formatCode="0.0%">
                  <c:v>-4.180093845658539E-3</c:v>
                </c:pt>
                <c:pt idx="4203" formatCode="0.0%">
                  <c:v>-2.4433603709508311E-3</c:v>
                </c:pt>
                <c:pt idx="4204" formatCode="0.0%">
                  <c:v>1.0420514270981229E-4</c:v>
                </c:pt>
                <c:pt idx="4205" formatCode="0.0%">
                  <c:v>6.8151716506743565E-3</c:v>
                </c:pt>
                <c:pt idx="4206" formatCode="0.0%">
                  <c:v>2.9296520782393642E-3</c:v>
                </c:pt>
                <c:pt idx="4207" formatCode="0.0%">
                  <c:v>2.0070404818388621E-3</c:v>
                </c:pt>
                <c:pt idx="4208" formatCode="0.0%">
                  <c:v>5.0239140551844308E-3</c:v>
                </c:pt>
                <c:pt idx="4209" formatCode="0.0%">
                  <c:v>3.5323723271143415E-3</c:v>
                </c:pt>
                <c:pt idx="4211" formatCode="0.0%">
                  <c:v>-1.0395386340220636E-3</c:v>
                </c:pt>
                <c:pt idx="4212" formatCode="0.0%">
                  <c:v>2.5823525910937395E-3</c:v>
                </c:pt>
                <c:pt idx="4213" formatCode="0.0%">
                  <c:v>1.4252532409447793E-2</c:v>
                </c:pt>
                <c:pt idx="4214" formatCode="0.0%">
                  <c:v>4.3876400744591315E-3</c:v>
                </c:pt>
                <c:pt idx="4216" formatCode="0.0%">
                  <c:v>1.0501818532883123E-2</c:v>
                </c:pt>
                <c:pt idx="4217" formatCode="0.0%">
                  <c:v>9.0098529614999201E-3</c:v>
                </c:pt>
                <c:pt idx="4218" formatCode="0.0%">
                  <c:v>-1.8702110221435753E-4</c:v>
                </c:pt>
                <c:pt idx="4219" formatCode="0.0%">
                  <c:v>1.3473688096765413E-2</c:v>
                </c:pt>
                <c:pt idx="4220" formatCode="0.0%">
                  <c:v>1.9843940682667149E-2</c:v>
                </c:pt>
                <c:pt idx="4221" formatCode="0.0%">
                  <c:v>1.5922025069932122E-2</c:v>
                </c:pt>
                <c:pt idx="4222" formatCode="0.0%">
                  <c:v>6.5706561555778364E-3</c:v>
                </c:pt>
                <c:pt idx="4223" formatCode="0.0%">
                  <c:v>6.1407578705683363E-3</c:v>
                </c:pt>
                <c:pt idx="4224" formatCode="0.0%">
                  <c:v>2.6893300171304535E-3</c:v>
                </c:pt>
                <c:pt idx="4225" formatCode="0.0%">
                  <c:v>-1.0533911580413724E-3</c:v>
                </c:pt>
                <c:pt idx="4226" formatCode="0.0%">
                  <c:v>-2.13312933419052E-3</c:v>
                </c:pt>
                <c:pt idx="4227" formatCode="0.0%">
                  <c:v>5.1743583421233197E-3</c:v>
                </c:pt>
                <c:pt idx="4228" formatCode="0.0%">
                  <c:v>-4.9695656255155374E-3</c:v>
                </c:pt>
                <c:pt idx="4229" formatCode="0.0%">
                  <c:v>-5.4832170144123449E-3</c:v>
                </c:pt>
                <c:pt idx="4230" formatCode="0.0%">
                  <c:v>-8.1519717008698978E-3</c:v>
                </c:pt>
                <c:pt idx="4231" formatCode="0.0%">
                  <c:v>-7.0963310400824486E-3</c:v>
                </c:pt>
                <c:pt idx="4232" formatCode="0.0%">
                  <c:v>-4.3554853767803214E-3</c:v>
                </c:pt>
                <c:pt idx="4233" formatCode="0.0%">
                  <c:v>4.0455164101240726E-3</c:v>
                </c:pt>
                <c:pt idx="4234" formatCode="0.0%">
                  <c:v>1.4110117365124797E-3</c:v>
                </c:pt>
                <c:pt idx="4235" formatCode="0.0%">
                  <c:v>6.7330979478645858E-3</c:v>
                </c:pt>
                <c:pt idx="4236" formatCode="0.0%">
                  <c:v>-2.8164720721147729E-3</c:v>
                </c:pt>
                <c:pt idx="4237" formatCode="0.0%">
                  <c:v>-6.8510713239594567E-3</c:v>
                </c:pt>
                <c:pt idx="4238" formatCode="0.0%">
                  <c:v>-5.3683353052198513E-3</c:v>
                </c:pt>
                <c:pt idx="4239" formatCode="0.0%">
                  <c:v>-1.5294061854768115E-3</c:v>
                </c:pt>
                <c:pt idx="4240" formatCode="0.0%">
                  <c:v>-3.498988474241127E-3</c:v>
                </c:pt>
                <c:pt idx="4241" formatCode="0.0%">
                  <c:v>6.2446744541286847E-3</c:v>
                </c:pt>
                <c:pt idx="4242" formatCode="0.0%">
                  <c:v>1.2347720784763316E-2</c:v>
                </c:pt>
                <c:pt idx="4243" formatCode="0.0%">
                  <c:v>1.3628551356527074E-2</c:v>
                </c:pt>
                <c:pt idx="4244" formatCode="0.0%">
                  <c:v>1.0848289273099887E-2</c:v>
                </c:pt>
                <c:pt idx="4245" formatCode="0.0%">
                  <c:v>1.1440370352805651E-2</c:v>
                </c:pt>
                <c:pt idx="4246" formatCode="0.0%">
                  <c:v>8.7972538597134164E-3</c:v>
                </c:pt>
                <c:pt idx="4247" formatCode="0.0%">
                  <c:v>5.7949679529649689E-3</c:v>
                </c:pt>
                <c:pt idx="4248" formatCode="0.0%">
                  <c:v>7.6726944367535577E-3</c:v>
                </c:pt>
                <c:pt idx="4249" formatCode="0.0%">
                  <c:v>5.7016148852808701E-3</c:v>
                </c:pt>
                <c:pt idx="4250" formatCode="0.0%">
                  <c:v>5.8475471861441086E-3</c:v>
                </c:pt>
                <c:pt idx="4251" formatCode="0.0%">
                  <c:v>7.3536704336645276E-3</c:v>
                </c:pt>
                <c:pt idx="4252" formatCode="0.0%">
                  <c:v>1.1541206800558257E-3</c:v>
                </c:pt>
                <c:pt idx="4253" formatCode="0.0%">
                  <c:v>-7.1024640432137964E-4</c:v>
                </c:pt>
                <c:pt idx="4254" formatCode="0.0%">
                  <c:v>8.4536223264037869E-3</c:v>
                </c:pt>
                <c:pt idx="4255" formatCode="0.0%">
                  <c:v>1.1748126619793631E-2</c:v>
                </c:pt>
                <c:pt idx="4256" formatCode="0.0%">
                  <c:v>1.2891336141388487E-2</c:v>
                </c:pt>
                <c:pt idx="4257" formatCode="0.0%">
                  <c:v>2.7423608494774987E-2</c:v>
                </c:pt>
                <c:pt idx="4258" formatCode="0.0%">
                  <c:v>2.9674537045772942E-2</c:v>
                </c:pt>
                <c:pt idx="4259" formatCode="0.0%">
                  <c:v>1.6723641621741558E-2</c:v>
                </c:pt>
                <c:pt idx="4260" formatCode="0.0%">
                  <c:v>1.4787320951052729E-2</c:v>
                </c:pt>
                <c:pt idx="4261" formatCode="0.0%">
                  <c:v>1.0503991905731702E-2</c:v>
                </c:pt>
                <c:pt idx="4262" formatCode="0.0%">
                  <c:v>2.6826726367390474E-3</c:v>
                </c:pt>
                <c:pt idx="4263" formatCode="0.0%">
                  <c:v>1.5890995277207942E-3</c:v>
                </c:pt>
                <c:pt idx="4264" formatCode="0.0%">
                  <c:v>3.7688596329807922E-3</c:v>
                </c:pt>
                <c:pt idx="4265" formatCode="0.0%">
                  <c:v>3.3432551203145255E-3</c:v>
                </c:pt>
                <c:pt idx="4266" formatCode="0.0%">
                  <c:v>7.8387340496977043E-3</c:v>
                </c:pt>
                <c:pt idx="4267" formatCode="0.0%">
                  <c:v>5.6169649840851488E-3</c:v>
                </c:pt>
                <c:pt idx="4268" formatCode="0.0%">
                  <c:v>1.0711363856160672E-2</c:v>
                </c:pt>
                <c:pt idx="4269" formatCode="0.0%">
                  <c:v>8.9437317491565249E-3</c:v>
                </c:pt>
                <c:pt idx="4270" formatCode="0.0%">
                  <c:v>4.0805137844610595E-3</c:v>
                </c:pt>
                <c:pt idx="4271" formatCode="0.0%">
                  <c:v>-6.7356982462715154E-3</c:v>
                </c:pt>
                <c:pt idx="4272" formatCode="0.0%">
                  <c:v>-2.9389604536681491E-3</c:v>
                </c:pt>
                <c:pt idx="4273" formatCode="0.0%">
                  <c:v>-1.8822513225757231E-2</c:v>
                </c:pt>
                <c:pt idx="4274" formatCode="0.0%">
                  <c:v>-1.3180300067489159E-2</c:v>
                </c:pt>
                <c:pt idx="4275" formatCode="0.0%">
                  <c:v>-1.8452794179972587E-2</c:v>
                </c:pt>
                <c:pt idx="4276" formatCode="0.0%">
                  <c:v>-1.3659715239881409E-2</c:v>
                </c:pt>
                <c:pt idx="4277" formatCode="0.0%">
                  <c:v>-1.038648944859033E-2</c:v>
                </c:pt>
                <c:pt idx="4278" formatCode="0.0%">
                  <c:v>-7.9660028184556086E-3</c:v>
                </c:pt>
                <c:pt idx="4279" formatCode="0.0%">
                  <c:v>-1.1166086661458574E-2</c:v>
                </c:pt>
                <c:pt idx="4281" formatCode="0.0%">
                  <c:v>-3.3592651242210225E-3</c:v>
                </c:pt>
                <c:pt idx="4282" formatCode="0.0%">
                  <c:v>-5.8195669713123621E-4</c:v>
                </c:pt>
                <c:pt idx="4283" formatCode="0.0%">
                  <c:v>-3.0996904737655706E-3</c:v>
                </c:pt>
                <c:pt idx="4284" formatCode="0.0%">
                  <c:v>1.1261141436391675E-4</c:v>
                </c:pt>
                <c:pt idx="4286" formatCode="0.0%">
                  <c:v>3.965083802605962E-3</c:v>
                </c:pt>
                <c:pt idx="4287" formatCode="0.0%">
                  <c:v>-3.8122714379611455E-3</c:v>
                </c:pt>
                <c:pt idx="4288" formatCode="0.0%">
                  <c:v>1.0197708869137401E-2</c:v>
                </c:pt>
                <c:pt idx="4289" formatCode="0.0%">
                  <c:v>1.9098341252186568E-2</c:v>
                </c:pt>
                <c:pt idx="4290" formatCode="0.0%">
                  <c:v>2.507023472964609E-2</c:v>
                </c:pt>
                <c:pt idx="4291" formatCode="0.0%">
                  <c:v>2.995702722199356E-2</c:v>
                </c:pt>
                <c:pt idx="4292" formatCode="0.0%">
                  <c:v>3.1641343200569549E-2</c:v>
                </c:pt>
                <c:pt idx="4293" formatCode="0.0%">
                  <c:v>1.0309341813205863E-2</c:v>
                </c:pt>
                <c:pt idx="4294" formatCode="0.0%">
                  <c:v>9.2366717706013901E-3</c:v>
                </c:pt>
                <c:pt idx="4296" formatCode="0.0%">
                  <c:v>-9.0999716404698283E-3</c:v>
                </c:pt>
                <c:pt idx="4297" formatCode="0.0%">
                  <c:v>-1.170364278349767E-2</c:v>
                </c:pt>
                <c:pt idx="4298" formatCode="0.0%">
                  <c:v>5.7013684154634259E-3</c:v>
                </c:pt>
                <c:pt idx="4299" formatCode="0.0%">
                  <c:v>-7.0712042597906866E-3</c:v>
                </c:pt>
                <c:pt idx="4301" formatCode="0.0%">
                  <c:v>-1.6651619500096526E-4</c:v>
                </c:pt>
                <c:pt idx="4302" formatCode="0.0%">
                  <c:v>3.9375687315521546E-3</c:v>
                </c:pt>
                <c:pt idx="4303" formatCode="0.0%">
                  <c:v>1.2290147888571745E-4</c:v>
                </c:pt>
                <c:pt idx="4304" formatCode="0.0%">
                  <c:v>8.0435541309922254E-3</c:v>
                </c:pt>
                <c:pt idx="4306" formatCode="0.0%">
                  <c:v>1.8872376174156491E-2</c:v>
                </c:pt>
                <c:pt idx="4307" formatCode="0.0%">
                  <c:v>1.9753389787246389E-2</c:v>
                </c:pt>
                <c:pt idx="4308" formatCode="0.0%">
                  <c:v>1.8569689123430821E-2</c:v>
                </c:pt>
                <c:pt idx="4309" formatCode="0.0%">
                  <c:v>1.1931593574818766E-2</c:v>
                </c:pt>
                <c:pt idx="4311" formatCode="0.0%">
                  <c:v>8.069088698678506E-3</c:v>
                </c:pt>
                <c:pt idx="4312" formatCode="0.0%">
                  <c:v>3.3200942489315377E-3</c:v>
                </c:pt>
                <c:pt idx="4313" formatCode="0.0%">
                  <c:v>1.2525945265790872E-2</c:v>
                </c:pt>
                <c:pt idx="4314" formatCode="0.0%">
                  <c:v>9.2853197477729132E-3</c:v>
                </c:pt>
                <c:pt idx="4315" formatCode="0.0%">
                  <c:v>-4.9646918620129821E-3</c:v>
                </c:pt>
                <c:pt idx="4316" formatCode="0.0%">
                  <c:v>-1.0984862560426523E-2</c:v>
                </c:pt>
                <c:pt idx="4317" formatCode="0.0%">
                  <c:v>-8.3484567363554252E-3</c:v>
                </c:pt>
                <c:pt idx="4318" formatCode="0.0%">
                  <c:v>-1.5189554768657687E-2</c:v>
                </c:pt>
                <c:pt idx="4319" formatCode="0.0%">
                  <c:v>-1.4557085311114215E-2</c:v>
                </c:pt>
                <c:pt idx="4320" formatCode="0.0%">
                  <c:v>-6.637327876692023E-3</c:v>
                </c:pt>
                <c:pt idx="4321" formatCode="0.0%">
                  <c:v>3.5488699718293493E-3</c:v>
                </c:pt>
                <c:pt idx="4322" formatCode="0.0%">
                  <c:v>3.1689666405712025E-3</c:v>
                </c:pt>
                <c:pt idx="4323" formatCode="0.0%">
                  <c:v>-4.8984439835793037E-3</c:v>
                </c:pt>
                <c:pt idx="4324" formatCode="0.0%">
                  <c:v>-4.866423644982909E-3</c:v>
                </c:pt>
                <c:pt idx="4325" formatCode="0.0%">
                  <c:v>-1.0136241552775815E-2</c:v>
                </c:pt>
                <c:pt idx="4326" formatCode="0.0%">
                  <c:v>-9.7095639758244534E-3</c:v>
                </c:pt>
                <c:pt idx="4327" formatCode="0.0%">
                  <c:v>-5.5145714922071321E-3</c:v>
                </c:pt>
                <c:pt idx="4328" formatCode="0.0%">
                  <c:v>-3.2057841113324326E-3</c:v>
                </c:pt>
                <c:pt idx="4329" formatCode="0.0%">
                  <c:v>8.1913575416641127E-3</c:v>
                </c:pt>
                <c:pt idx="4330" formatCode="0.0%">
                  <c:v>7.6096242872185638E-3</c:v>
                </c:pt>
                <c:pt idx="4331" formatCode="0.0%">
                  <c:v>2.2280039387465589E-3</c:v>
                </c:pt>
                <c:pt idx="4332" formatCode="0.0%">
                  <c:v>-1.4234291375568309E-2</c:v>
                </c:pt>
                <c:pt idx="4333" formatCode="0.0%">
                  <c:v>-1.0063179414935508E-2</c:v>
                </c:pt>
                <c:pt idx="4334" formatCode="0.0%">
                  <c:v>-1.1016163464991124E-2</c:v>
                </c:pt>
                <c:pt idx="4335" formatCode="0.0%">
                  <c:v>-2.6234073088471366E-4</c:v>
                </c:pt>
                <c:pt idx="4336" formatCode="0.0%">
                  <c:v>1.4557425959029757E-3</c:v>
                </c:pt>
                <c:pt idx="4337" formatCode="0.0%">
                  <c:v>1.6617253396855158E-2</c:v>
                </c:pt>
                <c:pt idx="4338" formatCode="0.0%">
                  <c:v>2.0153067865293472E-2</c:v>
                </c:pt>
                <c:pt idx="4339" formatCode="0.0%">
                  <c:v>2.1537795493569378E-2</c:v>
                </c:pt>
                <c:pt idx="4340" formatCode="0.0%">
                  <c:v>2.2582659015055073E-2</c:v>
                </c:pt>
                <c:pt idx="4341" formatCode="0.0%">
                  <c:v>1.4797369775013225E-2</c:v>
                </c:pt>
                <c:pt idx="4342" formatCode="0.0%">
                  <c:v>1.3155492927952261E-2</c:v>
                </c:pt>
                <c:pt idx="4343" formatCode="0.0%">
                  <c:v>9.7298952498821034E-3</c:v>
                </c:pt>
                <c:pt idx="4344" formatCode="0.0%">
                  <c:v>2.3764960739272034E-3</c:v>
                </c:pt>
                <c:pt idx="4345" formatCode="0.0%">
                  <c:v>-2.1946412847498875E-3</c:v>
                </c:pt>
                <c:pt idx="4346" formatCode="0.0%">
                  <c:v>5.9633979473561194E-3</c:v>
                </c:pt>
                <c:pt idx="4347" formatCode="0.0%">
                  <c:v>2.0256191145704427E-3</c:v>
                </c:pt>
                <c:pt idx="4348" formatCode="0.0%">
                  <c:v>1.1875217969259388E-2</c:v>
                </c:pt>
                <c:pt idx="4349" formatCode="0.0%">
                  <c:v>5.9410510286928009E-3</c:v>
                </c:pt>
                <c:pt idx="4351" formatCode="0.0%">
                  <c:v>1.04531194573938E-2</c:v>
                </c:pt>
                <c:pt idx="4352" formatCode="0.0%">
                  <c:v>1.3772579359111248E-2</c:v>
                </c:pt>
                <c:pt idx="4353" formatCode="0.0%">
                  <c:v>1.9205938106430231E-3</c:v>
                </c:pt>
                <c:pt idx="4354" formatCode="0.0%">
                  <c:v>-1.3998824500621732E-3</c:v>
                </c:pt>
                <c:pt idx="4356" formatCode="0.0%">
                  <c:v>-3.8591389389609487E-3</c:v>
                </c:pt>
                <c:pt idx="4357" formatCode="0.0%">
                  <c:v>-5.6291195881260636E-3</c:v>
                </c:pt>
                <c:pt idx="4358" formatCode="0.0%">
                  <c:v>-5.118413158974322E-4</c:v>
                </c:pt>
                <c:pt idx="4359" formatCode="0.0%">
                  <c:v>9.4339464448309762E-3</c:v>
                </c:pt>
                <c:pt idx="4360" formatCode="0.0%">
                  <c:v>1.7070487369037268E-2</c:v>
                </c:pt>
                <c:pt idx="4361" formatCode="0.0%">
                  <c:v>5.8036361455058305E-3</c:v>
                </c:pt>
                <c:pt idx="4362" formatCode="0.0%">
                  <c:v>1.37732321712698E-2</c:v>
                </c:pt>
                <c:pt idx="4363" formatCode="0.0%">
                  <c:v>1.5079617119551081E-2</c:v>
                </c:pt>
                <c:pt idx="4364" formatCode="0.0%">
                  <c:v>2.5811360121465121E-2</c:v>
                </c:pt>
                <c:pt idx="4365" formatCode="0.0%">
                  <c:v>3.6338599496472446E-2</c:v>
                </c:pt>
                <c:pt idx="4366" formatCode="0.0%">
                  <c:v>3.4642426411143346E-2</c:v>
                </c:pt>
                <c:pt idx="4367" formatCode="0.0%">
                  <c:v>1.9742402467779696E-2</c:v>
                </c:pt>
                <c:pt idx="4368" formatCode="0.0%">
                  <c:v>1.1395381406216654E-2</c:v>
                </c:pt>
                <c:pt idx="4369" formatCode="0.0%">
                  <c:v>4.4694836288972084E-4</c:v>
                </c:pt>
                <c:pt idx="4370" formatCode="0.0%">
                  <c:v>-1.5290150252020851E-2</c:v>
                </c:pt>
                <c:pt idx="4371" formatCode="0.0%">
                  <c:v>-2.6503718766762385E-2</c:v>
                </c:pt>
                <c:pt idx="4372" formatCode="0.0%">
                  <c:v>-1.0630244072338924E-2</c:v>
                </c:pt>
                <c:pt idx="4373" formatCode="0.0%">
                  <c:v>-2.2268378497658503E-4</c:v>
                </c:pt>
                <c:pt idx="4374" formatCode="0.0%">
                  <c:v>-8.8216679588914992E-5</c:v>
                </c:pt>
                <c:pt idx="4376" formatCode="0.0%">
                  <c:v>1.8526026653727712E-2</c:v>
                </c:pt>
                <c:pt idx="4377" formatCode="0.0%">
                  <c:v>1.5505107795010131E-2</c:v>
                </c:pt>
                <c:pt idx="4378" formatCode="0.0%">
                  <c:v>2.3658335088203586E-3</c:v>
                </c:pt>
                <c:pt idx="4379" formatCode="0.0%">
                  <c:v>8.9705662148873433E-3</c:v>
                </c:pt>
                <c:pt idx="4381" formatCode="0.0%">
                  <c:v>-8.2761939519993E-4</c:v>
                </c:pt>
                <c:pt idx="4382" formatCode="0.0%">
                  <c:v>-2.8559483409579256E-3</c:v>
                </c:pt>
                <c:pt idx="4383" formatCode="0.0%">
                  <c:v>-8.4034903574004005E-5</c:v>
                </c:pt>
                <c:pt idx="4384" formatCode="0.0%">
                  <c:v>-1.2314610995950437E-2</c:v>
                </c:pt>
                <c:pt idx="4385" formatCode="0.0%">
                  <c:v>-1.0455605014803027E-4</c:v>
                </c:pt>
                <c:pt idx="4386" formatCode="0.0%">
                  <c:v>-1.1412829594647844E-2</c:v>
                </c:pt>
                <c:pt idx="4387" formatCode="0.0%">
                  <c:v>-2.4585309010374923E-2</c:v>
                </c:pt>
                <c:pt idx="4388" formatCode="0.0%">
                  <c:v>-1.7193046820264124E-2</c:v>
                </c:pt>
                <c:pt idx="4389" formatCode="0.0%">
                  <c:v>-6.223923158955702E-3</c:v>
                </c:pt>
                <c:pt idx="4390" formatCode="0.0%">
                  <c:v>-4.3123748134613615E-3</c:v>
                </c:pt>
                <c:pt idx="4391" formatCode="0.0%">
                  <c:v>4.6830654337619571E-3</c:v>
                </c:pt>
                <c:pt idx="4392" formatCode="0.0%">
                  <c:v>1.2694895145627827E-2</c:v>
                </c:pt>
                <c:pt idx="4393" formatCode="0.0%">
                  <c:v>2.1211132041496494E-2</c:v>
                </c:pt>
                <c:pt idx="4394" formatCode="0.0%">
                  <c:v>2.0914483545475537E-3</c:v>
                </c:pt>
                <c:pt idx="4395" formatCode="0.0%">
                  <c:v>-9.6390328728469532E-3</c:v>
                </c:pt>
                <c:pt idx="4396" formatCode="0.0%">
                  <c:v>-1.9102201415213016E-2</c:v>
                </c:pt>
                <c:pt idx="4397" formatCode="0.0%">
                  <c:v>-1.1617590629020014E-2</c:v>
                </c:pt>
                <c:pt idx="4398" formatCode="0.0%">
                  <c:v>-3.7949336472361428E-2</c:v>
                </c:pt>
                <c:pt idx="4400" formatCode="0.0%">
                  <c:v>-2.9044824533353442E-2</c:v>
                </c:pt>
                <c:pt idx="4401" formatCode="0.0%">
                  <c:v>-2.4392934609051897E-2</c:v>
                </c:pt>
                <c:pt idx="4402" formatCode="0.0%">
                  <c:v>-2.9701060593196993E-2</c:v>
                </c:pt>
                <c:pt idx="4403" formatCode="0.0%">
                  <c:v>-1.030995133341428E-2</c:v>
                </c:pt>
                <c:pt idx="4405" formatCode="0.0%">
                  <c:v>1.032793019778766E-2</c:v>
                </c:pt>
                <c:pt idx="4406" formatCode="0.0%">
                  <c:v>9.4151695266144753E-3</c:v>
                </c:pt>
                <c:pt idx="4407" formatCode="0.0%">
                  <c:v>1.6420933164338347E-3</c:v>
                </c:pt>
                <c:pt idx="4409" formatCode="0.0%">
                  <c:v>-5.5192785411702916E-3</c:v>
                </c:pt>
                <c:pt idx="4410" formatCode="0.0%">
                  <c:v>-1.309406593959106E-2</c:v>
                </c:pt>
                <c:pt idx="4411" formatCode="0.0%">
                  <c:v>-2.2977256054060868E-3</c:v>
                </c:pt>
                <c:pt idx="4412" formatCode="0.0%">
                  <c:v>4.8936085401525276E-3</c:v>
                </c:pt>
                <c:pt idx="4414" formatCode="0.0%">
                  <c:v>-8.9755177561374744E-3</c:v>
                </c:pt>
                <c:pt idx="4415" formatCode="0.0%">
                  <c:v>-4.6623233161167121E-3</c:v>
                </c:pt>
                <c:pt idx="4416" formatCode="0.0%">
                  <c:v>-9.0854370456542322E-3</c:v>
                </c:pt>
                <c:pt idx="4417" formatCode="0.0%">
                  <c:v>-1.0077992402471536E-2</c:v>
                </c:pt>
                <c:pt idx="4418" formatCode="0.0%">
                  <c:v>1.7649616519628264E-3</c:v>
                </c:pt>
                <c:pt idx="4419" formatCode="0.0%">
                  <c:v>2.7000381303095011E-3</c:v>
                </c:pt>
                <c:pt idx="4420" formatCode="0.0%">
                  <c:v>-1.1806375442739991E-3</c:v>
                </c:pt>
                <c:pt idx="4421" formatCode="0.0%">
                  <c:v>-1.2073905386996264E-2</c:v>
                </c:pt>
                <c:pt idx="4422" formatCode="0.0%">
                  <c:v>-1.2179027007855669E-2</c:v>
                </c:pt>
                <c:pt idx="4423" formatCode="0.0%">
                  <c:v>-6.240962803346628E-4</c:v>
                </c:pt>
                <c:pt idx="4424" formatCode="0.0%">
                  <c:v>1.3001339531952816E-3</c:v>
                </c:pt>
                <c:pt idx="4425" formatCode="0.0%">
                  <c:v>-3.1822654040092324E-3</c:v>
                </c:pt>
                <c:pt idx="4426" formatCode="0.0%">
                  <c:v>1.1141782633479203E-3</c:v>
                </c:pt>
                <c:pt idx="4427" formatCode="0.0%">
                  <c:v>5.1310466731053772E-3</c:v>
                </c:pt>
                <c:pt idx="4428" formatCode="0.0%">
                  <c:v>-6.4247532894734505E-4</c:v>
                </c:pt>
                <c:pt idx="4429" formatCode="0.0%">
                  <c:v>-4.4846846692727649E-3</c:v>
                </c:pt>
                <c:pt idx="4431" formatCode="0.0%">
                  <c:v>-2.5066952883601168E-4</c:v>
                </c:pt>
                <c:pt idx="4432" formatCode="0.0%">
                  <c:v>1.1248709833089343E-4</c:v>
                </c:pt>
                <c:pt idx="4433" formatCode="0.0%">
                  <c:v>-5.787709688756304E-3</c:v>
                </c:pt>
                <c:pt idx="4434" formatCode="0.0%">
                  <c:v>-6.2147344109663161E-3</c:v>
                </c:pt>
                <c:pt idx="4436" formatCode="0.0%">
                  <c:v>6.0348095812510216E-3</c:v>
                </c:pt>
                <c:pt idx="4437" formatCode="0.0%">
                  <c:v>-4.4139780837960663E-3</c:v>
                </c:pt>
                <c:pt idx="4438" formatCode="0.0%">
                  <c:v>9.3683881992450146E-3</c:v>
                </c:pt>
                <c:pt idx="4439" formatCode="0.0%">
                  <c:v>2.1424606653559497E-3</c:v>
                </c:pt>
                <c:pt idx="4441" formatCode="0.0%">
                  <c:v>-1.3562817530601179E-2</c:v>
                </c:pt>
                <c:pt idx="4442" formatCode="0.0%">
                  <c:v>-6.0643274046886519E-3</c:v>
                </c:pt>
                <c:pt idx="4443" formatCode="0.0%">
                  <c:v>-2.2590294552772505E-2</c:v>
                </c:pt>
                <c:pt idx="4444" formatCode="0.0%">
                  <c:v>-1.3451908908007293E-2</c:v>
                </c:pt>
                <c:pt idx="4446" formatCode="0.0%">
                  <c:v>-8.0571781817171395E-3</c:v>
                </c:pt>
                <c:pt idx="4447" formatCode="0.0%">
                  <c:v>-1.0114217690380234E-2</c:v>
                </c:pt>
                <c:pt idx="4448" formatCode="0.0%">
                  <c:v>-4.8240067745830562E-4</c:v>
                </c:pt>
                <c:pt idx="4449" formatCode="0.0%">
                  <c:v>-9.1123742894616555E-4</c:v>
                </c:pt>
                <c:pt idx="4451" formatCode="0.0%">
                  <c:v>-2.4963063069372016E-3</c:v>
                </c:pt>
                <c:pt idx="4452" formatCode="0.0%">
                  <c:v>-2.3552015594994202E-3</c:v>
                </c:pt>
                <c:pt idx="4453" formatCode="0.0%">
                  <c:v>-4.0665369734858015E-3</c:v>
                </c:pt>
                <c:pt idx="4454" formatCode="0.0%">
                  <c:v>-3.7375553412030138E-3</c:v>
                </c:pt>
                <c:pt idx="4455" formatCode="0.0%">
                  <c:v>-1.126575342465741E-3</c:v>
                </c:pt>
                <c:pt idx="4456" formatCode="0.0%">
                  <c:v>-1.1319403739440403E-4</c:v>
                </c:pt>
                <c:pt idx="4457" formatCode="0.0%">
                  <c:v>-2.0471062878669732E-3</c:v>
                </c:pt>
                <c:pt idx="4458" formatCode="0.0%">
                  <c:v>-3.8689321325918735E-3</c:v>
                </c:pt>
                <c:pt idx="4459" formatCode="0.0%">
                  <c:v>7.4372599254253213E-3</c:v>
                </c:pt>
                <c:pt idx="4460" formatCode="0.0%">
                  <c:v>1.400459915389618E-2</c:v>
                </c:pt>
                <c:pt idx="4461" formatCode="0.0%">
                  <c:v>1.2730944171470693E-2</c:v>
                </c:pt>
                <c:pt idx="4462" formatCode="0.0%">
                  <c:v>1.3506042107227723E-2</c:v>
                </c:pt>
                <c:pt idx="4463" formatCode="0.0%">
                  <c:v>1.22520528049197E-2</c:v>
                </c:pt>
                <c:pt idx="4464" formatCode="0.0%">
                  <c:v>5.7986156230349639E-3</c:v>
                </c:pt>
                <c:pt idx="4465" formatCode="0.0%">
                  <c:v>-4.0266736836274131E-3</c:v>
                </c:pt>
                <c:pt idx="4466" formatCode="0.0%">
                  <c:v>-2.4592422622256027E-3</c:v>
                </c:pt>
                <c:pt idx="4467" formatCode="0.0%">
                  <c:v>4.6299392895954306E-3</c:v>
                </c:pt>
                <c:pt idx="4468" formatCode="0.0%">
                  <c:v>7.8750166511545316E-3</c:v>
                </c:pt>
                <c:pt idx="4469" formatCode="0.0%">
                  <c:v>5.2527438606713162E-3</c:v>
                </c:pt>
                <c:pt idx="4471" formatCode="0.0%">
                  <c:v>8.0795638547017656E-3</c:v>
                </c:pt>
                <c:pt idx="4472" formatCode="0.0%">
                  <c:v>6.0136632504217413E-3</c:v>
                </c:pt>
                <c:pt idx="4473" formatCode="0.0%">
                  <c:v>8.1115121275312507E-3</c:v>
                </c:pt>
                <c:pt idx="4474" formatCode="0.0%">
                  <c:v>1.1621066795473256E-2</c:v>
                </c:pt>
                <c:pt idx="4476" formatCode="0.0%">
                  <c:v>6.6645008905821257E-3</c:v>
                </c:pt>
                <c:pt idx="4477" formatCode="0.0%">
                  <c:v>1.1035782062212007E-3</c:v>
                </c:pt>
                <c:pt idx="4478" formatCode="0.0%">
                  <c:v>3.6486593019389169E-3</c:v>
                </c:pt>
                <c:pt idx="4479" formatCode="0.0%">
                  <c:v>-3.789968392771903E-3</c:v>
                </c:pt>
                <c:pt idx="4480" formatCode="0.0%">
                  <c:v>-3.8950177159102761E-3</c:v>
                </c:pt>
                <c:pt idx="4481" formatCode="0.0%">
                  <c:v>7.344563610512278E-3</c:v>
                </c:pt>
                <c:pt idx="4482" formatCode="0.0%">
                  <c:v>1.2520905378906821E-2</c:v>
                </c:pt>
                <c:pt idx="4483" formatCode="0.0%">
                  <c:v>4.0682614137570461E-3</c:v>
                </c:pt>
                <c:pt idx="4484" formatCode="0.0%">
                  <c:v>7.1380397607634372E-4</c:v>
                </c:pt>
                <c:pt idx="4485" formatCode="0.0%">
                  <c:v>-3.9747028426215802E-3</c:v>
                </c:pt>
                <c:pt idx="4486" formatCode="0.0%">
                  <c:v>-1.37390581675082E-2</c:v>
                </c:pt>
                <c:pt idx="4487" formatCode="0.0%">
                  <c:v>-5.4665427572335723E-3</c:v>
                </c:pt>
                <c:pt idx="4488" formatCode="0.0%">
                  <c:v>-7.2260245725650485E-3</c:v>
                </c:pt>
                <c:pt idx="4489" formatCode="0.0%">
                  <c:v>-3.8931870936400603E-3</c:v>
                </c:pt>
                <c:pt idx="4490" formatCode="0.0%">
                  <c:v>-1.0241728962607777E-3</c:v>
                </c:pt>
                <c:pt idx="4491" formatCode="0.0%">
                  <c:v>-2.2298369065578694E-3</c:v>
                </c:pt>
                <c:pt idx="4492" formatCode="0.0%">
                  <c:v>-1.3862115475284043E-2</c:v>
                </c:pt>
                <c:pt idx="4493" formatCode="0.0%">
                  <c:v>-1.7233833163887158E-2</c:v>
                </c:pt>
                <c:pt idx="4494" formatCode="0.0%">
                  <c:v>-6.658538470124542E-3</c:v>
                </c:pt>
                <c:pt idx="4495" formatCode="0.0%">
                  <c:v>-3.216453316082224E-3</c:v>
                </c:pt>
                <c:pt idx="4496" formatCode="0.0%">
                  <c:v>-7.979033448902717E-3</c:v>
                </c:pt>
                <c:pt idx="4497" formatCode="0.0%">
                  <c:v>-5.0732719491636269E-3</c:v>
                </c:pt>
                <c:pt idx="4498" formatCode="0.0%">
                  <c:v>-1.5704962837979064E-3</c:v>
                </c:pt>
                <c:pt idx="4499" formatCode="0.0%">
                  <c:v>-9.0663531893009353E-3</c:v>
                </c:pt>
                <c:pt idx="4500" formatCode="0.0%">
                  <c:v>-1.0040092784425303E-2</c:v>
                </c:pt>
                <c:pt idx="4501" formatCode="0.0%">
                  <c:v>-9.0825604220072798E-3</c:v>
                </c:pt>
                <c:pt idx="4502" formatCode="0.0%">
                  <c:v>-9.7194777116778042E-3</c:v>
                </c:pt>
                <c:pt idx="4503" formatCode="0.0%">
                  <c:v>-4.4352072178392987E-3</c:v>
                </c:pt>
                <c:pt idx="4504" formatCode="0.0%">
                  <c:v>-3.0616891103306676E-3</c:v>
                </c:pt>
                <c:pt idx="4505" formatCode="0.0%">
                  <c:v>6.2399014079823623E-3</c:v>
                </c:pt>
                <c:pt idx="4506" formatCode="0.0%">
                  <c:v>5.036187993088248E-3</c:v>
                </c:pt>
                <c:pt idx="4507" formatCode="0.0%">
                  <c:v>-1.3513549087966759E-3</c:v>
                </c:pt>
                <c:pt idx="4508" formatCode="0.0%">
                  <c:v>-9.1326362859208698E-3</c:v>
                </c:pt>
                <c:pt idx="4509" formatCode="0.0%">
                  <c:v>-4.7483804584063094E-3</c:v>
                </c:pt>
                <c:pt idx="4510" formatCode="0.0%">
                  <c:v>-6.17946008011383E-3</c:v>
                </c:pt>
                <c:pt idx="4511" formatCode="0.0%">
                  <c:v>-4.3326859506299664E-3</c:v>
                </c:pt>
                <c:pt idx="4512" formatCode="0.0%">
                  <c:v>2.8654100805143301E-3</c:v>
                </c:pt>
                <c:pt idx="4513" formatCode="0.0%">
                  <c:v>8.2876961425843998E-3</c:v>
                </c:pt>
                <c:pt idx="4514" formatCode="0.0%">
                  <c:v>3.6809147165377532E-3</c:v>
                </c:pt>
                <c:pt idx="4515" formatCode="0.0%">
                  <c:v>-3.0441720035955244E-3</c:v>
                </c:pt>
                <c:pt idx="4516" formatCode="0.0%">
                  <c:v>4.4761955761245531E-3</c:v>
                </c:pt>
                <c:pt idx="4517" formatCode="0.0%">
                  <c:v>-2.1501457087332865E-3</c:v>
                </c:pt>
                <c:pt idx="4518" formatCode="0.0%">
                  <c:v>1.7472959038153935E-3</c:v>
                </c:pt>
                <c:pt idx="4519" formatCode="0.0%">
                  <c:v>-1.9383783139874655E-3</c:v>
                </c:pt>
                <c:pt idx="4520" formatCode="0.0%">
                  <c:v>4.954202380440309E-3</c:v>
                </c:pt>
                <c:pt idx="4521" formatCode="0.0%">
                  <c:v>1.8178068160779048E-4</c:v>
                </c:pt>
                <c:pt idx="4522" formatCode="0.0%">
                  <c:v>5.7425645204345344E-4</c:v>
                </c:pt>
                <c:pt idx="4523" formatCode="0.0%">
                  <c:v>-2.6036693164754876E-3</c:v>
                </c:pt>
                <c:pt idx="4524" formatCode="0.0%">
                  <c:v>-4.2695550447885422E-3</c:v>
                </c:pt>
                <c:pt idx="4525" formatCode="0.0%">
                  <c:v>-1.0077960925187646E-2</c:v>
                </c:pt>
                <c:pt idx="4526" formatCode="0.0%">
                  <c:v>-5.7416527152048813E-3</c:v>
                </c:pt>
                <c:pt idx="4527" formatCode="0.0%">
                  <c:v>-2.9687990887375948E-3</c:v>
                </c:pt>
                <c:pt idx="4528" formatCode="0.0%">
                  <c:v>3.687327293775855E-3</c:v>
                </c:pt>
                <c:pt idx="4529" formatCode="0.0%">
                  <c:v>1.2154084530380027E-2</c:v>
                </c:pt>
                <c:pt idx="4530" formatCode="0.0%">
                  <c:v>1.1032176077095501E-2</c:v>
                </c:pt>
                <c:pt idx="4531" formatCode="0.0%">
                  <c:v>7.6317831603349706E-3</c:v>
                </c:pt>
                <c:pt idx="4532" formatCode="0.0%">
                  <c:v>1.2286392022074821E-2</c:v>
                </c:pt>
                <c:pt idx="4533" formatCode="0.0%">
                  <c:v>1.0810437108162096E-2</c:v>
                </c:pt>
                <c:pt idx="4534" formatCode="0.0%">
                  <c:v>2.6349979275297475E-3</c:v>
                </c:pt>
                <c:pt idx="4535" formatCode="0.0%">
                  <c:v>6.7848479584791122E-3</c:v>
                </c:pt>
                <c:pt idx="4536" formatCode="0.0%">
                  <c:v>7.2791845499178276E-3</c:v>
                </c:pt>
                <c:pt idx="4537" formatCode="0.0%">
                  <c:v>8.318450491872742E-3</c:v>
                </c:pt>
                <c:pt idx="4538" formatCode="0.0%">
                  <c:v>7.397114398140392E-3</c:v>
                </c:pt>
                <c:pt idx="4539" formatCode="0.0%">
                  <c:v>1.1211432204228933E-2</c:v>
                </c:pt>
                <c:pt idx="4541" formatCode="0.0%">
                  <c:v>6.0888230440132585E-3</c:v>
                </c:pt>
                <c:pt idx="4542" formatCode="0.0%">
                  <c:v>5.2532593576917197E-3</c:v>
                </c:pt>
                <c:pt idx="4543" formatCode="0.0%">
                  <c:v>-7.7089075266266738E-3</c:v>
                </c:pt>
                <c:pt idx="4544" formatCode="0.0%">
                  <c:v>-6.189004253974284E-3</c:v>
                </c:pt>
                <c:pt idx="4546" formatCode="0.0%">
                  <c:v>-3.5182690942264783E-3</c:v>
                </c:pt>
                <c:pt idx="4547" formatCode="0.0%">
                  <c:v>-7.763222569446504E-3</c:v>
                </c:pt>
                <c:pt idx="4548" formatCode="0.0%">
                  <c:v>-3.3881306301039027E-3</c:v>
                </c:pt>
                <c:pt idx="4549" formatCode="0.0%">
                  <c:v>-4.9364066036536869E-3</c:v>
                </c:pt>
                <c:pt idx="4550" formatCode="0.0%">
                  <c:v>-2.4411095292307117E-3</c:v>
                </c:pt>
                <c:pt idx="4551" formatCode="0.0%">
                  <c:v>-7.9328270488241426E-3</c:v>
                </c:pt>
                <c:pt idx="4552" formatCode="0.0%">
                  <c:v>-1.1824124256615609E-2</c:v>
                </c:pt>
                <c:pt idx="4553" formatCode="0.0%">
                  <c:v>-1.0538738358244037E-2</c:v>
                </c:pt>
                <c:pt idx="4554" formatCode="0.0%">
                  <c:v>-1.0919702450484459E-2</c:v>
                </c:pt>
                <c:pt idx="4556" formatCode="0.0%">
                  <c:v>-5.2565506650347205E-3</c:v>
                </c:pt>
                <c:pt idx="4557" formatCode="0.0%">
                  <c:v>-3.7085770577397481E-3</c:v>
                </c:pt>
                <c:pt idx="4558" formatCode="0.0%">
                  <c:v>5.4541622020409797E-4</c:v>
                </c:pt>
                <c:pt idx="4559" formatCode="0.0%">
                  <c:v>4.9779071891200566E-3</c:v>
                </c:pt>
                <c:pt idx="4561" formatCode="0.0%">
                  <c:v>-2.1144313439942497E-3</c:v>
                </c:pt>
                <c:pt idx="4562" formatCode="0.0%">
                  <c:v>6.6526927335841535E-3</c:v>
                </c:pt>
                <c:pt idx="4563" formatCode="0.0%">
                  <c:v>7.7036449230645232E-3</c:v>
                </c:pt>
                <c:pt idx="4564" formatCode="0.0%">
                  <c:v>-1.1358661984572915E-4</c:v>
                </c:pt>
                <c:pt idx="4565" formatCode="0.0%">
                  <c:v>2.8801782767284845E-3</c:v>
                </c:pt>
                <c:pt idx="4567" formatCode="0.0%">
                  <c:v>1.4559088177130697E-3</c:v>
                </c:pt>
                <c:pt idx="4568" formatCode="0.0%">
                  <c:v>1.259607117564121E-3</c:v>
                </c:pt>
                <c:pt idx="4569" formatCode="0.0%">
                  <c:v>-3.7837379660967674E-3</c:v>
                </c:pt>
                <c:pt idx="4570" formatCode="0.0%">
                  <c:v>-5.8923000059394326E-3</c:v>
                </c:pt>
                <c:pt idx="4572" formatCode="0.0%">
                  <c:v>-2.1591732634630434E-2</c:v>
                </c:pt>
                <c:pt idx="4573" formatCode="0.0%">
                  <c:v>-2.8388156492431427E-2</c:v>
                </c:pt>
                <c:pt idx="4574" formatCode="0.0%">
                  <c:v>-1.9717711906852342E-2</c:v>
                </c:pt>
                <c:pt idx="4575" formatCode="0.0%">
                  <c:v>-1.8261405910355299E-2</c:v>
                </c:pt>
                <c:pt idx="4576" formatCode="0.0%">
                  <c:v>-1.517878300180675E-2</c:v>
                </c:pt>
                <c:pt idx="4577" formatCode="0.0%">
                  <c:v>-1.7680931302548331E-3</c:v>
                </c:pt>
                <c:pt idx="4578" formatCode="0.0%">
                  <c:v>8.1689265602489236E-3</c:v>
                </c:pt>
                <c:pt idx="4579" formatCode="0.0%">
                  <c:v>9.935019265150391E-3</c:v>
                </c:pt>
                <c:pt idx="4580" formatCode="0.0%">
                  <c:v>9.9592429972954477E-3</c:v>
                </c:pt>
                <c:pt idx="4581" formatCode="0.0%">
                  <c:v>1.0231025463965038E-2</c:v>
                </c:pt>
                <c:pt idx="4582" formatCode="0.0%">
                  <c:v>6.2849049906443799E-3</c:v>
                </c:pt>
                <c:pt idx="4583" formatCode="0.0%">
                  <c:v>6.117685511174864E-3</c:v>
                </c:pt>
                <c:pt idx="4584" formatCode="0.0%">
                  <c:v>2.8865961113351268E-3</c:v>
                </c:pt>
                <c:pt idx="4585" formatCode="0.0%">
                  <c:v>3.3903952389138237E-3</c:v>
                </c:pt>
                <c:pt idx="4586" formatCode="0.0%">
                  <c:v>1.0022932327498291E-2</c:v>
                </c:pt>
                <c:pt idx="4587" formatCode="0.0%">
                  <c:v>1.3922653892342929E-2</c:v>
                </c:pt>
                <c:pt idx="4588" formatCode="0.0%">
                  <c:v>8.779100356284042E-3</c:v>
                </c:pt>
                <c:pt idx="4589" formatCode="0.0%">
                  <c:v>4.5162082579821572E-3</c:v>
                </c:pt>
                <c:pt idx="4590" formatCode="0.0%">
                  <c:v>7.2480279217315147E-3</c:v>
                </c:pt>
                <c:pt idx="4591" formatCode="0.0%">
                  <c:v>4.682966170785452E-3</c:v>
                </c:pt>
                <c:pt idx="4592" formatCode="0.0%">
                  <c:v>1.0839028193712075E-3</c:v>
                </c:pt>
                <c:pt idx="4593" formatCode="0.0%">
                  <c:v>-9.3633860103969901E-5</c:v>
                </c:pt>
                <c:pt idx="4594" formatCode="0.0%">
                  <c:v>9.2829156534319779E-3</c:v>
                </c:pt>
                <c:pt idx="4595" formatCode="0.0%">
                  <c:v>8.1445662705006416E-3</c:v>
                </c:pt>
                <c:pt idx="4596" formatCode="0.0%">
                  <c:v>3.157742270991637E-3</c:v>
                </c:pt>
                <c:pt idx="4597" formatCode="0.0%">
                  <c:v>6.3252344021500484E-3</c:v>
                </c:pt>
                <c:pt idx="4598" formatCode="0.0%">
                  <c:v>1.0307690422721949E-2</c:v>
                </c:pt>
                <c:pt idx="4599" formatCode="0.0%">
                  <c:v>6.2304481565715886E-3</c:v>
                </c:pt>
                <c:pt idx="4600" formatCode="0.0%">
                  <c:v>4.7399382851338601E-3</c:v>
                </c:pt>
                <c:pt idx="4601" formatCode="0.0%">
                  <c:v>5.633687660423492E-3</c:v>
                </c:pt>
                <c:pt idx="4602" formatCode="0.0%">
                  <c:v>1.4056423525248274E-3</c:v>
                </c:pt>
                <c:pt idx="4603" formatCode="0.0%">
                  <c:v>3.5645605585488127E-3</c:v>
                </c:pt>
                <c:pt idx="4604" formatCode="0.0%">
                  <c:v>7.5125136394338377E-3</c:v>
                </c:pt>
                <c:pt idx="4605" formatCode="0.0%">
                  <c:v>5.0266002108627639E-3</c:v>
                </c:pt>
                <c:pt idx="4606" formatCode="0.0%">
                  <c:v>1.5819500280236376E-3</c:v>
                </c:pt>
                <c:pt idx="4607" formatCode="0.0%">
                  <c:v>-2.3801725646770411E-3</c:v>
                </c:pt>
                <c:pt idx="4608" formatCode="0.0%">
                  <c:v>-1.418170361706772E-3</c:v>
                </c:pt>
                <c:pt idx="4609" formatCode="0.0%">
                  <c:v>-1.4629345504397762E-3</c:v>
                </c:pt>
                <c:pt idx="4611" formatCode="0.0%">
                  <c:v>7.7582238986801944E-3</c:v>
                </c:pt>
                <c:pt idx="4612" formatCode="0.0%">
                  <c:v>1.6041745015290321E-2</c:v>
                </c:pt>
                <c:pt idx="4613" formatCode="0.0%">
                  <c:v>1.1798854171348738E-2</c:v>
                </c:pt>
                <c:pt idx="4614" formatCode="0.0%">
                  <c:v>6.7021717067812236E-3</c:v>
                </c:pt>
                <c:pt idx="4616" formatCode="0.0%">
                  <c:v>-5.7670176292501374E-4</c:v>
                </c:pt>
                <c:pt idx="4617" formatCode="0.0%">
                  <c:v>-3.6004892972634206E-3</c:v>
                </c:pt>
                <c:pt idx="4618" formatCode="0.0%">
                  <c:v>-1.0815502562060431E-3</c:v>
                </c:pt>
                <c:pt idx="4619" formatCode="0.0%">
                  <c:v>-1.6502793076356159E-4</c:v>
                </c:pt>
                <c:pt idx="4620" formatCode="0.0%">
                  <c:v>2.2060653922419959E-3</c:v>
                </c:pt>
                <c:pt idx="4621" formatCode="0.0%">
                  <c:v>6.7563628132538689E-4</c:v>
                </c:pt>
                <c:pt idx="4622" formatCode="0.0%">
                  <c:v>-5.4477024850962952E-4</c:v>
                </c:pt>
                <c:pt idx="4623" formatCode="0.0%">
                  <c:v>1.0143028677573884E-3</c:v>
                </c:pt>
                <c:pt idx="4624" formatCode="0.0%">
                  <c:v>1.7694256251143958E-3</c:v>
                </c:pt>
                <c:pt idx="4625" formatCode="0.0%">
                  <c:v>7.252856433184407E-3</c:v>
                </c:pt>
                <c:pt idx="4626" formatCode="0.0%">
                  <c:v>9.8201004887343846E-3</c:v>
                </c:pt>
                <c:pt idx="4627" formatCode="0.0%">
                  <c:v>1.5478191303989641E-2</c:v>
                </c:pt>
                <c:pt idx="4628" formatCode="0.0%">
                  <c:v>5.5713043225666947E-3</c:v>
                </c:pt>
                <c:pt idx="4629" formatCode="0.0%">
                  <c:v>5.8751467292710302E-3</c:v>
                </c:pt>
                <c:pt idx="4630" formatCode="0.0%">
                  <c:v>9.567962122706497E-3</c:v>
                </c:pt>
                <c:pt idx="4631" formatCode="0.0%">
                  <c:v>1.1200137116830211E-2</c:v>
                </c:pt>
                <c:pt idx="4632" formatCode="0.0%">
                  <c:v>3.4918928239953129E-3</c:v>
                </c:pt>
                <c:pt idx="4633" formatCode="0.0%">
                  <c:v>7.6364739337781984E-3</c:v>
                </c:pt>
                <c:pt idx="4634" formatCode="0.0%">
                  <c:v>1.3027718061511262E-3</c:v>
                </c:pt>
                <c:pt idx="4636" formatCode="0.0%">
                  <c:v>-1.3576593214892019E-2</c:v>
                </c:pt>
                <c:pt idx="4637" formatCode="0.0%">
                  <c:v>-8.7486322365112335E-3</c:v>
                </c:pt>
                <c:pt idx="4638" formatCode="0.0%">
                  <c:v>-2.5911257526533005E-3</c:v>
                </c:pt>
                <c:pt idx="4639" formatCode="0.0%">
                  <c:v>5.0246145083201466E-3</c:v>
                </c:pt>
                <c:pt idx="4641" formatCode="0.0%">
                  <c:v>3.2868965622838697E-3</c:v>
                </c:pt>
                <c:pt idx="4642" formatCode="0.0%">
                  <c:v>7.0081604662250996E-3</c:v>
                </c:pt>
                <c:pt idx="4643" formatCode="0.0%">
                  <c:v>5.6894170080590278E-4</c:v>
                </c:pt>
                <c:pt idx="4644" formatCode="0.0%">
                  <c:v>-3.5058867186181786E-3</c:v>
                </c:pt>
                <c:pt idx="4645" formatCode="0.0%">
                  <c:v>-3.3518144308262166E-3</c:v>
                </c:pt>
                <c:pt idx="4646" formatCode="0.0%">
                  <c:v>2.7224761560771249E-3</c:v>
                </c:pt>
                <c:pt idx="4647" formatCode="0.0%">
                  <c:v>-4.7509826854952308E-4</c:v>
                </c:pt>
                <c:pt idx="4648" formatCode="0.0%">
                  <c:v>4.9891388011364945E-3</c:v>
                </c:pt>
                <c:pt idx="4649" formatCode="0.0%">
                  <c:v>4.0556449381030646E-3</c:v>
                </c:pt>
                <c:pt idx="4650" formatCode="0.0%">
                  <c:v>4.8361885468255483E-3</c:v>
                </c:pt>
                <c:pt idx="4651" formatCode="0.0%">
                  <c:v>6.4896520700934435E-3</c:v>
                </c:pt>
                <c:pt idx="4652" formatCode="0.0%">
                  <c:v>5.7976031170454689E-3</c:v>
                </c:pt>
                <c:pt idx="4653" formatCode="0.0%">
                  <c:v>-4.7592385218364619E-3</c:v>
                </c:pt>
                <c:pt idx="4654" formatCode="0.0%">
                  <c:v>-1.2447370306527095E-2</c:v>
                </c:pt>
                <c:pt idx="4655" formatCode="0.0%">
                  <c:v>-1.0712447918558965E-2</c:v>
                </c:pt>
                <c:pt idx="4656" formatCode="0.0%">
                  <c:v>-1.0098065489567265E-2</c:v>
                </c:pt>
                <c:pt idx="4657" formatCode="0.0%">
                  <c:v>-1.1467092859864914E-2</c:v>
                </c:pt>
                <c:pt idx="4658" formatCode="0.0%">
                  <c:v>-5.1866212203764972E-3</c:v>
                </c:pt>
                <c:pt idx="4660" formatCode="0.0%">
                  <c:v>7.2796067662848074E-3</c:v>
                </c:pt>
                <c:pt idx="4661" formatCode="0.0%">
                  <c:v>-1.0431916300251087E-2</c:v>
                </c:pt>
                <c:pt idx="4662" formatCode="0.0%">
                  <c:v>-1.0296681303023525E-2</c:v>
                </c:pt>
                <c:pt idx="4663" formatCode="0.0%">
                  <c:v>-7.9580529432993208E-3</c:v>
                </c:pt>
                <c:pt idx="4665" formatCode="0.0%">
                  <c:v>-1.7131790307700623E-2</c:v>
                </c:pt>
                <c:pt idx="4666" formatCode="0.0%">
                  <c:v>-6.3584087683262736E-3</c:v>
                </c:pt>
                <c:pt idx="4667" formatCode="0.0%">
                  <c:v>-8.6398091863393311E-4</c:v>
                </c:pt>
                <c:pt idx="4669" formatCode="0.0%">
                  <c:v>-7.1291135938044148E-3</c:v>
                </c:pt>
                <c:pt idx="4670" formatCode="0.0%">
                  <c:v>-2.2197797647188766E-3</c:v>
                </c:pt>
                <c:pt idx="4671" formatCode="0.0%">
                  <c:v>-8.4688343959654633E-3</c:v>
                </c:pt>
                <c:pt idx="4672" formatCode="0.0%">
                  <c:v>-1.1086895291482879E-2</c:v>
                </c:pt>
                <c:pt idx="4674" formatCode="0.0%">
                  <c:v>-3.9034846985300797E-3</c:v>
                </c:pt>
                <c:pt idx="4675" formatCode="0.0%">
                  <c:v>2.40369858311551E-4</c:v>
                </c:pt>
                <c:pt idx="4676" formatCode="0.0%">
                  <c:v>1.0230773449258157E-2</c:v>
                </c:pt>
                <c:pt idx="4677" formatCode="0.0%">
                  <c:v>7.3583491733797413E-3</c:v>
                </c:pt>
                <c:pt idx="4678" formatCode="0.0%">
                  <c:v>2.3440598389030676E-3</c:v>
                </c:pt>
                <c:pt idx="4679" formatCode="0.0%">
                  <c:v>7.8870252403897556E-3</c:v>
                </c:pt>
                <c:pt idx="4680" formatCode="0.0%">
                  <c:v>4.4518247727192151E-3</c:v>
                </c:pt>
                <c:pt idx="4681" formatCode="0.0%">
                  <c:v>-5.7731646075709353E-4</c:v>
                </c:pt>
                <c:pt idx="4682" formatCode="0.0%">
                  <c:v>-1.2438679379462858E-3</c:v>
                </c:pt>
                <c:pt idx="4683" formatCode="0.0%">
                  <c:v>-1.6421016620577489E-2</c:v>
                </c:pt>
                <c:pt idx="4684" formatCode="0.0%">
                  <c:v>-1.5945924538178557E-2</c:v>
                </c:pt>
                <c:pt idx="4685" formatCode="0.0%">
                  <c:v>-1.5002852891489504E-2</c:v>
                </c:pt>
                <c:pt idx="4686" formatCode="0.0%">
                  <c:v>-1.7703677647188609E-2</c:v>
                </c:pt>
                <c:pt idx="4687" formatCode="0.0%">
                  <c:v>-1.5444725231476775E-2</c:v>
                </c:pt>
                <c:pt idx="4688" formatCode="0.0%">
                  <c:v>-1.6082098630431085E-3</c:v>
                </c:pt>
                <c:pt idx="4689" formatCode="0.0%">
                  <c:v>-7.1935585191873486E-3</c:v>
                </c:pt>
                <c:pt idx="4691" formatCode="0.0%">
                  <c:v>-6.2202787934748649E-3</c:v>
                </c:pt>
                <c:pt idx="4692" formatCode="0.0%">
                  <c:v>-1.2731941095048604E-2</c:v>
                </c:pt>
                <c:pt idx="4693" formatCode="0.0%">
                  <c:v>-8.1015076950685661E-3</c:v>
                </c:pt>
                <c:pt idx="4694" formatCode="0.0%">
                  <c:v>-5.8850226262288086E-3</c:v>
                </c:pt>
                <c:pt idx="4696" formatCode="0.0%">
                  <c:v>5.1013423701988803E-3</c:v>
                </c:pt>
                <c:pt idx="4697" formatCode="0.0%">
                  <c:v>1.517453377599054E-2</c:v>
                </c:pt>
                <c:pt idx="4698" formatCode="0.0%">
                  <c:v>1.2313158485241171E-2</c:v>
                </c:pt>
                <c:pt idx="4699" formatCode="0.0%">
                  <c:v>1.0721880881188639E-2</c:v>
                </c:pt>
                <c:pt idx="4701" formatCode="0.0%">
                  <c:v>4.1774052812455498E-3</c:v>
                </c:pt>
                <c:pt idx="4702" formatCode="0.0%">
                  <c:v>-6.0962863382829635E-4</c:v>
                </c:pt>
                <c:pt idx="4703" formatCode="0.0%">
                  <c:v>3.9207062352808464E-3</c:v>
                </c:pt>
                <c:pt idx="4704" formatCode="0.0%">
                  <c:v>1.9742808478093732E-3</c:v>
                </c:pt>
                <c:pt idx="4706" formatCode="0.0%">
                  <c:v>7.5867554675830284E-3</c:v>
                </c:pt>
                <c:pt idx="4707" formatCode="0.0%">
                  <c:v>1.1428101331848906E-2</c:v>
                </c:pt>
                <c:pt idx="4708" formatCode="0.0%">
                  <c:v>7.6702817382015009E-3</c:v>
                </c:pt>
                <c:pt idx="4709" formatCode="0.0%">
                  <c:v>9.1332994284905045E-3</c:v>
                </c:pt>
                <c:pt idx="4711" formatCode="0.0%">
                  <c:v>4.463932898577605E-3</c:v>
                </c:pt>
                <c:pt idx="4712" formatCode="0.0%">
                  <c:v>-4.6068115741381144E-3</c:v>
                </c:pt>
                <c:pt idx="4713" formatCode="0.0%">
                  <c:v>5.975888588660716E-5</c:v>
                </c:pt>
                <c:pt idx="4714" formatCode="0.0%">
                  <c:v>-4.7361011478541659E-4</c:v>
                </c:pt>
                <c:pt idx="4715" formatCode="0.0%">
                  <c:v>2.8800447466541534E-3</c:v>
                </c:pt>
                <c:pt idx="4716" formatCode="0.0%">
                  <c:v>-3.835409405744894E-3</c:v>
                </c:pt>
                <c:pt idx="4717" formatCode="0.0%">
                  <c:v>-1.206583005608719E-3</c:v>
                </c:pt>
                <c:pt idx="4718" formatCode="0.0%">
                  <c:v>-5.3112948803550886E-3</c:v>
                </c:pt>
                <c:pt idx="4719" formatCode="0.0%">
                  <c:v>4.9570381350012571E-3</c:v>
                </c:pt>
                <c:pt idx="4720" formatCode="0.0%">
                  <c:v>7.8618707926909615E-3</c:v>
                </c:pt>
                <c:pt idx="4721" formatCode="0.0%">
                  <c:v>7.4382353068813689E-3</c:v>
                </c:pt>
                <c:pt idx="4722" formatCode="0.0%">
                  <c:v>8.7313136658289103E-3</c:v>
                </c:pt>
                <c:pt idx="4723" formatCode="0.0%">
                  <c:v>9.9000849747861164E-3</c:v>
                </c:pt>
                <c:pt idx="4724" formatCode="0.0%">
                  <c:v>1.6821918234077859E-3</c:v>
                </c:pt>
                <c:pt idx="4725" formatCode="0.0%">
                  <c:v>-3.9200354023363193E-3</c:v>
                </c:pt>
                <c:pt idx="4726" formatCode="0.0%">
                  <c:v>5.7722544099592099E-3</c:v>
                </c:pt>
                <c:pt idx="4727" formatCode="0.0%">
                  <c:v>6.3572044866262445E-3</c:v>
                </c:pt>
                <c:pt idx="4728" formatCode="0.0%">
                  <c:v>2.537184888619981E-3</c:v>
                </c:pt>
                <c:pt idx="4729" formatCode="0.0%">
                  <c:v>1.9647212276965309E-3</c:v>
                </c:pt>
                <c:pt idx="4731" formatCode="0.0%">
                  <c:v>-6.5254727284408398E-3</c:v>
                </c:pt>
                <c:pt idx="4732" formatCode="0.0%">
                  <c:v>-5.5428475403987987E-3</c:v>
                </c:pt>
                <c:pt idx="4733" formatCode="0.0%">
                  <c:v>-2.4980866633989018E-3</c:v>
                </c:pt>
                <c:pt idx="4734" formatCode="0.0%">
                  <c:v>-2.9228042400881726E-3</c:v>
                </c:pt>
                <c:pt idx="4736" formatCode="0.0%">
                  <c:v>-1.6011284636150425E-3</c:v>
                </c:pt>
                <c:pt idx="4737" formatCode="0.0%">
                  <c:v>3.8192848884777142E-4</c:v>
                </c:pt>
                <c:pt idx="4738" formatCode="0.0%">
                  <c:v>1.7129531847392965E-3</c:v>
                </c:pt>
                <c:pt idx="4739" formatCode="0.0%">
                  <c:v>1.4160675777479259E-3</c:v>
                </c:pt>
                <c:pt idx="4740" formatCode="0.0%">
                  <c:v>7.6749747476934083E-4</c:v>
                </c:pt>
                <c:pt idx="4741" formatCode="0.0%">
                  <c:v>1.1908977071548588E-3</c:v>
                </c:pt>
                <c:pt idx="4742" formatCode="0.0%">
                  <c:v>-5.9111678757888253E-3</c:v>
                </c:pt>
                <c:pt idx="4743" formatCode="0.0%">
                  <c:v>-1.0758434798773031E-2</c:v>
                </c:pt>
                <c:pt idx="4744" formatCode="0.0%">
                  <c:v>-1.0716218405423916E-2</c:v>
                </c:pt>
                <c:pt idx="4745" formatCode="0.0%">
                  <c:v>-8.4411736034968321E-3</c:v>
                </c:pt>
                <c:pt idx="4746" formatCode="0.0%">
                  <c:v>-7.1748399289589537E-3</c:v>
                </c:pt>
                <c:pt idx="4747" formatCode="0.0%">
                  <c:v>-3.8205892220718463E-3</c:v>
                </c:pt>
                <c:pt idx="4748" formatCode="0.0%">
                  <c:v>4.1123264527769265E-3</c:v>
                </c:pt>
                <c:pt idx="4749" formatCode="0.0%">
                  <c:v>6.5380541580144502E-3</c:v>
                </c:pt>
                <c:pt idx="4750" formatCode="0.0%">
                  <c:v>5.9386783178210223E-3</c:v>
                </c:pt>
                <c:pt idx="4751" formatCode="0.0%">
                  <c:v>8.0138243683161026E-3</c:v>
                </c:pt>
                <c:pt idx="4752" formatCode="0.0%">
                  <c:v>1.0410937445608504E-2</c:v>
                </c:pt>
                <c:pt idx="4753" formatCode="0.0%">
                  <c:v>5.8915368073761964E-3</c:v>
                </c:pt>
                <c:pt idx="4754" formatCode="0.0%">
                  <c:v>8.1874148676737146E-3</c:v>
                </c:pt>
                <c:pt idx="4755" formatCode="0.0%">
                  <c:v>6.1466477547913456E-3</c:v>
                </c:pt>
                <c:pt idx="4756" formatCode="0.0%">
                  <c:v>3.3407025300908888E-3</c:v>
                </c:pt>
                <c:pt idx="4757" formatCode="0.0%">
                  <c:v>3.428813575380163E-3</c:v>
                </c:pt>
                <c:pt idx="4758" formatCode="0.0%">
                  <c:v>2.8217102871839206E-3</c:v>
                </c:pt>
                <c:pt idx="4759" formatCode="0.0%">
                  <c:v>-1.0815311390832694E-4</c:v>
                </c:pt>
                <c:pt idx="4760" formatCode="0.0%">
                  <c:v>6.0601007266103402E-3</c:v>
                </c:pt>
                <c:pt idx="4761" formatCode="0.0%">
                  <c:v>3.3132579281529573E-3</c:v>
                </c:pt>
                <c:pt idx="4762" formatCode="0.0%">
                  <c:v>-1.5707830911637632E-3</c:v>
                </c:pt>
                <c:pt idx="4763" formatCode="0.0%">
                  <c:v>-3.4579489020626353E-3</c:v>
                </c:pt>
                <c:pt idx="4764" formatCode="0.0%">
                  <c:v>-1.1846622296202147E-3</c:v>
                </c:pt>
                <c:pt idx="4765" formatCode="0.0%">
                  <c:v>-6.1534675840760888E-3</c:v>
                </c:pt>
                <c:pt idx="4766" formatCode="0.0%">
                  <c:v>-4.6062905833037515E-3</c:v>
                </c:pt>
                <c:pt idx="4767" formatCode="0.0%">
                  <c:v>9.3896632891847798E-3</c:v>
                </c:pt>
                <c:pt idx="4768" formatCode="0.0%">
                  <c:v>1.3001530707227982E-2</c:v>
                </c:pt>
                <c:pt idx="4769" formatCode="0.0%">
                  <c:v>1.51472829174506E-2</c:v>
                </c:pt>
                <c:pt idx="4770" formatCode="0.0%">
                  <c:v>1.6341198165397808E-2</c:v>
                </c:pt>
                <c:pt idx="4771" formatCode="0.0%">
                  <c:v>1.9715496805403188E-2</c:v>
                </c:pt>
                <c:pt idx="4772" formatCode="0.0%">
                  <c:v>8.6354329555171638E-3</c:v>
                </c:pt>
                <c:pt idx="4773" formatCode="0.0%">
                  <c:v>5.6162806625867923E-3</c:v>
                </c:pt>
                <c:pt idx="4774" formatCode="0.0%">
                  <c:v>1.0117404221201554E-3</c:v>
                </c:pt>
                <c:pt idx="4775" formatCode="0.0%">
                  <c:v>4.1363454499787622E-4</c:v>
                </c:pt>
                <c:pt idx="4776" formatCode="0.0%">
                  <c:v>-5.831250543015698E-3</c:v>
                </c:pt>
                <c:pt idx="4777" formatCode="0.0%">
                  <c:v>-3.1631700942786889E-3</c:v>
                </c:pt>
                <c:pt idx="4778" formatCode="0.0%">
                  <c:v>-3.4155883492648087E-3</c:v>
                </c:pt>
                <c:pt idx="4779" formatCode="0.0%">
                  <c:v>-1.016638360928579E-3</c:v>
                </c:pt>
                <c:pt idx="4780" formatCode="0.0%">
                  <c:v>-4.7670906711130279E-3</c:v>
                </c:pt>
                <c:pt idx="4781" formatCode="0.0%">
                  <c:v>3.6755597337849721E-3</c:v>
                </c:pt>
                <c:pt idx="4782" formatCode="0.0%">
                  <c:v>2.829288044394529E-3</c:v>
                </c:pt>
                <c:pt idx="4783" formatCode="0.0%">
                  <c:v>-9.5678994003711715E-4</c:v>
                </c:pt>
                <c:pt idx="4784" formatCode="0.0%">
                  <c:v>-8.2743077368544471E-3</c:v>
                </c:pt>
                <c:pt idx="4785" formatCode="0.0%">
                  <c:v>-5.2291568611125827E-3</c:v>
                </c:pt>
                <c:pt idx="4786" formatCode="0.0%">
                  <c:v>-7.5051059743280746E-3</c:v>
                </c:pt>
                <c:pt idx="4787" formatCode="0.0%">
                  <c:v>-6.6452731725076264E-3</c:v>
                </c:pt>
                <c:pt idx="4788" formatCode="0.0%">
                  <c:v>-1.8329835056979382E-3</c:v>
                </c:pt>
                <c:pt idx="4789" formatCode="0.0%">
                  <c:v>1.98488414679443E-3</c:v>
                </c:pt>
                <c:pt idx="4790" formatCode="0.0%">
                  <c:v>1.743105084212937E-3</c:v>
                </c:pt>
                <c:pt idx="4791" formatCode="0.0%">
                  <c:v>-2.3661683914654175E-3</c:v>
                </c:pt>
                <c:pt idx="4792" formatCode="0.0%">
                  <c:v>-8.4831230409989633E-3</c:v>
                </c:pt>
                <c:pt idx="4793" formatCode="0.0%">
                  <c:v>-8.0613785136040006E-3</c:v>
                </c:pt>
                <c:pt idx="4794" formatCode="0.0%">
                  <c:v>-6.5563127195022997E-3</c:v>
                </c:pt>
                <c:pt idx="4795" formatCode="0.0%">
                  <c:v>-5.2364144798540124E-3</c:v>
                </c:pt>
                <c:pt idx="4796" formatCode="0.0%">
                  <c:v>-2.8362327452546854E-3</c:v>
                </c:pt>
                <c:pt idx="4797" formatCode="0.0%">
                  <c:v>3.2907206309402692E-3</c:v>
                </c:pt>
                <c:pt idx="4798" formatCode="0.0%">
                  <c:v>5.5872922145245862E-3</c:v>
                </c:pt>
                <c:pt idx="4799" formatCode="0.0%">
                  <c:v>2.8585322427514548E-3</c:v>
                </c:pt>
                <c:pt idx="4801" formatCode="0.0%">
                  <c:v>-1.4195813176934857E-3</c:v>
                </c:pt>
                <c:pt idx="4802" formatCode="0.0%">
                  <c:v>2.6165904313655286E-3</c:v>
                </c:pt>
                <c:pt idx="4803" formatCode="0.0%">
                  <c:v>-2.3479627944769099E-3</c:v>
                </c:pt>
                <c:pt idx="4804" formatCode="0.0%">
                  <c:v>-8.0474396997898268E-4</c:v>
                </c:pt>
                <c:pt idx="4806" formatCode="0.0%">
                  <c:v>-1.6771100204751033E-3</c:v>
                </c:pt>
                <c:pt idx="4807" formatCode="0.0%">
                  <c:v>-5.1368227919762477E-3</c:v>
                </c:pt>
                <c:pt idx="4808" formatCode="0.0%">
                  <c:v>-3.3629822149484623E-3</c:v>
                </c:pt>
                <c:pt idx="4809" formatCode="0.0%">
                  <c:v>2.8792125815768621E-3</c:v>
                </c:pt>
                <c:pt idx="4810" formatCode="0.0%">
                  <c:v>9.5585334471315342E-3</c:v>
                </c:pt>
                <c:pt idx="4811" formatCode="0.0%">
                  <c:v>1.0225570625661318E-2</c:v>
                </c:pt>
                <c:pt idx="4812" formatCode="0.0%">
                  <c:v>-7.8328601337407378E-4</c:v>
                </c:pt>
                <c:pt idx="4813" formatCode="0.0%">
                  <c:v>7.1375106011131173E-3</c:v>
                </c:pt>
                <c:pt idx="4814" formatCode="0.0%">
                  <c:v>4.261187858388249E-3</c:v>
                </c:pt>
                <c:pt idx="4815" formatCode="0.0%">
                  <c:v>1.6780409063974489E-3</c:v>
                </c:pt>
                <c:pt idx="4816" formatCode="0.0%">
                  <c:v>-1.8040505270173757E-3</c:v>
                </c:pt>
                <c:pt idx="4818" formatCode="0.0%">
                  <c:v>2.8986940109283488E-3</c:v>
                </c:pt>
                <c:pt idx="4819" formatCode="0.0%">
                  <c:v>1.3817929656030348E-3</c:v>
                </c:pt>
                <c:pt idx="4820" formatCode="0.0%">
                  <c:v>-7.887434076604416E-4</c:v>
                </c:pt>
                <c:pt idx="4821" formatCode="0.0%">
                  <c:v>2.3030013967908491E-3</c:v>
                </c:pt>
                <c:pt idx="4823" formatCode="0.0%">
                  <c:v>1.9452905103136686E-3</c:v>
                </c:pt>
                <c:pt idx="4824" formatCode="0.0%">
                  <c:v>3.9886010872747235E-4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FFA-4455-8070-B40622F11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7452447"/>
        <c:axId val="1957452863"/>
      </c:barChart>
      <c:dateAx>
        <c:axId val="19574524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863"/>
        <c:crosses val="autoZero"/>
        <c:auto val="1"/>
        <c:lblOffset val="100"/>
        <c:baseTimeUnit val="days"/>
      </c:dateAx>
      <c:valAx>
        <c:axId val="1957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75000"/>
      </a:schemeClr>
    </a:solidFill>
    <a:ln w="9525" cap="flat" cmpd="sng" algn="ctr">
      <a:solidFill>
        <a:schemeClr val="accent1">
          <a:alpha val="71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Nominal Emerging Market Economies U.S. Dollar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EM!$B$2</c:f>
              <c:strCache>
                <c:ptCount val="1"/>
                <c:pt idx="0">
                  <c:v>Nominal Emerging Market Economies U.S. Dollar Index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EM!$A$3:$A$4827</c:f>
              <c:numCache>
                <c:formatCode>m/d/yyyy</c:formatCode>
                <c:ptCount val="482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  <c:pt idx="3885">
                  <c:v>44158</c:v>
                </c:pt>
                <c:pt idx="3886">
                  <c:v>44159</c:v>
                </c:pt>
                <c:pt idx="3887">
                  <c:v>44160</c:v>
                </c:pt>
                <c:pt idx="3888">
                  <c:v>44161</c:v>
                </c:pt>
                <c:pt idx="3889">
                  <c:v>44162</c:v>
                </c:pt>
                <c:pt idx="3890">
                  <c:v>44165</c:v>
                </c:pt>
                <c:pt idx="3891">
                  <c:v>44166</c:v>
                </c:pt>
                <c:pt idx="3892">
                  <c:v>44167</c:v>
                </c:pt>
                <c:pt idx="3893">
                  <c:v>44168</c:v>
                </c:pt>
                <c:pt idx="3894">
                  <c:v>44169</c:v>
                </c:pt>
                <c:pt idx="3895">
                  <c:v>44172</c:v>
                </c:pt>
                <c:pt idx="3896">
                  <c:v>44173</c:v>
                </c:pt>
                <c:pt idx="3897">
                  <c:v>44174</c:v>
                </c:pt>
                <c:pt idx="3898">
                  <c:v>44175</c:v>
                </c:pt>
                <c:pt idx="3899">
                  <c:v>44176</c:v>
                </c:pt>
                <c:pt idx="3900">
                  <c:v>44179</c:v>
                </c:pt>
                <c:pt idx="3901">
                  <c:v>44180</c:v>
                </c:pt>
                <c:pt idx="3902">
                  <c:v>44181</c:v>
                </c:pt>
                <c:pt idx="3903">
                  <c:v>44182</c:v>
                </c:pt>
                <c:pt idx="3904">
                  <c:v>44183</c:v>
                </c:pt>
                <c:pt idx="3905">
                  <c:v>44186</c:v>
                </c:pt>
                <c:pt idx="3906">
                  <c:v>44187</c:v>
                </c:pt>
                <c:pt idx="3907">
                  <c:v>44188</c:v>
                </c:pt>
                <c:pt idx="3908">
                  <c:v>44189</c:v>
                </c:pt>
                <c:pt idx="3909">
                  <c:v>44190</c:v>
                </c:pt>
                <c:pt idx="3910">
                  <c:v>44193</c:v>
                </c:pt>
                <c:pt idx="3911">
                  <c:v>44194</c:v>
                </c:pt>
                <c:pt idx="3912">
                  <c:v>44195</c:v>
                </c:pt>
                <c:pt idx="3913">
                  <c:v>44196</c:v>
                </c:pt>
                <c:pt idx="3914">
                  <c:v>44197</c:v>
                </c:pt>
                <c:pt idx="3915">
                  <c:v>44200</c:v>
                </c:pt>
                <c:pt idx="3916">
                  <c:v>44201</c:v>
                </c:pt>
                <c:pt idx="3917">
                  <c:v>44202</c:v>
                </c:pt>
                <c:pt idx="3918">
                  <c:v>44203</c:v>
                </c:pt>
                <c:pt idx="3919">
                  <c:v>44204</c:v>
                </c:pt>
                <c:pt idx="3920">
                  <c:v>44207</c:v>
                </c:pt>
                <c:pt idx="3921">
                  <c:v>44208</c:v>
                </c:pt>
                <c:pt idx="3922">
                  <c:v>44209</c:v>
                </c:pt>
                <c:pt idx="3923">
                  <c:v>44210</c:v>
                </c:pt>
                <c:pt idx="3924">
                  <c:v>44211</c:v>
                </c:pt>
                <c:pt idx="3925">
                  <c:v>44214</c:v>
                </c:pt>
                <c:pt idx="3926">
                  <c:v>44215</c:v>
                </c:pt>
                <c:pt idx="3927">
                  <c:v>44216</c:v>
                </c:pt>
                <c:pt idx="3928">
                  <c:v>44217</c:v>
                </c:pt>
                <c:pt idx="3929">
                  <c:v>44218</c:v>
                </c:pt>
                <c:pt idx="3930">
                  <c:v>44221</c:v>
                </c:pt>
                <c:pt idx="3931">
                  <c:v>44222</c:v>
                </c:pt>
                <c:pt idx="3932">
                  <c:v>44223</c:v>
                </c:pt>
                <c:pt idx="3933">
                  <c:v>44224</c:v>
                </c:pt>
                <c:pt idx="3934">
                  <c:v>44225</c:v>
                </c:pt>
                <c:pt idx="3935">
                  <c:v>44228</c:v>
                </c:pt>
                <c:pt idx="3936">
                  <c:v>44229</c:v>
                </c:pt>
                <c:pt idx="3937">
                  <c:v>44230</c:v>
                </c:pt>
                <c:pt idx="3938">
                  <c:v>44231</c:v>
                </c:pt>
                <c:pt idx="3939">
                  <c:v>44232</c:v>
                </c:pt>
                <c:pt idx="3940">
                  <c:v>44235</c:v>
                </c:pt>
                <c:pt idx="3941">
                  <c:v>44236</c:v>
                </c:pt>
                <c:pt idx="3942">
                  <c:v>44237</c:v>
                </c:pt>
                <c:pt idx="3943">
                  <c:v>44238</c:v>
                </c:pt>
                <c:pt idx="3944">
                  <c:v>44239</c:v>
                </c:pt>
                <c:pt idx="3945">
                  <c:v>44242</c:v>
                </c:pt>
                <c:pt idx="3946">
                  <c:v>44243</c:v>
                </c:pt>
                <c:pt idx="3947">
                  <c:v>44244</c:v>
                </c:pt>
                <c:pt idx="3948">
                  <c:v>44245</c:v>
                </c:pt>
                <c:pt idx="3949">
                  <c:v>44246</c:v>
                </c:pt>
                <c:pt idx="3950">
                  <c:v>44249</c:v>
                </c:pt>
                <c:pt idx="3951">
                  <c:v>44250</c:v>
                </c:pt>
                <c:pt idx="3952">
                  <c:v>44251</c:v>
                </c:pt>
                <c:pt idx="3953">
                  <c:v>44252</c:v>
                </c:pt>
                <c:pt idx="3954">
                  <c:v>44253</c:v>
                </c:pt>
                <c:pt idx="3955">
                  <c:v>44256</c:v>
                </c:pt>
                <c:pt idx="3956">
                  <c:v>44257</c:v>
                </c:pt>
                <c:pt idx="3957">
                  <c:v>44258</c:v>
                </c:pt>
                <c:pt idx="3958">
                  <c:v>44259</c:v>
                </c:pt>
                <c:pt idx="3959">
                  <c:v>44260</c:v>
                </c:pt>
                <c:pt idx="3960">
                  <c:v>44263</c:v>
                </c:pt>
                <c:pt idx="3961">
                  <c:v>44264</c:v>
                </c:pt>
                <c:pt idx="3962">
                  <c:v>44265</c:v>
                </c:pt>
                <c:pt idx="3963">
                  <c:v>44266</c:v>
                </c:pt>
                <c:pt idx="3964">
                  <c:v>44267</c:v>
                </c:pt>
                <c:pt idx="3965">
                  <c:v>44270</c:v>
                </c:pt>
                <c:pt idx="3966">
                  <c:v>44271</c:v>
                </c:pt>
                <c:pt idx="3967">
                  <c:v>44272</c:v>
                </c:pt>
                <c:pt idx="3968">
                  <c:v>44273</c:v>
                </c:pt>
                <c:pt idx="3969">
                  <c:v>44274</c:v>
                </c:pt>
                <c:pt idx="3970">
                  <c:v>44277</c:v>
                </c:pt>
                <c:pt idx="3971">
                  <c:v>44278</c:v>
                </c:pt>
                <c:pt idx="3972">
                  <c:v>44279</c:v>
                </c:pt>
                <c:pt idx="3973">
                  <c:v>44280</c:v>
                </c:pt>
                <c:pt idx="3974">
                  <c:v>44281</c:v>
                </c:pt>
                <c:pt idx="3975">
                  <c:v>44284</c:v>
                </c:pt>
                <c:pt idx="3976">
                  <c:v>44285</c:v>
                </c:pt>
                <c:pt idx="3977">
                  <c:v>44286</c:v>
                </c:pt>
                <c:pt idx="3978">
                  <c:v>44287</c:v>
                </c:pt>
                <c:pt idx="3979">
                  <c:v>44288</c:v>
                </c:pt>
                <c:pt idx="3980">
                  <c:v>44291</c:v>
                </c:pt>
                <c:pt idx="3981">
                  <c:v>44292</c:v>
                </c:pt>
                <c:pt idx="3982">
                  <c:v>44293</c:v>
                </c:pt>
                <c:pt idx="3983">
                  <c:v>44294</c:v>
                </c:pt>
                <c:pt idx="3984">
                  <c:v>44295</c:v>
                </c:pt>
                <c:pt idx="3985">
                  <c:v>44298</c:v>
                </c:pt>
                <c:pt idx="3986">
                  <c:v>44299</c:v>
                </c:pt>
                <c:pt idx="3987">
                  <c:v>44300</c:v>
                </c:pt>
                <c:pt idx="3988">
                  <c:v>44301</c:v>
                </c:pt>
                <c:pt idx="3989">
                  <c:v>44302</c:v>
                </c:pt>
                <c:pt idx="3990">
                  <c:v>44305</c:v>
                </c:pt>
                <c:pt idx="3991">
                  <c:v>44306</c:v>
                </c:pt>
                <c:pt idx="3992">
                  <c:v>44307</c:v>
                </c:pt>
                <c:pt idx="3993">
                  <c:v>44308</c:v>
                </c:pt>
                <c:pt idx="3994">
                  <c:v>44309</c:v>
                </c:pt>
                <c:pt idx="3995">
                  <c:v>44312</c:v>
                </c:pt>
                <c:pt idx="3996">
                  <c:v>44313</c:v>
                </c:pt>
                <c:pt idx="3997">
                  <c:v>44314</c:v>
                </c:pt>
                <c:pt idx="3998">
                  <c:v>44315</c:v>
                </c:pt>
                <c:pt idx="3999">
                  <c:v>44316</c:v>
                </c:pt>
                <c:pt idx="4000">
                  <c:v>44319</c:v>
                </c:pt>
                <c:pt idx="4001">
                  <c:v>44320</c:v>
                </c:pt>
                <c:pt idx="4002">
                  <c:v>44321</c:v>
                </c:pt>
                <c:pt idx="4003">
                  <c:v>44322</c:v>
                </c:pt>
                <c:pt idx="4004">
                  <c:v>44323</c:v>
                </c:pt>
                <c:pt idx="4005">
                  <c:v>44326</c:v>
                </c:pt>
                <c:pt idx="4006">
                  <c:v>44327</c:v>
                </c:pt>
                <c:pt idx="4007">
                  <c:v>44328</c:v>
                </c:pt>
                <c:pt idx="4008">
                  <c:v>44329</c:v>
                </c:pt>
                <c:pt idx="4009">
                  <c:v>44330</c:v>
                </c:pt>
                <c:pt idx="4010">
                  <c:v>44333</c:v>
                </c:pt>
                <c:pt idx="4011">
                  <c:v>44334</c:v>
                </c:pt>
                <c:pt idx="4012">
                  <c:v>44335</c:v>
                </c:pt>
                <c:pt idx="4013">
                  <c:v>44336</c:v>
                </c:pt>
                <c:pt idx="4014">
                  <c:v>44337</c:v>
                </c:pt>
                <c:pt idx="4015">
                  <c:v>44340</c:v>
                </c:pt>
                <c:pt idx="4016">
                  <c:v>44341</c:v>
                </c:pt>
                <c:pt idx="4017">
                  <c:v>44342</c:v>
                </c:pt>
                <c:pt idx="4018">
                  <c:v>44343</c:v>
                </c:pt>
                <c:pt idx="4019">
                  <c:v>44344</c:v>
                </c:pt>
                <c:pt idx="4020">
                  <c:v>44347</c:v>
                </c:pt>
                <c:pt idx="4021">
                  <c:v>44348</c:v>
                </c:pt>
                <c:pt idx="4022">
                  <c:v>44349</c:v>
                </c:pt>
                <c:pt idx="4023">
                  <c:v>44350</c:v>
                </c:pt>
                <c:pt idx="4024">
                  <c:v>44351</c:v>
                </c:pt>
                <c:pt idx="4025">
                  <c:v>44354</c:v>
                </c:pt>
                <c:pt idx="4026">
                  <c:v>44355</c:v>
                </c:pt>
                <c:pt idx="4027">
                  <c:v>44356</c:v>
                </c:pt>
                <c:pt idx="4028">
                  <c:v>44357</c:v>
                </c:pt>
                <c:pt idx="4029">
                  <c:v>44358</c:v>
                </c:pt>
                <c:pt idx="4030">
                  <c:v>44361</c:v>
                </c:pt>
                <c:pt idx="4031">
                  <c:v>44362</c:v>
                </c:pt>
                <c:pt idx="4032">
                  <c:v>44363</c:v>
                </c:pt>
                <c:pt idx="4033">
                  <c:v>44364</c:v>
                </c:pt>
                <c:pt idx="4034">
                  <c:v>44365</c:v>
                </c:pt>
                <c:pt idx="4035">
                  <c:v>44368</c:v>
                </c:pt>
                <c:pt idx="4036">
                  <c:v>44369</c:v>
                </c:pt>
                <c:pt idx="4037">
                  <c:v>44370</c:v>
                </c:pt>
                <c:pt idx="4038">
                  <c:v>44371</c:v>
                </c:pt>
                <c:pt idx="4039">
                  <c:v>44372</c:v>
                </c:pt>
                <c:pt idx="4040">
                  <c:v>44375</c:v>
                </c:pt>
                <c:pt idx="4041">
                  <c:v>44376</c:v>
                </c:pt>
                <c:pt idx="4042">
                  <c:v>44377</c:v>
                </c:pt>
                <c:pt idx="4043">
                  <c:v>44378</c:v>
                </c:pt>
                <c:pt idx="4044">
                  <c:v>44379</c:v>
                </c:pt>
                <c:pt idx="4045">
                  <c:v>44382</c:v>
                </c:pt>
                <c:pt idx="4046">
                  <c:v>44383</c:v>
                </c:pt>
                <c:pt idx="4047">
                  <c:v>44384</c:v>
                </c:pt>
                <c:pt idx="4048">
                  <c:v>44385</c:v>
                </c:pt>
                <c:pt idx="4049">
                  <c:v>44386</c:v>
                </c:pt>
                <c:pt idx="4050">
                  <c:v>44389</c:v>
                </c:pt>
                <c:pt idx="4051">
                  <c:v>44390</c:v>
                </c:pt>
                <c:pt idx="4052">
                  <c:v>44391</c:v>
                </c:pt>
                <c:pt idx="4053">
                  <c:v>44392</c:v>
                </c:pt>
                <c:pt idx="4054">
                  <c:v>44393</c:v>
                </c:pt>
                <c:pt idx="4055">
                  <c:v>44396</c:v>
                </c:pt>
                <c:pt idx="4056">
                  <c:v>44397</c:v>
                </c:pt>
                <c:pt idx="4057">
                  <c:v>44398</c:v>
                </c:pt>
                <c:pt idx="4058">
                  <c:v>44399</c:v>
                </c:pt>
                <c:pt idx="4059">
                  <c:v>44400</c:v>
                </c:pt>
                <c:pt idx="4060">
                  <c:v>44403</c:v>
                </c:pt>
                <c:pt idx="4061">
                  <c:v>44404</c:v>
                </c:pt>
                <c:pt idx="4062">
                  <c:v>44405</c:v>
                </c:pt>
                <c:pt idx="4063">
                  <c:v>44406</c:v>
                </c:pt>
                <c:pt idx="4064">
                  <c:v>44407</c:v>
                </c:pt>
                <c:pt idx="4065">
                  <c:v>44410</c:v>
                </c:pt>
                <c:pt idx="4066">
                  <c:v>44411</c:v>
                </c:pt>
                <c:pt idx="4067">
                  <c:v>44412</c:v>
                </c:pt>
                <c:pt idx="4068">
                  <c:v>44413</c:v>
                </c:pt>
                <c:pt idx="4069">
                  <c:v>44414</c:v>
                </c:pt>
                <c:pt idx="4070">
                  <c:v>44417</c:v>
                </c:pt>
                <c:pt idx="4071">
                  <c:v>44418</c:v>
                </c:pt>
                <c:pt idx="4072">
                  <c:v>44419</c:v>
                </c:pt>
                <c:pt idx="4073">
                  <c:v>44420</c:v>
                </c:pt>
                <c:pt idx="4074">
                  <c:v>44421</c:v>
                </c:pt>
                <c:pt idx="4075">
                  <c:v>44424</c:v>
                </c:pt>
                <c:pt idx="4076">
                  <c:v>44425</c:v>
                </c:pt>
                <c:pt idx="4077">
                  <c:v>44426</c:v>
                </c:pt>
                <c:pt idx="4078">
                  <c:v>44427</c:v>
                </c:pt>
                <c:pt idx="4079">
                  <c:v>44428</c:v>
                </c:pt>
                <c:pt idx="4080">
                  <c:v>44431</c:v>
                </c:pt>
                <c:pt idx="4081">
                  <c:v>44432</c:v>
                </c:pt>
                <c:pt idx="4082">
                  <c:v>44433</c:v>
                </c:pt>
                <c:pt idx="4083">
                  <c:v>44434</c:v>
                </c:pt>
                <c:pt idx="4084">
                  <c:v>44435</c:v>
                </c:pt>
                <c:pt idx="4085">
                  <c:v>44438</c:v>
                </c:pt>
                <c:pt idx="4086">
                  <c:v>44439</c:v>
                </c:pt>
                <c:pt idx="4087">
                  <c:v>44440</c:v>
                </c:pt>
                <c:pt idx="4088">
                  <c:v>44441</c:v>
                </c:pt>
                <c:pt idx="4089">
                  <c:v>44442</c:v>
                </c:pt>
                <c:pt idx="4090">
                  <c:v>44445</c:v>
                </c:pt>
                <c:pt idx="4091">
                  <c:v>44446</c:v>
                </c:pt>
                <c:pt idx="4092">
                  <c:v>44447</c:v>
                </c:pt>
                <c:pt idx="4093">
                  <c:v>44448</c:v>
                </c:pt>
                <c:pt idx="4094">
                  <c:v>44449</c:v>
                </c:pt>
                <c:pt idx="4095">
                  <c:v>44452</c:v>
                </c:pt>
                <c:pt idx="4096">
                  <c:v>44453</c:v>
                </c:pt>
                <c:pt idx="4097">
                  <c:v>44454</c:v>
                </c:pt>
                <c:pt idx="4098">
                  <c:v>44455</c:v>
                </c:pt>
                <c:pt idx="4099">
                  <c:v>44456</c:v>
                </c:pt>
                <c:pt idx="4100">
                  <c:v>44459</c:v>
                </c:pt>
                <c:pt idx="4101">
                  <c:v>44460</c:v>
                </c:pt>
                <c:pt idx="4102">
                  <c:v>44461</c:v>
                </c:pt>
                <c:pt idx="4103">
                  <c:v>44462</c:v>
                </c:pt>
                <c:pt idx="4104">
                  <c:v>44463</c:v>
                </c:pt>
                <c:pt idx="4105">
                  <c:v>44466</c:v>
                </c:pt>
                <c:pt idx="4106">
                  <c:v>44467</c:v>
                </c:pt>
                <c:pt idx="4107">
                  <c:v>44468</c:v>
                </c:pt>
                <c:pt idx="4108">
                  <c:v>44469</c:v>
                </c:pt>
                <c:pt idx="4109">
                  <c:v>44470</c:v>
                </c:pt>
                <c:pt idx="4110">
                  <c:v>44473</c:v>
                </c:pt>
                <c:pt idx="4111">
                  <c:v>44474</c:v>
                </c:pt>
                <c:pt idx="4112">
                  <c:v>44475</c:v>
                </c:pt>
                <c:pt idx="4113">
                  <c:v>44476</c:v>
                </c:pt>
                <c:pt idx="4114">
                  <c:v>44477</c:v>
                </c:pt>
                <c:pt idx="4115">
                  <c:v>44480</c:v>
                </c:pt>
                <c:pt idx="4116">
                  <c:v>44481</c:v>
                </c:pt>
                <c:pt idx="4117">
                  <c:v>44482</c:v>
                </c:pt>
                <c:pt idx="4118">
                  <c:v>44483</c:v>
                </c:pt>
                <c:pt idx="4119">
                  <c:v>44484</c:v>
                </c:pt>
                <c:pt idx="4120">
                  <c:v>44487</c:v>
                </c:pt>
                <c:pt idx="4121">
                  <c:v>44488</c:v>
                </c:pt>
                <c:pt idx="4122">
                  <c:v>44489</c:v>
                </c:pt>
                <c:pt idx="4123">
                  <c:v>44490</c:v>
                </c:pt>
                <c:pt idx="4124">
                  <c:v>44491</c:v>
                </c:pt>
                <c:pt idx="4125">
                  <c:v>44494</c:v>
                </c:pt>
                <c:pt idx="4126">
                  <c:v>44495</c:v>
                </c:pt>
                <c:pt idx="4127">
                  <c:v>44496</c:v>
                </c:pt>
                <c:pt idx="4128">
                  <c:v>44497</c:v>
                </c:pt>
                <c:pt idx="4129">
                  <c:v>44498</c:v>
                </c:pt>
                <c:pt idx="4130">
                  <c:v>44501</c:v>
                </c:pt>
                <c:pt idx="4131">
                  <c:v>44502</c:v>
                </c:pt>
                <c:pt idx="4132">
                  <c:v>44503</c:v>
                </c:pt>
                <c:pt idx="4133">
                  <c:v>44504</c:v>
                </c:pt>
                <c:pt idx="4134">
                  <c:v>44505</c:v>
                </c:pt>
                <c:pt idx="4135">
                  <c:v>44508</c:v>
                </c:pt>
                <c:pt idx="4136">
                  <c:v>44509</c:v>
                </c:pt>
                <c:pt idx="4137">
                  <c:v>44510</c:v>
                </c:pt>
                <c:pt idx="4138">
                  <c:v>44511</c:v>
                </c:pt>
                <c:pt idx="4139">
                  <c:v>44512</c:v>
                </c:pt>
                <c:pt idx="4140">
                  <c:v>44515</c:v>
                </c:pt>
                <c:pt idx="4141">
                  <c:v>44516</c:v>
                </c:pt>
                <c:pt idx="4142">
                  <c:v>44517</c:v>
                </c:pt>
                <c:pt idx="4143">
                  <c:v>44518</c:v>
                </c:pt>
                <c:pt idx="4144">
                  <c:v>44519</c:v>
                </c:pt>
                <c:pt idx="4145">
                  <c:v>44522</c:v>
                </c:pt>
                <c:pt idx="4146">
                  <c:v>44523</c:v>
                </c:pt>
                <c:pt idx="4147">
                  <c:v>44524</c:v>
                </c:pt>
                <c:pt idx="4148">
                  <c:v>44525</c:v>
                </c:pt>
                <c:pt idx="4149">
                  <c:v>44526</c:v>
                </c:pt>
                <c:pt idx="4150">
                  <c:v>44529</c:v>
                </c:pt>
                <c:pt idx="4151">
                  <c:v>44530</c:v>
                </c:pt>
                <c:pt idx="4152">
                  <c:v>44531</c:v>
                </c:pt>
                <c:pt idx="4153">
                  <c:v>44532</c:v>
                </c:pt>
                <c:pt idx="4154">
                  <c:v>44533</c:v>
                </c:pt>
                <c:pt idx="4155">
                  <c:v>44536</c:v>
                </c:pt>
                <c:pt idx="4156">
                  <c:v>44537</c:v>
                </c:pt>
                <c:pt idx="4157">
                  <c:v>44538</c:v>
                </c:pt>
                <c:pt idx="4158">
                  <c:v>44539</c:v>
                </c:pt>
                <c:pt idx="4159">
                  <c:v>44540</c:v>
                </c:pt>
                <c:pt idx="4160">
                  <c:v>44543</c:v>
                </c:pt>
                <c:pt idx="4161">
                  <c:v>44544</c:v>
                </c:pt>
                <c:pt idx="4162">
                  <c:v>44545</c:v>
                </c:pt>
                <c:pt idx="4163">
                  <c:v>44546</c:v>
                </c:pt>
                <c:pt idx="4164">
                  <c:v>44547</c:v>
                </c:pt>
                <c:pt idx="4165">
                  <c:v>44550</c:v>
                </c:pt>
                <c:pt idx="4166">
                  <c:v>44551</c:v>
                </c:pt>
                <c:pt idx="4167">
                  <c:v>44552</c:v>
                </c:pt>
                <c:pt idx="4168">
                  <c:v>44553</c:v>
                </c:pt>
                <c:pt idx="4169">
                  <c:v>44554</c:v>
                </c:pt>
                <c:pt idx="4170">
                  <c:v>44557</c:v>
                </c:pt>
                <c:pt idx="4171">
                  <c:v>44558</c:v>
                </c:pt>
                <c:pt idx="4172">
                  <c:v>44559</c:v>
                </c:pt>
                <c:pt idx="4173">
                  <c:v>44560</c:v>
                </c:pt>
                <c:pt idx="4174">
                  <c:v>44561</c:v>
                </c:pt>
                <c:pt idx="4175">
                  <c:v>44564</c:v>
                </c:pt>
                <c:pt idx="4176">
                  <c:v>44565</c:v>
                </c:pt>
                <c:pt idx="4177">
                  <c:v>44566</c:v>
                </c:pt>
                <c:pt idx="4178">
                  <c:v>44567</c:v>
                </c:pt>
                <c:pt idx="4179">
                  <c:v>44568</c:v>
                </c:pt>
                <c:pt idx="4180">
                  <c:v>44571</c:v>
                </c:pt>
                <c:pt idx="4181">
                  <c:v>44572</c:v>
                </c:pt>
                <c:pt idx="4182">
                  <c:v>44573</c:v>
                </c:pt>
                <c:pt idx="4183">
                  <c:v>44574</c:v>
                </c:pt>
                <c:pt idx="4184">
                  <c:v>44575</c:v>
                </c:pt>
                <c:pt idx="4185">
                  <c:v>44578</c:v>
                </c:pt>
                <c:pt idx="4186">
                  <c:v>44579</c:v>
                </c:pt>
                <c:pt idx="4187">
                  <c:v>44580</c:v>
                </c:pt>
                <c:pt idx="4188">
                  <c:v>44581</c:v>
                </c:pt>
                <c:pt idx="4189">
                  <c:v>44582</c:v>
                </c:pt>
                <c:pt idx="4190">
                  <c:v>44585</c:v>
                </c:pt>
                <c:pt idx="4191">
                  <c:v>44586</c:v>
                </c:pt>
                <c:pt idx="4192">
                  <c:v>44587</c:v>
                </c:pt>
                <c:pt idx="4193">
                  <c:v>44588</c:v>
                </c:pt>
                <c:pt idx="4194">
                  <c:v>44589</c:v>
                </c:pt>
                <c:pt idx="4195">
                  <c:v>44592</c:v>
                </c:pt>
                <c:pt idx="4196">
                  <c:v>44593</c:v>
                </c:pt>
                <c:pt idx="4197">
                  <c:v>44594</c:v>
                </c:pt>
                <c:pt idx="4198">
                  <c:v>44595</c:v>
                </c:pt>
                <c:pt idx="4199">
                  <c:v>44596</c:v>
                </c:pt>
                <c:pt idx="4200">
                  <c:v>44599</c:v>
                </c:pt>
                <c:pt idx="4201">
                  <c:v>44600</c:v>
                </c:pt>
                <c:pt idx="4202">
                  <c:v>44601</c:v>
                </c:pt>
                <c:pt idx="4203">
                  <c:v>44602</c:v>
                </c:pt>
                <c:pt idx="4204">
                  <c:v>44603</c:v>
                </c:pt>
                <c:pt idx="4205">
                  <c:v>44606</c:v>
                </c:pt>
                <c:pt idx="4206">
                  <c:v>44607</c:v>
                </c:pt>
                <c:pt idx="4207">
                  <c:v>44608</c:v>
                </c:pt>
                <c:pt idx="4208">
                  <c:v>44609</c:v>
                </c:pt>
                <c:pt idx="4209">
                  <c:v>44610</c:v>
                </c:pt>
                <c:pt idx="4210">
                  <c:v>44613</c:v>
                </c:pt>
                <c:pt idx="4211">
                  <c:v>44614</c:v>
                </c:pt>
                <c:pt idx="4212">
                  <c:v>44615</c:v>
                </c:pt>
                <c:pt idx="4213">
                  <c:v>44616</c:v>
                </c:pt>
                <c:pt idx="4214">
                  <c:v>44617</c:v>
                </c:pt>
                <c:pt idx="4215">
                  <c:v>44620</c:v>
                </c:pt>
                <c:pt idx="4216">
                  <c:v>44621</c:v>
                </c:pt>
                <c:pt idx="4217">
                  <c:v>44622</c:v>
                </c:pt>
                <c:pt idx="4218">
                  <c:v>44623</c:v>
                </c:pt>
                <c:pt idx="4219">
                  <c:v>44624</c:v>
                </c:pt>
                <c:pt idx="4220">
                  <c:v>44627</c:v>
                </c:pt>
                <c:pt idx="4221">
                  <c:v>44628</c:v>
                </c:pt>
                <c:pt idx="4222">
                  <c:v>44629</c:v>
                </c:pt>
                <c:pt idx="4223">
                  <c:v>44630</c:v>
                </c:pt>
                <c:pt idx="4224">
                  <c:v>44631</c:v>
                </c:pt>
                <c:pt idx="4225">
                  <c:v>44634</c:v>
                </c:pt>
                <c:pt idx="4226">
                  <c:v>44635</c:v>
                </c:pt>
                <c:pt idx="4227">
                  <c:v>44636</c:v>
                </c:pt>
                <c:pt idx="4228">
                  <c:v>44637</c:v>
                </c:pt>
                <c:pt idx="4229">
                  <c:v>44638</c:v>
                </c:pt>
                <c:pt idx="4230">
                  <c:v>44641</c:v>
                </c:pt>
                <c:pt idx="4231">
                  <c:v>44642</c:v>
                </c:pt>
                <c:pt idx="4232">
                  <c:v>44643</c:v>
                </c:pt>
                <c:pt idx="4233">
                  <c:v>44644</c:v>
                </c:pt>
                <c:pt idx="4234">
                  <c:v>44645</c:v>
                </c:pt>
                <c:pt idx="4235">
                  <c:v>44648</c:v>
                </c:pt>
                <c:pt idx="4236">
                  <c:v>44649</c:v>
                </c:pt>
                <c:pt idx="4237">
                  <c:v>44650</c:v>
                </c:pt>
                <c:pt idx="4238">
                  <c:v>44651</c:v>
                </c:pt>
                <c:pt idx="4239">
                  <c:v>44652</c:v>
                </c:pt>
                <c:pt idx="4240">
                  <c:v>44655</c:v>
                </c:pt>
                <c:pt idx="4241">
                  <c:v>44656</c:v>
                </c:pt>
                <c:pt idx="4242">
                  <c:v>44657</c:v>
                </c:pt>
                <c:pt idx="4243">
                  <c:v>44658</c:v>
                </c:pt>
                <c:pt idx="4244">
                  <c:v>44659</c:v>
                </c:pt>
                <c:pt idx="4245">
                  <c:v>44662</c:v>
                </c:pt>
                <c:pt idx="4246">
                  <c:v>44663</c:v>
                </c:pt>
                <c:pt idx="4247">
                  <c:v>44664</c:v>
                </c:pt>
                <c:pt idx="4248">
                  <c:v>44665</c:v>
                </c:pt>
                <c:pt idx="4249">
                  <c:v>44666</c:v>
                </c:pt>
                <c:pt idx="4250">
                  <c:v>44669</c:v>
                </c:pt>
                <c:pt idx="4251">
                  <c:v>44670</c:v>
                </c:pt>
                <c:pt idx="4252">
                  <c:v>44671</c:v>
                </c:pt>
                <c:pt idx="4253">
                  <c:v>44672</c:v>
                </c:pt>
                <c:pt idx="4254">
                  <c:v>44673</c:v>
                </c:pt>
                <c:pt idx="4255">
                  <c:v>44676</c:v>
                </c:pt>
                <c:pt idx="4256">
                  <c:v>44677</c:v>
                </c:pt>
                <c:pt idx="4257">
                  <c:v>44678</c:v>
                </c:pt>
                <c:pt idx="4258">
                  <c:v>44679</c:v>
                </c:pt>
                <c:pt idx="4259">
                  <c:v>44680</c:v>
                </c:pt>
                <c:pt idx="4260">
                  <c:v>44683</c:v>
                </c:pt>
                <c:pt idx="4261">
                  <c:v>44684</c:v>
                </c:pt>
                <c:pt idx="4262">
                  <c:v>44685</c:v>
                </c:pt>
                <c:pt idx="4263">
                  <c:v>44686</c:v>
                </c:pt>
                <c:pt idx="4264">
                  <c:v>44687</c:v>
                </c:pt>
                <c:pt idx="4265">
                  <c:v>44690</c:v>
                </c:pt>
                <c:pt idx="4266">
                  <c:v>44691</c:v>
                </c:pt>
                <c:pt idx="4267">
                  <c:v>44692</c:v>
                </c:pt>
                <c:pt idx="4268">
                  <c:v>44693</c:v>
                </c:pt>
                <c:pt idx="4269">
                  <c:v>44694</c:v>
                </c:pt>
                <c:pt idx="4270">
                  <c:v>44697</c:v>
                </c:pt>
                <c:pt idx="4271">
                  <c:v>44698</c:v>
                </c:pt>
                <c:pt idx="4272">
                  <c:v>44699</c:v>
                </c:pt>
                <c:pt idx="4273">
                  <c:v>44700</c:v>
                </c:pt>
                <c:pt idx="4274">
                  <c:v>44701</c:v>
                </c:pt>
                <c:pt idx="4275">
                  <c:v>44704</c:v>
                </c:pt>
                <c:pt idx="4276">
                  <c:v>44705</c:v>
                </c:pt>
                <c:pt idx="4277">
                  <c:v>44706</c:v>
                </c:pt>
                <c:pt idx="4278">
                  <c:v>44707</c:v>
                </c:pt>
                <c:pt idx="4279">
                  <c:v>44708</c:v>
                </c:pt>
                <c:pt idx="4280">
                  <c:v>44711</c:v>
                </c:pt>
                <c:pt idx="4281">
                  <c:v>44712</c:v>
                </c:pt>
                <c:pt idx="4282">
                  <c:v>44713</c:v>
                </c:pt>
                <c:pt idx="4283">
                  <c:v>44714</c:v>
                </c:pt>
                <c:pt idx="4284">
                  <c:v>44715</c:v>
                </c:pt>
                <c:pt idx="4285">
                  <c:v>44718</c:v>
                </c:pt>
                <c:pt idx="4286">
                  <c:v>44719</c:v>
                </c:pt>
                <c:pt idx="4287">
                  <c:v>44720</c:v>
                </c:pt>
                <c:pt idx="4288">
                  <c:v>44721</c:v>
                </c:pt>
                <c:pt idx="4289">
                  <c:v>44722</c:v>
                </c:pt>
                <c:pt idx="4290">
                  <c:v>44725</c:v>
                </c:pt>
                <c:pt idx="4291">
                  <c:v>44726</c:v>
                </c:pt>
                <c:pt idx="4292">
                  <c:v>44727</c:v>
                </c:pt>
                <c:pt idx="4293">
                  <c:v>44728</c:v>
                </c:pt>
                <c:pt idx="4294">
                  <c:v>44729</c:v>
                </c:pt>
                <c:pt idx="4295">
                  <c:v>44732</c:v>
                </c:pt>
                <c:pt idx="4296">
                  <c:v>44733</c:v>
                </c:pt>
                <c:pt idx="4297">
                  <c:v>44734</c:v>
                </c:pt>
                <c:pt idx="4298">
                  <c:v>44735</c:v>
                </c:pt>
                <c:pt idx="4299">
                  <c:v>44736</c:v>
                </c:pt>
                <c:pt idx="4300">
                  <c:v>44739</c:v>
                </c:pt>
                <c:pt idx="4301">
                  <c:v>44740</c:v>
                </c:pt>
                <c:pt idx="4302">
                  <c:v>44741</c:v>
                </c:pt>
                <c:pt idx="4303">
                  <c:v>44742</c:v>
                </c:pt>
                <c:pt idx="4304">
                  <c:v>44743</c:v>
                </c:pt>
                <c:pt idx="4305">
                  <c:v>44746</c:v>
                </c:pt>
                <c:pt idx="4306">
                  <c:v>44747</c:v>
                </c:pt>
                <c:pt idx="4307">
                  <c:v>44748</c:v>
                </c:pt>
                <c:pt idx="4308">
                  <c:v>44749</c:v>
                </c:pt>
                <c:pt idx="4309">
                  <c:v>44750</c:v>
                </c:pt>
                <c:pt idx="4310">
                  <c:v>44753</c:v>
                </c:pt>
                <c:pt idx="4311">
                  <c:v>44754</c:v>
                </c:pt>
                <c:pt idx="4312">
                  <c:v>44755</c:v>
                </c:pt>
                <c:pt idx="4313">
                  <c:v>44756</c:v>
                </c:pt>
                <c:pt idx="4314">
                  <c:v>44757</c:v>
                </c:pt>
                <c:pt idx="4315">
                  <c:v>44760</c:v>
                </c:pt>
                <c:pt idx="4316">
                  <c:v>44761</c:v>
                </c:pt>
                <c:pt idx="4317">
                  <c:v>44762</c:v>
                </c:pt>
                <c:pt idx="4318">
                  <c:v>44763</c:v>
                </c:pt>
                <c:pt idx="4319">
                  <c:v>44764</c:v>
                </c:pt>
                <c:pt idx="4320">
                  <c:v>44767</c:v>
                </c:pt>
                <c:pt idx="4321">
                  <c:v>44768</c:v>
                </c:pt>
                <c:pt idx="4322">
                  <c:v>44769</c:v>
                </c:pt>
                <c:pt idx="4323">
                  <c:v>44770</c:v>
                </c:pt>
                <c:pt idx="4324">
                  <c:v>44771</c:v>
                </c:pt>
                <c:pt idx="4325">
                  <c:v>44774</c:v>
                </c:pt>
                <c:pt idx="4326">
                  <c:v>44775</c:v>
                </c:pt>
                <c:pt idx="4327">
                  <c:v>44776</c:v>
                </c:pt>
                <c:pt idx="4328">
                  <c:v>44777</c:v>
                </c:pt>
                <c:pt idx="4329">
                  <c:v>44778</c:v>
                </c:pt>
                <c:pt idx="4330">
                  <c:v>44781</c:v>
                </c:pt>
                <c:pt idx="4331">
                  <c:v>44782</c:v>
                </c:pt>
                <c:pt idx="4332">
                  <c:v>44783</c:v>
                </c:pt>
                <c:pt idx="4333">
                  <c:v>44784</c:v>
                </c:pt>
                <c:pt idx="4334">
                  <c:v>44785</c:v>
                </c:pt>
                <c:pt idx="4335">
                  <c:v>44788</c:v>
                </c:pt>
                <c:pt idx="4336">
                  <c:v>44789</c:v>
                </c:pt>
                <c:pt idx="4337">
                  <c:v>44790</c:v>
                </c:pt>
                <c:pt idx="4338">
                  <c:v>44791</c:v>
                </c:pt>
                <c:pt idx="4339">
                  <c:v>44792</c:v>
                </c:pt>
                <c:pt idx="4340">
                  <c:v>44795</c:v>
                </c:pt>
                <c:pt idx="4341">
                  <c:v>44796</c:v>
                </c:pt>
                <c:pt idx="4342">
                  <c:v>44797</c:v>
                </c:pt>
                <c:pt idx="4343">
                  <c:v>44798</c:v>
                </c:pt>
                <c:pt idx="4344">
                  <c:v>44799</c:v>
                </c:pt>
                <c:pt idx="4345">
                  <c:v>44802</c:v>
                </c:pt>
                <c:pt idx="4346">
                  <c:v>44803</c:v>
                </c:pt>
                <c:pt idx="4347">
                  <c:v>44804</c:v>
                </c:pt>
                <c:pt idx="4348">
                  <c:v>44805</c:v>
                </c:pt>
                <c:pt idx="4349">
                  <c:v>44806</c:v>
                </c:pt>
                <c:pt idx="4350">
                  <c:v>44809</c:v>
                </c:pt>
                <c:pt idx="4351">
                  <c:v>44810</c:v>
                </c:pt>
                <c:pt idx="4352">
                  <c:v>44811</c:v>
                </c:pt>
                <c:pt idx="4353">
                  <c:v>44812</c:v>
                </c:pt>
                <c:pt idx="4354">
                  <c:v>44813</c:v>
                </c:pt>
                <c:pt idx="4355">
                  <c:v>44816</c:v>
                </c:pt>
                <c:pt idx="4356">
                  <c:v>44817</c:v>
                </c:pt>
                <c:pt idx="4357">
                  <c:v>44818</c:v>
                </c:pt>
                <c:pt idx="4358">
                  <c:v>44819</c:v>
                </c:pt>
                <c:pt idx="4359">
                  <c:v>44820</c:v>
                </c:pt>
                <c:pt idx="4360">
                  <c:v>44823</c:v>
                </c:pt>
                <c:pt idx="4361">
                  <c:v>44824</c:v>
                </c:pt>
                <c:pt idx="4362">
                  <c:v>44825</c:v>
                </c:pt>
                <c:pt idx="4363">
                  <c:v>44826</c:v>
                </c:pt>
                <c:pt idx="4364">
                  <c:v>44827</c:v>
                </c:pt>
                <c:pt idx="4365">
                  <c:v>44830</c:v>
                </c:pt>
                <c:pt idx="4366">
                  <c:v>44831</c:v>
                </c:pt>
                <c:pt idx="4367">
                  <c:v>44832</c:v>
                </c:pt>
                <c:pt idx="4368">
                  <c:v>44833</c:v>
                </c:pt>
                <c:pt idx="4369">
                  <c:v>44834</c:v>
                </c:pt>
                <c:pt idx="4370">
                  <c:v>44837</c:v>
                </c:pt>
                <c:pt idx="4371">
                  <c:v>44838</c:v>
                </c:pt>
                <c:pt idx="4372">
                  <c:v>44839</c:v>
                </c:pt>
                <c:pt idx="4373">
                  <c:v>44840</c:v>
                </c:pt>
                <c:pt idx="4374">
                  <c:v>44841</c:v>
                </c:pt>
                <c:pt idx="4375">
                  <c:v>44844</c:v>
                </c:pt>
                <c:pt idx="4376">
                  <c:v>44845</c:v>
                </c:pt>
                <c:pt idx="4377">
                  <c:v>44846</c:v>
                </c:pt>
                <c:pt idx="4378">
                  <c:v>44847</c:v>
                </c:pt>
                <c:pt idx="4379">
                  <c:v>44848</c:v>
                </c:pt>
                <c:pt idx="4380">
                  <c:v>44851</c:v>
                </c:pt>
                <c:pt idx="4381">
                  <c:v>44852</c:v>
                </c:pt>
                <c:pt idx="4382">
                  <c:v>44853</c:v>
                </c:pt>
                <c:pt idx="4383">
                  <c:v>44854</c:v>
                </c:pt>
                <c:pt idx="4384">
                  <c:v>44855</c:v>
                </c:pt>
                <c:pt idx="4385">
                  <c:v>44858</c:v>
                </c:pt>
                <c:pt idx="4386">
                  <c:v>44859</c:v>
                </c:pt>
                <c:pt idx="4387">
                  <c:v>44860</c:v>
                </c:pt>
                <c:pt idx="4388">
                  <c:v>44861</c:v>
                </c:pt>
                <c:pt idx="4389">
                  <c:v>44862</c:v>
                </c:pt>
                <c:pt idx="4390">
                  <c:v>44865</c:v>
                </c:pt>
                <c:pt idx="4391">
                  <c:v>44866</c:v>
                </c:pt>
                <c:pt idx="4392">
                  <c:v>44867</c:v>
                </c:pt>
                <c:pt idx="4393">
                  <c:v>44868</c:v>
                </c:pt>
                <c:pt idx="4394">
                  <c:v>44869</c:v>
                </c:pt>
                <c:pt idx="4395">
                  <c:v>44872</c:v>
                </c:pt>
                <c:pt idx="4396">
                  <c:v>44873</c:v>
                </c:pt>
                <c:pt idx="4397">
                  <c:v>44874</c:v>
                </c:pt>
                <c:pt idx="4398">
                  <c:v>44875</c:v>
                </c:pt>
                <c:pt idx="4399">
                  <c:v>44876</c:v>
                </c:pt>
                <c:pt idx="4400">
                  <c:v>44879</c:v>
                </c:pt>
                <c:pt idx="4401">
                  <c:v>44880</c:v>
                </c:pt>
                <c:pt idx="4402">
                  <c:v>44881</c:v>
                </c:pt>
                <c:pt idx="4403">
                  <c:v>44882</c:v>
                </c:pt>
                <c:pt idx="4404">
                  <c:v>44883</c:v>
                </c:pt>
                <c:pt idx="4405">
                  <c:v>44886</c:v>
                </c:pt>
                <c:pt idx="4406">
                  <c:v>44887</c:v>
                </c:pt>
                <c:pt idx="4407">
                  <c:v>44888</c:v>
                </c:pt>
                <c:pt idx="4408">
                  <c:v>44889</c:v>
                </c:pt>
                <c:pt idx="4409">
                  <c:v>44890</c:v>
                </c:pt>
                <c:pt idx="4410">
                  <c:v>44893</c:v>
                </c:pt>
                <c:pt idx="4411">
                  <c:v>44894</c:v>
                </c:pt>
                <c:pt idx="4412">
                  <c:v>44895</c:v>
                </c:pt>
                <c:pt idx="4413">
                  <c:v>44896</c:v>
                </c:pt>
                <c:pt idx="4414">
                  <c:v>44897</c:v>
                </c:pt>
                <c:pt idx="4415">
                  <c:v>44900</c:v>
                </c:pt>
                <c:pt idx="4416">
                  <c:v>44901</c:v>
                </c:pt>
                <c:pt idx="4417">
                  <c:v>44902</c:v>
                </c:pt>
                <c:pt idx="4418">
                  <c:v>44903</c:v>
                </c:pt>
                <c:pt idx="4419">
                  <c:v>44904</c:v>
                </c:pt>
                <c:pt idx="4420">
                  <c:v>44907</c:v>
                </c:pt>
                <c:pt idx="4421">
                  <c:v>44908</c:v>
                </c:pt>
                <c:pt idx="4422">
                  <c:v>44909</c:v>
                </c:pt>
                <c:pt idx="4423">
                  <c:v>44910</c:v>
                </c:pt>
                <c:pt idx="4424">
                  <c:v>44911</c:v>
                </c:pt>
                <c:pt idx="4425">
                  <c:v>44914</c:v>
                </c:pt>
                <c:pt idx="4426">
                  <c:v>44915</c:v>
                </c:pt>
                <c:pt idx="4427">
                  <c:v>44916</c:v>
                </c:pt>
                <c:pt idx="4428">
                  <c:v>44917</c:v>
                </c:pt>
                <c:pt idx="4429">
                  <c:v>44918</c:v>
                </c:pt>
                <c:pt idx="4430">
                  <c:v>44921</c:v>
                </c:pt>
                <c:pt idx="4431">
                  <c:v>44922</c:v>
                </c:pt>
                <c:pt idx="4432">
                  <c:v>44923</c:v>
                </c:pt>
                <c:pt idx="4433">
                  <c:v>44924</c:v>
                </c:pt>
                <c:pt idx="4434">
                  <c:v>44925</c:v>
                </c:pt>
                <c:pt idx="4435">
                  <c:v>44928</c:v>
                </c:pt>
                <c:pt idx="4436">
                  <c:v>44929</c:v>
                </c:pt>
                <c:pt idx="4437">
                  <c:v>44930</c:v>
                </c:pt>
                <c:pt idx="4438">
                  <c:v>44931</c:v>
                </c:pt>
                <c:pt idx="4439">
                  <c:v>44932</c:v>
                </c:pt>
                <c:pt idx="4440">
                  <c:v>44935</c:v>
                </c:pt>
                <c:pt idx="4441">
                  <c:v>44936</c:v>
                </c:pt>
                <c:pt idx="4442">
                  <c:v>44937</c:v>
                </c:pt>
                <c:pt idx="4443">
                  <c:v>44938</c:v>
                </c:pt>
                <c:pt idx="4444">
                  <c:v>44939</c:v>
                </c:pt>
                <c:pt idx="4445">
                  <c:v>44942</c:v>
                </c:pt>
                <c:pt idx="4446">
                  <c:v>44943</c:v>
                </c:pt>
                <c:pt idx="4447">
                  <c:v>44944</c:v>
                </c:pt>
                <c:pt idx="4448">
                  <c:v>44945</c:v>
                </c:pt>
                <c:pt idx="4449">
                  <c:v>44946</c:v>
                </c:pt>
                <c:pt idx="4450">
                  <c:v>44949</c:v>
                </c:pt>
                <c:pt idx="4451">
                  <c:v>44950</c:v>
                </c:pt>
                <c:pt idx="4452">
                  <c:v>44951</c:v>
                </c:pt>
                <c:pt idx="4453">
                  <c:v>44952</c:v>
                </c:pt>
                <c:pt idx="4454">
                  <c:v>44953</c:v>
                </c:pt>
                <c:pt idx="4455">
                  <c:v>44956</c:v>
                </c:pt>
                <c:pt idx="4456">
                  <c:v>44957</c:v>
                </c:pt>
                <c:pt idx="4457">
                  <c:v>44958</c:v>
                </c:pt>
                <c:pt idx="4458">
                  <c:v>44959</c:v>
                </c:pt>
                <c:pt idx="4459">
                  <c:v>44960</c:v>
                </c:pt>
                <c:pt idx="4460">
                  <c:v>44963</c:v>
                </c:pt>
                <c:pt idx="4461">
                  <c:v>44964</c:v>
                </c:pt>
                <c:pt idx="4462">
                  <c:v>44965</c:v>
                </c:pt>
                <c:pt idx="4463">
                  <c:v>44966</c:v>
                </c:pt>
                <c:pt idx="4464">
                  <c:v>44967</c:v>
                </c:pt>
                <c:pt idx="4465">
                  <c:v>44970</c:v>
                </c:pt>
                <c:pt idx="4466">
                  <c:v>44971</c:v>
                </c:pt>
                <c:pt idx="4467">
                  <c:v>44972</c:v>
                </c:pt>
                <c:pt idx="4468">
                  <c:v>44973</c:v>
                </c:pt>
                <c:pt idx="4469">
                  <c:v>44974</c:v>
                </c:pt>
                <c:pt idx="4470">
                  <c:v>44977</c:v>
                </c:pt>
                <c:pt idx="4471">
                  <c:v>44978</c:v>
                </c:pt>
                <c:pt idx="4472">
                  <c:v>44979</c:v>
                </c:pt>
                <c:pt idx="4473">
                  <c:v>44980</c:v>
                </c:pt>
                <c:pt idx="4474">
                  <c:v>44981</c:v>
                </c:pt>
                <c:pt idx="4475">
                  <c:v>44984</c:v>
                </c:pt>
                <c:pt idx="4476">
                  <c:v>44985</c:v>
                </c:pt>
                <c:pt idx="4477">
                  <c:v>44986</c:v>
                </c:pt>
                <c:pt idx="4478">
                  <c:v>44987</c:v>
                </c:pt>
                <c:pt idx="4479">
                  <c:v>44988</c:v>
                </c:pt>
                <c:pt idx="4480">
                  <c:v>44991</c:v>
                </c:pt>
                <c:pt idx="4481">
                  <c:v>44992</c:v>
                </c:pt>
                <c:pt idx="4482">
                  <c:v>44993</c:v>
                </c:pt>
                <c:pt idx="4483">
                  <c:v>44994</c:v>
                </c:pt>
                <c:pt idx="4484">
                  <c:v>44995</c:v>
                </c:pt>
                <c:pt idx="4485">
                  <c:v>44998</c:v>
                </c:pt>
                <c:pt idx="4486">
                  <c:v>44999</c:v>
                </c:pt>
                <c:pt idx="4487">
                  <c:v>45000</c:v>
                </c:pt>
                <c:pt idx="4488">
                  <c:v>45001</c:v>
                </c:pt>
                <c:pt idx="4489">
                  <c:v>45002</c:v>
                </c:pt>
                <c:pt idx="4490">
                  <c:v>45005</c:v>
                </c:pt>
                <c:pt idx="4491">
                  <c:v>45006</c:v>
                </c:pt>
                <c:pt idx="4492">
                  <c:v>45007</c:v>
                </c:pt>
                <c:pt idx="4493">
                  <c:v>45008</c:v>
                </c:pt>
                <c:pt idx="4494">
                  <c:v>45009</c:v>
                </c:pt>
                <c:pt idx="4495">
                  <c:v>45012</c:v>
                </c:pt>
                <c:pt idx="4496">
                  <c:v>45013</c:v>
                </c:pt>
                <c:pt idx="4497">
                  <c:v>45014</c:v>
                </c:pt>
                <c:pt idx="4498">
                  <c:v>45015</c:v>
                </c:pt>
                <c:pt idx="4499">
                  <c:v>45016</c:v>
                </c:pt>
                <c:pt idx="4500">
                  <c:v>45019</c:v>
                </c:pt>
                <c:pt idx="4501">
                  <c:v>45020</c:v>
                </c:pt>
                <c:pt idx="4502">
                  <c:v>45021</c:v>
                </c:pt>
                <c:pt idx="4503">
                  <c:v>45022</c:v>
                </c:pt>
                <c:pt idx="4504">
                  <c:v>45023</c:v>
                </c:pt>
                <c:pt idx="4505">
                  <c:v>45026</c:v>
                </c:pt>
                <c:pt idx="4506">
                  <c:v>45027</c:v>
                </c:pt>
                <c:pt idx="4507">
                  <c:v>45028</c:v>
                </c:pt>
                <c:pt idx="4508">
                  <c:v>45029</c:v>
                </c:pt>
                <c:pt idx="4509">
                  <c:v>45030</c:v>
                </c:pt>
                <c:pt idx="4510">
                  <c:v>45033</c:v>
                </c:pt>
                <c:pt idx="4511">
                  <c:v>45034</c:v>
                </c:pt>
                <c:pt idx="4512">
                  <c:v>45035</c:v>
                </c:pt>
                <c:pt idx="4513">
                  <c:v>45036</c:v>
                </c:pt>
                <c:pt idx="4514">
                  <c:v>45037</c:v>
                </c:pt>
                <c:pt idx="4515">
                  <c:v>45040</c:v>
                </c:pt>
                <c:pt idx="4516">
                  <c:v>45041</c:v>
                </c:pt>
                <c:pt idx="4517">
                  <c:v>45042</c:v>
                </c:pt>
                <c:pt idx="4518">
                  <c:v>45043</c:v>
                </c:pt>
                <c:pt idx="4519">
                  <c:v>45044</c:v>
                </c:pt>
                <c:pt idx="4520">
                  <c:v>45047</c:v>
                </c:pt>
                <c:pt idx="4521">
                  <c:v>45048</c:v>
                </c:pt>
                <c:pt idx="4522">
                  <c:v>45049</c:v>
                </c:pt>
                <c:pt idx="4523">
                  <c:v>45050</c:v>
                </c:pt>
                <c:pt idx="4524">
                  <c:v>45051</c:v>
                </c:pt>
                <c:pt idx="4525">
                  <c:v>45054</c:v>
                </c:pt>
                <c:pt idx="4526">
                  <c:v>45055</c:v>
                </c:pt>
                <c:pt idx="4527">
                  <c:v>45056</c:v>
                </c:pt>
                <c:pt idx="4528">
                  <c:v>45057</c:v>
                </c:pt>
                <c:pt idx="4529">
                  <c:v>45058</c:v>
                </c:pt>
                <c:pt idx="4530">
                  <c:v>45061</c:v>
                </c:pt>
                <c:pt idx="4531">
                  <c:v>45062</c:v>
                </c:pt>
                <c:pt idx="4532">
                  <c:v>45063</c:v>
                </c:pt>
                <c:pt idx="4533">
                  <c:v>45064</c:v>
                </c:pt>
                <c:pt idx="4534">
                  <c:v>45065</c:v>
                </c:pt>
                <c:pt idx="4535">
                  <c:v>45068</c:v>
                </c:pt>
                <c:pt idx="4536">
                  <c:v>45069</c:v>
                </c:pt>
                <c:pt idx="4537">
                  <c:v>45070</c:v>
                </c:pt>
                <c:pt idx="4538">
                  <c:v>45071</c:v>
                </c:pt>
                <c:pt idx="4539">
                  <c:v>45072</c:v>
                </c:pt>
                <c:pt idx="4540">
                  <c:v>45075</c:v>
                </c:pt>
                <c:pt idx="4541">
                  <c:v>45076</c:v>
                </c:pt>
                <c:pt idx="4542">
                  <c:v>45077</c:v>
                </c:pt>
                <c:pt idx="4543">
                  <c:v>45078</c:v>
                </c:pt>
                <c:pt idx="4544">
                  <c:v>45079</c:v>
                </c:pt>
                <c:pt idx="4545">
                  <c:v>45082</c:v>
                </c:pt>
                <c:pt idx="4546">
                  <c:v>45083</c:v>
                </c:pt>
                <c:pt idx="4547">
                  <c:v>45084</c:v>
                </c:pt>
                <c:pt idx="4548">
                  <c:v>45085</c:v>
                </c:pt>
                <c:pt idx="4549">
                  <c:v>45086</c:v>
                </c:pt>
                <c:pt idx="4550">
                  <c:v>45089</c:v>
                </c:pt>
                <c:pt idx="4551">
                  <c:v>45090</c:v>
                </c:pt>
                <c:pt idx="4552">
                  <c:v>45091</c:v>
                </c:pt>
                <c:pt idx="4553">
                  <c:v>45092</c:v>
                </c:pt>
                <c:pt idx="4554">
                  <c:v>45093</c:v>
                </c:pt>
                <c:pt idx="4555">
                  <c:v>45096</c:v>
                </c:pt>
                <c:pt idx="4556">
                  <c:v>45097</c:v>
                </c:pt>
                <c:pt idx="4557">
                  <c:v>45098</c:v>
                </c:pt>
                <c:pt idx="4558">
                  <c:v>45099</c:v>
                </c:pt>
                <c:pt idx="4559">
                  <c:v>45100</c:v>
                </c:pt>
                <c:pt idx="4560">
                  <c:v>45103</c:v>
                </c:pt>
                <c:pt idx="4561">
                  <c:v>45104</c:v>
                </c:pt>
                <c:pt idx="4562">
                  <c:v>45105</c:v>
                </c:pt>
                <c:pt idx="4563">
                  <c:v>45106</c:v>
                </c:pt>
                <c:pt idx="4564">
                  <c:v>45107</c:v>
                </c:pt>
                <c:pt idx="4565">
                  <c:v>45110</c:v>
                </c:pt>
                <c:pt idx="4566">
                  <c:v>45111</c:v>
                </c:pt>
                <c:pt idx="4567">
                  <c:v>45112</c:v>
                </c:pt>
                <c:pt idx="4568">
                  <c:v>45113</c:v>
                </c:pt>
                <c:pt idx="4569">
                  <c:v>45114</c:v>
                </c:pt>
                <c:pt idx="4570">
                  <c:v>45117</c:v>
                </c:pt>
                <c:pt idx="4571">
                  <c:v>45118</c:v>
                </c:pt>
                <c:pt idx="4572">
                  <c:v>45119</c:v>
                </c:pt>
                <c:pt idx="4573">
                  <c:v>45120</c:v>
                </c:pt>
                <c:pt idx="4574">
                  <c:v>45121</c:v>
                </c:pt>
                <c:pt idx="4575">
                  <c:v>45124</c:v>
                </c:pt>
                <c:pt idx="4576">
                  <c:v>45125</c:v>
                </c:pt>
                <c:pt idx="4577">
                  <c:v>45126</c:v>
                </c:pt>
                <c:pt idx="4578">
                  <c:v>45127</c:v>
                </c:pt>
                <c:pt idx="4579">
                  <c:v>45128</c:v>
                </c:pt>
                <c:pt idx="4580">
                  <c:v>45131</c:v>
                </c:pt>
                <c:pt idx="4581">
                  <c:v>45132</c:v>
                </c:pt>
                <c:pt idx="4582">
                  <c:v>45133</c:v>
                </c:pt>
                <c:pt idx="4583">
                  <c:v>45134</c:v>
                </c:pt>
                <c:pt idx="4584">
                  <c:v>45135</c:v>
                </c:pt>
                <c:pt idx="4585">
                  <c:v>45138</c:v>
                </c:pt>
                <c:pt idx="4586">
                  <c:v>45139</c:v>
                </c:pt>
                <c:pt idx="4587">
                  <c:v>45140</c:v>
                </c:pt>
                <c:pt idx="4588">
                  <c:v>45141</c:v>
                </c:pt>
                <c:pt idx="4589">
                  <c:v>45142</c:v>
                </c:pt>
                <c:pt idx="4590">
                  <c:v>45145</c:v>
                </c:pt>
                <c:pt idx="4591">
                  <c:v>45146</c:v>
                </c:pt>
                <c:pt idx="4592">
                  <c:v>45147</c:v>
                </c:pt>
                <c:pt idx="4593">
                  <c:v>45148</c:v>
                </c:pt>
                <c:pt idx="4594">
                  <c:v>45149</c:v>
                </c:pt>
                <c:pt idx="4595">
                  <c:v>45152</c:v>
                </c:pt>
                <c:pt idx="4596">
                  <c:v>45153</c:v>
                </c:pt>
                <c:pt idx="4597">
                  <c:v>45154</c:v>
                </c:pt>
                <c:pt idx="4598">
                  <c:v>45155</c:v>
                </c:pt>
                <c:pt idx="4599">
                  <c:v>45156</c:v>
                </c:pt>
                <c:pt idx="4600">
                  <c:v>45159</c:v>
                </c:pt>
                <c:pt idx="4601">
                  <c:v>45160</c:v>
                </c:pt>
                <c:pt idx="4602">
                  <c:v>45161</c:v>
                </c:pt>
                <c:pt idx="4603">
                  <c:v>45162</c:v>
                </c:pt>
                <c:pt idx="4604">
                  <c:v>45163</c:v>
                </c:pt>
                <c:pt idx="4605">
                  <c:v>45166</c:v>
                </c:pt>
                <c:pt idx="4606">
                  <c:v>45167</c:v>
                </c:pt>
                <c:pt idx="4607">
                  <c:v>45168</c:v>
                </c:pt>
                <c:pt idx="4608">
                  <c:v>45169</c:v>
                </c:pt>
                <c:pt idx="4609">
                  <c:v>45170</c:v>
                </c:pt>
                <c:pt idx="4610">
                  <c:v>45173</c:v>
                </c:pt>
                <c:pt idx="4611">
                  <c:v>45174</c:v>
                </c:pt>
                <c:pt idx="4612">
                  <c:v>45175</c:v>
                </c:pt>
                <c:pt idx="4613">
                  <c:v>45176</c:v>
                </c:pt>
                <c:pt idx="4614">
                  <c:v>45177</c:v>
                </c:pt>
                <c:pt idx="4615">
                  <c:v>45180</c:v>
                </c:pt>
                <c:pt idx="4616">
                  <c:v>45181</c:v>
                </c:pt>
                <c:pt idx="4617">
                  <c:v>45182</c:v>
                </c:pt>
                <c:pt idx="4618">
                  <c:v>45183</c:v>
                </c:pt>
                <c:pt idx="4619">
                  <c:v>45184</c:v>
                </c:pt>
                <c:pt idx="4620">
                  <c:v>45187</c:v>
                </c:pt>
                <c:pt idx="4621">
                  <c:v>45188</c:v>
                </c:pt>
                <c:pt idx="4622">
                  <c:v>45189</c:v>
                </c:pt>
                <c:pt idx="4623">
                  <c:v>45190</c:v>
                </c:pt>
                <c:pt idx="4624">
                  <c:v>45191</c:v>
                </c:pt>
                <c:pt idx="4625">
                  <c:v>45194</c:v>
                </c:pt>
                <c:pt idx="4626">
                  <c:v>45195</c:v>
                </c:pt>
                <c:pt idx="4627">
                  <c:v>45196</c:v>
                </c:pt>
                <c:pt idx="4628">
                  <c:v>45197</c:v>
                </c:pt>
                <c:pt idx="4629">
                  <c:v>45198</c:v>
                </c:pt>
                <c:pt idx="4630">
                  <c:v>45201</c:v>
                </c:pt>
                <c:pt idx="4631">
                  <c:v>45202</c:v>
                </c:pt>
                <c:pt idx="4632">
                  <c:v>45203</c:v>
                </c:pt>
                <c:pt idx="4633">
                  <c:v>45204</c:v>
                </c:pt>
                <c:pt idx="4634">
                  <c:v>45205</c:v>
                </c:pt>
                <c:pt idx="4635">
                  <c:v>45208</c:v>
                </c:pt>
                <c:pt idx="4636">
                  <c:v>45209</c:v>
                </c:pt>
                <c:pt idx="4637">
                  <c:v>45210</c:v>
                </c:pt>
                <c:pt idx="4638">
                  <c:v>45211</c:v>
                </c:pt>
                <c:pt idx="4639">
                  <c:v>45212</c:v>
                </c:pt>
                <c:pt idx="4640">
                  <c:v>45215</c:v>
                </c:pt>
                <c:pt idx="4641">
                  <c:v>45216</c:v>
                </c:pt>
                <c:pt idx="4642">
                  <c:v>45217</c:v>
                </c:pt>
                <c:pt idx="4643">
                  <c:v>45218</c:v>
                </c:pt>
                <c:pt idx="4644">
                  <c:v>45219</c:v>
                </c:pt>
                <c:pt idx="4645">
                  <c:v>45222</c:v>
                </c:pt>
                <c:pt idx="4646">
                  <c:v>45223</c:v>
                </c:pt>
                <c:pt idx="4647">
                  <c:v>45224</c:v>
                </c:pt>
                <c:pt idx="4648">
                  <c:v>45225</c:v>
                </c:pt>
                <c:pt idx="4649">
                  <c:v>45226</c:v>
                </c:pt>
                <c:pt idx="4650">
                  <c:v>45229</c:v>
                </c:pt>
                <c:pt idx="4651">
                  <c:v>45230</c:v>
                </c:pt>
                <c:pt idx="4652">
                  <c:v>45231</c:v>
                </c:pt>
                <c:pt idx="4653">
                  <c:v>45232</c:v>
                </c:pt>
                <c:pt idx="4654">
                  <c:v>45233</c:v>
                </c:pt>
                <c:pt idx="4655">
                  <c:v>45236</c:v>
                </c:pt>
                <c:pt idx="4656">
                  <c:v>45237</c:v>
                </c:pt>
                <c:pt idx="4657">
                  <c:v>45238</c:v>
                </c:pt>
                <c:pt idx="4658">
                  <c:v>45239</c:v>
                </c:pt>
                <c:pt idx="4659">
                  <c:v>45240</c:v>
                </c:pt>
                <c:pt idx="4660">
                  <c:v>45243</c:v>
                </c:pt>
                <c:pt idx="4661">
                  <c:v>45244</c:v>
                </c:pt>
                <c:pt idx="4662">
                  <c:v>45245</c:v>
                </c:pt>
                <c:pt idx="4663">
                  <c:v>45246</c:v>
                </c:pt>
                <c:pt idx="4664">
                  <c:v>45247</c:v>
                </c:pt>
                <c:pt idx="4665">
                  <c:v>45250</c:v>
                </c:pt>
                <c:pt idx="4666">
                  <c:v>45251</c:v>
                </c:pt>
                <c:pt idx="4667">
                  <c:v>45252</c:v>
                </c:pt>
                <c:pt idx="4668">
                  <c:v>45253</c:v>
                </c:pt>
                <c:pt idx="4669">
                  <c:v>45254</c:v>
                </c:pt>
                <c:pt idx="4670">
                  <c:v>45257</c:v>
                </c:pt>
                <c:pt idx="4671">
                  <c:v>45258</c:v>
                </c:pt>
                <c:pt idx="4672">
                  <c:v>45259</c:v>
                </c:pt>
                <c:pt idx="4673">
                  <c:v>45260</c:v>
                </c:pt>
                <c:pt idx="4674">
                  <c:v>45261</c:v>
                </c:pt>
                <c:pt idx="4675">
                  <c:v>45264</c:v>
                </c:pt>
                <c:pt idx="4676">
                  <c:v>45265</c:v>
                </c:pt>
                <c:pt idx="4677">
                  <c:v>45266</c:v>
                </c:pt>
                <c:pt idx="4678">
                  <c:v>45267</c:v>
                </c:pt>
                <c:pt idx="4679">
                  <c:v>45268</c:v>
                </c:pt>
                <c:pt idx="4680">
                  <c:v>45271</c:v>
                </c:pt>
                <c:pt idx="4681">
                  <c:v>45272</c:v>
                </c:pt>
                <c:pt idx="4682">
                  <c:v>45273</c:v>
                </c:pt>
                <c:pt idx="4683">
                  <c:v>45274</c:v>
                </c:pt>
                <c:pt idx="4684">
                  <c:v>45275</c:v>
                </c:pt>
                <c:pt idx="4685">
                  <c:v>45278</c:v>
                </c:pt>
                <c:pt idx="4686">
                  <c:v>45279</c:v>
                </c:pt>
                <c:pt idx="4687">
                  <c:v>45280</c:v>
                </c:pt>
                <c:pt idx="4688">
                  <c:v>45281</c:v>
                </c:pt>
                <c:pt idx="4689">
                  <c:v>45282</c:v>
                </c:pt>
                <c:pt idx="4690">
                  <c:v>45285</c:v>
                </c:pt>
                <c:pt idx="4691">
                  <c:v>45286</c:v>
                </c:pt>
                <c:pt idx="4692">
                  <c:v>45287</c:v>
                </c:pt>
                <c:pt idx="4693">
                  <c:v>45288</c:v>
                </c:pt>
                <c:pt idx="4694">
                  <c:v>45289</c:v>
                </c:pt>
                <c:pt idx="4695">
                  <c:v>45292</c:v>
                </c:pt>
                <c:pt idx="4696">
                  <c:v>45293</c:v>
                </c:pt>
                <c:pt idx="4697">
                  <c:v>45294</c:v>
                </c:pt>
                <c:pt idx="4698">
                  <c:v>45295</c:v>
                </c:pt>
                <c:pt idx="4699">
                  <c:v>45296</c:v>
                </c:pt>
                <c:pt idx="4700">
                  <c:v>45299</c:v>
                </c:pt>
                <c:pt idx="4701">
                  <c:v>45300</c:v>
                </c:pt>
                <c:pt idx="4702">
                  <c:v>45301</c:v>
                </c:pt>
                <c:pt idx="4703">
                  <c:v>45302</c:v>
                </c:pt>
                <c:pt idx="4704">
                  <c:v>45303</c:v>
                </c:pt>
                <c:pt idx="4705">
                  <c:v>45306</c:v>
                </c:pt>
                <c:pt idx="4706">
                  <c:v>45307</c:v>
                </c:pt>
                <c:pt idx="4707">
                  <c:v>45308</c:v>
                </c:pt>
                <c:pt idx="4708">
                  <c:v>45309</c:v>
                </c:pt>
                <c:pt idx="4709">
                  <c:v>45310</c:v>
                </c:pt>
                <c:pt idx="4710">
                  <c:v>45313</c:v>
                </c:pt>
                <c:pt idx="4711">
                  <c:v>45314</c:v>
                </c:pt>
                <c:pt idx="4712">
                  <c:v>45315</c:v>
                </c:pt>
                <c:pt idx="4713">
                  <c:v>45316</c:v>
                </c:pt>
                <c:pt idx="4714">
                  <c:v>45317</c:v>
                </c:pt>
                <c:pt idx="4715">
                  <c:v>45320</c:v>
                </c:pt>
                <c:pt idx="4716">
                  <c:v>45321</c:v>
                </c:pt>
                <c:pt idx="4717">
                  <c:v>45322</c:v>
                </c:pt>
                <c:pt idx="4718">
                  <c:v>45323</c:v>
                </c:pt>
                <c:pt idx="4719">
                  <c:v>45324</c:v>
                </c:pt>
                <c:pt idx="4720">
                  <c:v>45327</c:v>
                </c:pt>
                <c:pt idx="4721">
                  <c:v>45328</c:v>
                </c:pt>
                <c:pt idx="4722">
                  <c:v>45329</c:v>
                </c:pt>
                <c:pt idx="4723">
                  <c:v>45330</c:v>
                </c:pt>
                <c:pt idx="4724">
                  <c:v>45331</c:v>
                </c:pt>
                <c:pt idx="4725">
                  <c:v>45334</c:v>
                </c:pt>
                <c:pt idx="4726">
                  <c:v>45335</c:v>
                </c:pt>
                <c:pt idx="4727">
                  <c:v>45336</c:v>
                </c:pt>
                <c:pt idx="4728">
                  <c:v>45337</c:v>
                </c:pt>
                <c:pt idx="4729">
                  <c:v>45338</c:v>
                </c:pt>
                <c:pt idx="4730">
                  <c:v>45341</c:v>
                </c:pt>
                <c:pt idx="4731">
                  <c:v>45342</c:v>
                </c:pt>
                <c:pt idx="4732">
                  <c:v>45343</c:v>
                </c:pt>
                <c:pt idx="4733">
                  <c:v>45344</c:v>
                </c:pt>
                <c:pt idx="4734">
                  <c:v>45345</c:v>
                </c:pt>
                <c:pt idx="4735">
                  <c:v>45348</c:v>
                </c:pt>
                <c:pt idx="4736">
                  <c:v>45349</c:v>
                </c:pt>
                <c:pt idx="4737">
                  <c:v>45350</c:v>
                </c:pt>
                <c:pt idx="4738">
                  <c:v>45351</c:v>
                </c:pt>
                <c:pt idx="4739">
                  <c:v>45352</c:v>
                </c:pt>
                <c:pt idx="4740">
                  <c:v>45355</c:v>
                </c:pt>
                <c:pt idx="4741">
                  <c:v>45356</c:v>
                </c:pt>
                <c:pt idx="4742">
                  <c:v>45357</c:v>
                </c:pt>
                <c:pt idx="4743">
                  <c:v>45358</c:v>
                </c:pt>
                <c:pt idx="4744">
                  <c:v>45359</c:v>
                </c:pt>
                <c:pt idx="4745">
                  <c:v>45362</c:v>
                </c:pt>
                <c:pt idx="4746">
                  <c:v>45363</c:v>
                </c:pt>
                <c:pt idx="4747">
                  <c:v>45364</c:v>
                </c:pt>
                <c:pt idx="4748">
                  <c:v>45365</c:v>
                </c:pt>
                <c:pt idx="4749">
                  <c:v>45366</c:v>
                </c:pt>
                <c:pt idx="4750">
                  <c:v>45369</c:v>
                </c:pt>
                <c:pt idx="4751">
                  <c:v>45370</c:v>
                </c:pt>
                <c:pt idx="4752">
                  <c:v>45371</c:v>
                </c:pt>
                <c:pt idx="4753">
                  <c:v>45372</c:v>
                </c:pt>
                <c:pt idx="4754">
                  <c:v>45373</c:v>
                </c:pt>
                <c:pt idx="4755">
                  <c:v>45376</c:v>
                </c:pt>
                <c:pt idx="4756">
                  <c:v>45377</c:v>
                </c:pt>
                <c:pt idx="4757">
                  <c:v>45378</c:v>
                </c:pt>
                <c:pt idx="4758">
                  <c:v>45379</c:v>
                </c:pt>
                <c:pt idx="4759">
                  <c:v>45380</c:v>
                </c:pt>
                <c:pt idx="4760">
                  <c:v>45383</c:v>
                </c:pt>
                <c:pt idx="4761">
                  <c:v>45384</c:v>
                </c:pt>
                <c:pt idx="4762">
                  <c:v>45385</c:v>
                </c:pt>
                <c:pt idx="4763">
                  <c:v>45386</c:v>
                </c:pt>
                <c:pt idx="4764">
                  <c:v>45387</c:v>
                </c:pt>
                <c:pt idx="4765">
                  <c:v>45390</c:v>
                </c:pt>
                <c:pt idx="4766">
                  <c:v>45391</c:v>
                </c:pt>
                <c:pt idx="4767">
                  <c:v>45392</c:v>
                </c:pt>
                <c:pt idx="4768">
                  <c:v>45393</c:v>
                </c:pt>
                <c:pt idx="4769">
                  <c:v>45394</c:v>
                </c:pt>
                <c:pt idx="4770">
                  <c:v>45397</c:v>
                </c:pt>
                <c:pt idx="4771">
                  <c:v>45398</c:v>
                </c:pt>
                <c:pt idx="4772">
                  <c:v>45399</c:v>
                </c:pt>
                <c:pt idx="4773">
                  <c:v>45400</c:v>
                </c:pt>
                <c:pt idx="4774">
                  <c:v>45401</c:v>
                </c:pt>
                <c:pt idx="4775">
                  <c:v>45404</c:v>
                </c:pt>
                <c:pt idx="4776">
                  <c:v>45405</c:v>
                </c:pt>
                <c:pt idx="4777">
                  <c:v>45406</c:v>
                </c:pt>
                <c:pt idx="4778">
                  <c:v>45407</c:v>
                </c:pt>
                <c:pt idx="4779">
                  <c:v>45408</c:v>
                </c:pt>
                <c:pt idx="4780">
                  <c:v>45411</c:v>
                </c:pt>
                <c:pt idx="4781">
                  <c:v>45412</c:v>
                </c:pt>
                <c:pt idx="4782">
                  <c:v>45413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45442</c:v>
                </c:pt>
                <c:pt idx="4804">
                  <c:v>45443</c:v>
                </c:pt>
                <c:pt idx="4805">
                  <c:v>45446</c:v>
                </c:pt>
                <c:pt idx="4806">
                  <c:v>45447</c:v>
                </c:pt>
                <c:pt idx="4807">
                  <c:v>45448</c:v>
                </c:pt>
                <c:pt idx="4808">
                  <c:v>45449</c:v>
                </c:pt>
                <c:pt idx="4809">
                  <c:v>45450</c:v>
                </c:pt>
                <c:pt idx="4810">
                  <c:v>45453</c:v>
                </c:pt>
                <c:pt idx="4811">
                  <c:v>45454</c:v>
                </c:pt>
                <c:pt idx="4812">
                  <c:v>45455</c:v>
                </c:pt>
                <c:pt idx="4813">
                  <c:v>45456</c:v>
                </c:pt>
                <c:pt idx="4814">
                  <c:v>45457</c:v>
                </c:pt>
                <c:pt idx="4815">
                  <c:v>45460</c:v>
                </c:pt>
                <c:pt idx="4816">
                  <c:v>45461</c:v>
                </c:pt>
                <c:pt idx="4817">
                  <c:v>45462</c:v>
                </c:pt>
                <c:pt idx="4818">
                  <c:v>45463</c:v>
                </c:pt>
                <c:pt idx="4819">
                  <c:v>45464</c:v>
                </c:pt>
                <c:pt idx="4820">
                  <c:v>45467</c:v>
                </c:pt>
                <c:pt idx="4821">
                  <c:v>45468</c:v>
                </c:pt>
                <c:pt idx="4822">
                  <c:v>45469</c:v>
                </c:pt>
                <c:pt idx="4823">
                  <c:v>45470</c:v>
                </c:pt>
                <c:pt idx="4824">
                  <c:v>45471</c:v>
                </c:pt>
              </c:numCache>
            </c:numRef>
          </c:cat>
          <c:val>
            <c:numRef>
              <c:f>EM!$B$3:$B$4827</c:f>
              <c:numCache>
                <c:formatCode>0.0</c:formatCode>
                <c:ptCount val="4825"/>
                <c:pt idx="0">
                  <c:v>100.93859999999999</c:v>
                </c:pt>
                <c:pt idx="1">
                  <c:v>100.8318</c:v>
                </c:pt>
                <c:pt idx="2">
                  <c:v>100.45820000000001</c:v>
                </c:pt>
                <c:pt idx="3">
                  <c:v>100.3368</c:v>
                </c:pt>
                <c:pt idx="4">
                  <c:v>100.1888</c:v>
                </c:pt>
                <c:pt idx="5">
                  <c:v>99.967699999999994</c:v>
                </c:pt>
                <c:pt idx="6">
                  <c:v>100.09310000000001</c:v>
                </c:pt>
                <c:pt idx="7">
                  <c:v>100.09050000000001</c:v>
                </c:pt>
                <c:pt idx="8">
                  <c:v>99.857299999999995</c:v>
                </c:pt>
                <c:pt idx="9">
                  <c:v>100.01690000000001</c:v>
                </c:pt>
                <c:pt idx="10">
                  <c:v>100.0261</c:v>
                </c:pt>
                <c:pt idx="11">
                  <c:v>100.093</c:v>
                </c:pt>
                <c:pt idx="12">
                  <c:v>100.2684</c:v>
                </c:pt>
                <c:pt idx="13">
                  <c:v>100.1294</c:v>
                </c:pt>
                <c:pt idx="14">
                  <c:v>99.905100000000004</c:v>
                </c:pt>
                <c:pt idx="15">
                  <c:v>99.797399999999996</c:v>
                </c:pt>
                <c:pt idx="16">
                  <c:v>99.678600000000003</c:v>
                </c:pt>
                <c:pt idx="17">
                  <c:v>99.58</c:v>
                </c:pt>
                <c:pt idx="18">
                  <c:v>99.5745</c:v>
                </c:pt>
                <c:pt idx="19">
                  <c:v>99.433599999999998</c:v>
                </c:pt>
                <c:pt idx="20">
                  <c:v>99.417900000000003</c:v>
                </c:pt>
                <c:pt idx="21">
                  <c:v>99.316299999999998</c:v>
                </c:pt>
                <c:pt idx="22">
                  <c:v>99.388400000000004</c:v>
                </c:pt>
                <c:pt idx="23">
                  <c:v>99.653000000000006</c:v>
                </c:pt>
                <c:pt idx="24">
                  <c:v>99.652199999999993</c:v>
                </c:pt>
                <c:pt idx="25">
                  <c:v>99.3857</c:v>
                </c:pt>
                <c:pt idx="26">
                  <c:v>99.516999999999996</c:v>
                </c:pt>
                <c:pt idx="27">
                  <c:v>99.738600000000005</c:v>
                </c:pt>
                <c:pt idx="28">
                  <c:v>99.529899999999998</c:v>
                </c:pt>
                <c:pt idx="29">
                  <c:v>99.4846</c:v>
                </c:pt>
                <c:pt idx="30">
                  <c:v>99.551599999999993</c:v>
                </c:pt>
                <c:pt idx="31">
                  <c:v>99.482900000000001</c:v>
                </c:pt>
                <c:pt idx="32">
                  <c:v>99.536199999999994</c:v>
                </c:pt>
                <c:pt idx="33">
                  <c:v>99.490899999999996</c:v>
                </c:pt>
                <c:pt idx="34">
                  <c:v>99.335099999999997</c:v>
                </c:pt>
                <c:pt idx="35">
                  <c:v>99.345100000000002</c:v>
                </c:pt>
                <c:pt idx="36">
                  <c:v>99.304599999999994</c:v>
                </c:pt>
                <c:pt idx="37">
                  <c:v>99.582099999999997</c:v>
                </c:pt>
                <c:pt idx="38">
                  <c:v>99.459699999999998</c:v>
                </c:pt>
                <c:pt idx="39">
                  <c:v>99.362799999999993</c:v>
                </c:pt>
                <c:pt idx="40">
                  <c:v>99.335700000000003</c:v>
                </c:pt>
                <c:pt idx="41">
                  <c:v>99.209699999999998</c:v>
                </c:pt>
                <c:pt idx="42">
                  <c:v>99.179100000000005</c:v>
                </c:pt>
                <c:pt idx="43">
                  <c:v>99.273099999999999</c:v>
                </c:pt>
                <c:pt idx="44">
                  <c:v>99.459699999999998</c:v>
                </c:pt>
                <c:pt idx="45">
                  <c:v>99.600399999999993</c:v>
                </c:pt>
                <c:pt idx="46">
                  <c:v>100.0204</c:v>
                </c:pt>
                <c:pt idx="47">
                  <c:v>100.3699</c:v>
                </c:pt>
                <c:pt idx="48">
                  <c:v>100.1352</c:v>
                </c:pt>
                <c:pt idx="49">
                  <c:v>100.06950000000001</c:v>
                </c:pt>
                <c:pt idx="50">
                  <c:v>100.0895</c:v>
                </c:pt>
                <c:pt idx="51">
                  <c:v>99.891999999999996</c:v>
                </c:pt>
                <c:pt idx="52">
                  <c:v>99.725300000000004</c:v>
                </c:pt>
                <c:pt idx="53">
                  <c:v>99.580100000000002</c:v>
                </c:pt>
                <c:pt idx="54">
                  <c:v>99.701599999999999</c:v>
                </c:pt>
                <c:pt idx="55">
                  <c:v>99.775800000000004</c:v>
                </c:pt>
                <c:pt idx="56">
                  <c:v>100.0085</c:v>
                </c:pt>
                <c:pt idx="57">
                  <c:v>100.2427</c:v>
                </c:pt>
                <c:pt idx="58">
                  <c:v>100.24469999999999</c:v>
                </c:pt>
                <c:pt idx="59">
                  <c:v>100.3237</c:v>
                </c:pt>
                <c:pt idx="60">
                  <c:v>100.52200000000001</c:v>
                </c:pt>
                <c:pt idx="61">
                  <c:v>100.58280000000001</c:v>
                </c:pt>
                <c:pt idx="62">
                  <c:v>100.6095</c:v>
                </c:pt>
                <c:pt idx="63">
                  <c:v>100.4592</c:v>
                </c:pt>
                <c:pt idx="64">
                  <c:v>100.2465</c:v>
                </c:pt>
                <c:pt idx="65">
                  <c:v>100.0934</c:v>
                </c:pt>
                <c:pt idx="66">
                  <c:v>99.941100000000006</c:v>
                </c:pt>
                <c:pt idx="67">
                  <c:v>99.995599999999996</c:v>
                </c:pt>
                <c:pt idx="68">
                  <c:v>100.2834</c:v>
                </c:pt>
                <c:pt idx="69">
                  <c:v>100.5029</c:v>
                </c:pt>
                <c:pt idx="70">
                  <c:v>100.3339</c:v>
                </c:pt>
                <c:pt idx="71">
                  <c:v>100.3236</c:v>
                </c:pt>
                <c:pt idx="72">
                  <c:v>100.38079999999999</c:v>
                </c:pt>
                <c:pt idx="73">
                  <c:v>100.5398</c:v>
                </c:pt>
                <c:pt idx="74">
                  <c:v>100.4692</c:v>
                </c:pt>
                <c:pt idx="75">
                  <c:v>100.3593</c:v>
                </c:pt>
                <c:pt idx="76">
                  <c:v>100.0775</c:v>
                </c:pt>
                <c:pt idx="77">
                  <c:v>99.969099999999997</c:v>
                </c:pt>
                <c:pt idx="78">
                  <c:v>100.0615</c:v>
                </c:pt>
                <c:pt idx="79">
                  <c:v>100.1627</c:v>
                </c:pt>
                <c:pt idx="80">
                  <c:v>99.930800000000005</c:v>
                </c:pt>
                <c:pt idx="81">
                  <c:v>99.997399999999999</c:v>
                </c:pt>
                <c:pt idx="82">
                  <c:v>100.2516</c:v>
                </c:pt>
                <c:pt idx="83">
                  <c:v>99.984800000000007</c:v>
                </c:pt>
                <c:pt idx="84">
                  <c:v>99.870800000000003</c:v>
                </c:pt>
                <c:pt idx="85">
                  <c:v>99.744500000000002</c:v>
                </c:pt>
                <c:pt idx="86">
                  <c:v>99.577699999999993</c:v>
                </c:pt>
                <c:pt idx="87">
                  <c:v>99.356300000000005</c:v>
                </c:pt>
                <c:pt idx="88">
                  <c:v>99.423100000000005</c:v>
                </c:pt>
                <c:pt idx="89">
                  <c:v>99.305999999999997</c:v>
                </c:pt>
                <c:pt idx="90">
                  <c:v>99.092299999999994</c:v>
                </c:pt>
                <c:pt idx="91">
                  <c:v>99.100999999999999</c:v>
                </c:pt>
                <c:pt idx="92">
                  <c:v>98.775800000000004</c:v>
                </c:pt>
                <c:pt idx="93">
                  <c:v>99.015100000000004</c:v>
                </c:pt>
                <c:pt idx="94">
                  <c:v>99.579599999999999</c:v>
                </c:pt>
                <c:pt idx="95">
                  <c:v>100.2076</c:v>
                </c:pt>
                <c:pt idx="96">
                  <c:v>99.918999999999997</c:v>
                </c:pt>
                <c:pt idx="97">
                  <c:v>100.0802</c:v>
                </c:pt>
                <c:pt idx="98">
                  <c:v>100.55970000000001</c:v>
                </c:pt>
                <c:pt idx="99">
                  <c:v>100.55029999999999</c:v>
                </c:pt>
                <c:pt idx="100">
                  <c:v>101.1884</c:v>
                </c:pt>
                <c:pt idx="101">
                  <c:v>100.7116</c:v>
                </c:pt>
                <c:pt idx="102">
                  <c:v>101.37690000000001</c:v>
                </c:pt>
                <c:pt idx="103">
                  <c:v>101.0048</c:v>
                </c:pt>
                <c:pt idx="104">
                  <c:v>100.74</c:v>
                </c:pt>
                <c:pt idx="105">
                  <c:v>100.726</c:v>
                </c:pt>
                <c:pt idx="106">
                  <c:v>101.1031</c:v>
                </c:pt>
                <c:pt idx="107">
                  <c:v>101.1469</c:v>
                </c:pt>
                <c:pt idx="108">
                  <c:v>101.1206</c:v>
                </c:pt>
                <c:pt idx="109">
                  <c:v>101.2204</c:v>
                </c:pt>
                <c:pt idx="110">
                  <c:v>100.88549999999999</c:v>
                </c:pt>
                <c:pt idx="111">
                  <c:v>101.2285</c:v>
                </c:pt>
                <c:pt idx="112">
                  <c:v>101.2495</c:v>
                </c:pt>
                <c:pt idx="113">
                  <c:v>101.7426</c:v>
                </c:pt>
                <c:pt idx="114">
                  <c:v>101.5206</c:v>
                </c:pt>
                <c:pt idx="115">
                  <c:v>101.5988</c:v>
                </c:pt>
                <c:pt idx="116">
                  <c:v>101.858</c:v>
                </c:pt>
                <c:pt idx="117">
                  <c:v>101.82129999999999</c:v>
                </c:pt>
                <c:pt idx="118">
                  <c:v>101.6127</c:v>
                </c:pt>
                <c:pt idx="119">
                  <c:v>101.5043</c:v>
                </c:pt>
                <c:pt idx="120">
                  <c:v>101.72150000000001</c:v>
                </c:pt>
                <c:pt idx="121">
                  <c:v>101.70189999999999</c:v>
                </c:pt>
                <c:pt idx="122">
                  <c:v>101.5689</c:v>
                </c:pt>
                <c:pt idx="123">
                  <c:v>101.62269999999999</c:v>
                </c:pt>
                <c:pt idx="124">
                  <c:v>101.77209999999999</c:v>
                </c:pt>
                <c:pt idx="125">
                  <c:v>101.72150000000001</c:v>
                </c:pt>
                <c:pt idx="126">
                  <c:v>101.7062</c:v>
                </c:pt>
                <c:pt idx="127">
                  <c:v>101.66160000000001</c:v>
                </c:pt>
                <c:pt idx="128">
                  <c:v>101.5947</c:v>
                </c:pt>
                <c:pt idx="129">
                  <c:v>100.9491</c:v>
                </c:pt>
                <c:pt idx="130">
                  <c:v>100.51860000000001</c:v>
                </c:pt>
                <c:pt idx="131">
                  <c:v>100.4834</c:v>
                </c:pt>
                <c:pt idx="132">
                  <c:v>100.68770000000001</c:v>
                </c:pt>
                <c:pt idx="133">
                  <c:v>100.5411</c:v>
                </c:pt>
                <c:pt idx="134">
                  <c:v>100.17100000000001</c:v>
                </c:pt>
                <c:pt idx="135">
                  <c:v>99.920199999999994</c:v>
                </c:pt>
                <c:pt idx="136">
                  <c:v>100.1185</c:v>
                </c:pt>
                <c:pt idx="137">
                  <c:v>100.3028</c:v>
                </c:pt>
                <c:pt idx="138">
                  <c:v>100.4434</c:v>
                </c:pt>
                <c:pt idx="139">
                  <c:v>100.5886</c:v>
                </c:pt>
                <c:pt idx="140">
                  <c:v>100.6019</c:v>
                </c:pt>
                <c:pt idx="141">
                  <c:v>100.5329</c:v>
                </c:pt>
                <c:pt idx="142">
                  <c:v>100.3661</c:v>
                </c:pt>
                <c:pt idx="143">
                  <c:v>100.09480000000001</c:v>
                </c:pt>
                <c:pt idx="144">
                  <c:v>100.13849999999999</c:v>
                </c:pt>
                <c:pt idx="145">
                  <c:v>100.2351</c:v>
                </c:pt>
                <c:pt idx="146">
                  <c:v>100.2067</c:v>
                </c:pt>
                <c:pt idx="147">
                  <c:v>100.25490000000001</c:v>
                </c:pt>
                <c:pt idx="148">
                  <c:v>99.950299999999999</c:v>
                </c:pt>
                <c:pt idx="149">
                  <c:v>99.957700000000003</c:v>
                </c:pt>
                <c:pt idx="150">
                  <c:v>99.938999999999993</c:v>
                </c:pt>
                <c:pt idx="151">
                  <c:v>100.2889</c:v>
                </c:pt>
                <c:pt idx="152">
                  <c:v>100.1724</c:v>
                </c:pt>
                <c:pt idx="153">
                  <c:v>100.2694</c:v>
                </c:pt>
                <c:pt idx="154">
                  <c:v>99.985100000000003</c:v>
                </c:pt>
                <c:pt idx="155">
                  <c:v>99.884100000000004</c:v>
                </c:pt>
                <c:pt idx="156">
                  <c:v>99.972899999999996</c:v>
                </c:pt>
                <c:pt idx="157">
                  <c:v>99.689400000000006</c:v>
                </c:pt>
                <c:pt idx="158">
                  <c:v>99.786000000000001</c:v>
                </c:pt>
                <c:pt idx="159">
                  <c:v>99.665700000000001</c:v>
                </c:pt>
                <c:pt idx="160">
                  <c:v>99.747200000000007</c:v>
                </c:pt>
                <c:pt idx="161">
                  <c:v>99.773700000000005</c:v>
                </c:pt>
                <c:pt idx="162">
                  <c:v>99.455600000000004</c:v>
                </c:pt>
                <c:pt idx="163">
                  <c:v>99.361599999999996</c:v>
                </c:pt>
                <c:pt idx="164">
                  <c:v>99.621399999999994</c:v>
                </c:pt>
                <c:pt idx="165">
                  <c:v>99.474000000000004</c:v>
                </c:pt>
                <c:pt idx="166">
                  <c:v>99.485799999999998</c:v>
                </c:pt>
                <c:pt idx="167">
                  <c:v>99.635499999999993</c:v>
                </c:pt>
                <c:pt idx="168">
                  <c:v>99.965100000000007</c:v>
                </c:pt>
                <c:pt idx="169">
                  <c:v>100.1198</c:v>
                </c:pt>
                <c:pt idx="170">
                  <c:v>100.035</c:v>
                </c:pt>
                <c:pt idx="171">
                  <c:v>99.864099999999993</c:v>
                </c:pt>
                <c:pt idx="172">
                  <c:v>99.747200000000007</c:v>
                </c:pt>
                <c:pt idx="173">
                  <c:v>99.826400000000007</c:v>
                </c:pt>
                <c:pt idx="174">
                  <c:v>99.740499999999997</c:v>
                </c:pt>
                <c:pt idx="175">
                  <c:v>99.716399999999993</c:v>
                </c:pt>
                <c:pt idx="176">
                  <c:v>99.413600000000002</c:v>
                </c:pt>
                <c:pt idx="177">
                  <c:v>99.717200000000005</c:v>
                </c:pt>
                <c:pt idx="178">
                  <c:v>99.909899999999993</c:v>
                </c:pt>
                <c:pt idx="179">
                  <c:v>99.973100000000002</c:v>
                </c:pt>
                <c:pt idx="180">
                  <c:v>100.239</c:v>
                </c:pt>
                <c:pt idx="181">
                  <c:v>100.1271</c:v>
                </c:pt>
                <c:pt idx="182">
                  <c:v>100.0043</c:v>
                </c:pt>
                <c:pt idx="183">
                  <c:v>99.928100000000001</c:v>
                </c:pt>
                <c:pt idx="184">
                  <c:v>99.802099999999996</c:v>
                </c:pt>
                <c:pt idx="185">
                  <c:v>99.755799999999994</c:v>
                </c:pt>
                <c:pt idx="186">
                  <c:v>99.780299999999997</c:v>
                </c:pt>
                <c:pt idx="187">
                  <c:v>99.750100000000003</c:v>
                </c:pt>
                <c:pt idx="188">
                  <c:v>99.776600000000002</c:v>
                </c:pt>
                <c:pt idx="189">
                  <c:v>100.0568</c:v>
                </c:pt>
                <c:pt idx="190">
                  <c:v>100.18300000000001</c:v>
                </c:pt>
                <c:pt idx="191">
                  <c:v>99.956500000000005</c:v>
                </c:pt>
                <c:pt idx="192">
                  <c:v>99.791899999999998</c:v>
                </c:pt>
                <c:pt idx="193">
                  <c:v>99.859899999999996</c:v>
                </c:pt>
                <c:pt idx="194">
                  <c:v>99.744100000000003</c:v>
                </c:pt>
                <c:pt idx="195">
                  <c:v>99.699600000000004</c:v>
                </c:pt>
                <c:pt idx="196">
                  <c:v>99.850999999999999</c:v>
                </c:pt>
                <c:pt idx="197">
                  <c:v>99.904700000000005</c:v>
                </c:pt>
                <c:pt idx="198">
                  <c:v>99.778999999999996</c:v>
                </c:pt>
                <c:pt idx="199">
                  <c:v>99.876900000000006</c:v>
                </c:pt>
                <c:pt idx="200">
                  <c:v>99.896199999999993</c:v>
                </c:pt>
                <c:pt idx="201">
                  <c:v>99.980199999999996</c:v>
                </c:pt>
                <c:pt idx="202">
                  <c:v>99.908799999999999</c:v>
                </c:pt>
                <c:pt idx="203">
                  <c:v>99.689400000000006</c:v>
                </c:pt>
                <c:pt idx="204">
                  <c:v>99.382199999999997</c:v>
                </c:pt>
                <c:pt idx="205">
                  <c:v>99.333100000000002</c:v>
                </c:pt>
                <c:pt idx="206">
                  <c:v>99.337999999999994</c:v>
                </c:pt>
                <c:pt idx="207">
                  <c:v>99.22</c:v>
                </c:pt>
                <c:pt idx="208">
                  <c:v>99.172799999999995</c:v>
                </c:pt>
                <c:pt idx="209">
                  <c:v>99.225700000000003</c:v>
                </c:pt>
                <c:pt idx="210">
                  <c:v>99.307900000000004</c:v>
                </c:pt>
                <c:pt idx="211">
                  <c:v>99.239400000000003</c:v>
                </c:pt>
                <c:pt idx="212">
                  <c:v>99.129300000000001</c:v>
                </c:pt>
                <c:pt idx="213">
                  <c:v>98.852099999999993</c:v>
                </c:pt>
                <c:pt idx="214">
                  <c:v>98.672799999999995</c:v>
                </c:pt>
                <c:pt idx="215">
                  <c:v>98.721000000000004</c:v>
                </c:pt>
                <c:pt idx="216">
                  <c:v>98.714500000000001</c:v>
                </c:pt>
                <c:pt idx="217">
                  <c:v>98.603499999999997</c:v>
                </c:pt>
                <c:pt idx="218">
                  <c:v>98.801599999999993</c:v>
                </c:pt>
                <c:pt idx="219">
                  <c:v>98.6935</c:v>
                </c:pt>
                <c:pt idx="220">
                  <c:v>98.834599999999995</c:v>
                </c:pt>
                <c:pt idx="221">
                  <c:v>98.683700000000002</c:v>
                </c:pt>
                <c:pt idx="222">
                  <c:v>98.782300000000006</c:v>
                </c:pt>
                <c:pt idx="223">
                  <c:v>98.756</c:v>
                </c:pt>
                <c:pt idx="224">
                  <c:v>98.816900000000004</c:v>
                </c:pt>
                <c:pt idx="225">
                  <c:v>98.9148</c:v>
                </c:pt>
                <c:pt idx="226">
                  <c:v>98.793599999999998</c:v>
                </c:pt>
                <c:pt idx="227">
                  <c:v>98.878500000000003</c:v>
                </c:pt>
                <c:pt idx="228">
                  <c:v>98.798400000000001</c:v>
                </c:pt>
                <c:pt idx="229">
                  <c:v>99.1447</c:v>
                </c:pt>
                <c:pt idx="230">
                  <c:v>99.0839</c:v>
                </c:pt>
                <c:pt idx="231">
                  <c:v>99.164100000000005</c:v>
                </c:pt>
                <c:pt idx="232">
                  <c:v>99.044899999999998</c:v>
                </c:pt>
                <c:pt idx="233">
                  <c:v>99.044600000000003</c:v>
                </c:pt>
                <c:pt idx="234">
                  <c:v>99.044799999999995</c:v>
                </c:pt>
                <c:pt idx="235">
                  <c:v>99.095500000000001</c:v>
                </c:pt>
                <c:pt idx="236">
                  <c:v>99.036799999999999</c:v>
                </c:pt>
                <c:pt idx="237">
                  <c:v>98.818100000000001</c:v>
                </c:pt>
                <c:pt idx="238">
                  <c:v>98.681700000000006</c:v>
                </c:pt>
                <c:pt idx="239">
                  <c:v>98.599400000000003</c:v>
                </c:pt>
                <c:pt idx="240">
                  <c:v>98.519099999999995</c:v>
                </c:pt>
                <c:pt idx="241">
                  <c:v>98.175299999999993</c:v>
                </c:pt>
                <c:pt idx="242">
                  <c:v>98.032499999999999</c:v>
                </c:pt>
                <c:pt idx="243">
                  <c:v>97.988600000000005</c:v>
                </c:pt>
                <c:pt idx="244">
                  <c:v>98.047799999999995</c:v>
                </c:pt>
                <c:pt idx="245">
                  <c:v>98.130799999999994</c:v>
                </c:pt>
                <c:pt idx="246">
                  <c:v>98.075199999999995</c:v>
                </c:pt>
                <c:pt idx="247">
                  <c:v>98.011399999999995</c:v>
                </c:pt>
                <c:pt idx="248">
                  <c:v>97.874700000000004</c:v>
                </c:pt>
                <c:pt idx="249">
                  <c:v>97.876499999999993</c:v>
                </c:pt>
                <c:pt idx="250">
                  <c:v>98.075599999999994</c:v>
                </c:pt>
                <c:pt idx="251">
                  <c:v>98.250799999999998</c:v>
                </c:pt>
                <c:pt idx="252">
                  <c:v>98.028499999999994</c:v>
                </c:pt>
                <c:pt idx="253">
                  <c:v>98.135000000000005</c:v>
                </c:pt>
                <c:pt idx="254">
                  <c:v>98.137500000000003</c:v>
                </c:pt>
                <c:pt idx="255">
                  <c:v>98.162599999999998</c:v>
                </c:pt>
                <c:pt idx="256">
                  <c:v>98.207999999999998</c:v>
                </c:pt>
                <c:pt idx="257">
                  <c:v>98.212000000000003</c:v>
                </c:pt>
                <c:pt idx="258">
                  <c:v>98.067999999999998</c:v>
                </c:pt>
                <c:pt idx="259">
                  <c:v>97.902799999999999</c:v>
                </c:pt>
                <c:pt idx="260">
                  <c:v>97.905299999999997</c:v>
                </c:pt>
                <c:pt idx="262">
                  <c:v>97.703500000000005</c:v>
                </c:pt>
                <c:pt idx="263">
                  <c:v>98.082999999999998</c:v>
                </c:pt>
                <c:pt idx="264">
                  <c:v>98.343199999999996</c:v>
                </c:pt>
                <c:pt idx="265">
                  <c:v>98.444400000000002</c:v>
                </c:pt>
                <c:pt idx="266">
                  <c:v>98.562200000000004</c:v>
                </c:pt>
                <c:pt idx="267">
                  <c:v>98.623400000000004</c:v>
                </c:pt>
                <c:pt idx="268">
                  <c:v>98.439800000000005</c:v>
                </c:pt>
                <c:pt idx="269">
                  <c:v>98.460999999999999</c:v>
                </c:pt>
                <c:pt idx="270">
                  <c:v>98.459000000000003</c:v>
                </c:pt>
                <c:pt idx="271">
                  <c:v>98.410700000000006</c:v>
                </c:pt>
                <c:pt idx="272">
                  <c:v>98.139499999999998</c:v>
                </c:pt>
                <c:pt idx="273">
                  <c:v>98.109200000000001</c:v>
                </c:pt>
                <c:pt idx="274">
                  <c:v>98.035399999999996</c:v>
                </c:pt>
                <c:pt idx="275">
                  <c:v>98.147099999999995</c:v>
                </c:pt>
                <c:pt idx="276">
                  <c:v>98.2637</c:v>
                </c:pt>
                <c:pt idx="277">
                  <c:v>98.167500000000004</c:v>
                </c:pt>
                <c:pt idx="278">
                  <c:v>98.197500000000005</c:v>
                </c:pt>
                <c:pt idx="279">
                  <c:v>98.381900000000002</c:v>
                </c:pt>
                <c:pt idx="280">
                  <c:v>98.555800000000005</c:v>
                </c:pt>
                <c:pt idx="281">
                  <c:v>98.491900000000001</c:v>
                </c:pt>
                <c:pt idx="282">
                  <c:v>98.416499999999999</c:v>
                </c:pt>
                <c:pt idx="283">
                  <c:v>98.165400000000005</c:v>
                </c:pt>
                <c:pt idx="284">
                  <c:v>98.183700000000002</c:v>
                </c:pt>
                <c:pt idx="285">
                  <c:v>97.980599999999995</c:v>
                </c:pt>
                <c:pt idx="286">
                  <c:v>97.875900000000001</c:v>
                </c:pt>
                <c:pt idx="287">
                  <c:v>97.891499999999994</c:v>
                </c:pt>
                <c:pt idx="288">
                  <c:v>97.978899999999996</c:v>
                </c:pt>
                <c:pt idx="289">
                  <c:v>97.885300000000001</c:v>
                </c:pt>
                <c:pt idx="290">
                  <c:v>98.141800000000003</c:v>
                </c:pt>
                <c:pt idx="291">
                  <c:v>98.116799999999998</c:v>
                </c:pt>
                <c:pt idx="292">
                  <c:v>97.835999999999999</c:v>
                </c:pt>
                <c:pt idx="293">
                  <c:v>97.807199999999995</c:v>
                </c:pt>
                <c:pt idx="294">
                  <c:v>97.854200000000006</c:v>
                </c:pt>
                <c:pt idx="295">
                  <c:v>97.832400000000007</c:v>
                </c:pt>
                <c:pt idx="296">
                  <c:v>97.879800000000003</c:v>
                </c:pt>
                <c:pt idx="297">
                  <c:v>97.888999999999996</c:v>
                </c:pt>
                <c:pt idx="298">
                  <c:v>97.869699999999995</c:v>
                </c:pt>
                <c:pt idx="299">
                  <c:v>97.9786</c:v>
                </c:pt>
                <c:pt idx="300">
                  <c:v>98.085700000000003</c:v>
                </c:pt>
                <c:pt idx="301">
                  <c:v>98.330299999999994</c:v>
                </c:pt>
                <c:pt idx="302">
                  <c:v>98.415199999999999</c:v>
                </c:pt>
                <c:pt idx="303">
                  <c:v>98.477400000000003</c:v>
                </c:pt>
                <c:pt idx="304">
                  <c:v>98.479699999999994</c:v>
                </c:pt>
                <c:pt idx="305">
                  <c:v>98.5792</c:v>
                </c:pt>
                <c:pt idx="306">
                  <c:v>98.387799999999999</c:v>
                </c:pt>
                <c:pt idx="307">
                  <c:v>98.376099999999994</c:v>
                </c:pt>
                <c:pt idx="308">
                  <c:v>98.323499999999996</c:v>
                </c:pt>
                <c:pt idx="309">
                  <c:v>98.212400000000002</c:v>
                </c:pt>
                <c:pt idx="310">
                  <c:v>98.2988</c:v>
                </c:pt>
                <c:pt idx="311">
                  <c:v>98.299800000000005</c:v>
                </c:pt>
                <c:pt idx="312">
                  <c:v>98.421899999999994</c:v>
                </c:pt>
                <c:pt idx="313">
                  <c:v>98.311899999999994</c:v>
                </c:pt>
                <c:pt idx="314">
                  <c:v>98.2637</c:v>
                </c:pt>
                <c:pt idx="315">
                  <c:v>98.241399999999999</c:v>
                </c:pt>
                <c:pt idx="316">
                  <c:v>98.0214</c:v>
                </c:pt>
                <c:pt idx="317">
                  <c:v>97.787899999999993</c:v>
                </c:pt>
                <c:pt idx="318">
                  <c:v>97.5501</c:v>
                </c:pt>
                <c:pt idx="319">
                  <c:v>97.613699999999994</c:v>
                </c:pt>
                <c:pt idx="320">
                  <c:v>97.658900000000003</c:v>
                </c:pt>
                <c:pt idx="321">
                  <c:v>97.648399999999995</c:v>
                </c:pt>
                <c:pt idx="322">
                  <c:v>97.751800000000003</c:v>
                </c:pt>
                <c:pt idx="323">
                  <c:v>97.683999999999997</c:v>
                </c:pt>
                <c:pt idx="324">
                  <c:v>97.632499999999993</c:v>
                </c:pt>
                <c:pt idx="325">
                  <c:v>97.602500000000006</c:v>
                </c:pt>
                <c:pt idx="326">
                  <c:v>97.432100000000005</c:v>
                </c:pt>
                <c:pt idx="327">
                  <c:v>97.3994</c:v>
                </c:pt>
                <c:pt idx="328">
                  <c:v>97.302199999999999</c:v>
                </c:pt>
                <c:pt idx="329">
                  <c:v>97.276399999999995</c:v>
                </c:pt>
                <c:pt idx="330">
                  <c:v>97.245599999999996</c:v>
                </c:pt>
                <c:pt idx="331">
                  <c:v>97.396299999999997</c:v>
                </c:pt>
                <c:pt idx="332">
                  <c:v>97.2911</c:v>
                </c:pt>
                <c:pt idx="333">
                  <c:v>97.293800000000005</c:v>
                </c:pt>
                <c:pt idx="334">
                  <c:v>97.153999999999996</c:v>
                </c:pt>
                <c:pt idx="335">
                  <c:v>97.132400000000004</c:v>
                </c:pt>
                <c:pt idx="336">
                  <c:v>97.126800000000003</c:v>
                </c:pt>
                <c:pt idx="337">
                  <c:v>97.0946</c:v>
                </c:pt>
                <c:pt idx="338">
                  <c:v>97.096199999999996</c:v>
                </c:pt>
                <c:pt idx="339">
                  <c:v>96.989599999999996</c:v>
                </c:pt>
                <c:pt idx="340">
                  <c:v>96.9816</c:v>
                </c:pt>
                <c:pt idx="341">
                  <c:v>97.056700000000006</c:v>
                </c:pt>
                <c:pt idx="342">
                  <c:v>96.726299999999995</c:v>
                </c:pt>
                <c:pt idx="343">
                  <c:v>96.7928</c:v>
                </c:pt>
                <c:pt idx="344">
                  <c:v>96.795100000000005</c:v>
                </c:pt>
                <c:pt idx="345">
                  <c:v>96.852099999999993</c:v>
                </c:pt>
                <c:pt idx="346">
                  <c:v>96.874600000000001</c:v>
                </c:pt>
                <c:pt idx="347">
                  <c:v>96.836200000000005</c:v>
                </c:pt>
                <c:pt idx="348">
                  <c:v>96.678600000000003</c:v>
                </c:pt>
                <c:pt idx="349">
                  <c:v>96.5595</c:v>
                </c:pt>
                <c:pt idx="350">
                  <c:v>96.369799999999998</c:v>
                </c:pt>
                <c:pt idx="351">
                  <c:v>96.364999999999995</c:v>
                </c:pt>
                <c:pt idx="352">
                  <c:v>96.2607</c:v>
                </c:pt>
                <c:pt idx="353">
                  <c:v>96.293700000000001</c:v>
                </c:pt>
                <c:pt idx="354">
                  <c:v>96.234800000000007</c:v>
                </c:pt>
                <c:pt idx="355">
                  <c:v>96.116200000000006</c:v>
                </c:pt>
                <c:pt idx="356">
                  <c:v>96.109800000000007</c:v>
                </c:pt>
                <c:pt idx="357">
                  <c:v>96.042299999999997</c:v>
                </c:pt>
                <c:pt idx="358">
                  <c:v>96.049400000000006</c:v>
                </c:pt>
                <c:pt idx="359">
                  <c:v>96.085099999999997</c:v>
                </c:pt>
                <c:pt idx="360">
                  <c:v>95.970699999999994</c:v>
                </c:pt>
                <c:pt idx="361">
                  <c:v>95.778000000000006</c:v>
                </c:pt>
                <c:pt idx="362">
                  <c:v>95.787899999999993</c:v>
                </c:pt>
                <c:pt idx="363">
                  <c:v>96.061499999999995</c:v>
                </c:pt>
                <c:pt idx="364">
                  <c:v>95.799300000000002</c:v>
                </c:pt>
                <c:pt idx="365">
                  <c:v>95.784700000000001</c:v>
                </c:pt>
                <c:pt idx="366">
                  <c:v>95.809299999999993</c:v>
                </c:pt>
                <c:pt idx="367">
                  <c:v>95.915099999999995</c:v>
                </c:pt>
                <c:pt idx="368">
                  <c:v>95.706000000000003</c:v>
                </c:pt>
                <c:pt idx="369">
                  <c:v>95.542599999999993</c:v>
                </c:pt>
                <c:pt idx="370">
                  <c:v>95.640199999999993</c:v>
                </c:pt>
                <c:pt idx="371">
                  <c:v>95.748000000000005</c:v>
                </c:pt>
                <c:pt idx="372">
                  <c:v>96.0501</c:v>
                </c:pt>
                <c:pt idx="373">
                  <c:v>96.252799999999993</c:v>
                </c:pt>
                <c:pt idx="374">
                  <c:v>96.646699999999996</c:v>
                </c:pt>
                <c:pt idx="375">
                  <c:v>96.420599999999993</c:v>
                </c:pt>
                <c:pt idx="376">
                  <c:v>96.346500000000006</c:v>
                </c:pt>
                <c:pt idx="377">
                  <c:v>96.4696</c:v>
                </c:pt>
                <c:pt idx="378">
                  <c:v>96.331199999999995</c:v>
                </c:pt>
                <c:pt idx="379">
                  <c:v>95.875500000000002</c:v>
                </c:pt>
                <c:pt idx="380">
                  <c:v>95.696700000000007</c:v>
                </c:pt>
                <c:pt idx="381">
                  <c:v>95.633799999999994</c:v>
                </c:pt>
                <c:pt idx="382">
                  <c:v>95.768799999999999</c:v>
                </c:pt>
                <c:pt idx="383">
                  <c:v>95.921899999999994</c:v>
                </c:pt>
                <c:pt idx="384">
                  <c:v>95.856399999999994</c:v>
                </c:pt>
                <c:pt idx="385">
                  <c:v>95.963200000000001</c:v>
                </c:pt>
                <c:pt idx="386">
                  <c:v>96.074100000000001</c:v>
                </c:pt>
                <c:pt idx="387">
                  <c:v>96.178700000000006</c:v>
                </c:pt>
                <c:pt idx="388">
                  <c:v>95.872900000000001</c:v>
                </c:pt>
                <c:pt idx="389">
                  <c:v>95.781800000000004</c:v>
                </c:pt>
                <c:pt idx="390">
                  <c:v>95.563400000000001</c:v>
                </c:pt>
                <c:pt idx="391">
                  <c:v>95.490200000000002</c:v>
                </c:pt>
                <c:pt idx="392">
                  <c:v>95.489099999999993</c:v>
                </c:pt>
                <c:pt idx="393">
                  <c:v>95.580399999999997</c:v>
                </c:pt>
                <c:pt idx="394">
                  <c:v>95.520099999999999</c:v>
                </c:pt>
                <c:pt idx="395">
                  <c:v>95.484399999999994</c:v>
                </c:pt>
                <c:pt idx="396">
                  <c:v>95.383799999999994</c:v>
                </c:pt>
                <c:pt idx="397">
                  <c:v>95.392200000000003</c:v>
                </c:pt>
                <c:pt idx="398">
                  <c:v>95.2881</c:v>
                </c:pt>
                <c:pt idx="399">
                  <c:v>95.179199999999994</c:v>
                </c:pt>
                <c:pt idx="400">
                  <c:v>95.143900000000002</c:v>
                </c:pt>
                <c:pt idx="401">
                  <c:v>95.096100000000007</c:v>
                </c:pt>
                <c:pt idx="402">
                  <c:v>95.069199999999995</c:v>
                </c:pt>
                <c:pt idx="403">
                  <c:v>94.905100000000004</c:v>
                </c:pt>
                <c:pt idx="404">
                  <c:v>95.071700000000007</c:v>
                </c:pt>
                <c:pt idx="405">
                  <c:v>94.827399999999997</c:v>
                </c:pt>
                <c:pt idx="406">
                  <c:v>94.922600000000003</c:v>
                </c:pt>
                <c:pt idx="407">
                  <c:v>95.259900000000002</c:v>
                </c:pt>
                <c:pt idx="408">
                  <c:v>95.653400000000005</c:v>
                </c:pt>
                <c:pt idx="409">
                  <c:v>95.957599999999999</c:v>
                </c:pt>
                <c:pt idx="410">
                  <c:v>95.792199999999994</c:v>
                </c:pt>
                <c:pt idx="411">
                  <c:v>95.624700000000004</c:v>
                </c:pt>
                <c:pt idx="412">
                  <c:v>95.813100000000006</c:v>
                </c:pt>
                <c:pt idx="413">
                  <c:v>95.695300000000003</c:v>
                </c:pt>
                <c:pt idx="414">
                  <c:v>95.760599999999997</c:v>
                </c:pt>
                <c:pt idx="415">
                  <c:v>95.832999999999998</c:v>
                </c:pt>
                <c:pt idx="416">
                  <c:v>95.860100000000003</c:v>
                </c:pt>
                <c:pt idx="417">
                  <c:v>95.699200000000005</c:v>
                </c:pt>
                <c:pt idx="418">
                  <c:v>95.959699999999998</c:v>
                </c:pt>
                <c:pt idx="419">
                  <c:v>96.242699999999999</c:v>
                </c:pt>
                <c:pt idx="420">
                  <c:v>96.158699999999996</c:v>
                </c:pt>
                <c:pt idx="421">
                  <c:v>96.494</c:v>
                </c:pt>
                <c:pt idx="422">
                  <c:v>96.835099999999997</c:v>
                </c:pt>
                <c:pt idx="423">
                  <c:v>97.792400000000001</c:v>
                </c:pt>
                <c:pt idx="424">
                  <c:v>97.265799999999999</c:v>
                </c:pt>
                <c:pt idx="425">
                  <c:v>97.069000000000003</c:v>
                </c:pt>
                <c:pt idx="426">
                  <c:v>97.168599999999998</c:v>
                </c:pt>
                <c:pt idx="427">
                  <c:v>96.869299999999996</c:v>
                </c:pt>
                <c:pt idx="428">
                  <c:v>96.858500000000006</c:v>
                </c:pt>
                <c:pt idx="429">
                  <c:v>96.648300000000006</c:v>
                </c:pt>
                <c:pt idx="430">
                  <c:v>96.554000000000002</c:v>
                </c:pt>
                <c:pt idx="431">
                  <c:v>96.793099999999995</c:v>
                </c:pt>
                <c:pt idx="432">
                  <c:v>96.707800000000006</c:v>
                </c:pt>
                <c:pt idx="433">
                  <c:v>96.668700000000001</c:v>
                </c:pt>
                <c:pt idx="434">
                  <c:v>96.494399999999999</c:v>
                </c:pt>
                <c:pt idx="435">
                  <c:v>96.498400000000004</c:v>
                </c:pt>
                <c:pt idx="436">
                  <c:v>96.498599999999996</c:v>
                </c:pt>
                <c:pt idx="437">
                  <c:v>96.690799999999996</c:v>
                </c:pt>
                <c:pt idx="438">
                  <c:v>96.462400000000002</c:v>
                </c:pt>
                <c:pt idx="439">
                  <c:v>96.649000000000001</c:v>
                </c:pt>
                <c:pt idx="440">
                  <c:v>96.6601</c:v>
                </c:pt>
                <c:pt idx="441">
                  <c:v>96.414400000000001</c:v>
                </c:pt>
                <c:pt idx="442">
                  <c:v>96.178700000000006</c:v>
                </c:pt>
                <c:pt idx="443">
                  <c:v>96.038600000000002</c:v>
                </c:pt>
                <c:pt idx="444">
                  <c:v>96.114800000000002</c:v>
                </c:pt>
                <c:pt idx="445">
                  <c:v>96.311000000000007</c:v>
                </c:pt>
                <c:pt idx="446">
                  <c:v>96.1447</c:v>
                </c:pt>
                <c:pt idx="447">
                  <c:v>95.566900000000004</c:v>
                </c:pt>
                <c:pt idx="448">
                  <c:v>95.322100000000006</c:v>
                </c:pt>
                <c:pt idx="449">
                  <c:v>95.255499999999998</c:v>
                </c:pt>
                <c:pt idx="450">
                  <c:v>95.200100000000006</c:v>
                </c:pt>
                <c:pt idx="451">
                  <c:v>95.263999999999996</c:v>
                </c:pt>
                <c:pt idx="452">
                  <c:v>95.136899999999997</c:v>
                </c:pt>
                <c:pt idx="453">
                  <c:v>95.0672</c:v>
                </c:pt>
                <c:pt idx="454">
                  <c:v>94.914400000000001</c:v>
                </c:pt>
                <c:pt idx="455">
                  <c:v>94.820999999999998</c:v>
                </c:pt>
                <c:pt idx="456">
                  <c:v>94.841300000000004</c:v>
                </c:pt>
                <c:pt idx="457">
                  <c:v>94.705799999999996</c:v>
                </c:pt>
                <c:pt idx="458">
                  <c:v>94.8</c:v>
                </c:pt>
                <c:pt idx="459">
                  <c:v>94.559399999999997</c:v>
                </c:pt>
                <c:pt idx="460">
                  <c:v>94.580100000000002</c:v>
                </c:pt>
                <c:pt idx="461">
                  <c:v>94.406400000000005</c:v>
                </c:pt>
                <c:pt idx="462">
                  <c:v>94.450800000000001</c:v>
                </c:pt>
                <c:pt idx="463">
                  <c:v>94.292000000000002</c:v>
                </c:pt>
                <c:pt idx="464">
                  <c:v>94.397099999999995</c:v>
                </c:pt>
                <c:pt idx="465">
                  <c:v>94.414599999999993</c:v>
                </c:pt>
                <c:pt idx="466">
                  <c:v>94.570700000000002</c:v>
                </c:pt>
                <c:pt idx="467">
                  <c:v>94.470699999999994</c:v>
                </c:pt>
                <c:pt idx="468">
                  <c:v>94.485399999999998</c:v>
                </c:pt>
                <c:pt idx="469">
                  <c:v>94.372900000000001</c:v>
                </c:pt>
                <c:pt idx="470">
                  <c:v>94.620800000000003</c:v>
                </c:pt>
                <c:pt idx="471">
                  <c:v>94.473200000000006</c:v>
                </c:pt>
                <c:pt idx="472">
                  <c:v>94.498500000000007</c:v>
                </c:pt>
                <c:pt idx="473">
                  <c:v>94.295500000000004</c:v>
                </c:pt>
                <c:pt idx="474">
                  <c:v>94.056600000000003</c:v>
                </c:pt>
                <c:pt idx="475">
                  <c:v>93.778899999999993</c:v>
                </c:pt>
                <c:pt idx="476">
                  <c:v>93.724599999999995</c:v>
                </c:pt>
                <c:pt idx="477">
                  <c:v>93.579800000000006</c:v>
                </c:pt>
                <c:pt idx="478">
                  <c:v>93.584199999999996</c:v>
                </c:pt>
                <c:pt idx="479">
                  <c:v>93.669300000000007</c:v>
                </c:pt>
                <c:pt idx="480">
                  <c:v>93.736199999999997</c:v>
                </c:pt>
                <c:pt idx="481">
                  <c:v>93.536799999999999</c:v>
                </c:pt>
                <c:pt idx="482">
                  <c:v>93.530500000000004</c:v>
                </c:pt>
                <c:pt idx="483">
                  <c:v>93.648499999999999</c:v>
                </c:pt>
                <c:pt idx="484">
                  <c:v>93.841300000000004</c:v>
                </c:pt>
                <c:pt idx="485">
                  <c:v>93.849900000000005</c:v>
                </c:pt>
                <c:pt idx="486">
                  <c:v>94.0441</c:v>
                </c:pt>
                <c:pt idx="487">
                  <c:v>93.852699999999999</c:v>
                </c:pt>
                <c:pt idx="488">
                  <c:v>94.116500000000002</c:v>
                </c:pt>
                <c:pt idx="489">
                  <c:v>94.130799999999994</c:v>
                </c:pt>
                <c:pt idx="490">
                  <c:v>94.341800000000006</c:v>
                </c:pt>
                <c:pt idx="491">
                  <c:v>94.200400000000002</c:v>
                </c:pt>
                <c:pt idx="492">
                  <c:v>94.481300000000005</c:v>
                </c:pt>
                <c:pt idx="493">
                  <c:v>94.461200000000005</c:v>
                </c:pt>
                <c:pt idx="494">
                  <c:v>94.337199999999996</c:v>
                </c:pt>
                <c:pt idx="495">
                  <c:v>94.360100000000003</c:v>
                </c:pt>
                <c:pt idx="496">
                  <c:v>94.368899999999996</c:v>
                </c:pt>
                <c:pt idx="497">
                  <c:v>94.145099999999999</c:v>
                </c:pt>
                <c:pt idx="498">
                  <c:v>94.030100000000004</c:v>
                </c:pt>
                <c:pt idx="499">
                  <c:v>93.841399999999993</c:v>
                </c:pt>
                <c:pt idx="500">
                  <c:v>93.963800000000006</c:v>
                </c:pt>
                <c:pt idx="501">
                  <c:v>94.0017</c:v>
                </c:pt>
                <c:pt idx="502">
                  <c:v>93.731300000000005</c:v>
                </c:pt>
                <c:pt idx="503">
                  <c:v>93.744600000000005</c:v>
                </c:pt>
                <c:pt idx="504">
                  <c:v>93.573599999999999</c:v>
                </c:pt>
                <c:pt idx="505">
                  <c:v>93.520899999999997</c:v>
                </c:pt>
                <c:pt idx="506">
                  <c:v>93.476500000000001</c:v>
                </c:pt>
                <c:pt idx="507">
                  <c:v>93.478300000000004</c:v>
                </c:pt>
                <c:pt idx="508">
                  <c:v>93.574100000000001</c:v>
                </c:pt>
                <c:pt idx="509">
                  <c:v>93.74</c:v>
                </c:pt>
                <c:pt idx="510">
                  <c:v>94.012799999999999</c:v>
                </c:pt>
                <c:pt idx="511">
                  <c:v>93.989800000000002</c:v>
                </c:pt>
                <c:pt idx="512">
                  <c:v>93.967699999999994</c:v>
                </c:pt>
                <c:pt idx="513">
                  <c:v>93.943799999999996</c:v>
                </c:pt>
                <c:pt idx="514">
                  <c:v>93.758099999999999</c:v>
                </c:pt>
                <c:pt idx="515">
                  <c:v>93.633700000000005</c:v>
                </c:pt>
                <c:pt idx="516">
                  <c:v>93.633099999999999</c:v>
                </c:pt>
                <c:pt idx="517">
                  <c:v>93.5792</c:v>
                </c:pt>
                <c:pt idx="518">
                  <c:v>93.521299999999997</c:v>
                </c:pt>
                <c:pt idx="519">
                  <c:v>93.528800000000004</c:v>
                </c:pt>
                <c:pt idx="520">
                  <c:v>93.469200000000001</c:v>
                </c:pt>
                <c:pt idx="521">
                  <c:v>93.467699999999994</c:v>
                </c:pt>
                <c:pt idx="522">
                  <c:v>93.43</c:v>
                </c:pt>
                <c:pt idx="523">
                  <c:v>93.1922</c:v>
                </c:pt>
                <c:pt idx="524">
                  <c:v>93.278800000000004</c:v>
                </c:pt>
                <c:pt idx="525">
                  <c:v>93.305499999999995</c:v>
                </c:pt>
                <c:pt idx="526">
                  <c:v>93.133300000000006</c:v>
                </c:pt>
                <c:pt idx="527">
                  <c:v>93.2774</c:v>
                </c:pt>
                <c:pt idx="528">
                  <c:v>93.244900000000001</c:v>
                </c:pt>
                <c:pt idx="529">
                  <c:v>93.0197</c:v>
                </c:pt>
                <c:pt idx="530">
                  <c:v>92.857299999999995</c:v>
                </c:pt>
                <c:pt idx="531">
                  <c:v>92.821100000000001</c:v>
                </c:pt>
                <c:pt idx="532">
                  <c:v>93.058700000000002</c:v>
                </c:pt>
                <c:pt idx="533">
                  <c:v>93.0946</c:v>
                </c:pt>
                <c:pt idx="534">
                  <c:v>93.308199999999999</c:v>
                </c:pt>
                <c:pt idx="535">
                  <c:v>93.371899999999997</c:v>
                </c:pt>
                <c:pt idx="536">
                  <c:v>93.3232</c:v>
                </c:pt>
                <c:pt idx="537">
                  <c:v>93.464100000000002</c:v>
                </c:pt>
                <c:pt idx="538">
                  <c:v>93.0505</c:v>
                </c:pt>
                <c:pt idx="539">
                  <c:v>92.900199999999998</c:v>
                </c:pt>
                <c:pt idx="540">
                  <c:v>92.821600000000004</c:v>
                </c:pt>
                <c:pt idx="541">
                  <c:v>92.635900000000007</c:v>
                </c:pt>
                <c:pt idx="542">
                  <c:v>92.618899999999996</c:v>
                </c:pt>
                <c:pt idx="543">
                  <c:v>92.422799999999995</c:v>
                </c:pt>
                <c:pt idx="544">
                  <c:v>92.307900000000004</c:v>
                </c:pt>
                <c:pt idx="545">
                  <c:v>92.2761</c:v>
                </c:pt>
                <c:pt idx="546">
                  <c:v>92.472200000000001</c:v>
                </c:pt>
                <c:pt idx="547">
                  <c:v>92.416200000000003</c:v>
                </c:pt>
                <c:pt idx="548">
                  <c:v>92.444500000000005</c:v>
                </c:pt>
                <c:pt idx="549">
                  <c:v>92.409099999999995</c:v>
                </c:pt>
                <c:pt idx="550">
                  <c:v>92.455100000000002</c:v>
                </c:pt>
                <c:pt idx="551">
                  <c:v>92.291200000000003</c:v>
                </c:pt>
                <c:pt idx="552">
                  <c:v>92.372299999999996</c:v>
                </c:pt>
                <c:pt idx="553">
                  <c:v>92.271299999999997</c:v>
                </c:pt>
                <c:pt idx="554">
                  <c:v>92.239099999999993</c:v>
                </c:pt>
                <c:pt idx="555">
                  <c:v>92.238600000000005</c:v>
                </c:pt>
                <c:pt idx="556">
                  <c:v>92.059100000000001</c:v>
                </c:pt>
                <c:pt idx="557">
                  <c:v>92.221000000000004</c:v>
                </c:pt>
                <c:pt idx="558">
                  <c:v>92.016900000000007</c:v>
                </c:pt>
                <c:pt idx="559">
                  <c:v>91.927199999999999</c:v>
                </c:pt>
                <c:pt idx="560">
                  <c:v>92.0107</c:v>
                </c:pt>
                <c:pt idx="561">
                  <c:v>91.716099999999997</c:v>
                </c:pt>
                <c:pt idx="562">
                  <c:v>91.362899999999996</c:v>
                </c:pt>
                <c:pt idx="563">
                  <c:v>91.124499999999998</c:v>
                </c:pt>
                <c:pt idx="564">
                  <c:v>91.409300000000002</c:v>
                </c:pt>
                <c:pt idx="565">
                  <c:v>91.450999999999993</c:v>
                </c:pt>
                <c:pt idx="566">
                  <c:v>91.449799999999996</c:v>
                </c:pt>
                <c:pt idx="567">
                  <c:v>91.33</c:v>
                </c:pt>
                <c:pt idx="568">
                  <c:v>91.439700000000002</c:v>
                </c:pt>
                <c:pt idx="569">
                  <c:v>91.736400000000003</c:v>
                </c:pt>
                <c:pt idx="570">
                  <c:v>91.826400000000007</c:v>
                </c:pt>
                <c:pt idx="571">
                  <c:v>91.600200000000001</c:v>
                </c:pt>
                <c:pt idx="572">
                  <c:v>91.443299999999994</c:v>
                </c:pt>
                <c:pt idx="573">
                  <c:v>91.498400000000004</c:v>
                </c:pt>
                <c:pt idx="574">
                  <c:v>91.613399999999999</c:v>
                </c:pt>
                <c:pt idx="575">
                  <c:v>91.849599999999995</c:v>
                </c:pt>
                <c:pt idx="576">
                  <c:v>91.423900000000003</c:v>
                </c:pt>
                <c:pt idx="577">
                  <c:v>91.343699999999998</c:v>
                </c:pt>
                <c:pt idx="578">
                  <c:v>91.602099999999993</c:v>
                </c:pt>
                <c:pt idx="579">
                  <c:v>91.429100000000005</c:v>
                </c:pt>
                <c:pt idx="580">
                  <c:v>91.383399999999995</c:v>
                </c:pt>
                <c:pt idx="581">
                  <c:v>91.204999999999998</c:v>
                </c:pt>
                <c:pt idx="582">
                  <c:v>91.217799999999997</c:v>
                </c:pt>
                <c:pt idx="583">
                  <c:v>91.1554</c:v>
                </c:pt>
                <c:pt idx="584">
                  <c:v>91.229100000000003</c:v>
                </c:pt>
                <c:pt idx="585">
                  <c:v>91.105900000000005</c:v>
                </c:pt>
                <c:pt idx="586">
                  <c:v>90.951800000000006</c:v>
                </c:pt>
                <c:pt idx="587">
                  <c:v>90.846500000000006</c:v>
                </c:pt>
                <c:pt idx="588">
                  <c:v>90.939300000000003</c:v>
                </c:pt>
                <c:pt idx="589">
                  <c:v>90.873699999999999</c:v>
                </c:pt>
                <c:pt idx="590">
                  <c:v>90.747</c:v>
                </c:pt>
                <c:pt idx="591">
                  <c:v>90.801500000000004</c:v>
                </c:pt>
                <c:pt idx="592">
                  <c:v>90.734499999999997</c:v>
                </c:pt>
                <c:pt idx="593">
                  <c:v>90.498999999999995</c:v>
                </c:pt>
                <c:pt idx="594">
                  <c:v>90.559600000000003</c:v>
                </c:pt>
                <c:pt idx="595">
                  <c:v>90.413799999999995</c:v>
                </c:pt>
                <c:pt idx="596">
                  <c:v>90.515299999999996</c:v>
                </c:pt>
                <c:pt idx="597">
                  <c:v>90.346100000000007</c:v>
                </c:pt>
                <c:pt idx="598">
                  <c:v>90.315200000000004</c:v>
                </c:pt>
                <c:pt idx="599">
                  <c:v>90.447900000000004</c:v>
                </c:pt>
                <c:pt idx="600">
                  <c:v>90.534199999999998</c:v>
                </c:pt>
                <c:pt idx="601">
                  <c:v>90.401300000000006</c:v>
                </c:pt>
                <c:pt idx="602">
                  <c:v>90.307100000000005</c:v>
                </c:pt>
                <c:pt idx="603">
                  <c:v>90.436400000000006</c:v>
                </c:pt>
                <c:pt idx="604">
                  <c:v>90.5655</c:v>
                </c:pt>
                <c:pt idx="605">
                  <c:v>90.499700000000004</c:v>
                </c:pt>
                <c:pt idx="606">
                  <c:v>90.7714</c:v>
                </c:pt>
                <c:pt idx="607">
                  <c:v>90.716800000000006</c:v>
                </c:pt>
                <c:pt idx="608">
                  <c:v>90.616600000000005</c:v>
                </c:pt>
                <c:pt idx="609">
                  <c:v>90.562299999999993</c:v>
                </c:pt>
                <c:pt idx="610">
                  <c:v>90.557699999999997</c:v>
                </c:pt>
                <c:pt idx="611">
                  <c:v>90.685900000000004</c:v>
                </c:pt>
                <c:pt idx="612">
                  <c:v>91.107399999999998</c:v>
                </c:pt>
                <c:pt idx="613">
                  <c:v>91.298900000000003</c:v>
                </c:pt>
                <c:pt idx="614">
                  <c:v>91.361699999999999</c:v>
                </c:pt>
                <c:pt idx="615">
                  <c:v>91.156700000000001</c:v>
                </c:pt>
                <c:pt idx="616">
                  <c:v>91.228200000000001</c:v>
                </c:pt>
                <c:pt idx="617">
                  <c:v>91.393799999999999</c:v>
                </c:pt>
                <c:pt idx="618">
                  <c:v>91.250399999999999</c:v>
                </c:pt>
                <c:pt idx="619">
                  <c:v>90.948300000000003</c:v>
                </c:pt>
                <c:pt idx="620">
                  <c:v>90.801599999999993</c:v>
                </c:pt>
                <c:pt idx="621">
                  <c:v>90.927000000000007</c:v>
                </c:pt>
                <c:pt idx="622">
                  <c:v>90.6417</c:v>
                </c:pt>
                <c:pt idx="623">
                  <c:v>90.690899999999999</c:v>
                </c:pt>
                <c:pt idx="624">
                  <c:v>90.726900000000001</c:v>
                </c:pt>
                <c:pt idx="625">
                  <c:v>90.721699999999998</c:v>
                </c:pt>
                <c:pt idx="626">
                  <c:v>90.822299999999998</c:v>
                </c:pt>
                <c:pt idx="627">
                  <c:v>90.610500000000002</c:v>
                </c:pt>
                <c:pt idx="628">
                  <c:v>90.427599999999998</c:v>
                </c:pt>
                <c:pt idx="629">
                  <c:v>90.302400000000006</c:v>
                </c:pt>
                <c:pt idx="630">
                  <c:v>90.302899999999994</c:v>
                </c:pt>
                <c:pt idx="631">
                  <c:v>90.213700000000003</c:v>
                </c:pt>
                <c:pt idx="632">
                  <c:v>90.513000000000005</c:v>
                </c:pt>
                <c:pt idx="633">
                  <c:v>90.473100000000002</c:v>
                </c:pt>
                <c:pt idx="634">
                  <c:v>90.539000000000001</c:v>
                </c:pt>
                <c:pt idx="635">
                  <c:v>90.526799999999994</c:v>
                </c:pt>
                <c:pt idx="636">
                  <c:v>90.71</c:v>
                </c:pt>
                <c:pt idx="637">
                  <c:v>90.753600000000006</c:v>
                </c:pt>
                <c:pt idx="638">
                  <c:v>90.727199999999996</c:v>
                </c:pt>
                <c:pt idx="639">
                  <c:v>90.765100000000004</c:v>
                </c:pt>
                <c:pt idx="640">
                  <c:v>90.512299999999996</c:v>
                </c:pt>
                <c:pt idx="641">
                  <c:v>90.223100000000002</c:v>
                </c:pt>
                <c:pt idx="642">
                  <c:v>90.194999999999993</c:v>
                </c:pt>
                <c:pt idx="643">
                  <c:v>90.255600000000001</c:v>
                </c:pt>
                <c:pt idx="644">
                  <c:v>90.168999999999997</c:v>
                </c:pt>
                <c:pt idx="645">
                  <c:v>90.364000000000004</c:v>
                </c:pt>
                <c:pt idx="646">
                  <c:v>90.276799999999994</c:v>
                </c:pt>
                <c:pt idx="647">
                  <c:v>90.299800000000005</c:v>
                </c:pt>
                <c:pt idx="648">
                  <c:v>90.269499999999994</c:v>
                </c:pt>
                <c:pt idx="649">
                  <c:v>90.450100000000006</c:v>
                </c:pt>
                <c:pt idx="650">
                  <c:v>90.473100000000002</c:v>
                </c:pt>
                <c:pt idx="651">
                  <c:v>90.714399999999998</c:v>
                </c:pt>
                <c:pt idx="652">
                  <c:v>90.435100000000006</c:v>
                </c:pt>
                <c:pt idx="653">
                  <c:v>90.4375</c:v>
                </c:pt>
                <c:pt idx="654">
                  <c:v>90.422899999999998</c:v>
                </c:pt>
                <c:pt idx="655">
                  <c:v>90.315700000000007</c:v>
                </c:pt>
                <c:pt idx="656">
                  <c:v>90.283699999999996</c:v>
                </c:pt>
                <c:pt idx="657">
                  <c:v>89.961399999999998</c:v>
                </c:pt>
                <c:pt idx="658">
                  <c:v>90.010499999999993</c:v>
                </c:pt>
                <c:pt idx="659">
                  <c:v>89.965699999999998</c:v>
                </c:pt>
                <c:pt idx="660">
                  <c:v>89.888800000000003</c:v>
                </c:pt>
                <c:pt idx="661">
                  <c:v>89.852099999999993</c:v>
                </c:pt>
                <c:pt idx="662">
                  <c:v>89.719399999999993</c:v>
                </c:pt>
                <c:pt idx="663">
                  <c:v>89.618799999999993</c:v>
                </c:pt>
                <c:pt idx="664">
                  <c:v>89.615499999999997</c:v>
                </c:pt>
                <c:pt idx="665">
                  <c:v>89.659199999999998</c:v>
                </c:pt>
                <c:pt idx="666">
                  <c:v>89.548299999999998</c:v>
                </c:pt>
                <c:pt idx="667">
                  <c:v>89.3369</c:v>
                </c:pt>
                <c:pt idx="668">
                  <c:v>89.2928</c:v>
                </c:pt>
                <c:pt idx="669">
                  <c:v>89.151899999999998</c:v>
                </c:pt>
                <c:pt idx="670">
                  <c:v>89.43</c:v>
                </c:pt>
                <c:pt idx="671">
                  <c:v>89.422700000000006</c:v>
                </c:pt>
                <c:pt idx="672">
                  <c:v>89.388999999999996</c:v>
                </c:pt>
                <c:pt idx="673">
                  <c:v>89.489900000000006</c:v>
                </c:pt>
                <c:pt idx="674">
                  <c:v>89.398099999999999</c:v>
                </c:pt>
                <c:pt idx="675">
                  <c:v>89.405299999999997</c:v>
                </c:pt>
                <c:pt idx="676">
                  <c:v>89.406000000000006</c:v>
                </c:pt>
                <c:pt idx="677">
                  <c:v>89.471699999999998</c:v>
                </c:pt>
                <c:pt idx="678">
                  <c:v>89.7483</c:v>
                </c:pt>
                <c:pt idx="679">
                  <c:v>90.338700000000003</c:v>
                </c:pt>
                <c:pt idx="680">
                  <c:v>90.367999999999995</c:v>
                </c:pt>
                <c:pt idx="681">
                  <c:v>90.5792</c:v>
                </c:pt>
                <c:pt idx="682">
                  <c:v>90.7239</c:v>
                </c:pt>
                <c:pt idx="683">
                  <c:v>90.699299999999994</c:v>
                </c:pt>
                <c:pt idx="684">
                  <c:v>90.913399999999996</c:v>
                </c:pt>
                <c:pt idx="685">
                  <c:v>90.831800000000001</c:v>
                </c:pt>
                <c:pt idx="686">
                  <c:v>91.030799999999999</c:v>
                </c:pt>
                <c:pt idx="687">
                  <c:v>90.838499999999996</c:v>
                </c:pt>
                <c:pt idx="688">
                  <c:v>90.556100000000001</c:v>
                </c:pt>
                <c:pt idx="689">
                  <c:v>90.6387</c:v>
                </c:pt>
                <c:pt idx="690">
                  <c:v>90.9422</c:v>
                </c:pt>
                <c:pt idx="691">
                  <c:v>91.033500000000004</c:v>
                </c:pt>
                <c:pt idx="692">
                  <c:v>90.936800000000005</c:v>
                </c:pt>
                <c:pt idx="693">
                  <c:v>91.216999999999999</c:v>
                </c:pt>
                <c:pt idx="694">
                  <c:v>91.402100000000004</c:v>
                </c:pt>
                <c:pt idx="695">
                  <c:v>91.455299999999994</c:v>
                </c:pt>
                <c:pt idx="696">
                  <c:v>92.194199999999995</c:v>
                </c:pt>
                <c:pt idx="697">
                  <c:v>92.420699999999997</c:v>
                </c:pt>
                <c:pt idx="698">
                  <c:v>92.651700000000005</c:v>
                </c:pt>
                <c:pt idx="699">
                  <c:v>92.853200000000001</c:v>
                </c:pt>
                <c:pt idx="700">
                  <c:v>92.63</c:v>
                </c:pt>
                <c:pt idx="701">
                  <c:v>92.845100000000002</c:v>
                </c:pt>
                <c:pt idx="702">
                  <c:v>93.164199999999994</c:v>
                </c:pt>
                <c:pt idx="703">
                  <c:v>93.636099999999999</c:v>
                </c:pt>
                <c:pt idx="704">
                  <c:v>92.933899999999994</c:v>
                </c:pt>
                <c:pt idx="705">
                  <c:v>93.669600000000003</c:v>
                </c:pt>
                <c:pt idx="706">
                  <c:v>94.045699999999997</c:v>
                </c:pt>
                <c:pt idx="707">
                  <c:v>94.218000000000004</c:v>
                </c:pt>
                <c:pt idx="708">
                  <c:v>94.508399999999995</c:v>
                </c:pt>
                <c:pt idx="709">
                  <c:v>93.439599999999999</c:v>
                </c:pt>
                <c:pt idx="710">
                  <c:v>93.040599999999998</c:v>
                </c:pt>
                <c:pt idx="711">
                  <c:v>93.396500000000003</c:v>
                </c:pt>
                <c:pt idx="712">
                  <c:v>93.837900000000005</c:v>
                </c:pt>
                <c:pt idx="713">
                  <c:v>93.726299999999995</c:v>
                </c:pt>
                <c:pt idx="714">
                  <c:v>94.082899999999995</c:v>
                </c:pt>
                <c:pt idx="715">
                  <c:v>94.735799999999998</c:v>
                </c:pt>
                <c:pt idx="716">
                  <c:v>94.867500000000007</c:v>
                </c:pt>
                <c:pt idx="717">
                  <c:v>95.066699999999997</c:v>
                </c:pt>
                <c:pt idx="718">
                  <c:v>95.7517</c:v>
                </c:pt>
                <c:pt idx="719">
                  <c:v>95.839100000000002</c:v>
                </c:pt>
                <c:pt idx="720">
                  <c:v>97.984899999999996</c:v>
                </c:pt>
                <c:pt idx="721">
                  <c:v>99.1858</c:v>
                </c:pt>
                <c:pt idx="722">
                  <c:v>102.146</c:v>
                </c:pt>
                <c:pt idx="723">
                  <c:v>100.03570000000001</c:v>
                </c:pt>
                <c:pt idx="724">
                  <c:v>101.35890000000001</c:v>
                </c:pt>
                <c:pt idx="725">
                  <c:v>101.2877</c:v>
                </c:pt>
                <c:pt idx="726">
                  <c:v>99.001000000000005</c:v>
                </c:pt>
                <c:pt idx="727">
                  <c:v>100.1546</c:v>
                </c:pt>
                <c:pt idx="728">
                  <c:v>101.8109</c:v>
                </c:pt>
                <c:pt idx="729">
                  <c:v>100.9025</c:v>
                </c:pt>
                <c:pt idx="730">
                  <c:v>100.62609999999999</c:v>
                </c:pt>
                <c:pt idx="731">
                  <c:v>101.9028</c:v>
                </c:pt>
                <c:pt idx="732">
                  <c:v>103.7906</c:v>
                </c:pt>
                <c:pt idx="733">
                  <c:v>103.6683</c:v>
                </c:pt>
                <c:pt idx="734">
                  <c:v>104.1996</c:v>
                </c:pt>
                <c:pt idx="735">
                  <c:v>103.5856</c:v>
                </c:pt>
                <c:pt idx="736">
                  <c:v>103.5964</c:v>
                </c:pt>
                <c:pt idx="737">
                  <c:v>102.3745</c:v>
                </c:pt>
                <c:pt idx="738">
                  <c:v>101.0788</c:v>
                </c:pt>
                <c:pt idx="739">
                  <c:v>101.0073</c:v>
                </c:pt>
                <c:pt idx="740">
                  <c:v>101.08669999999999</c:v>
                </c:pt>
                <c:pt idx="741">
                  <c:v>100.145</c:v>
                </c:pt>
                <c:pt idx="742">
                  <c:v>100.4372</c:v>
                </c:pt>
                <c:pt idx="743">
                  <c:v>101.68429999999999</c:v>
                </c:pt>
                <c:pt idx="744">
                  <c:v>101.30410000000001</c:v>
                </c:pt>
                <c:pt idx="745">
                  <c:v>101.2144</c:v>
                </c:pt>
                <c:pt idx="746">
                  <c:v>101.24760000000001</c:v>
                </c:pt>
                <c:pt idx="747">
                  <c:v>102.69070000000001</c:v>
                </c:pt>
                <c:pt idx="748">
                  <c:v>103.4648</c:v>
                </c:pt>
                <c:pt idx="749">
                  <c:v>102.73650000000001</c:v>
                </c:pt>
                <c:pt idx="750">
                  <c:v>103.1172</c:v>
                </c:pt>
                <c:pt idx="751">
                  <c:v>103.51090000000001</c:v>
                </c:pt>
                <c:pt idx="752">
                  <c:v>103.88460000000001</c:v>
                </c:pt>
                <c:pt idx="753">
                  <c:v>105.0782</c:v>
                </c:pt>
                <c:pt idx="754">
                  <c:v>105.8386</c:v>
                </c:pt>
                <c:pt idx="755">
                  <c:v>104.672</c:v>
                </c:pt>
                <c:pt idx="756">
                  <c:v>104.11669999999999</c:v>
                </c:pt>
                <c:pt idx="757">
                  <c:v>103.7813</c:v>
                </c:pt>
                <c:pt idx="758">
                  <c:v>103.7808</c:v>
                </c:pt>
                <c:pt idx="759">
                  <c:v>104.2278</c:v>
                </c:pt>
                <c:pt idx="760">
                  <c:v>105.0103</c:v>
                </c:pt>
                <c:pt idx="761">
                  <c:v>104.89360000000001</c:v>
                </c:pt>
                <c:pt idx="762">
                  <c:v>105.09910000000001</c:v>
                </c:pt>
                <c:pt idx="763">
                  <c:v>105.2227</c:v>
                </c:pt>
                <c:pt idx="764">
                  <c:v>106.0804</c:v>
                </c:pt>
                <c:pt idx="765">
                  <c:v>104.7948</c:v>
                </c:pt>
                <c:pt idx="766">
                  <c:v>104.6542</c:v>
                </c:pt>
                <c:pt idx="767">
                  <c:v>104.119</c:v>
                </c:pt>
                <c:pt idx="768">
                  <c:v>102.6172</c:v>
                </c:pt>
                <c:pt idx="769">
                  <c:v>103.7717</c:v>
                </c:pt>
                <c:pt idx="770">
                  <c:v>103.00620000000001</c:v>
                </c:pt>
                <c:pt idx="771">
                  <c:v>102.6818</c:v>
                </c:pt>
                <c:pt idx="772">
                  <c:v>102.1626</c:v>
                </c:pt>
                <c:pt idx="773">
                  <c:v>101.65940000000001</c:v>
                </c:pt>
                <c:pt idx="774">
                  <c:v>101.8394</c:v>
                </c:pt>
                <c:pt idx="775">
                  <c:v>102.3738</c:v>
                </c:pt>
                <c:pt idx="776">
                  <c:v>102.6215</c:v>
                </c:pt>
                <c:pt idx="777">
                  <c:v>102.5483</c:v>
                </c:pt>
                <c:pt idx="778">
                  <c:v>102.5885</c:v>
                </c:pt>
                <c:pt idx="779">
                  <c:v>102.75490000000001</c:v>
                </c:pt>
                <c:pt idx="780">
                  <c:v>102.9499</c:v>
                </c:pt>
                <c:pt idx="781">
                  <c:v>103.01990000000001</c:v>
                </c:pt>
                <c:pt idx="782">
                  <c:v>103.1185</c:v>
                </c:pt>
                <c:pt idx="784">
                  <c:v>103.4126</c:v>
                </c:pt>
                <c:pt idx="785" formatCode="General">
                  <c:v>102.96380000000001</c:v>
                </c:pt>
                <c:pt idx="786" formatCode="General">
                  <c:v>102.4709</c:v>
                </c:pt>
                <c:pt idx="787" formatCode="General">
                  <c:v>102.57259999999999</c:v>
                </c:pt>
                <c:pt idx="788" formatCode="General">
                  <c:v>103.1101</c:v>
                </c:pt>
                <c:pt idx="789" formatCode="General">
                  <c:v>103.6498</c:v>
                </c:pt>
                <c:pt idx="790" formatCode="General">
                  <c:v>104.02549999999999</c:v>
                </c:pt>
                <c:pt idx="791" formatCode="General">
                  <c:v>104.1318</c:v>
                </c:pt>
                <c:pt idx="792" formatCode="General">
                  <c:v>104.7158</c:v>
                </c:pt>
                <c:pt idx="793" formatCode="General">
                  <c:v>105.1816</c:v>
                </c:pt>
                <c:pt idx="794" formatCode="General">
                  <c:v>104.35590000000001</c:v>
                </c:pt>
                <c:pt idx="797" formatCode="General">
                  <c:v>104.7762</c:v>
                </c:pt>
                <c:pt idx="798" formatCode="General">
                  <c:v>104.8323</c:v>
                </c:pt>
                <c:pt idx="799" formatCode="General">
                  <c:v>105.214</c:v>
                </c:pt>
                <c:pt idx="800" formatCode="General">
                  <c:v>104.8573</c:v>
                </c:pt>
                <c:pt idx="801" formatCode="General">
                  <c:v>105.3856</c:v>
                </c:pt>
                <c:pt idx="802" formatCode="General">
                  <c:v>105.09059999999999</c:v>
                </c:pt>
                <c:pt idx="803" formatCode="General">
                  <c:v>105.3454</c:v>
                </c:pt>
                <c:pt idx="804" formatCode="General">
                  <c:v>105.84690000000001</c:v>
                </c:pt>
                <c:pt idx="805" formatCode="General">
                  <c:v>106.376</c:v>
                </c:pt>
                <c:pt idx="806" formatCode="General">
                  <c:v>106.3771</c:v>
                </c:pt>
                <c:pt idx="807" formatCode="General">
                  <c:v>106.0682</c:v>
                </c:pt>
                <c:pt idx="808" formatCode="General">
                  <c:v>105.8552</c:v>
                </c:pt>
                <c:pt idx="809" formatCode="General">
                  <c:v>105.3426</c:v>
                </c:pt>
                <c:pt idx="810" formatCode="General">
                  <c:v>105.2433</c:v>
                </c:pt>
                <c:pt idx="811" formatCode="General">
                  <c:v>105.8347</c:v>
                </c:pt>
                <c:pt idx="812" formatCode="General">
                  <c:v>106.1943</c:v>
                </c:pt>
                <c:pt idx="813" formatCode="General">
                  <c:v>106.4216</c:v>
                </c:pt>
                <c:pt idx="814" formatCode="General">
                  <c:v>106.09869999999999</c:v>
                </c:pt>
                <c:pt idx="816" formatCode="General">
                  <c:v>107.21680000000001</c:v>
                </c:pt>
                <c:pt idx="817" formatCode="General">
                  <c:v>107.4794</c:v>
                </c:pt>
                <c:pt idx="818" formatCode="General">
                  <c:v>107.4503</c:v>
                </c:pt>
                <c:pt idx="819" formatCode="General">
                  <c:v>108.2962</c:v>
                </c:pt>
                <c:pt idx="820" formatCode="General">
                  <c:v>108.1065</c:v>
                </c:pt>
                <c:pt idx="821" formatCode="General">
                  <c:v>108.191</c:v>
                </c:pt>
                <c:pt idx="822" formatCode="General">
                  <c:v>108.3884</c:v>
                </c:pt>
                <c:pt idx="823" formatCode="General">
                  <c:v>108.42919999999999</c:v>
                </c:pt>
                <c:pt idx="824" formatCode="General">
                  <c:v>108.9521</c:v>
                </c:pt>
                <c:pt idx="825" formatCode="General">
                  <c:v>110.1208</c:v>
                </c:pt>
                <c:pt idx="826" formatCode="General">
                  <c:v>109.901</c:v>
                </c:pt>
                <c:pt idx="827" formatCode="General">
                  <c:v>109.3408</c:v>
                </c:pt>
                <c:pt idx="828" formatCode="General">
                  <c:v>109.73909999999999</c:v>
                </c:pt>
                <c:pt idx="829" formatCode="General">
                  <c:v>109.434</c:v>
                </c:pt>
                <c:pt idx="830" formatCode="General">
                  <c:v>109.6802</c:v>
                </c:pt>
                <c:pt idx="831" formatCode="General">
                  <c:v>109.0262</c:v>
                </c:pt>
                <c:pt idx="832" formatCode="General">
                  <c:v>108.535</c:v>
                </c:pt>
                <c:pt idx="833" formatCode="General">
                  <c:v>108.2756</c:v>
                </c:pt>
                <c:pt idx="834" formatCode="General">
                  <c:v>107.53789999999999</c:v>
                </c:pt>
                <c:pt idx="835" formatCode="General">
                  <c:v>106.1461</c:v>
                </c:pt>
                <c:pt idx="836" formatCode="General">
                  <c:v>105.9241</c:v>
                </c:pt>
                <c:pt idx="837" formatCode="General">
                  <c:v>106.0984</c:v>
                </c:pt>
                <c:pt idx="838" formatCode="General">
                  <c:v>105.3031</c:v>
                </c:pt>
                <c:pt idx="839" formatCode="General">
                  <c:v>105.512</c:v>
                </c:pt>
                <c:pt idx="840" formatCode="General">
                  <c:v>105.6891</c:v>
                </c:pt>
                <c:pt idx="841" formatCode="General">
                  <c:v>105.6814</c:v>
                </c:pt>
                <c:pt idx="842" formatCode="General">
                  <c:v>105.5522</c:v>
                </c:pt>
                <c:pt idx="843" formatCode="General">
                  <c:v>105.4628</c:v>
                </c:pt>
                <c:pt idx="844" formatCode="General">
                  <c:v>105.83839999999999</c:v>
                </c:pt>
                <c:pt idx="845" formatCode="General">
                  <c:v>106.5218</c:v>
                </c:pt>
                <c:pt idx="846" formatCode="General">
                  <c:v>106.035</c:v>
                </c:pt>
                <c:pt idx="847" formatCode="General">
                  <c:v>105.3539</c:v>
                </c:pt>
                <c:pt idx="848" formatCode="General">
                  <c:v>104.51</c:v>
                </c:pt>
                <c:pt idx="849" formatCode="General">
                  <c:v>104.087</c:v>
                </c:pt>
                <c:pt idx="850" formatCode="General">
                  <c:v>103.96080000000001</c:v>
                </c:pt>
                <c:pt idx="851" formatCode="General">
                  <c:v>104.0227</c:v>
                </c:pt>
                <c:pt idx="852" formatCode="General">
                  <c:v>103.8389</c:v>
                </c:pt>
                <c:pt idx="853" formatCode="General">
                  <c:v>103.18510000000001</c:v>
                </c:pt>
                <c:pt idx="854" formatCode="General">
                  <c:v>103.1326</c:v>
                </c:pt>
                <c:pt idx="855" formatCode="General">
                  <c:v>103.03360000000001</c:v>
                </c:pt>
                <c:pt idx="856" formatCode="General">
                  <c:v>102.83110000000001</c:v>
                </c:pt>
                <c:pt idx="857" formatCode="General">
                  <c:v>103.13590000000001</c:v>
                </c:pt>
                <c:pt idx="858" formatCode="General">
                  <c:v>102.8185</c:v>
                </c:pt>
                <c:pt idx="859" formatCode="General">
                  <c:v>102.9258</c:v>
                </c:pt>
                <c:pt idx="860" formatCode="General">
                  <c:v>103.63979999999999</c:v>
                </c:pt>
                <c:pt idx="861" formatCode="General">
                  <c:v>103.3972</c:v>
                </c:pt>
                <c:pt idx="862" formatCode="General">
                  <c:v>103.3396</c:v>
                </c:pt>
                <c:pt idx="863" formatCode="General">
                  <c:v>103.6369</c:v>
                </c:pt>
                <c:pt idx="864" formatCode="General">
                  <c:v>103.2139</c:v>
                </c:pt>
                <c:pt idx="865" formatCode="General">
                  <c:v>104.2542</c:v>
                </c:pt>
                <c:pt idx="866" formatCode="General">
                  <c:v>104.7747</c:v>
                </c:pt>
                <c:pt idx="867" formatCode="General">
                  <c:v>103.7658</c:v>
                </c:pt>
                <c:pt idx="868" formatCode="General">
                  <c:v>103.6122</c:v>
                </c:pt>
                <c:pt idx="869" formatCode="General">
                  <c:v>103.6726</c:v>
                </c:pt>
                <c:pt idx="870" formatCode="General">
                  <c:v>102.5318</c:v>
                </c:pt>
                <c:pt idx="871" formatCode="General">
                  <c:v>102.1726</c:v>
                </c:pt>
                <c:pt idx="872" formatCode="General">
                  <c:v>102.1769</c:v>
                </c:pt>
                <c:pt idx="873" formatCode="General">
                  <c:v>101.73260000000001</c:v>
                </c:pt>
                <c:pt idx="874" formatCode="General">
                  <c:v>101.5896</c:v>
                </c:pt>
                <c:pt idx="875" formatCode="General">
                  <c:v>101.4808</c:v>
                </c:pt>
                <c:pt idx="876" formatCode="General">
                  <c:v>101.7133</c:v>
                </c:pt>
                <c:pt idx="877" formatCode="General">
                  <c:v>102.0641</c:v>
                </c:pt>
                <c:pt idx="878" formatCode="General">
                  <c:v>102.2131</c:v>
                </c:pt>
                <c:pt idx="879" formatCode="General">
                  <c:v>101.934</c:v>
                </c:pt>
                <c:pt idx="880" formatCode="General">
                  <c:v>101.6469</c:v>
                </c:pt>
                <c:pt idx="881" formatCode="General">
                  <c:v>101.04559999999999</c:v>
                </c:pt>
                <c:pt idx="882" formatCode="General">
                  <c:v>100.7315</c:v>
                </c:pt>
                <c:pt idx="883" formatCode="General">
                  <c:v>101.1045</c:v>
                </c:pt>
                <c:pt idx="884" formatCode="General">
                  <c:v>100.99160000000001</c:v>
                </c:pt>
                <c:pt idx="886" formatCode="General">
                  <c:v>101.26860000000001</c:v>
                </c:pt>
                <c:pt idx="887" formatCode="General">
                  <c:v>101.29559999999999</c:v>
                </c:pt>
                <c:pt idx="888" formatCode="General">
                  <c:v>101.3588</c:v>
                </c:pt>
                <c:pt idx="889" formatCode="General">
                  <c:v>100.9825</c:v>
                </c:pt>
                <c:pt idx="890" formatCode="General">
                  <c:v>100.5838</c:v>
                </c:pt>
                <c:pt idx="891" formatCode="General">
                  <c:v>100.8382</c:v>
                </c:pt>
                <c:pt idx="892" formatCode="General">
                  <c:v>100.9173</c:v>
                </c:pt>
                <c:pt idx="893" formatCode="General">
                  <c:v>100.9769</c:v>
                </c:pt>
                <c:pt idx="894" formatCode="General">
                  <c:v>101.08450000000001</c:v>
                </c:pt>
                <c:pt idx="895" formatCode="General">
                  <c:v>101.6644</c:v>
                </c:pt>
                <c:pt idx="896" formatCode="General">
                  <c:v>101.5997</c:v>
                </c:pt>
                <c:pt idx="897" formatCode="General">
                  <c:v>101.72320000000001</c:v>
                </c:pt>
                <c:pt idx="898" formatCode="General">
                  <c:v>101.3588</c:v>
                </c:pt>
                <c:pt idx="899" formatCode="General">
                  <c:v>101.239</c:v>
                </c:pt>
                <c:pt idx="900" formatCode="General">
                  <c:v>101.56910000000001</c:v>
                </c:pt>
                <c:pt idx="901" formatCode="General">
                  <c:v>101.32259999999999</c:v>
                </c:pt>
                <c:pt idx="902" formatCode="General">
                  <c:v>101.85299999999999</c:v>
                </c:pt>
                <c:pt idx="903" formatCode="General">
                  <c:v>101.4866</c:v>
                </c:pt>
                <c:pt idx="904" formatCode="General">
                  <c:v>101.4756</c:v>
                </c:pt>
                <c:pt idx="905" formatCode="General">
                  <c:v>101.8389</c:v>
                </c:pt>
                <c:pt idx="906" formatCode="General">
                  <c:v>101.78740000000001</c:v>
                </c:pt>
                <c:pt idx="907" formatCode="General">
                  <c:v>101.47669999999999</c:v>
                </c:pt>
                <c:pt idx="908" formatCode="General">
                  <c:v>101.6502</c:v>
                </c:pt>
                <c:pt idx="909" formatCode="General">
                  <c:v>101.3676</c:v>
                </c:pt>
                <c:pt idx="910" formatCode="General">
                  <c:v>101.26600000000001</c:v>
                </c:pt>
                <c:pt idx="911" formatCode="General">
                  <c:v>101.13760000000001</c:v>
                </c:pt>
                <c:pt idx="912" formatCode="General">
                  <c:v>100.7522</c:v>
                </c:pt>
                <c:pt idx="913" formatCode="General">
                  <c:v>101.0881</c:v>
                </c:pt>
                <c:pt idx="915" formatCode="General">
                  <c:v>101.4472</c:v>
                </c:pt>
                <c:pt idx="916" formatCode="General">
                  <c:v>101.441</c:v>
                </c:pt>
                <c:pt idx="917" formatCode="General">
                  <c:v>102.0371</c:v>
                </c:pt>
                <c:pt idx="918" formatCode="General">
                  <c:v>102.1473</c:v>
                </c:pt>
                <c:pt idx="919" formatCode="General">
                  <c:v>102.68559999999999</c:v>
                </c:pt>
                <c:pt idx="920" formatCode="General">
                  <c:v>102.9483</c:v>
                </c:pt>
                <c:pt idx="921" formatCode="General">
                  <c:v>102.67529999999999</c:v>
                </c:pt>
                <c:pt idx="922" formatCode="General">
                  <c:v>101.881</c:v>
                </c:pt>
                <c:pt idx="923" formatCode="General">
                  <c:v>101.8078</c:v>
                </c:pt>
                <c:pt idx="924" formatCode="General">
                  <c:v>101.38760000000001</c:v>
                </c:pt>
                <c:pt idx="925" formatCode="General">
                  <c:v>100.9748</c:v>
                </c:pt>
                <c:pt idx="926" formatCode="General">
                  <c:v>100.97499999999999</c:v>
                </c:pt>
                <c:pt idx="927" formatCode="General">
                  <c:v>100.8985</c:v>
                </c:pt>
                <c:pt idx="928" formatCode="General">
                  <c:v>100.61190000000001</c:v>
                </c:pt>
                <c:pt idx="929" formatCode="General">
                  <c:v>100.7603</c:v>
                </c:pt>
                <c:pt idx="930" formatCode="General">
                  <c:v>100.6802</c:v>
                </c:pt>
                <c:pt idx="931" formatCode="General">
                  <c:v>100.7003</c:v>
                </c:pt>
                <c:pt idx="932" formatCode="General">
                  <c:v>100.9576</c:v>
                </c:pt>
                <c:pt idx="933" formatCode="General">
                  <c:v>100.7047</c:v>
                </c:pt>
                <c:pt idx="934" formatCode="General">
                  <c:v>100.5119</c:v>
                </c:pt>
                <c:pt idx="935" formatCode="General">
                  <c:v>100.1361</c:v>
                </c:pt>
                <c:pt idx="936" formatCode="General">
                  <c:v>100.1152</c:v>
                </c:pt>
                <c:pt idx="937" formatCode="General">
                  <c:v>100.178</c:v>
                </c:pt>
                <c:pt idx="938" formatCode="General">
                  <c:v>100.0385</c:v>
                </c:pt>
                <c:pt idx="939" formatCode="General">
                  <c:v>99.949399999999997</c:v>
                </c:pt>
                <c:pt idx="940" formatCode="General">
                  <c:v>100.0164</c:v>
                </c:pt>
                <c:pt idx="941" formatCode="General">
                  <c:v>100.3539</c:v>
                </c:pt>
                <c:pt idx="942" formatCode="General">
                  <c:v>100.252</c:v>
                </c:pt>
                <c:pt idx="943" formatCode="General">
                  <c:v>99.9619</c:v>
                </c:pt>
                <c:pt idx="944" formatCode="General">
                  <c:v>100.0615</c:v>
                </c:pt>
                <c:pt idx="945" formatCode="General">
                  <c:v>100.57559999999999</c:v>
                </c:pt>
                <c:pt idx="946" formatCode="General">
                  <c:v>100.48739999999999</c:v>
                </c:pt>
                <c:pt idx="947" formatCode="General">
                  <c:v>100.2517</c:v>
                </c:pt>
                <c:pt idx="948" formatCode="General">
                  <c:v>100.14449999999999</c:v>
                </c:pt>
                <c:pt idx="949" formatCode="General">
                  <c:v>99.902299999999997</c:v>
                </c:pt>
                <c:pt idx="950" formatCode="General">
                  <c:v>99.940200000000004</c:v>
                </c:pt>
                <c:pt idx="951" formatCode="General">
                  <c:v>100.0711</c:v>
                </c:pt>
                <c:pt idx="952" formatCode="General">
                  <c:v>100.79349999999999</c:v>
                </c:pt>
                <c:pt idx="953" formatCode="General">
                  <c:v>100.9896</c:v>
                </c:pt>
                <c:pt idx="954" formatCode="General">
                  <c:v>100.9325</c:v>
                </c:pt>
                <c:pt idx="955" formatCode="General">
                  <c:v>101.1271</c:v>
                </c:pt>
                <c:pt idx="956" formatCode="General">
                  <c:v>101.6593</c:v>
                </c:pt>
                <c:pt idx="957" formatCode="General">
                  <c:v>101.67230000000001</c:v>
                </c:pt>
                <c:pt idx="958" formatCode="General">
                  <c:v>101.4939</c:v>
                </c:pt>
                <c:pt idx="959" formatCode="General">
                  <c:v>101.0771</c:v>
                </c:pt>
                <c:pt idx="961" formatCode="General">
                  <c:v>100.5722</c:v>
                </c:pt>
                <c:pt idx="962" formatCode="General">
                  <c:v>100.7804</c:v>
                </c:pt>
                <c:pt idx="963" formatCode="General">
                  <c:v>100.7321</c:v>
                </c:pt>
                <c:pt idx="964" formatCode="General">
                  <c:v>100.48820000000001</c:v>
                </c:pt>
                <c:pt idx="965" formatCode="General">
                  <c:v>100.697</c:v>
                </c:pt>
                <c:pt idx="966" formatCode="General">
                  <c:v>100.4682</c:v>
                </c:pt>
                <c:pt idx="967" formatCode="General">
                  <c:v>99.911900000000003</c:v>
                </c:pt>
                <c:pt idx="968" formatCode="General">
                  <c:v>100.01049999999999</c:v>
                </c:pt>
                <c:pt idx="969" formatCode="General">
                  <c:v>100.0025</c:v>
                </c:pt>
                <c:pt idx="970" formatCode="General">
                  <c:v>100.17</c:v>
                </c:pt>
                <c:pt idx="971" formatCode="General">
                  <c:v>99.998999999999995</c:v>
                </c:pt>
                <c:pt idx="972" formatCode="General">
                  <c:v>99.937600000000003</c:v>
                </c:pt>
                <c:pt idx="973" formatCode="General">
                  <c:v>100.2041</c:v>
                </c:pt>
                <c:pt idx="974" formatCode="General">
                  <c:v>100.3126</c:v>
                </c:pt>
                <c:pt idx="975" formatCode="General">
                  <c:v>100.2556</c:v>
                </c:pt>
                <c:pt idx="976" formatCode="General">
                  <c:v>100.42270000000001</c:v>
                </c:pt>
                <c:pt idx="977" formatCode="General">
                  <c:v>100.04259999999999</c:v>
                </c:pt>
                <c:pt idx="978" formatCode="General">
                  <c:v>100.3626</c:v>
                </c:pt>
                <c:pt idx="979" formatCode="General">
                  <c:v>100.46299999999999</c:v>
                </c:pt>
                <c:pt idx="980" formatCode="General">
                  <c:v>100.2308</c:v>
                </c:pt>
                <c:pt idx="981" formatCode="General">
                  <c:v>99.683800000000005</c:v>
                </c:pt>
                <c:pt idx="982" formatCode="General">
                  <c:v>99.6434</c:v>
                </c:pt>
                <c:pt idx="983" formatCode="General">
                  <c:v>99.191800000000001</c:v>
                </c:pt>
                <c:pt idx="984" formatCode="General">
                  <c:v>99.142700000000005</c:v>
                </c:pt>
                <c:pt idx="986" formatCode="General">
                  <c:v>98.891900000000007</c:v>
                </c:pt>
                <c:pt idx="987" formatCode="General">
                  <c:v>98.512100000000004</c:v>
                </c:pt>
                <c:pt idx="988" formatCode="General">
                  <c:v>98.540300000000002</c:v>
                </c:pt>
                <c:pt idx="989" formatCode="General">
                  <c:v>98.573999999999998</c:v>
                </c:pt>
                <c:pt idx="990" formatCode="General">
                  <c:v>98.634200000000007</c:v>
                </c:pt>
                <c:pt idx="991" formatCode="General">
                  <c:v>98.673400000000001</c:v>
                </c:pt>
                <c:pt idx="992" formatCode="General">
                  <c:v>98.497900000000001</c:v>
                </c:pt>
                <c:pt idx="993" formatCode="General">
                  <c:v>98.704599999999999</c:v>
                </c:pt>
                <c:pt idx="994" formatCode="General">
                  <c:v>98.727500000000006</c:v>
                </c:pt>
                <c:pt idx="995" formatCode="General">
                  <c:v>98.896500000000003</c:v>
                </c:pt>
                <c:pt idx="996" formatCode="General">
                  <c:v>99.360699999999994</c:v>
                </c:pt>
                <c:pt idx="997" formatCode="General">
                  <c:v>99.599299999999999</c:v>
                </c:pt>
                <c:pt idx="998" formatCode="General">
                  <c:v>99.3078</c:v>
                </c:pt>
                <c:pt idx="999" formatCode="General">
                  <c:v>99.275300000000001</c:v>
                </c:pt>
                <c:pt idx="1000" formatCode="General">
                  <c:v>99.1678</c:v>
                </c:pt>
                <c:pt idx="1001" formatCode="General">
                  <c:v>99.742099999999994</c:v>
                </c:pt>
                <c:pt idx="1002" formatCode="General">
                  <c:v>99.3733</c:v>
                </c:pt>
                <c:pt idx="1003" formatCode="General">
                  <c:v>99.446799999999996</c:v>
                </c:pt>
                <c:pt idx="1004" formatCode="General">
                  <c:v>99.405299999999997</c:v>
                </c:pt>
                <c:pt idx="1005" formatCode="General">
                  <c:v>98.976799999999997</c:v>
                </c:pt>
                <c:pt idx="1006" formatCode="General">
                  <c:v>98.941800000000001</c:v>
                </c:pt>
                <c:pt idx="1008" formatCode="General">
                  <c:v>99.062700000000007</c:v>
                </c:pt>
                <c:pt idx="1009" formatCode="General">
                  <c:v>98.580600000000004</c:v>
                </c:pt>
                <c:pt idx="1010" formatCode="General">
                  <c:v>98.306799999999996</c:v>
                </c:pt>
                <c:pt idx="1011" formatCode="General">
                  <c:v>98.573899999999995</c:v>
                </c:pt>
                <c:pt idx="1012" formatCode="General">
                  <c:v>98.272599999999997</c:v>
                </c:pt>
                <c:pt idx="1013" formatCode="General">
                  <c:v>98.731800000000007</c:v>
                </c:pt>
                <c:pt idx="1014" formatCode="General">
                  <c:v>98.783000000000001</c:v>
                </c:pt>
                <c:pt idx="1015" formatCode="General">
                  <c:v>98.463200000000001</c:v>
                </c:pt>
                <c:pt idx="1016" formatCode="General">
                  <c:v>98.370400000000004</c:v>
                </c:pt>
                <c:pt idx="1017" formatCode="General">
                  <c:v>98.125500000000002</c:v>
                </c:pt>
                <c:pt idx="1019" formatCode="General">
                  <c:v>98.575299999999999</c:v>
                </c:pt>
                <c:pt idx="1020" formatCode="General">
                  <c:v>98.5505</c:v>
                </c:pt>
                <c:pt idx="1021" formatCode="General">
                  <c:v>98.2149</c:v>
                </c:pt>
                <c:pt idx="1022" formatCode="General">
                  <c:v>98.042699999999996</c:v>
                </c:pt>
                <c:pt idx="1023" formatCode="General">
                  <c:v>97.699799999999996</c:v>
                </c:pt>
                <c:pt idx="1024" formatCode="General">
                  <c:v>97.815299999999993</c:v>
                </c:pt>
                <c:pt idx="1025" formatCode="General">
                  <c:v>97.973200000000006</c:v>
                </c:pt>
                <c:pt idx="1026" formatCode="General">
                  <c:v>98.429299999999998</c:v>
                </c:pt>
                <c:pt idx="1027" formatCode="General">
                  <c:v>98.729399999999998</c:v>
                </c:pt>
                <c:pt idx="1028" formatCode="General">
                  <c:v>98.771699999999996</c:v>
                </c:pt>
                <c:pt idx="1029" formatCode="General">
                  <c:v>98.619500000000002</c:v>
                </c:pt>
                <c:pt idx="1030" formatCode="General">
                  <c:v>98.295699999999997</c:v>
                </c:pt>
                <c:pt idx="1031" formatCode="General">
                  <c:v>98.213099999999997</c:v>
                </c:pt>
                <c:pt idx="1032" formatCode="General">
                  <c:v>98.235299999999995</c:v>
                </c:pt>
                <c:pt idx="1033" formatCode="General">
                  <c:v>99.026700000000005</c:v>
                </c:pt>
                <c:pt idx="1034" formatCode="General">
                  <c:v>98.8459</c:v>
                </c:pt>
                <c:pt idx="1036" formatCode="General">
                  <c:v>99.051000000000002</c:v>
                </c:pt>
                <c:pt idx="1037" formatCode="General">
                  <c:v>98.874799999999993</c:v>
                </c:pt>
                <c:pt idx="1038" formatCode="General">
                  <c:v>98.754000000000005</c:v>
                </c:pt>
                <c:pt idx="1040" formatCode="General">
                  <c:v>98.734300000000005</c:v>
                </c:pt>
                <c:pt idx="1041" formatCode="General">
                  <c:v>99.026700000000005</c:v>
                </c:pt>
                <c:pt idx="1042" formatCode="General">
                  <c:v>98.968500000000006</c:v>
                </c:pt>
                <c:pt idx="1043" formatCode="General">
                  <c:v>98.872600000000006</c:v>
                </c:pt>
                <c:pt idx="1045" formatCode="General">
                  <c:v>98.283699999999996</c:v>
                </c:pt>
                <c:pt idx="1046" formatCode="General">
                  <c:v>98.055199999999999</c:v>
                </c:pt>
                <c:pt idx="1047" formatCode="General">
                  <c:v>97.761600000000001</c:v>
                </c:pt>
                <c:pt idx="1048" formatCode="General">
                  <c:v>97.828599999999994</c:v>
                </c:pt>
                <c:pt idx="1049" formatCode="General">
                  <c:v>97.671099999999996</c:v>
                </c:pt>
                <c:pt idx="1050" formatCode="General">
                  <c:v>97.360299999999995</c:v>
                </c:pt>
                <c:pt idx="1051" formatCode="General">
                  <c:v>97.5291</c:v>
                </c:pt>
                <c:pt idx="1052" formatCode="General">
                  <c:v>97.661600000000007</c:v>
                </c:pt>
                <c:pt idx="1053" formatCode="General">
                  <c:v>97.607299999999995</c:v>
                </c:pt>
                <c:pt idx="1054" formatCode="General">
                  <c:v>97.581400000000002</c:v>
                </c:pt>
                <c:pt idx="1056" formatCode="General">
                  <c:v>97.600300000000004</c:v>
                </c:pt>
                <c:pt idx="1057" formatCode="General">
                  <c:v>98.041700000000006</c:v>
                </c:pt>
                <c:pt idx="1058" formatCode="General">
                  <c:v>98.135400000000004</c:v>
                </c:pt>
                <c:pt idx="1059" formatCode="General">
                  <c:v>98.615399999999994</c:v>
                </c:pt>
                <c:pt idx="1060" formatCode="General">
                  <c:v>98.515900000000002</c:v>
                </c:pt>
                <c:pt idx="1061" formatCode="General">
                  <c:v>98.873599999999996</c:v>
                </c:pt>
                <c:pt idx="1062" formatCode="General">
                  <c:v>98.892300000000006</c:v>
                </c:pt>
                <c:pt idx="1063" formatCode="General">
                  <c:v>98.822699999999998</c:v>
                </c:pt>
                <c:pt idx="1064" formatCode="General">
                  <c:v>99.073099999999997</c:v>
                </c:pt>
                <c:pt idx="1065" formatCode="General">
                  <c:v>98.976799999999997</c:v>
                </c:pt>
                <c:pt idx="1066" formatCode="General">
                  <c:v>98.660300000000007</c:v>
                </c:pt>
                <c:pt idx="1067" formatCode="General">
                  <c:v>98.806700000000006</c:v>
                </c:pt>
                <c:pt idx="1068" formatCode="General">
                  <c:v>99.249700000000004</c:v>
                </c:pt>
                <c:pt idx="1069" formatCode="General">
                  <c:v>99.698899999999995</c:v>
                </c:pt>
                <c:pt idx="1074" formatCode="General">
                  <c:v>99.031700000000001</c:v>
                </c:pt>
                <c:pt idx="1076" formatCode="General">
                  <c:v>98.6203</c:v>
                </c:pt>
                <c:pt idx="1077" formatCode="General">
                  <c:v>98.598799999999997</c:v>
                </c:pt>
                <c:pt idx="1078" formatCode="General">
                  <c:v>98.5685</c:v>
                </c:pt>
                <c:pt idx="1079" formatCode="General">
                  <c:v>98.563599999999994</c:v>
                </c:pt>
                <c:pt idx="1080" formatCode="General">
                  <c:v>98.421099999999996</c:v>
                </c:pt>
                <c:pt idx="1081" formatCode="General">
                  <c:v>98.638800000000003</c:v>
                </c:pt>
                <c:pt idx="1082" formatCode="General">
                  <c:v>98.638800000000003</c:v>
                </c:pt>
                <c:pt idx="1083" formatCode="General">
                  <c:v>98.796700000000001</c:v>
                </c:pt>
                <c:pt idx="1084" formatCode="General">
                  <c:v>98.400999999999996</c:v>
                </c:pt>
                <c:pt idx="1085" formatCode="General">
                  <c:v>98.279399999999995</c:v>
                </c:pt>
                <c:pt idx="1086" formatCode="General">
                  <c:v>98.106499999999997</c:v>
                </c:pt>
                <c:pt idx="1087" formatCode="General">
                  <c:v>97.906400000000005</c:v>
                </c:pt>
                <c:pt idx="1088" formatCode="General">
                  <c:v>98.056200000000004</c:v>
                </c:pt>
                <c:pt idx="1089" formatCode="General">
                  <c:v>97.799400000000006</c:v>
                </c:pt>
                <c:pt idx="1090" formatCode="General">
                  <c:v>97.741100000000003</c:v>
                </c:pt>
                <c:pt idx="1091" formatCode="General">
                  <c:v>97.7042</c:v>
                </c:pt>
                <c:pt idx="1092" formatCode="General">
                  <c:v>97.4983</c:v>
                </c:pt>
                <c:pt idx="1093" formatCode="General">
                  <c:v>97.558599999999998</c:v>
                </c:pt>
                <c:pt idx="1094" formatCode="General">
                  <c:v>97.333200000000005</c:v>
                </c:pt>
                <c:pt idx="1095" formatCode="General">
                  <c:v>97.477900000000005</c:v>
                </c:pt>
                <c:pt idx="1096" formatCode="General">
                  <c:v>97.355000000000004</c:v>
                </c:pt>
                <c:pt idx="1097" formatCode="General">
                  <c:v>97.196600000000004</c:v>
                </c:pt>
                <c:pt idx="1098" formatCode="General">
                  <c:v>97.288200000000003</c:v>
                </c:pt>
                <c:pt idx="1099" formatCode="General">
                  <c:v>97.500200000000007</c:v>
                </c:pt>
                <c:pt idx="1100" formatCode="General">
                  <c:v>97.7042</c:v>
                </c:pt>
                <c:pt idx="1101" formatCode="General">
                  <c:v>97.477199999999996</c:v>
                </c:pt>
                <c:pt idx="1102" formatCode="General">
                  <c:v>97.552499999999995</c:v>
                </c:pt>
                <c:pt idx="1103" formatCode="General">
                  <c:v>97.534700000000001</c:v>
                </c:pt>
                <c:pt idx="1104" formatCode="General">
                  <c:v>97.618200000000002</c:v>
                </c:pt>
                <c:pt idx="1105" formatCode="General">
                  <c:v>97.298699999999997</c:v>
                </c:pt>
                <c:pt idx="1106" formatCode="General">
                  <c:v>97.149299999999997</c:v>
                </c:pt>
                <c:pt idx="1107" formatCode="General">
                  <c:v>96.848200000000006</c:v>
                </c:pt>
                <c:pt idx="1108" formatCode="General">
                  <c:v>96.740499999999997</c:v>
                </c:pt>
                <c:pt idx="1109" formatCode="General">
                  <c:v>96.6935</c:v>
                </c:pt>
                <c:pt idx="1110" formatCode="General">
                  <c:v>96.557599999999994</c:v>
                </c:pt>
                <c:pt idx="1111" formatCode="General">
                  <c:v>96.497100000000003</c:v>
                </c:pt>
                <c:pt idx="1112" formatCode="General">
                  <c:v>96.439300000000003</c:v>
                </c:pt>
                <c:pt idx="1113" formatCode="General">
                  <c:v>96.488100000000003</c:v>
                </c:pt>
                <c:pt idx="1114" formatCode="General">
                  <c:v>96.235299999999995</c:v>
                </c:pt>
                <c:pt idx="1115" formatCode="General">
                  <c:v>96.218100000000007</c:v>
                </c:pt>
                <c:pt idx="1116" formatCode="General">
                  <c:v>96.355199999999996</c:v>
                </c:pt>
                <c:pt idx="1117" formatCode="General">
                  <c:v>96.116299999999995</c:v>
                </c:pt>
                <c:pt idx="1118" formatCode="General">
                  <c:v>96.122</c:v>
                </c:pt>
                <c:pt idx="1119" formatCode="General">
                  <c:v>96.325500000000005</c:v>
                </c:pt>
                <c:pt idx="1120" formatCode="General">
                  <c:v>96.642099999999999</c:v>
                </c:pt>
                <c:pt idx="1121" formatCode="General">
                  <c:v>96.319900000000004</c:v>
                </c:pt>
                <c:pt idx="1122" formatCode="General">
                  <c:v>96.167699999999996</c:v>
                </c:pt>
                <c:pt idx="1123" formatCode="General">
                  <c:v>96.401499999999999</c:v>
                </c:pt>
                <c:pt idx="1124" formatCode="General">
                  <c:v>96.223500000000001</c:v>
                </c:pt>
                <c:pt idx="1125" formatCode="General">
                  <c:v>96.005700000000004</c:v>
                </c:pt>
                <c:pt idx="1126" formatCode="General">
                  <c:v>96.394499999999994</c:v>
                </c:pt>
                <c:pt idx="1127" formatCode="General">
                  <c:v>96.803799999999995</c:v>
                </c:pt>
                <c:pt idx="1128" formatCode="General">
                  <c:v>96.256799999999998</c:v>
                </c:pt>
                <c:pt idx="1129" formatCode="General">
                  <c:v>96.130700000000004</c:v>
                </c:pt>
                <c:pt idx="1130" formatCode="General">
                  <c:v>96.3874</c:v>
                </c:pt>
                <c:pt idx="1131" formatCode="General">
                  <c:v>96.784400000000005</c:v>
                </c:pt>
                <c:pt idx="1132" formatCode="General">
                  <c:v>97.418099999999995</c:v>
                </c:pt>
                <c:pt idx="1133" formatCode="General">
                  <c:v>98.307599999999994</c:v>
                </c:pt>
                <c:pt idx="1134" formatCode="General">
                  <c:v>98.391800000000003</c:v>
                </c:pt>
                <c:pt idx="1135" formatCode="General">
                  <c:v>97.231399999999994</c:v>
                </c:pt>
                <c:pt idx="1136" formatCode="General">
                  <c:v>97.279600000000002</c:v>
                </c:pt>
                <c:pt idx="1137" formatCode="General">
                  <c:v>97.185100000000006</c:v>
                </c:pt>
                <c:pt idx="1138" formatCode="General">
                  <c:v>96.914000000000001</c:v>
                </c:pt>
                <c:pt idx="1139" formatCode="General">
                  <c:v>97.527100000000004</c:v>
                </c:pt>
                <c:pt idx="1140" formatCode="General">
                  <c:v>98.103700000000003</c:v>
                </c:pt>
                <c:pt idx="1141" formatCode="General">
                  <c:v>97.740300000000005</c:v>
                </c:pt>
                <c:pt idx="1142" formatCode="General">
                  <c:v>98.848699999999994</c:v>
                </c:pt>
                <c:pt idx="1143" formatCode="General">
                  <c:v>99.641000000000005</c:v>
                </c:pt>
                <c:pt idx="1144" formatCode="General">
                  <c:v>99.276899999999998</c:v>
                </c:pt>
                <c:pt idx="1145" formatCode="General">
                  <c:v>99.343299999999999</c:v>
                </c:pt>
                <c:pt idx="1146" formatCode="General">
                  <c:v>100.2312</c:v>
                </c:pt>
                <c:pt idx="1147" formatCode="General">
                  <c:v>99.711600000000004</c:v>
                </c:pt>
                <c:pt idx="1148" formatCode="General">
                  <c:v>99.073800000000006</c:v>
                </c:pt>
                <c:pt idx="1149" formatCode="General">
                  <c:v>98.859300000000005</c:v>
                </c:pt>
                <c:pt idx="1151" formatCode="General">
                  <c:v>99.300299999999993</c:v>
                </c:pt>
                <c:pt idx="1152" formatCode="General">
                  <c:v>99.115099999999998</c:v>
                </c:pt>
                <c:pt idx="1153" formatCode="General">
                  <c:v>98.715699999999998</c:v>
                </c:pt>
                <c:pt idx="1154" formatCode="General">
                  <c:v>99.155600000000007</c:v>
                </c:pt>
                <c:pt idx="1155" formatCode="General">
                  <c:v>99.607699999999994</c:v>
                </c:pt>
                <c:pt idx="1156" formatCode="General">
                  <c:v>99.5642</c:v>
                </c:pt>
                <c:pt idx="1157" formatCode="General">
                  <c:v>99.320899999999995</c:v>
                </c:pt>
                <c:pt idx="1158" formatCode="General">
                  <c:v>99.083600000000004</c:v>
                </c:pt>
                <c:pt idx="1159" formatCode="General">
                  <c:v>98.898399999999995</c:v>
                </c:pt>
                <c:pt idx="1160" formatCode="General">
                  <c:v>98.456199999999995</c:v>
                </c:pt>
                <c:pt idx="1161" formatCode="General">
                  <c:v>98.443299999999994</c:v>
                </c:pt>
                <c:pt idx="1162" formatCode="General">
                  <c:v>98.306799999999996</c:v>
                </c:pt>
                <c:pt idx="1163" formatCode="General">
                  <c:v>98.253399999999999</c:v>
                </c:pt>
                <c:pt idx="1164" formatCode="General">
                  <c:v>98.002200000000002</c:v>
                </c:pt>
                <c:pt idx="1165" formatCode="General">
                  <c:v>97.273200000000003</c:v>
                </c:pt>
                <c:pt idx="1166" formatCode="General">
                  <c:v>97.69</c:v>
                </c:pt>
                <c:pt idx="1167" formatCode="General">
                  <c:v>98.082800000000006</c:v>
                </c:pt>
                <c:pt idx="1168" formatCode="General">
                  <c:v>98.250100000000003</c:v>
                </c:pt>
                <c:pt idx="1169" formatCode="General">
                  <c:v>98.299400000000006</c:v>
                </c:pt>
                <c:pt idx="1170" formatCode="General">
                  <c:v>98.108099999999993</c:v>
                </c:pt>
                <c:pt idx="1171" formatCode="General">
                  <c:v>98.771600000000007</c:v>
                </c:pt>
                <c:pt idx="1172" formatCode="General">
                  <c:v>98.692099999999996</c:v>
                </c:pt>
                <c:pt idx="1173" formatCode="General">
                  <c:v>99.100099999999998</c:v>
                </c:pt>
                <c:pt idx="1174" formatCode="General">
                  <c:v>99.054100000000005</c:v>
                </c:pt>
                <c:pt idx="1176" formatCode="General">
                  <c:v>98.693399999999997</c:v>
                </c:pt>
                <c:pt idx="1177" formatCode="General">
                  <c:v>98.690700000000007</c:v>
                </c:pt>
                <c:pt idx="1178" formatCode="General">
                  <c:v>98.310699999999997</c:v>
                </c:pt>
                <c:pt idx="1179" formatCode="General">
                  <c:v>98.16</c:v>
                </c:pt>
                <c:pt idx="1180" formatCode="General">
                  <c:v>98.303100000000001</c:v>
                </c:pt>
                <c:pt idx="1181" formatCode="General">
                  <c:v>98.0685</c:v>
                </c:pt>
                <c:pt idx="1182" formatCode="General">
                  <c:v>97.995500000000007</c:v>
                </c:pt>
                <c:pt idx="1183" formatCode="General">
                  <c:v>98.1404</c:v>
                </c:pt>
                <c:pt idx="1184" formatCode="General">
                  <c:v>98.493399999999994</c:v>
                </c:pt>
                <c:pt idx="1185" formatCode="General">
                  <c:v>98.644400000000005</c:v>
                </c:pt>
                <c:pt idx="1186" formatCode="General">
                  <c:v>98.435199999999995</c:v>
                </c:pt>
                <c:pt idx="1187" formatCode="General">
                  <c:v>98.247</c:v>
                </c:pt>
                <c:pt idx="1188" formatCode="General">
                  <c:v>98.134299999999996</c:v>
                </c:pt>
                <c:pt idx="1189" formatCode="General">
                  <c:v>98.097999999999999</c:v>
                </c:pt>
                <c:pt idx="1190" formatCode="General">
                  <c:v>97.896500000000003</c:v>
                </c:pt>
                <c:pt idx="1191" formatCode="General">
                  <c:v>97.613100000000003</c:v>
                </c:pt>
                <c:pt idx="1192" formatCode="General">
                  <c:v>97.731300000000005</c:v>
                </c:pt>
                <c:pt idx="1193" formatCode="General">
                  <c:v>97.777799999999999</c:v>
                </c:pt>
                <c:pt idx="1194" formatCode="General">
                  <c:v>97.531099999999995</c:v>
                </c:pt>
                <c:pt idx="1195" formatCode="General">
                  <c:v>97.170400000000001</c:v>
                </c:pt>
                <c:pt idx="1196" formatCode="General">
                  <c:v>97.149100000000004</c:v>
                </c:pt>
                <c:pt idx="1197" formatCode="General">
                  <c:v>97.088899999999995</c:v>
                </c:pt>
                <c:pt idx="1198" formatCode="General">
                  <c:v>97.0488</c:v>
                </c:pt>
                <c:pt idx="1199" formatCode="General">
                  <c:v>97.180300000000003</c:v>
                </c:pt>
                <c:pt idx="1200" formatCode="General">
                  <c:v>97.081500000000005</c:v>
                </c:pt>
                <c:pt idx="1201" formatCode="General">
                  <c:v>97.382900000000006</c:v>
                </c:pt>
                <c:pt idx="1202" formatCode="General">
                  <c:v>97.659400000000005</c:v>
                </c:pt>
                <c:pt idx="1203" formatCode="General">
                  <c:v>97.735900000000001</c:v>
                </c:pt>
                <c:pt idx="1204" formatCode="General">
                  <c:v>97.790800000000004</c:v>
                </c:pt>
                <c:pt idx="1205" formatCode="General">
                  <c:v>97.670599999999993</c:v>
                </c:pt>
                <c:pt idx="1206" formatCode="General">
                  <c:v>97.313900000000004</c:v>
                </c:pt>
                <c:pt idx="1207" formatCode="General">
                  <c:v>97.270600000000002</c:v>
                </c:pt>
                <c:pt idx="1208" formatCode="General">
                  <c:v>97.5762</c:v>
                </c:pt>
                <c:pt idx="1209" formatCode="General">
                  <c:v>97.696600000000004</c:v>
                </c:pt>
                <c:pt idx="1210" formatCode="General">
                  <c:v>97.957300000000004</c:v>
                </c:pt>
                <c:pt idx="1211" formatCode="General">
                  <c:v>98.208799999999997</c:v>
                </c:pt>
                <c:pt idx="1212" formatCode="General">
                  <c:v>98.466200000000001</c:v>
                </c:pt>
                <c:pt idx="1213" formatCode="General">
                  <c:v>98.242699999999999</c:v>
                </c:pt>
                <c:pt idx="1214" formatCode="General">
                  <c:v>98.282499999999999</c:v>
                </c:pt>
                <c:pt idx="1215" formatCode="General">
                  <c:v>98.565100000000001</c:v>
                </c:pt>
                <c:pt idx="1216" formatCode="General">
                  <c:v>98.709599999999995</c:v>
                </c:pt>
                <c:pt idx="1217" formatCode="General">
                  <c:v>98.260999999999996</c:v>
                </c:pt>
                <c:pt idx="1218" formatCode="General">
                  <c:v>98.180599999999998</c:v>
                </c:pt>
                <c:pt idx="1219" formatCode="General">
                  <c:v>97.836299999999994</c:v>
                </c:pt>
                <c:pt idx="1221" formatCode="General">
                  <c:v>98.102599999999995</c:v>
                </c:pt>
                <c:pt idx="1222" formatCode="General">
                  <c:v>97.904700000000005</c:v>
                </c:pt>
                <c:pt idx="1223" formatCode="General">
                  <c:v>97.756799999999998</c:v>
                </c:pt>
                <c:pt idx="1224" formatCode="General">
                  <c:v>97.558999999999997</c:v>
                </c:pt>
                <c:pt idx="1225" formatCode="General">
                  <c:v>97.237099999999998</c:v>
                </c:pt>
                <c:pt idx="1226" formatCode="General">
                  <c:v>97.043999999999997</c:v>
                </c:pt>
                <c:pt idx="1227" formatCode="General">
                  <c:v>97.042000000000002</c:v>
                </c:pt>
                <c:pt idx="1228" formatCode="General">
                  <c:v>97.124499999999998</c:v>
                </c:pt>
                <c:pt idx="1229" formatCode="General">
                  <c:v>96.955799999999996</c:v>
                </c:pt>
                <c:pt idx="1230" formatCode="General">
                  <c:v>96.8005</c:v>
                </c:pt>
                <c:pt idx="1231" formatCode="General">
                  <c:v>96.760199999999998</c:v>
                </c:pt>
                <c:pt idx="1232" formatCode="General">
                  <c:v>96.4773</c:v>
                </c:pt>
                <c:pt idx="1233" formatCode="General">
                  <c:v>96.396299999999997</c:v>
                </c:pt>
                <c:pt idx="1234" formatCode="General">
                  <c:v>96.099800000000002</c:v>
                </c:pt>
                <c:pt idx="1235" formatCode="General">
                  <c:v>95.876800000000003</c:v>
                </c:pt>
                <c:pt idx="1236" formatCode="General">
                  <c:v>95.844499999999996</c:v>
                </c:pt>
                <c:pt idx="1237" formatCode="General">
                  <c:v>95.667299999999997</c:v>
                </c:pt>
                <c:pt idx="1238" formatCode="General">
                  <c:v>95.876800000000003</c:v>
                </c:pt>
                <c:pt idx="1239" formatCode="General">
                  <c:v>95.593199999999996</c:v>
                </c:pt>
                <c:pt idx="1240" formatCode="General">
                  <c:v>95.7136</c:v>
                </c:pt>
                <c:pt idx="1241" formatCode="General">
                  <c:v>95.474999999999994</c:v>
                </c:pt>
                <c:pt idx="1242" formatCode="General">
                  <c:v>95.202600000000004</c:v>
                </c:pt>
                <c:pt idx="1243" formatCode="General">
                  <c:v>95.305800000000005</c:v>
                </c:pt>
                <c:pt idx="1244" formatCode="General">
                  <c:v>95.165800000000004</c:v>
                </c:pt>
                <c:pt idx="1246" formatCode="General">
                  <c:v>95.197800000000001</c:v>
                </c:pt>
                <c:pt idx="1247" formatCode="General">
                  <c:v>94.852000000000004</c:v>
                </c:pt>
                <c:pt idx="1248" formatCode="General">
                  <c:v>94.749600000000001</c:v>
                </c:pt>
                <c:pt idx="1249" formatCode="General">
                  <c:v>94.693799999999996</c:v>
                </c:pt>
                <c:pt idx="1250" formatCode="General">
                  <c:v>94.849400000000003</c:v>
                </c:pt>
                <c:pt idx="1251" formatCode="General">
                  <c:v>95.177999999999997</c:v>
                </c:pt>
                <c:pt idx="1252" formatCode="General">
                  <c:v>95.027199999999993</c:v>
                </c:pt>
                <c:pt idx="1253" formatCode="General">
                  <c:v>95.028199999999998</c:v>
                </c:pt>
                <c:pt idx="1254" formatCode="General">
                  <c:v>95.144499999999994</c:v>
                </c:pt>
                <c:pt idx="1255" formatCode="General">
                  <c:v>94.8292</c:v>
                </c:pt>
                <c:pt idx="1256" formatCode="General">
                  <c:v>95.086399999999998</c:v>
                </c:pt>
                <c:pt idx="1257" formatCode="General">
                  <c:v>95.486000000000004</c:v>
                </c:pt>
                <c:pt idx="1258" formatCode="General">
                  <c:v>95.298699999999997</c:v>
                </c:pt>
                <c:pt idx="1259" formatCode="General">
                  <c:v>95.047899999999998</c:v>
                </c:pt>
                <c:pt idx="1260" formatCode="General">
                  <c:v>95.037800000000004</c:v>
                </c:pt>
                <c:pt idx="1261" formatCode="General">
                  <c:v>94.811199999999999</c:v>
                </c:pt>
                <c:pt idx="1262" formatCode="General">
                  <c:v>94.778800000000004</c:v>
                </c:pt>
                <c:pt idx="1263" formatCode="General">
                  <c:v>94.376099999999994</c:v>
                </c:pt>
                <c:pt idx="1264" formatCode="General">
                  <c:v>94.314700000000002</c:v>
                </c:pt>
                <c:pt idx="1265" formatCode="General">
                  <c:v>94.677700000000002</c:v>
                </c:pt>
                <c:pt idx="1266" formatCode="General">
                  <c:v>94.436099999999996</c:v>
                </c:pt>
                <c:pt idx="1267" formatCode="General">
                  <c:v>94.507800000000003</c:v>
                </c:pt>
                <c:pt idx="1269" formatCode="General">
                  <c:v>94.835899999999995</c:v>
                </c:pt>
                <c:pt idx="1270" formatCode="General">
                  <c:v>95.033799999999999</c:v>
                </c:pt>
                <c:pt idx="1271" formatCode="General">
                  <c:v>95.4041</c:v>
                </c:pt>
                <c:pt idx="1272" formatCode="General">
                  <c:v>95.319699999999997</c:v>
                </c:pt>
                <c:pt idx="1273" formatCode="General">
                  <c:v>94.9358</c:v>
                </c:pt>
                <c:pt idx="1274" formatCode="General">
                  <c:v>95.011099999999999</c:v>
                </c:pt>
                <c:pt idx="1275" formatCode="General">
                  <c:v>94.982600000000005</c:v>
                </c:pt>
                <c:pt idx="1276" formatCode="General">
                  <c:v>95.757599999999996</c:v>
                </c:pt>
                <c:pt idx="1277" formatCode="General">
                  <c:v>95.507099999999994</c:v>
                </c:pt>
                <c:pt idx="1279" formatCode="General">
                  <c:v>95.929400000000001</c:v>
                </c:pt>
                <c:pt idx="1280" formatCode="General">
                  <c:v>96.115399999999994</c:v>
                </c:pt>
                <c:pt idx="1281" formatCode="General">
                  <c:v>95.896000000000001</c:v>
                </c:pt>
                <c:pt idx="1282" formatCode="General">
                  <c:v>95.491100000000003</c:v>
                </c:pt>
                <c:pt idx="1283" formatCode="General">
                  <c:v>95.351200000000006</c:v>
                </c:pt>
                <c:pt idx="1284" formatCode="General">
                  <c:v>95.182699999999997</c:v>
                </c:pt>
                <c:pt idx="1285" formatCode="General">
                  <c:v>95.170100000000005</c:v>
                </c:pt>
                <c:pt idx="1286" formatCode="General">
                  <c:v>95.126900000000006</c:v>
                </c:pt>
                <c:pt idx="1287" formatCode="General">
                  <c:v>95.402799999999999</c:v>
                </c:pt>
                <c:pt idx="1288" formatCode="General">
                  <c:v>95.468999999999994</c:v>
                </c:pt>
                <c:pt idx="1289" formatCode="General">
                  <c:v>95.439800000000005</c:v>
                </c:pt>
                <c:pt idx="1290" formatCode="General">
                  <c:v>95.318700000000007</c:v>
                </c:pt>
                <c:pt idx="1291" formatCode="General">
                  <c:v>95.097399999999993</c:v>
                </c:pt>
                <c:pt idx="1292" formatCode="General">
                  <c:v>95.341899999999995</c:v>
                </c:pt>
                <c:pt idx="1293" formatCode="General">
                  <c:v>95.536199999999994</c:v>
                </c:pt>
                <c:pt idx="1294" formatCode="General">
                  <c:v>95.454400000000007</c:v>
                </c:pt>
                <c:pt idx="1295" formatCode="General">
                  <c:v>95.5535</c:v>
                </c:pt>
                <c:pt idx="1296" formatCode="General">
                  <c:v>95.312399999999997</c:v>
                </c:pt>
                <c:pt idx="1297" formatCode="General">
                  <c:v>95.120099999999994</c:v>
                </c:pt>
                <c:pt idx="1298" formatCode="General">
                  <c:v>95.1</c:v>
                </c:pt>
                <c:pt idx="1300" formatCode="General">
                  <c:v>95.017399999999995</c:v>
                </c:pt>
                <c:pt idx="1301" formatCode="General">
                  <c:v>94.928700000000006</c:v>
                </c:pt>
                <c:pt idx="1302" formatCode="General">
                  <c:v>94.787999999999997</c:v>
                </c:pt>
                <c:pt idx="1303" formatCode="General">
                  <c:v>94.517899999999997</c:v>
                </c:pt>
                <c:pt idx="1305" formatCode="General">
                  <c:v>94.051599999999993</c:v>
                </c:pt>
                <c:pt idx="1306" formatCode="General">
                  <c:v>94.300600000000003</c:v>
                </c:pt>
                <c:pt idx="1307" formatCode="General">
                  <c:v>94.210899999999995</c:v>
                </c:pt>
                <c:pt idx="1308" formatCode="General">
                  <c:v>94.505899999999997</c:v>
                </c:pt>
                <c:pt idx="1309" formatCode="General">
                  <c:v>94.576099999999997</c:v>
                </c:pt>
                <c:pt idx="1310" formatCode="General">
                  <c:v>94.711699999999993</c:v>
                </c:pt>
                <c:pt idx="1311" formatCode="General">
                  <c:v>94.360299999999995</c:v>
                </c:pt>
                <c:pt idx="1312" formatCode="General">
                  <c:v>93.912700000000001</c:v>
                </c:pt>
                <c:pt idx="1313" formatCode="General">
                  <c:v>93.895799999999994</c:v>
                </c:pt>
                <c:pt idx="1314" formatCode="General">
                  <c:v>93.901600000000002</c:v>
                </c:pt>
                <c:pt idx="1316" formatCode="General">
                  <c:v>93.761399999999995</c:v>
                </c:pt>
                <c:pt idx="1317" formatCode="General">
                  <c:v>93.813199999999995</c:v>
                </c:pt>
                <c:pt idx="1318" formatCode="General">
                  <c:v>94.081699999999998</c:v>
                </c:pt>
                <c:pt idx="1319" formatCode="General">
                  <c:v>93.935599999999994</c:v>
                </c:pt>
                <c:pt idx="1320" formatCode="General">
                  <c:v>93.878699999999995</c:v>
                </c:pt>
                <c:pt idx="1321" formatCode="General">
                  <c:v>94.0017</c:v>
                </c:pt>
                <c:pt idx="1322" formatCode="General">
                  <c:v>93.828699999999998</c:v>
                </c:pt>
                <c:pt idx="1323" formatCode="General">
                  <c:v>93.872200000000007</c:v>
                </c:pt>
                <c:pt idx="1324" formatCode="General">
                  <c:v>94.171599999999998</c:v>
                </c:pt>
                <c:pt idx="1325" formatCode="General">
                  <c:v>94.280199999999994</c:v>
                </c:pt>
                <c:pt idx="1326" formatCode="General">
                  <c:v>93.795000000000002</c:v>
                </c:pt>
                <c:pt idx="1327" formatCode="General">
                  <c:v>93.655900000000003</c:v>
                </c:pt>
                <c:pt idx="1328" formatCode="General">
                  <c:v>93.721400000000003</c:v>
                </c:pt>
                <c:pt idx="1329" formatCode="General">
                  <c:v>93.653000000000006</c:v>
                </c:pt>
                <c:pt idx="1330" formatCode="General">
                  <c:v>93.491299999999995</c:v>
                </c:pt>
                <c:pt idx="1331" formatCode="General">
                  <c:v>93.363600000000005</c:v>
                </c:pt>
                <c:pt idx="1332" formatCode="General">
                  <c:v>93.726200000000006</c:v>
                </c:pt>
                <c:pt idx="1333" formatCode="General">
                  <c:v>93.901700000000005</c:v>
                </c:pt>
                <c:pt idx="1334" formatCode="General">
                  <c:v>94.075900000000004</c:v>
                </c:pt>
                <c:pt idx="1335" formatCode="General">
                  <c:v>94.038499999999999</c:v>
                </c:pt>
                <c:pt idx="1336" formatCode="General">
                  <c:v>94.151200000000003</c:v>
                </c:pt>
                <c:pt idx="1337" formatCode="General">
                  <c:v>94.006100000000004</c:v>
                </c:pt>
                <c:pt idx="1338" formatCode="General">
                  <c:v>93.825900000000004</c:v>
                </c:pt>
                <c:pt idx="1339" formatCode="General">
                  <c:v>93.637600000000006</c:v>
                </c:pt>
                <c:pt idx="1341" formatCode="General">
                  <c:v>94.033299999999997</c:v>
                </c:pt>
                <c:pt idx="1342" formatCode="General">
                  <c:v>94.195899999999995</c:v>
                </c:pt>
                <c:pt idx="1343" formatCode="General">
                  <c:v>94.248999999999995</c:v>
                </c:pt>
                <c:pt idx="1344" formatCode="General">
                  <c:v>94.077200000000005</c:v>
                </c:pt>
                <c:pt idx="1345" formatCode="General">
                  <c:v>93.989599999999996</c:v>
                </c:pt>
                <c:pt idx="1346" formatCode="General">
                  <c:v>93.854600000000005</c:v>
                </c:pt>
                <c:pt idx="1347" formatCode="General">
                  <c:v>93.881500000000003</c:v>
                </c:pt>
                <c:pt idx="1348" formatCode="General">
                  <c:v>93.622699999999995</c:v>
                </c:pt>
                <c:pt idx="1349" formatCode="General">
                  <c:v>93.501400000000004</c:v>
                </c:pt>
                <c:pt idx="1350" formatCode="General">
                  <c:v>93.492000000000004</c:v>
                </c:pt>
                <c:pt idx="1351" formatCode="General">
                  <c:v>93.514399999999995</c:v>
                </c:pt>
                <c:pt idx="1352" formatCode="General">
                  <c:v>93.372600000000006</c:v>
                </c:pt>
                <c:pt idx="1353" formatCode="General">
                  <c:v>93.582800000000006</c:v>
                </c:pt>
                <c:pt idx="1354" formatCode="General">
                  <c:v>93.529200000000003</c:v>
                </c:pt>
                <c:pt idx="1355" formatCode="General">
                  <c:v>93.4756</c:v>
                </c:pt>
                <c:pt idx="1356" formatCode="General">
                  <c:v>93.835700000000003</c:v>
                </c:pt>
                <c:pt idx="1357" formatCode="General">
                  <c:v>93.949600000000004</c:v>
                </c:pt>
                <c:pt idx="1358" formatCode="General">
                  <c:v>93.995900000000006</c:v>
                </c:pt>
                <c:pt idx="1359" formatCode="General">
                  <c:v>93.795900000000003</c:v>
                </c:pt>
                <c:pt idx="1360" formatCode="General">
                  <c:v>93.519599999999997</c:v>
                </c:pt>
                <c:pt idx="1361" formatCode="General">
                  <c:v>93.417100000000005</c:v>
                </c:pt>
                <c:pt idx="1362" formatCode="General">
                  <c:v>93.517200000000003</c:v>
                </c:pt>
                <c:pt idx="1363" formatCode="General">
                  <c:v>93.344999999999999</c:v>
                </c:pt>
                <c:pt idx="1364" formatCode="General">
                  <c:v>93.226799999999997</c:v>
                </c:pt>
                <c:pt idx="1365" formatCode="General">
                  <c:v>93.339399999999998</c:v>
                </c:pt>
                <c:pt idx="1366" formatCode="General">
                  <c:v>93.338499999999996</c:v>
                </c:pt>
                <c:pt idx="1367" formatCode="General">
                  <c:v>93.069800000000001</c:v>
                </c:pt>
                <c:pt idx="1368" formatCode="General">
                  <c:v>92.935000000000002</c:v>
                </c:pt>
                <c:pt idx="1369" formatCode="General">
                  <c:v>92.603300000000004</c:v>
                </c:pt>
                <c:pt idx="1370" formatCode="General">
                  <c:v>92.5608</c:v>
                </c:pt>
                <c:pt idx="1371" formatCode="General">
                  <c:v>92.490300000000005</c:v>
                </c:pt>
                <c:pt idx="1372" formatCode="General">
                  <c:v>92.319299999999998</c:v>
                </c:pt>
                <c:pt idx="1373" formatCode="General">
                  <c:v>92.316199999999995</c:v>
                </c:pt>
                <c:pt idx="1374" formatCode="General">
                  <c:v>92.040899999999993</c:v>
                </c:pt>
                <c:pt idx="1375" formatCode="General">
                  <c:v>92.122299999999996</c:v>
                </c:pt>
                <c:pt idx="1376" formatCode="General">
                  <c:v>92.381500000000003</c:v>
                </c:pt>
                <c:pt idx="1377" formatCode="General">
                  <c:v>92.291600000000003</c:v>
                </c:pt>
                <c:pt idx="1378" formatCode="General">
                  <c:v>92.133600000000001</c:v>
                </c:pt>
                <c:pt idx="1379" formatCode="General">
                  <c:v>91.965199999999996</c:v>
                </c:pt>
                <c:pt idx="1380" formatCode="General">
                  <c:v>92.247500000000002</c:v>
                </c:pt>
                <c:pt idx="1381" formatCode="General">
                  <c:v>92.022900000000007</c:v>
                </c:pt>
                <c:pt idx="1382" formatCode="General">
                  <c:v>91.661799999999999</c:v>
                </c:pt>
                <c:pt idx="1383" formatCode="General">
                  <c:v>91.412499999999994</c:v>
                </c:pt>
                <c:pt idx="1384" formatCode="General">
                  <c:v>91.505600000000001</c:v>
                </c:pt>
                <c:pt idx="1385" formatCode="General">
                  <c:v>91.638499999999993</c:v>
                </c:pt>
                <c:pt idx="1386" formatCode="General">
                  <c:v>91.536900000000003</c:v>
                </c:pt>
                <c:pt idx="1387" formatCode="General">
                  <c:v>91.408199999999994</c:v>
                </c:pt>
                <c:pt idx="1388" formatCode="General">
                  <c:v>91.234999999999999</c:v>
                </c:pt>
                <c:pt idx="1389" formatCode="General">
                  <c:v>90.9983</c:v>
                </c:pt>
                <c:pt idx="1390" formatCode="General">
                  <c:v>90.959400000000002</c:v>
                </c:pt>
                <c:pt idx="1391" formatCode="General">
                  <c:v>91.170599999999993</c:v>
                </c:pt>
                <c:pt idx="1392" formatCode="General">
                  <c:v>91.417900000000003</c:v>
                </c:pt>
                <c:pt idx="1393" formatCode="General">
                  <c:v>91.7607</c:v>
                </c:pt>
                <c:pt idx="1394" formatCode="General">
                  <c:v>91.537700000000001</c:v>
                </c:pt>
                <c:pt idx="1395" formatCode="General">
                  <c:v>91.656599999999997</c:v>
                </c:pt>
                <c:pt idx="1396" formatCode="General">
                  <c:v>91.527000000000001</c:v>
                </c:pt>
                <c:pt idx="1397" formatCode="General">
                  <c:v>91.552899999999994</c:v>
                </c:pt>
                <c:pt idx="1398" formatCode="General">
                  <c:v>91.894800000000004</c:v>
                </c:pt>
                <c:pt idx="1399" formatCode="General">
                  <c:v>92.114599999999996</c:v>
                </c:pt>
                <c:pt idx="1400" formatCode="General">
                  <c:v>92.239099999999993</c:v>
                </c:pt>
                <c:pt idx="1401" formatCode="General">
                  <c:v>92.347800000000007</c:v>
                </c:pt>
                <c:pt idx="1402" formatCode="General">
                  <c:v>92.087199999999996</c:v>
                </c:pt>
                <c:pt idx="1403" formatCode="General">
                  <c:v>91.9696</c:v>
                </c:pt>
                <c:pt idx="1404" formatCode="General">
                  <c:v>91.84</c:v>
                </c:pt>
                <c:pt idx="1405" formatCode="General">
                  <c:v>92.365499999999997</c:v>
                </c:pt>
                <c:pt idx="1406" formatCode="General">
                  <c:v>92.190899999999999</c:v>
                </c:pt>
                <c:pt idx="1407" formatCode="General">
                  <c:v>92.218900000000005</c:v>
                </c:pt>
                <c:pt idx="1408" formatCode="General">
                  <c:v>92.100999999999999</c:v>
                </c:pt>
                <c:pt idx="1409" formatCode="General">
                  <c:v>91.726500000000001</c:v>
                </c:pt>
                <c:pt idx="1411" formatCode="General">
                  <c:v>91.4221</c:v>
                </c:pt>
                <c:pt idx="1412" formatCode="General">
                  <c:v>91.474999999999994</c:v>
                </c:pt>
                <c:pt idx="1413" formatCode="General">
                  <c:v>91.626400000000004</c:v>
                </c:pt>
                <c:pt idx="1414" formatCode="General">
                  <c:v>91.453999999999994</c:v>
                </c:pt>
                <c:pt idx="1415" formatCode="General">
                  <c:v>91.546499999999995</c:v>
                </c:pt>
                <c:pt idx="1416" formatCode="General">
                  <c:v>91.606200000000001</c:v>
                </c:pt>
                <c:pt idx="1417" formatCode="General">
                  <c:v>91.743399999999994</c:v>
                </c:pt>
                <c:pt idx="1418" formatCode="General">
                  <c:v>91.740399999999994</c:v>
                </c:pt>
                <c:pt idx="1419" formatCode="General">
                  <c:v>92.040300000000002</c:v>
                </c:pt>
                <c:pt idx="1420" formatCode="General">
                  <c:v>92.123800000000003</c:v>
                </c:pt>
                <c:pt idx="1421" formatCode="General">
                  <c:v>91.839100000000002</c:v>
                </c:pt>
                <c:pt idx="1422" formatCode="General">
                  <c:v>92.142799999999994</c:v>
                </c:pt>
                <c:pt idx="1423" formatCode="General">
                  <c:v>92.474599999999995</c:v>
                </c:pt>
                <c:pt idx="1424" formatCode="General">
                  <c:v>92.206299999999999</c:v>
                </c:pt>
                <c:pt idx="1425" formatCode="General">
                  <c:v>92.168700000000001</c:v>
                </c:pt>
                <c:pt idx="1426" formatCode="General">
                  <c:v>91.866200000000006</c:v>
                </c:pt>
                <c:pt idx="1427" formatCode="General">
                  <c:v>91.759</c:v>
                </c:pt>
                <c:pt idx="1428" formatCode="General">
                  <c:v>92.107500000000002</c:v>
                </c:pt>
                <c:pt idx="1429" formatCode="General">
                  <c:v>92.167500000000004</c:v>
                </c:pt>
                <c:pt idx="1430" formatCode="General">
                  <c:v>92.286500000000004</c:v>
                </c:pt>
                <c:pt idx="1431" formatCode="General">
                  <c:v>92.052199999999999</c:v>
                </c:pt>
                <c:pt idx="1432" formatCode="General">
                  <c:v>91.728300000000004</c:v>
                </c:pt>
                <c:pt idx="1433" formatCode="General">
                  <c:v>91.463300000000004</c:v>
                </c:pt>
                <c:pt idx="1434" formatCode="General">
                  <c:v>91.230199999999996</c:v>
                </c:pt>
                <c:pt idx="1436" formatCode="General">
                  <c:v>91.232200000000006</c:v>
                </c:pt>
                <c:pt idx="1437" formatCode="General">
                  <c:v>91.299899999999994</c:v>
                </c:pt>
                <c:pt idx="1438" formatCode="General">
                  <c:v>91.055700000000002</c:v>
                </c:pt>
                <c:pt idx="1439" formatCode="General">
                  <c:v>91.125600000000006</c:v>
                </c:pt>
                <c:pt idx="1440" formatCode="General">
                  <c:v>91.480199999999996</c:v>
                </c:pt>
                <c:pt idx="1441" formatCode="General">
                  <c:v>91.711799999999997</c:v>
                </c:pt>
                <c:pt idx="1442" formatCode="General">
                  <c:v>91.369699999999995</c:v>
                </c:pt>
                <c:pt idx="1443" formatCode="General">
                  <c:v>91.299800000000005</c:v>
                </c:pt>
                <c:pt idx="1444" formatCode="General">
                  <c:v>91.361800000000002</c:v>
                </c:pt>
                <c:pt idx="1445" formatCode="General">
                  <c:v>91.653000000000006</c:v>
                </c:pt>
                <c:pt idx="1446" formatCode="General">
                  <c:v>91.322999999999993</c:v>
                </c:pt>
                <c:pt idx="1447" formatCode="General">
                  <c:v>91.164199999999994</c:v>
                </c:pt>
                <c:pt idx="1448" formatCode="General">
                  <c:v>90.968500000000006</c:v>
                </c:pt>
                <c:pt idx="1449" formatCode="General">
                  <c:v>90.866699999999994</c:v>
                </c:pt>
                <c:pt idx="1450" formatCode="General">
                  <c:v>90.930499999999995</c:v>
                </c:pt>
                <c:pt idx="1451" formatCode="General">
                  <c:v>90.707800000000006</c:v>
                </c:pt>
                <c:pt idx="1452" formatCode="General">
                  <c:v>90.865899999999996</c:v>
                </c:pt>
                <c:pt idx="1453" formatCode="General">
                  <c:v>90.910600000000002</c:v>
                </c:pt>
                <c:pt idx="1454" formatCode="General">
                  <c:v>91.007900000000006</c:v>
                </c:pt>
                <c:pt idx="1455" formatCode="General">
                  <c:v>91.016599999999997</c:v>
                </c:pt>
                <c:pt idx="1456" formatCode="General">
                  <c:v>91.160600000000002</c:v>
                </c:pt>
                <c:pt idx="1457" formatCode="General">
                  <c:v>91.353200000000001</c:v>
                </c:pt>
                <c:pt idx="1458" formatCode="General">
                  <c:v>91.888099999999994</c:v>
                </c:pt>
                <c:pt idx="1459" formatCode="General">
                  <c:v>92.1584</c:v>
                </c:pt>
                <c:pt idx="1460" formatCode="General">
                  <c:v>92.586500000000001</c:v>
                </c:pt>
                <c:pt idx="1461" formatCode="General">
                  <c:v>93.065700000000007</c:v>
                </c:pt>
                <c:pt idx="1462" formatCode="General">
                  <c:v>92.994100000000003</c:v>
                </c:pt>
                <c:pt idx="1463" formatCode="General">
                  <c:v>92.885599999999997</c:v>
                </c:pt>
                <c:pt idx="1464" formatCode="General">
                  <c:v>92.582499999999996</c:v>
                </c:pt>
                <c:pt idx="1465" formatCode="General">
                  <c:v>92.382400000000004</c:v>
                </c:pt>
                <c:pt idx="1466" formatCode="General">
                  <c:v>92.242999999999995</c:v>
                </c:pt>
                <c:pt idx="1467" formatCode="General">
                  <c:v>92.124099999999999</c:v>
                </c:pt>
                <c:pt idx="1468" formatCode="General">
                  <c:v>92.706599999999995</c:v>
                </c:pt>
                <c:pt idx="1469" formatCode="General">
                  <c:v>92.525099999999995</c:v>
                </c:pt>
                <c:pt idx="1470" formatCode="General">
                  <c:v>92.716300000000004</c:v>
                </c:pt>
                <c:pt idx="1471" formatCode="General">
                  <c:v>92.616500000000002</c:v>
                </c:pt>
                <c:pt idx="1472" formatCode="General">
                  <c:v>92.889099999999999</c:v>
                </c:pt>
                <c:pt idx="1473" formatCode="General">
                  <c:v>92.991600000000005</c:v>
                </c:pt>
                <c:pt idx="1474" formatCode="General">
                  <c:v>92.963200000000001</c:v>
                </c:pt>
                <c:pt idx="1475" formatCode="General">
                  <c:v>92.735299999999995</c:v>
                </c:pt>
                <c:pt idx="1476" formatCode="General">
                  <c:v>92.834800000000001</c:v>
                </c:pt>
                <c:pt idx="1477" formatCode="General">
                  <c:v>92.412899999999993</c:v>
                </c:pt>
                <c:pt idx="1478" formatCode="General">
                  <c:v>92.317899999999995</c:v>
                </c:pt>
                <c:pt idx="1479" formatCode="General">
                  <c:v>92.672300000000007</c:v>
                </c:pt>
                <c:pt idx="1481" formatCode="General">
                  <c:v>93.311899999999994</c:v>
                </c:pt>
                <c:pt idx="1482" formatCode="General">
                  <c:v>93.170900000000003</c:v>
                </c:pt>
                <c:pt idx="1483" formatCode="General">
                  <c:v>93.273899999999998</c:v>
                </c:pt>
                <c:pt idx="1484" formatCode="General">
                  <c:v>93.802300000000002</c:v>
                </c:pt>
                <c:pt idx="1485" formatCode="General">
                  <c:v>94.263800000000003</c:v>
                </c:pt>
                <c:pt idx="1486" formatCode="General">
                  <c:v>94.719800000000006</c:v>
                </c:pt>
                <c:pt idx="1487" formatCode="General">
                  <c:v>95.082899999999995</c:v>
                </c:pt>
                <c:pt idx="1488" formatCode="General">
                  <c:v>94.9435</c:v>
                </c:pt>
                <c:pt idx="1489" formatCode="General">
                  <c:v>94.971199999999996</c:v>
                </c:pt>
                <c:pt idx="1490" formatCode="General">
                  <c:v>96.004199999999997</c:v>
                </c:pt>
                <c:pt idx="1491" formatCode="General">
                  <c:v>96.009500000000003</c:v>
                </c:pt>
                <c:pt idx="1492" formatCode="General">
                  <c:v>96.809100000000001</c:v>
                </c:pt>
                <c:pt idx="1493" formatCode="General">
                  <c:v>98.352599999999995</c:v>
                </c:pt>
                <c:pt idx="1494" formatCode="General">
                  <c:v>97.968100000000007</c:v>
                </c:pt>
                <c:pt idx="1495" formatCode="General">
                  <c:v>98.006900000000002</c:v>
                </c:pt>
                <c:pt idx="1496" formatCode="General">
                  <c:v>96.959199999999996</c:v>
                </c:pt>
                <c:pt idx="1497" formatCode="General">
                  <c:v>97.15</c:v>
                </c:pt>
                <c:pt idx="1498" formatCode="General">
                  <c:v>97.417900000000003</c:v>
                </c:pt>
                <c:pt idx="1499" formatCode="General">
                  <c:v>98.0732</c:v>
                </c:pt>
                <c:pt idx="1500" formatCode="General">
                  <c:v>98.446799999999996</c:v>
                </c:pt>
                <c:pt idx="1501" formatCode="General">
                  <c:v>98.734700000000004</c:v>
                </c:pt>
                <c:pt idx="1502" formatCode="General">
                  <c:v>97.975099999999998</c:v>
                </c:pt>
                <c:pt idx="1503" formatCode="General">
                  <c:v>97.571399999999997</c:v>
                </c:pt>
                <c:pt idx="1504" formatCode="General">
                  <c:v>96.841800000000006</c:v>
                </c:pt>
                <c:pt idx="1506" formatCode="General">
                  <c:v>96.730599999999995</c:v>
                </c:pt>
                <c:pt idx="1507" formatCode="General">
                  <c:v>96.365600000000001</c:v>
                </c:pt>
                <c:pt idx="1508" formatCode="General">
                  <c:v>96.653899999999993</c:v>
                </c:pt>
                <c:pt idx="1509" formatCode="General">
                  <c:v>96.354900000000001</c:v>
                </c:pt>
                <c:pt idx="1510" formatCode="General">
                  <c:v>96.254099999999994</c:v>
                </c:pt>
                <c:pt idx="1511" formatCode="General">
                  <c:v>96.693200000000004</c:v>
                </c:pt>
                <c:pt idx="1512" formatCode="General">
                  <c:v>96.475200000000001</c:v>
                </c:pt>
                <c:pt idx="1513" formatCode="General">
                  <c:v>97.544399999999996</c:v>
                </c:pt>
                <c:pt idx="1514" formatCode="General">
                  <c:v>97.102699999999999</c:v>
                </c:pt>
                <c:pt idx="1515" formatCode="General">
                  <c:v>96.575699999999998</c:v>
                </c:pt>
                <c:pt idx="1516" formatCode="General">
                  <c:v>96.459800000000001</c:v>
                </c:pt>
                <c:pt idx="1517" formatCode="General">
                  <c:v>96.541499999999999</c:v>
                </c:pt>
                <c:pt idx="1518" formatCode="General">
                  <c:v>95.472399999999993</c:v>
                </c:pt>
                <c:pt idx="1519" formatCode="General">
                  <c:v>95.116</c:v>
                </c:pt>
                <c:pt idx="1520" formatCode="General">
                  <c:v>95.389499999999998</c:v>
                </c:pt>
                <c:pt idx="1521" formatCode="General">
                  <c:v>96.775800000000004</c:v>
                </c:pt>
                <c:pt idx="1522" formatCode="General">
                  <c:v>96.419799999999995</c:v>
                </c:pt>
                <c:pt idx="1523" formatCode="General">
                  <c:v>96.355099999999993</c:v>
                </c:pt>
                <c:pt idx="1524" formatCode="General">
                  <c:v>96.265100000000004</c:v>
                </c:pt>
                <c:pt idx="1525" formatCode="General">
                  <c:v>96.340100000000007</c:v>
                </c:pt>
                <c:pt idx="1526" formatCode="General">
                  <c:v>96.199600000000004</c:v>
                </c:pt>
                <c:pt idx="1527" formatCode="General">
                  <c:v>96.549700000000001</c:v>
                </c:pt>
                <c:pt idx="1528" formatCode="General">
                  <c:v>96.870099999999994</c:v>
                </c:pt>
                <c:pt idx="1530" formatCode="General">
                  <c:v>96.760800000000003</c:v>
                </c:pt>
                <c:pt idx="1531" formatCode="General">
                  <c:v>97.034700000000001</c:v>
                </c:pt>
                <c:pt idx="1532" formatCode="General">
                  <c:v>97.0595</c:v>
                </c:pt>
                <c:pt idx="1533" formatCode="General">
                  <c:v>97.179699999999997</c:v>
                </c:pt>
                <c:pt idx="1534" formatCode="General">
                  <c:v>97.465400000000002</c:v>
                </c:pt>
                <c:pt idx="1535" formatCode="General">
                  <c:v>98.309700000000007</c:v>
                </c:pt>
                <c:pt idx="1536" formatCode="General">
                  <c:v>98.304199999999994</c:v>
                </c:pt>
                <c:pt idx="1537" formatCode="General">
                  <c:v>98.8857</c:v>
                </c:pt>
                <c:pt idx="1539" formatCode="General">
                  <c:v>99.325400000000002</c:v>
                </c:pt>
                <c:pt idx="1540" formatCode="General">
                  <c:v>98.744799999999998</c:v>
                </c:pt>
                <c:pt idx="1541" formatCode="General">
                  <c:v>98.397300000000001</c:v>
                </c:pt>
                <c:pt idx="1542" formatCode="General">
                  <c:v>97.623999999999995</c:v>
                </c:pt>
                <c:pt idx="1543" formatCode="General">
                  <c:v>97.232600000000005</c:v>
                </c:pt>
                <c:pt idx="1544" formatCode="General">
                  <c:v>97.085400000000007</c:v>
                </c:pt>
                <c:pt idx="1545" formatCode="General">
                  <c:v>96.981099999999998</c:v>
                </c:pt>
                <c:pt idx="1546" formatCode="General">
                  <c:v>97.114400000000003</c:v>
                </c:pt>
                <c:pt idx="1547" formatCode="General">
                  <c:v>97.114599999999996</c:v>
                </c:pt>
                <c:pt idx="1548" formatCode="General">
                  <c:v>97.548599999999993</c:v>
                </c:pt>
                <c:pt idx="1549" formatCode="General">
                  <c:v>97.561000000000007</c:v>
                </c:pt>
                <c:pt idx="1550" formatCode="General">
                  <c:v>98.212599999999995</c:v>
                </c:pt>
                <c:pt idx="1551" formatCode="General">
                  <c:v>98.293800000000005</c:v>
                </c:pt>
                <c:pt idx="1552" formatCode="General">
                  <c:v>98.806899999999999</c:v>
                </c:pt>
                <c:pt idx="1553" formatCode="General">
                  <c:v>98.549499999999995</c:v>
                </c:pt>
                <c:pt idx="1554" formatCode="General">
                  <c:v>98.388999999999996</c:v>
                </c:pt>
                <c:pt idx="1555" formatCode="General">
                  <c:v>98.480900000000005</c:v>
                </c:pt>
                <c:pt idx="1556" formatCode="General">
                  <c:v>98.169799999999995</c:v>
                </c:pt>
                <c:pt idx="1557" formatCode="General">
                  <c:v>98.184100000000001</c:v>
                </c:pt>
                <c:pt idx="1558" formatCode="General">
                  <c:v>98.127099999999999</c:v>
                </c:pt>
                <c:pt idx="1559" formatCode="General">
                  <c:v>98.089299999999994</c:v>
                </c:pt>
                <c:pt idx="1561" formatCode="General">
                  <c:v>98.386499999999998</c:v>
                </c:pt>
                <c:pt idx="1562" formatCode="General">
                  <c:v>98.548199999999994</c:v>
                </c:pt>
                <c:pt idx="1563" formatCode="General">
                  <c:v>98.497399999999999</c:v>
                </c:pt>
                <c:pt idx="1564" formatCode="General">
                  <c:v>98.304000000000002</c:v>
                </c:pt>
                <c:pt idx="1566" formatCode="General">
                  <c:v>97.555499999999995</c:v>
                </c:pt>
                <c:pt idx="1567" formatCode="General">
                  <c:v>97.585400000000007</c:v>
                </c:pt>
                <c:pt idx="1568" formatCode="General">
                  <c:v>97.853300000000004</c:v>
                </c:pt>
                <c:pt idx="1569" formatCode="General">
                  <c:v>97.856999999999999</c:v>
                </c:pt>
                <c:pt idx="1570" formatCode="General">
                  <c:v>97.895099999999999</c:v>
                </c:pt>
                <c:pt idx="1571" formatCode="General">
                  <c:v>97.373599999999996</c:v>
                </c:pt>
                <c:pt idx="1572" formatCode="General">
                  <c:v>97.497399999999999</c:v>
                </c:pt>
                <c:pt idx="1573" formatCode="General">
                  <c:v>97.235600000000005</c:v>
                </c:pt>
                <c:pt idx="1574" formatCode="General">
                  <c:v>97.2684</c:v>
                </c:pt>
                <c:pt idx="1576" formatCode="General">
                  <c:v>96.784800000000004</c:v>
                </c:pt>
                <c:pt idx="1577" formatCode="General">
                  <c:v>96.383700000000005</c:v>
                </c:pt>
                <c:pt idx="1578" formatCode="General">
                  <c:v>96.081400000000002</c:v>
                </c:pt>
                <c:pt idx="1579" formatCode="General">
                  <c:v>96.145799999999994</c:v>
                </c:pt>
                <c:pt idx="1580" formatCode="General">
                  <c:v>95.848399999999998</c:v>
                </c:pt>
                <c:pt idx="1581" formatCode="General">
                  <c:v>95.938999999999993</c:v>
                </c:pt>
                <c:pt idx="1582" formatCode="General">
                  <c:v>95.907799999999995</c:v>
                </c:pt>
                <c:pt idx="1583" formatCode="General">
                  <c:v>95.2303</c:v>
                </c:pt>
                <c:pt idx="1584" formatCode="General">
                  <c:v>95.119799999999998</c:v>
                </c:pt>
                <c:pt idx="1585" formatCode="General">
                  <c:v>95.387600000000006</c:v>
                </c:pt>
                <c:pt idx="1586" formatCode="General">
                  <c:v>95.310199999999995</c:v>
                </c:pt>
                <c:pt idx="1587" formatCode="General">
                  <c:v>95.049499999999995</c:v>
                </c:pt>
                <c:pt idx="1588" formatCode="General">
                  <c:v>94.521799999999999</c:v>
                </c:pt>
                <c:pt idx="1589" formatCode="General">
                  <c:v>94.312299999999993</c:v>
                </c:pt>
                <c:pt idx="1590" formatCode="General">
                  <c:v>94.262600000000006</c:v>
                </c:pt>
                <c:pt idx="1591" formatCode="General">
                  <c:v>94.1875</c:v>
                </c:pt>
                <c:pt idx="1592" formatCode="General">
                  <c:v>94.221500000000006</c:v>
                </c:pt>
                <c:pt idx="1593" formatCode="General">
                  <c:v>94.289000000000001</c:v>
                </c:pt>
                <c:pt idx="1594" formatCode="General">
                  <c:v>94.630300000000005</c:v>
                </c:pt>
                <c:pt idx="1595" formatCode="General">
                  <c:v>94.368300000000005</c:v>
                </c:pt>
                <c:pt idx="1596" formatCode="General">
                  <c:v>94.615399999999994</c:v>
                </c:pt>
                <c:pt idx="1597" formatCode="General">
                  <c:v>94.563299999999998</c:v>
                </c:pt>
                <c:pt idx="1598" formatCode="General">
                  <c:v>94.844399999999993</c:v>
                </c:pt>
                <c:pt idx="1599" formatCode="General">
                  <c:v>94.653700000000001</c:v>
                </c:pt>
                <c:pt idx="1601" formatCode="General">
                  <c:v>94.464500000000001</c:v>
                </c:pt>
                <c:pt idx="1602" formatCode="General">
                  <c:v>94.627700000000004</c:v>
                </c:pt>
                <c:pt idx="1603" formatCode="General">
                  <c:v>94.607600000000005</c:v>
                </c:pt>
                <c:pt idx="1604" formatCode="General">
                  <c:v>94.624899999999997</c:v>
                </c:pt>
                <c:pt idx="1605" formatCode="General">
                  <c:v>94.682699999999997</c:v>
                </c:pt>
                <c:pt idx="1606" formatCode="General">
                  <c:v>94.581699999999998</c:v>
                </c:pt>
                <c:pt idx="1607" formatCode="General">
                  <c:v>94.375399999999999</c:v>
                </c:pt>
                <c:pt idx="1608" formatCode="General">
                  <c:v>94.379400000000004</c:v>
                </c:pt>
                <c:pt idx="1609" formatCode="General">
                  <c:v>94.507000000000005</c:v>
                </c:pt>
                <c:pt idx="1610" formatCode="General">
                  <c:v>94.735299999999995</c:v>
                </c:pt>
                <c:pt idx="1611" formatCode="General">
                  <c:v>95.299899999999994</c:v>
                </c:pt>
                <c:pt idx="1612" formatCode="General">
                  <c:v>95.148700000000005</c:v>
                </c:pt>
                <c:pt idx="1613" formatCode="General">
                  <c:v>94.780199999999994</c:v>
                </c:pt>
                <c:pt idx="1614" formatCode="General">
                  <c:v>94.481099999999998</c:v>
                </c:pt>
                <c:pt idx="1615" formatCode="General">
                  <c:v>94.940299999999993</c:v>
                </c:pt>
                <c:pt idx="1616" formatCode="General">
                  <c:v>94.684600000000003</c:v>
                </c:pt>
                <c:pt idx="1617" formatCode="General">
                  <c:v>94.949700000000007</c:v>
                </c:pt>
                <c:pt idx="1618" formatCode="General">
                  <c:v>94.862200000000001</c:v>
                </c:pt>
                <c:pt idx="1619" formatCode="General">
                  <c:v>94.785799999999995</c:v>
                </c:pt>
                <c:pt idx="1620" formatCode="General">
                  <c:v>94.653800000000004</c:v>
                </c:pt>
                <c:pt idx="1621" formatCode="General">
                  <c:v>94.9756</c:v>
                </c:pt>
                <c:pt idx="1622" formatCode="General">
                  <c:v>95.028000000000006</c:v>
                </c:pt>
                <c:pt idx="1623" formatCode="General">
                  <c:v>95.271600000000007</c:v>
                </c:pt>
                <c:pt idx="1624" formatCode="General">
                  <c:v>95.188599999999994</c:v>
                </c:pt>
                <c:pt idx="1625" formatCode="General">
                  <c:v>94.935400000000001</c:v>
                </c:pt>
                <c:pt idx="1626" formatCode="General">
                  <c:v>94.798400000000001</c:v>
                </c:pt>
                <c:pt idx="1627" formatCode="General">
                  <c:v>95.176400000000001</c:v>
                </c:pt>
                <c:pt idx="1628" formatCode="General">
                  <c:v>95.401700000000005</c:v>
                </c:pt>
                <c:pt idx="1629" formatCode="General">
                  <c:v>95.105599999999995</c:v>
                </c:pt>
                <c:pt idx="1630" formatCode="General">
                  <c:v>94.937200000000004</c:v>
                </c:pt>
                <c:pt idx="1631" formatCode="General">
                  <c:v>94.823099999999997</c:v>
                </c:pt>
                <c:pt idx="1632" formatCode="General">
                  <c:v>95.212800000000001</c:v>
                </c:pt>
                <c:pt idx="1633" formatCode="General">
                  <c:v>95.266499999999994</c:v>
                </c:pt>
                <c:pt idx="1634" formatCode="General">
                  <c:v>95.513599999999997</c:v>
                </c:pt>
                <c:pt idx="1635" formatCode="General">
                  <c:v>95.596400000000003</c:v>
                </c:pt>
                <c:pt idx="1636" formatCode="General">
                  <c:v>96.055499999999995</c:v>
                </c:pt>
                <c:pt idx="1637" formatCode="General">
                  <c:v>95.981899999999996</c:v>
                </c:pt>
                <c:pt idx="1638" formatCode="General">
                  <c:v>95.664599999999993</c:v>
                </c:pt>
                <c:pt idx="1639" formatCode="General">
                  <c:v>95.821299999999994</c:v>
                </c:pt>
                <c:pt idx="1640" formatCode="General">
                  <c:v>96.113600000000005</c:v>
                </c:pt>
                <c:pt idx="1641" formatCode="General">
                  <c:v>95.747100000000003</c:v>
                </c:pt>
                <c:pt idx="1642" formatCode="General">
                  <c:v>95.971299999999999</c:v>
                </c:pt>
                <c:pt idx="1643" formatCode="General">
                  <c:v>96.214299999999994</c:v>
                </c:pt>
                <c:pt idx="1644" formatCode="General">
                  <c:v>95.961100000000002</c:v>
                </c:pt>
                <c:pt idx="1645" formatCode="General">
                  <c:v>96.256600000000006</c:v>
                </c:pt>
                <c:pt idx="1646" formatCode="General">
                  <c:v>96.104200000000006</c:v>
                </c:pt>
                <c:pt idx="1647" formatCode="General">
                  <c:v>96.087500000000006</c:v>
                </c:pt>
                <c:pt idx="1648" formatCode="General">
                  <c:v>96.080399999999997</c:v>
                </c:pt>
                <c:pt idx="1649" formatCode="General">
                  <c:v>95.658600000000007</c:v>
                </c:pt>
                <c:pt idx="1650" formatCode="General">
                  <c:v>95.536100000000005</c:v>
                </c:pt>
                <c:pt idx="1651" formatCode="General">
                  <c:v>95.493700000000004</c:v>
                </c:pt>
                <c:pt idx="1652" formatCode="General">
                  <c:v>95.711699999999993</c:v>
                </c:pt>
                <c:pt idx="1653" formatCode="General">
                  <c:v>95.853399999999993</c:v>
                </c:pt>
                <c:pt idx="1654" formatCode="General">
                  <c:v>96.247299999999996</c:v>
                </c:pt>
                <c:pt idx="1655" formatCode="General">
                  <c:v>96.259600000000006</c:v>
                </c:pt>
                <c:pt idx="1656" formatCode="General">
                  <c:v>96.652199999999993</c:v>
                </c:pt>
                <c:pt idx="1657" formatCode="General">
                  <c:v>97.1614</c:v>
                </c:pt>
                <c:pt idx="1658" formatCode="General">
                  <c:v>97.0291</c:v>
                </c:pt>
                <c:pt idx="1659" formatCode="General">
                  <c:v>97.098500000000001</c:v>
                </c:pt>
                <c:pt idx="1660" formatCode="General">
                  <c:v>97.770899999999997</c:v>
                </c:pt>
                <c:pt idx="1661" formatCode="General">
                  <c:v>97.952399999999997</c:v>
                </c:pt>
                <c:pt idx="1662" formatCode="General">
                  <c:v>98.306100000000001</c:v>
                </c:pt>
                <c:pt idx="1663" formatCode="General">
                  <c:v>98.2928</c:v>
                </c:pt>
                <c:pt idx="1664" formatCode="General">
                  <c:v>98.524000000000001</c:v>
                </c:pt>
                <c:pt idx="1665" formatCode="General">
                  <c:v>98.532899999999998</c:v>
                </c:pt>
                <c:pt idx="1666" formatCode="General">
                  <c:v>98.431700000000006</c:v>
                </c:pt>
                <c:pt idx="1667" formatCode="General">
                  <c:v>99.308800000000005</c:v>
                </c:pt>
                <c:pt idx="1668" formatCode="General">
                  <c:v>99.176199999999994</c:v>
                </c:pt>
                <c:pt idx="1669" formatCode="General">
                  <c:v>99.186599999999999</c:v>
                </c:pt>
                <c:pt idx="1671" formatCode="General">
                  <c:v>99.063900000000004</c:v>
                </c:pt>
                <c:pt idx="1672" formatCode="General">
                  <c:v>99.594200000000001</c:v>
                </c:pt>
                <c:pt idx="1673" formatCode="General">
                  <c:v>100.12430000000001</c:v>
                </c:pt>
                <c:pt idx="1674" formatCode="General">
                  <c:v>100.24079999999999</c:v>
                </c:pt>
                <c:pt idx="1675" formatCode="General">
                  <c:v>99.986099999999993</c:v>
                </c:pt>
                <c:pt idx="1676" formatCode="General">
                  <c:v>99.942300000000003</c:v>
                </c:pt>
                <c:pt idx="1677" formatCode="General">
                  <c:v>99.415199999999999</c:v>
                </c:pt>
                <c:pt idx="1678" formatCode="General">
                  <c:v>99.088999999999999</c:v>
                </c:pt>
                <c:pt idx="1679" formatCode="General">
                  <c:v>99.391000000000005</c:v>
                </c:pt>
                <c:pt idx="1680" formatCode="General">
                  <c:v>99.3429</c:v>
                </c:pt>
                <c:pt idx="1681" formatCode="General">
                  <c:v>99.406599999999997</c:v>
                </c:pt>
                <c:pt idx="1682" formatCode="General">
                  <c:v>99.319800000000001</c:v>
                </c:pt>
                <c:pt idx="1683" formatCode="General">
                  <c:v>99.396199999999993</c:v>
                </c:pt>
                <c:pt idx="1684" formatCode="General">
                  <c:v>99.084599999999995</c:v>
                </c:pt>
                <c:pt idx="1685" formatCode="General">
                  <c:v>99.063999999999993</c:v>
                </c:pt>
                <c:pt idx="1686" formatCode="General">
                  <c:v>98.525899999999993</c:v>
                </c:pt>
                <c:pt idx="1687" formatCode="General">
                  <c:v>98.637699999999995</c:v>
                </c:pt>
                <c:pt idx="1688" formatCode="General">
                  <c:v>98.872500000000002</c:v>
                </c:pt>
                <c:pt idx="1689" formatCode="General">
                  <c:v>99.209199999999996</c:v>
                </c:pt>
                <c:pt idx="1690" formatCode="General">
                  <c:v>99.552099999999996</c:v>
                </c:pt>
                <c:pt idx="1691" formatCode="General">
                  <c:v>99.303100000000001</c:v>
                </c:pt>
                <c:pt idx="1692" formatCode="General">
                  <c:v>98.923599999999993</c:v>
                </c:pt>
                <c:pt idx="1693" formatCode="General">
                  <c:v>98.982900000000001</c:v>
                </c:pt>
                <c:pt idx="1694" formatCode="General">
                  <c:v>97.919799999999995</c:v>
                </c:pt>
                <c:pt idx="1695" formatCode="General">
                  <c:v>97.803700000000006</c:v>
                </c:pt>
                <c:pt idx="1696" formatCode="General">
                  <c:v>97.455100000000002</c:v>
                </c:pt>
                <c:pt idx="1698" formatCode="General">
                  <c:v>97.743300000000005</c:v>
                </c:pt>
                <c:pt idx="1699" formatCode="General">
                  <c:v>98.2303</c:v>
                </c:pt>
                <c:pt idx="1700" formatCode="General">
                  <c:v>98.230199999999996</c:v>
                </c:pt>
                <c:pt idx="1701" formatCode="General">
                  <c:v>97.868700000000004</c:v>
                </c:pt>
                <c:pt idx="1702" formatCode="General">
                  <c:v>97.921700000000001</c:v>
                </c:pt>
                <c:pt idx="1703" formatCode="General">
                  <c:v>98.377700000000004</c:v>
                </c:pt>
                <c:pt idx="1704" formatCode="General">
                  <c:v>98.005799999999994</c:v>
                </c:pt>
                <c:pt idx="1705" formatCode="General">
                  <c:v>97.866699999999994</c:v>
                </c:pt>
                <c:pt idx="1706" formatCode="General">
                  <c:v>97.71</c:v>
                </c:pt>
                <c:pt idx="1707" formatCode="General">
                  <c:v>97.448099999999997</c:v>
                </c:pt>
                <c:pt idx="1708" formatCode="General">
                  <c:v>97.550399999999996</c:v>
                </c:pt>
                <c:pt idx="1709" formatCode="General">
                  <c:v>97.8065</c:v>
                </c:pt>
                <c:pt idx="1710" formatCode="General">
                  <c:v>98.561300000000003</c:v>
                </c:pt>
                <c:pt idx="1711" formatCode="General">
                  <c:v>98.988100000000003</c:v>
                </c:pt>
                <c:pt idx="1712" formatCode="General">
                  <c:v>98.834699999999998</c:v>
                </c:pt>
                <c:pt idx="1713" formatCode="General">
                  <c:v>98.269000000000005</c:v>
                </c:pt>
                <c:pt idx="1714" formatCode="General">
                  <c:v>97.7697</c:v>
                </c:pt>
                <c:pt idx="1715" formatCode="General">
                  <c:v>97.785399999999996</c:v>
                </c:pt>
                <c:pt idx="1716" formatCode="General">
                  <c:v>97.632000000000005</c:v>
                </c:pt>
                <c:pt idx="1717" formatCode="General">
                  <c:v>97.599299999999999</c:v>
                </c:pt>
                <c:pt idx="1718" formatCode="General">
                  <c:v>98.015299999999996</c:v>
                </c:pt>
                <c:pt idx="1719" formatCode="General">
                  <c:v>97.359399999999994</c:v>
                </c:pt>
                <c:pt idx="1720" formatCode="General">
                  <c:v>97.1661</c:v>
                </c:pt>
                <c:pt idx="1721" formatCode="General">
                  <c:v>97.321299999999994</c:v>
                </c:pt>
                <c:pt idx="1722" formatCode="General">
                  <c:v>97.308099999999996</c:v>
                </c:pt>
                <c:pt idx="1723" formatCode="General">
                  <c:v>97.173699999999997</c:v>
                </c:pt>
                <c:pt idx="1724" formatCode="General">
                  <c:v>97.182000000000002</c:v>
                </c:pt>
                <c:pt idx="1725" formatCode="General">
                  <c:v>97.401899999999998</c:v>
                </c:pt>
                <c:pt idx="1726" formatCode="General">
                  <c:v>97.380700000000004</c:v>
                </c:pt>
                <c:pt idx="1727" formatCode="General">
                  <c:v>97.454300000000003</c:v>
                </c:pt>
                <c:pt idx="1728" formatCode="General">
                  <c:v>97.4315</c:v>
                </c:pt>
                <c:pt idx="1729" formatCode="General">
                  <c:v>97.486500000000007</c:v>
                </c:pt>
                <c:pt idx="1730" formatCode="General">
                  <c:v>97.411500000000004</c:v>
                </c:pt>
                <c:pt idx="1731" formatCode="General">
                  <c:v>97.283500000000004</c:v>
                </c:pt>
                <c:pt idx="1732" formatCode="General">
                  <c:v>97.400599999999997</c:v>
                </c:pt>
                <c:pt idx="1733" formatCode="General">
                  <c:v>97.259799999999998</c:v>
                </c:pt>
                <c:pt idx="1734" formatCode="General">
                  <c:v>97.3994</c:v>
                </c:pt>
                <c:pt idx="1735" formatCode="General">
                  <c:v>97.476900000000001</c:v>
                </c:pt>
                <c:pt idx="1736" formatCode="General">
                  <c:v>97.534400000000005</c:v>
                </c:pt>
                <c:pt idx="1737" formatCode="General">
                  <c:v>97.758600000000001</c:v>
                </c:pt>
                <c:pt idx="1738" formatCode="General">
                  <c:v>97.959500000000006</c:v>
                </c:pt>
                <c:pt idx="1739" formatCode="General">
                  <c:v>97.552199999999999</c:v>
                </c:pt>
                <c:pt idx="1741" formatCode="General">
                  <c:v>97.447199999999995</c:v>
                </c:pt>
                <c:pt idx="1742" formatCode="General">
                  <c:v>97.363600000000005</c:v>
                </c:pt>
                <c:pt idx="1743" formatCode="General">
                  <c:v>97.100800000000007</c:v>
                </c:pt>
                <c:pt idx="1744" formatCode="General">
                  <c:v>96.849400000000003</c:v>
                </c:pt>
                <c:pt idx="1745" formatCode="General">
                  <c:v>96.792699999999996</c:v>
                </c:pt>
                <c:pt idx="1746" formatCode="General">
                  <c:v>96.718699999999998</c:v>
                </c:pt>
                <c:pt idx="1747" formatCode="General">
                  <c:v>96.715900000000005</c:v>
                </c:pt>
                <c:pt idx="1748" formatCode="General">
                  <c:v>96.665700000000001</c:v>
                </c:pt>
                <c:pt idx="1749" formatCode="General">
                  <c:v>95.687799999999996</c:v>
                </c:pt>
                <c:pt idx="1750" formatCode="General">
                  <c:v>95.793099999999995</c:v>
                </c:pt>
                <c:pt idx="1751" formatCode="General">
                  <c:v>95.995000000000005</c:v>
                </c:pt>
                <c:pt idx="1752" formatCode="General">
                  <c:v>95.985500000000002</c:v>
                </c:pt>
                <c:pt idx="1753" formatCode="General">
                  <c:v>96.171499999999995</c:v>
                </c:pt>
                <c:pt idx="1754" formatCode="General">
                  <c:v>95.9238</c:v>
                </c:pt>
                <c:pt idx="1755" formatCode="General">
                  <c:v>96.179299999999998</c:v>
                </c:pt>
                <c:pt idx="1756" formatCode="General">
                  <c:v>95.943299999999994</c:v>
                </c:pt>
                <c:pt idx="1757" formatCode="General">
                  <c:v>96.213800000000006</c:v>
                </c:pt>
                <c:pt idx="1758" formatCode="General">
                  <c:v>95.960700000000003</c:v>
                </c:pt>
                <c:pt idx="1759" formatCode="General">
                  <c:v>95.869100000000003</c:v>
                </c:pt>
                <c:pt idx="1760" formatCode="General">
                  <c:v>95.728899999999996</c:v>
                </c:pt>
                <c:pt idx="1761" formatCode="General">
                  <c:v>95.755799999999994</c:v>
                </c:pt>
                <c:pt idx="1762" formatCode="General">
                  <c:v>95.765600000000006</c:v>
                </c:pt>
                <c:pt idx="1763" formatCode="General">
                  <c:v>95.476100000000002</c:v>
                </c:pt>
                <c:pt idx="1764" formatCode="General">
                  <c:v>95.358800000000002</c:v>
                </c:pt>
                <c:pt idx="1766" formatCode="General">
                  <c:v>95.915199999999999</c:v>
                </c:pt>
                <c:pt idx="1767" formatCode="General">
                  <c:v>96.007499999999993</c:v>
                </c:pt>
                <c:pt idx="1768" formatCode="General">
                  <c:v>95.822999999999993</c:v>
                </c:pt>
                <c:pt idx="1769" formatCode="General">
                  <c:v>95.755799999999994</c:v>
                </c:pt>
                <c:pt idx="1770" formatCode="General">
                  <c:v>95.644900000000007</c:v>
                </c:pt>
                <c:pt idx="1771" formatCode="General">
                  <c:v>95.510999999999996</c:v>
                </c:pt>
                <c:pt idx="1772" formatCode="General">
                  <c:v>95.388499999999993</c:v>
                </c:pt>
                <c:pt idx="1773" formatCode="General">
                  <c:v>95.490200000000002</c:v>
                </c:pt>
                <c:pt idx="1774" formatCode="General">
                  <c:v>95.677099999999996</c:v>
                </c:pt>
                <c:pt idx="1775" formatCode="General">
                  <c:v>95.632199999999997</c:v>
                </c:pt>
                <c:pt idx="1776" formatCode="General">
                  <c:v>95.932500000000005</c:v>
                </c:pt>
                <c:pt idx="1777" formatCode="General">
                  <c:v>95.963200000000001</c:v>
                </c:pt>
                <c:pt idx="1778" formatCode="General">
                  <c:v>95.807000000000002</c:v>
                </c:pt>
                <c:pt idx="1779" formatCode="General">
                  <c:v>95.925600000000003</c:v>
                </c:pt>
                <c:pt idx="1782" formatCode="General">
                  <c:v>95.994100000000003</c:v>
                </c:pt>
                <c:pt idx="1783" formatCode="General">
                  <c:v>95.899900000000002</c:v>
                </c:pt>
                <c:pt idx="1784" formatCode="General">
                  <c:v>95.844200000000001</c:v>
                </c:pt>
                <c:pt idx="1785" formatCode="General">
                  <c:v>96.11</c:v>
                </c:pt>
                <c:pt idx="1786" formatCode="General">
                  <c:v>95.887100000000004</c:v>
                </c:pt>
                <c:pt idx="1787" formatCode="General">
                  <c:v>96.010999999999996</c:v>
                </c:pt>
                <c:pt idx="1788" formatCode="General">
                  <c:v>96.125299999999996</c:v>
                </c:pt>
                <c:pt idx="1789" formatCode="General">
                  <c:v>96.290099999999995</c:v>
                </c:pt>
                <c:pt idx="1791" formatCode="General">
                  <c:v>96.373599999999996</c:v>
                </c:pt>
                <c:pt idx="1792" formatCode="General">
                  <c:v>96.387</c:v>
                </c:pt>
                <c:pt idx="1793" formatCode="General">
                  <c:v>96.501000000000005</c:v>
                </c:pt>
                <c:pt idx="1794" formatCode="General">
                  <c:v>96.513499999999993</c:v>
                </c:pt>
                <c:pt idx="1795" formatCode="General">
                  <c:v>96.133899999999997</c:v>
                </c:pt>
                <c:pt idx="1796" formatCode="General">
                  <c:v>96.018799999999999</c:v>
                </c:pt>
                <c:pt idx="1797" formatCode="General">
                  <c:v>96.110100000000003</c:v>
                </c:pt>
                <c:pt idx="1799" formatCode="General">
                  <c:v>95.965000000000003</c:v>
                </c:pt>
                <c:pt idx="1800" formatCode="General">
                  <c:v>95.991900000000001</c:v>
                </c:pt>
                <c:pt idx="1801" formatCode="General">
                  <c:v>95.889200000000002</c:v>
                </c:pt>
                <c:pt idx="1802" formatCode="General">
                  <c:v>96.074600000000004</c:v>
                </c:pt>
                <c:pt idx="1803" formatCode="General">
                  <c:v>95.866</c:v>
                </c:pt>
                <c:pt idx="1804" formatCode="General">
                  <c:v>95.7149</c:v>
                </c:pt>
                <c:pt idx="1805" formatCode="General">
                  <c:v>95.783299999999997</c:v>
                </c:pt>
                <c:pt idx="1806" formatCode="General">
                  <c:v>95.832499999999996</c:v>
                </c:pt>
                <c:pt idx="1807" formatCode="General">
                  <c:v>95.699299999999994</c:v>
                </c:pt>
                <c:pt idx="1808" formatCode="General">
                  <c:v>95.6447</c:v>
                </c:pt>
                <c:pt idx="1809" formatCode="General">
                  <c:v>95.547600000000003</c:v>
                </c:pt>
                <c:pt idx="1810" formatCode="General">
                  <c:v>95.423900000000003</c:v>
                </c:pt>
                <c:pt idx="1811" formatCode="General">
                  <c:v>95.368700000000004</c:v>
                </c:pt>
                <c:pt idx="1812" formatCode="General">
                  <c:v>95.305700000000002</c:v>
                </c:pt>
                <c:pt idx="1813" formatCode="General">
                  <c:v>95.3857</c:v>
                </c:pt>
                <c:pt idx="1814" formatCode="General">
                  <c:v>95.400099999999995</c:v>
                </c:pt>
                <c:pt idx="1815" formatCode="General">
                  <c:v>95.3673</c:v>
                </c:pt>
                <c:pt idx="1816" formatCode="General">
                  <c:v>95.259900000000002</c:v>
                </c:pt>
                <c:pt idx="1817" formatCode="General">
                  <c:v>95.210499999999996</c:v>
                </c:pt>
                <c:pt idx="1818" formatCode="General">
                  <c:v>95.296800000000005</c:v>
                </c:pt>
                <c:pt idx="1819" formatCode="General">
                  <c:v>95.667100000000005</c:v>
                </c:pt>
                <c:pt idx="1820" formatCode="General">
                  <c:v>95.776200000000003</c:v>
                </c:pt>
                <c:pt idx="1822" formatCode="General">
                  <c:v>95.741900000000001</c:v>
                </c:pt>
                <c:pt idx="1823" formatCode="General">
                  <c:v>95.736999999999995</c:v>
                </c:pt>
                <c:pt idx="1824" formatCode="General">
                  <c:v>95.6113</c:v>
                </c:pt>
                <c:pt idx="1825" formatCode="General">
                  <c:v>95.558000000000007</c:v>
                </c:pt>
                <c:pt idx="1827" formatCode="General">
                  <c:v>95.011300000000006</c:v>
                </c:pt>
                <c:pt idx="1828" formatCode="General">
                  <c:v>94.993499999999997</c:v>
                </c:pt>
                <c:pt idx="1829" formatCode="General">
                  <c:v>95.132000000000005</c:v>
                </c:pt>
                <c:pt idx="1830" formatCode="General">
                  <c:v>95.141499999999994</c:v>
                </c:pt>
                <c:pt idx="1831" formatCode="General">
                  <c:v>95.1922</c:v>
                </c:pt>
                <c:pt idx="1832" formatCode="General">
                  <c:v>95.039599999999993</c:v>
                </c:pt>
                <c:pt idx="1833" formatCode="General">
                  <c:v>94.750500000000002</c:v>
                </c:pt>
                <c:pt idx="1834" formatCode="General">
                  <c:v>94.772000000000006</c:v>
                </c:pt>
                <c:pt idx="1835" formatCode="General">
                  <c:v>94.662800000000004</c:v>
                </c:pt>
                <c:pt idx="1836" formatCode="General">
                  <c:v>94.707700000000003</c:v>
                </c:pt>
                <c:pt idx="1837" formatCode="General">
                  <c:v>94.676400000000001</c:v>
                </c:pt>
                <c:pt idx="1838" formatCode="General">
                  <c:v>94.539100000000005</c:v>
                </c:pt>
                <c:pt idx="1839" formatCode="General">
                  <c:v>94.673900000000003</c:v>
                </c:pt>
                <c:pt idx="1841" formatCode="General">
                  <c:v>94.754999999999995</c:v>
                </c:pt>
                <c:pt idx="1842" formatCode="General">
                  <c:v>94.719300000000004</c:v>
                </c:pt>
                <c:pt idx="1843" formatCode="General">
                  <c:v>94.647000000000006</c:v>
                </c:pt>
                <c:pt idx="1844" formatCode="General">
                  <c:v>94.918700000000001</c:v>
                </c:pt>
                <c:pt idx="1845" formatCode="General">
                  <c:v>95.227599999999995</c:v>
                </c:pt>
                <c:pt idx="1846" formatCode="General">
                  <c:v>94.899799999999999</c:v>
                </c:pt>
                <c:pt idx="1847" formatCode="General">
                  <c:v>94.9739</c:v>
                </c:pt>
                <c:pt idx="1848" formatCode="General">
                  <c:v>94.987799999999993</c:v>
                </c:pt>
                <c:pt idx="1849" formatCode="General">
                  <c:v>94.832400000000007</c:v>
                </c:pt>
                <c:pt idx="1850" formatCode="General">
                  <c:v>95.011499999999998</c:v>
                </c:pt>
                <c:pt idx="1851" formatCode="General">
                  <c:v>94.752700000000004</c:v>
                </c:pt>
                <c:pt idx="1852" formatCode="General">
                  <c:v>94.912700000000001</c:v>
                </c:pt>
                <c:pt idx="1853" formatCode="General">
                  <c:v>95.038600000000002</c:v>
                </c:pt>
                <c:pt idx="1854" formatCode="General">
                  <c:v>95.084800000000001</c:v>
                </c:pt>
                <c:pt idx="1855" formatCode="General">
                  <c:v>95.174199999999999</c:v>
                </c:pt>
                <c:pt idx="1856" formatCode="General">
                  <c:v>95.073400000000007</c:v>
                </c:pt>
                <c:pt idx="1857" formatCode="General">
                  <c:v>94.992900000000006</c:v>
                </c:pt>
                <c:pt idx="1858" formatCode="General">
                  <c:v>94.925899999999999</c:v>
                </c:pt>
                <c:pt idx="1859" formatCode="General">
                  <c:v>94.923900000000003</c:v>
                </c:pt>
                <c:pt idx="1861" formatCode="General">
                  <c:v>94.933800000000005</c:v>
                </c:pt>
                <c:pt idx="1862" formatCode="General">
                  <c:v>94.933499999999995</c:v>
                </c:pt>
                <c:pt idx="1863" formatCode="General">
                  <c:v>95.259200000000007</c:v>
                </c:pt>
                <c:pt idx="1864" formatCode="General">
                  <c:v>95.172600000000003</c:v>
                </c:pt>
                <c:pt idx="1865" formatCode="General">
                  <c:v>95.126599999999996</c:v>
                </c:pt>
                <c:pt idx="1866" formatCode="General">
                  <c:v>95.507300000000001</c:v>
                </c:pt>
                <c:pt idx="1867" formatCode="General">
                  <c:v>95.271900000000002</c:v>
                </c:pt>
                <c:pt idx="1868" formatCode="General">
                  <c:v>95.192300000000003</c:v>
                </c:pt>
                <c:pt idx="1869" formatCode="General">
                  <c:v>95.309200000000004</c:v>
                </c:pt>
                <c:pt idx="1870" formatCode="General">
                  <c:v>95.3643</c:v>
                </c:pt>
                <c:pt idx="1871" formatCode="General">
                  <c:v>95.194999999999993</c:v>
                </c:pt>
                <c:pt idx="1873" formatCode="General">
                  <c:v>95.206299999999999</c:v>
                </c:pt>
                <c:pt idx="1874" formatCode="General">
                  <c:v>94.899699999999996</c:v>
                </c:pt>
                <c:pt idx="1875" formatCode="General">
                  <c:v>94.780900000000003</c:v>
                </c:pt>
                <c:pt idx="1876" formatCode="General">
                  <c:v>94.564300000000003</c:v>
                </c:pt>
                <c:pt idx="1877" formatCode="General">
                  <c:v>94.498000000000005</c:v>
                </c:pt>
                <c:pt idx="1878" formatCode="General">
                  <c:v>94.662400000000005</c:v>
                </c:pt>
                <c:pt idx="1879" formatCode="General">
                  <c:v>94.649199999999993</c:v>
                </c:pt>
                <c:pt idx="1880" formatCode="General">
                  <c:v>94.730400000000003</c:v>
                </c:pt>
                <c:pt idx="1881" formatCode="General">
                  <c:v>94.778700000000001</c:v>
                </c:pt>
                <c:pt idx="1882" formatCode="General">
                  <c:v>94.656599999999997</c:v>
                </c:pt>
                <c:pt idx="1883" formatCode="General">
                  <c:v>94.612700000000004</c:v>
                </c:pt>
                <c:pt idx="1884" formatCode="General">
                  <c:v>94.717699999999994</c:v>
                </c:pt>
                <c:pt idx="1885" formatCode="General">
                  <c:v>94.595200000000006</c:v>
                </c:pt>
                <c:pt idx="1886" formatCode="General">
                  <c:v>94.530299999999997</c:v>
                </c:pt>
                <c:pt idx="1887" formatCode="General">
                  <c:v>94.671700000000001</c:v>
                </c:pt>
                <c:pt idx="1888" formatCode="General">
                  <c:v>94.605500000000006</c:v>
                </c:pt>
                <c:pt idx="1889" formatCode="General">
                  <c:v>94.5458</c:v>
                </c:pt>
                <c:pt idx="1890" formatCode="General">
                  <c:v>94.571399999999997</c:v>
                </c:pt>
                <c:pt idx="1891" formatCode="General">
                  <c:v>94.428299999999993</c:v>
                </c:pt>
                <c:pt idx="1892" formatCode="General">
                  <c:v>94.518600000000006</c:v>
                </c:pt>
                <c:pt idx="1893" formatCode="General">
                  <c:v>94.661100000000005</c:v>
                </c:pt>
                <c:pt idx="1894" formatCode="General">
                  <c:v>94.4435</c:v>
                </c:pt>
                <c:pt idx="1895" formatCode="General">
                  <c:v>94.295599999999993</c:v>
                </c:pt>
                <c:pt idx="1896" formatCode="General">
                  <c:v>94.145700000000005</c:v>
                </c:pt>
                <c:pt idx="1897" formatCode="General">
                  <c:v>94.015199999999993</c:v>
                </c:pt>
                <c:pt idx="1898" formatCode="General">
                  <c:v>93.873699999999999</c:v>
                </c:pt>
                <c:pt idx="1899" formatCode="General">
                  <c:v>93.944199999999995</c:v>
                </c:pt>
                <c:pt idx="1900" formatCode="General">
                  <c:v>94.065100000000001</c:v>
                </c:pt>
                <c:pt idx="1901" formatCode="General">
                  <c:v>93.989800000000002</c:v>
                </c:pt>
                <c:pt idx="1902" formatCode="General">
                  <c:v>94.163399999999996</c:v>
                </c:pt>
                <c:pt idx="1903" formatCode="General">
                  <c:v>94.264399999999995</c:v>
                </c:pt>
                <c:pt idx="1904" formatCode="General">
                  <c:v>94.141300000000001</c:v>
                </c:pt>
                <c:pt idx="1905" formatCode="General">
                  <c:v>94.376400000000004</c:v>
                </c:pt>
                <c:pt idx="1906" formatCode="General">
                  <c:v>94.270200000000003</c:v>
                </c:pt>
                <c:pt idx="1907" formatCode="General">
                  <c:v>94.321799999999996</c:v>
                </c:pt>
                <c:pt idx="1908" formatCode="General">
                  <c:v>93.843100000000007</c:v>
                </c:pt>
                <c:pt idx="1909" formatCode="General">
                  <c:v>93.935699999999997</c:v>
                </c:pt>
                <c:pt idx="1910" formatCode="General">
                  <c:v>93.713800000000006</c:v>
                </c:pt>
                <c:pt idx="1911" formatCode="General">
                  <c:v>93.6845</c:v>
                </c:pt>
                <c:pt idx="1912" formatCode="General">
                  <c:v>93.882199999999997</c:v>
                </c:pt>
                <c:pt idx="1913" formatCode="General">
                  <c:v>93.755200000000002</c:v>
                </c:pt>
                <c:pt idx="1914" formatCode="General">
                  <c:v>93.566000000000003</c:v>
                </c:pt>
                <c:pt idx="1915" formatCode="General">
                  <c:v>93.626000000000005</c:v>
                </c:pt>
                <c:pt idx="1916" formatCode="General">
                  <c:v>93.472399999999993</c:v>
                </c:pt>
                <c:pt idx="1917" formatCode="General">
                  <c:v>93.208600000000004</c:v>
                </c:pt>
                <c:pt idx="1918" formatCode="General">
                  <c:v>93.144800000000004</c:v>
                </c:pt>
                <c:pt idx="1919" formatCode="General">
                  <c:v>93.823099999999997</c:v>
                </c:pt>
                <c:pt idx="1920" formatCode="General">
                  <c:v>93.9345</c:v>
                </c:pt>
                <c:pt idx="1921" formatCode="General">
                  <c:v>93.884500000000003</c:v>
                </c:pt>
                <c:pt idx="1922" formatCode="General">
                  <c:v>94.217500000000001</c:v>
                </c:pt>
                <c:pt idx="1923" formatCode="General">
                  <c:v>94.251400000000004</c:v>
                </c:pt>
                <c:pt idx="1924" formatCode="General">
                  <c:v>94.482299999999995</c:v>
                </c:pt>
                <c:pt idx="1925" formatCode="General">
                  <c:v>94.475999999999999</c:v>
                </c:pt>
                <c:pt idx="1926" formatCode="General">
                  <c:v>94.434399999999997</c:v>
                </c:pt>
                <c:pt idx="1927" formatCode="General">
                  <c:v>94.525400000000005</c:v>
                </c:pt>
                <c:pt idx="1928" formatCode="General">
                  <c:v>94.964399999999998</c:v>
                </c:pt>
                <c:pt idx="1929" formatCode="General">
                  <c:v>95.103399999999993</c:v>
                </c:pt>
                <c:pt idx="1931" formatCode="General">
                  <c:v>95.204400000000007</c:v>
                </c:pt>
                <c:pt idx="1932" formatCode="General">
                  <c:v>95.547899999999998</c:v>
                </c:pt>
                <c:pt idx="1933" formatCode="General">
                  <c:v>95.839699999999993</c:v>
                </c:pt>
                <c:pt idx="1934" formatCode="General">
                  <c:v>95.975999999999999</c:v>
                </c:pt>
                <c:pt idx="1935" formatCode="General">
                  <c:v>95.949700000000007</c:v>
                </c:pt>
                <c:pt idx="1936" formatCode="General">
                  <c:v>95.789000000000001</c:v>
                </c:pt>
                <c:pt idx="1937" formatCode="General">
                  <c:v>95.946299999999994</c:v>
                </c:pt>
                <c:pt idx="1938" formatCode="General">
                  <c:v>96.120800000000003</c:v>
                </c:pt>
                <c:pt idx="1939" formatCode="General">
                  <c:v>95.772300000000001</c:v>
                </c:pt>
                <c:pt idx="1940" formatCode="General">
                  <c:v>96.325800000000001</c:v>
                </c:pt>
                <c:pt idx="1941" formatCode="General">
                  <c:v>96.396799999999999</c:v>
                </c:pt>
                <c:pt idx="1942" formatCode="General">
                  <c:v>96.257400000000004</c:v>
                </c:pt>
                <c:pt idx="1943" formatCode="General">
                  <c:v>96.124700000000004</c:v>
                </c:pt>
                <c:pt idx="1944" formatCode="General">
                  <c:v>95.823800000000006</c:v>
                </c:pt>
                <c:pt idx="1945" formatCode="General">
                  <c:v>96.055499999999995</c:v>
                </c:pt>
                <c:pt idx="1946" formatCode="General">
                  <c:v>96.485799999999998</c:v>
                </c:pt>
                <c:pt idx="1947" formatCode="General">
                  <c:v>96.439700000000002</c:v>
                </c:pt>
                <c:pt idx="1948" formatCode="General">
                  <c:v>98.068399999999997</c:v>
                </c:pt>
                <c:pt idx="1949" formatCode="General">
                  <c:v>98.167299999999997</c:v>
                </c:pt>
                <c:pt idx="1950" formatCode="General">
                  <c:v>98.221900000000005</c:v>
                </c:pt>
                <c:pt idx="1951" formatCode="General">
                  <c:v>97.720299999999995</c:v>
                </c:pt>
                <c:pt idx="1952" formatCode="General">
                  <c:v>97.759799999999998</c:v>
                </c:pt>
                <c:pt idx="1953" formatCode="General">
                  <c:v>97.245999999999995</c:v>
                </c:pt>
                <c:pt idx="1954" formatCode="General">
                  <c:v>97.1006</c:v>
                </c:pt>
                <c:pt idx="1955" formatCode="General">
                  <c:v>96.856300000000005</c:v>
                </c:pt>
                <c:pt idx="1956" formatCode="General">
                  <c:v>97.071100000000001</c:v>
                </c:pt>
                <c:pt idx="1957" formatCode="General">
                  <c:v>97.337400000000002</c:v>
                </c:pt>
                <c:pt idx="1959" formatCode="General">
                  <c:v>97.462500000000006</c:v>
                </c:pt>
                <c:pt idx="1960" formatCode="General">
                  <c:v>97.382599999999996</c:v>
                </c:pt>
                <c:pt idx="1961" formatCode="General">
                  <c:v>97.083200000000005</c:v>
                </c:pt>
                <c:pt idx="1962" formatCode="General">
                  <c:v>97.1755</c:v>
                </c:pt>
                <c:pt idx="1963" formatCode="General">
                  <c:v>96.801400000000001</c:v>
                </c:pt>
                <c:pt idx="1964" formatCode="General">
                  <c:v>96.794499999999999</c:v>
                </c:pt>
                <c:pt idx="1965" formatCode="General">
                  <c:v>96.543300000000002</c:v>
                </c:pt>
                <c:pt idx="1966" formatCode="General">
                  <c:v>96.187100000000001</c:v>
                </c:pt>
                <c:pt idx="1967" formatCode="General">
                  <c:v>95.992199999999997</c:v>
                </c:pt>
                <c:pt idx="1968" formatCode="General">
                  <c:v>96.142600000000002</c:v>
                </c:pt>
                <c:pt idx="1969" formatCode="General">
                  <c:v>96.125399999999999</c:v>
                </c:pt>
                <c:pt idx="1970" formatCode="General">
                  <c:v>96.027600000000007</c:v>
                </c:pt>
                <c:pt idx="1971" formatCode="General">
                  <c:v>96.011499999999998</c:v>
                </c:pt>
                <c:pt idx="1972" formatCode="General">
                  <c:v>96.303799999999995</c:v>
                </c:pt>
                <c:pt idx="1973" formatCode="General">
                  <c:v>96.382999999999996</c:v>
                </c:pt>
                <c:pt idx="1974" formatCode="General">
                  <c:v>96.458299999999994</c:v>
                </c:pt>
                <c:pt idx="1975" formatCode="General">
                  <c:v>96.562399999999997</c:v>
                </c:pt>
                <c:pt idx="1976" formatCode="General">
                  <c:v>96.796700000000001</c:v>
                </c:pt>
                <c:pt idx="1977" formatCode="General">
                  <c:v>97.095699999999994</c:v>
                </c:pt>
                <c:pt idx="1978" formatCode="General">
                  <c:v>97.034199999999998</c:v>
                </c:pt>
                <c:pt idx="1979" formatCode="General">
                  <c:v>96.741100000000003</c:v>
                </c:pt>
                <c:pt idx="1980" formatCode="General">
                  <c:v>96.637799999999999</c:v>
                </c:pt>
                <c:pt idx="1981" formatCode="General">
                  <c:v>96.549000000000007</c:v>
                </c:pt>
                <c:pt idx="1982" formatCode="General">
                  <c:v>96.7102</c:v>
                </c:pt>
                <c:pt idx="1983" formatCode="General">
                  <c:v>96.381799999999998</c:v>
                </c:pt>
                <c:pt idx="1984" formatCode="General">
                  <c:v>96.301900000000003</c:v>
                </c:pt>
                <c:pt idx="1985" formatCode="General">
                  <c:v>96.343500000000006</c:v>
                </c:pt>
                <c:pt idx="1986" formatCode="General">
                  <c:v>96.872699999999995</c:v>
                </c:pt>
                <c:pt idx="1987" formatCode="General">
                  <c:v>96.831500000000005</c:v>
                </c:pt>
                <c:pt idx="1988" formatCode="General">
                  <c:v>97.116100000000003</c:v>
                </c:pt>
                <c:pt idx="1989" formatCode="General">
                  <c:v>97.211399999999998</c:v>
                </c:pt>
                <c:pt idx="1990" formatCode="General">
                  <c:v>97.778700000000001</c:v>
                </c:pt>
                <c:pt idx="1991" formatCode="General">
                  <c:v>97.786900000000003</c:v>
                </c:pt>
                <c:pt idx="1992" formatCode="General">
                  <c:v>98.312100000000001</c:v>
                </c:pt>
                <c:pt idx="1993" formatCode="General">
                  <c:v>98.417500000000004</c:v>
                </c:pt>
                <c:pt idx="1994" formatCode="General">
                  <c:v>97.813199999999995</c:v>
                </c:pt>
                <c:pt idx="1995" formatCode="General">
                  <c:v>98.216300000000004</c:v>
                </c:pt>
                <c:pt idx="1996" formatCode="General">
                  <c:v>98.888900000000007</c:v>
                </c:pt>
                <c:pt idx="1997" formatCode="General">
                  <c:v>98.7239</c:v>
                </c:pt>
                <c:pt idx="1998" formatCode="General">
                  <c:v>98.630799999999994</c:v>
                </c:pt>
                <c:pt idx="1999" formatCode="General">
                  <c:v>98.710400000000007</c:v>
                </c:pt>
                <c:pt idx="2001" formatCode="General">
                  <c:v>99.022499999999994</c:v>
                </c:pt>
                <c:pt idx="2002" formatCode="General">
                  <c:v>98.588499999999996</c:v>
                </c:pt>
                <c:pt idx="2003" formatCode="General">
                  <c:v>98.780100000000004</c:v>
                </c:pt>
                <c:pt idx="2004" formatCode="General">
                  <c:v>98.115200000000002</c:v>
                </c:pt>
                <c:pt idx="2005" formatCode="General">
                  <c:v>97.961799999999997</c:v>
                </c:pt>
                <c:pt idx="2006" formatCode="General">
                  <c:v>97.775700000000001</c:v>
                </c:pt>
                <c:pt idx="2007" formatCode="General">
                  <c:v>97.5655</c:v>
                </c:pt>
                <c:pt idx="2008" formatCode="General">
                  <c:v>97.5261</c:v>
                </c:pt>
                <c:pt idx="2009" formatCode="General">
                  <c:v>97.491399999999999</c:v>
                </c:pt>
                <c:pt idx="2010" formatCode="General">
                  <c:v>97.136200000000002</c:v>
                </c:pt>
                <c:pt idx="2011" formatCode="General">
                  <c:v>97.067400000000006</c:v>
                </c:pt>
                <c:pt idx="2012" formatCode="General">
                  <c:v>97.110900000000001</c:v>
                </c:pt>
                <c:pt idx="2013" formatCode="General">
                  <c:v>96.148099999999999</c:v>
                </c:pt>
                <c:pt idx="2014" formatCode="General">
                  <c:v>96.364400000000003</c:v>
                </c:pt>
                <c:pt idx="2015" formatCode="General">
                  <c:v>96.494500000000002</c:v>
                </c:pt>
                <c:pt idx="2016" formatCode="General">
                  <c:v>96.672799999999995</c:v>
                </c:pt>
                <c:pt idx="2017" formatCode="General">
                  <c:v>96.86</c:v>
                </c:pt>
                <c:pt idx="2018" formatCode="General">
                  <c:v>97.040800000000004</c:v>
                </c:pt>
                <c:pt idx="2019" formatCode="General">
                  <c:v>97.351699999999994</c:v>
                </c:pt>
                <c:pt idx="2020" formatCode="General">
                  <c:v>97.320599999999999</c:v>
                </c:pt>
                <c:pt idx="2021" formatCode="General">
                  <c:v>97.302300000000002</c:v>
                </c:pt>
                <c:pt idx="2022" formatCode="General">
                  <c:v>97.204599999999999</c:v>
                </c:pt>
                <c:pt idx="2023" formatCode="General">
                  <c:v>97.336500000000001</c:v>
                </c:pt>
                <c:pt idx="2024" formatCode="General">
                  <c:v>96.915099999999995</c:v>
                </c:pt>
                <c:pt idx="2025" formatCode="General">
                  <c:v>96.9666</c:v>
                </c:pt>
                <c:pt idx="2026" formatCode="General">
                  <c:v>97.129199999999997</c:v>
                </c:pt>
                <c:pt idx="2027" formatCode="General">
                  <c:v>97.266999999999996</c:v>
                </c:pt>
                <c:pt idx="2028" formatCode="General">
                  <c:v>96.800200000000004</c:v>
                </c:pt>
                <c:pt idx="2029" formatCode="General">
                  <c:v>96.792000000000002</c:v>
                </c:pt>
                <c:pt idx="2031" formatCode="General">
                  <c:v>96.4512</c:v>
                </c:pt>
                <c:pt idx="2032" formatCode="General">
                  <c:v>96.2577</c:v>
                </c:pt>
                <c:pt idx="2033" formatCode="General">
                  <c:v>95.927800000000005</c:v>
                </c:pt>
                <c:pt idx="2034" formatCode="General">
                  <c:v>95.979500000000002</c:v>
                </c:pt>
                <c:pt idx="2035" formatCode="General">
                  <c:v>96.347800000000007</c:v>
                </c:pt>
                <c:pt idx="2036" formatCode="General">
                  <c:v>96.133600000000001</c:v>
                </c:pt>
                <c:pt idx="2037" formatCode="General">
                  <c:v>96.234800000000007</c:v>
                </c:pt>
                <c:pt idx="2038" formatCode="General">
                  <c:v>96.372699999999995</c:v>
                </c:pt>
                <c:pt idx="2039" formatCode="General">
                  <c:v>96.156700000000001</c:v>
                </c:pt>
                <c:pt idx="2040" formatCode="General">
                  <c:v>96.143799999999999</c:v>
                </c:pt>
                <c:pt idx="2041" formatCode="General">
                  <c:v>96.193899999999999</c:v>
                </c:pt>
                <c:pt idx="2042" formatCode="General">
                  <c:v>96.192599999999999</c:v>
                </c:pt>
                <c:pt idx="2043" formatCode="General">
                  <c:v>96.635599999999997</c:v>
                </c:pt>
                <c:pt idx="2044" formatCode="General">
                  <c:v>96.970500000000001</c:v>
                </c:pt>
                <c:pt idx="2045" formatCode="General">
                  <c:v>96.744500000000002</c:v>
                </c:pt>
                <c:pt idx="2046" formatCode="General">
                  <c:v>97.144400000000005</c:v>
                </c:pt>
                <c:pt idx="2047" formatCode="General">
                  <c:v>97.185199999999995</c:v>
                </c:pt>
                <c:pt idx="2048" formatCode="General">
                  <c:v>97.334900000000005</c:v>
                </c:pt>
                <c:pt idx="2049" formatCode="General">
                  <c:v>97.494900000000001</c:v>
                </c:pt>
                <c:pt idx="2051" formatCode="General">
                  <c:v>97.701800000000006</c:v>
                </c:pt>
                <c:pt idx="2052" formatCode="General">
                  <c:v>97.422300000000007</c:v>
                </c:pt>
                <c:pt idx="2053" formatCode="General">
                  <c:v>97.205500000000001</c:v>
                </c:pt>
                <c:pt idx="2054" formatCode="General">
                  <c:v>97.044300000000007</c:v>
                </c:pt>
                <c:pt idx="2055" formatCode="General">
                  <c:v>96.660300000000007</c:v>
                </c:pt>
                <c:pt idx="2056" formatCode="General">
                  <c:v>96.7273</c:v>
                </c:pt>
                <c:pt idx="2057" formatCode="General">
                  <c:v>96.976699999999994</c:v>
                </c:pt>
                <c:pt idx="2058" formatCode="General">
                  <c:v>97.343800000000002</c:v>
                </c:pt>
                <c:pt idx="2059" formatCode="General">
                  <c:v>97.168300000000002</c:v>
                </c:pt>
                <c:pt idx="2060" formatCode="General">
                  <c:v>97.150400000000005</c:v>
                </c:pt>
                <c:pt idx="2061" formatCode="General">
                  <c:v>97.322100000000006</c:v>
                </c:pt>
                <c:pt idx="2062" formatCode="General">
                  <c:v>97.464699999999993</c:v>
                </c:pt>
                <c:pt idx="2064" formatCode="General">
                  <c:v>97.524000000000001</c:v>
                </c:pt>
                <c:pt idx="2065" formatCode="General">
                  <c:v>97.711799999999997</c:v>
                </c:pt>
                <c:pt idx="2066" formatCode="General">
                  <c:v>97.801599999999993</c:v>
                </c:pt>
                <c:pt idx="2067" formatCode="General">
                  <c:v>97.621499999999997</c:v>
                </c:pt>
                <c:pt idx="2068" formatCode="General">
                  <c:v>97.361000000000004</c:v>
                </c:pt>
                <c:pt idx="2069" formatCode="General">
                  <c:v>97.047300000000007</c:v>
                </c:pt>
                <c:pt idx="2070" formatCode="General">
                  <c:v>96.666399999999996</c:v>
                </c:pt>
                <c:pt idx="2072" formatCode="General">
                  <c:v>96.950800000000001</c:v>
                </c:pt>
                <c:pt idx="2073" formatCode="General">
                  <c:v>97.233800000000002</c:v>
                </c:pt>
                <c:pt idx="2074" formatCode="General">
                  <c:v>97.118300000000005</c:v>
                </c:pt>
                <c:pt idx="2075" formatCode="General">
                  <c:v>97.037599999999998</c:v>
                </c:pt>
                <c:pt idx="2076" formatCode="General">
                  <c:v>97.078100000000006</c:v>
                </c:pt>
                <c:pt idx="2077" formatCode="General">
                  <c:v>97.279300000000006</c:v>
                </c:pt>
                <c:pt idx="2078" formatCode="General">
                  <c:v>97.396000000000001</c:v>
                </c:pt>
                <c:pt idx="2079" formatCode="General">
                  <c:v>97.398700000000005</c:v>
                </c:pt>
                <c:pt idx="2080" formatCode="General">
                  <c:v>97.396199999999993</c:v>
                </c:pt>
                <c:pt idx="2081" formatCode="General">
                  <c:v>97.462900000000005</c:v>
                </c:pt>
                <c:pt idx="2083" formatCode="General">
                  <c:v>97.568100000000001</c:v>
                </c:pt>
                <c:pt idx="2084" formatCode="General">
                  <c:v>97.526799999999994</c:v>
                </c:pt>
                <c:pt idx="2085" formatCode="General">
                  <c:v>97.434600000000003</c:v>
                </c:pt>
                <c:pt idx="2086" formatCode="General">
                  <c:v>97.476900000000001</c:v>
                </c:pt>
                <c:pt idx="2088" formatCode="General">
                  <c:v>97.653000000000006</c:v>
                </c:pt>
                <c:pt idx="2089" formatCode="General">
                  <c:v>97.643900000000002</c:v>
                </c:pt>
                <c:pt idx="2090" formatCode="General">
                  <c:v>97.716700000000003</c:v>
                </c:pt>
                <c:pt idx="2091" formatCode="General">
                  <c:v>97.6524</c:v>
                </c:pt>
                <c:pt idx="2092" formatCode="General">
                  <c:v>97.737099999999998</c:v>
                </c:pt>
                <c:pt idx="2093" formatCode="General">
                  <c:v>97.866900000000001</c:v>
                </c:pt>
                <c:pt idx="2094" formatCode="General">
                  <c:v>97.372</c:v>
                </c:pt>
                <c:pt idx="2095" formatCode="General">
                  <c:v>97.298000000000002</c:v>
                </c:pt>
                <c:pt idx="2096" formatCode="General">
                  <c:v>97.461299999999994</c:v>
                </c:pt>
                <c:pt idx="2097" formatCode="General">
                  <c:v>97.718900000000005</c:v>
                </c:pt>
                <c:pt idx="2098" formatCode="General">
                  <c:v>98.112499999999997</c:v>
                </c:pt>
                <c:pt idx="2099" formatCode="General">
                  <c:v>98.007800000000003</c:v>
                </c:pt>
                <c:pt idx="2101" formatCode="General">
                  <c:v>98.240799999999993</c:v>
                </c:pt>
                <c:pt idx="2102" formatCode="General">
                  <c:v>98.328500000000005</c:v>
                </c:pt>
                <c:pt idx="2103" formatCode="General">
                  <c:v>98.668899999999994</c:v>
                </c:pt>
                <c:pt idx="2104" formatCode="General">
                  <c:v>98.959000000000003</c:v>
                </c:pt>
                <c:pt idx="2105" formatCode="General">
                  <c:v>99.056200000000004</c:v>
                </c:pt>
                <c:pt idx="2106" formatCode="General">
                  <c:v>98.745199999999997</c:v>
                </c:pt>
                <c:pt idx="2107" formatCode="General">
                  <c:v>98.789299999999997</c:v>
                </c:pt>
                <c:pt idx="2108" formatCode="General">
                  <c:v>98.793400000000005</c:v>
                </c:pt>
                <c:pt idx="2109" formatCode="General">
                  <c:v>98.939300000000003</c:v>
                </c:pt>
                <c:pt idx="2110" formatCode="General">
                  <c:v>99.350099999999998</c:v>
                </c:pt>
                <c:pt idx="2111" formatCode="General">
                  <c:v>98.9024</c:v>
                </c:pt>
                <c:pt idx="2112" formatCode="General">
                  <c:v>98.815299999999993</c:v>
                </c:pt>
                <c:pt idx="2113" formatCode="General">
                  <c:v>98.504400000000004</c:v>
                </c:pt>
                <c:pt idx="2114" formatCode="General">
                  <c:v>98.694000000000003</c:v>
                </c:pt>
                <c:pt idx="2115" formatCode="General">
                  <c:v>98.673900000000003</c:v>
                </c:pt>
                <c:pt idx="2116" formatCode="General">
                  <c:v>98.606200000000001</c:v>
                </c:pt>
                <c:pt idx="2117" formatCode="General">
                  <c:v>98.555999999999997</c:v>
                </c:pt>
                <c:pt idx="2119" formatCode="General">
                  <c:v>98.337000000000003</c:v>
                </c:pt>
                <c:pt idx="2121" formatCode="General">
                  <c:v>98.368799999999993</c:v>
                </c:pt>
                <c:pt idx="2122" formatCode="General">
                  <c:v>98.531099999999995</c:v>
                </c:pt>
                <c:pt idx="2123" formatCode="General">
                  <c:v>98.661299999999997</c:v>
                </c:pt>
                <c:pt idx="2125" formatCode="General">
                  <c:v>98.430300000000003</c:v>
                </c:pt>
                <c:pt idx="2126" formatCode="General">
                  <c:v>98.581999999999994</c:v>
                </c:pt>
                <c:pt idx="2127" formatCode="General">
                  <c:v>98.808499999999995</c:v>
                </c:pt>
                <c:pt idx="2128" formatCode="General">
                  <c:v>98.772599999999997</c:v>
                </c:pt>
                <c:pt idx="2129" formatCode="General">
                  <c:v>98.642399999999995</c:v>
                </c:pt>
                <c:pt idx="2131" formatCode="General">
                  <c:v>98.803799999999995</c:v>
                </c:pt>
                <c:pt idx="2132" formatCode="General">
                  <c:v>98.6267</c:v>
                </c:pt>
                <c:pt idx="2133" formatCode="General">
                  <c:v>98.142700000000005</c:v>
                </c:pt>
                <c:pt idx="2134" formatCode="General">
                  <c:v>98.370099999999994</c:v>
                </c:pt>
                <c:pt idx="2135" formatCode="General">
                  <c:v>98.555000000000007</c:v>
                </c:pt>
                <c:pt idx="2136" formatCode="General">
                  <c:v>98.605999999999995</c:v>
                </c:pt>
                <c:pt idx="2137" formatCode="General">
                  <c:v>98.785399999999996</c:v>
                </c:pt>
                <c:pt idx="2138" formatCode="General">
                  <c:v>98.626000000000005</c:v>
                </c:pt>
                <c:pt idx="2139" formatCode="General">
                  <c:v>98.712999999999994</c:v>
                </c:pt>
                <c:pt idx="2141" formatCode="General">
                  <c:v>98.7196</c:v>
                </c:pt>
                <c:pt idx="2142" formatCode="General">
                  <c:v>98.707499999999996</c:v>
                </c:pt>
                <c:pt idx="2143" formatCode="General">
                  <c:v>99.221900000000005</c:v>
                </c:pt>
                <c:pt idx="2144" formatCode="General">
                  <c:v>99.082400000000007</c:v>
                </c:pt>
                <c:pt idx="2145" formatCode="General">
                  <c:v>98.843400000000003</c:v>
                </c:pt>
                <c:pt idx="2146" formatCode="General">
                  <c:v>98.676599999999993</c:v>
                </c:pt>
                <c:pt idx="2147" formatCode="General">
                  <c:v>98.624300000000005</c:v>
                </c:pt>
                <c:pt idx="2148" formatCode="General">
                  <c:v>98.429299999999998</c:v>
                </c:pt>
                <c:pt idx="2149" formatCode="General">
                  <c:v>98.366500000000002</c:v>
                </c:pt>
                <c:pt idx="2150" formatCode="General">
                  <c:v>98.251499999999993</c:v>
                </c:pt>
                <c:pt idx="2151" formatCode="General">
                  <c:v>98.060500000000005</c:v>
                </c:pt>
                <c:pt idx="2152" formatCode="General">
                  <c:v>98.249099999999999</c:v>
                </c:pt>
                <c:pt idx="2153" formatCode="General">
                  <c:v>98.426500000000004</c:v>
                </c:pt>
                <c:pt idx="2154" formatCode="General">
                  <c:v>98.062899999999999</c:v>
                </c:pt>
                <c:pt idx="2155" formatCode="General">
                  <c:v>97.991299999999995</c:v>
                </c:pt>
                <c:pt idx="2156" formatCode="General">
                  <c:v>97.636799999999994</c:v>
                </c:pt>
                <c:pt idx="2157" formatCode="General">
                  <c:v>97.798599999999993</c:v>
                </c:pt>
                <c:pt idx="2158" formatCode="General">
                  <c:v>97.752700000000004</c:v>
                </c:pt>
                <c:pt idx="2159" formatCode="General">
                  <c:v>97.857100000000003</c:v>
                </c:pt>
                <c:pt idx="2160" formatCode="General">
                  <c:v>97.938999999999993</c:v>
                </c:pt>
                <c:pt idx="2161" formatCode="General">
                  <c:v>98.140100000000004</c:v>
                </c:pt>
                <c:pt idx="2162" formatCode="General">
                  <c:v>98.003299999999996</c:v>
                </c:pt>
                <c:pt idx="2163" formatCode="General">
                  <c:v>98.011899999999997</c:v>
                </c:pt>
                <c:pt idx="2164" formatCode="General">
                  <c:v>97.991299999999995</c:v>
                </c:pt>
                <c:pt idx="2165" formatCode="General">
                  <c:v>98.052899999999994</c:v>
                </c:pt>
                <c:pt idx="2166" formatCode="General">
                  <c:v>98.208500000000001</c:v>
                </c:pt>
                <c:pt idx="2167" formatCode="General">
                  <c:v>98.343299999999999</c:v>
                </c:pt>
                <c:pt idx="2168" formatCode="General">
                  <c:v>98.365399999999994</c:v>
                </c:pt>
                <c:pt idx="2169" formatCode="General">
                  <c:v>98.462400000000002</c:v>
                </c:pt>
                <c:pt idx="2170" formatCode="General">
                  <c:v>98.409899999999993</c:v>
                </c:pt>
                <c:pt idx="2171" formatCode="General">
                  <c:v>98.254599999999996</c:v>
                </c:pt>
                <c:pt idx="2172" formatCode="General">
                  <c:v>98.269900000000007</c:v>
                </c:pt>
                <c:pt idx="2173" formatCode="General">
                  <c:v>98.188299999999998</c:v>
                </c:pt>
                <c:pt idx="2174" formatCode="General">
                  <c:v>98.019499999999994</c:v>
                </c:pt>
                <c:pt idx="2175" formatCode="General">
                  <c:v>97.990200000000002</c:v>
                </c:pt>
                <c:pt idx="2176" formatCode="General">
                  <c:v>97.817700000000002</c:v>
                </c:pt>
                <c:pt idx="2177" formatCode="General">
                  <c:v>97.750799999999998</c:v>
                </c:pt>
                <c:pt idx="2178" formatCode="General">
                  <c:v>97.578699999999998</c:v>
                </c:pt>
                <c:pt idx="2179" formatCode="General">
                  <c:v>97.688000000000002</c:v>
                </c:pt>
                <c:pt idx="2180" formatCode="General">
                  <c:v>97.658799999999999</c:v>
                </c:pt>
                <c:pt idx="2181" formatCode="General">
                  <c:v>97.524199999999993</c:v>
                </c:pt>
                <c:pt idx="2182" formatCode="General">
                  <c:v>97.420100000000005</c:v>
                </c:pt>
                <c:pt idx="2183" formatCode="General">
                  <c:v>97.658500000000004</c:v>
                </c:pt>
                <c:pt idx="2184" formatCode="General">
                  <c:v>97.471000000000004</c:v>
                </c:pt>
                <c:pt idx="2185" formatCode="General">
                  <c:v>97.345100000000002</c:v>
                </c:pt>
                <c:pt idx="2186" formatCode="General">
                  <c:v>97.540700000000001</c:v>
                </c:pt>
                <c:pt idx="2187" formatCode="General">
                  <c:v>97.480900000000005</c:v>
                </c:pt>
                <c:pt idx="2188" formatCode="General">
                  <c:v>97.383200000000002</c:v>
                </c:pt>
                <c:pt idx="2189" formatCode="General">
                  <c:v>97.365899999999996</c:v>
                </c:pt>
                <c:pt idx="2191" formatCode="General">
                  <c:v>97.576800000000006</c:v>
                </c:pt>
                <c:pt idx="2192" formatCode="General">
                  <c:v>97.582499999999996</c:v>
                </c:pt>
                <c:pt idx="2193" formatCode="General">
                  <c:v>97.376900000000006</c:v>
                </c:pt>
                <c:pt idx="2194" formatCode="General">
                  <c:v>97.522099999999995</c:v>
                </c:pt>
                <c:pt idx="2195" formatCode="General">
                  <c:v>97.751499999999993</c:v>
                </c:pt>
                <c:pt idx="2196" formatCode="General">
                  <c:v>97.844200000000001</c:v>
                </c:pt>
                <c:pt idx="2197" formatCode="General">
                  <c:v>97.894499999999994</c:v>
                </c:pt>
                <c:pt idx="2198" formatCode="General">
                  <c:v>97.665199999999999</c:v>
                </c:pt>
                <c:pt idx="2199" formatCode="General">
                  <c:v>97.584800000000001</c:v>
                </c:pt>
                <c:pt idx="2200" formatCode="General">
                  <c:v>97.624300000000005</c:v>
                </c:pt>
                <c:pt idx="2201" formatCode="General">
                  <c:v>97.68</c:v>
                </c:pt>
                <c:pt idx="2202" formatCode="General">
                  <c:v>97.682100000000005</c:v>
                </c:pt>
                <c:pt idx="2203" formatCode="General">
                  <c:v>97.529700000000005</c:v>
                </c:pt>
                <c:pt idx="2204" formatCode="General">
                  <c:v>97.617599999999996</c:v>
                </c:pt>
                <c:pt idx="2205" formatCode="General">
                  <c:v>97.784599999999998</c:v>
                </c:pt>
                <c:pt idx="2206" formatCode="General">
                  <c:v>98.046400000000006</c:v>
                </c:pt>
                <c:pt idx="2207" formatCode="General">
                  <c:v>97.995199999999997</c:v>
                </c:pt>
                <c:pt idx="2208" formatCode="General">
                  <c:v>97.761099999999999</c:v>
                </c:pt>
                <c:pt idx="2209" formatCode="General">
                  <c:v>97.771299999999997</c:v>
                </c:pt>
                <c:pt idx="2210" formatCode="General">
                  <c:v>97.661900000000003</c:v>
                </c:pt>
                <c:pt idx="2211" formatCode="General">
                  <c:v>97.7226</c:v>
                </c:pt>
                <c:pt idx="2212" formatCode="General">
                  <c:v>97.727199999999996</c:v>
                </c:pt>
                <c:pt idx="2213" formatCode="General">
                  <c:v>97.639899999999997</c:v>
                </c:pt>
                <c:pt idx="2214" formatCode="General">
                  <c:v>97.511200000000002</c:v>
                </c:pt>
                <c:pt idx="2215" formatCode="General">
                  <c:v>97.37</c:v>
                </c:pt>
                <c:pt idx="2216" formatCode="General">
                  <c:v>97.281400000000005</c:v>
                </c:pt>
                <c:pt idx="2217" formatCode="General">
                  <c:v>97.361699999999999</c:v>
                </c:pt>
                <c:pt idx="2218" formatCode="General">
                  <c:v>97.342799999999997</c:v>
                </c:pt>
                <c:pt idx="2220" formatCode="General">
                  <c:v>97.4148</c:v>
                </c:pt>
                <c:pt idx="2221" formatCode="General">
                  <c:v>97.342699999999994</c:v>
                </c:pt>
                <c:pt idx="2222" formatCode="General">
                  <c:v>97.2453</c:v>
                </c:pt>
                <c:pt idx="2223" formatCode="General">
                  <c:v>97.368499999999997</c:v>
                </c:pt>
                <c:pt idx="2224" formatCode="General">
                  <c:v>97.384</c:v>
                </c:pt>
                <c:pt idx="2225" formatCode="General">
                  <c:v>97.381600000000006</c:v>
                </c:pt>
                <c:pt idx="2226" formatCode="General">
                  <c:v>97.495400000000004</c:v>
                </c:pt>
                <c:pt idx="2227" formatCode="General">
                  <c:v>97.431700000000006</c:v>
                </c:pt>
                <c:pt idx="2228" formatCode="General">
                  <c:v>97.586799999999997</c:v>
                </c:pt>
                <c:pt idx="2229" formatCode="General">
                  <c:v>97.558899999999994</c:v>
                </c:pt>
                <c:pt idx="2230" formatCode="General">
                  <c:v>97.476299999999995</c:v>
                </c:pt>
                <c:pt idx="2231" formatCode="General">
                  <c:v>97.313900000000004</c:v>
                </c:pt>
                <c:pt idx="2232" formatCode="General">
                  <c:v>97.245400000000004</c:v>
                </c:pt>
                <c:pt idx="2233" formatCode="General">
                  <c:v>97.355800000000002</c:v>
                </c:pt>
                <c:pt idx="2234" formatCode="General">
                  <c:v>97.343800000000002</c:v>
                </c:pt>
                <c:pt idx="2235" formatCode="General">
                  <c:v>97.421800000000005</c:v>
                </c:pt>
                <c:pt idx="2236" formatCode="General">
                  <c:v>97.548100000000005</c:v>
                </c:pt>
                <c:pt idx="2237" formatCode="General">
                  <c:v>97.773399999999995</c:v>
                </c:pt>
                <c:pt idx="2238" formatCode="General">
                  <c:v>98.072100000000006</c:v>
                </c:pt>
                <c:pt idx="2239" formatCode="General">
                  <c:v>98.203400000000002</c:v>
                </c:pt>
                <c:pt idx="2240" formatCode="General">
                  <c:v>98.090100000000007</c:v>
                </c:pt>
                <c:pt idx="2241" formatCode="General">
                  <c:v>98.244500000000002</c:v>
                </c:pt>
                <c:pt idx="2242" formatCode="General">
                  <c:v>98.234200000000001</c:v>
                </c:pt>
                <c:pt idx="2243" formatCode="General">
                  <c:v>98.357500000000002</c:v>
                </c:pt>
                <c:pt idx="2244" formatCode="General">
                  <c:v>98.252700000000004</c:v>
                </c:pt>
                <c:pt idx="2245" formatCode="General">
                  <c:v>98.020700000000005</c:v>
                </c:pt>
                <c:pt idx="2246" formatCode="General">
                  <c:v>98.000699999999995</c:v>
                </c:pt>
                <c:pt idx="2247" formatCode="General">
                  <c:v>97.869699999999995</c:v>
                </c:pt>
                <c:pt idx="2248" formatCode="General">
                  <c:v>97.728999999999999</c:v>
                </c:pt>
                <c:pt idx="2249" formatCode="General">
                  <c:v>97.694500000000005</c:v>
                </c:pt>
                <c:pt idx="2250" formatCode="General">
                  <c:v>97.537000000000006</c:v>
                </c:pt>
                <c:pt idx="2251" formatCode="General">
                  <c:v>97.581900000000005</c:v>
                </c:pt>
                <c:pt idx="2252" formatCode="General">
                  <c:v>97.695800000000006</c:v>
                </c:pt>
                <c:pt idx="2253" formatCode="General">
                  <c:v>97.768100000000004</c:v>
                </c:pt>
                <c:pt idx="2254" formatCode="General">
                  <c:v>97.8553</c:v>
                </c:pt>
                <c:pt idx="2255" formatCode="General">
                  <c:v>97.926699999999997</c:v>
                </c:pt>
                <c:pt idx="2256" formatCode="General">
                  <c:v>97.813999999999993</c:v>
                </c:pt>
                <c:pt idx="2257" formatCode="General">
                  <c:v>97.656599999999997</c:v>
                </c:pt>
                <c:pt idx="2258" formatCode="General">
                  <c:v>97.755200000000002</c:v>
                </c:pt>
                <c:pt idx="2259" formatCode="General">
                  <c:v>97.7</c:v>
                </c:pt>
                <c:pt idx="2261" formatCode="General">
                  <c:v>97.919899999999998</c:v>
                </c:pt>
                <c:pt idx="2262" formatCode="General">
                  <c:v>97.716700000000003</c:v>
                </c:pt>
                <c:pt idx="2263" formatCode="General">
                  <c:v>97.799400000000006</c:v>
                </c:pt>
                <c:pt idx="2264" formatCode="General">
                  <c:v>97.740399999999994</c:v>
                </c:pt>
                <c:pt idx="2265" formatCode="General">
                  <c:v>97.777199999999993</c:v>
                </c:pt>
                <c:pt idx="2266" formatCode="General">
                  <c:v>98.244299999999996</c:v>
                </c:pt>
                <c:pt idx="2267" formatCode="General">
                  <c:v>98.300700000000006</c:v>
                </c:pt>
                <c:pt idx="2268" formatCode="General">
                  <c:v>98.324100000000001</c:v>
                </c:pt>
                <c:pt idx="2269" formatCode="General">
                  <c:v>98.527699999999996</c:v>
                </c:pt>
                <c:pt idx="2270" formatCode="General">
                  <c:v>98.675799999999995</c:v>
                </c:pt>
                <c:pt idx="2271" formatCode="General">
                  <c:v>98.466800000000006</c:v>
                </c:pt>
                <c:pt idx="2272" formatCode="General">
                  <c:v>98.5381</c:v>
                </c:pt>
                <c:pt idx="2273" formatCode="General">
                  <c:v>98.755600000000001</c:v>
                </c:pt>
                <c:pt idx="2274" formatCode="General">
                  <c:v>98.791300000000007</c:v>
                </c:pt>
                <c:pt idx="2275" formatCode="General">
                  <c:v>98.916700000000006</c:v>
                </c:pt>
                <c:pt idx="2276" formatCode="General">
                  <c:v>98.989400000000003</c:v>
                </c:pt>
                <c:pt idx="2277" formatCode="General">
                  <c:v>98.956100000000006</c:v>
                </c:pt>
                <c:pt idx="2278" formatCode="General">
                  <c:v>99.2547</c:v>
                </c:pt>
                <c:pt idx="2279" formatCode="General">
                  <c:v>99.400999999999996</c:v>
                </c:pt>
                <c:pt idx="2280" formatCode="General">
                  <c:v>99.802999999999997</c:v>
                </c:pt>
                <c:pt idx="2281" formatCode="General">
                  <c:v>99.678100000000001</c:v>
                </c:pt>
                <c:pt idx="2282" formatCode="General">
                  <c:v>99.8048</c:v>
                </c:pt>
                <c:pt idx="2283" formatCode="General">
                  <c:v>99.675799999999995</c:v>
                </c:pt>
                <c:pt idx="2284" formatCode="General">
                  <c:v>99.903800000000004</c:v>
                </c:pt>
                <c:pt idx="2285" formatCode="General">
                  <c:v>99.627799999999993</c:v>
                </c:pt>
                <c:pt idx="2286" formatCode="General">
                  <c:v>99.646199999999993</c:v>
                </c:pt>
                <c:pt idx="2287" formatCode="General">
                  <c:v>99.893000000000001</c:v>
                </c:pt>
                <c:pt idx="2288" formatCode="General">
                  <c:v>99.422799999999995</c:v>
                </c:pt>
                <c:pt idx="2289" formatCode="General">
                  <c:v>99.662400000000005</c:v>
                </c:pt>
                <c:pt idx="2291" formatCode="General">
                  <c:v>99.544899999999998</c:v>
                </c:pt>
                <c:pt idx="2292" formatCode="General">
                  <c:v>99.878600000000006</c:v>
                </c:pt>
                <c:pt idx="2293" formatCode="General">
                  <c:v>99.993600000000001</c:v>
                </c:pt>
                <c:pt idx="2294" formatCode="General">
                  <c:v>99.814499999999995</c:v>
                </c:pt>
                <c:pt idx="2295" formatCode="General">
                  <c:v>99.815799999999996</c:v>
                </c:pt>
                <c:pt idx="2296" formatCode="General">
                  <c:v>99.715699999999998</c:v>
                </c:pt>
                <c:pt idx="2297" formatCode="General">
                  <c:v>99.810100000000006</c:v>
                </c:pt>
                <c:pt idx="2298" formatCode="General">
                  <c:v>99.926000000000002</c:v>
                </c:pt>
                <c:pt idx="2299" formatCode="General">
                  <c:v>99.857799999999997</c:v>
                </c:pt>
                <c:pt idx="2300" formatCode="General">
                  <c:v>100.07080000000001</c:v>
                </c:pt>
                <c:pt idx="2301" formatCode="General">
                  <c:v>99.698599999999999</c:v>
                </c:pt>
                <c:pt idx="2302" formatCode="General">
                  <c:v>99.448999999999998</c:v>
                </c:pt>
                <c:pt idx="2303" formatCode="General">
                  <c:v>99.533100000000005</c:v>
                </c:pt>
                <c:pt idx="2304" formatCode="General">
                  <c:v>99.943100000000001</c:v>
                </c:pt>
                <c:pt idx="2305" formatCode="General">
                  <c:v>100.26560000000001</c:v>
                </c:pt>
                <c:pt idx="2306" formatCode="General">
                  <c:v>100.4055</c:v>
                </c:pt>
                <c:pt idx="2307" formatCode="General">
                  <c:v>100.56180000000001</c:v>
                </c:pt>
                <c:pt idx="2308" formatCode="General">
                  <c:v>100.7266</c:v>
                </c:pt>
                <c:pt idx="2309" formatCode="General">
                  <c:v>100.72320000000001</c:v>
                </c:pt>
                <c:pt idx="2310" formatCode="General">
                  <c:v>100.5934</c:v>
                </c:pt>
                <c:pt idx="2312" formatCode="General">
                  <c:v>100.7157</c:v>
                </c:pt>
                <c:pt idx="2313" formatCode="General">
                  <c:v>100.95059999999999</c:v>
                </c:pt>
                <c:pt idx="2314" formatCode="General">
                  <c:v>100.99469999999999</c:v>
                </c:pt>
                <c:pt idx="2315" formatCode="General">
                  <c:v>101.04940000000001</c:v>
                </c:pt>
                <c:pt idx="2316" formatCode="General">
                  <c:v>100.9199</c:v>
                </c:pt>
                <c:pt idx="2317" formatCode="General">
                  <c:v>101.1688</c:v>
                </c:pt>
                <c:pt idx="2318" formatCode="General">
                  <c:v>101.1711</c:v>
                </c:pt>
                <c:pt idx="2319" formatCode="General">
                  <c:v>101.05289999999999</c:v>
                </c:pt>
                <c:pt idx="2320" formatCode="General">
                  <c:v>101.246</c:v>
                </c:pt>
                <c:pt idx="2321" formatCode="General">
                  <c:v>101.1844</c:v>
                </c:pt>
                <c:pt idx="2322" formatCode="General">
                  <c:v>101.2701</c:v>
                </c:pt>
                <c:pt idx="2324" formatCode="General">
                  <c:v>102.0959</c:v>
                </c:pt>
                <c:pt idx="2325" formatCode="General">
                  <c:v>102.273</c:v>
                </c:pt>
                <c:pt idx="2326" formatCode="General">
                  <c:v>102.6932</c:v>
                </c:pt>
                <c:pt idx="2327" formatCode="General">
                  <c:v>102.68940000000001</c:v>
                </c:pt>
                <c:pt idx="2328" formatCode="General">
                  <c:v>102.75409999999999</c:v>
                </c:pt>
                <c:pt idx="2329" formatCode="General">
                  <c:v>103.3133</c:v>
                </c:pt>
                <c:pt idx="2330" formatCode="General">
                  <c:v>103.6253</c:v>
                </c:pt>
                <c:pt idx="2331" formatCode="General">
                  <c:v>103.47020000000001</c:v>
                </c:pt>
                <c:pt idx="2332" formatCode="General">
                  <c:v>103.8032</c:v>
                </c:pt>
                <c:pt idx="2333" formatCode="General">
                  <c:v>104.3222</c:v>
                </c:pt>
                <c:pt idx="2334" formatCode="General">
                  <c:v>104.61879999999999</c:v>
                </c:pt>
                <c:pt idx="2335" formatCode="General">
                  <c:v>104.91930000000001</c:v>
                </c:pt>
                <c:pt idx="2336" formatCode="General">
                  <c:v>104.8539</c:v>
                </c:pt>
                <c:pt idx="2337" formatCode="General">
                  <c:v>104.4306</c:v>
                </c:pt>
                <c:pt idx="2338" formatCode="General">
                  <c:v>104.3837</c:v>
                </c:pt>
                <c:pt idx="2339" formatCode="General">
                  <c:v>104.5625</c:v>
                </c:pt>
                <c:pt idx="2340" formatCode="General">
                  <c:v>104.4335</c:v>
                </c:pt>
                <c:pt idx="2341" formatCode="General">
                  <c:v>104.7662</c:v>
                </c:pt>
                <c:pt idx="2342" formatCode="General">
                  <c:v>104.7672</c:v>
                </c:pt>
                <c:pt idx="2345" formatCode="General">
                  <c:v>104.8373</c:v>
                </c:pt>
                <c:pt idx="2346" formatCode="General">
                  <c:v>104.56359999999999</c:v>
                </c:pt>
                <c:pt idx="2347" formatCode="General">
                  <c:v>104.5904</c:v>
                </c:pt>
                <c:pt idx="2349" formatCode="General">
                  <c:v>104.9858</c:v>
                </c:pt>
                <c:pt idx="2350" formatCode="General">
                  <c:v>105.6341</c:v>
                </c:pt>
                <c:pt idx="2351" formatCode="General">
                  <c:v>105.37309999999999</c:v>
                </c:pt>
                <c:pt idx="2352" formatCode="General">
                  <c:v>105.2499</c:v>
                </c:pt>
                <c:pt idx="2353" formatCode="General">
                  <c:v>104.672</c:v>
                </c:pt>
                <c:pt idx="2354" formatCode="General">
                  <c:v>104.4547</c:v>
                </c:pt>
                <c:pt idx="2355" formatCode="General">
                  <c:v>104.55500000000001</c:v>
                </c:pt>
                <c:pt idx="2356" formatCode="General">
                  <c:v>104.3998</c:v>
                </c:pt>
                <c:pt idx="2357" formatCode="General">
                  <c:v>104.3229</c:v>
                </c:pt>
                <c:pt idx="2358" formatCode="General">
                  <c:v>104.2831</c:v>
                </c:pt>
                <c:pt idx="2359" formatCode="General">
                  <c:v>104.32899999999999</c:v>
                </c:pt>
                <c:pt idx="2361" formatCode="General">
                  <c:v>104.57599999999999</c:v>
                </c:pt>
                <c:pt idx="2362" formatCode="General">
                  <c:v>104.58459999999999</c:v>
                </c:pt>
                <c:pt idx="2363" formatCode="General">
                  <c:v>104.2139</c:v>
                </c:pt>
                <c:pt idx="2364" formatCode="General">
                  <c:v>104.4282</c:v>
                </c:pt>
                <c:pt idx="2365" formatCode="General">
                  <c:v>104.5248</c:v>
                </c:pt>
                <c:pt idx="2366" formatCode="General">
                  <c:v>104.3356</c:v>
                </c:pt>
                <c:pt idx="2367" formatCode="General">
                  <c:v>104.6944</c:v>
                </c:pt>
                <c:pt idx="2368" formatCode="General">
                  <c:v>105.3721</c:v>
                </c:pt>
                <c:pt idx="2369" formatCode="General">
                  <c:v>105.85209999999999</c:v>
                </c:pt>
                <c:pt idx="2370" formatCode="General">
                  <c:v>105.584</c:v>
                </c:pt>
                <c:pt idx="2371" formatCode="General">
                  <c:v>105.16419999999999</c:v>
                </c:pt>
                <c:pt idx="2372" formatCode="General">
                  <c:v>105.1953</c:v>
                </c:pt>
                <c:pt idx="2373" formatCode="General">
                  <c:v>105.0625</c:v>
                </c:pt>
                <c:pt idx="2374" formatCode="General">
                  <c:v>105.4945</c:v>
                </c:pt>
                <c:pt idx="2375" formatCode="General">
                  <c:v>105.3681</c:v>
                </c:pt>
                <c:pt idx="2376" formatCode="General">
                  <c:v>105.71939999999999</c:v>
                </c:pt>
                <c:pt idx="2377" formatCode="General">
                  <c:v>106.2199</c:v>
                </c:pt>
                <c:pt idx="2378" formatCode="General">
                  <c:v>105.6253</c:v>
                </c:pt>
                <c:pt idx="2379" formatCode="General">
                  <c:v>105.47410000000001</c:v>
                </c:pt>
                <c:pt idx="2382" formatCode="General">
                  <c:v>105.93519999999999</c:v>
                </c:pt>
                <c:pt idx="2383" formatCode="General">
                  <c:v>105.87609999999999</c:v>
                </c:pt>
                <c:pt idx="2384" formatCode="General">
                  <c:v>106.1643</c:v>
                </c:pt>
                <c:pt idx="2385" formatCode="General">
                  <c:v>106.27419999999999</c:v>
                </c:pt>
                <c:pt idx="2386" formatCode="General">
                  <c:v>106.0453</c:v>
                </c:pt>
                <c:pt idx="2387" formatCode="General">
                  <c:v>105.82129999999999</c:v>
                </c:pt>
                <c:pt idx="2388" formatCode="General">
                  <c:v>105.8528</c:v>
                </c:pt>
                <c:pt idx="2389" formatCode="General">
                  <c:v>105.9409</c:v>
                </c:pt>
                <c:pt idx="2390" formatCode="General">
                  <c:v>106.1557</c:v>
                </c:pt>
                <c:pt idx="2391" formatCode="General">
                  <c:v>106.017</c:v>
                </c:pt>
                <c:pt idx="2392" formatCode="General">
                  <c:v>106.5147</c:v>
                </c:pt>
                <c:pt idx="2394" formatCode="General">
                  <c:v>107.4348</c:v>
                </c:pt>
                <c:pt idx="2395" formatCode="General">
                  <c:v>107.60039999999999</c:v>
                </c:pt>
                <c:pt idx="2396" formatCode="General">
                  <c:v>108.0651</c:v>
                </c:pt>
                <c:pt idx="2397" formatCode="General">
                  <c:v>107.8573</c:v>
                </c:pt>
                <c:pt idx="2398" formatCode="General">
                  <c:v>107.5553</c:v>
                </c:pt>
                <c:pt idx="2399" formatCode="General">
                  <c:v>108.254</c:v>
                </c:pt>
                <c:pt idx="2400" formatCode="General">
                  <c:v>108.0235</c:v>
                </c:pt>
                <c:pt idx="2401" formatCode="General">
                  <c:v>107.9526</c:v>
                </c:pt>
                <c:pt idx="2402" formatCode="General">
                  <c:v>107.7968</c:v>
                </c:pt>
                <c:pt idx="2403" formatCode="General">
                  <c:v>107.3882</c:v>
                </c:pt>
                <c:pt idx="2404" formatCode="General">
                  <c:v>106.74469999999999</c:v>
                </c:pt>
                <c:pt idx="2405" formatCode="General">
                  <c:v>106.2886</c:v>
                </c:pt>
                <c:pt idx="2406" formatCode="General">
                  <c:v>106.0898</c:v>
                </c:pt>
                <c:pt idx="2407" formatCode="General">
                  <c:v>106.11199999999999</c:v>
                </c:pt>
                <c:pt idx="2408" formatCode="General">
                  <c:v>106.5004</c:v>
                </c:pt>
                <c:pt idx="2409" formatCode="General">
                  <c:v>106.785</c:v>
                </c:pt>
                <c:pt idx="2410" formatCode="General">
                  <c:v>106.9843</c:v>
                </c:pt>
                <c:pt idx="2411" formatCode="General">
                  <c:v>106.84139999999999</c:v>
                </c:pt>
                <c:pt idx="2412" formatCode="General">
                  <c:v>106.395</c:v>
                </c:pt>
                <c:pt idx="2413" formatCode="General">
                  <c:v>106.1117</c:v>
                </c:pt>
                <c:pt idx="2414" formatCode="General">
                  <c:v>105.4879</c:v>
                </c:pt>
                <c:pt idx="2415" formatCode="General">
                  <c:v>105.4145</c:v>
                </c:pt>
                <c:pt idx="2416" formatCode="General">
                  <c:v>105.7542</c:v>
                </c:pt>
                <c:pt idx="2417" formatCode="General">
                  <c:v>105.6721</c:v>
                </c:pt>
                <c:pt idx="2418" formatCode="General">
                  <c:v>105.9034</c:v>
                </c:pt>
                <c:pt idx="2419" formatCode="General">
                  <c:v>106.2975</c:v>
                </c:pt>
                <c:pt idx="2420" formatCode="General">
                  <c:v>106.78060000000001</c:v>
                </c:pt>
                <c:pt idx="2421" formatCode="General">
                  <c:v>106.34220000000001</c:v>
                </c:pt>
                <c:pt idx="2422" formatCode="General">
                  <c:v>106.5271</c:v>
                </c:pt>
                <c:pt idx="2423" formatCode="General">
                  <c:v>105.98</c:v>
                </c:pt>
                <c:pt idx="2424" formatCode="General">
                  <c:v>106.2208</c:v>
                </c:pt>
                <c:pt idx="2425" formatCode="General">
                  <c:v>106.447</c:v>
                </c:pt>
                <c:pt idx="2426" formatCode="General">
                  <c:v>106.4157</c:v>
                </c:pt>
                <c:pt idx="2427" formatCode="General">
                  <c:v>106.3569</c:v>
                </c:pt>
                <c:pt idx="2428" formatCode="General">
                  <c:v>106.1648</c:v>
                </c:pt>
                <c:pt idx="2429" formatCode="General">
                  <c:v>106.0701</c:v>
                </c:pt>
                <c:pt idx="2430" formatCode="General">
                  <c:v>105.89830000000001</c:v>
                </c:pt>
                <c:pt idx="2431" formatCode="General">
                  <c:v>105.4718</c:v>
                </c:pt>
                <c:pt idx="2432" formatCode="General">
                  <c:v>105.4601</c:v>
                </c:pt>
                <c:pt idx="2433" formatCode="General">
                  <c:v>106.16</c:v>
                </c:pt>
                <c:pt idx="2434" formatCode="General">
                  <c:v>106.56480000000001</c:v>
                </c:pt>
                <c:pt idx="2435" formatCode="General">
                  <c:v>106.6408</c:v>
                </c:pt>
                <c:pt idx="2436" formatCode="General">
                  <c:v>106.2453</c:v>
                </c:pt>
                <c:pt idx="2437" formatCode="General">
                  <c:v>106.0303</c:v>
                </c:pt>
                <c:pt idx="2438" formatCode="General">
                  <c:v>106.3721</c:v>
                </c:pt>
                <c:pt idx="2439" formatCode="General">
                  <c:v>105.7949</c:v>
                </c:pt>
                <c:pt idx="2440" formatCode="General">
                  <c:v>106.3407</c:v>
                </c:pt>
                <c:pt idx="2441" formatCode="General">
                  <c:v>106.3203</c:v>
                </c:pt>
                <c:pt idx="2442" formatCode="General">
                  <c:v>106.0493</c:v>
                </c:pt>
                <c:pt idx="2443" formatCode="General">
                  <c:v>105.6767</c:v>
                </c:pt>
                <c:pt idx="2444" formatCode="General">
                  <c:v>105.3707</c:v>
                </c:pt>
                <c:pt idx="2445" formatCode="General">
                  <c:v>105.7761</c:v>
                </c:pt>
                <c:pt idx="2446" formatCode="General">
                  <c:v>106.0698</c:v>
                </c:pt>
                <c:pt idx="2447" formatCode="General">
                  <c:v>106.1524</c:v>
                </c:pt>
                <c:pt idx="2448" formatCode="General">
                  <c:v>106.1427</c:v>
                </c:pt>
                <c:pt idx="2449" formatCode="General">
                  <c:v>106.2754</c:v>
                </c:pt>
                <c:pt idx="2451" formatCode="General">
                  <c:v>106.7873</c:v>
                </c:pt>
                <c:pt idx="2452" formatCode="General">
                  <c:v>106.90309999999999</c:v>
                </c:pt>
                <c:pt idx="2453" formatCode="General">
                  <c:v>106.96429999999999</c:v>
                </c:pt>
                <c:pt idx="2454" formatCode="General">
                  <c:v>106.96550000000001</c:v>
                </c:pt>
                <c:pt idx="2455" formatCode="General">
                  <c:v>107.2302</c:v>
                </c:pt>
                <c:pt idx="2456" formatCode="General">
                  <c:v>107.06310000000001</c:v>
                </c:pt>
                <c:pt idx="2457" formatCode="General">
                  <c:v>107.0474</c:v>
                </c:pt>
                <c:pt idx="2458" formatCode="General">
                  <c:v>107.4563</c:v>
                </c:pt>
                <c:pt idx="2459" formatCode="General">
                  <c:v>107.8877</c:v>
                </c:pt>
                <c:pt idx="2460" formatCode="General">
                  <c:v>107.8702</c:v>
                </c:pt>
                <c:pt idx="2461" formatCode="General">
                  <c:v>107.4757</c:v>
                </c:pt>
                <c:pt idx="2462" formatCode="General">
                  <c:v>107.1386</c:v>
                </c:pt>
                <c:pt idx="2463" formatCode="General">
                  <c:v>107.1841</c:v>
                </c:pt>
                <c:pt idx="2464" formatCode="General">
                  <c:v>107.155</c:v>
                </c:pt>
                <c:pt idx="2465" formatCode="General">
                  <c:v>107.2002</c:v>
                </c:pt>
                <c:pt idx="2466" formatCode="General">
                  <c:v>107.2368</c:v>
                </c:pt>
                <c:pt idx="2467" formatCode="General">
                  <c:v>107.2825</c:v>
                </c:pt>
                <c:pt idx="2468" formatCode="General">
                  <c:v>106.5745</c:v>
                </c:pt>
                <c:pt idx="2469" formatCode="General">
                  <c:v>106.8476</c:v>
                </c:pt>
                <c:pt idx="2470" formatCode="General">
                  <c:v>106.7363</c:v>
                </c:pt>
                <c:pt idx="2471" formatCode="General">
                  <c:v>106.949</c:v>
                </c:pt>
                <c:pt idx="2472" formatCode="General">
                  <c:v>107.1172</c:v>
                </c:pt>
                <c:pt idx="2473" formatCode="General">
                  <c:v>107.2569</c:v>
                </c:pt>
                <c:pt idx="2474" formatCode="General">
                  <c:v>107.54640000000001</c:v>
                </c:pt>
                <c:pt idx="2475" formatCode="General">
                  <c:v>107.7444</c:v>
                </c:pt>
                <c:pt idx="2476" formatCode="General">
                  <c:v>107.6951</c:v>
                </c:pt>
                <c:pt idx="2477" formatCode="General">
                  <c:v>107.9486</c:v>
                </c:pt>
                <c:pt idx="2478" formatCode="General">
                  <c:v>107.72320000000001</c:v>
                </c:pt>
                <c:pt idx="2480" formatCode="General">
                  <c:v>108.008</c:v>
                </c:pt>
                <c:pt idx="2481" formatCode="General">
                  <c:v>108.40009999999999</c:v>
                </c:pt>
                <c:pt idx="2482" formatCode="General">
                  <c:v>108.3955</c:v>
                </c:pt>
                <c:pt idx="2483" formatCode="General">
                  <c:v>108.3051</c:v>
                </c:pt>
                <c:pt idx="2484" formatCode="General">
                  <c:v>108.0731</c:v>
                </c:pt>
                <c:pt idx="2485" formatCode="General">
                  <c:v>108.1207</c:v>
                </c:pt>
                <c:pt idx="2486" formatCode="General">
                  <c:v>108.02</c:v>
                </c:pt>
                <c:pt idx="2487" formatCode="General">
                  <c:v>108.3493</c:v>
                </c:pt>
                <c:pt idx="2488" formatCode="General">
                  <c:v>108.381</c:v>
                </c:pt>
                <c:pt idx="2489" formatCode="General">
                  <c:v>108.7372</c:v>
                </c:pt>
                <c:pt idx="2490" formatCode="General">
                  <c:v>109.0296</c:v>
                </c:pt>
                <c:pt idx="2491" formatCode="General">
                  <c:v>108.8201</c:v>
                </c:pt>
                <c:pt idx="2492" formatCode="General">
                  <c:v>109.2719</c:v>
                </c:pt>
                <c:pt idx="2493" formatCode="General">
                  <c:v>109.52370000000001</c:v>
                </c:pt>
                <c:pt idx="2494" formatCode="General">
                  <c:v>109.90770000000001</c:v>
                </c:pt>
                <c:pt idx="2495" formatCode="General">
                  <c:v>110.0284</c:v>
                </c:pt>
                <c:pt idx="2496" formatCode="General">
                  <c:v>109.9516</c:v>
                </c:pt>
                <c:pt idx="2497" formatCode="General">
                  <c:v>109.7345</c:v>
                </c:pt>
                <c:pt idx="2498" formatCode="General">
                  <c:v>110.5166</c:v>
                </c:pt>
                <c:pt idx="2499" formatCode="General">
                  <c:v>109.7422</c:v>
                </c:pt>
                <c:pt idx="2500" formatCode="General">
                  <c:v>110.0547</c:v>
                </c:pt>
                <c:pt idx="2501" formatCode="General">
                  <c:v>110.12309999999999</c:v>
                </c:pt>
                <c:pt idx="2502" formatCode="General">
                  <c:v>110.71339999999999</c:v>
                </c:pt>
                <c:pt idx="2503" formatCode="General">
                  <c:v>110.7024</c:v>
                </c:pt>
                <c:pt idx="2504" formatCode="General">
                  <c:v>110.3473</c:v>
                </c:pt>
                <c:pt idx="2505" formatCode="General">
                  <c:v>110.1797</c:v>
                </c:pt>
                <c:pt idx="2506" formatCode="General">
                  <c:v>111.5528</c:v>
                </c:pt>
                <c:pt idx="2507" formatCode="General">
                  <c:v>111.895</c:v>
                </c:pt>
                <c:pt idx="2508" formatCode="General">
                  <c:v>112.2073</c:v>
                </c:pt>
                <c:pt idx="2509" formatCode="General">
                  <c:v>112.1399</c:v>
                </c:pt>
                <c:pt idx="2510" formatCode="General">
                  <c:v>112.42140000000001</c:v>
                </c:pt>
                <c:pt idx="2511" formatCode="General">
                  <c:v>112.5022</c:v>
                </c:pt>
                <c:pt idx="2512" formatCode="General">
                  <c:v>112.8211</c:v>
                </c:pt>
                <c:pt idx="2513" formatCode="General">
                  <c:v>113.0642</c:v>
                </c:pt>
                <c:pt idx="2514" formatCode="General">
                  <c:v>113.7993</c:v>
                </c:pt>
                <c:pt idx="2515" formatCode="General">
                  <c:v>114.4939</c:v>
                </c:pt>
                <c:pt idx="2516" formatCode="General">
                  <c:v>114.208</c:v>
                </c:pt>
                <c:pt idx="2517" formatCode="General">
                  <c:v>114.5077</c:v>
                </c:pt>
                <c:pt idx="2518" formatCode="General">
                  <c:v>113.6857</c:v>
                </c:pt>
                <c:pt idx="2519" formatCode="General">
                  <c:v>113.5337</c:v>
                </c:pt>
                <c:pt idx="2520" formatCode="General">
                  <c:v>113.4603</c:v>
                </c:pt>
                <c:pt idx="2521" formatCode="General">
                  <c:v>113.732</c:v>
                </c:pt>
                <c:pt idx="2522" formatCode="General">
                  <c:v>113.9756</c:v>
                </c:pt>
                <c:pt idx="2523" formatCode="General">
                  <c:v>113.7354</c:v>
                </c:pt>
                <c:pt idx="2524" formatCode="General">
                  <c:v>114.14109999999999</c:v>
                </c:pt>
                <c:pt idx="2526" formatCode="General">
                  <c:v>114.0668</c:v>
                </c:pt>
                <c:pt idx="2527" formatCode="General">
                  <c:v>114.04510000000001</c:v>
                </c:pt>
                <c:pt idx="2528" formatCode="General">
                  <c:v>113.983</c:v>
                </c:pt>
                <c:pt idx="2529" formatCode="General">
                  <c:v>114.0775</c:v>
                </c:pt>
                <c:pt idx="2530" formatCode="General">
                  <c:v>113.90219999999999</c:v>
                </c:pt>
                <c:pt idx="2531" formatCode="General">
                  <c:v>113.8516</c:v>
                </c:pt>
                <c:pt idx="2532" formatCode="General">
                  <c:v>113.2915</c:v>
                </c:pt>
                <c:pt idx="2533" formatCode="General">
                  <c:v>113.2867</c:v>
                </c:pt>
                <c:pt idx="2534" formatCode="General">
                  <c:v>113.2038</c:v>
                </c:pt>
                <c:pt idx="2535" formatCode="General">
                  <c:v>113.8235</c:v>
                </c:pt>
                <c:pt idx="2536" formatCode="General">
                  <c:v>114.4971</c:v>
                </c:pt>
                <c:pt idx="2537" formatCode="General">
                  <c:v>115.2122</c:v>
                </c:pt>
                <c:pt idx="2538" formatCode="General">
                  <c:v>115.2111</c:v>
                </c:pt>
                <c:pt idx="2539" formatCode="General">
                  <c:v>114.6807</c:v>
                </c:pt>
                <c:pt idx="2540" formatCode="General">
                  <c:v>114.9315</c:v>
                </c:pt>
                <c:pt idx="2541" formatCode="General">
                  <c:v>115.1069</c:v>
                </c:pt>
                <c:pt idx="2542" formatCode="General">
                  <c:v>114.3737</c:v>
                </c:pt>
                <c:pt idx="2543" formatCode="General">
                  <c:v>114.4021</c:v>
                </c:pt>
                <c:pt idx="2544" formatCode="General">
                  <c:v>114.14700000000001</c:v>
                </c:pt>
                <c:pt idx="2545" formatCode="General">
                  <c:v>113.49939999999999</c:v>
                </c:pt>
                <c:pt idx="2546" formatCode="General">
                  <c:v>113.3394</c:v>
                </c:pt>
                <c:pt idx="2547" formatCode="General">
                  <c:v>112.7885</c:v>
                </c:pt>
                <c:pt idx="2548" formatCode="General">
                  <c:v>112.6405</c:v>
                </c:pt>
                <c:pt idx="2549" formatCode="General">
                  <c:v>112.0077</c:v>
                </c:pt>
                <c:pt idx="2551" formatCode="General">
                  <c:v>112.6534</c:v>
                </c:pt>
                <c:pt idx="2552" formatCode="General">
                  <c:v>112.5334</c:v>
                </c:pt>
                <c:pt idx="2553" formatCode="General">
                  <c:v>111.9034</c:v>
                </c:pt>
                <c:pt idx="2554" formatCode="General">
                  <c:v>112.05029999999999</c:v>
                </c:pt>
                <c:pt idx="2555" formatCode="General">
                  <c:v>112.53749999999999</c:v>
                </c:pt>
                <c:pt idx="2556" formatCode="General">
                  <c:v>112.6215</c:v>
                </c:pt>
                <c:pt idx="2557" formatCode="General">
                  <c:v>113.0577</c:v>
                </c:pt>
                <c:pt idx="2558" formatCode="General">
                  <c:v>112.6871</c:v>
                </c:pt>
                <c:pt idx="2559" formatCode="General">
                  <c:v>112.6568</c:v>
                </c:pt>
                <c:pt idx="2560" formatCode="General">
                  <c:v>112.4785</c:v>
                </c:pt>
                <c:pt idx="2561" formatCode="General">
                  <c:v>112.78279999999999</c:v>
                </c:pt>
                <c:pt idx="2562" formatCode="General">
                  <c:v>112.4876</c:v>
                </c:pt>
                <c:pt idx="2563" formatCode="General">
                  <c:v>113.03619999999999</c:v>
                </c:pt>
                <c:pt idx="2564" formatCode="General">
                  <c:v>112.569</c:v>
                </c:pt>
                <c:pt idx="2565" formatCode="General">
                  <c:v>112.4965</c:v>
                </c:pt>
                <c:pt idx="2566" formatCode="General">
                  <c:v>112.1118</c:v>
                </c:pt>
                <c:pt idx="2567" formatCode="General">
                  <c:v>112.50960000000001</c:v>
                </c:pt>
                <c:pt idx="2568" formatCode="General">
                  <c:v>112.6224</c:v>
                </c:pt>
                <c:pt idx="2569" formatCode="General">
                  <c:v>113.2503</c:v>
                </c:pt>
                <c:pt idx="2570" formatCode="General">
                  <c:v>113.7996</c:v>
                </c:pt>
                <c:pt idx="2571" formatCode="General">
                  <c:v>113.6093</c:v>
                </c:pt>
                <c:pt idx="2573" formatCode="General">
                  <c:v>113.62139999999999</c:v>
                </c:pt>
                <c:pt idx="2574" formatCode="General">
                  <c:v>113.791</c:v>
                </c:pt>
                <c:pt idx="2575" formatCode="General">
                  <c:v>114.0429</c:v>
                </c:pt>
                <c:pt idx="2576" formatCode="General">
                  <c:v>113.93170000000001</c:v>
                </c:pt>
                <c:pt idx="2577" formatCode="General">
                  <c:v>113.9502</c:v>
                </c:pt>
                <c:pt idx="2578" formatCode="General">
                  <c:v>113.28449999999999</c:v>
                </c:pt>
                <c:pt idx="2579" formatCode="General">
                  <c:v>113.0658</c:v>
                </c:pt>
                <c:pt idx="2580" formatCode="General">
                  <c:v>113.3278</c:v>
                </c:pt>
                <c:pt idx="2581" formatCode="General">
                  <c:v>113.0082</c:v>
                </c:pt>
                <c:pt idx="2582" formatCode="General">
                  <c:v>113.1323</c:v>
                </c:pt>
                <c:pt idx="2584" formatCode="General">
                  <c:v>113.5378</c:v>
                </c:pt>
                <c:pt idx="2585" formatCode="General">
                  <c:v>113.5789</c:v>
                </c:pt>
                <c:pt idx="2586" formatCode="General">
                  <c:v>113.3605</c:v>
                </c:pt>
                <c:pt idx="2587" formatCode="General">
                  <c:v>113.536</c:v>
                </c:pt>
                <c:pt idx="2588" formatCode="General">
                  <c:v>113.6253</c:v>
                </c:pt>
                <c:pt idx="2589" formatCode="General">
                  <c:v>113.4661</c:v>
                </c:pt>
                <c:pt idx="2590" formatCode="General">
                  <c:v>114.36660000000001</c:v>
                </c:pt>
                <c:pt idx="2591" formatCode="General">
                  <c:v>114.7856</c:v>
                </c:pt>
                <c:pt idx="2592" formatCode="General">
                  <c:v>114.8028</c:v>
                </c:pt>
                <c:pt idx="2593" formatCode="General">
                  <c:v>114.88979999999999</c:v>
                </c:pt>
                <c:pt idx="2594" formatCode="General">
                  <c:v>115.85339999999999</c:v>
                </c:pt>
                <c:pt idx="2595" formatCode="General">
                  <c:v>115.9308</c:v>
                </c:pt>
                <c:pt idx="2596" formatCode="General">
                  <c:v>115.4209</c:v>
                </c:pt>
                <c:pt idx="2597" formatCode="General">
                  <c:v>115.59529999999999</c:v>
                </c:pt>
                <c:pt idx="2598" formatCode="General">
                  <c:v>116.01479999999999</c:v>
                </c:pt>
                <c:pt idx="2599" formatCode="General">
                  <c:v>115.61920000000001</c:v>
                </c:pt>
                <c:pt idx="2600" formatCode="General">
                  <c:v>115.9327</c:v>
                </c:pt>
                <c:pt idx="2601" formatCode="General">
                  <c:v>115.8792</c:v>
                </c:pt>
                <c:pt idx="2602" formatCode="General">
                  <c:v>115.581</c:v>
                </c:pt>
                <c:pt idx="2603" formatCode="General">
                  <c:v>115.858</c:v>
                </c:pt>
                <c:pt idx="2605" formatCode="General">
                  <c:v>115.8032</c:v>
                </c:pt>
                <c:pt idx="2606" formatCode="General">
                  <c:v>115.7861</c:v>
                </c:pt>
                <c:pt idx="2607" formatCode="General">
                  <c:v>116.3211</c:v>
                </c:pt>
                <c:pt idx="2608" formatCode="General">
                  <c:v>115.8546</c:v>
                </c:pt>
                <c:pt idx="2610" formatCode="General">
                  <c:v>116.9684</c:v>
                </c:pt>
                <c:pt idx="2611" formatCode="General">
                  <c:v>116.86490000000001</c:v>
                </c:pt>
                <c:pt idx="2612" formatCode="General">
                  <c:v>117.4278</c:v>
                </c:pt>
                <c:pt idx="2613" formatCode="General">
                  <c:v>118.0025</c:v>
                </c:pt>
                <c:pt idx="2614" formatCode="General">
                  <c:v>118.611</c:v>
                </c:pt>
                <c:pt idx="2615" formatCode="General">
                  <c:v>118.5311</c:v>
                </c:pt>
                <c:pt idx="2616" formatCode="General">
                  <c:v>118.557</c:v>
                </c:pt>
                <c:pt idx="2617" formatCode="General">
                  <c:v>118.32899999999999</c:v>
                </c:pt>
                <c:pt idx="2618" formatCode="General">
                  <c:v>118.5733</c:v>
                </c:pt>
                <c:pt idx="2619" formatCode="General">
                  <c:v>119.40179999999999</c:v>
                </c:pt>
                <c:pt idx="2621" formatCode="General">
                  <c:v>119.14409999999999</c:v>
                </c:pt>
                <c:pt idx="2622" formatCode="General">
                  <c:v>120.1801</c:v>
                </c:pt>
                <c:pt idx="2623" formatCode="General">
                  <c:v>119.81319999999999</c:v>
                </c:pt>
                <c:pt idx="2627" formatCode="General">
                  <c:v>119.3511</c:v>
                </c:pt>
                <c:pt idx="2628" formatCode="General">
                  <c:v>119.17529999999999</c:v>
                </c:pt>
                <c:pt idx="2629" formatCode="General">
                  <c:v>118.8798</c:v>
                </c:pt>
                <c:pt idx="2630" formatCode="General">
                  <c:v>118.96599999999999</c:v>
                </c:pt>
                <c:pt idx="2631" formatCode="General">
                  <c:v>119.53740000000001</c:v>
                </c:pt>
                <c:pt idx="2632" formatCode="General">
                  <c:v>119.2291</c:v>
                </c:pt>
                <c:pt idx="2633" formatCode="General">
                  <c:v>118.3103</c:v>
                </c:pt>
                <c:pt idx="2634" formatCode="General">
                  <c:v>118.8963</c:v>
                </c:pt>
                <c:pt idx="2635" formatCode="General">
                  <c:v>119.39960000000001</c:v>
                </c:pt>
                <c:pt idx="2636" formatCode="General">
                  <c:v>119.6827</c:v>
                </c:pt>
                <c:pt idx="2637" formatCode="General">
                  <c:v>119.5215</c:v>
                </c:pt>
                <c:pt idx="2638" formatCode="General">
                  <c:v>120.3</c:v>
                </c:pt>
                <c:pt idx="2639" formatCode="General">
                  <c:v>120.0616</c:v>
                </c:pt>
                <c:pt idx="2641" formatCode="General">
                  <c:v>119.66849999999999</c:v>
                </c:pt>
                <c:pt idx="2642" formatCode="General">
                  <c:v>118.78879999999999</c:v>
                </c:pt>
                <c:pt idx="2643" formatCode="General">
                  <c:v>118.63979999999999</c:v>
                </c:pt>
                <c:pt idx="2644" formatCode="General">
                  <c:v>118.9171</c:v>
                </c:pt>
                <c:pt idx="2645" formatCode="General">
                  <c:v>118.2114</c:v>
                </c:pt>
                <c:pt idx="2646" formatCode="General">
                  <c:v>118.7272</c:v>
                </c:pt>
                <c:pt idx="2647" formatCode="General">
                  <c:v>118.8308</c:v>
                </c:pt>
                <c:pt idx="2648" formatCode="General">
                  <c:v>118.6096</c:v>
                </c:pt>
                <c:pt idx="2649" formatCode="General">
                  <c:v>118.91840000000001</c:v>
                </c:pt>
                <c:pt idx="2650" formatCode="General">
                  <c:v>118.6387</c:v>
                </c:pt>
                <c:pt idx="2651" formatCode="General">
                  <c:v>118.0553</c:v>
                </c:pt>
                <c:pt idx="2652" formatCode="General">
                  <c:v>117.8031</c:v>
                </c:pt>
                <c:pt idx="2653" formatCode="General">
                  <c:v>117.4538</c:v>
                </c:pt>
                <c:pt idx="2654" formatCode="General">
                  <c:v>116.6681</c:v>
                </c:pt>
                <c:pt idx="2655" formatCode="General">
                  <c:v>116.7589</c:v>
                </c:pt>
                <c:pt idx="2656" formatCode="General">
                  <c:v>117.21899999999999</c:v>
                </c:pt>
                <c:pt idx="2657" formatCode="General">
                  <c:v>116.68729999999999</c:v>
                </c:pt>
                <c:pt idx="2658" formatCode="General">
                  <c:v>116.96980000000001</c:v>
                </c:pt>
                <c:pt idx="2659" formatCode="General">
                  <c:v>116.1562</c:v>
                </c:pt>
                <c:pt idx="2660" formatCode="General">
                  <c:v>116.4254</c:v>
                </c:pt>
                <c:pt idx="2661" formatCode="General">
                  <c:v>117.0223</c:v>
                </c:pt>
                <c:pt idx="2662" formatCode="General">
                  <c:v>117.11199999999999</c:v>
                </c:pt>
                <c:pt idx="2663" formatCode="General">
                  <c:v>115.0665</c:v>
                </c:pt>
                <c:pt idx="2664" formatCode="General">
                  <c:v>114.8866</c:v>
                </c:pt>
                <c:pt idx="2665" formatCode="General">
                  <c:v>115.11</c:v>
                </c:pt>
                <c:pt idx="2666" formatCode="General">
                  <c:v>114.94280000000001</c:v>
                </c:pt>
                <c:pt idx="2667" formatCode="General">
                  <c:v>115.67140000000001</c:v>
                </c:pt>
                <c:pt idx="2668" formatCode="General">
                  <c:v>116.0005</c:v>
                </c:pt>
                <c:pt idx="2669" formatCode="General">
                  <c:v>115.8518</c:v>
                </c:pt>
                <c:pt idx="2670" formatCode="General">
                  <c:v>115.4967</c:v>
                </c:pt>
                <c:pt idx="2671" formatCode="General">
                  <c:v>115.6063</c:v>
                </c:pt>
                <c:pt idx="2672" formatCode="General">
                  <c:v>114.5177</c:v>
                </c:pt>
                <c:pt idx="2673" formatCode="General">
                  <c:v>114.14879999999999</c:v>
                </c:pt>
                <c:pt idx="2674" formatCode="General">
                  <c:v>114.60420000000001</c:v>
                </c:pt>
                <c:pt idx="2675" formatCode="General">
                  <c:v>114.9873</c:v>
                </c:pt>
                <c:pt idx="2676" formatCode="General">
                  <c:v>115.71810000000001</c:v>
                </c:pt>
                <c:pt idx="2677" formatCode="General">
                  <c:v>115.4837</c:v>
                </c:pt>
                <c:pt idx="2678" formatCode="General">
                  <c:v>115.92319999999999</c:v>
                </c:pt>
                <c:pt idx="2679" formatCode="General">
                  <c:v>115.44799999999999</c:v>
                </c:pt>
                <c:pt idx="2680" formatCode="General">
                  <c:v>114.9482</c:v>
                </c:pt>
                <c:pt idx="2681" formatCode="General">
                  <c:v>114.7813</c:v>
                </c:pt>
                <c:pt idx="2682" formatCode="General">
                  <c:v>114.867</c:v>
                </c:pt>
                <c:pt idx="2683" formatCode="General">
                  <c:v>114.6884</c:v>
                </c:pt>
                <c:pt idx="2684" formatCode="General">
                  <c:v>114.93089999999999</c:v>
                </c:pt>
                <c:pt idx="2685" formatCode="General">
                  <c:v>114.7876</c:v>
                </c:pt>
                <c:pt idx="2686" formatCode="General">
                  <c:v>114.0356</c:v>
                </c:pt>
                <c:pt idx="2687" formatCode="General">
                  <c:v>114.07380000000001</c:v>
                </c:pt>
                <c:pt idx="2688" formatCode="General">
                  <c:v>114.611</c:v>
                </c:pt>
                <c:pt idx="2689" formatCode="General">
                  <c:v>114.9739</c:v>
                </c:pt>
                <c:pt idx="2690" formatCode="General">
                  <c:v>115.15819999999999</c:v>
                </c:pt>
                <c:pt idx="2691" formatCode="General">
                  <c:v>114.69710000000001</c:v>
                </c:pt>
                <c:pt idx="2692" formatCode="General">
                  <c:v>114.74760000000001</c:v>
                </c:pt>
                <c:pt idx="2693" formatCode="General">
                  <c:v>114.10169999999999</c:v>
                </c:pt>
                <c:pt idx="2694" formatCode="General">
                  <c:v>114.0341</c:v>
                </c:pt>
                <c:pt idx="2695" formatCode="General">
                  <c:v>114.136</c:v>
                </c:pt>
                <c:pt idx="2696" formatCode="General">
                  <c:v>115.0352</c:v>
                </c:pt>
                <c:pt idx="2697" formatCode="General">
                  <c:v>115.57380000000001</c:v>
                </c:pt>
                <c:pt idx="2698" formatCode="General">
                  <c:v>115.75490000000001</c:v>
                </c:pt>
                <c:pt idx="2699" formatCode="General">
                  <c:v>115.9392</c:v>
                </c:pt>
                <c:pt idx="2700" formatCode="General">
                  <c:v>116.5715</c:v>
                </c:pt>
                <c:pt idx="2701" formatCode="General">
                  <c:v>116.2551</c:v>
                </c:pt>
                <c:pt idx="2702" formatCode="General">
                  <c:v>115.8327</c:v>
                </c:pt>
                <c:pt idx="2703" formatCode="General">
                  <c:v>116.28660000000001</c:v>
                </c:pt>
                <c:pt idx="2704" formatCode="General">
                  <c:v>116.7163</c:v>
                </c:pt>
                <c:pt idx="2705" formatCode="General">
                  <c:v>116.78270000000001</c:v>
                </c:pt>
                <c:pt idx="2706" formatCode="General">
                  <c:v>116.82769999999999</c:v>
                </c:pt>
                <c:pt idx="2707" formatCode="General">
                  <c:v>117.29810000000001</c:v>
                </c:pt>
                <c:pt idx="2708" formatCode="General">
                  <c:v>117.9949</c:v>
                </c:pt>
                <c:pt idx="2709" formatCode="General">
                  <c:v>117.6159</c:v>
                </c:pt>
                <c:pt idx="2710" formatCode="General">
                  <c:v>117.7958</c:v>
                </c:pt>
                <c:pt idx="2711" formatCode="General">
                  <c:v>117.7928</c:v>
                </c:pt>
                <c:pt idx="2712" formatCode="General">
                  <c:v>117.7564</c:v>
                </c:pt>
                <c:pt idx="2713" formatCode="General">
                  <c:v>117.5928</c:v>
                </c:pt>
                <c:pt idx="2714" formatCode="General">
                  <c:v>117.6824</c:v>
                </c:pt>
                <c:pt idx="2716" formatCode="General">
                  <c:v>117.92400000000001</c:v>
                </c:pt>
                <c:pt idx="2717" formatCode="General">
                  <c:v>118.2094</c:v>
                </c:pt>
                <c:pt idx="2718" formatCode="General">
                  <c:v>118.30249999999999</c:v>
                </c:pt>
                <c:pt idx="2719" formatCode="General">
                  <c:v>117.7056</c:v>
                </c:pt>
                <c:pt idx="2720" formatCode="General">
                  <c:v>117.50700000000001</c:v>
                </c:pt>
                <c:pt idx="2721" formatCode="General">
                  <c:v>117.02370000000001</c:v>
                </c:pt>
                <c:pt idx="2722" formatCode="General">
                  <c:v>116.23690000000001</c:v>
                </c:pt>
                <c:pt idx="2723" formatCode="General">
                  <c:v>116.6591</c:v>
                </c:pt>
                <c:pt idx="2724" formatCode="General">
                  <c:v>117.26</c:v>
                </c:pt>
                <c:pt idx="2725" formatCode="General">
                  <c:v>117.9727</c:v>
                </c:pt>
                <c:pt idx="2726" formatCode="General">
                  <c:v>118.4838</c:v>
                </c:pt>
                <c:pt idx="2727" formatCode="General">
                  <c:v>118.04940000000001</c:v>
                </c:pt>
                <c:pt idx="2728" formatCode="General">
                  <c:v>118.4864</c:v>
                </c:pt>
                <c:pt idx="2729" formatCode="General">
                  <c:v>118.0613</c:v>
                </c:pt>
                <c:pt idx="2730" formatCode="General">
                  <c:v>117.4645</c:v>
                </c:pt>
                <c:pt idx="2731" formatCode="General">
                  <c:v>117.4717</c:v>
                </c:pt>
                <c:pt idx="2732" formatCode="General">
                  <c:v>117.0886</c:v>
                </c:pt>
                <c:pt idx="2733" formatCode="General">
                  <c:v>116.529</c:v>
                </c:pt>
                <c:pt idx="2734" formatCode="General">
                  <c:v>118.2829</c:v>
                </c:pt>
                <c:pt idx="2735" formatCode="General">
                  <c:v>119.1995</c:v>
                </c:pt>
                <c:pt idx="2736" formatCode="General">
                  <c:v>118.42059999999999</c:v>
                </c:pt>
                <c:pt idx="2737" formatCode="General">
                  <c:v>117.32850000000001</c:v>
                </c:pt>
                <c:pt idx="2738" formatCode="General">
                  <c:v>117.2949</c:v>
                </c:pt>
                <c:pt idx="2739" formatCode="General">
                  <c:v>117.1037</c:v>
                </c:pt>
                <c:pt idx="2741" formatCode="General">
                  <c:v>118.1564</c:v>
                </c:pt>
                <c:pt idx="2742" formatCode="General">
                  <c:v>118.2521</c:v>
                </c:pt>
                <c:pt idx="2743" formatCode="General">
                  <c:v>118.3647</c:v>
                </c:pt>
                <c:pt idx="2744" formatCode="General">
                  <c:v>117.6819</c:v>
                </c:pt>
                <c:pt idx="2745" formatCode="General">
                  <c:v>117.59350000000001</c:v>
                </c:pt>
                <c:pt idx="2746" formatCode="General">
                  <c:v>117.09059999999999</c:v>
                </c:pt>
                <c:pt idx="2747" formatCode="General">
                  <c:v>117.2597</c:v>
                </c:pt>
                <c:pt idx="2748" formatCode="General">
                  <c:v>116.8092</c:v>
                </c:pt>
                <c:pt idx="2749" formatCode="General">
                  <c:v>117.3078</c:v>
                </c:pt>
                <c:pt idx="2750" formatCode="General">
                  <c:v>117.32389999999999</c:v>
                </c:pt>
                <c:pt idx="2751" formatCode="General">
                  <c:v>117.54219999999999</c:v>
                </c:pt>
                <c:pt idx="2752" formatCode="General">
                  <c:v>117.52800000000001</c:v>
                </c:pt>
                <c:pt idx="2753" formatCode="General">
                  <c:v>117.5508</c:v>
                </c:pt>
                <c:pt idx="2754" formatCode="General">
                  <c:v>117.61750000000001</c:v>
                </c:pt>
                <c:pt idx="2755" formatCode="General">
                  <c:v>118.02209999999999</c:v>
                </c:pt>
                <c:pt idx="2756" formatCode="General">
                  <c:v>117.9996</c:v>
                </c:pt>
                <c:pt idx="2757" formatCode="General">
                  <c:v>118.1143</c:v>
                </c:pt>
                <c:pt idx="2758" formatCode="General">
                  <c:v>117.9539</c:v>
                </c:pt>
                <c:pt idx="2759" formatCode="General">
                  <c:v>117.3811</c:v>
                </c:pt>
                <c:pt idx="2760" formatCode="General">
                  <c:v>117.4306</c:v>
                </c:pt>
                <c:pt idx="2761" formatCode="General">
                  <c:v>117.46729999999999</c:v>
                </c:pt>
                <c:pt idx="2762" formatCode="General">
                  <c:v>117.62649999999999</c:v>
                </c:pt>
                <c:pt idx="2763" formatCode="General">
                  <c:v>117.4239</c:v>
                </c:pt>
                <c:pt idx="2764" formatCode="General">
                  <c:v>117.5314</c:v>
                </c:pt>
                <c:pt idx="2765" formatCode="General">
                  <c:v>116.9739</c:v>
                </c:pt>
                <c:pt idx="2766" formatCode="General">
                  <c:v>116.4181</c:v>
                </c:pt>
                <c:pt idx="2767" formatCode="General">
                  <c:v>116.13120000000001</c:v>
                </c:pt>
                <c:pt idx="2768" formatCode="General">
                  <c:v>115.9511</c:v>
                </c:pt>
                <c:pt idx="2769" formatCode="General">
                  <c:v>116.0932</c:v>
                </c:pt>
                <c:pt idx="2770" formatCode="General">
                  <c:v>115.6808</c:v>
                </c:pt>
                <c:pt idx="2771" formatCode="General">
                  <c:v>115.43</c:v>
                </c:pt>
                <c:pt idx="2772" formatCode="General">
                  <c:v>116.3313</c:v>
                </c:pt>
                <c:pt idx="2773" formatCode="General">
                  <c:v>115.7944</c:v>
                </c:pt>
                <c:pt idx="2774" formatCode="General">
                  <c:v>116.4051</c:v>
                </c:pt>
                <c:pt idx="2775" formatCode="General">
                  <c:v>116.6317</c:v>
                </c:pt>
                <c:pt idx="2776" formatCode="General">
                  <c:v>116.63679999999999</c:v>
                </c:pt>
                <c:pt idx="2777" formatCode="General">
                  <c:v>117.0458</c:v>
                </c:pt>
                <c:pt idx="2778" formatCode="General">
                  <c:v>116.79989999999999</c:v>
                </c:pt>
                <c:pt idx="2779" formatCode="General">
                  <c:v>116.5729</c:v>
                </c:pt>
                <c:pt idx="2780" formatCode="General">
                  <c:v>117.298</c:v>
                </c:pt>
                <c:pt idx="2781" formatCode="General">
                  <c:v>117.7079</c:v>
                </c:pt>
                <c:pt idx="2782" formatCode="General">
                  <c:v>117.77330000000001</c:v>
                </c:pt>
                <c:pt idx="2783" formatCode="General">
                  <c:v>117.71850000000001</c:v>
                </c:pt>
                <c:pt idx="2784" formatCode="General">
                  <c:v>117.3702</c:v>
                </c:pt>
                <c:pt idx="2786" formatCode="General">
                  <c:v>116.4294</c:v>
                </c:pt>
                <c:pt idx="2787" formatCode="General">
                  <c:v>116.33969999999999</c:v>
                </c:pt>
                <c:pt idx="2788" formatCode="General">
                  <c:v>116.8319</c:v>
                </c:pt>
                <c:pt idx="2789" formatCode="General">
                  <c:v>117.654</c:v>
                </c:pt>
                <c:pt idx="2790" formatCode="General">
                  <c:v>118.14749999999999</c:v>
                </c:pt>
                <c:pt idx="2791" formatCode="General">
                  <c:v>118.55670000000001</c:v>
                </c:pt>
                <c:pt idx="2792" formatCode="General">
                  <c:v>118.535</c:v>
                </c:pt>
                <c:pt idx="2793" formatCode="General">
                  <c:v>118.5869</c:v>
                </c:pt>
                <c:pt idx="2794" formatCode="General">
                  <c:v>119.32510000000001</c:v>
                </c:pt>
                <c:pt idx="2795" formatCode="General">
                  <c:v>118.9879</c:v>
                </c:pt>
                <c:pt idx="2796" formatCode="General">
                  <c:v>119.37730000000001</c:v>
                </c:pt>
                <c:pt idx="2797" formatCode="General">
                  <c:v>119.2282</c:v>
                </c:pt>
                <c:pt idx="2798" formatCode="General">
                  <c:v>118.5107</c:v>
                </c:pt>
                <c:pt idx="2799" formatCode="General">
                  <c:v>118.9303</c:v>
                </c:pt>
                <c:pt idx="2800" formatCode="General">
                  <c:v>119.1807</c:v>
                </c:pt>
                <c:pt idx="2801" formatCode="General">
                  <c:v>118.4675</c:v>
                </c:pt>
                <c:pt idx="2802" formatCode="General">
                  <c:v>118.5793</c:v>
                </c:pt>
                <c:pt idx="2803" formatCode="General">
                  <c:v>118.2954</c:v>
                </c:pt>
                <c:pt idx="2804" formatCode="General">
                  <c:v>118.2512</c:v>
                </c:pt>
                <c:pt idx="2805" formatCode="General">
                  <c:v>118.3094</c:v>
                </c:pt>
                <c:pt idx="2806" formatCode="General">
                  <c:v>118.2517</c:v>
                </c:pt>
                <c:pt idx="2807" formatCode="General">
                  <c:v>118.32089999999999</c:v>
                </c:pt>
                <c:pt idx="2808" formatCode="General">
                  <c:v>118.32429999999999</c:v>
                </c:pt>
                <c:pt idx="2809" formatCode="General">
                  <c:v>118.5187</c:v>
                </c:pt>
                <c:pt idx="2811" formatCode="General">
                  <c:v>118.3549</c:v>
                </c:pt>
                <c:pt idx="2812" formatCode="General">
                  <c:v>118.47369999999999</c:v>
                </c:pt>
                <c:pt idx="2813" formatCode="General">
                  <c:v>118.62050000000001</c:v>
                </c:pt>
                <c:pt idx="2814" formatCode="General">
                  <c:v>118.62990000000001</c:v>
                </c:pt>
                <c:pt idx="2815" formatCode="General">
                  <c:v>118.47929999999999</c:v>
                </c:pt>
                <c:pt idx="2816" formatCode="General">
                  <c:v>117.8728</c:v>
                </c:pt>
                <c:pt idx="2817" formatCode="General">
                  <c:v>117.6237</c:v>
                </c:pt>
                <c:pt idx="2818" formatCode="General">
                  <c:v>117.8231</c:v>
                </c:pt>
                <c:pt idx="2819" formatCode="General">
                  <c:v>118.15689999999999</c:v>
                </c:pt>
                <c:pt idx="2820" formatCode="General">
                  <c:v>117.9868</c:v>
                </c:pt>
                <c:pt idx="2821" formatCode="General">
                  <c:v>117.72239999999999</c:v>
                </c:pt>
                <c:pt idx="2822" formatCode="General">
                  <c:v>118.0908</c:v>
                </c:pt>
                <c:pt idx="2823" formatCode="General">
                  <c:v>118.5535</c:v>
                </c:pt>
                <c:pt idx="2824" formatCode="General">
                  <c:v>118.4012</c:v>
                </c:pt>
                <c:pt idx="2825" formatCode="General">
                  <c:v>118.4619</c:v>
                </c:pt>
                <c:pt idx="2826" formatCode="General">
                  <c:v>118.9562</c:v>
                </c:pt>
                <c:pt idx="2827" formatCode="General">
                  <c:v>119.46</c:v>
                </c:pt>
                <c:pt idx="2828" formatCode="General">
                  <c:v>119.173</c:v>
                </c:pt>
                <c:pt idx="2829" formatCode="General">
                  <c:v>118.9786</c:v>
                </c:pt>
                <c:pt idx="2830" formatCode="General">
                  <c:v>118.2316</c:v>
                </c:pt>
                <c:pt idx="2831" formatCode="General">
                  <c:v>117.7593</c:v>
                </c:pt>
                <c:pt idx="2832" formatCode="General">
                  <c:v>120.18129999999999</c:v>
                </c:pt>
                <c:pt idx="2833" formatCode="General">
                  <c:v>122.00320000000001</c:v>
                </c:pt>
                <c:pt idx="2835" formatCode="General">
                  <c:v>123.3233</c:v>
                </c:pt>
                <c:pt idx="2836" formatCode="General">
                  <c:v>122.5184</c:v>
                </c:pt>
                <c:pt idx="2837" formatCode="General">
                  <c:v>122.57850000000001</c:v>
                </c:pt>
                <c:pt idx="2838" formatCode="General">
                  <c:v>122.4363</c:v>
                </c:pt>
                <c:pt idx="2839" formatCode="General">
                  <c:v>123.0752</c:v>
                </c:pt>
                <c:pt idx="2840" formatCode="General">
                  <c:v>123.0986</c:v>
                </c:pt>
                <c:pt idx="2841" formatCode="General">
                  <c:v>123.09869999999999</c:v>
                </c:pt>
                <c:pt idx="2842" formatCode="General">
                  <c:v>123.768</c:v>
                </c:pt>
                <c:pt idx="2844" formatCode="General">
                  <c:v>123.7303</c:v>
                </c:pt>
                <c:pt idx="2845" formatCode="General">
                  <c:v>123.39490000000001</c:v>
                </c:pt>
                <c:pt idx="2846" formatCode="General">
                  <c:v>123.40949999999999</c:v>
                </c:pt>
                <c:pt idx="2847" formatCode="General">
                  <c:v>123.1512</c:v>
                </c:pt>
                <c:pt idx="2848" formatCode="General">
                  <c:v>123.59650000000001</c:v>
                </c:pt>
                <c:pt idx="2849" formatCode="General">
                  <c:v>123.2924</c:v>
                </c:pt>
                <c:pt idx="2850" formatCode="General">
                  <c:v>123.1686</c:v>
                </c:pt>
                <c:pt idx="2851" formatCode="General">
                  <c:v>122.7698</c:v>
                </c:pt>
                <c:pt idx="2852" formatCode="General">
                  <c:v>122.4922</c:v>
                </c:pt>
                <c:pt idx="2853" formatCode="General">
                  <c:v>122.553</c:v>
                </c:pt>
                <c:pt idx="2854" formatCode="General">
                  <c:v>122.7041</c:v>
                </c:pt>
                <c:pt idx="2855" formatCode="General">
                  <c:v>122.39530000000001</c:v>
                </c:pt>
                <c:pt idx="2856" formatCode="General">
                  <c:v>122.3827</c:v>
                </c:pt>
                <c:pt idx="2857" formatCode="General">
                  <c:v>122.387</c:v>
                </c:pt>
                <c:pt idx="2858" formatCode="General">
                  <c:v>123.7085</c:v>
                </c:pt>
                <c:pt idx="2859" formatCode="General">
                  <c:v>123.4953</c:v>
                </c:pt>
                <c:pt idx="2860" formatCode="General">
                  <c:v>123.45829999999999</c:v>
                </c:pt>
                <c:pt idx="2861" formatCode="General">
                  <c:v>123.4902</c:v>
                </c:pt>
                <c:pt idx="2862" formatCode="General">
                  <c:v>123.5056</c:v>
                </c:pt>
                <c:pt idx="2863" formatCode="General">
                  <c:v>123.9349</c:v>
                </c:pt>
                <c:pt idx="2864" formatCode="General">
                  <c:v>123.63939999999999</c:v>
                </c:pt>
                <c:pt idx="2866" formatCode="General">
                  <c:v>123.92919999999999</c:v>
                </c:pt>
                <c:pt idx="2867" formatCode="General">
                  <c:v>124.11669999999999</c:v>
                </c:pt>
                <c:pt idx="2868" formatCode="General">
                  <c:v>123.8261</c:v>
                </c:pt>
                <c:pt idx="2869" formatCode="General">
                  <c:v>123.7161</c:v>
                </c:pt>
                <c:pt idx="2871" formatCode="General">
                  <c:v>124.33499999999999</c:v>
                </c:pt>
                <c:pt idx="2872" formatCode="General">
                  <c:v>124.661</c:v>
                </c:pt>
                <c:pt idx="2873" formatCode="General">
                  <c:v>124.0784</c:v>
                </c:pt>
                <c:pt idx="2874" formatCode="General">
                  <c:v>124.2931</c:v>
                </c:pt>
                <c:pt idx="2875" formatCode="General">
                  <c:v>124.4562</c:v>
                </c:pt>
                <c:pt idx="2876" formatCode="General">
                  <c:v>124.7667</c:v>
                </c:pt>
                <c:pt idx="2877" formatCode="General">
                  <c:v>125.2841</c:v>
                </c:pt>
                <c:pt idx="2878" formatCode="General">
                  <c:v>124.2968</c:v>
                </c:pt>
                <c:pt idx="2879" formatCode="General">
                  <c:v>124.2944</c:v>
                </c:pt>
                <c:pt idx="2881" formatCode="General">
                  <c:v>123.8449</c:v>
                </c:pt>
                <c:pt idx="2882" formatCode="General">
                  <c:v>124.3091</c:v>
                </c:pt>
                <c:pt idx="2883" formatCode="General">
                  <c:v>124.6259</c:v>
                </c:pt>
                <c:pt idx="2885" formatCode="General">
                  <c:v>123.59529999999999</c:v>
                </c:pt>
                <c:pt idx="2886" formatCode="General">
                  <c:v>123.5074</c:v>
                </c:pt>
                <c:pt idx="2887" formatCode="General">
                  <c:v>123.5286</c:v>
                </c:pt>
                <c:pt idx="2888" formatCode="General">
                  <c:v>123.62730000000001</c:v>
                </c:pt>
                <c:pt idx="2889" formatCode="General">
                  <c:v>123.19499999999999</c:v>
                </c:pt>
                <c:pt idx="2890" formatCode="General">
                  <c:v>122.6317</c:v>
                </c:pt>
                <c:pt idx="2891" formatCode="General">
                  <c:v>122.5594</c:v>
                </c:pt>
                <c:pt idx="2892" formatCode="General">
                  <c:v>122.5527</c:v>
                </c:pt>
                <c:pt idx="2893" formatCode="General">
                  <c:v>121.9919</c:v>
                </c:pt>
                <c:pt idx="2894" formatCode="General">
                  <c:v>121.3772</c:v>
                </c:pt>
                <c:pt idx="2895" formatCode="General">
                  <c:v>121.6281</c:v>
                </c:pt>
                <c:pt idx="2896" formatCode="General">
                  <c:v>122.09780000000001</c:v>
                </c:pt>
                <c:pt idx="2897" formatCode="General">
                  <c:v>121.7901</c:v>
                </c:pt>
                <c:pt idx="2898" formatCode="General">
                  <c:v>121.6641</c:v>
                </c:pt>
                <c:pt idx="2899" formatCode="General">
                  <c:v>121.4781</c:v>
                </c:pt>
                <c:pt idx="2900" formatCode="General">
                  <c:v>121.5728</c:v>
                </c:pt>
                <c:pt idx="2901" formatCode="General">
                  <c:v>121.38679999999999</c:v>
                </c:pt>
                <c:pt idx="2902" formatCode="General">
                  <c:v>121.19029999999999</c:v>
                </c:pt>
                <c:pt idx="2903" formatCode="General">
                  <c:v>121.262</c:v>
                </c:pt>
                <c:pt idx="2904" formatCode="General">
                  <c:v>121.7097</c:v>
                </c:pt>
                <c:pt idx="2906" formatCode="General">
                  <c:v>121.6575</c:v>
                </c:pt>
                <c:pt idx="2907" formatCode="General">
                  <c:v>120.7877</c:v>
                </c:pt>
                <c:pt idx="2908" formatCode="General">
                  <c:v>120.21120000000001</c:v>
                </c:pt>
                <c:pt idx="2909" formatCode="General">
                  <c:v>120.5162</c:v>
                </c:pt>
                <c:pt idx="2910" formatCode="General">
                  <c:v>120.44629999999999</c:v>
                </c:pt>
                <c:pt idx="2911" formatCode="General">
                  <c:v>120.6905</c:v>
                </c:pt>
                <c:pt idx="2912" formatCode="General">
                  <c:v>120.7411</c:v>
                </c:pt>
                <c:pt idx="2913" formatCode="General">
                  <c:v>121.0257</c:v>
                </c:pt>
                <c:pt idx="2914" formatCode="General">
                  <c:v>120.6564</c:v>
                </c:pt>
                <c:pt idx="2915" formatCode="General">
                  <c:v>120.4906</c:v>
                </c:pt>
                <c:pt idx="2916" formatCode="General">
                  <c:v>120.42149999999999</c:v>
                </c:pt>
                <c:pt idx="2917" formatCode="General">
                  <c:v>120.8359</c:v>
                </c:pt>
                <c:pt idx="2918" formatCode="General">
                  <c:v>121.1806</c:v>
                </c:pt>
                <c:pt idx="2919" formatCode="General">
                  <c:v>120.812</c:v>
                </c:pt>
                <c:pt idx="2920" formatCode="General">
                  <c:v>120.61150000000001</c:v>
                </c:pt>
                <c:pt idx="2921" formatCode="General">
                  <c:v>120.7389</c:v>
                </c:pt>
                <c:pt idx="2922" formatCode="General">
                  <c:v>120.343</c:v>
                </c:pt>
                <c:pt idx="2923" formatCode="General">
                  <c:v>119.7654</c:v>
                </c:pt>
                <c:pt idx="2924" formatCode="General">
                  <c:v>119.36409999999999</c:v>
                </c:pt>
                <c:pt idx="2925" formatCode="General">
                  <c:v>118.98650000000001</c:v>
                </c:pt>
                <c:pt idx="2926" formatCode="General">
                  <c:v>119.0538</c:v>
                </c:pt>
                <c:pt idx="2927" formatCode="General">
                  <c:v>119.02670000000001</c:v>
                </c:pt>
                <c:pt idx="2928" formatCode="General">
                  <c:v>119.0129</c:v>
                </c:pt>
                <c:pt idx="2929" formatCode="General">
                  <c:v>118.6585</c:v>
                </c:pt>
                <c:pt idx="2930" formatCode="General">
                  <c:v>118.3853</c:v>
                </c:pt>
                <c:pt idx="2931" formatCode="General">
                  <c:v>118.5561</c:v>
                </c:pt>
                <c:pt idx="2932" formatCode="General">
                  <c:v>118.51049999999999</c:v>
                </c:pt>
                <c:pt idx="2933" formatCode="General">
                  <c:v>118.2573</c:v>
                </c:pt>
                <c:pt idx="2934" formatCode="General">
                  <c:v>118.59180000000001</c:v>
                </c:pt>
                <c:pt idx="2935" formatCode="General">
                  <c:v>118.3815</c:v>
                </c:pt>
                <c:pt idx="2936" formatCode="General">
                  <c:v>118.5937</c:v>
                </c:pt>
                <c:pt idx="2937" formatCode="General">
                  <c:v>118.4572</c:v>
                </c:pt>
                <c:pt idx="2938" formatCode="General">
                  <c:v>118.56610000000001</c:v>
                </c:pt>
                <c:pt idx="2939" formatCode="General">
                  <c:v>118.4415</c:v>
                </c:pt>
                <c:pt idx="2940" formatCode="General">
                  <c:v>118.60639999999999</c:v>
                </c:pt>
                <c:pt idx="2941" formatCode="General">
                  <c:v>118.7012</c:v>
                </c:pt>
                <c:pt idx="2942" formatCode="General">
                  <c:v>118.62820000000001</c:v>
                </c:pt>
                <c:pt idx="2943" formatCode="General">
                  <c:v>118.0754</c:v>
                </c:pt>
                <c:pt idx="2944" formatCode="General">
                  <c:v>118.0895</c:v>
                </c:pt>
                <c:pt idx="2945" formatCode="General">
                  <c:v>118.01049999999999</c:v>
                </c:pt>
                <c:pt idx="2946" formatCode="General">
                  <c:v>117.99979999999999</c:v>
                </c:pt>
                <c:pt idx="2947" formatCode="General">
                  <c:v>118.7817</c:v>
                </c:pt>
                <c:pt idx="2948" formatCode="General">
                  <c:v>118.6524</c:v>
                </c:pt>
                <c:pt idx="2949" formatCode="General">
                  <c:v>118.6918</c:v>
                </c:pt>
                <c:pt idx="2950" formatCode="General">
                  <c:v>118.319</c:v>
                </c:pt>
                <c:pt idx="2951" formatCode="General">
                  <c:v>118.6942</c:v>
                </c:pt>
                <c:pt idx="2952" formatCode="General">
                  <c:v>119.2167</c:v>
                </c:pt>
                <c:pt idx="2953" formatCode="General">
                  <c:v>119.2025</c:v>
                </c:pt>
                <c:pt idx="2954" formatCode="General">
                  <c:v>118.9126</c:v>
                </c:pt>
                <c:pt idx="2955" formatCode="General">
                  <c:v>118.5808</c:v>
                </c:pt>
                <c:pt idx="2956" formatCode="General">
                  <c:v>118.53230000000001</c:v>
                </c:pt>
                <c:pt idx="2957" formatCode="General">
                  <c:v>118.5538</c:v>
                </c:pt>
                <c:pt idx="2958" formatCode="General">
                  <c:v>119.0812</c:v>
                </c:pt>
                <c:pt idx="2959" formatCode="General">
                  <c:v>119.0938</c:v>
                </c:pt>
                <c:pt idx="2960" formatCode="General">
                  <c:v>119.3147</c:v>
                </c:pt>
                <c:pt idx="2961" formatCode="General">
                  <c:v>119.4465</c:v>
                </c:pt>
                <c:pt idx="2962" formatCode="General">
                  <c:v>119.04510000000001</c:v>
                </c:pt>
                <c:pt idx="2963" formatCode="General">
                  <c:v>118.83629999999999</c:v>
                </c:pt>
                <c:pt idx="2964" formatCode="General">
                  <c:v>118.4699</c:v>
                </c:pt>
                <c:pt idx="2965" formatCode="General">
                  <c:v>118.08459999999999</c:v>
                </c:pt>
                <c:pt idx="2966" formatCode="General">
                  <c:v>117.9533</c:v>
                </c:pt>
                <c:pt idx="2967" formatCode="General">
                  <c:v>118.0097</c:v>
                </c:pt>
                <c:pt idx="2968" formatCode="General">
                  <c:v>119.19970000000001</c:v>
                </c:pt>
                <c:pt idx="2969" formatCode="General">
                  <c:v>118.3729</c:v>
                </c:pt>
                <c:pt idx="2970" formatCode="General">
                  <c:v>118.3734</c:v>
                </c:pt>
                <c:pt idx="2971" formatCode="General">
                  <c:v>118.45610000000001</c:v>
                </c:pt>
                <c:pt idx="2972" formatCode="General">
                  <c:v>118.307</c:v>
                </c:pt>
                <c:pt idx="2973" formatCode="General">
                  <c:v>117.94840000000001</c:v>
                </c:pt>
                <c:pt idx="2974" formatCode="General">
                  <c:v>117.8629</c:v>
                </c:pt>
                <c:pt idx="2976" formatCode="General">
                  <c:v>118.19459999999999</c:v>
                </c:pt>
                <c:pt idx="2977" formatCode="General">
                  <c:v>117.8608</c:v>
                </c:pt>
                <c:pt idx="2978" formatCode="General">
                  <c:v>117.6979</c:v>
                </c:pt>
                <c:pt idx="2979" formatCode="General">
                  <c:v>117.81959999999999</c:v>
                </c:pt>
                <c:pt idx="2980" formatCode="General">
                  <c:v>117.3762</c:v>
                </c:pt>
                <c:pt idx="2981" formatCode="General">
                  <c:v>117.1444</c:v>
                </c:pt>
                <c:pt idx="2982" formatCode="General">
                  <c:v>117.1118</c:v>
                </c:pt>
                <c:pt idx="2983" formatCode="General">
                  <c:v>117.0236</c:v>
                </c:pt>
                <c:pt idx="2984" formatCode="General">
                  <c:v>117.024</c:v>
                </c:pt>
                <c:pt idx="2985" formatCode="General">
                  <c:v>117.1527</c:v>
                </c:pt>
                <c:pt idx="2986" formatCode="General">
                  <c:v>116.9367</c:v>
                </c:pt>
                <c:pt idx="2987" formatCode="General">
                  <c:v>116.44280000000001</c:v>
                </c:pt>
                <c:pt idx="2988" formatCode="General">
                  <c:v>117.06</c:v>
                </c:pt>
                <c:pt idx="2989" formatCode="General">
                  <c:v>116.8395</c:v>
                </c:pt>
                <c:pt idx="2990" formatCode="General">
                  <c:v>116.9607</c:v>
                </c:pt>
                <c:pt idx="2991" formatCode="General">
                  <c:v>117.5474</c:v>
                </c:pt>
                <c:pt idx="2992" formatCode="General">
                  <c:v>117.64360000000001</c:v>
                </c:pt>
                <c:pt idx="2993" formatCode="General">
                  <c:v>117.5586</c:v>
                </c:pt>
                <c:pt idx="2994" formatCode="General">
                  <c:v>117.1961</c:v>
                </c:pt>
                <c:pt idx="2995" formatCode="General">
                  <c:v>117.0415</c:v>
                </c:pt>
                <c:pt idx="2996" formatCode="General">
                  <c:v>117.1185</c:v>
                </c:pt>
                <c:pt idx="2997" formatCode="General">
                  <c:v>116.9263</c:v>
                </c:pt>
                <c:pt idx="2998" formatCode="General">
                  <c:v>117.14060000000001</c:v>
                </c:pt>
                <c:pt idx="2999" formatCode="General">
                  <c:v>117.1521</c:v>
                </c:pt>
                <c:pt idx="3000" formatCode="General">
                  <c:v>117.62990000000001</c:v>
                </c:pt>
                <c:pt idx="3002" formatCode="General">
                  <c:v>117.9346</c:v>
                </c:pt>
                <c:pt idx="3003" formatCode="General">
                  <c:v>117.93040000000001</c:v>
                </c:pt>
                <c:pt idx="3004" formatCode="General">
                  <c:v>117.6297</c:v>
                </c:pt>
                <c:pt idx="3005" formatCode="General">
                  <c:v>117.2782</c:v>
                </c:pt>
                <c:pt idx="3006" formatCode="General">
                  <c:v>117.2349</c:v>
                </c:pt>
                <c:pt idx="3007" formatCode="General">
                  <c:v>116.61369999999999</c:v>
                </c:pt>
                <c:pt idx="3008" formatCode="General">
                  <c:v>116.4888</c:v>
                </c:pt>
                <c:pt idx="3009" formatCode="General">
                  <c:v>115.9614</c:v>
                </c:pt>
                <c:pt idx="3010" formatCode="General">
                  <c:v>116.0193</c:v>
                </c:pt>
                <c:pt idx="3011" formatCode="General">
                  <c:v>115.6279</c:v>
                </c:pt>
                <c:pt idx="3012" formatCode="General">
                  <c:v>115.61060000000001</c:v>
                </c:pt>
                <c:pt idx="3013" formatCode="General">
                  <c:v>115.6662</c:v>
                </c:pt>
                <c:pt idx="3014" formatCode="General">
                  <c:v>115.77070000000001</c:v>
                </c:pt>
                <c:pt idx="3015" formatCode="General">
                  <c:v>115.8916</c:v>
                </c:pt>
                <c:pt idx="3016" formatCode="General">
                  <c:v>116.07210000000001</c:v>
                </c:pt>
                <c:pt idx="3017" formatCode="General">
                  <c:v>116.06270000000001</c:v>
                </c:pt>
                <c:pt idx="3018" formatCode="General">
                  <c:v>115.7992</c:v>
                </c:pt>
                <c:pt idx="3019" formatCode="General">
                  <c:v>115.9372</c:v>
                </c:pt>
                <c:pt idx="3020" formatCode="General">
                  <c:v>116.0093</c:v>
                </c:pt>
                <c:pt idx="3021" formatCode="General">
                  <c:v>115.85550000000001</c:v>
                </c:pt>
                <c:pt idx="3022" formatCode="General">
                  <c:v>115.8648</c:v>
                </c:pt>
                <c:pt idx="3023" formatCode="General">
                  <c:v>115.99420000000001</c:v>
                </c:pt>
                <c:pt idx="3024" formatCode="General">
                  <c:v>116.0545</c:v>
                </c:pt>
                <c:pt idx="3025" formatCode="General">
                  <c:v>116.23050000000001</c:v>
                </c:pt>
                <c:pt idx="3026" formatCode="General">
                  <c:v>116.0341</c:v>
                </c:pt>
                <c:pt idx="3027" formatCode="General">
                  <c:v>116.1133</c:v>
                </c:pt>
                <c:pt idx="3028" formatCode="General">
                  <c:v>115.85680000000001</c:v>
                </c:pt>
                <c:pt idx="3029" formatCode="General">
                  <c:v>115.8759</c:v>
                </c:pt>
                <c:pt idx="3030" formatCode="General">
                  <c:v>115.7422</c:v>
                </c:pt>
                <c:pt idx="3031" formatCode="General">
                  <c:v>116.0022</c:v>
                </c:pt>
                <c:pt idx="3032" formatCode="General">
                  <c:v>115.83199999999999</c:v>
                </c:pt>
                <c:pt idx="3033" formatCode="General">
                  <c:v>115.768</c:v>
                </c:pt>
                <c:pt idx="3034" formatCode="General">
                  <c:v>115.74769999999999</c:v>
                </c:pt>
                <c:pt idx="3035" formatCode="General">
                  <c:v>115.4751</c:v>
                </c:pt>
                <c:pt idx="3036" formatCode="General">
                  <c:v>115.39870000000001</c:v>
                </c:pt>
                <c:pt idx="3037" formatCode="General">
                  <c:v>115.4713</c:v>
                </c:pt>
                <c:pt idx="3038" formatCode="General">
                  <c:v>115.4329</c:v>
                </c:pt>
                <c:pt idx="3039" formatCode="General">
                  <c:v>115.077</c:v>
                </c:pt>
                <c:pt idx="3040" formatCode="General">
                  <c:v>115.18470000000001</c:v>
                </c:pt>
                <c:pt idx="3041" formatCode="General">
                  <c:v>115.22450000000001</c:v>
                </c:pt>
                <c:pt idx="3042" formatCode="General">
                  <c:v>115.03700000000001</c:v>
                </c:pt>
                <c:pt idx="3043" formatCode="General">
                  <c:v>115.0428</c:v>
                </c:pt>
                <c:pt idx="3044" formatCode="General">
                  <c:v>114.76220000000001</c:v>
                </c:pt>
                <c:pt idx="3046" formatCode="General">
                  <c:v>114.7779</c:v>
                </c:pt>
                <c:pt idx="3047" formatCode="General">
                  <c:v>114.58499999999999</c:v>
                </c:pt>
                <c:pt idx="3048" formatCode="General">
                  <c:v>114.0245</c:v>
                </c:pt>
                <c:pt idx="3049" formatCode="General">
                  <c:v>114.0543</c:v>
                </c:pt>
                <c:pt idx="3050" formatCode="General">
                  <c:v>114.2007</c:v>
                </c:pt>
                <c:pt idx="3051" formatCode="General">
                  <c:v>114.4646</c:v>
                </c:pt>
                <c:pt idx="3052" formatCode="General">
                  <c:v>114.6326</c:v>
                </c:pt>
                <c:pt idx="3053" formatCode="General">
                  <c:v>114.5981</c:v>
                </c:pt>
                <c:pt idx="3054" formatCode="General">
                  <c:v>114.4864</c:v>
                </c:pt>
                <c:pt idx="3055" formatCode="General">
                  <c:v>114.7587</c:v>
                </c:pt>
                <c:pt idx="3056" formatCode="General">
                  <c:v>114.8246</c:v>
                </c:pt>
                <c:pt idx="3057" formatCode="General">
                  <c:v>114.5724</c:v>
                </c:pt>
                <c:pt idx="3058" formatCode="General">
                  <c:v>115.0609</c:v>
                </c:pt>
                <c:pt idx="3059" formatCode="General">
                  <c:v>114.8561</c:v>
                </c:pt>
                <c:pt idx="3060" formatCode="General">
                  <c:v>115.48609999999999</c:v>
                </c:pt>
                <c:pt idx="3061" formatCode="General">
                  <c:v>115.8888</c:v>
                </c:pt>
                <c:pt idx="3062" formatCode="General">
                  <c:v>116.22280000000001</c:v>
                </c:pt>
                <c:pt idx="3063" formatCode="General">
                  <c:v>116.5532</c:v>
                </c:pt>
                <c:pt idx="3064" formatCode="General">
                  <c:v>116.2663</c:v>
                </c:pt>
                <c:pt idx="3065" formatCode="General">
                  <c:v>116.4515</c:v>
                </c:pt>
                <c:pt idx="3066" formatCode="General">
                  <c:v>116.40819999999999</c:v>
                </c:pt>
                <c:pt idx="3067" formatCode="General">
                  <c:v>116.2949</c:v>
                </c:pt>
                <c:pt idx="3068" formatCode="General">
                  <c:v>116.4629</c:v>
                </c:pt>
                <c:pt idx="3069" formatCode="General">
                  <c:v>116.9265</c:v>
                </c:pt>
                <c:pt idx="3071" formatCode="General">
                  <c:v>116.56270000000001</c:v>
                </c:pt>
                <c:pt idx="3072" formatCode="General">
                  <c:v>116.6558</c:v>
                </c:pt>
                <c:pt idx="3073" formatCode="General">
                  <c:v>116.7132</c:v>
                </c:pt>
                <c:pt idx="3074" formatCode="General">
                  <c:v>116.75449999999999</c:v>
                </c:pt>
                <c:pt idx="3075" formatCode="General">
                  <c:v>117.1429</c:v>
                </c:pt>
                <c:pt idx="3076" formatCode="General">
                  <c:v>117.37869999999999</c:v>
                </c:pt>
                <c:pt idx="3077" formatCode="General">
                  <c:v>117.2069</c:v>
                </c:pt>
                <c:pt idx="3078" formatCode="General">
                  <c:v>116.9806</c:v>
                </c:pt>
                <c:pt idx="3079" formatCode="General">
                  <c:v>117.3728</c:v>
                </c:pt>
                <c:pt idx="3080" formatCode="General">
                  <c:v>117.6263</c:v>
                </c:pt>
                <c:pt idx="3081" formatCode="General">
                  <c:v>117.85509999999999</c:v>
                </c:pt>
                <c:pt idx="3082" formatCode="General">
                  <c:v>117.727</c:v>
                </c:pt>
                <c:pt idx="3083" formatCode="General">
                  <c:v>117.693</c:v>
                </c:pt>
                <c:pt idx="3084" formatCode="General">
                  <c:v>118.0432</c:v>
                </c:pt>
                <c:pt idx="3085" formatCode="General">
                  <c:v>117.9692</c:v>
                </c:pt>
                <c:pt idx="3086" formatCode="General">
                  <c:v>117.7371</c:v>
                </c:pt>
                <c:pt idx="3087" formatCode="General">
                  <c:v>117.50660000000001</c:v>
                </c:pt>
                <c:pt idx="3088" formatCode="General">
                  <c:v>117.2941</c:v>
                </c:pt>
                <c:pt idx="3089" formatCode="General">
                  <c:v>117.8788</c:v>
                </c:pt>
                <c:pt idx="3090" formatCode="General">
                  <c:v>117.58150000000001</c:v>
                </c:pt>
                <c:pt idx="3091" formatCode="General">
                  <c:v>117.8203</c:v>
                </c:pt>
                <c:pt idx="3092" formatCode="General">
                  <c:v>117.52809999999999</c:v>
                </c:pt>
                <c:pt idx="3093" formatCode="General">
                  <c:v>117.6283</c:v>
                </c:pt>
                <c:pt idx="3095" formatCode="General">
                  <c:v>117.9157</c:v>
                </c:pt>
                <c:pt idx="3096" formatCode="General">
                  <c:v>117.8372</c:v>
                </c:pt>
                <c:pt idx="3097" formatCode="General">
                  <c:v>117.82040000000001</c:v>
                </c:pt>
                <c:pt idx="3098" formatCode="General">
                  <c:v>117.4533</c:v>
                </c:pt>
                <c:pt idx="3099" formatCode="General">
                  <c:v>117.0579</c:v>
                </c:pt>
                <c:pt idx="3100" formatCode="General">
                  <c:v>117.268</c:v>
                </c:pt>
                <c:pt idx="3101" formatCode="General">
                  <c:v>116.7846</c:v>
                </c:pt>
                <c:pt idx="3102" formatCode="General">
                  <c:v>116.4174</c:v>
                </c:pt>
                <c:pt idx="3104" formatCode="General">
                  <c:v>116.00279999999999</c:v>
                </c:pt>
                <c:pt idx="3105" formatCode="General">
                  <c:v>116.0467</c:v>
                </c:pt>
                <c:pt idx="3106" formatCode="General">
                  <c:v>116.0453</c:v>
                </c:pt>
                <c:pt idx="3107" formatCode="General">
                  <c:v>115.99379999999999</c:v>
                </c:pt>
                <c:pt idx="3108" formatCode="General">
                  <c:v>116.3292</c:v>
                </c:pt>
                <c:pt idx="3109" formatCode="General">
                  <c:v>116.2641</c:v>
                </c:pt>
                <c:pt idx="3110" formatCode="General">
                  <c:v>116.3545</c:v>
                </c:pt>
                <c:pt idx="3111" formatCode="General">
                  <c:v>116.4568</c:v>
                </c:pt>
                <c:pt idx="3112" formatCode="General">
                  <c:v>116.8322</c:v>
                </c:pt>
                <c:pt idx="3113" formatCode="General">
                  <c:v>116.9973</c:v>
                </c:pt>
                <c:pt idx="3114" formatCode="General">
                  <c:v>117.05589999999999</c:v>
                </c:pt>
                <c:pt idx="3115" formatCode="General">
                  <c:v>117.0127</c:v>
                </c:pt>
                <c:pt idx="3116" formatCode="General">
                  <c:v>117.4628</c:v>
                </c:pt>
                <c:pt idx="3117" formatCode="General">
                  <c:v>117.2604</c:v>
                </c:pt>
                <c:pt idx="3118" formatCode="General">
                  <c:v>117.1682</c:v>
                </c:pt>
                <c:pt idx="3119" formatCode="General">
                  <c:v>117.1032</c:v>
                </c:pt>
                <c:pt idx="3120" formatCode="General">
                  <c:v>116.887</c:v>
                </c:pt>
                <c:pt idx="3121" formatCode="General">
                  <c:v>117.16800000000001</c:v>
                </c:pt>
                <c:pt idx="3122" formatCode="General">
                  <c:v>116.93680000000001</c:v>
                </c:pt>
                <c:pt idx="3123" formatCode="General">
                  <c:v>117.2486</c:v>
                </c:pt>
                <c:pt idx="3124" formatCode="General">
                  <c:v>117.5363</c:v>
                </c:pt>
                <c:pt idx="3126" formatCode="General">
                  <c:v>117.55370000000001</c:v>
                </c:pt>
                <c:pt idx="3127" formatCode="General">
                  <c:v>117.59439999999999</c:v>
                </c:pt>
                <c:pt idx="3128" formatCode="General">
                  <c:v>117.3892</c:v>
                </c:pt>
                <c:pt idx="3129" formatCode="General">
                  <c:v>117.0394</c:v>
                </c:pt>
                <c:pt idx="3131" formatCode="General">
                  <c:v>116.4074</c:v>
                </c:pt>
                <c:pt idx="3132" formatCode="General">
                  <c:v>116.2337</c:v>
                </c:pt>
                <c:pt idx="3133" formatCode="General">
                  <c:v>115.9461</c:v>
                </c:pt>
                <c:pt idx="3134" formatCode="General">
                  <c:v>115.87269999999999</c:v>
                </c:pt>
                <c:pt idx="3135" formatCode="General">
                  <c:v>116.0106</c:v>
                </c:pt>
                <c:pt idx="3136" formatCode="General">
                  <c:v>116.4021</c:v>
                </c:pt>
                <c:pt idx="3137" formatCode="General">
                  <c:v>116.0761</c:v>
                </c:pt>
                <c:pt idx="3138" formatCode="General">
                  <c:v>116.0558</c:v>
                </c:pt>
                <c:pt idx="3139" formatCode="General">
                  <c:v>115.3742</c:v>
                </c:pt>
                <c:pt idx="3141" formatCode="General">
                  <c:v>115.03789999999999</c:v>
                </c:pt>
                <c:pt idx="3142" formatCode="General">
                  <c:v>114.6319</c:v>
                </c:pt>
                <c:pt idx="3143" formatCode="General">
                  <c:v>114.5585</c:v>
                </c:pt>
                <c:pt idx="3144" formatCode="General">
                  <c:v>114.2735</c:v>
                </c:pt>
                <c:pt idx="3145" formatCode="General">
                  <c:v>114.55670000000001</c:v>
                </c:pt>
                <c:pt idx="3146" formatCode="General">
                  <c:v>114.63160000000001</c:v>
                </c:pt>
                <c:pt idx="3147" formatCode="General">
                  <c:v>113.85339999999999</c:v>
                </c:pt>
                <c:pt idx="3148" formatCode="General">
                  <c:v>113.28740000000001</c:v>
                </c:pt>
                <c:pt idx="3149" formatCode="General">
                  <c:v>113.4199</c:v>
                </c:pt>
                <c:pt idx="3150" formatCode="General">
                  <c:v>113.76690000000001</c:v>
                </c:pt>
                <c:pt idx="3151" formatCode="General">
                  <c:v>113.98869999999999</c:v>
                </c:pt>
                <c:pt idx="3152" formatCode="General">
                  <c:v>113.55800000000001</c:v>
                </c:pt>
                <c:pt idx="3153" formatCode="General">
                  <c:v>113.2179</c:v>
                </c:pt>
                <c:pt idx="3154" formatCode="General">
                  <c:v>113.84180000000001</c:v>
                </c:pt>
                <c:pt idx="3155" formatCode="General">
                  <c:v>113.89360000000001</c:v>
                </c:pt>
                <c:pt idx="3156" formatCode="General">
                  <c:v>114.0617</c:v>
                </c:pt>
                <c:pt idx="3157" formatCode="General">
                  <c:v>113.93129999999999</c:v>
                </c:pt>
                <c:pt idx="3158" formatCode="General">
                  <c:v>114.9483</c:v>
                </c:pt>
                <c:pt idx="3159" formatCode="General">
                  <c:v>114.79689999999999</c:v>
                </c:pt>
                <c:pt idx="3160" formatCode="General">
                  <c:v>114.4447</c:v>
                </c:pt>
                <c:pt idx="3161" formatCode="General">
                  <c:v>114.4957</c:v>
                </c:pt>
                <c:pt idx="3162" formatCode="General">
                  <c:v>114.24850000000001</c:v>
                </c:pt>
                <c:pt idx="3163" formatCode="General">
                  <c:v>113.90389999999999</c:v>
                </c:pt>
                <c:pt idx="3164" formatCode="General">
                  <c:v>113.8549</c:v>
                </c:pt>
                <c:pt idx="3166" formatCode="General">
                  <c:v>114.2701</c:v>
                </c:pt>
                <c:pt idx="3167" formatCode="General">
                  <c:v>114.3689</c:v>
                </c:pt>
                <c:pt idx="3168" formatCode="General">
                  <c:v>114.4452</c:v>
                </c:pt>
                <c:pt idx="3169" formatCode="General">
                  <c:v>114.1268</c:v>
                </c:pt>
                <c:pt idx="3170" formatCode="General">
                  <c:v>114.078</c:v>
                </c:pt>
                <c:pt idx="3171" formatCode="General">
                  <c:v>114.5142</c:v>
                </c:pt>
                <c:pt idx="3172" formatCode="General">
                  <c:v>114.71429999999999</c:v>
                </c:pt>
                <c:pt idx="3173" formatCode="General">
                  <c:v>114.84610000000001</c:v>
                </c:pt>
                <c:pt idx="3175" formatCode="General">
                  <c:v>114.8022</c:v>
                </c:pt>
                <c:pt idx="3176" formatCode="General">
                  <c:v>114.19459999999999</c:v>
                </c:pt>
                <c:pt idx="3177" formatCode="General">
                  <c:v>114.4782</c:v>
                </c:pt>
                <c:pt idx="3178" formatCode="General">
                  <c:v>114.5629</c:v>
                </c:pt>
                <c:pt idx="3179" formatCode="General">
                  <c:v>114.1416</c:v>
                </c:pt>
                <c:pt idx="3180" formatCode="General">
                  <c:v>114.1921</c:v>
                </c:pt>
                <c:pt idx="3181" formatCode="General">
                  <c:v>113.9395</c:v>
                </c:pt>
                <c:pt idx="3182" formatCode="General">
                  <c:v>114.0342</c:v>
                </c:pt>
                <c:pt idx="3183" formatCode="General">
                  <c:v>114.3198</c:v>
                </c:pt>
                <c:pt idx="3184" formatCode="General">
                  <c:v>114.4675</c:v>
                </c:pt>
                <c:pt idx="3185" formatCode="General">
                  <c:v>114.548</c:v>
                </c:pt>
                <c:pt idx="3186" formatCode="General">
                  <c:v>114.6046</c:v>
                </c:pt>
                <c:pt idx="3188" formatCode="General">
                  <c:v>114.3053</c:v>
                </c:pt>
                <c:pt idx="3189" formatCode="General">
                  <c:v>114.25149999999999</c:v>
                </c:pt>
                <c:pt idx="3190" formatCode="General">
                  <c:v>113.43429999999999</c:v>
                </c:pt>
                <c:pt idx="3191" formatCode="General">
                  <c:v>113.5241</c:v>
                </c:pt>
                <c:pt idx="3192" formatCode="General">
                  <c:v>113.52070000000001</c:v>
                </c:pt>
                <c:pt idx="3193" formatCode="General">
                  <c:v>113.40130000000001</c:v>
                </c:pt>
                <c:pt idx="3194" formatCode="General">
                  <c:v>113.151</c:v>
                </c:pt>
                <c:pt idx="3195" formatCode="General">
                  <c:v>113.4402</c:v>
                </c:pt>
                <c:pt idx="3196" formatCode="General">
                  <c:v>113.2882</c:v>
                </c:pt>
                <c:pt idx="3197" formatCode="General">
                  <c:v>113.54349999999999</c:v>
                </c:pt>
                <c:pt idx="3198" formatCode="General">
                  <c:v>113.3516</c:v>
                </c:pt>
                <c:pt idx="3199" formatCode="General">
                  <c:v>113.82380000000001</c:v>
                </c:pt>
                <c:pt idx="3200" formatCode="General">
                  <c:v>113.667</c:v>
                </c:pt>
                <c:pt idx="3201" formatCode="General">
                  <c:v>113.61920000000001</c:v>
                </c:pt>
                <c:pt idx="3202" formatCode="General">
                  <c:v>113.4318</c:v>
                </c:pt>
                <c:pt idx="3203" formatCode="General">
                  <c:v>113.48560000000001</c:v>
                </c:pt>
                <c:pt idx="3204" formatCode="General">
                  <c:v>113.3104</c:v>
                </c:pt>
                <c:pt idx="3205" formatCode="General">
                  <c:v>113.3006</c:v>
                </c:pt>
                <c:pt idx="3206" formatCode="General">
                  <c:v>113.1812</c:v>
                </c:pt>
                <c:pt idx="3207" formatCode="General">
                  <c:v>113.17149999999999</c:v>
                </c:pt>
                <c:pt idx="3208" formatCode="General">
                  <c:v>113.7717</c:v>
                </c:pt>
                <c:pt idx="3209" formatCode="General">
                  <c:v>114.489</c:v>
                </c:pt>
                <c:pt idx="3210" formatCode="General">
                  <c:v>115.31659999999999</c:v>
                </c:pt>
                <c:pt idx="3211" formatCode="General">
                  <c:v>115.0502</c:v>
                </c:pt>
                <c:pt idx="3212" formatCode="General">
                  <c:v>115.8062</c:v>
                </c:pt>
                <c:pt idx="3213" formatCode="General">
                  <c:v>115.5736</c:v>
                </c:pt>
                <c:pt idx="3214" formatCode="General">
                  <c:v>115.0707</c:v>
                </c:pt>
                <c:pt idx="3215" formatCode="General">
                  <c:v>115.30029999999999</c:v>
                </c:pt>
                <c:pt idx="3216" formatCode="General">
                  <c:v>115.50920000000001</c:v>
                </c:pt>
                <c:pt idx="3217" formatCode="General">
                  <c:v>116.2709</c:v>
                </c:pt>
                <c:pt idx="3218" formatCode="General">
                  <c:v>116.3259</c:v>
                </c:pt>
                <c:pt idx="3219" formatCode="General">
                  <c:v>116.4084</c:v>
                </c:pt>
                <c:pt idx="3220" formatCode="General">
                  <c:v>117.01439999999999</c:v>
                </c:pt>
                <c:pt idx="3221" formatCode="General">
                  <c:v>117.43940000000001</c:v>
                </c:pt>
                <c:pt idx="3222" formatCode="General">
                  <c:v>117.2784</c:v>
                </c:pt>
                <c:pt idx="3223" formatCode="General">
                  <c:v>116.5936</c:v>
                </c:pt>
                <c:pt idx="3224" formatCode="General">
                  <c:v>116.69759999999999</c:v>
                </c:pt>
                <c:pt idx="3225" formatCode="General">
                  <c:v>117.1138</c:v>
                </c:pt>
                <c:pt idx="3226" formatCode="General">
                  <c:v>117.9175</c:v>
                </c:pt>
                <c:pt idx="3227" formatCode="General">
                  <c:v>117.874</c:v>
                </c:pt>
                <c:pt idx="3228" formatCode="General">
                  <c:v>117.9821</c:v>
                </c:pt>
                <c:pt idx="3229" formatCode="General">
                  <c:v>118.4645</c:v>
                </c:pt>
                <c:pt idx="3230" formatCode="General">
                  <c:v>118.3389</c:v>
                </c:pt>
                <c:pt idx="3231" formatCode="General">
                  <c:v>117.7135</c:v>
                </c:pt>
                <c:pt idx="3232" formatCode="General">
                  <c:v>118.1114</c:v>
                </c:pt>
                <c:pt idx="3233" formatCode="General">
                  <c:v>117.94029999999999</c:v>
                </c:pt>
                <c:pt idx="3234" formatCode="General">
                  <c:v>117.6819</c:v>
                </c:pt>
                <c:pt idx="3236" formatCode="General">
                  <c:v>118.3907</c:v>
                </c:pt>
                <c:pt idx="3237" formatCode="General">
                  <c:v>118.1986</c:v>
                </c:pt>
                <c:pt idx="3238" formatCode="General">
                  <c:v>118.62390000000001</c:v>
                </c:pt>
                <c:pt idx="3239" formatCode="General">
                  <c:v>118.3232</c:v>
                </c:pt>
                <c:pt idx="3240" formatCode="General">
                  <c:v>118.41630000000001</c:v>
                </c:pt>
                <c:pt idx="3241" formatCode="General">
                  <c:v>119.0675</c:v>
                </c:pt>
                <c:pt idx="3242" formatCode="General">
                  <c:v>118.714</c:v>
                </c:pt>
                <c:pt idx="3243" formatCode="General">
                  <c:v>119.33</c:v>
                </c:pt>
                <c:pt idx="3244" formatCode="General">
                  <c:v>119.3216</c:v>
                </c:pt>
                <c:pt idx="3245" formatCode="General">
                  <c:v>119.32</c:v>
                </c:pt>
                <c:pt idx="3246" formatCode="General">
                  <c:v>119.47799999999999</c:v>
                </c:pt>
                <c:pt idx="3247" formatCode="General">
                  <c:v>119.5314</c:v>
                </c:pt>
                <c:pt idx="3248" formatCode="General">
                  <c:v>119.7962</c:v>
                </c:pt>
                <c:pt idx="3249" formatCode="General">
                  <c:v>120.3663</c:v>
                </c:pt>
                <c:pt idx="3250" formatCode="General">
                  <c:v>120.4614</c:v>
                </c:pt>
                <c:pt idx="3251" formatCode="General">
                  <c:v>120.53530000000001</c:v>
                </c:pt>
                <c:pt idx="3252" formatCode="General">
                  <c:v>120.2209</c:v>
                </c:pt>
                <c:pt idx="3253" formatCode="General">
                  <c:v>120.518</c:v>
                </c:pt>
                <c:pt idx="3254" formatCode="General">
                  <c:v>120.0583</c:v>
                </c:pt>
                <c:pt idx="3255" formatCode="General">
                  <c:v>120.348</c:v>
                </c:pt>
                <c:pt idx="3256" formatCode="General">
                  <c:v>120.2698</c:v>
                </c:pt>
                <c:pt idx="3257" formatCode="General">
                  <c:v>120.9328</c:v>
                </c:pt>
                <c:pt idx="3258" formatCode="General">
                  <c:v>120.8274</c:v>
                </c:pt>
                <c:pt idx="3259" formatCode="General">
                  <c:v>120.3768</c:v>
                </c:pt>
                <c:pt idx="3260" formatCode="General">
                  <c:v>121.68389999999999</c:v>
                </c:pt>
                <c:pt idx="3261" formatCode="General">
                  <c:v>120.4046</c:v>
                </c:pt>
                <c:pt idx="3263" formatCode="General">
                  <c:v>119.9791</c:v>
                </c:pt>
                <c:pt idx="3264" formatCode="General">
                  <c:v>119.6009</c:v>
                </c:pt>
                <c:pt idx="3265" formatCode="General">
                  <c:v>119.48439999999999</c:v>
                </c:pt>
                <c:pt idx="3266" formatCode="General">
                  <c:v>119.2647</c:v>
                </c:pt>
                <c:pt idx="3267" formatCode="General">
                  <c:v>119.7051</c:v>
                </c:pt>
                <c:pt idx="3268" formatCode="General">
                  <c:v>119.1865</c:v>
                </c:pt>
                <c:pt idx="3269" formatCode="General">
                  <c:v>119.62860000000001</c:v>
                </c:pt>
                <c:pt idx="3270" formatCode="General">
                  <c:v>119.4901</c:v>
                </c:pt>
                <c:pt idx="3271" formatCode="General">
                  <c:v>119.6296</c:v>
                </c:pt>
                <c:pt idx="3272" formatCode="General">
                  <c:v>119.8075</c:v>
                </c:pt>
                <c:pt idx="3273" formatCode="General">
                  <c:v>120.61579999999999</c:v>
                </c:pt>
                <c:pt idx="3274" formatCode="General">
                  <c:v>120.37609999999999</c:v>
                </c:pt>
                <c:pt idx="3275" formatCode="General">
                  <c:v>120.6216</c:v>
                </c:pt>
                <c:pt idx="3276" formatCode="General">
                  <c:v>120.1093</c:v>
                </c:pt>
                <c:pt idx="3277" formatCode="General">
                  <c:v>119.69499999999999</c:v>
                </c:pt>
                <c:pt idx="3278" formatCode="General">
                  <c:v>119.59269999999999</c:v>
                </c:pt>
                <c:pt idx="3279" formatCode="General">
                  <c:v>119.49209999999999</c:v>
                </c:pt>
                <c:pt idx="3280" formatCode="General">
                  <c:v>119.4487</c:v>
                </c:pt>
                <c:pt idx="3281" formatCode="General">
                  <c:v>119.5228</c:v>
                </c:pt>
                <c:pt idx="3282" formatCode="General">
                  <c:v>119.709</c:v>
                </c:pt>
                <c:pt idx="3283" formatCode="General">
                  <c:v>119.99890000000001</c:v>
                </c:pt>
                <c:pt idx="3284" formatCode="General">
                  <c:v>119.7415</c:v>
                </c:pt>
                <c:pt idx="3285" formatCode="General">
                  <c:v>119.8653</c:v>
                </c:pt>
                <c:pt idx="3286" formatCode="General">
                  <c:v>119.4914</c:v>
                </c:pt>
                <c:pt idx="3287" formatCode="General">
                  <c:v>119.6746</c:v>
                </c:pt>
                <c:pt idx="3288" formatCode="General">
                  <c:v>120.0886</c:v>
                </c:pt>
                <c:pt idx="3289" formatCode="General">
                  <c:v>120.9806</c:v>
                </c:pt>
                <c:pt idx="3290" formatCode="General">
                  <c:v>122.0675</c:v>
                </c:pt>
                <c:pt idx="3291" formatCode="General">
                  <c:v>121.49850000000001</c:v>
                </c:pt>
                <c:pt idx="3292" formatCode="General">
                  <c:v>122.2919</c:v>
                </c:pt>
                <c:pt idx="3293" formatCode="General">
                  <c:v>121.4979</c:v>
                </c:pt>
                <c:pt idx="3294" formatCode="General">
                  <c:v>121.5915</c:v>
                </c:pt>
                <c:pt idx="3295" formatCode="General">
                  <c:v>121.376</c:v>
                </c:pt>
                <c:pt idx="3296" formatCode="General">
                  <c:v>120.9782</c:v>
                </c:pt>
                <c:pt idx="3297" formatCode="General">
                  <c:v>120.9623</c:v>
                </c:pt>
                <c:pt idx="3298" formatCode="General">
                  <c:v>121.4265</c:v>
                </c:pt>
                <c:pt idx="3299" formatCode="General">
                  <c:v>120.77460000000001</c:v>
                </c:pt>
                <c:pt idx="3300" formatCode="General">
                  <c:v>120.50239999999999</c:v>
                </c:pt>
                <c:pt idx="3301" formatCode="General">
                  <c:v>120.9543</c:v>
                </c:pt>
                <c:pt idx="3302" formatCode="General">
                  <c:v>121.46040000000001</c:v>
                </c:pt>
                <c:pt idx="3303" formatCode="General">
                  <c:v>122.13590000000001</c:v>
                </c:pt>
                <c:pt idx="3304" formatCode="General">
                  <c:v>122.09350000000001</c:v>
                </c:pt>
                <c:pt idx="3306" formatCode="General">
                  <c:v>122.69070000000001</c:v>
                </c:pt>
                <c:pt idx="3307" formatCode="General">
                  <c:v>122.75320000000001</c:v>
                </c:pt>
                <c:pt idx="3308" formatCode="General">
                  <c:v>122.64619999999999</c:v>
                </c:pt>
                <c:pt idx="3309" formatCode="General">
                  <c:v>122.333</c:v>
                </c:pt>
                <c:pt idx="3310" formatCode="General">
                  <c:v>122.7574</c:v>
                </c:pt>
                <c:pt idx="3311" formatCode="General">
                  <c:v>122.7525</c:v>
                </c:pt>
                <c:pt idx="3312" formatCode="General">
                  <c:v>122.27509999999999</c:v>
                </c:pt>
                <c:pt idx="3313" formatCode="General">
                  <c:v>121.8747</c:v>
                </c:pt>
                <c:pt idx="3314" formatCode="General">
                  <c:v>121.9984</c:v>
                </c:pt>
                <c:pt idx="3315" formatCode="General">
                  <c:v>121.96129999999999</c:v>
                </c:pt>
                <c:pt idx="3316" formatCode="General">
                  <c:v>121.77249999999999</c:v>
                </c:pt>
                <c:pt idx="3317" formatCode="General">
                  <c:v>121.59650000000001</c:v>
                </c:pt>
                <c:pt idx="3318" formatCode="General">
                  <c:v>121.6191</c:v>
                </c:pt>
                <c:pt idx="3319" formatCode="General">
                  <c:v>121.48699999999999</c:v>
                </c:pt>
                <c:pt idx="3320" formatCode="General">
                  <c:v>121.6408</c:v>
                </c:pt>
                <c:pt idx="3321" formatCode="General">
                  <c:v>121.97920000000001</c:v>
                </c:pt>
                <c:pt idx="3322" formatCode="General">
                  <c:v>121.7831</c:v>
                </c:pt>
                <c:pt idx="3323" formatCode="General">
                  <c:v>121.68129999999999</c:v>
                </c:pt>
                <c:pt idx="3324" formatCode="General">
                  <c:v>121.36920000000001</c:v>
                </c:pt>
                <c:pt idx="3325" formatCode="General">
                  <c:v>121.3409</c:v>
                </c:pt>
                <c:pt idx="3326" formatCode="General">
                  <c:v>121.3961</c:v>
                </c:pt>
                <c:pt idx="3327" formatCode="General">
                  <c:v>121.64919999999999</c:v>
                </c:pt>
                <c:pt idx="3328" formatCode="General">
                  <c:v>122.5157</c:v>
                </c:pt>
                <c:pt idx="3329" formatCode="General">
                  <c:v>122.217</c:v>
                </c:pt>
                <c:pt idx="3331" formatCode="General">
                  <c:v>122.42</c:v>
                </c:pt>
                <c:pt idx="3332" formatCode="General">
                  <c:v>122.6228</c:v>
                </c:pt>
                <c:pt idx="3333" formatCode="General">
                  <c:v>122.22929999999999</c:v>
                </c:pt>
                <c:pt idx="3334" formatCode="General">
                  <c:v>122.166</c:v>
                </c:pt>
                <c:pt idx="3335" formatCode="General">
                  <c:v>121.85420000000001</c:v>
                </c:pt>
                <c:pt idx="3336" formatCode="General">
                  <c:v>121.6036</c:v>
                </c:pt>
                <c:pt idx="3337" formatCode="General">
                  <c:v>121.7428</c:v>
                </c:pt>
                <c:pt idx="3338" formatCode="General">
                  <c:v>122.62730000000001</c:v>
                </c:pt>
                <c:pt idx="3339" formatCode="General">
                  <c:v>122.6065</c:v>
                </c:pt>
                <c:pt idx="3340" formatCode="General">
                  <c:v>122.9603</c:v>
                </c:pt>
                <c:pt idx="3341" formatCode="General">
                  <c:v>123.0898</c:v>
                </c:pt>
                <c:pt idx="3342" formatCode="General">
                  <c:v>123.24930000000001</c:v>
                </c:pt>
                <c:pt idx="3343" formatCode="General">
                  <c:v>123.15470000000001</c:v>
                </c:pt>
                <c:pt idx="3344" formatCode="General">
                  <c:v>123.24209999999999</c:v>
                </c:pt>
                <c:pt idx="3345" formatCode="General">
                  <c:v>123.89879999999999</c:v>
                </c:pt>
                <c:pt idx="3346" formatCode="General">
                  <c:v>124.3717</c:v>
                </c:pt>
                <c:pt idx="3347" formatCode="General">
                  <c:v>124.8817</c:v>
                </c:pt>
                <c:pt idx="3348" formatCode="General">
                  <c:v>124.0812</c:v>
                </c:pt>
                <c:pt idx="3349" formatCode="General">
                  <c:v>123.5077</c:v>
                </c:pt>
                <c:pt idx="3350" formatCode="General">
                  <c:v>123.7483</c:v>
                </c:pt>
                <c:pt idx="3351" formatCode="General">
                  <c:v>123.49679999999999</c:v>
                </c:pt>
                <c:pt idx="3352" formatCode="General">
                  <c:v>123.2389</c:v>
                </c:pt>
                <c:pt idx="3353" formatCode="General">
                  <c:v>123.75709999999999</c:v>
                </c:pt>
                <c:pt idx="3354" formatCode="General">
                  <c:v>124.6511</c:v>
                </c:pt>
                <c:pt idx="3356" formatCode="General">
                  <c:v>124.92059999999999</c:v>
                </c:pt>
                <c:pt idx="3357" formatCode="General">
                  <c:v>124.6572</c:v>
                </c:pt>
                <c:pt idx="3358" formatCode="General">
                  <c:v>124.3807</c:v>
                </c:pt>
                <c:pt idx="3359" formatCode="General">
                  <c:v>124.0248</c:v>
                </c:pt>
                <c:pt idx="3360" formatCode="General">
                  <c:v>124.3755</c:v>
                </c:pt>
                <c:pt idx="3361" formatCode="General">
                  <c:v>124.4418</c:v>
                </c:pt>
                <c:pt idx="3362" formatCode="General">
                  <c:v>123.99939999999999</c:v>
                </c:pt>
                <c:pt idx="3364" formatCode="General">
                  <c:v>124.6767</c:v>
                </c:pt>
                <c:pt idx="3365" formatCode="General">
                  <c:v>124.8789</c:v>
                </c:pt>
                <c:pt idx="3366" formatCode="General">
                  <c:v>124.9074</c:v>
                </c:pt>
                <c:pt idx="3367" formatCode="General">
                  <c:v>124.7937</c:v>
                </c:pt>
                <c:pt idx="3368" formatCode="General">
                  <c:v>124.1361</c:v>
                </c:pt>
                <c:pt idx="3369" formatCode="General">
                  <c:v>124.2847</c:v>
                </c:pt>
                <c:pt idx="3370" formatCode="General">
                  <c:v>123.5989</c:v>
                </c:pt>
                <c:pt idx="3371" formatCode="General">
                  <c:v>123.7835</c:v>
                </c:pt>
                <c:pt idx="3373" formatCode="General">
                  <c:v>124.291</c:v>
                </c:pt>
                <c:pt idx="3374" formatCode="General">
                  <c:v>123.9345</c:v>
                </c:pt>
                <c:pt idx="3375" formatCode="General">
                  <c:v>124.6187</c:v>
                </c:pt>
                <c:pt idx="3376" formatCode="General">
                  <c:v>124.40089999999999</c:v>
                </c:pt>
                <c:pt idx="3377" formatCode="General">
                  <c:v>123.831</c:v>
                </c:pt>
                <c:pt idx="3378" formatCode="General">
                  <c:v>124.0711</c:v>
                </c:pt>
                <c:pt idx="3379" formatCode="General">
                  <c:v>124.4838</c:v>
                </c:pt>
                <c:pt idx="3380" formatCode="General">
                  <c:v>124.0558</c:v>
                </c:pt>
                <c:pt idx="3381" formatCode="General">
                  <c:v>123.979</c:v>
                </c:pt>
                <c:pt idx="3382" formatCode="General">
                  <c:v>123.66119999999999</c:v>
                </c:pt>
                <c:pt idx="3383" formatCode="General">
                  <c:v>123.47110000000001</c:v>
                </c:pt>
                <c:pt idx="3384" formatCode="General">
                  <c:v>123.68470000000001</c:v>
                </c:pt>
                <c:pt idx="3385" formatCode="General">
                  <c:v>123.6755</c:v>
                </c:pt>
                <c:pt idx="3387" formatCode="General">
                  <c:v>123.5585</c:v>
                </c:pt>
                <c:pt idx="3388" formatCode="General">
                  <c:v>123.03570000000001</c:v>
                </c:pt>
                <c:pt idx="3389" formatCode="General">
                  <c:v>122.8524</c:v>
                </c:pt>
                <c:pt idx="3390" formatCode="General">
                  <c:v>122.7092</c:v>
                </c:pt>
                <c:pt idx="3392" formatCode="General">
                  <c:v>122.6489</c:v>
                </c:pt>
                <c:pt idx="3393" formatCode="General">
                  <c:v>122.6444</c:v>
                </c:pt>
                <c:pt idx="3394" formatCode="General">
                  <c:v>122.0329</c:v>
                </c:pt>
                <c:pt idx="3395" formatCode="General">
                  <c:v>121.66840000000001</c:v>
                </c:pt>
                <c:pt idx="3396" formatCode="General">
                  <c:v>121.8566</c:v>
                </c:pt>
                <c:pt idx="3397" formatCode="General">
                  <c:v>121.30419999999999</c:v>
                </c:pt>
                <c:pt idx="3398" formatCode="General">
                  <c:v>121.02160000000001</c:v>
                </c:pt>
                <c:pt idx="3399" formatCode="General">
                  <c:v>120.8349</c:v>
                </c:pt>
                <c:pt idx="3401" formatCode="General">
                  <c:v>120.8758</c:v>
                </c:pt>
                <c:pt idx="3402" formatCode="General">
                  <c:v>120.6566</c:v>
                </c:pt>
                <c:pt idx="3403" formatCode="General">
                  <c:v>121.0275</c:v>
                </c:pt>
                <c:pt idx="3404" formatCode="General">
                  <c:v>121.1596</c:v>
                </c:pt>
                <c:pt idx="3406" formatCode="General">
                  <c:v>121.47920000000001</c:v>
                </c:pt>
                <c:pt idx="3407" formatCode="General">
                  <c:v>121.2914</c:v>
                </c:pt>
                <c:pt idx="3408" formatCode="General">
                  <c:v>121.006</c:v>
                </c:pt>
                <c:pt idx="3409" formatCode="General">
                  <c:v>120.5381</c:v>
                </c:pt>
                <c:pt idx="3410" formatCode="General">
                  <c:v>120.76430000000001</c:v>
                </c:pt>
                <c:pt idx="3411" formatCode="General">
                  <c:v>120.5874</c:v>
                </c:pt>
                <c:pt idx="3412" formatCode="General">
                  <c:v>120.72539999999999</c:v>
                </c:pt>
                <c:pt idx="3413" formatCode="General">
                  <c:v>120.14619999999999</c:v>
                </c:pt>
                <c:pt idx="3414" formatCode="General">
                  <c:v>120.62479999999999</c:v>
                </c:pt>
                <c:pt idx="3415" formatCode="General">
                  <c:v>120.5157</c:v>
                </c:pt>
                <c:pt idx="3416" formatCode="General">
                  <c:v>120.578</c:v>
                </c:pt>
                <c:pt idx="3417" formatCode="General">
                  <c:v>120.6972</c:v>
                </c:pt>
                <c:pt idx="3418" formatCode="General">
                  <c:v>120.7657</c:v>
                </c:pt>
                <c:pt idx="3419" formatCode="General">
                  <c:v>120.77849999999999</c:v>
                </c:pt>
                <c:pt idx="3420" formatCode="General">
                  <c:v>121.4363</c:v>
                </c:pt>
                <c:pt idx="3421" formatCode="General">
                  <c:v>121.10850000000001</c:v>
                </c:pt>
                <c:pt idx="3422" formatCode="General">
                  <c:v>121.4226</c:v>
                </c:pt>
                <c:pt idx="3423" formatCode="General">
                  <c:v>121.4726</c:v>
                </c:pt>
                <c:pt idx="3424" formatCode="General">
                  <c:v>121.3623</c:v>
                </c:pt>
                <c:pt idx="3426" formatCode="General">
                  <c:v>120.98739999999999</c:v>
                </c:pt>
                <c:pt idx="3428" formatCode="General">
                  <c:v>121.0282</c:v>
                </c:pt>
                <c:pt idx="3429" formatCode="General">
                  <c:v>120.5977</c:v>
                </c:pt>
                <c:pt idx="3430" formatCode="General">
                  <c:v>120.31059999999999</c:v>
                </c:pt>
                <c:pt idx="3431" formatCode="General">
                  <c:v>120.539</c:v>
                </c:pt>
                <c:pt idx="3432" formatCode="General">
                  <c:v>120.55110000000001</c:v>
                </c:pt>
                <c:pt idx="3433" formatCode="General">
                  <c:v>120.7851</c:v>
                </c:pt>
                <c:pt idx="3434" formatCode="General">
                  <c:v>121.0731</c:v>
                </c:pt>
                <c:pt idx="3435" formatCode="General">
                  <c:v>121.04640000000001</c:v>
                </c:pt>
                <c:pt idx="3436" formatCode="General">
                  <c:v>120.9817</c:v>
                </c:pt>
                <c:pt idx="3437" formatCode="General">
                  <c:v>121.23560000000001</c:v>
                </c:pt>
                <c:pt idx="3438" formatCode="General">
                  <c:v>121.8372</c:v>
                </c:pt>
                <c:pt idx="3439" formatCode="General">
                  <c:v>121.6705</c:v>
                </c:pt>
                <c:pt idx="3440" formatCode="General">
                  <c:v>121.5365</c:v>
                </c:pt>
                <c:pt idx="3441" formatCode="General">
                  <c:v>121.1152</c:v>
                </c:pt>
                <c:pt idx="3442" formatCode="General">
                  <c:v>121.1704</c:v>
                </c:pt>
                <c:pt idx="3443" formatCode="General">
                  <c:v>121.233</c:v>
                </c:pt>
                <c:pt idx="3444" formatCode="General">
                  <c:v>120.88939999999999</c:v>
                </c:pt>
                <c:pt idx="3445" formatCode="General">
                  <c:v>120.60899999999999</c:v>
                </c:pt>
                <c:pt idx="3446" formatCode="General">
                  <c:v>120.3811</c:v>
                </c:pt>
                <c:pt idx="3447" formatCode="General">
                  <c:v>120.09399999999999</c:v>
                </c:pt>
                <c:pt idx="3448" formatCode="General">
                  <c:v>120.072</c:v>
                </c:pt>
                <c:pt idx="3449" formatCode="General">
                  <c:v>120.99679999999999</c:v>
                </c:pt>
                <c:pt idx="3450" formatCode="General">
                  <c:v>120.55549999999999</c:v>
                </c:pt>
                <c:pt idx="3451" formatCode="General">
                  <c:v>120.86069999999999</c:v>
                </c:pt>
                <c:pt idx="3452" formatCode="General">
                  <c:v>121.59269999999999</c:v>
                </c:pt>
                <c:pt idx="3453" formatCode="General">
                  <c:v>121.70910000000001</c:v>
                </c:pt>
                <c:pt idx="3454" formatCode="General">
                  <c:v>121.5017</c:v>
                </c:pt>
                <c:pt idx="3455" formatCode="General">
                  <c:v>121.0548</c:v>
                </c:pt>
                <c:pt idx="3456" formatCode="General">
                  <c:v>121.1525</c:v>
                </c:pt>
                <c:pt idx="3457" formatCode="General">
                  <c:v>120.8407</c:v>
                </c:pt>
                <c:pt idx="3458" formatCode="General">
                  <c:v>121.00109999999999</c:v>
                </c:pt>
                <c:pt idx="3459" formatCode="General">
                  <c:v>120.8455</c:v>
                </c:pt>
                <c:pt idx="3460" formatCode="General">
                  <c:v>120.7098</c:v>
                </c:pt>
                <c:pt idx="3461" formatCode="General">
                  <c:v>120.49209999999999</c:v>
                </c:pt>
                <c:pt idx="3462" formatCode="General">
                  <c:v>120.2852</c:v>
                </c:pt>
                <c:pt idx="3463" formatCode="General">
                  <c:v>120.4288</c:v>
                </c:pt>
                <c:pt idx="3464" formatCode="General">
                  <c:v>120.1168</c:v>
                </c:pt>
                <c:pt idx="3465" formatCode="General">
                  <c:v>120.3254</c:v>
                </c:pt>
                <c:pt idx="3466" formatCode="General">
                  <c:v>120.6444</c:v>
                </c:pt>
                <c:pt idx="3467" formatCode="General">
                  <c:v>120.288</c:v>
                </c:pt>
                <c:pt idx="3468" formatCode="General">
                  <c:v>120.3085</c:v>
                </c:pt>
                <c:pt idx="3469" formatCode="General">
                  <c:v>120.2855</c:v>
                </c:pt>
                <c:pt idx="3470" formatCode="General">
                  <c:v>120.5325</c:v>
                </c:pt>
                <c:pt idx="3471" formatCode="General">
                  <c:v>120.8914</c:v>
                </c:pt>
                <c:pt idx="3472" formatCode="General">
                  <c:v>121.2358</c:v>
                </c:pt>
                <c:pt idx="3473" formatCode="General">
                  <c:v>121.62520000000001</c:v>
                </c:pt>
                <c:pt idx="3474" formatCode="General">
                  <c:v>121.20699999999999</c:v>
                </c:pt>
                <c:pt idx="3475" formatCode="General">
                  <c:v>121.3438</c:v>
                </c:pt>
                <c:pt idx="3476" formatCode="General">
                  <c:v>121.29859999999999</c:v>
                </c:pt>
                <c:pt idx="3477" formatCode="General">
                  <c:v>120.9669</c:v>
                </c:pt>
                <c:pt idx="3478" formatCode="General">
                  <c:v>121.6078</c:v>
                </c:pt>
                <c:pt idx="3479" formatCode="General">
                  <c:v>121.2291</c:v>
                </c:pt>
                <c:pt idx="3480" formatCode="General">
                  <c:v>121.4706</c:v>
                </c:pt>
                <c:pt idx="3481" formatCode="General">
                  <c:v>121.8167</c:v>
                </c:pt>
                <c:pt idx="3482" formatCode="General">
                  <c:v>121.79130000000001</c:v>
                </c:pt>
                <c:pt idx="3483" formatCode="General">
                  <c:v>122.5899</c:v>
                </c:pt>
                <c:pt idx="3484" formatCode="General">
                  <c:v>122.1969</c:v>
                </c:pt>
                <c:pt idx="3485" formatCode="General">
                  <c:v>122.8539</c:v>
                </c:pt>
                <c:pt idx="3486" formatCode="General">
                  <c:v>122.67400000000001</c:v>
                </c:pt>
                <c:pt idx="3487" formatCode="General">
                  <c:v>122.5432</c:v>
                </c:pt>
                <c:pt idx="3488" formatCode="General">
                  <c:v>122.6431</c:v>
                </c:pt>
                <c:pt idx="3489" formatCode="General">
                  <c:v>123.2478</c:v>
                </c:pt>
                <c:pt idx="3490" formatCode="General">
                  <c:v>123.10980000000001</c:v>
                </c:pt>
                <c:pt idx="3491" formatCode="General">
                  <c:v>122.9196</c:v>
                </c:pt>
                <c:pt idx="3492" formatCode="General">
                  <c:v>122.8223</c:v>
                </c:pt>
                <c:pt idx="3493" formatCode="General">
                  <c:v>122.8874</c:v>
                </c:pt>
                <c:pt idx="3494" formatCode="General">
                  <c:v>122.80589999999999</c:v>
                </c:pt>
                <c:pt idx="3496" formatCode="General">
                  <c:v>123.08450000000001</c:v>
                </c:pt>
                <c:pt idx="3497" formatCode="General">
                  <c:v>123.2556</c:v>
                </c:pt>
                <c:pt idx="3498" formatCode="General">
                  <c:v>122.9311</c:v>
                </c:pt>
                <c:pt idx="3499" formatCode="General">
                  <c:v>123.8201</c:v>
                </c:pt>
                <c:pt idx="3500" formatCode="General">
                  <c:v>123.75709999999999</c:v>
                </c:pt>
                <c:pt idx="3501" formatCode="General">
                  <c:v>123.3287</c:v>
                </c:pt>
                <c:pt idx="3502" formatCode="General">
                  <c:v>123.3031</c:v>
                </c:pt>
                <c:pt idx="3503" formatCode="General">
                  <c:v>123.5613</c:v>
                </c:pt>
                <c:pt idx="3504" formatCode="General">
                  <c:v>123.4358</c:v>
                </c:pt>
                <c:pt idx="3505" formatCode="General">
                  <c:v>122.7868</c:v>
                </c:pt>
                <c:pt idx="3506" formatCode="General">
                  <c:v>122.4939</c:v>
                </c:pt>
                <c:pt idx="3507" formatCode="General">
                  <c:v>122.5352</c:v>
                </c:pt>
                <c:pt idx="3508" formatCode="General">
                  <c:v>122.66419999999999</c:v>
                </c:pt>
                <c:pt idx="3509" formatCode="General">
                  <c:v>122.73990000000001</c:v>
                </c:pt>
                <c:pt idx="3510" formatCode="General">
                  <c:v>122.863</c:v>
                </c:pt>
                <c:pt idx="3511" formatCode="General">
                  <c:v>122.4996</c:v>
                </c:pt>
                <c:pt idx="3512" formatCode="General">
                  <c:v>122.57989999999999</c:v>
                </c:pt>
                <c:pt idx="3513" formatCode="General">
                  <c:v>121.51139999999999</c:v>
                </c:pt>
                <c:pt idx="3514" formatCode="General">
                  <c:v>121.77849999999999</c:v>
                </c:pt>
                <c:pt idx="3515" formatCode="General">
                  <c:v>121.864</c:v>
                </c:pt>
                <c:pt idx="3516" formatCode="General">
                  <c:v>121.9342</c:v>
                </c:pt>
                <c:pt idx="3517" formatCode="General">
                  <c:v>121.7822</c:v>
                </c:pt>
                <c:pt idx="3518" formatCode="General">
                  <c:v>121.87139999999999</c:v>
                </c:pt>
                <c:pt idx="3519" formatCode="General">
                  <c:v>121.7873</c:v>
                </c:pt>
                <c:pt idx="3520" formatCode="General">
                  <c:v>121.46550000000001</c:v>
                </c:pt>
                <c:pt idx="3521" formatCode="General">
                  <c:v>121.70820000000001</c:v>
                </c:pt>
                <c:pt idx="3522" formatCode="General">
                  <c:v>121.6908</c:v>
                </c:pt>
                <c:pt idx="3524" formatCode="General">
                  <c:v>121.7158</c:v>
                </c:pt>
                <c:pt idx="3525" formatCode="General">
                  <c:v>121.5034</c:v>
                </c:pt>
                <c:pt idx="3526" formatCode="General">
                  <c:v>121.5215</c:v>
                </c:pt>
                <c:pt idx="3527" formatCode="General">
                  <c:v>121.91970000000001</c:v>
                </c:pt>
                <c:pt idx="3528" formatCode="General">
                  <c:v>121.54130000000001</c:v>
                </c:pt>
                <c:pt idx="3529" formatCode="General">
                  <c:v>121.5264</c:v>
                </c:pt>
                <c:pt idx="3530" formatCode="General">
                  <c:v>121.3837</c:v>
                </c:pt>
                <c:pt idx="3531" formatCode="General">
                  <c:v>121.6251</c:v>
                </c:pt>
                <c:pt idx="3532" formatCode="General">
                  <c:v>121.5294</c:v>
                </c:pt>
                <c:pt idx="3533" formatCode="General">
                  <c:v>121.5013</c:v>
                </c:pt>
                <c:pt idx="3534" formatCode="General">
                  <c:v>121.502</c:v>
                </c:pt>
                <c:pt idx="3535" formatCode="General">
                  <c:v>121.6277</c:v>
                </c:pt>
                <c:pt idx="3536" formatCode="General">
                  <c:v>121.84439999999999</c:v>
                </c:pt>
                <c:pt idx="3537" formatCode="General">
                  <c:v>121.70950000000001</c:v>
                </c:pt>
                <c:pt idx="3538" formatCode="General">
                  <c:v>121.7192</c:v>
                </c:pt>
                <c:pt idx="3539" formatCode="General">
                  <c:v>121.8223</c:v>
                </c:pt>
                <c:pt idx="3540" formatCode="General">
                  <c:v>121.9237</c:v>
                </c:pt>
                <c:pt idx="3541" formatCode="General">
                  <c:v>121.88330000000001</c:v>
                </c:pt>
                <c:pt idx="3542" formatCode="General">
                  <c:v>121.69889999999999</c:v>
                </c:pt>
                <c:pt idx="3543" formatCode="General">
                  <c:v>122.3365</c:v>
                </c:pt>
                <c:pt idx="3544" formatCode="General">
                  <c:v>123.0947</c:v>
                </c:pt>
                <c:pt idx="3545" formatCode="General">
                  <c:v>124.5712</c:v>
                </c:pt>
                <c:pt idx="3546" formatCode="General">
                  <c:v>124.5227</c:v>
                </c:pt>
                <c:pt idx="3547" formatCode="General">
                  <c:v>124.91249999999999</c:v>
                </c:pt>
                <c:pt idx="3548" formatCode="General">
                  <c:v>124.24469999999999</c:v>
                </c:pt>
                <c:pt idx="3549" formatCode="General">
                  <c:v>124.3456</c:v>
                </c:pt>
                <c:pt idx="3550" formatCode="General">
                  <c:v>124.9127</c:v>
                </c:pt>
                <c:pt idx="3551" formatCode="General">
                  <c:v>124.5476</c:v>
                </c:pt>
                <c:pt idx="3552" formatCode="General">
                  <c:v>124.994</c:v>
                </c:pt>
                <c:pt idx="3553" formatCode="General">
                  <c:v>125.1007</c:v>
                </c:pt>
                <c:pt idx="3554" formatCode="General">
                  <c:v>124.80759999999999</c:v>
                </c:pt>
                <c:pt idx="3555" formatCode="General">
                  <c:v>125.3775</c:v>
                </c:pt>
                <c:pt idx="3556" formatCode="General">
                  <c:v>125.3098</c:v>
                </c:pt>
                <c:pt idx="3557" formatCode="General">
                  <c:v>125.0236</c:v>
                </c:pt>
                <c:pt idx="3558" formatCode="General">
                  <c:v>125.4148</c:v>
                </c:pt>
                <c:pt idx="3559" formatCode="General">
                  <c:v>125.7518</c:v>
                </c:pt>
                <c:pt idx="3560" formatCode="General">
                  <c:v>126.3126</c:v>
                </c:pt>
                <c:pt idx="3561" formatCode="General">
                  <c:v>126.4901</c:v>
                </c:pt>
                <c:pt idx="3562" formatCode="General">
                  <c:v>126.5902</c:v>
                </c:pt>
                <c:pt idx="3563" formatCode="General">
                  <c:v>126.6725</c:v>
                </c:pt>
                <c:pt idx="3564" formatCode="General">
                  <c:v>126.5254</c:v>
                </c:pt>
                <c:pt idx="3566" formatCode="General">
                  <c:v>126.6546</c:v>
                </c:pt>
                <c:pt idx="3567" formatCode="General">
                  <c:v>125.8926</c:v>
                </c:pt>
                <c:pt idx="3568" formatCode="General">
                  <c:v>125.6073</c:v>
                </c:pt>
                <c:pt idx="3569" formatCode="General">
                  <c:v>125.06229999999999</c:v>
                </c:pt>
                <c:pt idx="3570" formatCode="General">
                  <c:v>125.05419999999999</c:v>
                </c:pt>
                <c:pt idx="3571" formatCode="General">
                  <c:v>124.9967</c:v>
                </c:pt>
                <c:pt idx="3572" formatCode="General">
                  <c:v>125.0307</c:v>
                </c:pt>
                <c:pt idx="3573" formatCode="General">
                  <c:v>124.3661</c:v>
                </c:pt>
                <c:pt idx="3574" formatCode="General">
                  <c:v>124.1669</c:v>
                </c:pt>
                <c:pt idx="3575" formatCode="General">
                  <c:v>124.4256</c:v>
                </c:pt>
                <c:pt idx="3576" formatCode="General">
                  <c:v>124.61450000000001</c:v>
                </c:pt>
                <c:pt idx="3577" formatCode="General">
                  <c:v>124.4555</c:v>
                </c:pt>
                <c:pt idx="3578" formatCode="General">
                  <c:v>124.7024</c:v>
                </c:pt>
                <c:pt idx="3579" formatCode="General">
                  <c:v>124.68640000000001</c:v>
                </c:pt>
                <c:pt idx="3580" formatCode="General">
                  <c:v>124.9012</c:v>
                </c:pt>
                <c:pt idx="3581" formatCode="General">
                  <c:v>124.9258</c:v>
                </c:pt>
                <c:pt idx="3582" formatCode="General">
                  <c:v>125.29900000000001</c:v>
                </c:pt>
                <c:pt idx="3583" formatCode="General">
                  <c:v>125.40860000000001</c:v>
                </c:pt>
                <c:pt idx="3584" formatCode="General">
                  <c:v>125.38549999999999</c:v>
                </c:pt>
                <c:pt idx="3585" formatCode="General">
                  <c:v>125.6375</c:v>
                </c:pt>
                <c:pt idx="3586" formatCode="General">
                  <c:v>125.80289999999999</c:v>
                </c:pt>
                <c:pt idx="3587" formatCode="General">
                  <c:v>125.8317</c:v>
                </c:pt>
                <c:pt idx="3588" formatCode="General">
                  <c:v>125.52379999999999</c:v>
                </c:pt>
                <c:pt idx="3589" formatCode="General">
                  <c:v>125.04470000000001</c:v>
                </c:pt>
                <c:pt idx="3590" formatCode="General">
                  <c:v>125.19240000000001</c:v>
                </c:pt>
                <c:pt idx="3591" formatCode="General">
                  <c:v>125.2235</c:v>
                </c:pt>
                <c:pt idx="3592" formatCode="General">
                  <c:v>125.19670000000001</c:v>
                </c:pt>
                <c:pt idx="3593" formatCode="General">
                  <c:v>124.80200000000001</c:v>
                </c:pt>
                <c:pt idx="3594" formatCode="General">
                  <c:v>124.4036</c:v>
                </c:pt>
                <c:pt idx="3596" formatCode="General">
                  <c:v>124.3004</c:v>
                </c:pt>
                <c:pt idx="3597" formatCode="General">
                  <c:v>124.2967</c:v>
                </c:pt>
                <c:pt idx="3598" formatCode="General">
                  <c:v>124.00369999999999</c:v>
                </c:pt>
                <c:pt idx="3599" formatCode="General">
                  <c:v>123.94370000000001</c:v>
                </c:pt>
                <c:pt idx="3600" formatCode="General">
                  <c:v>123.864</c:v>
                </c:pt>
                <c:pt idx="3601" formatCode="General">
                  <c:v>123.68810000000001</c:v>
                </c:pt>
                <c:pt idx="3602" formatCode="General">
                  <c:v>123.6464</c:v>
                </c:pt>
                <c:pt idx="3603" formatCode="General">
                  <c:v>123.6296</c:v>
                </c:pt>
                <c:pt idx="3604" formatCode="General">
                  <c:v>123.47110000000001</c:v>
                </c:pt>
                <c:pt idx="3605" formatCode="General">
                  <c:v>123.3964</c:v>
                </c:pt>
                <c:pt idx="3606" formatCode="General">
                  <c:v>123.4723</c:v>
                </c:pt>
                <c:pt idx="3607" formatCode="General">
                  <c:v>123.6236</c:v>
                </c:pt>
                <c:pt idx="3608" formatCode="General">
                  <c:v>123.5487</c:v>
                </c:pt>
                <c:pt idx="3609" formatCode="General">
                  <c:v>123.25530000000001</c:v>
                </c:pt>
                <c:pt idx="3610" formatCode="General">
                  <c:v>123.2949</c:v>
                </c:pt>
                <c:pt idx="3611" formatCode="General">
                  <c:v>123.2448</c:v>
                </c:pt>
                <c:pt idx="3612" formatCode="General">
                  <c:v>123.26649999999999</c:v>
                </c:pt>
                <c:pt idx="3613" formatCode="General">
                  <c:v>123.0424</c:v>
                </c:pt>
                <c:pt idx="3614" formatCode="General">
                  <c:v>123.2595</c:v>
                </c:pt>
                <c:pt idx="3616" formatCode="General">
                  <c:v>123.8394</c:v>
                </c:pt>
                <c:pt idx="3617" formatCode="General">
                  <c:v>124.33329999999999</c:v>
                </c:pt>
                <c:pt idx="3618" formatCode="General">
                  <c:v>124.3813</c:v>
                </c:pt>
                <c:pt idx="3619" formatCode="General">
                  <c:v>123.7627</c:v>
                </c:pt>
                <c:pt idx="3620" formatCode="General">
                  <c:v>123.913</c:v>
                </c:pt>
                <c:pt idx="3621" formatCode="General">
                  <c:v>124.1527</c:v>
                </c:pt>
                <c:pt idx="3622" formatCode="General">
                  <c:v>124.46510000000001</c:v>
                </c:pt>
                <c:pt idx="3623" formatCode="General">
                  <c:v>124.41840000000001</c:v>
                </c:pt>
                <c:pt idx="3624" formatCode="General">
                  <c:v>124.42100000000001</c:v>
                </c:pt>
                <c:pt idx="3625" formatCode="General">
                  <c:v>124.49679999999999</c:v>
                </c:pt>
                <c:pt idx="3626" formatCode="General">
                  <c:v>124.6133</c:v>
                </c:pt>
                <c:pt idx="3627" formatCode="General">
                  <c:v>124.7124</c:v>
                </c:pt>
                <c:pt idx="3629" formatCode="General">
                  <c:v>124.7938</c:v>
                </c:pt>
                <c:pt idx="3630" formatCode="General">
                  <c:v>124.84350000000001</c:v>
                </c:pt>
                <c:pt idx="3631" formatCode="General">
                  <c:v>124.95269999999999</c:v>
                </c:pt>
                <c:pt idx="3632" formatCode="General">
                  <c:v>124.7171</c:v>
                </c:pt>
                <c:pt idx="3633" formatCode="General">
                  <c:v>124.3835</c:v>
                </c:pt>
                <c:pt idx="3634" formatCode="General">
                  <c:v>124.21850000000001</c:v>
                </c:pt>
                <c:pt idx="3635" formatCode="General">
                  <c:v>123.96129999999999</c:v>
                </c:pt>
                <c:pt idx="3636" formatCode="General">
                  <c:v>123.9158</c:v>
                </c:pt>
                <c:pt idx="3637" formatCode="General">
                  <c:v>123.8075</c:v>
                </c:pt>
                <c:pt idx="3638" formatCode="General">
                  <c:v>123.2728</c:v>
                </c:pt>
                <c:pt idx="3639" formatCode="General">
                  <c:v>123.1301</c:v>
                </c:pt>
                <c:pt idx="3640" formatCode="General">
                  <c:v>122.9128</c:v>
                </c:pt>
                <c:pt idx="3641" formatCode="General">
                  <c:v>122.7604</c:v>
                </c:pt>
                <c:pt idx="3642" formatCode="General">
                  <c:v>122.8698</c:v>
                </c:pt>
                <c:pt idx="3643" formatCode="General">
                  <c:v>122.8413</c:v>
                </c:pt>
                <c:pt idx="3644" formatCode="General">
                  <c:v>122.7769</c:v>
                </c:pt>
                <c:pt idx="3645" formatCode="General">
                  <c:v>122.8432</c:v>
                </c:pt>
                <c:pt idx="3648" formatCode="General">
                  <c:v>122.7092</c:v>
                </c:pt>
                <c:pt idx="3649" formatCode="General">
                  <c:v>122.4666</c:v>
                </c:pt>
                <c:pt idx="3650" formatCode="General">
                  <c:v>122.3486</c:v>
                </c:pt>
                <c:pt idx="3651" formatCode="General">
                  <c:v>122.17059999999999</c:v>
                </c:pt>
                <c:pt idx="3653" formatCode="General">
                  <c:v>122.3056</c:v>
                </c:pt>
                <c:pt idx="3654" formatCode="General">
                  <c:v>122.4256</c:v>
                </c:pt>
                <c:pt idx="3655" formatCode="General">
                  <c:v>122.4747</c:v>
                </c:pt>
                <c:pt idx="3656" formatCode="General">
                  <c:v>122.4254</c:v>
                </c:pt>
                <c:pt idx="3657" formatCode="General">
                  <c:v>122.19670000000001</c:v>
                </c:pt>
                <c:pt idx="3658" formatCode="General">
                  <c:v>122.10080000000001</c:v>
                </c:pt>
                <c:pt idx="3659" formatCode="General">
                  <c:v>121.9085</c:v>
                </c:pt>
                <c:pt idx="3660" formatCode="General">
                  <c:v>121.8266</c:v>
                </c:pt>
                <c:pt idx="3661" formatCode="General">
                  <c:v>121.7929</c:v>
                </c:pt>
                <c:pt idx="3662" formatCode="General">
                  <c:v>121.8759</c:v>
                </c:pt>
                <c:pt idx="3663" formatCode="General">
                  <c:v>121.8334</c:v>
                </c:pt>
                <c:pt idx="3664" formatCode="General">
                  <c:v>121.64830000000001</c:v>
                </c:pt>
                <c:pt idx="3666" formatCode="General">
                  <c:v>121.96339999999999</c:v>
                </c:pt>
                <c:pt idx="3667" formatCode="General">
                  <c:v>121.90309999999999</c:v>
                </c:pt>
                <c:pt idx="3668" formatCode="General">
                  <c:v>122.4061</c:v>
                </c:pt>
                <c:pt idx="3669" formatCode="General">
                  <c:v>122.30119999999999</c:v>
                </c:pt>
                <c:pt idx="3670" formatCode="General">
                  <c:v>122.7144</c:v>
                </c:pt>
                <c:pt idx="3671" formatCode="General">
                  <c:v>122.3933</c:v>
                </c:pt>
                <c:pt idx="3672" formatCode="General">
                  <c:v>122.2683</c:v>
                </c:pt>
                <c:pt idx="3673" formatCode="General">
                  <c:v>122.7444</c:v>
                </c:pt>
                <c:pt idx="3674" formatCode="General">
                  <c:v>122.9448</c:v>
                </c:pt>
                <c:pt idx="3675" formatCode="General">
                  <c:v>123.277</c:v>
                </c:pt>
                <c:pt idx="3676" formatCode="General">
                  <c:v>122.7834</c:v>
                </c:pt>
                <c:pt idx="3677" formatCode="General">
                  <c:v>122.63030000000001</c:v>
                </c:pt>
                <c:pt idx="3678" formatCode="General">
                  <c:v>122.7077</c:v>
                </c:pt>
                <c:pt idx="3679" formatCode="General">
                  <c:v>123.22450000000001</c:v>
                </c:pt>
                <c:pt idx="3680" formatCode="General">
                  <c:v>123.17140000000001</c:v>
                </c:pt>
                <c:pt idx="3681" formatCode="General">
                  <c:v>122.8514</c:v>
                </c:pt>
                <c:pt idx="3682" formatCode="General">
                  <c:v>122.7291</c:v>
                </c:pt>
                <c:pt idx="3683" formatCode="General">
                  <c:v>122.8128</c:v>
                </c:pt>
                <c:pt idx="3684" formatCode="General">
                  <c:v>122.78740000000001</c:v>
                </c:pt>
                <c:pt idx="3686" formatCode="General">
                  <c:v>123.00449999999999</c:v>
                </c:pt>
                <c:pt idx="3687" formatCode="General">
                  <c:v>123.048</c:v>
                </c:pt>
                <c:pt idx="3688" formatCode="General">
                  <c:v>123.7893</c:v>
                </c:pt>
                <c:pt idx="3689" formatCode="General">
                  <c:v>123.8956</c:v>
                </c:pt>
                <c:pt idx="3690" formatCode="General">
                  <c:v>124.5947</c:v>
                </c:pt>
                <c:pt idx="3691" formatCode="General">
                  <c:v>124.4265</c:v>
                </c:pt>
                <c:pt idx="3692" formatCode="General">
                  <c:v>124.6538</c:v>
                </c:pt>
                <c:pt idx="3693" formatCode="General">
                  <c:v>124.93340000000001</c:v>
                </c:pt>
                <c:pt idx="3694" formatCode="General">
                  <c:v>125.6832</c:v>
                </c:pt>
                <c:pt idx="3695" formatCode="General">
                  <c:v>124.9627</c:v>
                </c:pt>
                <c:pt idx="3696" formatCode="General">
                  <c:v>124.50069999999999</c:v>
                </c:pt>
                <c:pt idx="3697" formatCode="General">
                  <c:v>124.72150000000001</c:v>
                </c:pt>
                <c:pt idx="3698" formatCode="General">
                  <c:v>125.3729</c:v>
                </c:pt>
                <c:pt idx="3699" formatCode="General">
                  <c:v>126.0474</c:v>
                </c:pt>
                <c:pt idx="3700" formatCode="General">
                  <c:v>127.7912</c:v>
                </c:pt>
                <c:pt idx="3701" formatCode="General">
                  <c:v>127.9161</c:v>
                </c:pt>
                <c:pt idx="3702" formatCode="General">
                  <c:v>128.2226</c:v>
                </c:pt>
                <c:pt idx="3703" formatCode="General">
                  <c:v>131.01840000000001</c:v>
                </c:pt>
                <c:pt idx="3704" formatCode="General">
                  <c:v>130.13910000000001</c:v>
                </c:pt>
                <c:pt idx="3705" formatCode="General">
                  <c:v>131.69980000000001</c:v>
                </c:pt>
                <c:pt idx="3706" formatCode="General">
                  <c:v>132.90039999999999</c:v>
                </c:pt>
                <c:pt idx="3707" formatCode="General">
                  <c:v>134.3663</c:v>
                </c:pt>
                <c:pt idx="3708" formatCode="General">
                  <c:v>135.3244</c:v>
                </c:pt>
                <c:pt idx="3709" formatCode="General">
                  <c:v>135.11510000000001</c:v>
                </c:pt>
                <c:pt idx="3710" formatCode="General">
                  <c:v>137.29929999999999</c:v>
                </c:pt>
                <c:pt idx="3711" formatCode="General">
                  <c:v>136.73490000000001</c:v>
                </c:pt>
                <c:pt idx="3712" formatCode="General">
                  <c:v>135.79820000000001</c:v>
                </c:pt>
                <c:pt idx="3713" formatCode="General">
                  <c:v>133.27600000000001</c:v>
                </c:pt>
                <c:pt idx="3714" formatCode="General">
                  <c:v>133.83940000000001</c:v>
                </c:pt>
                <c:pt idx="3715" formatCode="General">
                  <c:v>135.3245</c:v>
                </c:pt>
                <c:pt idx="3716" formatCode="General">
                  <c:v>133.93950000000001</c:v>
                </c:pt>
                <c:pt idx="3717" formatCode="General">
                  <c:v>135.94569999999999</c:v>
                </c:pt>
                <c:pt idx="3718" formatCode="General">
                  <c:v>135.2124</c:v>
                </c:pt>
                <c:pt idx="3719" formatCode="General">
                  <c:v>136.26310000000001</c:v>
                </c:pt>
                <c:pt idx="3720" formatCode="General">
                  <c:v>135.85159999999999</c:v>
                </c:pt>
                <c:pt idx="3721" formatCode="General">
                  <c:v>134.51329999999999</c:v>
                </c:pt>
                <c:pt idx="3722" formatCode="General">
                  <c:v>134.67660000000001</c:v>
                </c:pt>
                <c:pt idx="3723" formatCode="General">
                  <c:v>133.70599999999999</c:v>
                </c:pt>
                <c:pt idx="3724" formatCode="General">
                  <c:v>133.22</c:v>
                </c:pt>
                <c:pt idx="3725" formatCode="General">
                  <c:v>133.9468</c:v>
                </c:pt>
                <c:pt idx="3726" formatCode="General">
                  <c:v>133.76730000000001</c:v>
                </c:pt>
                <c:pt idx="3727" formatCode="General">
                  <c:v>134.79949999999999</c:v>
                </c:pt>
                <c:pt idx="3728" formatCode="General">
                  <c:v>135.01089999999999</c:v>
                </c:pt>
                <c:pt idx="3729" formatCode="General">
                  <c:v>134.4049</c:v>
                </c:pt>
                <c:pt idx="3730" formatCode="General">
                  <c:v>134.70249999999999</c:v>
                </c:pt>
                <c:pt idx="3731" formatCode="General">
                  <c:v>135.71</c:v>
                </c:pt>
                <c:pt idx="3732" formatCode="General">
                  <c:v>135.84379999999999</c:v>
                </c:pt>
                <c:pt idx="3733" formatCode="General">
                  <c:v>135.75460000000001</c:v>
                </c:pt>
                <c:pt idx="3734" formatCode="General">
                  <c:v>136.34200000000001</c:v>
                </c:pt>
                <c:pt idx="3735" formatCode="General">
                  <c:v>136.20480000000001</c:v>
                </c:pt>
                <c:pt idx="3736" formatCode="General">
                  <c:v>135.38640000000001</c:v>
                </c:pt>
                <c:pt idx="3737" formatCode="General">
                  <c:v>134.36680000000001</c:v>
                </c:pt>
                <c:pt idx="3738" formatCode="General">
                  <c:v>134.0701</c:v>
                </c:pt>
                <c:pt idx="3739" formatCode="General">
                  <c:v>135.60769999999999</c:v>
                </c:pt>
                <c:pt idx="3740" formatCode="General">
                  <c:v>135.20699999999999</c:v>
                </c:pt>
                <c:pt idx="3741" formatCode="General">
                  <c:v>134.19149999999999</c:v>
                </c:pt>
                <c:pt idx="3742" formatCode="General">
                  <c:v>135.35939999999999</c:v>
                </c:pt>
                <c:pt idx="3743" formatCode="General">
                  <c:v>134.79239999999999</c:v>
                </c:pt>
                <c:pt idx="3744" formatCode="General">
                  <c:v>134.01820000000001</c:v>
                </c:pt>
                <c:pt idx="3745" formatCode="General">
                  <c:v>134.69229999999999</c:v>
                </c:pt>
                <c:pt idx="3746" formatCode="General">
                  <c:v>134.67769999999999</c:v>
                </c:pt>
                <c:pt idx="3747" formatCode="General">
                  <c:v>135.31059999999999</c:v>
                </c:pt>
                <c:pt idx="3748" formatCode="General">
                  <c:v>135.24700000000001</c:v>
                </c:pt>
                <c:pt idx="3749" formatCode="General">
                  <c:v>135.11330000000001</c:v>
                </c:pt>
                <c:pt idx="3750" formatCode="General">
                  <c:v>134.3143</c:v>
                </c:pt>
                <c:pt idx="3751" formatCode="General">
                  <c:v>134.1576</c:v>
                </c:pt>
                <c:pt idx="3752" formatCode="General">
                  <c:v>133.4487</c:v>
                </c:pt>
                <c:pt idx="3753" formatCode="General">
                  <c:v>133.07339999999999</c:v>
                </c:pt>
                <c:pt idx="3754" formatCode="General">
                  <c:v>133.0343</c:v>
                </c:pt>
                <c:pt idx="3756" formatCode="General">
                  <c:v>132.1473</c:v>
                </c:pt>
                <c:pt idx="3757" formatCode="General">
                  <c:v>132.4273</c:v>
                </c:pt>
                <c:pt idx="3758" formatCode="General">
                  <c:v>131.99</c:v>
                </c:pt>
                <c:pt idx="3759" formatCode="General">
                  <c:v>131.91059999999999</c:v>
                </c:pt>
                <c:pt idx="3760" formatCode="General">
                  <c:v>131.31059999999999</c:v>
                </c:pt>
                <c:pt idx="3761" formatCode="General">
                  <c:v>130.42840000000001</c:v>
                </c:pt>
                <c:pt idx="3762" formatCode="General">
                  <c:v>130.02529999999999</c:v>
                </c:pt>
                <c:pt idx="3763" formatCode="General">
                  <c:v>130.44669999999999</c:v>
                </c:pt>
                <c:pt idx="3764" formatCode="General">
                  <c:v>129.49100000000001</c:v>
                </c:pt>
                <c:pt idx="3765" formatCode="General">
                  <c:v>129.46039999999999</c:v>
                </c:pt>
                <c:pt idx="3766" formatCode="General">
                  <c:v>129.63200000000001</c:v>
                </c:pt>
                <c:pt idx="3767" formatCode="General">
                  <c:v>129.75640000000001</c:v>
                </c:pt>
                <c:pt idx="3768" formatCode="General">
                  <c:v>130.92740000000001</c:v>
                </c:pt>
                <c:pt idx="3769" formatCode="General">
                  <c:v>130.86170000000001</c:v>
                </c:pt>
                <c:pt idx="3770" formatCode="General">
                  <c:v>131.51249999999999</c:v>
                </c:pt>
                <c:pt idx="3771" formatCode="General">
                  <c:v>130.82939999999999</c:v>
                </c:pt>
                <c:pt idx="3772" formatCode="General">
                  <c:v>131.31030000000001</c:v>
                </c:pt>
                <c:pt idx="3773" formatCode="General">
                  <c:v>131.83670000000001</c:v>
                </c:pt>
                <c:pt idx="3774" formatCode="General">
                  <c:v>131.6011</c:v>
                </c:pt>
                <c:pt idx="3775" formatCode="General">
                  <c:v>131.23750000000001</c:v>
                </c:pt>
                <c:pt idx="3776" formatCode="General">
                  <c:v>130.90729999999999</c:v>
                </c:pt>
                <c:pt idx="3777" formatCode="General">
                  <c:v>131.60900000000001</c:v>
                </c:pt>
                <c:pt idx="3778" formatCode="General">
                  <c:v>131.83510000000001</c:v>
                </c:pt>
                <c:pt idx="3779" formatCode="General">
                  <c:v>132.1497</c:v>
                </c:pt>
                <c:pt idx="3780" formatCode="General">
                  <c:v>132.40039999999999</c:v>
                </c:pt>
                <c:pt idx="3781" formatCode="General">
                  <c:v>132.2893</c:v>
                </c:pt>
                <c:pt idx="3782" formatCode="General">
                  <c:v>131.82259999999999</c:v>
                </c:pt>
                <c:pt idx="3783" formatCode="General">
                  <c:v>131.19479999999999</c:v>
                </c:pt>
                <c:pt idx="3785" formatCode="General">
                  <c:v>130.48570000000001</c:v>
                </c:pt>
                <c:pt idx="3786" formatCode="General">
                  <c:v>131.0641</c:v>
                </c:pt>
                <c:pt idx="3787" formatCode="General">
                  <c:v>131.346</c:v>
                </c:pt>
                <c:pt idx="3788" formatCode="General">
                  <c:v>131.04339999999999</c:v>
                </c:pt>
                <c:pt idx="3789" formatCode="General">
                  <c:v>130.87129999999999</c:v>
                </c:pt>
                <c:pt idx="3790" formatCode="General">
                  <c:v>130.68469999999999</c:v>
                </c:pt>
                <c:pt idx="3791" formatCode="General">
                  <c:v>131.16720000000001</c:v>
                </c:pt>
                <c:pt idx="3792" formatCode="General">
                  <c:v>130.65950000000001</c:v>
                </c:pt>
                <c:pt idx="3793" formatCode="General">
                  <c:v>130.5393</c:v>
                </c:pt>
                <c:pt idx="3794" formatCode="General">
                  <c:v>130.8656</c:v>
                </c:pt>
                <c:pt idx="3795" formatCode="General">
                  <c:v>130.9246</c:v>
                </c:pt>
                <c:pt idx="3796" formatCode="General">
                  <c:v>130.227</c:v>
                </c:pt>
                <c:pt idx="3797" formatCode="General">
                  <c:v>130.1491</c:v>
                </c:pt>
                <c:pt idx="3798" formatCode="General">
                  <c:v>130.35300000000001</c:v>
                </c:pt>
                <c:pt idx="3799" formatCode="General">
                  <c:v>130.608</c:v>
                </c:pt>
                <c:pt idx="3800" formatCode="General">
                  <c:v>129.81280000000001</c:v>
                </c:pt>
                <c:pt idx="3801" formatCode="General">
                  <c:v>129.78129999999999</c:v>
                </c:pt>
                <c:pt idx="3802" formatCode="General">
                  <c:v>129.74279999999999</c:v>
                </c:pt>
                <c:pt idx="3803" formatCode="General">
                  <c:v>130.1369</c:v>
                </c:pt>
                <c:pt idx="3804" formatCode="General">
                  <c:v>129.99449999999999</c:v>
                </c:pt>
                <c:pt idx="3805" formatCode="General">
                  <c:v>130.702</c:v>
                </c:pt>
                <c:pt idx="3806" formatCode="General">
                  <c:v>130.92420000000001</c:v>
                </c:pt>
                <c:pt idx="3807" formatCode="General">
                  <c:v>130.0677</c:v>
                </c:pt>
                <c:pt idx="3808" formatCode="General">
                  <c:v>130.12719999999999</c:v>
                </c:pt>
                <c:pt idx="3809" formatCode="General">
                  <c:v>130.5478</c:v>
                </c:pt>
                <c:pt idx="3810" formatCode="General">
                  <c:v>130.5145</c:v>
                </c:pt>
                <c:pt idx="3811" formatCode="General">
                  <c:v>130.1217</c:v>
                </c:pt>
                <c:pt idx="3812" formatCode="General">
                  <c:v>130.1011</c:v>
                </c:pt>
                <c:pt idx="3813" formatCode="General">
                  <c:v>130.02500000000001</c:v>
                </c:pt>
                <c:pt idx="3814" formatCode="General">
                  <c:v>129.69640000000001</c:v>
                </c:pt>
                <c:pt idx="3815" formatCode="General">
                  <c:v>129.6781</c:v>
                </c:pt>
                <c:pt idx="3816" formatCode="General">
                  <c:v>129.81219999999999</c:v>
                </c:pt>
                <c:pt idx="3817" formatCode="General">
                  <c:v>129.56129999999999</c:v>
                </c:pt>
                <c:pt idx="3818" formatCode="General">
                  <c:v>129.91399999999999</c:v>
                </c:pt>
                <c:pt idx="3819" formatCode="General">
                  <c:v>129.84520000000001</c:v>
                </c:pt>
                <c:pt idx="3820" formatCode="General">
                  <c:v>129.61250000000001</c:v>
                </c:pt>
                <c:pt idx="3821" formatCode="General">
                  <c:v>129.55760000000001</c:v>
                </c:pt>
                <c:pt idx="3822" formatCode="General">
                  <c:v>129.3391</c:v>
                </c:pt>
                <c:pt idx="3823" formatCode="General">
                  <c:v>129.55709999999999</c:v>
                </c:pt>
                <c:pt idx="3824" formatCode="General">
                  <c:v>128.70320000000001</c:v>
                </c:pt>
                <c:pt idx="3825" formatCode="General">
                  <c:v>128.69739999999999</c:v>
                </c:pt>
                <c:pt idx="3826" formatCode="General">
                  <c:v>128.20349999999999</c:v>
                </c:pt>
                <c:pt idx="3827" formatCode="General">
                  <c:v>128.52160000000001</c:v>
                </c:pt>
                <c:pt idx="3828" formatCode="General">
                  <c:v>128.32560000000001</c:v>
                </c:pt>
                <c:pt idx="3829" formatCode="General">
                  <c:v>128.18639999999999</c:v>
                </c:pt>
                <c:pt idx="3831" formatCode="General">
                  <c:v>128.5617</c:v>
                </c:pt>
                <c:pt idx="3832" formatCode="General">
                  <c:v>128.00489999999999</c:v>
                </c:pt>
                <c:pt idx="3833" formatCode="General">
                  <c:v>127.66759999999999</c:v>
                </c:pt>
                <c:pt idx="3834" formatCode="General">
                  <c:v>127.7756</c:v>
                </c:pt>
                <c:pt idx="3835" formatCode="General">
                  <c:v>127.2114</c:v>
                </c:pt>
                <c:pt idx="3836" formatCode="General">
                  <c:v>126.914</c:v>
                </c:pt>
                <c:pt idx="3837" formatCode="General">
                  <c:v>126.65470000000001</c:v>
                </c:pt>
                <c:pt idx="3838" formatCode="General">
                  <c:v>126.65049999999999</c:v>
                </c:pt>
                <c:pt idx="3839" formatCode="General">
                  <c:v>126.4854</c:v>
                </c:pt>
                <c:pt idx="3840" formatCode="General">
                  <c:v>127.82899999999999</c:v>
                </c:pt>
                <c:pt idx="3841" formatCode="General">
                  <c:v>127.8342</c:v>
                </c:pt>
                <c:pt idx="3842" formatCode="General">
                  <c:v>129.00710000000001</c:v>
                </c:pt>
                <c:pt idx="3843" formatCode="General">
                  <c:v>129.5085</c:v>
                </c:pt>
                <c:pt idx="3844" formatCode="General">
                  <c:v>129.79650000000001</c:v>
                </c:pt>
                <c:pt idx="3845" formatCode="General">
                  <c:v>129.76589999999999</c:v>
                </c:pt>
                <c:pt idx="3846" formatCode="General">
                  <c:v>129.74420000000001</c:v>
                </c:pt>
                <c:pt idx="3847" formatCode="General">
                  <c:v>128.87440000000001</c:v>
                </c:pt>
                <c:pt idx="3848" formatCode="General">
                  <c:v>128.61600000000001</c:v>
                </c:pt>
                <c:pt idx="3849" formatCode="General">
                  <c:v>128.37</c:v>
                </c:pt>
                <c:pt idx="3850" formatCode="General">
                  <c:v>127.6905</c:v>
                </c:pt>
                <c:pt idx="3851" formatCode="General">
                  <c:v>127.8108</c:v>
                </c:pt>
                <c:pt idx="3852" formatCode="General">
                  <c:v>127.81529999999999</c:v>
                </c:pt>
                <c:pt idx="3853" formatCode="General">
                  <c:v>127.5569</c:v>
                </c:pt>
                <c:pt idx="3854" formatCode="General">
                  <c:v>126.3763</c:v>
                </c:pt>
                <c:pt idx="3856" formatCode="General">
                  <c:v>127.2694</c:v>
                </c:pt>
                <c:pt idx="3857" formatCode="General">
                  <c:v>126.9798</c:v>
                </c:pt>
                <c:pt idx="3858" formatCode="General">
                  <c:v>127.1888</c:v>
                </c:pt>
                <c:pt idx="3859" formatCode="General">
                  <c:v>126.67740000000001</c:v>
                </c:pt>
                <c:pt idx="3860" formatCode="General">
                  <c:v>126.41249999999999</c:v>
                </c:pt>
                <c:pt idx="3861" formatCode="General">
                  <c:v>126.2636</c:v>
                </c:pt>
                <c:pt idx="3862" formatCode="General">
                  <c:v>126.0825</c:v>
                </c:pt>
                <c:pt idx="3863" formatCode="General">
                  <c:v>126.1926</c:v>
                </c:pt>
                <c:pt idx="3864" formatCode="General">
                  <c:v>126.005</c:v>
                </c:pt>
                <c:pt idx="3865" formatCode="General">
                  <c:v>126.25879999999999</c:v>
                </c:pt>
                <c:pt idx="3866" formatCode="General">
                  <c:v>126.0303</c:v>
                </c:pt>
                <c:pt idx="3867" formatCode="General">
                  <c:v>126.8409</c:v>
                </c:pt>
                <c:pt idx="3868" formatCode="General">
                  <c:v>127.1598</c:v>
                </c:pt>
                <c:pt idx="3869" formatCode="General">
                  <c:v>126.908</c:v>
                </c:pt>
                <c:pt idx="3870" formatCode="General">
                  <c:v>127.1679</c:v>
                </c:pt>
                <c:pt idx="3871" formatCode="General">
                  <c:v>126.53959999999999</c:v>
                </c:pt>
                <c:pt idx="3872" formatCode="General">
                  <c:v>125.9713</c:v>
                </c:pt>
                <c:pt idx="3873" formatCode="General">
                  <c:v>125.2107</c:v>
                </c:pt>
                <c:pt idx="3874" formatCode="General">
                  <c:v>124.74630000000001</c:v>
                </c:pt>
                <c:pt idx="3875" formatCode="General">
                  <c:v>124.31140000000001</c:v>
                </c:pt>
                <c:pt idx="3876" formatCode="General">
                  <c:v>124.34229999999999</c:v>
                </c:pt>
                <c:pt idx="3878" formatCode="General">
                  <c:v>124.47790000000001</c:v>
                </c:pt>
                <c:pt idx="3879" formatCode="General">
                  <c:v>124.3801</c:v>
                </c:pt>
                <c:pt idx="3880" formatCode="General">
                  <c:v>123.89060000000001</c:v>
                </c:pt>
                <c:pt idx="3881" formatCode="General">
                  <c:v>123.65430000000001</c:v>
                </c:pt>
                <c:pt idx="3882" formatCode="General">
                  <c:v>123.4944</c:v>
                </c:pt>
                <c:pt idx="3883" formatCode="General">
                  <c:v>123.66630000000001</c:v>
                </c:pt>
                <c:pt idx="3884" formatCode="General">
                  <c:v>123.3982</c:v>
                </c:pt>
                <c:pt idx="3885" formatCode="General">
                  <c:v>123.67449999999999</c:v>
                </c:pt>
                <c:pt idx="3886" formatCode="General">
                  <c:v>123.4212</c:v>
                </c:pt>
                <c:pt idx="3887" formatCode="General">
                  <c:v>123.2016</c:v>
                </c:pt>
                <c:pt idx="3890" formatCode="General">
                  <c:v>123.46469999999999</c:v>
                </c:pt>
                <c:pt idx="3891" formatCode="General">
                  <c:v>123.0943</c:v>
                </c:pt>
                <c:pt idx="3892" formatCode="General">
                  <c:v>122.95059999999999</c:v>
                </c:pt>
                <c:pt idx="3893" formatCode="General">
                  <c:v>122.38120000000001</c:v>
                </c:pt>
                <c:pt idx="3894" formatCode="General">
                  <c:v>121.9359</c:v>
                </c:pt>
                <c:pt idx="3895" formatCode="General">
                  <c:v>121.98480000000001</c:v>
                </c:pt>
                <c:pt idx="3896" formatCode="General">
                  <c:v>121.8681</c:v>
                </c:pt>
                <c:pt idx="3897" formatCode="General">
                  <c:v>122.155</c:v>
                </c:pt>
                <c:pt idx="3898" formatCode="General">
                  <c:v>122.3146</c:v>
                </c:pt>
                <c:pt idx="3899" formatCode="General">
                  <c:v>122.4931</c:v>
                </c:pt>
                <c:pt idx="3900" formatCode="General">
                  <c:v>122.7654</c:v>
                </c:pt>
                <c:pt idx="3901" formatCode="General">
                  <c:v>122.4641</c:v>
                </c:pt>
                <c:pt idx="3902" formatCode="General">
                  <c:v>122.2385</c:v>
                </c:pt>
                <c:pt idx="3903" formatCode="General">
                  <c:v>121.813</c:v>
                </c:pt>
                <c:pt idx="3904" formatCode="General">
                  <c:v>122.2642</c:v>
                </c:pt>
                <c:pt idx="3905" formatCode="General">
                  <c:v>122.6503</c:v>
                </c:pt>
                <c:pt idx="3906" formatCode="General">
                  <c:v>122.682</c:v>
                </c:pt>
                <c:pt idx="3907" formatCode="General">
                  <c:v>122.6914</c:v>
                </c:pt>
                <c:pt idx="3910" formatCode="General">
                  <c:v>122.5582</c:v>
                </c:pt>
                <c:pt idx="3911" formatCode="General">
                  <c:v>122.11109999999999</c:v>
                </c:pt>
                <c:pt idx="3912" formatCode="General">
                  <c:v>121.9812</c:v>
                </c:pt>
                <c:pt idx="3913" formatCode="General">
                  <c:v>121.9012</c:v>
                </c:pt>
                <c:pt idx="3915" formatCode="General">
                  <c:v>121.60339999999999</c:v>
                </c:pt>
                <c:pt idx="3916" formatCode="General">
                  <c:v>121.60939999999999</c:v>
                </c:pt>
                <c:pt idx="3917" formatCode="General">
                  <c:v>121.3049</c:v>
                </c:pt>
                <c:pt idx="3918" formatCode="General">
                  <c:v>121.9342</c:v>
                </c:pt>
                <c:pt idx="3919" formatCode="General">
                  <c:v>121.92400000000001</c:v>
                </c:pt>
                <c:pt idx="3920" formatCode="General">
                  <c:v>122.4181</c:v>
                </c:pt>
                <c:pt idx="3921" formatCode="General">
                  <c:v>122.0052</c:v>
                </c:pt>
                <c:pt idx="3922" formatCode="General">
                  <c:v>121.69070000000001</c:v>
                </c:pt>
                <c:pt idx="3923" formatCode="General">
                  <c:v>121.53919999999999</c:v>
                </c:pt>
                <c:pt idx="3924" formatCode="General">
                  <c:v>121.7371</c:v>
                </c:pt>
                <c:pt idx="3926" formatCode="General">
                  <c:v>121.7043</c:v>
                </c:pt>
                <c:pt idx="3928" formatCode="General">
                  <c:v>121.59820000000001</c:v>
                </c:pt>
                <c:pt idx="3929" formatCode="General">
                  <c:v>122.2414</c:v>
                </c:pt>
                <c:pt idx="3930" formatCode="General">
                  <c:v>122.61109999999999</c:v>
                </c:pt>
                <c:pt idx="3931" formatCode="General">
                  <c:v>122.3659</c:v>
                </c:pt>
                <c:pt idx="3932" formatCode="General">
                  <c:v>122.78440000000001</c:v>
                </c:pt>
                <c:pt idx="3933" formatCode="General">
                  <c:v>122.6464</c:v>
                </c:pt>
                <c:pt idx="3934" formatCode="General">
                  <c:v>122.6037</c:v>
                </c:pt>
                <c:pt idx="3935" formatCode="General">
                  <c:v>123.0586</c:v>
                </c:pt>
                <c:pt idx="3936" formatCode="General">
                  <c:v>122.5487</c:v>
                </c:pt>
                <c:pt idx="3937" formatCode="General">
                  <c:v>122.65009999999999</c:v>
                </c:pt>
                <c:pt idx="3938" formatCode="General">
                  <c:v>123.24039999999999</c:v>
                </c:pt>
                <c:pt idx="3939" formatCode="General">
                  <c:v>122.62609999999999</c:v>
                </c:pt>
                <c:pt idx="3940" formatCode="General">
                  <c:v>122.39400000000001</c:v>
                </c:pt>
                <c:pt idx="3941" formatCode="General">
                  <c:v>122.3275</c:v>
                </c:pt>
                <c:pt idx="3942" formatCode="General">
                  <c:v>122.20229999999999</c:v>
                </c:pt>
                <c:pt idx="3943" formatCode="General">
                  <c:v>121.99930000000001</c:v>
                </c:pt>
                <c:pt idx="3944" formatCode="General">
                  <c:v>121.90940000000001</c:v>
                </c:pt>
                <c:pt idx="3946" formatCode="General">
                  <c:v>122.3849</c:v>
                </c:pt>
                <c:pt idx="3947" formatCode="General">
                  <c:v>122.4757</c:v>
                </c:pt>
                <c:pt idx="3948" formatCode="General">
                  <c:v>123.0416</c:v>
                </c:pt>
                <c:pt idx="3949" formatCode="General">
                  <c:v>122.7153</c:v>
                </c:pt>
                <c:pt idx="3950" formatCode="General">
                  <c:v>123.32080000000001</c:v>
                </c:pt>
                <c:pt idx="3951" formatCode="General">
                  <c:v>123.1507</c:v>
                </c:pt>
                <c:pt idx="3952" formatCode="General">
                  <c:v>122.8575</c:v>
                </c:pt>
                <c:pt idx="3953" formatCode="General">
                  <c:v>123.643</c:v>
                </c:pt>
                <c:pt idx="3954" formatCode="General">
                  <c:v>124.2749</c:v>
                </c:pt>
                <c:pt idx="3955" formatCode="General">
                  <c:v>123.5703</c:v>
                </c:pt>
                <c:pt idx="3956" formatCode="General">
                  <c:v>123.815</c:v>
                </c:pt>
                <c:pt idx="3957" formatCode="General">
                  <c:v>124.2285</c:v>
                </c:pt>
                <c:pt idx="3958" formatCode="General">
                  <c:v>123.9371</c:v>
                </c:pt>
                <c:pt idx="3959" formatCode="General">
                  <c:v>125.09059999999999</c:v>
                </c:pt>
                <c:pt idx="3960" formatCode="General">
                  <c:v>125.7741</c:v>
                </c:pt>
                <c:pt idx="3961" formatCode="General">
                  <c:v>125.4238</c:v>
                </c:pt>
                <c:pt idx="3962" formatCode="General">
                  <c:v>124.80240000000001</c:v>
                </c:pt>
                <c:pt idx="3963" formatCode="General">
                  <c:v>124.0762</c:v>
                </c:pt>
                <c:pt idx="3964" formatCode="General">
                  <c:v>124.2872</c:v>
                </c:pt>
                <c:pt idx="3965" formatCode="General">
                  <c:v>124.3537</c:v>
                </c:pt>
                <c:pt idx="3966" formatCode="General">
                  <c:v>123.9873</c:v>
                </c:pt>
                <c:pt idx="3967" formatCode="General">
                  <c:v>124.2792</c:v>
                </c:pt>
                <c:pt idx="3968" formatCode="General">
                  <c:v>123.7535</c:v>
                </c:pt>
                <c:pt idx="3969" formatCode="General">
                  <c:v>123.8386</c:v>
                </c:pt>
                <c:pt idx="3970" formatCode="General">
                  <c:v>124.01139999999999</c:v>
                </c:pt>
                <c:pt idx="3971" formatCode="General">
                  <c:v>124.18429999999999</c:v>
                </c:pt>
                <c:pt idx="3972" formatCode="General">
                  <c:v>124.651</c:v>
                </c:pt>
                <c:pt idx="3973" formatCode="General">
                  <c:v>124.9067</c:v>
                </c:pt>
                <c:pt idx="3974" formatCode="General">
                  <c:v>124.5635</c:v>
                </c:pt>
                <c:pt idx="3975" formatCode="General">
                  <c:v>124.8413</c:v>
                </c:pt>
                <c:pt idx="3976" formatCode="General">
                  <c:v>124.9426</c:v>
                </c:pt>
                <c:pt idx="3977" formatCode="General">
                  <c:v>124.37779999999999</c:v>
                </c:pt>
                <c:pt idx="3978" formatCode="General">
                  <c:v>124.34780000000001</c:v>
                </c:pt>
                <c:pt idx="3979" formatCode="General">
                  <c:v>124.2884</c:v>
                </c:pt>
                <c:pt idx="3980" formatCode="General">
                  <c:v>124.1075</c:v>
                </c:pt>
                <c:pt idx="3981" formatCode="General">
                  <c:v>123.7028</c:v>
                </c:pt>
                <c:pt idx="3982" formatCode="General">
                  <c:v>123.8439</c:v>
                </c:pt>
                <c:pt idx="3983" formatCode="General">
                  <c:v>123.7414</c:v>
                </c:pt>
                <c:pt idx="3984" formatCode="General">
                  <c:v>123.9863</c:v>
                </c:pt>
                <c:pt idx="3985" formatCode="General">
                  <c:v>123.9764</c:v>
                </c:pt>
                <c:pt idx="3986" formatCode="General">
                  <c:v>123.8908</c:v>
                </c:pt>
                <c:pt idx="3987" formatCode="General">
                  <c:v>123.66540000000001</c:v>
                </c:pt>
                <c:pt idx="3988" formatCode="General">
                  <c:v>123.23439999999999</c:v>
                </c:pt>
                <c:pt idx="3989" formatCode="General">
                  <c:v>123.1708</c:v>
                </c:pt>
                <c:pt idx="3990" formatCode="General">
                  <c:v>122.8879</c:v>
                </c:pt>
                <c:pt idx="3991" formatCode="General">
                  <c:v>122.94499999999999</c:v>
                </c:pt>
                <c:pt idx="3992" formatCode="General">
                  <c:v>122.9729</c:v>
                </c:pt>
                <c:pt idx="3993" formatCode="General">
                  <c:v>122.8848</c:v>
                </c:pt>
                <c:pt idx="3994" formatCode="General">
                  <c:v>122.8497</c:v>
                </c:pt>
                <c:pt idx="3995" formatCode="General">
                  <c:v>122.6066</c:v>
                </c:pt>
                <c:pt idx="3996" formatCode="General">
                  <c:v>122.7692</c:v>
                </c:pt>
                <c:pt idx="3997" formatCode="General">
                  <c:v>122.6814</c:v>
                </c:pt>
                <c:pt idx="3998" formatCode="General">
                  <c:v>122.8133</c:v>
                </c:pt>
                <c:pt idx="3999" formatCode="General">
                  <c:v>123.0419</c:v>
                </c:pt>
                <c:pt idx="4000" formatCode="General">
                  <c:v>123.1447</c:v>
                </c:pt>
                <c:pt idx="4001" formatCode="General">
                  <c:v>123.3439</c:v>
                </c:pt>
                <c:pt idx="4002" formatCode="General">
                  <c:v>123.2259</c:v>
                </c:pt>
                <c:pt idx="4003" formatCode="General">
                  <c:v>122.9515</c:v>
                </c:pt>
                <c:pt idx="4004" formatCode="General">
                  <c:v>122.10769999999999</c:v>
                </c:pt>
                <c:pt idx="4005" formatCode="General">
                  <c:v>121.8887</c:v>
                </c:pt>
                <c:pt idx="4006" formatCode="General">
                  <c:v>122.0577</c:v>
                </c:pt>
                <c:pt idx="4007" formatCode="General">
                  <c:v>122.80289999999999</c:v>
                </c:pt>
                <c:pt idx="4008" formatCode="General">
                  <c:v>122.7158</c:v>
                </c:pt>
                <c:pt idx="4009" formatCode="General">
                  <c:v>122.23950000000001</c:v>
                </c:pt>
                <c:pt idx="4010" formatCode="General">
                  <c:v>122.3262</c:v>
                </c:pt>
                <c:pt idx="4011" formatCode="General">
                  <c:v>122.1142</c:v>
                </c:pt>
                <c:pt idx="4012" formatCode="General">
                  <c:v>122.1823</c:v>
                </c:pt>
                <c:pt idx="4013" formatCode="General">
                  <c:v>122.312</c:v>
                </c:pt>
                <c:pt idx="4014" formatCode="General">
                  <c:v>122.4349</c:v>
                </c:pt>
                <c:pt idx="4015" formatCode="General">
                  <c:v>122.24290000000001</c:v>
                </c:pt>
                <c:pt idx="4016" formatCode="General">
                  <c:v>122.1878</c:v>
                </c:pt>
                <c:pt idx="4017" formatCode="General">
                  <c:v>122.0093</c:v>
                </c:pt>
                <c:pt idx="4018" formatCode="General">
                  <c:v>122.015</c:v>
                </c:pt>
                <c:pt idx="4019" formatCode="General">
                  <c:v>121.7332</c:v>
                </c:pt>
                <c:pt idx="4021" formatCode="General">
                  <c:v>121.60850000000001</c:v>
                </c:pt>
                <c:pt idx="4022" formatCode="General">
                  <c:v>121.5838</c:v>
                </c:pt>
                <c:pt idx="4023" formatCode="General">
                  <c:v>122.08159999999999</c:v>
                </c:pt>
                <c:pt idx="4024" formatCode="General">
                  <c:v>121.7002</c:v>
                </c:pt>
                <c:pt idx="4025" formatCode="General">
                  <c:v>121.41800000000001</c:v>
                </c:pt>
                <c:pt idx="4026" formatCode="General">
                  <c:v>121.4696</c:v>
                </c:pt>
                <c:pt idx="4027" formatCode="General">
                  <c:v>121.285</c:v>
                </c:pt>
                <c:pt idx="4028" formatCode="General">
                  <c:v>121.2701</c:v>
                </c:pt>
                <c:pt idx="4029" formatCode="General">
                  <c:v>121.8464</c:v>
                </c:pt>
                <c:pt idx="4030" formatCode="General">
                  <c:v>121.7368</c:v>
                </c:pt>
                <c:pt idx="4031" formatCode="General">
                  <c:v>122.2787</c:v>
                </c:pt>
                <c:pt idx="4032" formatCode="General">
                  <c:v>121.9427</c:v>
                </c:pt>
                <c:pt idx="4033" formatCode="General">
                  <c:v>123.304</c:v>
                </c:pt>
                <c:pt idx="4034" formatCode="General">
                  <c:v>123.7745</c:v>
                </c:pt>
                <c:pt idx="4035" formatCode="General">
                  <c:v>123.7897</c:v>
                </c:pt>
                <c:pt idx="4036" formatCode="General">
                  <c:v>123.9081</c:v>
                </c:pt>
                <c:pt idx="4037" formatCode="General">
                  <c:v>123.2199</c:v>
                </c:pt>
                <c:pt idx="4038" formatCode="General">
                  <c:v>122.8044</c:v>
                </c:pt>
                <c:pt idx="4039" formatCode="General">
                  <c:v>122.236</c:v>
                </c:pt>
                <c:pt idx="4040" formatCode="General">
                  <c:v>122.2813</c:v>
                </c:pt>
                <c:pt idx="4041" formatCode="General">
                  <c:v>122.43600000000001</c:v>
                </c:pt>
                <c:pt idx="4042" formatCode="General">
                  <c:v>122.6161</c:v>
                </c:pt>
                <c:pt idx="4043" formatCode="General">
                  <c:v>122.946</c:v>
                </c:pt>
                <c:pt idx="4044" formatCode="General">
                  <c:v>122.7282</c:v>
                </c:pt>
                <c:pt idx="4046" formatCode="General">
                  <c:v>123.20480000000001</c:v>
                </c:pt>
                <c:pt idx="4047" formatCode="General">
                  <c:v>123.363</c:v>
                </c:pt>
                <c:pt idx="4048" formatCode="General">
                  <c:v>123.5214</c:v>
                </c:pt>
                <c:pt idx="4049" formatCode="General">
                  <c:v>123.2816</c:v>
                </c:pt>
                <c:pt idx="4050" formatCode="General">
                  <c:v>123.1786</c:v>
                </c:pt>
                <c:pt idx="4051" formatCode="General">
                  <c:v>123.3229</c:v>
                </c:pt>
                <c:pt idx="4052" formatCode="General">
                  <c:v>123.1361</c:v>
                </c:pt>
                <c:pt idx="4053" formatCode="General">
                  <c:v>123.1318</c:v>
                </c:pt>
                <c:pt idx="4054" formatCode="General">
                  <c:v>123.12309999999999</c:v>
                </c:pt>
                <c:pt idx="4055" formatCode="General">
                  <c:v>123.7283</c:v>
                </c:pt>
                <c:pt idx="4056" formatCode="General">
                  <c:v>123.95350000000001</c:v>
                </c:pt>
                <c:pt idx="4057" formatCode="General">
                  <c:v>123.8355</c:v>
                </c:pt>
                <c:pt idx="4058" formatCode="General">
                  <c:v>123.83799999999999</c:v>
                </c:pt>
                <c:pt idx="4059" formatCode="General">
                  <c:v>123.6674</c:v>
                </c:pt>
                <c:pt idx="4060" formatCode="General">
                  <c:v>123.6579</c:v>
                </c:pt>
                <c:pt idx="4061" formatCode="General">
                  <c:v>123.77549999999999</c:v>
                </c:pt>
                <c:pt idx="4062" formatCode="General">
                  <c:v>123.5844</c:v>
                </c:pt>
                <c:pt idx="4063" formatCode="General">
                  <c:v>122.9502</c:v>
                </c:pt>
                <c:pt idx="4064" formatCode="General">
                  <c:v>123.1054</c:v>
                </c:pt>
                <c:pt idx="4065" formatCode="General">
                  <c:v>123.0972</c:v>
                </c:pt>
                <c:pt idx="4066" formatCode="General">
                  <c:v>123.2829</c:v>
                </c:pt>
                <c:pt idx="4067" formatCode="General">
                  <c:v>123.3137</c:v>
                </c:pt>
                <c:pt idx="4068" formatCode="General">
                  <c:v>123.1748</c:v>
                </c:pt>
                <c:pt idx="4069" formatCode="General">
                  <c:v>123.6309</c:v>
                </c:pt>
                <c:pt idx="4070" formatCode="General">
                  <c:v>123.7914</c:v>
                </c:pt>
                <c:pt idx="4071" formatCode="General">
                  <c:v>123.8078</c:v>
                </c:pt>
                <c:pt idx="4072" formatCode="General">
                  <c:v>123.51439999999999</c:v>
                </c:pt>
                <c:pt idx="4073" formatCode="General">
                  <c:v>123.4342</c:v>
                </c:pt>
                <c:pt idx="4074" formatCode="General">
                  <c:v>123.4145</c:v>
                </c:pt>
                <c:pt idx="4075" formatCode="General">
                  <c:v>123.4847</c:v>
                </c:pt>
                <c:pt idx="4076" formatCode="General">
                  <c:v>123.85380000000001</c:v>
                </c:pt>
                <c:pt idx="4077" formatCode="General">
                  <c:v>123.8686</c:v>
                </c:pt>
                <c:pt idx="4078" formatCode="General">
                  <c:v>124.248</c:v>
                </c:pt>
                <c:pt idx="4079" formatCode="General">
                  <c:v>124.83159999999999</c:v>
                </c:pt>
                <c:pt idx="4080" formatCode="General">
                  <c:v>124.4452</c:v>
                </c:pt>
                <c:pt idx="4081" formatCode="General">
                  <c:v>124.1176</c:v>
                </c:pt>
                <c:pt idx="4082" formatCode="General">
                  <c:v>124.006</c:v>
                </c:pt>
                <c:pt idx="4083" formatCode="General">
                  <c:v>124.2137</c:v>
                </c:pt>
                <c:pt idx="4084" formatCode="General">
                  <c:v>123.6639</c:v>
                </c:pt>
                <c:pt idx="4085" formatCode="General">
                  <c:v>123.4278</c:v>
                </c:pt>
                <c:pt idx="4086" formatCode="General">
                  <c:v>123.0896</c:v>
                </c:pt>
                <c:pt idx="4087" formatCode="General">
                  <c:v>122.9074</c:v>
                </c:pt>
                <c:pt idx="4088" formatCode="General">
                  <c:v>122.9301</c:v>
                </c:pt>
                <c:pt idx="4089" formatCode="General">
                  <c:v>122.7311</c:v>
                </c:pt>
                <c:pt idx="4091" formatCode="General">
                  <c:v>123.078</c:v>
                </c:pt>
                <c:pt idx="4092" formatCode="General">
                  <c:v>123.24639999999999</c:v>
                </c:pt>
                <c:pt idx="4093" formatCode="General">
                  <c:v>123.1562</c:v>
                </c:pt>
                <c:pt idx="4094" formatCode="General">
                  <c:v>122.91330000000001</c:v>
                </c:pt>
                <c:pt idx="4095" formatCode="General">
                  <c:v>123.0119</c:v>
                </c:pt>
                <c:pt idx="4096" formatCode="General">
                  <c:v>123.0051</c:v>
                </c:pt>
                <c:pt idx="4097" formatCode="General">
                  <c:v>122.93519999999999</c:v>
                </c:pt>
                <c:pt idx="4098" formatCode="General">
                  <c:v>123.2291</c:v>
                </c:pt>
                <c:pt idx="4099" formatCode="General">
                  <c:v>123.4695</c:v>
                </c:pt>
                <c:pt idx="4100" formatCode="General">
                  <c:v>123.95269999999999</c:v>
                </c:pt>
                <c:pt idx="4101" formatCode="General">
                  <c:v>123.8017</c:v>
                </c:pt>
                <c:pt idx="4102" formatCode="General">
                  <c:v>123.5879</c:v>
                </c:pt>
                <c:pt idx="4103" formatCode="General">
                  <c:v>123.5136</c:v>
                </c:pt>
                <c:pt idx="4104" formatCode="General">
                  <c:v>123.7864</c:v>
                </c:pt>
                <c:pt idx="4105" formatCode="General">
                  <c:v>123.7641</c:v>
                </c:pt>
                <c:pt idx="4106" formatCode="General">
                  <c:v>124.37949999999999</c:v>
                </c:pt>
                <c:pt idx="4107" formatCode="General">
                  <c:v>124.715</c:v>
                </c:pt>
                <c:pt idx="4108" formatCode="General">
                  <c:v>124.7046</c:v>
                </c:pt>
                <c:pt idx="4109" formatCode="General">
                  <c:v>124.4841</c:v>
                </c:pt>
                <c:pt idx="4110" formatCode="General">
                  <c:v>124.6503</c:v>
                </c:pt>
                <c:pt idx="4111" formatCode="General">
                  <c:v>124.7765</c:v>
                </c:pt>
                <c:pt idx="4112" formatCode="General">
                  <c:v>125.0498</c:v>
                </c:pt>
                <c:pt idx="4113" formatCode="General">
                  <c:v>124.89239999999999</c:v>
                </c:pt>
                <c:pt idx="4114" formatCode="General">
                  <c:v>125.2358</c:v>
                </c:pt>
                <c:pt idx="4116" formatCode="General">
                  <c:v>125.32810000000001</c:v>
                </c:pt>
                <c:pt idx="4117" formatCode="General">
                  <c:v>124.9226</c:v>
                </c:pt>
                <c:pt idx="4118" formatCode="General">
                  <c:v>124.75449999999999</c:v>
                </c:pt>
                <c:pt idx="4119" formatCode="General">
                  <c:v>124.43470000000001</c:v>
                </c:pt>
                <c:pt idx="4120" formatCode="General">
                  <c:v>124.3338</c:v>
                </c:pt>
                <c:pt idx="4121" formatCode="General">
                  <c:v>123.8259</c:v>
                </c:pt>
                <c:pt idx="4122" formatCode="General">
                  <c:v>123.7021</c:v>
                </c:pt>
                <c:pt idx="4123" formatCode="General">
                  <c:v>123.9654</c:v>
                </c:pt>
                <c:pt idx="4124" formatCode="General">
                  <c:v>123.87609999999999</c:v>
                </c:pt>
                <c:pt idx="4125" formatCode="General">
                  <c:v>123.6742</c:v>
                </c:pt>
                <c:pt idx="4126" formatCode="General">
                  <c:v>123.63720000000001</c:v>
                </c:pt>
                <c:pt idx="4127" formatCode="General">
                  <c:v>123.74979999999999</c:v>
                </c:pt>
                <c:pt idx="4128" formatCode="General">
                  <c:v>123.8402</c:v>
                </c:pt>
                <c:pt idx="4129" formatCode="General">
                  <c:v>124.4145</c:v>
                </c:pt>
                <c:pt idx="4130" formatCode="General">
                  <c:v>124.8762</c:v>
                </c:pt>
                <c:pt idx="4131" formatCode="General">
                  <c:v>124.7415</c:v>
                </c:pt>
                <c:pt idx="4132" formatCode="General">
                  <c:v>124.94889999999999</c:v>
                </c:pt>
                <c:pt idx="4133" formatCode="General">
                  <c:v>124.5656</c:v>
                </c:pt>
                <c:pt idx="4134" formatCode="General">
                  <c:v>124.0823</c:v>
                </c:pt>
                <c:pt idx="4135" formatCode="General">
                  <c:v>123.8099</c:v>
                </c:pt>
                <c:pt idx="4136" formatCode="General">
                  <c:v>123.6426</c:v>
                </c:pt>
                <c:pt idx="4137" formatCode="General">
                  <c:v>123.9462</c:v>
                </c:pt>
                <c:pt idx="4139" formatCode="General">
                  <c:v>124.01609999999999</c:v>
                </c:pt>
                <c:pt idx="4140" formatCode="General">
                  <c:v>124.2149</c:v>
                </c:pt>
                <c:pt idx="4141" formatCode="General">
                  <c:v>124.6895</c:v>
                </c:pt>
                <c:pt idx="4142" formatCode="General">
                  <c:v>124.41670000000001</c:v>
                </c:pt>
                <c:pt idx="4143" formatCode="General">
                  <c:v>124.59010000000001</c:v>
                </c:pt>
                <c:pt idx="4144" formatCode="General">
                  <c:v>124.75839999999999</c:v>
                </c:pt>
                <c:pt idx="4145" formatCode="General">
                  <c:v>125.0779</c:v>
                </c:pt>
                <c:pt idx="4146" formatCode="General">
                  <c:v>125.69289999999999</c:v>
                </c:pt>
                <c:pt idx="4147" formatCode="General">
                  <c:v>125.9474</c:v>
                </c:pt>
                <c:pt idx="4149" formatCode="General">
                  <c:v>126.9114</c:v>
                </c:pt>
                <c:pt idx="4150" formatCode="General">
                  <c:v>126.72329999999999</c:v>
                </c:pt>
                <c:pt idx="4151" formatCode="General">
                  <c:v>126.0506</c:v>
                </c:pt>
                <c:pt idx="4152" formatCode="General">
                  <c:v>125.754</c:v>
                </c:pt>
                <c:pt idx="4153" formatCode="General">
                  <c:v>125.8091</c:v>
                </c:pt>
                <c:pt idx="4154" formatCode="General">
                  <c:v>126.1563</c:v>
                </c:pt>
                <c:pt idx="4155" formatCode="General">
                  <c:v>125.92230000000001</c:v>
                </c:pt>
                <c:pt idx="4156" formatCode="General">
                  <c:v>125.4645</c:v>
                </c:pt>
                <c:pt idx="4157" formatCode="General">
                  <c:v>124.9897</c:v>
                </c:pt>
                <c:pt idx="4158" formatCode="General">
                  <c:v>125.33499999999999</c:v>
                </c:pt>
                <c:pt idx="4159" formatCode="General">
                  <c:v>125.1446</c:v>
                </c:pt>
                <c:pt idx="4160" formatCode="General">
                  <c:v>125.3569</c:v>
                </c:pt>
                <c:pt idx="4161" formatCode="General">
                  <c:v>125.8296</c:v>
                </c:pt>
                <c:pt idx="4162" formatCode="General">
                  <c:v>126.00020000000001</c:v>
                </c:pt>
                <c:pt idx="4163" formatCode="General">
                  <c:v>125.27630000000001</c:v>
                </c:pt>
                <c:pt idx="4164" formatCode="General">
                  <c:v>125.0911</c:v>
                </c:pt>
                <c:pt idx="4165" formatCode="General">
                  <c:v>125.3301</c:v>
                </c:pt>
                <c:pt idx="4166" formatCode="General">
                  <c:v>125.3887</c:v>
                </c:pt>
                <c:pt idx="4167" formatCode="General">
                  <c:v>125.1998</c:v>
                </c:pt>
                <c:pt idx="4168" formatCode="General">
                  <c:v>124.8807</c:v>
                </c:pt>
                <c:pt idx="4170" formatCode="General">
                  <c:v>124.7941</c:v>
                </c:pt>
                <c:pt idx="4171" formatCode="General">
                  <c:v>124.60850000000001</c:v>
                </c:pt>
                <c:pt idx="4172" formatCode="General">
                  <c:v>124.6356</c:v>
                </c:pt>
                <c:pt idx="4173" formatCode="General">
                  <c:v>124.4722</c:v>
                </c:pt>
                <c:pt idx="4175" formatCode="General">
                  <c:v>124.55880000000001</c:v>
                </c:pt>
                <c:pt idx="4176" formatCode="General">
                  <c:v>124.55289999999999</c:v>
                </c:pt>
                <c:pt idx="4177" formatCode="General">
                  <c:v>124.402</c:v>
                </c:pt>
                <c:pt idx="4178" formatCode="General">
                  <c:v>124.6835</c:v>
                </c:pt>
                <c:pt idx="4179" formatCode="General">
                  <c:v>124.4348</c:v>
                </c:pt>
                <c:pt idx="4180" formatCode="General">
                  <c:v>124.5612</c:v>
                </c:pt>
                <c:pt idx="4181" formatCode="General">
                  <c:v>124.15479999999999</c:v>
                </c:pt>
                <c:pt idx="4182" formatCode="General">
                  <c:v>123.95610000000001</c:v>
                </c:pt>
                <c:pt idx="4183" formatCode="General">
                  <c:v>123.9063</c:v>
                </c:pt>
                <c:pt idx="4184" formatCode="General">
                  <c:v>123.8557</c:v>
                </c:pt>
                <c:pt idx="4186" formatCode="General">
                  <c:v>124.0966</c:v>
                </c:pt>
                <c:pt idx="4187" formatCode="General">
                  <c:v>124.0637</c:v>
                </c:pt>
                <c:pt idx="4188" formatCode="General">
                  <c:v>123.85769999999999</c:v>
                </c:pt>
                <c:pt idx="4189" formatCode="General">
                  <c:v>123.96720000000001</c:v>
                </c:pt>
                <c:pt idx="4190" formatCode="General">
                  <c:v>124.4837</c:v>
                </c:pt>
                <c:pt idx="4191" formatCode="General">
                  <c:v>124.43819999999999</c:v>
                </c:pt>
                <c:pt idx="4192" formatCode="General">
                  <c:v>124.3386</c:v>
                </c:pt>
                <c:pt idx="4193" formatCode="General">
                  <c:v>124.9114</c:v>
                </c:pt>
                <c:pt idx="4194" formatCode="General">
                  <c:v>125.05370000000001</c:v>
                </c:pt>
                <c:pt idx="4195" formatCode="General">
                  <c:v>124.49630000000001</c:v>
                </c:pt>
                <c:pt idx="4196" formatCode="General">
                  <c:v>124.40819999999999</c:v>
                </c:pt>
                <c:pt idx="4197" formatCode="General">
                  <c:v>124.35429999999999</c:v>
                </c:pt>
                <c:pt idx="4198" formatCode="General">
                  <c:v>124.3798</c:v>
                </c:pt>
                <c:pt idx="4199" formatCode="General">
                  <c:v>124.63339999999999</c:v>
                </c:pt>
                <c:pt idx="4200" formatCode="General">
                  <c:v>124.49550000000001</c:v>
                </c:pt>
                <c:pt idx="4201" formatCode="General">
                  <c:v>124.4902</c:v>
                </c:pt>
                <c:pt idx="4202" formatCode="General">
                  <c:v>124.14749999999999</c:v>
                </c:pt>
                <c:pt idx="4203" formatCode="General">
                  <c:v>123.9196</c:v>
                </c:pt>
                <c:pt idx="4204" formatCode="General">
                  <c:v>123.99890000000001</c:v>
                </c:pt>
                <c:pt idx="4205" formatCode="General">
                  <c:v>124.0853</c:v>
                </c:pt>
                <c:pt idx="4206" formatCode="General">
                  <c:v>123.8105</c:v>
                </c:pt>
                <c:pt idx="4207" formatCode="General">
                  <c:v>123.6298</c:v>
                </c:pt>
                <c:pt idx="4208" formatCode="General">
                  <c:v>123.5934</c:v>
                </c:pt>
                <c:pt idx="4209" formatCode="General">
                  <c:v>123.4988</c:v>
                </c:pt>
                <c:pt idx="4211" formatCode="General">
                  <c:v>123.45140000000001</c:v>
                </c:pt>
                <c:pt idx="4212" formatCode="General">
                  <c:v>123.28489999999999</c:v>
                </c:pt>
                <c:pt idx="4213" formatCode="General">
                  <c:v>124.5891</c:v>
                </c:pt>
                <c:pt idx="4214" formatCode="General">
                  <c:v>123.94929999999999</c:v>
                </c:pt>
                <c:pt idx="4215" formatCode="General">
                  <c:v>124.0761</c:v>
                </c:pt>
                <c:pt idx="4216" formatCode="General">
                  <c:v>124.5326</c:v>
                </c:pt>
                <c:pt idx="4217" formatCode="General">
                  <c:v>124.5361</c:v>
                </c:pt>
                <c:pt idx="4218" formatCode="General">
                  <c:v>124.6343</c:v>
                </c:pt>
                <c:pt idx="4219" formatCode="General">
                  <c:v>125.29730000000001</c:v>
                </c:pt>
                <c:pt idx="4220" formatCode="General">
                  <c:v>126.169</c:v>
                </c:pt>
                <c:pt idx="4221" formatCode="General">
                  <c:v>126.4696</c:v>
                </c:pt>
                <c:pt idx="4222" formatCode="General">
                  <c:v>125.5046</c:v>
                </c:pt>
                <c:pt idx="4223" formatCode="General">
                  <c:v>125.56319999999999</c:v>
                </c:pt>
                <c:pt idx="4224" formatCode="General">
                  <c:v>125.7475</c:v>
                </c:pt>
                <c:pt idx="4225" formatCode="General">
                  <c:v>125.91670000000001</c:v>
                </c:pt>
                <c:pt idx="4226" formatCode="General">
                  <c:v>125.94289999999999</c:v>
                </c:pt>
                <c:pt idx="4227" formatCode="General">
                  <c:v>125.3336</c:v>
                </c:pt>
                <c:pt idx="4228" formatCode="General">
                  <c:v>124.69970000000001</c:v>
                </c:pt>
                <c:pt idx="4229" formatCode="General">
                  <c:v>124.5547</c:v>
                </c:pt>
                <c:pt idx="4230" formatCode="General">
                  <c:v>124.35639999999999</c:v>
                </c:pt>
                <c:pt idx="4231" formatCode="General">
                  <c:v>124.3609</c:v>
                </c:pt>
                <c:pt idx="4232" formatCode="General">
                  <c:v>124.17829999999999</c:v>
                </c:pt>
                <c:pt idx="4233" formatCode="General">
                  <c:v>124.0479</c:v>
                </c:pt>
                <c:pt idx="4234" formatCode="General">
                  <c:v>123.6703</c:v>
                </c:pt>
                <c:pt idx="4235" formatCode="General">
                  <c:v>124.0947</c:v>
                </c:pt>
                <c:pt idx="4236" formatCode="General">
                  <c:v>123.6187</c:v>
                </c:pt>
                <c:pt idx="4237" formatCode="General">
                  <c:v>123.06</c:v>
                </c:pt>
                <c:pt idx="4238" formatCode="General">
                  <c:v>123.1403</c:v>
                </c:pt>
                <c:pt idx="4239" formatCode="General">
                  <c:v>123.20359999999999</c:v>
                </c:pt>
                <c:pt idx="4240" formatCode="General">
                  <c:v>122.8853</c:v>
                </c:pt>
                <c:pt idx="4241" formatCode="General">
                  <c:v>123.23520000000001</c:v>
                </c:pt>
                <c:pt idx="4242" formatCode="General">
                  <c:v>123.54</c:v>
                </c:pt>
                <c:pt idx="4243" formatCode="General">
                  <c:v>123.9091</c:v>
                </c:pt>
                <c:pt idx="4244" formatCode="General">
                  <c:v>123.8897</c:v>
                </c:pt>
                <c:pt idx="4245" formatCode="General">
                  <c:v>123.9008</c:v>
                </c:pt>
                <c:pt idx="4246" formatCode="General">
                  <c:v>123.5724</c:v>
                </c:pt>
                <c:pt idx="4247" formatCode="General">
                  <c:v>123.4455</c:v>
                </c:pt>
                <c:pt idx="4248" formatCode="General">
                  <c:v>123.8514</c:v>
                </c:pt>
                <c:pt idx="4249" formatCode="General">
                  <c:v>123.81140000000001</c:v>
                </c:pt>
                <c:pt idx="4250" formatCode="General">
                  <c:v>123.8446</c:v>
                </c:pt>
                <c:pt idx="4251" formatCode="General">
                  <c:v>124.2547</c:v>
                </c:pt>
                <c:pt idx="4252" formatCode="General">
                  <c:v>124.2423</c:v>
                </c:pt>
                <c:pt idx="4253" formatCode="General">
                  <c:v>124.7338</c:v>
                </c:pt>
                <c:pt idx="4254" formatCode="General">
                  <c:v>125.5403</c:v>
                </c:pt>
                <c:pt idx="4255" formatCode="General">
                  <c:v>126.1486</c:v>
                </c:pt>
                <c:pt idx="4256" formatCode="General">
                  <c:v>126.5197</c:v>
                </c:pt>
                <c:pt idx="4257" formatCode="General">
                  <c:v>126.7028</c:v>
                </c:pt>
                <c:pt idx="4258" formatCode="General">
                  <c:v>127.3047</c:v>
                </c:pt>
                <c:pt idx="4259" formatCode="General">
                  <c:v>126.6142</c:v>
                </c:pt>
                <c:pt idx="4260" formatCode="General">
                  <c:v>126.9873</c:v>
                </c:pt>
                <c:pt idx="4261" formatCode="General">
                  <c:v>126.8006</c:v>
                </c:pt>
                <c:pt idx="4262" formatCode="General">
                  <c:v>126.56059999999999</c:v>
                </c:pt>
                <c:pt idx="4263" formatCode="General">
                  <c:v>126.982</c:v>
                </c:pt>
                <c:pt idx="4264" formatCode="General">
                  <c:v>126.9083</c:v>
                </c:pt>
                <c:pt idx="4265" formatCode="General">
                  <c:v>127.8442</c:v>
                </c:pt>
                <c:pt idx="4266" formatCode="General">
                  <c:v>128.05950000000001</c:v>
                </c:pt>
                <c:pt idx="4267" formatCode="General">
                  <c:v>127.6011</c:v>
                </c:pt>
                <c:pt idx="4268" formatCode="General">
                  <c:v>128.30799999999999</c:v>
                </c:pt>
                <c:pt idx="4269" formatCode="General">
                  <c:v>127.8627</c:v>
                </c:pt>
                <c:pt idx="4270" formatCode="General">
                  <c:v>127.7414</c:v>
                </c:pt>
                <c:pt idx="4271" formatCode="General">
                  <c:v>127.0403</c:v>
                </c:pt>
                <c:pt idx="4272" formatCode="General">
                  <c:v>127.1982</c:v>
                </c:pt>
                <c:pt idx="4273" formatCode="General">
                  <c:v>126.7808</c:v>
                </c:pt>
                <c:pt idx="4274" formatCode="General">
                  <c:v>126.4153</c:v>
                </c:pt>
                <c:pt idx="4275" formatCode="General">
                  <c:v>125.91119999999999</c:v>
                </c:pt>
                <c:pt idx="4276" formatCode="General">
                  <c:v>126.0767</c:v>
                </c:pt>
                <c:pt idx="4277" formatCode="General">
                  <c:v>126.24679999999999</c:v>
                </c:pt>
                <c:pt idx="4278" formatCode="General">
                  <c:v>126.37390000000001</c:v>
                </c:pt>
                <c:pt idx="4279" formatCode="General">
                  <c:v>125.5167</c:v>
                </c:pt>
                <c:pt idx="4281" formatCode="General">
                  <c:v>125.3386</c:v>
                </c:pt>
                <c:pt idx="4282" formatCode="General">
                  <c:v>125.7778</c:v>
                </c:pt>
                <c:pt idx="4283" formatCode="General">
                  <c:v>125.2957</c:v>
                </c:pt>
                <c:pt idx="4284" formatCode="General">
                  <c:v>125.3689</c:v>
                </c:pt>
                <c:pt idx="4285" formatCode="General">
                  <c:v>125.3982</c:v>
                </c:pt>
                <c:pt idx="4286" formatCode="General">
                  <c:v>125.6373</c:v>
                </c:pt>
                <c:pt idx="4287" formatCode="General">
                  <c:v>125.6118</c:v>
                </c:pt>
                <c:pt idx="4288" formatCode="General">
                  <c:v>125.8599</c:v>
                </c:pt>
                <c:pt idx="4289" formatCode="General">
                  <c:v>126.7881</c:v>
                </c:pt>
                <c:pt idx="4290" formatCode="General">
                  <c:v>128.29759999999999</c:v>
                </c:pt>
                <c:pt idx="4291" formatCode="General">
                  <c:v>128.74369999999999</c:v>
                </c:pt>
                <c:pt idx="4292" formatCode="General">
                  <c:v>128.5599</c:v>
                </c:pt>
                <c:pt idx="4293" formatCode="General">
                  <c:v>128.24250000000001</c:v>
                </c:pt>
                <c:pt idx="4294" formatCode="General">
                  <c:v>128.23750000000001</c:v>
                </c:pt>
                <c:pt idx="4296" formatCode="General">
                  <c:v>127.74850000000001</c:v>
                </c:pt>
                <c:pt idx="4297" formatCode="General">
                  <c:v>127.6855</c:v>
                </c:pt>
                <c:pt idx="4298" formatCode="General">
                  <c:v>127.7483</c:v>
                </c:pt>
                <c:pt idx="4299" formatCode="General">
                  <c:v>127.5514</c:v>
                </c:pt>
                <c:pt idx="4300" formatCode="General">
                  <c:v>127.3766</c:v>
                </c:pt>
                <c:pt idx="4301" formatCode="General">
                  <c:v>127.72620000000001</c:v>
                </c:pt>
                <c:pt idx="4302" formatCode="General">
                  <c:v>128.1293</c:v>
                </c:pt>
                <c:pt idx="4303" formatCode="General">
                  <c:v>128.15700000000001</c:v>
                </c:pt>
                <c:pt idx="4304" formatCode="General">
                  <c:v>128.6865</c:v>
                </c:pt>
                <c:pt idx="4306" formatCode="General">
                  <c:v>129.57669999999999</c:v>
                </c:pt>
                <c:pt idx="4307" formatCode="General">
                  <c:v>129.96209999999999</c:v>
                </c:pt>
                <c:pt idx="4308" formatCode="General">
                  <c:v>129.5478</c:v>
                </c:pt>
                <c:pt idx="4309" formatCode="General">
                  <c:v>129.22280000000001</c:v>
                </c:pt>
                <c:pt idx="4310" formatCode="General">
                  <c:v>130.0839</c:v>
                </c:pt>
                <c:pt idx="4311" formatCode="General">
                  <c:v>130.30459999999999</c:v>
                </c:pt>
                <c:pt idx="4312" formatCode="General">
                  <c:v>130.12469999999999</c:v>
                </c:pt>
                <c:pt idx="4313" formatCode="General">
                  <c:v>130.76490000000001</c:v>
                </c:pt>
                <c:pt idx="4314" formatCode="General">
                  <c:v>130.16759999999999</c:v>
                </c:pt>
                <c:pt idx="4315" formatCode="General">
                  <c:v>129.6131</c:v>
                </c:pt>
                <c:pt idx="4316" formatCode="General">
                  <c:v>129.66319999999999</c:v>
                </c:pt>
                <c:pt idx="4317" formatCode="General">
                  <c:v>129.7439</c:v>
                </c:pt>
                <c:pt idx="4318" formatCode="General">
                  <c:v>130.2672</c:v>
                </c:pt>
                <c:pt idx="4319" formatCode="General">
                  <c:v>129.85939999999999</c:v>
                </c:pt>
                <c:pt idx="4320" formatCode="General">
                  <c:v>129.78800000000001</c:v>
                </c:pt>
                <c:pt idx="4321" formatCode="General">
                  <c:v>129.80240000000001</c:v>
                </c:pt>
                <c:pt idx="4322" formatCode="General">
                  <c:v>129.8081</c:v>
                </c:pt>
                <c:pt idx="4323" formatCode="General">
                  <c:v>129.24459999999999</c:v>
                </c:pt>
                <c:pt idx="4324" formatCode="General">
                  <c:v>129.0455</c:v>
                </c:pt>
                <c:pt idx="4325" formatCode="General">
                  <c:v>128.86359999999999</c:v>
                </c:pt>
                <c:pt idx="4326" formatCode="General">
                  <c:v>129.32499999999999</c:v>
                </c:pt>
                <c:pt idx="4327" formatCode="General">
                  <c:v>129.60140000000001</c:v>
                </c:pt>
                <c:pt idx="4328" formatCode="General">
                  <c:v>129.05170000000001</c:v>
                </c:pt>
                <c:pt idx="4329" formatCode="General">
                  <c:v>129.1902</c:v>
                </c:pt>
                <c:pt idx="4330" formatCode="General">
                  <c:v>128.90969999999999</c:v>
                </c:pt>
                <c:pt idx="4331" formatCode="General">
                  <c:v>128.876</c:v>
                </c:pt>
                <c:pt idx="4332" formatCode="General">
                  <c:v>127.9751</c:v>
                </c:pt>
                <c:pt idx="4333" formatCode="General">
                  <c:v>127.9795</c:v>
                </c:pt>
                <c:pt idx="4334" formatCode="General">
                  <c:v>127.8584</c:v>
                </c:pt>
                <c:pt idx="4335" formatCode="General">
                  <c:v>128.02289999999999</c:v>
                </c:pt>
                <c:pt idx="4336" formatCode="General">
                  <c:v>128.32910000000001</c:v>
                </c:pt>
                <c:pt idx="4337" formatCode="General">
                  <c:v>128.69139999999999</c:v>
                </c:pt>
                <c:pt idx="4338" formatCode="General">
                  <c:v>128.94929999999999</c:v>
                </c:pt>
                <c:pt idx="4339" formatCode="General">
                  <c:v>129.44380000000001</c:v>
                </c:pt>
                <c:pt idx="4340" formatCode="General">
                  <c:v>129.7602</c:v>
                </c:pt>
                <c:pt idx="4341" formatCode="General">
                  <c:v>129.3586</c:v>
                </c:pt>
                <c:pt idx="4342" formatCode="General">
                  <c:v>129.22200000000001</c:v>
                </c:pt>
                <c:pt idx="4343" formatCode="General">
                  <c:v>129.19229999999999</c:v>
                </c:pt>
                <c:pt idx="4344" formatCode="General">
                  <c:v>129.18119999999999</c:v>
                </c:pt>
                <c:pt idx="4345" formatCode="General">
                  <c:v>129.7448</c:v>
                </c:pt>
                <c:pt idx="4346" formatCode="General">
                  <c:v>129.9145</c:v>
                </c:pt>
                <c:pt idx="4347" formatCode="General">
                  <c:v>129.84399999999999</c:v>
                </c:pt>
                <c:pt idx="4348" formatCode="General">
                  <c:v>130.48070000000001</c:v>
                </c:pt>
                <c:pt idx="4349" formatCode="General">
                  <c:v>129.8982</c:v>
                </c:pt>
                <c:pt idx="4351" formatCode="General">
                  <c:v>130.8466</c:v>
                </c:pt>
                <c:pt idx="4352" formatCode="General">
                  <c:v>130.82910000000001</c:v>
                </c:pt>
                <c:pt idx="4353" formatCode="General">
                  <c:v>130.61109999999999</c:v>
                </c:pt>
                <c:pt idx="4354" formatCode="General">
                  <c:v>130.10470000000001</c:v>
                </c:pt>
                <c:pt idx="4355" formatCode="General">
                  <c:v>129.946</c:v>
                </c:pt>
                <c:pt idx="4356" formatCode="General">
                  <c:v>130.6327</c:v>
                </c:pt>
                <c:pt idx="4357" formatCode="General">
                  <c:v>130.73339999999999</c:v>
                </c:pt>
                <c:pt idx="4358" formatCode="General">
                  <c:v>131.3022</c:v>
                </c:pt>
                <c:pt idx="4359" formatCode="General">
                  <c:v>131.17910000000001</c:v>
                </c:pt>
                <c:pt idx="4360" formatCode="General">
                  <c:v>131.28729999999999</c:v>
                </c:pt>
                <c:pt idx="4361" formatCode="General">
                  <c:v>131.34229999999999</c:v>
                </c:pt>
                <c:pt idx="4362" formatCode="General">
                  <c:v>131.6694</c:v>
                </c:pt>
                <c:pt idx="4363" formatCode="General">
                  <c:v>132.0454</c:v>
                </c:pt>
                <c:pt idx="4364" formatCode="General">
                  <c:v>132.89830000000001</c:v>
                </c:pt>
                <c:pt idx="4365" formatCode="General">
                  <c:v>133.82509999999999</c:v>
                </c:pt>
                <c:pt idx="4366" formatCode="General">
                  <c:v>133.81870000000001</c:v>
                </c:pt>
                <c:pt idx="4367" formatCode="General">
                  <c:v>133.9958</c:v>
                </c:pt>
                <c:pt idx="4368" formatCode="General">
                  <c:v>133.43260000000001</c:v>
                </c:pt>
                <c:pt idx="4369" formatCode="General">
                  <c:v>133.30500000000001</c:v>
                </c:pt>
                <c:pt idx="4370" formatCode="General">
                  <c:v>132.96549999999999</c:v>
                </c:pt>
                <c:pt idx="4371" formatCode="General">
                  <c:v>132.5908</c:v>
                </c:pt>
                <c:pt idx="4372" formatCode="General">
                  <c:v>132.83600000000001</c:v>
                </c:pt>
                <c:pt idx="4373" formatCode="General">
                  <c:v>132.8586</c:v>
                </c:pt>
                <c:pt idx="4374" formatCode="General">
                  <c:v>132.89940000000001</c:v>
                </c:pt>
                <c:pt idx="4376" formatCode="General">
                  <c:v>133.3081</c:v>
                </c:pt>
                <c:pt idx="4377" formatCode="General">
                  <c:v>133.51589999999999</c:v>
                </c:pt>
                <c:pt idx="4378" formatCode="General">
                  <c:v>133.53280000000001</c:v>
                </c:pt>
                <c:pt idx="4379" formatCode="General">
                  <c:v>133.84780000000001</c:v>
                </c:pt>
                <c:pt idx="4380" formatCode="General">
                  <c:v>133.75299999999999</c:v>
                </c:pt>
                <c:pt idx="4381" formatCode="General">
                  <c:v>133.92949999999999</c:v>
                </c:pt>
                <c:pt idx="4382" formatCode="General">
                  <c:v>134.38329999999999</c:v>
                </c:pt>
                <c:pt idx="4383" formatCode="General">
                  <c:v>134.1105</c:v>
                </c:pt>
                <c:pt idx="4384" formatCode="General">
                  <c:v>134.06950000000001</c:v>
                </c:pt>
                <c:pt idx="4385" formatCode="General">
                  <c:v>134.5506</c:v>
                </c:pt>
                <c:pt idx="4386" formatCode="General">
                  <c:v>134.2774</c:v>
                </c:pt>
                <c:pt idx="4387" formatCode="General">
                  <c:v>133.5926</c:v>
                </c:pt>
                <c:pt idx="4388" formatCode="General">
                  <c:v>133.63589999999999</c:v>
                </c:pt>
                <c:pt idx="4389" formatCode="General">
                  <c:v>133.92179999999999</c:v>
                </c:pt>
                <c:pt idx="4390" formatCode="General">
                  <c:v>134.26300000000001</c:v>
                </c:pt>
                <c:pt idx="4391" formatCode="General">
                  <c:v>133.72989999999999</c:v>
                </c:pt>
                <c:pt idx="4392" formatCode="General">
                  <c:v>133.7174</c:v>
                </c:pt>
                <c:pt idx="4393" formatCode="General">
                  <c:v>133.9846</c:v>
                </c:pt>
                <c:pt idx="4394" formatCode="General">
                  <c:v>133.5187</c:v>
                </c:pt>
                <c:pt idx="4395" formatCode="General">
                  <c:v>132.79179999999999</c:v>
                </c:pt>
                <c:pt idx="4396" formatCode="General">
                  <c:v>132.54140000000001</c:v>
                </c:pt>
                <c:pt idx="4397" formatCode="General">
                  <c:v>132.48419999999999</c:v>
                </c:pt>
                <c:pt idx="4398" formatCode="General">
                  <c:v>131.75380000000001</c:v>
                </c:pt>
                <c:pt idx="4400" formatCode="General">
                  <c:v>130.56569999999999</c:v>
                </c:pt>
                <c:pt idx="4401" formatCode="General">
                  <c:v>130.2835</c:v>
                </c:pt>
                <c:pt idx="4402" formatCode="General">
                  <c:v>130.68029999999999</c:v>
                </c:pt>
                <c:pt idx="4403" formatCode="General">
                  <c:v>131.5488</c:v>
                </c:pt>
                <c:pt idx="4404" formatCode="General">
                  <c:v>131.40119999999999</c:v>
                </c:pt>
                <c:pt idx="4405" formatCode="General">
                  <c:v>131.90780000000001</c:v>
                </c:pt>
                <c:pt idx="4406" formatCode="General">
                  <c:v>131.5898</c:v>
                </c:pt>
                <c:pt idx="4407" formatCode="General">
                  <c:v>131.458</c:v>
                </c:pt>
                <c:pt idx="4409" formatCode="General">
                  <c:v>131.02539999999999</c:v>
                </c:pt>
                <c:pt idx="4410" formatCode="General">
                  <c:v>131.27869999999999</c:v>
                </c:pt>
                <c:pt idx="4411" formatCode="General">
                  <c:v>130.68459999999999</c:v>
                </c:pt>
                <c:pt idx="4412" formatCode="General">
                  <c:v>130.36060000000001</c:v>
                </c:pt>
                <c:pt idx="4413" formatCode="General">
                  <c:v>129.2071</c:v>
                </c:pt>
                <c:pt idx="4414" formatCode="General">
                  <c:v>129.3871</c:v>
                </c:pt>
                <c:pt idx="4415" formatCode="General">
                  <c:v>129.8672</c:v>
                </c:pt>
                <c:pt idx="4416" formatCode="General">
                  <c:v>130.4888</c:v>
                </c:pt>
                <c:pt idx="4417" formatCode="General">
                  <c:v>130.0444</c:v>
                </c:pt>
                <c:pt idx="4418" formatCode="General">
                  <c:v>129.839</c:v>
                </c:pt>
                <c:pt idx="4419" formatCode="General">
                  <c:v>129.90639999999999</c:v>
                </c:pt>
                <c:pt idx="4420" formatCode="General">
                  <c:v>130.28620000000001</c:v>
                </c:pt>
                <c:pt idx="4421" formatCode="General">
                  <c:v>129.565</c:v>
                </c:pt>
                <c:pt idx="4422" formatCode="General">
                  <c:v>129.61340000000001</c:v>
                </c:pt>
                <c:pt idx="4423" formatCode="General">
                  <c:v>130.20320000000001</c:v>
                </c:pt>
                <c:pt idx="4424" formatCode="General">
                  <c:v>130.22130000000001</c:v>
                </c:pt>
                <c:pt idx="4425" formatCode="General">
                  <c:v>130.17580000000001</c:v>
                </c:pt>
                <c:pt idx="4426" formatCode="General">
                  <c:v>130.01730000000001</c:v>
                </c:pt>
                <c:pt idx="4427" formatCode="General">
                  <c:v>129.93430000000001</c:v>
                </c:pt>
                <c:pt idx="4428" formatCode="General">
                  <c:v>129.6337</c:v>
                </c:pt>
                <c:pt idx="4429" formatCode="General">
                  <c:v>129.37029999999999</c:v>
                </c:pt>
                <c:pt idx="4431" formatCode="General">
                  <c:v>129.26140000000001</c:v>
                </c:pt>
                <c:pt idx="4432" formatCode="General">
                  <c:v>129.3544</c:v>
                </c:pt>
                <c:pt idx="4433" formatCode="General">
                  <c:v>129.1422</c:v>
                </c:pt>
                <c:pt idx="4434" formatCode="General">
                  <c:v>129.00280000000001</c:v>
                </c:pt>
                <c:pt idx="4436" formatCode="General">
                  <c:v>129.18719999999999</c:v>
                </c:pt>
                <c:pt idx="4437" formatCode="General">
                  <c:v>128.8433</c:v>
                </c:pt>
                <c:pt idx="4438" formatCode="General">
                  <c:v>128.85489999999999</c:v>
                </c:pt>
                <c:pt idx="4439" formatCode="General">
                  <c:v>128.0147</c:v>
                </c:pt>
                <c:pt idx="4440" formatCode="General">
                  <c:v>127.2873</c:v>
                </c:pt>
                <c:pt idx="4441" formatCode="General">
                  <c:v>127.0378</c:v>
                </c:pt>
                <c:pt idx="4442" formatCode="General">
                  <c:v>126.7766</c:v>
                </c:pt>
                <c:pt idx="4443" formatCode="General">
                  <c:v>126.1275</c:v>
                </c:pt>
                <c:pt idx="4444" formatCode="General">
                  <c:v>125.6598</c:v>
                </c:pt>
                <c:pt idx="4446" formatCode="General">
                  <c:v>125.919</c:v>
                </c:pt>
                <c:pt idx="4447" formatCode="General">
                  <c:v>125.80159999999999</c:v>
                </c:pt>
                <c:pt idx="4448" formatCode="General">
                  <c:v>126.5772</c:v>
                </c:pt>
                <c:pt idx="4449" formatCode="General">
                  <c:v>126.20829999999999</c:v>
                </c:pt>
                <c:pt idx="4450" formatCode="General">
                  <c:v>126.00539999999999</c:v>
                </c:pt>
                <c:pt idx="4451" formatCode="General">
                  <c:v>126.0057</c:v>
                </c:pt>
                <c:pt idx="4452" formatCode="General">
                  <c:v>125.90430000000001</c:v>
                </c:pt>
                <c:pt idx="4453" formatCode="General">
                  <c:v>125.92</c:v>
                </c:pt>
                <c:pt idx="4454" formatCode="General">
                  <c:v>125.8169</c:v>
                </c:pt>
                <c:pt idx="4455" formatCode="General">
                  <c:v>125.60850000000001</c:v>
                </c:pt>
                <c:pt idx="4456" formatCode="General">
                  <c:v>125.7608</c:v>
                </c:pt>
                <c:pt idx="4457" formatCode="General">
                  <c:v>125.4182</c:v>
                </c:pt>
                <c:pt idx="4458" formatCode="General">
                  <c:v>124.9481</c:v>
                </c:pt>
                <c:pt idx="4459" formatCode="General">
                  <c:v>126.0689</c:v>
                </c:pt>
                <c:pt idx="4460" formatCode="General">
                  <c:v>127.242</c:v>
                </c:pt>
                <c:pt idx="4461" formatCode="General">
                  <c:v>127.0027</c:v>
                </c:pt>
                <c:pt idx="4462" formatCode="General">
                  <c:v>126.902</c:v>
                </c:pt>
                <c:pt idx="4463" formatCode="General">
                  <c:v>126.845</c:v>
                </c:pt>
                <c:pt idx="4464" formatCode="General">
                  <c:v>126.7158</c:v>
                </c:pt>
                <c:pt idx="4465" formatCode="General">
                  <c:v>126.7055</c:v>
                </c:pt>
                <c:pt idx="4466" formatCode="General">
                  <c:v>126.5402</c:v>
                </c:pt>
                <c:pt idx="4467" formatCode="General">
                  <c:v>127.0767</c:v>
                </c:pt>
                <c:pt idx="4468" formatCode="General">
                  <c:v>126.9953</c:v>
                </c:pt>
                <c:pt idx="4469" formatCode="General">
                  <c:v>127.01130000000001</c:v>
                </c:pt>
                <c:pt idx="4471" formatCode="General">
                  <c:v>127.0513</c:v>
                </c:pt>
                <c:pt idx="4472" formatCode="General">
                  <c:v>127.18940000000001</c:v>
                </c:pt>
                <c:pt idx="4473" formatCode="General">
                  <c:v>127.3278</c:v>
                </c:pt>
                <c:pt idx="4474" formatCode="General">
                  <c:v>127.7277</c:v>
                </c:pt>
                <c:pt idx="4475" formatCode="General">
                  <c:v>127.86960000000001</c:v>
                </c:pt>
                <c:pt idx="4476" formatCode="General">
                  <c:v>127.7435</c:v>
                </c:pt>
                <c:pt idx="4477" formatCode="General">
                  <c:v>126.6538</c:v>
                </c:pt>
                <c:pt idx="4478" formatCode="General">
                  <c:v>127.006</c:v>
                </c:pt>
                <c:pt idx="4479" formatCode="General">
                  <c:v>126.5917</c:v>
                </c:pt>
                <c:pt idx="4480" formatCode="General">
                  <c:v>126.5296</c:v>
                </c:pt>
                <c:pt idx="4481" formatCode="General">
                  <c:v>127.1284</c:v>
                </c:pt>
                <c:pt idx="4482" formatCode="General">
                  <c:v>126.8532</c:v>
                </c:pt>
                <c:pt idx="4483" formatCode="General">
                  <c:v>127.188</c:v>
                </c:pt>
                <c:pt idx="4484" formatCode="General">
                  <c:v>127.4177</c:v>
                </c:pt>
                <c:pt idx="4485" formatCode="General">
                  <c:v>127.6876</c:v>
                </c:pt>
                <c:pt idx="4486" formatCode="General">
                  <c:v>127.7976</c:v>
                </c:pt>
                <c:pt idx="4487" formatCode="General">
                  <c:v>128.7054</c:v>
                </c:pt>
                <c:pt idx="4488" formatCode="General">
                  <c:v>128.5146</c:v>
                </c:pt>
                <c:pt idx="4489" formatCode="General">
                  <c:v>128.48419999999999</c:v>
                </c:pt>
                <c:pt idx="4490" formatCode="General">
                  <c:v>128.11170000000001</c:v>
                </c:pt>
                <c:pt idx="4491" formatCode="General">
                  <c:v>127.8623</c:v>
                </c:pt>
                <c:pt idx="4492" formatCode="General">
                  <c:v>127.4635</c:v>
                </c:pt>
                <c:pt idx="4493" formatCode="General">
                  <c:v>126.6356</c:v>
                </c:pt>
                <c:pt idx="4494" formatCode="General">
                  <c:v>127.07429999999999</c:v>
                </c:pt>
                <c:pt idx="4495" formatCode="General">
                  <c:v>126.98480000000001</c:v>
                </c:pt>
                <c:pt idx="4496" formatCode="General">
                  <c:v>126.4552</c:v>
                </c:pt>
                <c:pt idx="4497" formatCode="General">
                  <c:v>126.29989999999999</c:v>
                </c:pt>
                <c:pt idx="4498" formatCode="General">
                  <c:v>126.194</c:v>
                </c:pt>
                <c:pt idx="4499" formatCode="General">
                  <c:v>126.0099</c:v>
                </c:pt>
                <c:pt idx="4500" formatCode="General">
                  <c:v>126.3593</c:v>
                </c:pt>
                <c:pt idx="4501" formatCode="General">
                  <c:v>126.437</c:v>
                </c:pt>
                <c:pt idx="4502" formatCode="General">
                  <c:v>126.60129999999999</c:v>
                </c:pt>
                <c:pt idx="4503" formatCode="General">
                  <c:v>126.5384</c:v>
                </c:pt>
                <c:pt idx="4504" formatCode="General">
                  <c:v>126.3826</c:v>
                </c:pt>
                <c:pt idx="4505" formatCode="General">
                  <c:v>126.5698</c:v>
                </c:pt>
                <c:pt idx="4506" formatCode="General">
                  <c:v>126.616</c:v>
                </c:pt>
                <c:pt idx="4507" formatCode="General">
                  <c:v>126.2025</c:v>
                </c:pt>
                <c:pt idx="4508" formatCode="General">
                  <c:v>125.803</c:v>
                </c:pt>
                <c:pt idx="4509" formatCode="General">
                  <c:v>125.9521</c:v>
                </c:pt>
                <c:pt idx="4510" formatCode="General">
                  <c:v>126.283</c:v>
                </c:pt>
                <c:pt idx="4511" formatCode="General">
                  <c:v>126.2963</c:v>
                </c:pt>
                <c:pt idx="4512" formatCode="General">
                  <c:v>126.48690000000001</c:v>
                </c:pt>
                <c:pt idx="4513" formatCode="General">
                  <c:v>126.2983</c:v>
                </c:pt>
                <c:pt idx="4514" formatCode="General">
                  <c:v>126.4693</c:v>
                </c:pt>
                <c:pt idx="4515" formatCode="General">
                  <c:v>126.54040000000001</c:v>
                </c:pt>
                <c:pt idx="4516" formatCode="General">
                  <c:v>126.8348</c:v>
                </c:pt>
                <c:pt idx="4517" formatCode="General">
                  <c:v>126.8186</c:v>
                </c:pt>
                <c:pt idx="4518" formatCode="General">
                  <c:v>126.75320000000001</c:v>
                </c:pt>
                <c:pt idx="4519" formatCode="General">
                  <c:v>126.5522</c:v>
                </c:pt>
                <c:pt idx="4520" formatCode="General">
                  <c:v>126.441</c:v>
                </c:pt>
                <c:pt idx="4521" formatCode="General">
                  <c:v>126.8058</c:v>
                </c:pt>
                <c:pt idx="4522" formatCode="General">
                  <c:v>126.34439999999999</c:v>
                </c:pt>
                <c:pt idx="4523" formatCode="General">
                  <c:v>126.27160000000001</c:v>
                </c:pt>
                <c:pt idx="4524" formatCode="General">
                  <c:v>125.7092</c:v>
                </c:pt>
                <c:pt idx="4525" formatCode="General">
                  <c:v>125.9071</c:v>
                </c:pt>
                <c:pt idx="4526" formatCode="General">
                  <c:v>125.91459999999999</c:v>
                </c:pt>
                <c:pt idx="4527" formatCode="General">
                  <c:v>125.6279</c:v>
                </c:pt>
                <c:pt idx="4528" formatCode="General">
                  <c:v>125.8404</c:v>
                </c:pt>
                <c:pt idx="4529" formatCode="General">
                  <c:v>125.93040000000001</c:v>
                </c:pt>
                <c:pt idx="4530" formatCode="General">
                  <c:v>125.8207</c:v>
                </c:pt>
                <c:pt idx="4531" formatCode="General">
                  <c:v>125.78400000000001</c:v>
                </c:pt>
                <c:pt idx="4532" formatCode="General">
                  <c:v>126.2941</c:v>
                </c:pt>
                <c:pt idx="4533" formatCode="General">
                  <c:v>126.7638</c:v>
                </c:pt>
                <c:pt idx="4534" formatCode="General">
                  <c:v>126.4911</c:v>
                </c:pt>
                <c:pt idx="4535" formatCode="General">
                  <c:v>126.9239</c:v>
                </c:pt>
                <c:pt idx="4536" formatCode="General">
                  <c:v>127.2409</c:v>
                </c:pt>
                <c:pt idx="4537" formatCode="General">
                  <c:v>127.0737</c:v>
                </c:pt>
                <c:pt idx="4538" formatCode="General">
                  <c:v>127.41419999999999</c:v>
                </c:pt>
                <c:pt idx="4539" formatCode="General">
                  <c:v>126.91240000000001</c:v>
                </c:pt>
                <c:pt idx="4541" formatCode="General">
                  <c:v>127.0261</c:v>
                </c:pt>
                <c:pt idx="4542" formatCode="General">
                  <c:v>127.4787</c:v>
                </c:pt>
                <c:pt idx="4543" formatCode="General">
                  <c:v>126.8045</c:v>
                </c:pt>
                <c:pt idx="4544" formatCode="General">
                  <c:v>126.44289999999999</c:v>
                </c:pt>
                <c:pt idx="4545" formatCode="General">
                  <c:v>126.48480000000001</c:v>
                </c:pt>
                <c:pt idx="4546" formatCode="General">
                  <c:v>126.3288</c:v>
                </c:pt>
                <c:pt idx="4547" formatCode="General">
                  <c:v>126.2394</c:v>
                </c:pt>
                <c:pt idx="4548" formatCode="General">
                  <c:v>126.2762</c:v>
                </c:pt>
                <c:pt idx="4549" formatCode="General">
                  <c:v>125.9432</c:v>
                </c:pt>
                <c:pt idx="4550" formatCode="General">
                  <c:v>126.10469999999999</c:v>
                </c:pt>
                <c:pt idx="4551" formatCode="General">
                  <c:v>125.7876</c:v>
                </c:pt>
                <c:pt idx="4552" formatCode="General">
                  <c:v>125.55029999999999</c:v>
                </c:pt>
                <c:pt idx="4553" formatCode="General">
                  <c:v>125.5575</c:v>
                </c:pt>
                <c:pt idx="4554" formatCode="General">
                  <c:v>125.271</c:v>
                </c:pt>
                <c:pt idx="4556" formatCode="General">
                  <c:v>125.9607</c:v>
                </c:pt>
                <c:pt idx="4557" formatCode="General">
                  <c:v>125.9427</c:v>
                </c:pt>
                <c:pt idx="4558" formatCode="General">
                  <c:v>125.96169999999999</c:v>
                </c:pt>
                <c:pt idx="4559" formatCode="General">
                  <c:v>126.2017</c:v>
                </c:pt>
                <c:pt idx="4560" formatCode="General">
                  <c:v>126.4062</c:v>
                </c:pt>
                <c:pt idx="4561" formatCode="General">
                  <c:v>126.18689999999999</c:v>
                </c:pt>
                <c:pt idx="4562" formatCode="General">
                  <c:v>126.4542</c:v>
                </c:pt>
                <c:pt idx="4563" formatCode="General">
                  <c:v>126.676</c:v>
                </c:pt>
                <c:pt idx="4564" formatCode="General">
                  <c:v>126.7323</c:v>
                </c:pt>
                <c:pt idx="4565" formatCode="General">
                  <c:v>126.3733</c:v>
                </c:pt>
                <c:pt idx="4567" formatCode="General">
                  <c:v>126.3263</c:v>
                </c:pt>
                <c:pt idx="4568" formatCode="General">
                  <c:v>127.1234</c:v>
                </c:pt>
                <c:pt idx="4569" formatCode="General">
                  <c:v>126.6015</c:v>
                </c:pt>
                <c:pt idx="4570" formatCode="General">
                  <c:v>126.5702</c:v>
                </c:pt>
                <c:pt idx="4571" formatCode="General">
                  <c:v>126.4054</c:v>
                </c:pt>
                <c:pt idx="4572" formatCode="General">
                  <c:v>125.4345</c:v>
                </c:pt>
                <c:pt idx="4573" formatCode="General">
                  <c:v>125.1746</c:v>
                </c:pt>
                <c:pt idx="4574" formatCode="General">
                  <c:v>124.8152</c:v>
                </c:pt>
                <c:pt idx="4575" formatCode="General">
                  <c:v>125.0278</c:v>
                </c:pt>
                <c:pt idx="4576" formatCode="General">
                  <c:v>124.7594</c:v>
                </c:pt>
                <c:pt idx="4577" formatCode="General">
                  <c:v>125.09610000000001</c:v>
                </c:pt>
                <c:pt idx="4578" formatCode="General">
                  <c:v>125.05719999999999</c:v>
                </c:pt>
                <c:pt idx="4579" formatCode="General">
                  <c:v>125.4806</c:v>
                </c:pt>
                <c:pt idx="4580" formatCode="General">
                  <c:v>125.24169999999999</c:v>
                </c:pt>
                <c:pt idx="4581" formatCode="General">
                  <c:v>125.1799</c:v>
                </c:pt>
                <c:pt idx="4582" formatCode="General">
                  <c:v>125.11369999999999</c:v>
                </c:pt>
                <c:pt idx="4583" formatCode="General">
                  <c:v>124.9366</c:v>
                </c:pt>
                <c:pt idx="4584" formatCode="General">
                  <c:v>124.8091</c:v>
                </c:pt>
                <c:pt idx="4585" formatCode="General">
                  <c:v>124.8327</c:v>
                </c:pt>
                <c:pt idx="4586" formatCode="General">
                  <c:v>125.4817</c:v>
                </c:pt>
                <c:pt idx="4587" formatCode="General">
                  <c:v>126.2593</c:v>
                </c:pt>
                <c:pt idx="4588" formatCode="General">
                  <c:v>126.9008</c:v>
                </c:pt>
                <c:pt idx="4589" formatCode="General">
                  <c:v>126.37820000000001</c:v>
                </c:pt>
                <c:pt idx="4590" formatCode="General">
                  <c:v>126.5534</c:v>
                </c:pt>
                <c:pt idx="4591" formatCode="General">
                  <c:v>127.11969999999999</c:v>
                </c:pt>
                <c:pt idx="4592" formatCode="General">
                  <c:v>126.87739999999999</c:v>
                </c:pt>
                <c:pt idx="4593" formatCode="General">
                  <c:v>126.5284</c:v>
                </c:pt>
                <c:pt idx="4594" formatCode="General">
                  <c:v>126.9753</c:v>
                </c:pt>
                <c:pt idx="4595" formatCode="General">
                  <c:v>127.6713</c:v>
                </c:pt>
                <c:pt idx="4596" formatCode="General">
                  <c:v>127.9854</c:v>
                </c:pt>
                <c:pt idx="4597" formatCode="General">
                  <c:v>127.9777</c:v>
                </c:pt>
                <c:pt idx="4598" formatCode="General">
                  <c:v>128.10980000000001</c:v>
                </c:pt>
                <c:pt idx="4599" formatCode="General">
                  <c:v>127.8751</c:v>
                </c:pt>
                <c:pt idx="4600" formatCode="General">
                  <c:v>127.8903</c:v>
                </c:pt>
                <c:pt idx="4601" formatCode="General">
                  <c:v>127.5928</c:v>
                </c:pt>
                <c:pt idx="4602" formatCode="General">
                  <c:v>127.1427</c:v>
                </c:pt>
                <c:pt idx="4603" formatCode="General">
                  <c:v>127.0881</c:v>
                </c:pt>
                <c:pt idx="4604" formatCode="General">
                  <c:v>127.1528</c:v>
                </c:pt>
                <c:pt idx="4605" formatCode="General">
                  <c:v>127.01009999999999</c:v>
                </c:pt>
                <c:pt idx="4606" formatCode="General">
                  <c:v>127.22369999999999</c:v>
                </c:pt>
                <c:pt idx="4607" formatCode="General">
                  <c:v>126.98260000000001</c:v>
                </c:pt>
                <c:pt idx="4608" formatCode="General">
                  <c:v>127.2347</c:v>
                </c:pt>
                <c:pt idx="4609" formatCode="General">
                  <c:v>127.7859</c:v>
                </c:pt>
                <c:pt idx="4611" formatCode="General">
                  <c:v>128.6268</c:v>
                </c:pt>
                <c:pt idx="4612" formatCode="General">
                  <c:v>129.19900000000001</c:v>
                </c:pt>
                <c:pt idx="4613" formatCode="General">
                  <c:v>129.30539999999999</c:v>
                </c:pt>
                <c:pt idx="4614" formatCode="General">
                  <c:v>129.4188</c:v>
                </c:pt>
                <c:pt idx="4615" formatCode="General">
                  <c:v>128.62360000000001</c:v>
                </c:pt>
                <c:pt idx="4616" formatCode="General">
                  <c:v>128.39330000000001</c:v>
                </c:pt>
                <c:pt idx="4617" formatCode="General">
                  <c:v>127.9902</c:v>
                </c:pt>
                <c:pt idx="4618" formatCode="General">
                  <c:v>127.9768</c:v>
                </c:pt>
                <c:pt idx="4619" formatCode="General">
                  <c:v>127.8959</c:v>
                </c:pt>
                <c:pt idx="4620" formatCode="General">
                  <c:v>128.0866</c:v>
                </c:pt>
                <c:pt idx="4621" formatCode="General">
                  <c:v>128.08340000000001</c:v>
                </c:pt>
                <c:pt idx="4622" formatCode="General">
                  <c:v>127.8963</c:v>
                </c:pt>
                <c:pt idx="4623" formatCode="General">
                  <c:v>128.51230000000001</c:v>
                </c:pt>
                <c:pt idx="4624" formatCode="General">
                  <c:v>128.37090000000001</c:v>
                </c:pt>
                <c:pt idx="4625" formatCode="General">
                  <c:v>129.05969999999999</c:v>
                </c:pt>
                <c:pt idx="4626" formatCode="General">
                  <c:v>129.51259999999999</c:v>
                </c:pt>
                <c:pt idx="4627" formatCode="General">
                  <c:v>130.07310000000001</c:v>
                </c:pt>
                <c:pt idx="4628" formatCode="General">
                  <c:v>129.79859999999999</c:v>
                </c:pt>
                <c:pt idx="4629" formatCode="General">
                  <c:v>129.2139</c:v>
                </c:pt>
                <c:pt idx="4630" formatCode="General">
                  <c:v>129.76830000000001</c:v>
                </c:pt>
                <c:pt idx="4631" formatCode="General">
                  <c:v>130.74350000000001</c:v>
                </c:pt>
                <c:pt idx="4632" formatCode="General">
                  <c:v>130.85249999999999</c:v>
                </c:pt>
                <c:pt idx="4633" formatCode="General">
                  <c:v>131.5676</c:v>
                </c:pt>
                <c:pt idx="4634" formatCode="General">
                  <c:v>131.1438</c:v>
                </c:pt>
                <c:pt idx="4636" formatCode="General">
                  <c:v>130.7354</c:v>
                </c:pt>
                <c:pt idx="4637" formatCode="General">
                  <c:v>130.30179999999999</c:v>
                </c:pt>
                <c:pt idx="4638" formatCode="General">
                  <c:v>130.52250000000001</c:v>
                </c:pt>
                <c:pt idx="4639" formatCode="General">
                  <c:v>130.98779999999999</c:v>
                </c:pt>
                <c:pt idx="4640" formatCode="General">
                  <c:v>130.87010000000001</c:v>
                </c:pt>
                <c:pt idx="4641" formatCode="General">
                  <c:v>130.72450000000001</c:v>
                </c:pt>
                <c:pt idx="4642" formatCode="General">
                  <c:v>131.51240000000001</c:v>
                </c:pt>
                <c:pt idx="4643" formatCode="General">
                  <c:v>131.63329999999999</c:v>
                </c:pt>
                <c:pt idx="4644" formatCode="General">
                  <c:v>131.47</c:v>
                </c:pt>
                <c:pt idx="4645" formatCode="General">
                  <c:v>131.22309999999999</c:v>
                </c:pt>
                <c:pt idx="4646" formatCode="General">
                  <c:v>131.39830000000001</c:v>
                </c:pt>
                <c:pt idx="4647" formatCode="General">
                  <c:v>131.5069</c:v>
                </c:pt>
                <c:pt idx="4648" formatCode="General">
                  <c:v>131.43100000000001</c:v>
                </c:pt>
                <c:pt idx="4649" formatCode="General">
                  <c:v>130.99539999999999</c:v>
                </c:pt>
                <c:pt idx="4650" formatCode="General">
                  <c:v>130.86179999999999</c:v>
                </c:pt>
                <c:pt idx="4651" formatCode="General">
                  <c:v>131.0129</c:v>
                </c:pt>
                <c:pt idx="4652" formatCode="General">
                  <c:v>130.82380000000001</c:v>
                </c:pt>
                <c:pt idx="4653" formatCode="General">
                  <c:v>129.79849999999999</c:v>
                </c:pt>
                <c:pt idx="4654" formatCode="General">
                  <c:v>128.81139999999999</c:v>
                </c:pt>
                <c:pt idx="4655" formatCode="General">
                  <c:v>128.62379999999999</c:v>
                </c:pt>
                <c:pt idx="4656" formatCode="General">
                  <c:v>128.71080000000001</c:v>
                </c:pt>
                <c:pt idx="4657" formatCode="General">
                  <c:v>128.81180000000001</c:v>
                </c:pt>
                <c:pt idx="4658" formatCode="General">
                  <c:v>128.88730000000001</c:v>
                </c:pt>
                <c:pt idx="4660" formatCode="General">
                  <c:v>129.31970000000001</c:v>
                </c:pt>
                <c:pt idx="4661" formatCode="General">
                  <c:v>128.5384</c:v>
                </c:pt>
                <c:pt idx="4662" formatCode="General">
                  <c:v>128.01079999999999</c:v>
                </c:pt>
                <c:pt idx="4663" formatCode="General">
                  <c:v>127.9151</c:v>
                </c:pt>
                <c:pt idx="4664" formatCode="General">
                  <c:v>127.5592</c:v>
                </c:pt>
                <c:pt idx="4665" formatCode="General">
                  <c:v>126.9599</c:v>
                </c:pt>
                <c:pt idx="4666" formatCode="General">
                  <c:v>126.9175</c:v>
                </c:pt>
                <c:pt idx="4667" formatCode="General">
                  <c:v>127.2436</c:v>
                </c:pt>
                <c:pt idx="4669" formatCode="General">
                  <c:v>127.11069999999999</c:v>
                </c:pt>
                <c:pt idx="4670" formatCode="General">
                  <c:v>127.0681</c:v>
                </c:pt>
                <c:pt idx="4671" formatCode="General">
                  <c:v>126.6977</c:v>
                </c:pt>
                <c:pt idx="4672" formatCode="General">
                  <c:v>126.8302</c:v>
                </c:pt>
                <c:pt idx="4673" formatCode="General">
                  <c:v>127.3515</c:v>
                </c:pt>
                <c:pt idx="4674" formatCode="General">
                  <c:v>127.0142</c:v>
                </c:pt>
                <c:pt idx="4675" formatCode="General">
                  <c:v>127.6053</c:v>
                </c:pt>
                <c:pt idx="4676" formatCode="General">
                  <c:v>127.849</c:v>
                </c:pt>
                <c:pt idx="4677" formatCode="General">
                  <c:v>127.4097</c:v>
                </c:pt>
                <c:pt idx="4678" formatCode="General">
                  <c:v>127.79130000000001</c:v>
                </c:pt>
                <c:pt idx="4679" formatCode="General">
                  <c:v>127.70480000000001</c:v>
                </c:pt>
                <c:pt idx="4680" formatCode="General">
                  <c:v>128.0035</c:v>
                </c:pt>
                <c:pt idx="4681" formatCode="General">
                  <c:v>127.7328</c:v>
                </c:pt>
                <c:pt idx="4682" formatCode="General">
                  <c:v>128.84829999999999</c:v>
                </c:pt>
                <c:pt idx="4683" formatCode="General">
                  <c:v>127.714</c:v>
                </c:pt>
                <c:pt idx="4684" formatCode="General">
                  <c:v>127.59480000000001</c:v>
                </c:pt>
                <c:pt idx="4685" formatCode="General">
                  <c:v>127.7931</c:v>
                </c:pt>
                <c:pt idx="4686" formatCode="General">
                  <c:v>127.4581</c:v>
                </c:pt>
                <c:pt idx="4687" formatCode="General">
                  <c:v>127.4662</c:v>
                </c:pt>
                <c:pt idx="4688" formatCode="General">
                  <c:v>127.44629999999999</c:v>
                </c:pt>
                <c:pt idx="4689" formatCode="General">
                  <c:v>127.13509999999999</c:v>
                </c:pt>
                <c:pt idx="4691" formatCode="General">
                  <c:v>127.05329999999999</c:v>
                </c:pt>
                <c:pt idx="4692" formatCode="General">
                  <c:v>126.8544</c:v>
                </c:pt>
                <c:pt idx="4693" formatCode="General">
                  <c:v>126.5359</c:v>
                </c:pt>
                <c:pt idx="4694" formatCode="General">
                  <c:v>126.4896</c:v>
                </c:pt>
                <c:pt idx="4696" formatCode="General">
                  <c:v>127.194</c:v>
                </c:pt>
                <c:pt idx="4697" formatCode="General">
                  <c:v>127.5145</c:v>
                </c:pt>
                <c:pt idx="4698" formatCode="General">
                  <c:v>127.5868</c:v>
                </c:pt>
                <c:pt idx="4699" formatCode="General">
                  <c:v>127.2407</c:v>
                </c:pt>
                <c:pt idx="4700" formatCode="General">
                  <c:v>127.0979</c:v>
                </c:pt>
                <c:pt idx="4701" formatCode="General">
                  <c:v>127.5478</c:v>
                </c:pt>
                <c:pt idx="4702" formatCode="General">
                  <c:v>127.7616</c:v>
                </c:pt>
                <c:pt idx="4703" formatCode="General">
                  <c:v>127.68429999999999</c:v>
                </c:pt>
                <c:pt idx="4704" formatCode="General">
                  <c:v>127.322</c:v>
                </c:pt>
                <c:pt idx="4706" formatCode="General">
                  <c:v>128.47640000000001</c:v>
                </c:pt>
                <c:pt idx="4707" formatCode="General">
                  <c:v>128.9829</c:v>
                </c:pt>
                <c:pt idx="4708" formatCode="General">
                  <c:v>128.7921</c:v>
                </c:pt>
                <c:pt idx="4709" formatCode="General">
                  <c:v>128.48220000000001</c:v>
                </c:pt>
                <c:pt idx="4710" formatCode="General">
                  <c:v>128.5821</c:v>
                </c:pt>
                <c:pt idx="4711" formatCode="General">
                  <c:v>128.97460000000001</c:v>
                </c:pt>
                <c:pt idx="4712" formatCode="General">
                  <c:v>128.41030000000001</c:v>
                </c:pt>
                <c:pt idx="4713" formatCode="General">
                  <c:v>128.6422</c:v>
                </c:pt>
                <c:pt idx="4714" formatCode="General">
                  <c:v>128.48079999999999</c:v>
                </c:pt>
                <c:pt idx="4715" formatCode="General">
                  <c:v>128.6891</c:v>
                </c:pt>
                <c:pt idx="4716" formatCode="General">
                  <c:v>128.4503</c:v>
                </c:pt>
                <c:pt idx="4717" formatCode="General">
                  <c:v>128.42959999999999</c:v>
                </c:pt>
                <c:pt idx="4718" formatCode="General">
                  <c:v>128.28659999999999</c:v>
                </c:pt>
                <c:pt idx="4719" formatCode="General">
                  <c:v>128.45760000000001</c:v>
                </c:pt>
                <c:pt idx="4720" formatCode="General">
                  <c:v>128.76259999999999</c:v>
                </c:pt>
                <c:pt idx="4721" formatCode="General">
                  <c:v>128.29730000000001</c:v>
                </c:pt>
                <c:pt idx="4722" formatCode="General">
                  <c:v>128.37219999999999</c:v>
                </c:pt>
                <c:pt idx="4723" formatCode="General">
                  <c:v>128.62379999999999</c:v>
                </c:pt>
                <c:pt idx="4724" formatCode="General">
                  <c:v>128.54570000000001</c:v>
                </c:pt>
                <c:pt idx="4725" formatCode="General">
                  <c:v>128.4169</c:v>
                </c:pt>
                <c:pt idx="4726" formatCode="General">
                  <c:v>128.739</c:v>
                </c:pt>
                <c:pt idx="4727" formatCode="General">
                  <c:v>128.61340000000001</c:v>
                </c:pt>
                <c:pt idx="4728" formatCode="General">
                  <c:v>128.59450000000001</c:v>
                </c:pt>
                <c:pt idx="4729" formatCode="General">
                  <c:v>128.54239999999999</c:v>
                </c:pt>
                <c:pt idx="4731" formatCode="General">
                  <c:v>128.54470000000001</c:v>
                </c:pt>
                <c:pt idx="4732" formatCode="General">
                  <c:v>128.56530000000001</c:v>
                </c:pt>
                <c:pt idx="4733" formatCode="General">
                  <c:v>128.69409999999999</c:v>
                </c:pt>
                <c:pt idx="4734" formatCode="General">
                  <c:v>128.68969999999999</c:v>
                </c:pt>
                <c:pt idx="4735" formatCode="General">
                  <c:v>128.78700000000001</c:v>
                </c:pt>
                <c:pt idx="4736" formatCode="General">
                  <c:v>128.63999999999999</c:v>
                </c:pt>
                <c:pt idx="4737" formatCode="General">
                  <c:v>128.7176</c:v>
                </c:pt>
                <c:pt idx="4738" formatCode="General">
                  <c:v>128.65190000000001</c:v>
                </c:pt>
                <c:pt idx="4739" formatCode="General">
                  <c:v>128.4692</c:v>
                </c:pt>
                <c:pt idx="4740" formatCode="General">
                  <c:v>128.33860000000001</c:v>
                </c:pt>
                <c:pt idx="4741" formatCode="General">
                  <c:v>128.35</c:v>
                </c:pt>
                <c:pt idx="4742" formatCode="General">
                  <c:v>128.11539999999999</c:v>
                </c:pt>
                <c:pt idx="4743" formatCode="General">
                  <c:v>127.9706</c:v>
                </c:pt>
                <c:pt idx="4744" formatCode="General">
                  <c:v>127.68129999999999</c:v>
                </c:pt>
                <c:pt idx="4745" formatCode="General">
                  <c:v>127.6613</c:v>
                </c:pt>
                <c:pt idx="4746" formatCode="General">
                  <c:v>127.75490000000001</c:v>
                </c:pt>
                <c:pt idx="4747" formatCode="General">
                  <c:v>127.55840000000001</c:v>
                </c:pt>
                <c:pt idx="4748" formatCode="General">
                  <c:v>127.59059999999999</c:v>
                </c:pt>
                <c:pt idx="4749" formatCode="General">
                  <c:v>127.78019999999999</c:v>
                </c:pt>
                <c:pt idx="4750" formatCode="General">
                  <c:v>128.05449999999999</c:v>
                </c:pt>
                <c:pt idx="4751" formatCode="General">
                  <c:v>128.36609999999999</c:v>
                </c:pt>
                <c:pt idx="4752" formatCode="General">
                  <c:v>128.2792</c:v>
                </c:pt>
                <c:pt idx="4753" formatCode="General">
                  <c:v>128.0342</c:v>
                </c:pt>
                <c:pt idx="4754" formatCode="General">
                  <c:v>128.40199999999999</c:v>
                </c:pt>
                <c:pt idx="4755" formatCode="General">
                  <c:v>128.2569</c:v>
                </c:pt>
                <c:pt idx="4756" formatCode="General">
                  <c:v>128.27430000000001</c:v>
                </c:pt>
                <c:pt idx="4757" formatCode="General">
                  <c:v>128.0658</c:v>
                </c:pt>
                <c:pt idx="4758" formatCode="General">
                  <c:v>128.23419999999999</c:v>
                </c:pt>
                <c:pt idx="4759" formatCode="General">
                  <c:v>128.08250000000001</c:v>
                </c:pt>
                <c:pt idx="4760" formatCode="General">
                  <c:v>128.50110000000001</c:v>
                </c:pt>
                <c:pt idx="4761" formatCode="General">
                  <c:v>128.3416</c:v>
                </c:pt>
                <c:pt idx="4762" formatCode="General">
                  <c:v>128.2698</c:v>
                </c:pt>
                <c:pt idx="4763" formatCode="General">
                  <c:v>128.0658</c:v>
                </c:pt>
                <c:pt idx="4764" formatCode="General">
                  <c:v>128.14400000000001</c:v>
                </c:pt>
                <c:pt idx="4765" formatCode="General">
                  <c:v>127.7313</c:v>
                </c:pt>
                <c:pt idx="4766" formatCode="General">
                  <c:v>127.738</c:v>
                </c:pt>
                <c:pt idx="4767" formatCode="General">
                  <c:v>128.2731</c:v>
                </c:pt>
                <c:pt idx="4768" formatCode="General">
                  <c:v>128.2312</c:v>
                </c:pt>
                <c:pt idx="4769" formatCode="General">
                  <c:v>128.96860000000001</c:v>
                </c:pt>
                <c:pt idx="4770" formatCode="General">
                  <c:v>129.1371</c:v>
                </c:pt>
                <c:pt idx="4771" formatCode="General">
                  <c:v>130.1825</c:v>
                </c:pt>
                <c:pt idx="4772" formatCode="General">
                  <c:v>130.11089999999999</c:v>
                </c:pt>
                <c:pt idx="4773" formatCode="General">
                  <c:v>130.2938</c:v>
                </c:pt>
                <c:pt idx="4774" formatCode="General">
                  <c:v>130.4528</c:v>
                </c:pt>
                <c:pt idx="4775" formatCode="General">
                  <c:v>130.32400000000001</c:v>
                </c:pt>
                <c:pt idx="4776" formatCode="General">
                  <c:v>130.08529999999999</c:v>
                </c:pt>
                <c:pt idx="4777" formatCode="General">
                  <c:v>130.21899999999999</c:v>
                </c:pt>
                <c:pt idx="4778" formatCode="General">
                  <c:v>130.38939999999999</c:v>
                </c:pt>
                <c:pt idx="4779" formatCode="General">
                  <c:v>130.27930000000001</c:v>
                </c:pt>
                <c:pt idx="4780" formatCode="General">
                  <c:v>129.89570000000001</c:v>
                </c:pt>
                <c:pt idx="4781" formatCode="General">
                  <c:v>130.18469999999999</c:v>
                </c:pt>
                <c:pt idx="4782" formatCode="General">
                  <c:v>130.1576</c:v>
                </c:pt>
                <c:pt idx="4783" formatCode="General">
                  <c:v>129.71539999999999</c:v>
                </c:pt>
                <c:pt idx="4784" formatCode="General">
                  <c:v>129.66159999999999</c:v>
                </c:pt>
                <c:pt idx="4785" formatCode="General">
                  <c:v>129.19229999999999</c:v>
                </c:pt>
                <c:pt idx="4786" formatCode="General">
                  <c:v>129.28899999999999</c:v>
                </c:pt>
                <c:pt idx="4787" formatCode="General">
                  <c:v>129.28970000000001</c:v>
                </c:pt>
                <c:pt idx="4788" formatCode="General">
                  <c:v>129.3809</c:v>
                </c:pt>
                <c:pt idx="4789" formatCode="General">
                  <c:v>129.1866</c:v>
                </c:pt>
                <c:pt idx="4790" formatCode="General">
                  <c:v>129.29689999999999</c:v>
                </c:pt>
                <c:pt idx="4791" formatCode="General">
                  <c:v>129.26929999999999</c:v>
                </c:pt>
                <c:pt idx="4792" formatCode="General">
                  <c:v>128.66290000000001</c:v>
                </c:pt>
                <c:pt idx="4793" formatCode="General">
                  <c:v>128.48990000000001</c:v>
                </c:pt>
                <c:pt idx="4794" formatCode="General">
                  <c:v>128.4427</c:v>
                </c:pt>
                <c:pt idx="4795" formatCode="General">
                  <c:v>128.3587</c:v>
                </c:pt>
                <c:pt idx="4796" formatCode="General">
                  <c:v>128.5436</c:v>
                </c:pt>
                <c:pt idx="4797" formatCode="General">
                  <c:v>128.68610000000001</c:v>
                </c:pt>
                <c:pt idx="4798" formatCode="General">
                  <c:v>128.90369999999999</c:v>
                </c:pt>
                <c:pt idx="4799" formatCode="General">
                  <c:v>128.88300000000001</c:v>
                </c:pt>
                <c:pt idx="4801" formatCode="General">
                  <c:v>128.8193</c:v>
                </c:pt>
                <c:pt idx="4802" formatCode="General">
                  <c:v>129.59979999999999</c:v>
                </c:pt>
                <c:pt idx="4803" formatCode="General">
                  <c:v>129.60839999999999</c:v>
                </c:pt>
                <c:pt idx="4804" formatCode="General">
                  <c:v>129.92590000000001</c:v>
                </c:pt>
                <c:pt idx="4805" formatCode="General">
                  <c:v>130.91200000000001</c:v>
                </c:pt>
                <c:pt idx="4806" formatCode="General">
                  <c:v>131.554</c:v>
                </c:pt>
                <c:pt idx="4807" formatCode="General">
                  <c:v>130.93700000000001</c:v>
                </c:pt>
                <c:pt idx="4808" formatCode="General">
                  <c:v>130.80770000000001</c:v>
                </c:pt>
                <c:pt idx="4809" formatCode="General">
                  <c:v>132.42500000000001</c:v>
                </c:pt>
                <c:pt idx="4810" formatCode="General">
                  <c:v>132.85319999999999</c:v>
                </c:pt>
                <c:pt idx="4811" formatCode="General">
                  <c:v>132.93039999999999</c:v>
                </c:pt>
                <c:pt idx="4812" formatCode="General">
                  <c:v>133.59649999999999</c:v>
                </c:pt>
                <c:pt idx="4813" formatCode="General">
                  <c:v>133.20820000000001</c:v>
                </c:pt>
                <c:pt idx="4814" formatCode="General">
                  <c:v>133.1481</c:v>
                </c:pt>
                <c:pt idx="4815" formatCode="General">
                  <c:v>133.3057</c:v>
                </c:pt>
                <c:pt idx="4816" formatCode="General">
                  <c:v>133.02670000000001</c:v>
                </c:pt>
                <c:pt idx="4818" formatCode="General">
                  <c:v>133.1952</c:v>
                </c:pt>
                <c:pt idx="4819" formatCode="General">
                  <c:v>132.8725</c:v>
                </c:pt>
                <c:pt idx="4820" formatCode="General">
                  <c:v>132.36170000000001</c:v>
                </c:pt>
                <c:pt idx="4821" formatCode="General">
                  <c:v>132.69380000000001</c:v>
                </c:pt>
                <c:pt idx="4822" formatCode="General">
                  <c:v>132.95920000000001</c:v>
                </c:pt>
                <c:pt idx="4823" formatCode="General">
                  <c:v>133.25280000000001</c:v>
                </c:pt>
                <c:pt idx="4824" formatCode="General">
                  <c:v>133.0138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4-43B9-A1E9-1AEEE79F3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452447"/>
        <c:axId val="1957452863"/>
      </c:lineChart>
      <c:dateAx>
        <c:axId val="19574524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863"/>
        <c:crosses val="autoZero"/>
        <c:auto val="1"/>
        <c:lblOffset val="100"/>
        <c:baseTimeUnit val="days"/>
      </c:dateAx>
      <c:valAx>
        <c:axId val="195745286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 MoM%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EM!$J$17</c:f>
              <c:strCache>
                <c:ptCount val="1"/>
                <c:pt idx="0">
                  <c:v>Probability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EM!$I$18:$I$37</c:f>
              <c:strCache>
                <c:ptCount val="20"/>
                <c:pt idx="0">
                  <c:v>Less than -0.80%</c:v>
                </c:pt>
                <c:pt idx="1">
                  <c:v>-0.80% to -0.70%</c:v>
                </c:pt>
                <c:pt idx="2">
                  <c:v>-0.70% to -0.60%</c:v>
                </c:pt>
                <c:pt idx="3">
                  <c:v>-0.60% to -0.50%</c:v>
                </c:pt>
                <c:pt idx="4">
                  <c:v>-0.50% to -0.40%</c:v>
                </c:pt>
                <c:pt idx="5">
                  <c:v>-0.40% to -0.30%</c:v>
                </c:pt>
                <c:pt idx="6">
                  <c:v>-0.30% to -0.20%</c:v>
                </c:pt>
                <c:pt idx="7">
                  <c:v>-0.20% to -0.10%</c:v>
                </c:pt>
                <c:pt idx="8">
                  <c:v>-0.10% to 0.00%</c:v>
                </c:pt>
                <c:pt idx="9">
                  <c:v>0.00% to 0.10%</c:v>
                </c:pt>
                <c:pt idx="10">
                  <c:v>0.10% to 0.20%</c:v>
                </c:pt>
                <c:pt idx="11">
                  <c:v>0.20% to 0.30%</c:v>
                </c:pt>
                <c:pt idx="12">
                  <c:v>0.30% to 0.40%</c:v>
                </c:pt>
                <c:pt idx="13">
                  <c:v>0.40% to 0.50%</c:v>
                </c:pt>
                <c:pt idx="14">
                  <c:v>0.50% to 0.60%</c:v>
                </c:pt>
                <c:pt idx="15">
                  <c:v>0.60% to 0.70%</c:v>
                </c:pt>
                <c:pt idx="16">
                  <c:v>0.70% to 0.80%</c:v>
                </c:pt>
                <c:pt idx="17">
                  <c:v>0.80% to 0.90%</c:v>
                </c:pt>
                <c:pt idx="18">
                  <c:v>0.90% to 1.00%</c:v>
                </c:pt>
                <c:pt idx="19">
                  <c:v>Greater than 1.00%</c:v>
                </c:pt>
              </c:strCache>
            </c:strRef>
          </c:cat>
          <c:val>
            <c:numRef>
              <c:f>EM!$J$18:$J$37</c:f>
              <c:numCache>
                <c:formatCode>0.00%</c:formatCode>
                <c:ptCount val="20"/>
                <c:pt idx="0">
                  <c:v>7.1764969724153402E-3</c:v>
                </c:pt>
                <c:pt idx="1">
                  <c:v>5.8309037900874635E-3</c:v>
                </c:pt>
                <c:pt idx="2">
                  <c:v>8.9706212155191752E-3</c:v>
                </c:pt>
                <c:pt idx="3">
                  <c:v>1.7716976900650369E-2</c:v>
                </c:pt>
                <c:pt idx="4">
                  <c:v>2.9154518950437316E-2</c:v>
                </c:pt>
                <c:pt idx="5">
                  <c:v>5.4272258353891004E-2</c:v>
                </c:pt>
                <c:pt idx="6">
                  <c:v>9.0154743215967711E-2</c:v>
                </c:pt>
                <c:pt idx="7">
                  <c:v>0.1477909845256784</c:v>
                </c:pt>
                <c:pt idx="8">
                  <c:v>0.16505943036555282</c:v>
                </c:pt>
                <c:pt idx="9">
                  <c:v>0.15474321596770577</c:v>
                </c:pt>
                <c:pt idx="10">
                  <c:v>0.10966584435972192</c:v>
                </c:pt>
                <c:pt idx="11">
                  <c:v>7.4680421619197135E-2</c:v>
                </c:pt>
                <c:pt idx="12">
                  <c:v>4.9562682215743441E-2</c:v>
                </c:pt>
                <c:pt idx="13">
                  <c:v>3.274276743664499E-2</c:v>
                </c:pt>
                <c:pt idx="14">
                  <c:v>1.8614039022202288E-2</c:v>
                </c:pt>
                <c:pt idx="15">
                  <c:v>1.2334604171338866E-2</c:v>
                </c:pt>
                <c:pt idx="16">
                  <c:v>6.9522314420273606E-3</c:v>
                </c:pt>
                <c:pt idx="17">
                  <c:v>3.8125140165956493E-3</c:v>
                </c:pt>
                <c:pt idx="18">
                  <c:v>1.5698587127158557E-3</c:v>
                </c:pt>
                <c:pt idx="19">
                  <c:v>9.1948867459071548E-3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B-4718-83EB-97F115022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9832799"/>
        <c:axId val="1509832319"/>
      </c:barChart>
      <c:catAx>
        <c:axId val="15098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319"/>
        <c:crosses val="autoZero"/>
        <c:auto val="1"/>
        <c:lblAlgn val="ctr"/>
        <c:lblOffset val="100"/>
        <c:noMultiLvlLbl val="0"/>
      </c:catAx>
      <c:valAx>
        <c:axId val="150983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>
                    <a:solidFill>
                      <a:schemeClr val="bg1"/>
                    </a:solidFill>
                  </a:rPr>
                  <a:t>Probability</a:t>
                </a:r>
              </a:p>
            </c:rich>
          </c:tx>
          <c:layout>
            <c:manualLayout>
              <c:xMode val="edge"/>
              <c:yMode val="edge"/>
              <c:x val="5.5140705766299506E-3"/>
              <c:y val="0.347378935787919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 MoM%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EM!$J$17</c:f>
              <c:strCache>
                <c:ptCount val="1"/>
                <c:pt idx="0">
                  <c:v>Probability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EM!$P$18:$P$37</c:f>
              <c:strCache>
                <c:ptCount val="20"/>
                <c:pt idx="0">
                  <c:v>Less than -2.00%</c:v>
                </c:pt>
                <c:pt idx="1">
                  <c:v>-2.00% to -1.75%</c:v>
                </c:pt>
                <c:pt idx="2">
                  <c:v>-1.75% to -1.50%</c:v>
                </c:pt>
                <c:pt idx="3">
                  <c:v>-1.50% to -1.25%</c:v>
                </c:pt>
                <c:pt idx="4">
                  <c:v>-1.25% to -1.00%</c:v>
                </c:pt>
                <c:pt idx="5">
                  <c:v>-1.00% to -0.75%</c:v>
                </c:pt>
                <c:pt idx="6">
                  <c:v>-0.75% to -0.50%</c:v>
                </c:pt>
                <c:pt idx="7">
                  <c:v>-0.50% to -0.25%</c:v>
                </c:pt>
                <c:pt idx="8">
                  <c:v>-0.25% to 0.00%</c:v>
                </c:pt>
                <c:pt idx="9">
                  <c:v>0.00% to 0.25%</c:v>
                </c:pt>
                <c:pt idx="10">
                  <c:v>0.25% to 0.50%</c:v>
                </c:pt>
                <c:pt idx="11">
                  <c:v>0.50% to 0.75%</c:v>
                </c:pt>
                <c:pt idx="12">
                  <c:v>0.75% to 1.00%</c:v>
                </c:pt>
                <c:pt idx="13">
                  <c:v>1.00% to 1.25%</c:v>
                </c:pt>
                <c:pt idx="14">
                  <c:v>1.25% to 1.50%</c:v>
                </c:pt>
                <c:pt idx="15">
                  <c:v>1.50% to 1.75%</c:v>
                </c:pt>
                <c:pt idx="16">
                  <c:v>1.75% to 2.00%</c:v>
                </c:pt>
                <c:pt idx="17">
                  <c:v>2.00% to 2.25%</c:v>
                </c:pt>
                <c:pt idx="18">
                  <c:v>2.25% to 2.50%</c:v>
                </c:pt>
                <c:pt idx="19">
                  <c:v>Greater than 2.50%</c:v>
                </c:pt>
              </c:strCache>
            </c:strRef>
          </c:cat>
          <c:val>
            <c:numRef>
              <c:f>EM!$Q$18:$Q$37</c:f>
              <c:numCache>
                <c:formatCode>0.00%</c:formatCode>
                <c:ptCount val="20"/>
                <c:pt idx="0">
                  <c:v>4.6630916297505244E-4</c:v>
                </c:pt>
                <c:pt idx="1">
                  <c:v>2.3315458148752622E-4</c:v>
                </c:pt>
                <c:pt idx="2">
                  <c:v>2.3315458148752622E-4</c:v>
                </c:pt>
                <c:pt idx="3">
                  <c:v>6.9946374446257871E-4</c:v>
                </c:pt>
                <c:pt idx="4">
                  <c:v>2.7978549778503148E-3</c:v>
                </c:pt>
                <c:pt idx="5">
                  <c:v>5.8288645371881555E-3</c:v>
                </c:pt>
                <c:pt idx="6">
                  <c:v>2.8911168104453253E-2</c:v>
                </c:pt>
                <c:pt idx="7">
                  <c:v>0.12403823735136395</c:v>
                </c:pt>
                <c:pt idx="8">
                  <c:v>0.3660526929354162</c:v>
                </c:pt>
                <c:pt idx="9">
                  <c:v>0.30333411051527165</c:v>
                </c:pt>
                <c:pt idx="10">
                  <c:v>0.11494520867335044</c:v>
                </c:pt>
                <c:pt idx="11">
                  <c:v>3.4740032641641411E-2</c:v>
                </c:pt>
                <c:pt idx="12">
                  <c:v>8.1604103520634182E-3</c:v>
                </c:pt>
                <c:pt idx="13">
                  <c:v>5.5957099557006297E-3</c:v>
                </c:pt>
                <c:pt idx="14">
                  <c:v>1.3989274889251574E-3</c:v>
                </c:pt>
                <c:pt idx="15">
                  <c:v>1.3989274889251574E-3</c:v>
                </c:pt>
                <c:pt idx="16">
                  <c:v>2.3315458148752622E-4</c:v>
                </c:pt>
                <c:pt idx="17">
                  <c:v>6.9946374446257871E-4</c:v>
                </c:pt>
                <c:pt idx="18">
                  <c:v>0</c:v>
                </c:pt>
                <c:pt idx="19">
                  <c:v>2.3315458148752622E-4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9-41A1-BA7B-656B8DB5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9832799"/>
        <c:axId val="1509832319"/>
      </c:barChart>
      <c:catAx>
        <c:axId val="15098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319"/>
        <c:crosses val="autoZero"/>
        <c:auto val="1"/>
        <c:lblAlgn val="ctr"/>
        <c:lblOffset val="100"/>
        <c:noMultiLvlLbl val="0"/>
      </c:catAx>
      <c:valAx>
        <c:axId val="150983231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2">
                  <a:lumMod val="50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>
                    <a:solidFill>
                      <a:schemeClr val="bg1"/>
                    </a:solidFill>
                  </a:rPr>
                  <a:t>Probability</a:t>
                </a:r>
              </a:p>
            </c:rich>
          </c:tx>
          <c:layout>
            <c:manualLayout>
              <c:xMode val="edge"/>
              <c:yMode val="edge"/>
              <c:x val="5.5140705766299506E-3"/>
              <c:y val="0.341335060351675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98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MoM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numRef>
              <c:f>EM!$A$3:$A$4887</c:f>
              <c:numCache>
                <c:formatCode>m/d/yyyy</c:formatCode>
                <c:ptCount val="4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  <c:pt idx="3885">
                  <c:v>44158</c:v>
                </c:pt>
                <c:pt idx="3886">
                  <c:v>44159</c:v>
                </c:pt>
                <c:pt idx="3887">
                  <c:v>44160</c:v>
                </c:pt>
                <c:pt idx="3888">
                  <c:v>44161</c:v>
                </c:pt>
                <c:pt idx="3889">
                  <c:v>44162</c:v>
                </c:pt>
                <c:pt idx="3890">
                  <c:v>44165</c:v>
                </c:pt>
                <c:pt idx="3891">
                  <c:v>44166</c:v>
                </c:pt>
                <c:pt idx="3892">
                  <c:v>44167</c:v>
                </c:pt>
                <c:pt idx="3893">
                  <c:v>44168</c:v>
                </c:pt>
                <c:pt idx="3894">
                  <c:v>44169</c:v>
                </c:pt>
                <c:pt idx="3895">
                  <c:v>44172</c:v>
                </c:pt>
                <c:pt idx="3896">
                  <c:v>44173</c:v>
                </c:pt>
                <c:pt idx="3897">
                  <c:v>44174</c:v>
                </c:pt>
                <c:pt idx="3898">
                  <c:v>44175</c:v>
                </c:pt>
                <c:pt idx="3899">
                  <c:v>44176</c:v>
                </c:pt>
                <c:pt idx="3900">
                  <c:v>44179</c:v>
                </c:pt>
                <c:pt idx="3901">
                  <c:v>44180</c:v>
                </c:pt>
                <c:pt idx="3902">
                  <c:v>44181</c:v>
                </c:pt>
                <c:pt idx="3903">
                  <c:v>44182</c:v>
                </c:pt>
                <c:pt idx="3904">
                  <c:v>44183</c:v>
                </c:pt>
                <c:pt idx="3905">
                  <c:v>44186</c:v>
                </c:pt>
                <c:pt idx="3906">
                  <c:v>44187</c:v>
                </c:pt>
                <c:pt idx="3907">
                  <c:v>44188</c:v>
                </c:pt>
                <c:pt idx="3908">
                  <c:v>44189</c:v>
                </c:pt>
                <c:pt idx="3909">
                  <c:v>44190</c:v>
                </c:pt>
                <c:pt idx="3910">
                  <c:v>44193</c:v>
                </c:pt>
                <c:pt idx="3911">
                  <c:v>44194</c:v>
                </c:pt>
                <c:pt idx="3912">
                  <c:v>44195</c:v>
                </c:pt>
                <c:pt idx="3913">
                  <c:v>44196</c:v>
                </c:pt>
                <c:pt idx="3914">
                  <c:v>44197</c:v>
                </c:pt>
                <c:pt idx="3915">
                  <c:v>44200</c:v>
                </c:pt>
                <c:pt idx="3916">
                  <c:v>44201</c:v>
                </c:pt>
                <c:pt idx="3917">
                  <c:v>44202</c:v>
                </c:pt>
                <c:pt idx="3918">
                  <c:v>44203</c:v>
                </c:pt>
                <c:pt idx="3919">
                  <c:v>44204</c:v>
                </c:pt>
                <c:pt idx="3920">
                  <c:v>44207</c:v>
                </c:pt>
                <c:pt idx="3921">
                  <c:v>44208</c:v>
                </c:pt>
                <c:pt idx="3922">
                  <c:v>44209</c:v>
                </c:pt>
                <c:pt idx="3923">
                  <c:v>44210</c:v>
                </c:pt>
                <c:pt idx="3924">
                  <c:v>44211</c:v>
                </c:pt>
                <c:pt idx="3925">
                  <c:v>44214</c:v>
                </c:pt>
                <c:pt idx="3926">
                  <c:v>44215</c:v>
                </c:pt>
                <c:pt idx="3927">
                  <c:v>44216</c:v>
                </c:pt>
                <c:pt idx="3928">
                  <c:v>44217</c:v>
                </c:pt>
                <c:pt idx="3929">
                  <c:v>44218</c:v>
                </c:pt>
                <c:pt idx="3930">
                  <c:v>44221</c:v>
                </c:pt>
                <c:pt idx="3931">
                  <c:v>44222</c:v>
                </c:pt>
                <c:pt idx="3932">
                  <c:v>44223</c:v>
                </c:pt>
                <c:pt idx="3933">
                  <c:v>44224</c:v>
                </c:pt>
                <c:pt idx="3934">
                  <c:v>44225</c:v>
                </c:pt>
                <c:pt idx="3935">
                  <c:v>44228</c:v>
                </c:pt>
                <c:pt idx="3936">
                  <c:v>44229</c:v>
                </c:pt>
                <c:pt idx="3937">
                  <c:v>44230</c:v>
                </c:pt>
                <c:pt idx="3938">
                  <c:v>44231</c:v>
                </c:pt>
                <c:pt idx="3939">
                  <c:v>44232</c:v>
                </c:pt>
                <c:pt idx="3940">
                  <c:v>44235</c:v>
                </c:pt>
                <c:pt idx="3941">
                  <c:v>44236</c:v>
                </c:pt>
                <c:pt idx="3942">
                  <c:v>44237</c:v>
                </c:pt>
                <c:pt idx="3943">
                  <c:v>44238</c:v>
                </c:pt>
                <c:pt idx="3944">
                  <c:v>44239</c:v>
                </c:pt>
                <c:pt idx="3945">
                  <c:v>44242</c:v>
                </c:pt>
                <c:pt idx="3946">
                  <c:v>44243</c:v>
                </c:pt>
                <c:pt idx="3947">
                  <c:v>44244</c:v>
                </c:pt>
                <c:pt idx="3948">
                  <c:v>44245</c:v>
                </c:pt>
                <c:pt idx="3949">
                  <c:v>44246</c:v>
                </c:pt>
                <c:pt idx="3950">
                  <c:v>44249</c:v>
                </c:pt>
                <c:pt idx="3951">
                  <c:v>44250</c:v>
                </c:pt>
                <c:pt idx="3952">
                  <c:v>44251</c:v>
                </c:pt>
                <c:pt idx="3953">
                  <c:v>44252</c:v>
                </c:pt>
                <c:pt idx="3954">
                  <c:v>44253</c:v>
                </c:pt>
                <c:pt idx="3955">
                  <c:v>44256</c:v>
                </c:pt>
                <c:pt idx="3956">
                  <c:v>44257</c:v>
                </c:pt>
                <c:pt idx="3957">
                  <c:v>44258</c:v>
                </c:pt>
                <c:pt idx="3958">
                  <c:v>44259</c:v>
                </c:pt>
                <c:pt idx="3959">
                  <c:v>44260</c:v>
                </c:pt>
                <c:pt idx="3960">
                  <c:v>44263</c:v>
                </c:pt>
                <c:pt idx="3961">
                  <c:v>44264</c:v>
                </c:pt>
                <c:pt idx="3962">
                  <c:v>44265</c:v>
                </c:pt>
                <c:pt idx="3963">
                  <c:v>44266</c:v>
                </c:pt>
                <c:pt idx="3964">
                  <c:v>44267</c:v>
                </c:pt>
                <c:pt idx="3965">
                  <c:v>44270</c:v>
                </c:pt>
                <c:pt idx="3966">
                  <c:v>44271</c:v>
                </c:pt>
                <c:pt idx="3967">
                  <c:v>44272</c:v>
                </c:pt>
                <c:pt idx="3968">
                  <c:v>44273</c:v>
                </c:pt>
                <c:pt idx="3969">
                  <c:v>44274</c:v>
                </c:pt>
                <c:pt idx="3970">
                  <c:v>44277</c:v>
                </c:pt>
                <c:pt idx="3971">
                  <c:v>44278</c:v>
                </c:pt>
                <c:pt idx="3972">
                  <c:v>44279</c:v>
                </c:pt>
                <c:pt idx="3973">
                  <c:v>44280</c:v>
                </c:pt>
                <c:pt idx="3974">
                  <c:v>44281</c:v>
                </c:pt>
                <c:pt idx="3975">
                  <c:v>44284</c:v>
                </c:pt>
                <c:pt idx="3976">
                  <c:v>44285</c:v>
                </c:pt>
                <c:pt idx="3977">
                  <c:v>44286</c:v>
                </c:pt>
                <c:pt idx="3978">
                  <c:v>44287</c:v>
                </c:pt>
                <c:pt idx="3979">
                  <c:v>44288</c:v>
                </c:pt>
                <c:pt idx="3980">
                  <c:v>44291</c:v>
                </c:pt>
                <c:pt idx="3981">
                  <c:v>44292</c:v>
                </c:pt>
                <c:pt idx="3982">
                  <c:v>44293</c:v>
                </c:pt>
                <c:pt idx="3983">
                  <c:v>44294</c:v>
                </c:pt>
                <c:pt idx="3984">
                  <c:v>44295</c:v>
                </c:pt>
                <c:pt idx="3985">
                  <c:v>44298</c:v>
                </c:pt>
                <c:pt idx="3986">
                  <c:v>44299</c:v>
                </c:pt>
                <c:pt idx="3987">
                  <c:v>44300</c:v>
                </c:pt>
                <c:pt idx="3988">
                  <c:v>44301</c:v>
                </c:pt>
                <c:pt idx="3989">
                  <c:v>44302</c:v>
                </c:pt>
                <c:pt idx="3990">
                  <c:v>44305</c:v>
                </c:pt>
                <c:pt idx="3991">
                  <c:v>44306</c:v>
                </c:pt>
                <c:pt idx="3992">
                  <c:v>44307</c:v>
                </c:pt>
                <c:pt idx="3993">
                  <c:v>44308</c:v>
                </c:pt>
                <c:pt idx="3994">
                  <c:v>44309</c:v>
                </c:pt>
                <c:pt idx="3995">
                  <c:v>44312</c:v>
                </c:pt>
                <c:pt idx="3996">
                  <c:v>44313</c:v>
                </c:pt>
                <c:pt idx="3997">
                  <c:v>44314</c:v>
                </c:pt>
                <c:pt idx="3998">
                  <c:v>44315</c:v>
                </c:pt>
                <c:pt idx="3999">
                  <c:v>44316</c:v>
                </c:pt>
                <c:pt idx="4000">
                  <c:v>44319</c:v>
                </c:pt>
                <c:pt idx="4001">
                  <c:v>44320</c:v>
                </c:pt>
                <c:pt idx="4002">
                  <c:v>44321</c:v>
                </c:pt>
                <c:pt idx="4003">
                  <c:v>44322</c:v>
                </c:pt>
                <c:pt idx="4004">
                  <c:v>44323</c:v>
                </c:pt>
                <c:pt idx="4005">
                  <c:v>44326</c:v>
                </c:pt>
                <c:pt idx="4006">
                  <c:v>44327</c:v>
                </c:pt>
                <c:pt idx="4007">
                  <c:v>44328</c:v>
                </c:pt>
                <c:pt idx="4008">
                  <c:v>44329</c:v>
                </c:pt>
                <c:pt idx="4009">
                  <c:v>44330</c:v>
                </c:pt>
                <c:pt idx="4010">
                  <c:v>44333</c:v>
                </c:pt>
                <c:pt idx="4011">
                  <c:v>44334</c:v>
                </c:pt>
                <c:pt idx="4012">
                  <c:v>44335</c:v>
                </c:pt>
                <c:pt idx="4013">
                  <c:v>44336</c:v>
                </c:pt>
                <c:pt idx="4014">
                  <c:v>44337</c:v>
                </c:pt>
                <c:pt idx="4015">
                  <c:v>44340</c:v>
                </c:pt>
                <c:pt idx="4016">
                  <c:v>44341</c:v>
                </c:pt>
                <c:pt idx="4017">
                  <c:v>44342</c:v>
                </c:pt>
                <c:pt idx="4018">
                  <c:v>44343</c:v>
                </c:pt>
                <c:pt idx="4019">
                  <c:v>44344</c:v>
                </c:pt>
                <c:pt idx="4020">
                  <c:v>44347</c:v>
                </c:pt>
                <c:pt idx="4021">
                  <c:v>44348</c:v>
                </c:pt>
                <c:pt idx="4022">
                  <c:v>44349</c:v>
                </c:pt>
                <c:pt idx="4023">
                  <c:v>44350</c:v>
                </c:pt>
                <c:pt idx="4024">
                  <c:v>44351</c:v>
                </c:pt>
                <c:pt idx="4025">
                  <c:v>44354</c:v>
                </c:pt>
                <c:pt idx="4026">
                  <c:v>44355</c:v>
                </c:pt>
                <c:pt idx="4027">
                  <c:v>44356</c:v>
                </c:pt>
                <c:pt idx="4028">
                  <c:v>44357</c:v>
                </c:pt>
                <c:pt idx="4029">
                  <c:v>44358</c:v>
                </c:pt>
                <c:pt idx="4030">
                  <c:v>44361</c:v>
                </c:pt>
                <c:pt idx="4031">
                  <c:v>44362</c:v>
                </c:pt>
                <c:pt idx="4032">
                  <c:v>44363</c:v>
                </c:pt>
                <c:pt idx="4033">
                  <c:v>44364</c:v>
                </c:pt>
                <c:pt idx="4034">
                  <c:v>44365</c:v>
                </c:pt>
                <c:pt idx="4035">
                  <c:v>44368</c:v>
                </c:pt>
                <c:pt idx="4036">
                  <c:v>44369</c:v>
                </c:pt>
                <c:pt idx="4037">
                  <c:v>44370</c:v>
                </c:pt>
                <c:pt idx="4038">
                  <c:v>44371</c:v>
                </c:pt>
                <c:pt idx="4039">
                  <c:v>44372</c:v>
                </c:pt>
                <c:pt idx="4040">
                  <c:v>44375</c:v>
                </c:pt>
                <c:pt idx="4041">
                  <c:v>44376</c:v>
                </c:pt>
                <c:pt idx="4042">
                  <c:v>44377</c:v>
                </c:pt>
                <c:pt idx="4043">
                  <c:v>44378</c:v>
                </c:pt>
                <c:pt idx="4044">
                  <c:v>44379</c:v>
                </c:pt>
                <c:pt idx="4045">
                  <c:v>44382</c:v>
                </c:pt>
                <c:pt idx="4046">
                  <c:v>44383</c:v>
                </c:pt>
                <c:pt idx="4047">
                  <c:v>44384</c:v>
                </c:pt>
                <c:pt idx="4048">
                  <c:v>44385</c:v>
                </c:pt>
                <c:pt idx="4049">
                  <c:v>44386</c:v>
                </c:pt>
                <c:pt idx="4050">
                  <c:v>44389</c:v>
                </c:pt>
                <c:pt idx="4051">
                  <c:v>44390</c:v>
                </c:pt>
                <c:pt idx="4052">
                  <c:v>44391</c:v>
                </c:pt>
                <c:pt idx="4053">
                  <c:v>44392</c:v>
                </c:pt>
                <c:pt idx="4054">
                  <c:v>44393</c:v>
                </c:pt>
                <c:pt idx="4055">
                  <c:v>44396</c:v>
                </c:pt>
                <c:pt idx="4056">
                  <c:v>44397</c:v>
                </c:pt>
                <c:pt idx="4057">
                  <c:v>44398</c:v>
                </c:pt>
                <c:pt idx="4058">
                  <c:v>44399</c:v>
                </c:pt>
                <c:pt idx="4059">
                  <c:v>44400</c:v>
                </c:pt>
                <c:pt idx="4060">
                  <c:v>44403</c:v>
                </c:pt>
                <c:pt idx="4061">
                  <c:v>44404</c:v>
                </c:pt>
                <c:pt idx="4062">
                  <c:v>44405</c:v>
                </c:pt>
                <c:pt idx="4063">
                  <c:v>44406</c:v>
                </c:pt>
                <c:pt idx="4064">
                  <c:v>44407</c:v>
                </c:pt>
                <c:pt idx="4065">
                  <c:v>44410</c:v>
                </c:pt>
                <c:pt idx="4066">
                  <c:v>44411</c:v>
                </c:pt>
                <c:pt idx="4067">
                  <c:v>44412</c:v>
                </c:pt>
                <c:pt idx="4068">
                  <c:v>44413</c:v>
                </c:pt>
                <c:pt idx="4069">
                  <c:v>44414</c:v>
                </c:pt>
                <c:pt idx="4070">
                  <c:v>44417</c:v>
                </c:pt>
                <c:pt idx="4071">
                  <c:v>44418</c:v>
                </c:pt>
                <c:pt idx="4072">
                  <c:v>44419</c:v>
                </c:pt>
                <c:pt idx="4073">
                  <c:v>44420</c:v>
                </c:pt>
                <c:pt idx="4074">
                  <c:v>44421</c:v>
                </c:pt>
                <c:pt idx="4075">
                  <c:v>44424</c:v>
                </c:pt>
                <c:pt idx="4076">
                  <c:v>44425</c:v>
                </c:pt>
                <c:pt idx="4077">
                  <c:v>44426</c:v>
                </c:pt>
                <c:pt idx="4078">
                  <c:v>44427</c:v>
                </c:pt>
                <c:pt idx="4079">
                  <c:v>44428</c:v>
                </c:pt>
                <c:pt idx="4080">
                  <c:v>44431</c:v>
                </c:pt>
                <c:pt idx="4081">
                  <c:v>44432</c:v>
                </c:pt>
                <c:pt idx="4082">
                  <c:v>44433</c:v>
                </c:pt>
                <c:pt idx="4083">
                  <c:v>44434</c:v>
                </c:pt>
                <c:pt idx="4084">
                  <c:v>44435</c:v>
                </c:pt>
                <c:pt idx="4085">
                  <c:v>44438</c:v>
                </c:pt>
                <c:pt idx="4086">
                  <c:v>44439</c:v>
                </c:pt>
                <c:pt idx="4087">
                  <c:v>44440</c:v>
                </c:pt>
                <c:pt idx="4088">
                  <c:v>44441</c:v>
                </c:pt>
                <c:pt idx="4089">
                  <c:v>44442</c:v>
                </c:pt>
                <c:pt idx="4090">
                  <c:v>44445</c:v>
                </c:pt>
                <c:pt idx="4091">
                  <c:v>44446</c:v>
                </c:pt>
                <c:pt idx="4092">
                  <c:v>44447</c:v>
                </c:pt>
                <c:pt idx="4093">
                  <c:v>44448</c:v>
                </c:pt>
                <c:pt idx="4094">
                  <c:v>44449</c:v>
                </c:pt>
                <c:pt idx="4095">
                  <c:v>44452</c:v>
                </c:pt>
                <c:pt idx="4096">
                  <c:v>44453</c:v>
                </c:pt>
                <c:pt idx="4097">
                  <c:v>44454</c:v>
                </c:pt>
                <c:pt idx="4098">
                  <c:v>44455</c:v>
                </c:pt>
                <c:pt idx="4099">
                  <c:v>44456</c:v>
                </c:pt>
                <c:pt idx="4100">
                  <c:v>44459</c:v>
                </c:pt>
                <c:pt idx="4101">
                  <c:v>44460</c:v>
                </c:pt>
                <c:pt idx="4102">
                  <c:v>44461</c:v>
                </c:pt>
                <c:pt idx="4103">
                  <c:v>44462</c:v>
                </c:pt>
                <c:pt idx="4104">
                  <c:v>44463</c:v>
                </c:pt>
                <c:pt idx="4105">
                  <c:v>44466</c:v>
                </c:pt>
                <c:pt idx="4106">
                  <c:v>44467</c:v>
                </c:pt>
                <c:pt idx="4107">
                  <c:v>44468</c:v>
                </c:pt>
                <c:pt idx="4108">
                  <c:v>44469</c:v>
                </c:pt>
                <c:pt idx="4109">
                  <c:v>44470</c:v>
                </c:pt>
                <c:pt idx="4110">
                  <c:v>44473</c:v>
                </c:pt>
                <c:pt idx="4111">
                  <c:v>44474</c:v>
                </c:pt>
                <c:pt idx="4112">
                  <c:v>44475</c:v>
                </c:pt>
                <c:pt idx="4113">
                  <c:v>44476</c:v>
                </c:pt>
                <c:pt idx="4114">
                  <c:v>44477</c:v>
                </c:pt>
                <c:pt idx="4115">
                  <c:v>44480</c:v>
                </c:pt>
                <c:pt idx="4116">
                  <c:v>44481</c:v>
                </c:pt>
                <c:pt idx="4117">
                  <c:v>44482</c:v>
                </c:pt>
                <c:pt idx="4118">
                  <c:v>44483</c:v>
                </c:pt>
                <c:pt idx="4119">
                  <c:v>44484</c:v>
                </c:pt>
                <c:pt idx="4120">
                  <c:v>44487</c:v>
                </c:pt>
                <c:pt idx="4121">
                  <c:v>44488</c:v>
                </c:pt>
                <c:pt idx="4122">
                  <c:v>44489</c:v>
                </c:pt>
                <c:pt idx="4123">
                  <c:v>44490</c:v>
                </c:pt>
                <c:pt idx="4124">
                  <c:v>44491</c:v>
                </c:pt>
                <c:pt idx="4125">
                  <c:v>44494</c:v>
                </c:pt>
                <c:pt idx="4126">
                  <c:v>44495</c:v>
                </c:pt>
                <c:pt idx="4127">
                  <c:v>44496</c:v>
                </c:pt>
                <c:pt idx="4128">
                  <c:v>44497</c:v>
                </c:pt>
                <c:pt idx="4129">
                  <c:v>44498</c:v>
                </c:pt>
                <c:pt idx="4130">
                  <c:v>44501</c:v>
                </c:pt>
                <c:pt idx="4131">
                  <c:v>44502</c:v>
                </c:pt>
                <c:pt idx="4132">
                  <c:v>44503</c:v>
                </c:pt>
                <c:pt idx="4133">
                  <c:v>44504</c:v>
                </c:pt>
                <c:pt idx="4134">
                  <c:v>44505</c:v>
                </c:pt>
                <c:pt idx="4135">
                  <c:v>44508</c:v>
                </c:pt>
                <c:pt idx="4136">
                  <c:v>44509</c:v>
                </c:pt>
                <c:pt idx="4137">
                  <c:v>44510</c:v>
                </c:pt>
                <c:pt idx="4138">
                  <c:v>44511</c:v>
                </c:pt>
                <c:pt idx="4139">
                  <c:v>44512</c:v>
                </c:pt>
                <c:pt idx="4140">
                  <c:v>44515</c:v>
                </c:pt>
                <c:pt idx="4141">
                  <c:v>44516</c:v>
                </c:pt>
                <c:pt idx="4142">
                  <c:v>44517</c:v>
                </c:pt>
                <c:pt idx="4143">
                  <c:v>44518</c:v>
                </c:pt>
                <c:pt idx="4144">
                  <c:v>44519</c:v>
                </c:pt>
                <c:pt idx="4145">
                  <c:v>44522</c:v>
                </c:pt>
                <c:pt idx="4146">
                  <c:v>44523</c:v>
                </c:pt>
                <c:pt idx="4147">
                  <c:v>44524</c:v>
                </c:pt>
                <c:pt idx="4148">
                  <c:v>44525</c:v>
                </c:pt>
                <c:pt idx="4149">
                  <c:v>44526</c:v>
                </c:pt>
                <c:pt idx="4150">
                  <c:v>44529</c:v>
                </c:pt>
                <c:pt idx="4151">
                  <c:v>44530</c:v>
                </c:pt>
                <c:pt idx="4152">
                  <c:v>44531</c:v>
                </c:pt>
                <c:pt idx="4153">
                  <c:v>44532</c:v>
                </c:pt>
                <c:pt idx="4154">
                  <c:v>44533</c:v>
                </c:pt>
                <c:pt idx="4155">
                  <c:v>44536</c:v>
                </c:pt>
                <c:pt idx="4156">
                  <c:v>44537</c:v>
                </c:pt>
                <c:pt idx="4157">
                  <c:v>44538</c:v>
                </c:pt>
                <c:pt idx="4158">
                  <c:v>44539</c:v>
                </c:pt>
                <c:pt idx="4159">
                  <c:v>44540</c:v>
                </c:pt>
                <c:pt idx="4160">
                  <c:v>44543</c:v>
                </c:pt>
                <c:pt idx="4161">
                  <c:v>44544</c:v>
                </c:pt>
                <c:pt idx="4162">
                  <c:v>44545</c:v>
                </c:pt>
                <c:pt idx="4163">
                  <c:v>44546</c:v>
                </c:pt>
                <c:pt idx="4164">
                  <c:v>44547</c:v>
                </c:pt>
                <c:pt idx="4165">
                  <c:v>44550</c:v>
                </c:pt>
                <c:pt idx="4166">
                  <c:v>44551</c:v>
                </c:pt>
                <c:pt idx="4167">
                  <c:v>44552</c:v>
                </c:pt>
                <c:pt idx="4168">
                  <c:v>44553</c:v>
                </c:pt>
                <c:pt idx="4169">
                  <c:v>44554</c:v>
                </c:pt>
                <c:pt idx="4170">
                  <c:v>44557</c:v>
                </c:pt>
                <c:pt idx="4171">
                  <c:v>44558</c:v>
                </c:pt>
                <c:pt idx="4172">
                  <c:v>44559</c:v>
                </c:pt>
                <c:pt idx="4173">
                  <c:v>44560</c:v>
                </c:pt>
                <c:pt idx="4174">
                  <c:v>44561</c:v>
                </c:pt>
                <c:pt idx="4175">
                  <c:v>44564</c:v>
                </c:pt>
                <c:pt idx="4176">
                  <c:v>44565</c:v>
                </c:pt>
                <c:pt idx="4177">
                  <c:v>44566</c:v>
                </c:pt>
                <c:pt idx="4178">
                  <c:v>44567</c:v>
                </c:pt>
                <c:pt idx="4179">
                  <c:v>44568</c:v>
                </c:pt>
                <c:pt idx="4180">
                  <c:v>44571</c:v>
                </c:pt>
                <c:pt idx="4181">
                  <c:v>44572</c:v>
                </c:pt>
                <c:pt idx="4182">
                  <c:v>44573</c:v>
                </c:pt>
                <c:pt idx="4183">
                  <c:v>44574</c:v>
                </c:pt>
                <c:pt idx="4184">
                  <c:v>44575</c:v>
                </c:pt>
                <c:pt idx="4185">
                  <c:v>44578</c:v>
                </c:pt>
                <c:pt idx="4186">
                  <c:v>44579</c:v>
                </c:pt>
                <c:pt idx="4187">
                  <c:v>44580</c:v>
                </c:pt>
                <c:pt idx="4188">
                  <c:v>44581</c:v>
                </c:pt>
                <c:pt idx="4189">
                  <c:v>44582</c:v>
                </c:pt>
                <c:pt idx="4190">
                  <c:v>44585</c:v>
                </c:pt>
                <c:pt idx="4191">
                  <c:v>44586</c:v>
                </c:pt>
                <c:pt idx="4192">
                  <c:v>44587</c:v>
                </c:pt>
                <c:pt idx="4193">
                  <c:v>44588</c:v>
                </c:pt>
                <c:pt idx="4194">
                  <c:v>44589</c:v>
                </c:pt>
                <c:pt idx="4195">
                  <c:v>44592</c:v>
                </c:pt>
                <c:pt idx="4196">
                  <c:v>44593</c:v>
                </c:pt>
                <c:pt idx="4197">
                  <c:v>44594</c:v>
                </c:pt>
                <c:pt idx="4198">
                  <c:v>44595</c:v>
                </c:pt>
                <c:pt idx="4199">
                  <c:v>44596</c:v>
                </c:pt>
                <c:pt idx="4200">
                  <c:v>44599</c:v>
                </c:pt>
                <c:pt idx="4201">
                  <c:v>44600</c:v>
                </c:pt>
                <c:pt idx="4202">
                  <c:v>44601</c:v>
                </c:pt>
                <c:pt idx="4203">
                  <c:v>44602</c:v>
                </c:pt>
                <c:pt idx="4204">
                  <c:v>44603</c:v>
                </c:pt>
                <c:pt idx="4205">
                  <c:v>44606</c:v>
                </c:pt>
                <c:pt idx="4206">
                  <c:v>44607</c:v>
                </c:pt>
                <c:pt idx="4207">
                  <c:v>44608</c:v>
                </c:pt>
                <c:pt idx="4208">
                  <c:v>44609</c:v>
                </c:pt>
                <c:pt idx="4209">
                  <c:v>44610</c:v>
                </c:pt>
                <c:pt idx="4210">
                  <c:v>44613</c:v>
                </c:pt>
                <c:pt idx="4211">
                  <c:v>44614</c:v>
                </c:pt>
                <c:pt idx="4212">
                  <c:v>44615</c:v>
                </c:pt>
                <c:pt idx="4213">
                  <c:v>44616</c:v>
                </c:pt>
                <c:pt idx="4214">
                  <c:v>44617</c:v>
                </c:pt>
                <c:pt idx="4215">
                  <c:v>44620</c:v>
                </c:pt>
                <c:pt idx="4216">
                  <c:v>44621</c:v>
                </c:pt>
                <c:pt idx="4217">
                  <c:v>44622</c:v>
                </c:pt>
                <c:pt idx="4218">
                  <c:v>44623</c:v>
                </c:pt>
                <c:pt idx="4219">
                  <c:v>44624</c:v>
                </c:pt>
                <c:pt idx="4220">
                  <c:v>44627</c:v>
                </c:pt>
                <c:pt idx="4221">
                  <c:v>44628</c:v>
                </c:pt>
                <c:pt idx="4222">
                  <c:v>44629</c:v>
                </c:pt>
                <c:pt idx="4223">
                  <c:v>44630</c:v>
                </c:pt>
                <c:pt idx="4224">
                  <c:v>44631</c:v>
                </c:pt>
                <c:pt idx="4225">
                  <c:v>44634</c:v>
                </c:pt>
                <c:pt idx="4226">
                  <c:v>44635</c:v>
                </c:pt>
                <c:pt idx="4227">
                  <c:v>44636</c:v>
                </c:pt>
                <c:pt idx="4228">
                  <c:v>44637</c:v>
                </c:pt>
                <c:pt idx="4229">
                  <c:v>44638</c:v>
                </c:pt>
                <c:pt idx="4230">
                  <c:v>44641</c:v>
                </c:pt>
                <c:pt idx="4231">
                  <c:v>44642</c:v>
                </c:pt>
                <c:pt idx="4232">
                  <c:v>44643</c:v>
                </c:pt>
                <c:pt idx="4233">
                  <c:v>44644</c:v>
                </c:pt>
                <c:pt idx="4234">
                  <c:v>44645</c:v>
                </c:pt>
                <c:pt idx="4235">
                  <c:v>44648</c:v>
                </c:pt>
                <c:pt idx="4236">
                  <c:v>44649</c:v>
                </c:pt>
                <c:pt idx="4237">
                  <c:v>44650</c:v>
                </c:pt>
                <c:pt idx="4238">
                  <c:v>44651</c:v>
                </c:pt>
                <c:pt idx="4239">
                  <c:v>44652</c:v>
                </c:pt>
                <c:pt idx="4240">
                  <c:v>44655</c:v>
                </c:pt>
                <c:pt idx="4241">
                  <c:v>44656</c:v>
                </c:pt>
                <c:pt idx="4242">
                  <c:v>44657</c:v>
                </c:pt>
                <c:pt idx="4243">
                  <c:v>44658</c:v>
                </c:pt>
                <c:pt idx="4244">
                  <c:v>44659</c:v>
                </c:pt>
                <c:pt idx="4245">
                  <c:v>44662</c:v>
                </c:pt>
                <c:pt idx="4246">
                  <c:v>44663</c:v>
                </c:pt>
                <c:pt idx="4247">
                  <c:v>44664</c:v>
                </c:pt>
                <c:pt idx="4248">
                  <c:v>44665</c:v>
                </c:pt>
                <c:pt idx="4249">
                  <c:v>44666</c:v>
                </c:pt>
                <c:pt idx="4250">
                  <c:v>44669</c:v>
                </c:pt>
                <c:pt idx="4251">
                  <c:v>44670</c:v>
                </c:pt>
                <c:pt idx="4252">
                  <c:v>44671</c:v>
                </c:pt>
                <c:pt idx="4253">
                  <c:v>44672</c:v>
                </c:pt>
                <c:pt idx="4254">
                  <c:v>44673</c:v>
                </c:pt>
                <c:pt idx="4255">
                  <c:v>44676</c:v>
                </c:pt>
                <c:pt idx="4256">
                  <c:v>44677</c:v>
                </c:pt>
                <c:pt idx="4257">
                  <c:v>44678</c:v>
                </c:pt>
                <c:pt idx="4258">
                  <c:v>44679</c:v>
                </c:pt>
                <c:pt idx="4259">
                  <c:v>44680</c:v>
                </c:pt>
                <c:pt idx="4260">
                  <c:v>44683</c:v>
                </c:pt>
                <c:pt idx="4261">
                  <c:v>44684</c:v>
                </c:pt>
                <c:pt idx="4262">
                  <c:v>44685</c:v>
                </c:pt>
                <c:pt idx="4263">
                  <c:v>44686</c:v>
                </c:pt>
                <c:pt idx="4264">
                  <c:v>44687</c:v>
                </c:pt>
                <c:pt idx="4265">
                  <c:v>44690</c:v>
                </c:pt>
                <c:pt idx="4266">
                  <c:v>44691</c:v>
                </c:pt>
                <c:pt idx="4267">
                  <c:v>44692</c:v>
                </c:pt>
                <c:pt idx="4268">
                  <c:v>44693</c:v>
                </c:pt>
                <c:pt idx="4269">
                  <c:v>44694</c:v>
                </c:pt>
                <c:pt idx="4270">
                  <c:v>44697</c:v>
                </c:pt>
                <c:pt idx="4271">
                  <c:v>44698</c:v>
                </c:pt>
                <c:pt idx="4272">
                  <c:v>44699</c:v>
                </c:pt>
                <c:pt idx="4273">
                  <c:v>44700</c:v>
                </c:pt>
                <c:pt idx="4274">
                  <c:v>44701</c:v>
                </c:pt>
                <c:pt idx="4275">
                  <c:v>44704</c:v>
                </c:pt>
                <c:pt idx="4276">
                  <c:v>44705</c:v>
                </c:pt>
                <c:pt idx="4277">
                  <c:v>44706</c:v>
                </c:pt>
                <c:pt idx="4278">
                  <c:v>44707</c:v>
                </c:pt>
                <c:pt idx="4279">
                  <c:v>44708</c:v>
                </c:pt>
                <c:pt idx="4280">
                  <c:v>44711</c:v>
                </c:pt>
                <c:pt idx="4281">
                  <c:v>44712</c:v>
                </c:pt>
                <c:pt idx="4282">
                  <c:v>44713</c:v>
                </c:pt>
                <c:pt idx="4283">
                  <c:v>44714</c:v>
                </c:pt>
                <c:pt idx="4284">
                  <c:v>44715</c:v>
                </c:pt>
                <c:pt idx="4285">
                  <c:v>44718</c:v>
                </c:pt>
                <c:pt idx="4286">
                  <c:v>44719</c:v>
                </c:pt>
                <c:pt idx="4287">
                  <c:v>44720</c:v>
                </c:pt>
                <c:pt idx="4288">
                  <c:v>44721</c:v>
                </c:pt>
                <c:pt idx="4289">
                  <c:v>44722</c:v>
                </c:pt>
                <c:pt idx="4290">
                  <c:v>44725</c:v>
                </c:pt>
                <c:pt idx="4291">
                  <c:v>44726</c:v>
                </c:pt>
                <c:pt idx="4292">
                  <c:v>44727</c:v>
                </c:pt>
                <c:pt idx="4293">
                  <c:v>44728</c:v>
                </c:pt>
                <c:pt idx="4294">
                  <c:v>44729</c:v>
                </c:pt>
                <c:pt idx="4295">
                  <c:v>44732</c:v>
                </c:pt>
                <c:pt idx="4296">
                  <c:v>44733</c:v>
                </c:pt>
                <c:pt idx="4297">
                  <c:v>44734</c:v>
                </c:pt>
                <c:pt idx="4298">
                  <c:v>44735</c:v>
                </c:pt>
                <c:pt idx="4299">
                  <c:v>44736</c:v>
                </c:pt>
                <c:pt idx="4300">
                  <c:v>44739</c:v>
                </c:pt>
                <c:pt idx="4301">
                  <c:v>44740</c:v>
                </c:pt>
                <c:pt idx="4302">
                  <c:v>44741</c:v>
                </c:pt>
                <c:pt idx="4303">
                  <c:v>44742</c:v>
                </c:pt>
                <c:pt idx="4304">
                  <c:v>44743</c:v>
                </c:pt>
                <c:pt idx="4305">
                  <c:v>44746</c:v>
                </c:pt>
                <c:pt idx="4306">
                  <c:v>44747</c:v>
                </c:pt>
                <c:pt idx="4307">
                  <c:v>44748</c:v>
                </c:pt>
                <c:pt idx="4308">
                  <c:v>44749</c:v>
                </c:pt>
                <c:pt idx="4309">
                  <c:v>44750</c:v>
                </c:pt>
                <c:pt idx="4310">
                  <c:v>44753</c:v>
                </c:pt>
                <c:pt idx="4311">
                  <c:v>44754</c:v>
                </c:pt>
                <c:pt idx="4312">
                  <c:v>44755</c:v>
                </c:pt>
                <c:pt idx="4313">
                  <c:v>44756</c:v>
                </c:pt>
                <c:pt idx="4314">
                  <c:v>44757</c:v>
                </c:pt>
                <c:pt idx="4315">
                  <c:v>44760</c:v>
                </c:pt>
                <c:pt idx="4316">
                  <c:v>44761</c:v>
                </c:pt>
                <c:pt idx="4317">
                  <c:v>44762</c:v>
                </c:pt>
                <c:pt idx="4318">
                  <c:v>44763</c:v>
                </c:pt>
                <c:pt idx="4319">
                  <c:v>44764</c:v>
                </c:pt>
                <c:pt idx="4320">
                  <c:v>44767</c:v>
                </c:pt>
                <c:pt idx="4321">
                  <c:v>44768</c:v>
                </c:pt>
                <c:pt idx="4322">
                  <c:v>44769</c:v>
                </c:pt>
                <c:pt idx="4323">
                  <c:v>44770</c:v>
                </c:pt>
                <c:pt idx="4324">
                  <c:v>44771</c:v>
                </c:pt>
                <c:pt idx="4325">
                  <c:v>44774</c:v>
                </c:pt>
                <c:pt idx="4326">
                  <c:v>44775</c:v>
                </c:pt>
                <c:pt idx="4327">
                  <c:v>44776</c:v>
                </c:pt>
                <c:pt idx="4328">
                  <c:v>44777</c:v>
                </c:pt>
                <c:pt idx="4329">
                  <c:v>44778</c:v>
                </c:pt>
                <c:pt idx="4330">
                  <c:v>44781</c:v>
                </c:pt>
                <c:pt idx="4331">
                  <c:v>44782</c:v>
                </c:pt>
                <c:pt idx="4332">
                  <c:v>44783</c:v>
                </c:pt>
                <c:pt idx="4333">
                  <c:v>44784</c:v>
                </c:pt>
                <c:pt idx="4334">
                  <c:v>44785</c:v>
                </c:pt>
                <c:pt idx="4335">
                  <c:v>44788</c:v>
                </c:pt>
                <c:pt idx="4336">
                  <c:v>44789</c:v>
                </c:pt>
                <c:pt idx="4337">
                  <c:v>44790</c:v>
                </c:pt>
                <c:pt idx="4338">
                  <c:v>44791</c:v>
                </c:pt>
                <c:pt idx="4339">
                  <c:v>44792</c:v>
                </c:pt>
                <c:pt idx="4340">
                  <c:v>44795</c:v>
                </c:pt>
                <c:pt idx="4341">
                  <c:v>44796</c:v>
                </c:pt>
                <c:pt idx="4342">
                  <c:v>44797</c:v>
                </c:pt>
                <c:pt idx="4343">
                  <c:v>44798</c:v>
                </c:pt>
                <c:pt idx="4344">
                  <c:v>44799</c:v>
                </c:pt>
                <c:pt idx="4345">
                  <c:v>44802</c:v>
                </c:pt>
                <c:pt idx="4346">
                  <c:v>44803</c:v>
                </c:pt>
                <c:pt idx="4347">
                  <c:v>44804</c:v>
                </c:pt>
                <c:pt idx="4348">
                  <c:v>44805</c:v>
                </c:pt>
                <c:pt idx="4349">
                  <c:v>44806</c:v>
                </c:pt>
                <c:pt idx="4350">
                  <c:v>44809</c:v>
                </c:pt>
                <c:pt idx="4351">
                  <c:v>44810</c:v>
                </c:pt>
                <c:pt idx="4352">
                  <c:v>44811</c:v>
                </c:pt>
                <c:pt idx="4353">
                  <c:v>44812</c:v>
                </c:pt>
                <c:pt idx="4354">
                  <c:v>44813</c:v>
                </c:pt>
                <c:pt idx="4355">
                  <c:v>44816</c:v>
                </c:pt>
                <c:pt idx="4356">
                  <c:v>44817</c:v>
                </c:pt>
                <c:pt idx="4357">
                  <c:v>44818</c:v>
                </c:pt>
                <c:pt idx="4358">
                  <c:v>44819</c:v>
                </c:pt>
                <c:pt idx="4359">
                  <c:v>44820</c:v>
                </c:pt>
                <c:pt idx="4360">
                  <c:v>44823</c:v>
                </c:pt>
                <c:pt idx="4361">
                  <c:v>44824</c:v>
                </c:pt>
                <c:pt idx="4362">
                  <c:v>44825</c:v>
                </c:pt>
                <c:pt idx="4363">
                  <c:v>44826</c:v>
                </c:pt>
                <c:pt idx="4364">
                  <c:v>44827</c:v>
                </c:pt>
                <c:pt idx="4365">
                  <c:v>44830</c:v>
                </c:pt>
                <c:pt idx="4366">
                  <c:v>44831</c:v>
                </c:pt>
                <c:pt idx="4367">
                  <c:v>44832</c:v>
                </c:pt>
                <c:pt idx="4368">
                  <c:v>44833</c:v>
                </c:pt>
                <c:pt idx="4369">
                  <c:v>44834</c:v>
                </c:pt>
                <c:pt idx="4370">
                  <c:v>44837</c:v>
                </c:pt>
                <c:pt idx="4371">
                  <c:v>44838</c:v>
                </c:pt>
                <c:pt idx="4372">
                  <c:v>44839</c:v>
                </c:pt>
                <c:pt idx="4373">
                  <c:v>44840</c:v>
                </c:pt>
                <c:pt idx="4374">
                  <c:v>44841</c:v>
                </c:pt>
                <c:pt idx="4375">
                  <c:v>44844</c:v>
                </c:pt>
                <c:pt idx="4376">
                  <c:v>44845</c:v>
                </c:pt>
                <c:pt idx="4377">
                  <c:v>44846</c:v>
                </c:pt>
                <c:pt idx="4378">
                  <c:v>44847</c:v>
                </c:pt>
                <c:pt idx="4379">
                  <c:v>44848</c:v>
                </c:pt>
                <c:pt idx="4380">
                  <c:v>44851</c:v>
                </c:pt>
                <c:pt idx="4381">
                  <c:v>44852</c:v>
                </c:pt>
                <c:pt idx="4382">
                  <c:v>44853</c:v>
                </c:pt>
                <c:pt idx="4383">
                  <c:v>44854</c:v>
                </c:pt>
                <c:pt idx="4384">
                  <c:v>44855</c:v>
                </c:pt>
                <c:pt idx="4385">
                  <c:v>44858</c:v>
                </c:pt>
                <c:pt idx="4386">
                  <c:v>44859</c:v>
                </c:pt>
                <c:pt idx="4387">
                  <c:v>44860</c:v>
                </c:pt>
                <c:pt idx="4388">
                  <c:v>44861</c:v>
                </c:pt>
                <c:pt idx="4389">
                  <c:v>44862</c:v>
                </c:pt>
                <c:pt idx="4390">
                  <c:v>44865</c:v>
                </c:pt>
                <c:pt idx="4391">
                  <c:v>44866</c:v>
                </c:pt>
                <c:pt idx="4392">
                  <c:v>44867</c:v>
                </c:pt>
                <c:pt idx="4393">
                  <c:v>44868</c:v>
                </c:pt>
                <c:pt idx="4394">
                  <c:v>44869</c:v>
                </c:pt>
                <c:pt idx="4395">
                  <c:v>44872</c:v>
                </c:pt>
                <c:pt idx="4396">
                  <c:v>44873</c:v>
                </c:pt>
                <c:pt idx="4397">
                  <c:v>44874</c:v>
                </c:pt>
                <c:pt idx="4398">
                  <c:v>44875</c:v>
                </c:pt>
                <c:pt idx="4399">
                  <c:v>44876</c:v>
                </c:pt>
                <c:pt idx="4400">
                  <c:v>44879</c:v>
                </c:pt>
                <c:pt idx="4401">
                  <c:v>44880</c:v>
                </c:pt>
                <c:pt idx="4402">
                  <c:v>44881</c:v>
                </c:pt>
                <c:pt idx="4403">
                  <c:v>44882</c:v>
                </c:pt>
                <c:pt idx="4404">
                  <c:v>44883</c:v>
                </c:pt>
                <c:pt idx="4405">
                  <c:v>44886</c:v>
                </c:pt>
                <c:pt idx="4406">
                  <c:v>44887</c:v>
                </c:pt>
                <c:pt idx="4407">
                  <c:v>44888</c:v>
                </c:pt>
                <c:pt idx="4408">
                  <c:v>44889</c:v>
                </c:pt>
                <c:pt idx="4409">
                  <c:v>44890</c:v>
                </c:pt>
                <c:pt idx="4410">
                  <c:v>44893</c:v>
                </c:pt>
                <c:pt idx="4411">
                  <c:v>44894</c:v>
                </c:pt>
                <c:pt idx="4412">
                  <c:v>44895</c:v>
                </c:pt>
                <c:pt idx="4413">
                  <c:v>44896</c:v>
                </c:pt>
                <c:pt idx="4414">
                  <c:v>44897</c:v>
                </c:pt>
                <c:pt idx="4415">
                  <c:v>44900</c:v>
                </c:pt>
                <c:pt idx="4416">
                  <c:v>44901</c:v>
                </c:pt>
                <c:pt idx="4417">
                  <c:v>44902</c:v>
                </c:pt>
                <c:pt idx="4418">
                  <c:v>44903</c:v>
                </c:pt>
                <c:pt idx="4419">
                  <c:v>44904</c:v>
                </c:pt>
                <c:pt idx="4420">
                  <c:v>44907</c:v>
                </c:pt>
                <c:pt idx="4421">
                  <c:v>44908</c:v>
                </c:pt>
                <c:pt idx="4422">
                  <c:v>44909</c:v>
                </c:pt>
                <c:pt idx="4423">
                  <c:v>44910</c:v>
                </c:pt>
                <c:pt idx="4424">
                  <c:v>44911</c:v>
                </c:pt>
                <c:pt idx="4425">
                  <c:v>44914</c:v>
                </c:pt>
                <c:pt idx="4426">
                  <c:v>44915</c:v>
                </c:pt>
                <c:pt idx="4427">
                  <c:v>44916</c:v>
                </c:pt>
                <c:pt idx="4428">
                  <c:v>44917</c:v>
                </c:pt>
                <c:pt idx="4429">
                  <c:v>44918</c:v>
                </c:pt>
                <c:pt idx="4430">
                  <c:v>44921</c:v>
                </c:pt>
                <c:pt idx="4431">
                  <c:v>44922</c:v>
                </c:pt>
                <c:pt idx="4432">
                  <c:v>44923</c:v>
                </c:pt>
                <c:pt idx="4433">
                  <c:v>44924</c:v>
                </c:pt>
                <c:pt idx="4434">
                  <c:v>44925</c:v>
                </c:pt>
                <c:pt idx="4435">
                  <c:v>44928</c:v>
                </c:pt>
                <c:pt idx="4436">
                  <c:v>44929</c:v>
                </c:pt>
                <c:pt idx="4437">
                  <c:v>44930</c:v>
                </c:pt>
                <c:pt idx="4438">
                  <c:v>44931</c:v>
                </c:pt>
                <c:pt idx="4439">
                  <c:v>44932</c:v>
                </c:pt>
                <c:pt idx="4440">
                  <c:v>44935</c:v>
                </c:pt>
                <c:pt idx="4441">
                  <c:v>44936</c:v>
                </c:pt>
                <c:pt idx="4442">
                  <c:v>44937</c:v>
                </c:pt>
                <c:pt idx="4443">
                  <c:v>44938</c:v>
                </c:pt>
                <c:pt idx="4444">
                  <c:v>44939</c:v>
                </c:pt>
                <c:pt idx="4445">
                  <c:v>44942</c:v>
                </c:pt>
                <c:pt idx="4446">
                  <c:v>44943</c:v>
                </c:pt>
                <c:pt idx="4447">
                  <c:v>44944</c:v>
                </c:pt>
                <c:pt idx="4448">
                  <c:v>44945</c:v>
                </c:pt>
                <c:pt idx="4449">
                  <c:v>44946</c:v>
                </c:pt>
                <c:pt idx="4450">
                  <c:v>44949</c:v>
                </c:pt>
                <c:pt idx="4451">
                  <c:v>44950</c:v>
                </c:pt>
                <c:pt idx="4452">
                  <c:v>44951</c:v>
                </c:pt>
                <c:pt idx="4453">
                  <c:v>44952</c:v>
                </c:pt>
                <c:pt idx="4454">
                  <c:v>44953</c:v>
                </c:pt>
                <c:pt idx="4455">
                  <c:v>44956</c:v>
                </c:pt>
                <c:pt idx="4456">
                  <c:v>44957</c:v>
                </c:pt>
                <c:pt idx="4457">
                  <c:v>44958</c:v>
                </c:pt>
                <c:pt idx="4458">
                  <c:v>44959</c:v>
                </c:pt>
                <c:pt idx="4459">
                  <c:v>44960</c:v>
                </c:pt>
                <c:pt idx="4460">
                  <c:v>44963</c:v>
                </c:pt>
                <c:pt idx="4461">
                  <c:v>44964</c:v>
                </c:pt>
                <c:pt idx="4462">
                  <c:v>44965</c:v>
                </c:pt>
                <c:pt idx="4463">
                  <c:v>44966</c:v>
                </c:pt>
                <c:pt idx="4464">
                  <c:v>44967</c:v>
                </c:pt>
                <c:pt idx="4465">
                  <c:v>44970</c:v>
                </c:pt>
                <c:pt idx="4466">
                  <c:v>44971</c:v>
                </c:pt>
                <c:pt idx="4467">
                  <c:v>44972</c:v>
                </c:pt>
                <c:pt idx="4468">
                  <c:v>44973</c:v>
                </c:pt>
                <c:pt idx="4469">
                  <c:v>44974</c:v>
                </c:pt>
                <c:pt idx="4470">
                  <c:v>44977</c:v>
                </c:pt>
                <c:pt idx="4471">
                  <c:v>44978</c:v>
                </c:pt>
                <c:pt idx="4472">
                  <c:v>44979</c:v>
                </c:pt>
                <c:pt idx="4473">
                  <c:v>44980</c:v>
                </c:pt>
                <c:pt idx="4474">
                  <c:v>44981</c:v>
                </c:pt>
                <c:pt idx="4475">
                  <c:v>44984</c:v>
                </c:pt>
                <c:pt idx="4476">
                  <c:v>44985</c:v>
                </c:pt>
                <c:pt idx="4477">
                  <c:v>44986</c:v>
                </c:pt>
                <c:pt idx="4478">
                  <c:v>44987</c:v>
                </c:pt>
                <c:pt idx="4479">
                  <c:v>44988</c:v>
                </c:pt>
                <c:pt idx="4480">
                  <c:v>44991</c:v>
                </c:pt>
                <c:pt idx="4481">
                  <c:v>44992</c:v>
                </c:pt>
                <c:pt idx="4482">
                  <c:v>44993</c:v>
                </c:pt>
                <c:pt idx="4483">
                  <c:v>44994</c:v>
                </c:pt>
                <c:pt idx="4484">
                  <c:v>44995</c:v>
                </c:pt>
                <c:pt idx="4485">
                  <c:v>44998</c:v>
                </c:pt>
                <c:pt idx="4486">
                  <c:v>44999</c:v>
                </c:pt>
                <c:pt idx="4487">
                  <c:v>45000</c:v>
                </c:pt>
                <c:pt idx="4488">
                  <c:v>45001</c:v>
                </c:pt>
                <c:pt idx="4489">
                  <c:v>45002</c:v>
                </c:pt>
                <c:pt idx="4490">
                  <c:v>45005</c:v>
                </c:pt>
                <c:pt idx="4491">
                  <c:v>45006</c:v>
                </c:pt>
                <c:pt idx="4492">
                  <c:v>45007</c:v>
                </c:pt>
                <c:pt idx="4493">
                  <c:v>45008</c:v>
                </c:pt>
                <c:pt idx="4494">
                  <c:v>45009</c:v>
                </c:pt>
                <c:pt idx="4495">
                  <c:v>45012</c:v>
                </c:pt>
                <c:pt idx="4496">
                  <c:v>45013</c:v>
                </c:pt>
                <c:pt idx="4497">
                  <c:v>45014</c:v>
                </c:pt>
                <c:pt idx="4498">
                  <c:v>45015</c:v>
                </c:pt>
                <c:pt idx="4499">
                  <c:v>45016</c:v>
                </c:pt>
                <c:pt idx="4500">
                  <c:v>45019</c:v>
                </c:pt>
                <c:pt idx="4501">
                  <c:v>45020</c:v>
                </c:pt>
                <c:pt idx="4502">
                  <c:v>45021</c:v>
                </c:pt>
                <c:pt idx="4503">
                  <c:v>45022</c:v>
                </c:pt>
                <c:pt idx="4504">
                  <c:v>45023</c:v>
                </c:pt>
                <c:pt idx="4505">
                  <c:v>45026</c:v>
                </c:pt>
                <c:pt idx="4506">
                  <c:v>45027</c:v>
                </c:pt>
                <c:pt idx="4507">
                  <c:v>45028</c:v>
                </c:pt>
                <c:pt idx="4508">
                  <c:v>45029</c:v>
                </c:pt>
                <c:pt idx="4509">
                  <c:v>45030</c:v>
                </c:pt>
                <c:pt idx="4510">
                  <c:v>45033</c:v>
                </c:pt>
                <c:pt idx="4511">
                  <c:v>45034</c:v>
                </c:pt>
                <c:pt idx="4512">
                  <c:v>45035</c:v>
                </c:pt>
                <c:pt idx="4513">
                  <c:v>45036</c:v>
                </c:pt>
                <c:pt idx="4514">
                  <c:v>45037</c:v>
                </c:pt>
                <c:pt idx="4515">
                  <c:v>45040</c:v>
                </c:pt>
                <c:pt idx="4516">
                  <c:v>45041</c:v>
                </c:pt>
                <c:pt idx="4517">
                  <c:v>45042</c:v>
                </c:pt>
                <c:pt idx="4518">
                  <c:v>45043</c:v>
                </c:pt>
                <c:pt idx="4519">
                  <c:v>45044</c:v>
                </c:pt>
                <c:pt idx="4520">
                  <c:v>45047</c:v>
                </c:pt>
                <c:pt idx="4521">
                  <c:v>45048</c:v>
                </c:pt>
                <c:pt idx="4522">
                  <c:v>45049</c:v>
                </c:pt>
                <c:pt idx="4523">
                  <c:v>45050</c:v>
                </c:pt>
                <c:pt idx="4524">
                  <c:v>45051</c:v>
                </c:pt>
                <c:pt idx="4525">
                  <c:v>45054</c:v>
                </c:pt>
                <c:pt idx="4526">
                  <c:v>45055</c:v>
                </c:pt>
                <c:pt idx="4527">
                  <c:v>45056</c:v>
                </c:pt>
                <c:pt idx="4528">
                  <c:v>45057</c:v>
                </c:pt>
                <c:pt idx="4529">
                  <c:v>45058</c:v>
                </c:pt>
                <c:pt idx="4530">
                  <c:v>45061</c:v>
                </c:pt>
                <c:pt idx="4531">
                  <c:v>45062</c:v>
                </c:pt>
                <c:pt idx="4532">
                  <c:v>45063</c:v>
                </c:pt>
                <c:pt idx="4533">
                  <c:v>45064</c:v>
                </c:pt>
                <c:pt idx="4534">
                  <c:v>45065</c:v>
                </c:pt>
                <c:pt idx="4535">
                  <c:v>45068</c:v>
                </c:pt>
                <c:pt idx="4536">
                  <c:v>45069</c:v>
                </c:pt>
                <c:pt idx="4537">
                  <c:v>45070</c:v>
                </c:pt>
                <c:pt idx="4538">
                  <c:v>45071</c:v>
                </c:pt>
                <c:pt idx="4539">
                  <c:v>45072</c:v>
                </c:pt>
                <c:pt idx="4540">
                  <c:v>45075</c:v>
                </c:pt>
                <c:pt idx="4541">
                  <c:v>45076</c:v>
                </c:pt>
                <c:pt idx="4542">
                  <c:v>45077</c:v>
                </c:pt>
                <c:pt idx="4543">
                  <c:v>45078</c:v>
                </c:pt>
                <c:pt idx="4544">
                  <c:v>45079</c:v>
                </c:pt>
                <c:pt idx="4545">
                  <c:v>45082</c:v>
                </c:pt>
                <c:pt idx="4546">
                  <c:v>45083</c:v>
                </c:pt>
                <c:pt idx="4547">
                  <c:v>45084</c:v>
                </c:pt>
                <c:pt idx="4548">
                  <c:v>45085</c:v>
                </c:pt>
                <c:pt idx="4549">
                  <c:v>45086</c:v>
                </c:pt>
                <c:pt idx="4550">
                  <c:v>45089</c:v>
                </c:pt>
                <c:pt idx="4551">
                  <c:v>45090</c:v>
                </c:pt>
                <c:pt idx="4552">
                  <c:v>45091</c:v>
                </c:pt>
                <c:pt idx="4553">
                  <c:v>45092</c:v>
                </c:pt>
                <c:pt idx="4554">
                  <c:v>45093</c:v>
                </c:pt>
                <c:pt idx="4555">
                  <c:v>45096</c:v>
                </c:pt>
                <c:pt idx="4556">
                  <c:v>45097</c:v>
                </c:pt>
                <c:pt idx="4557">
                  <c:v>45098</c:v>
                </c:pt>
                <c:pt idx="4558">
                  <c:v>45099</c:v>
                </c:pt>
                <c:pt idx="4559">
                  <c:v>45100</c:v>
                </c:pt>
                <c:pt idx="4560">
                  <c:v>45103</c:v>
                </c:pt>
                <c:pt idx="4561">
                  <c:v>45104</c:v>
                </c:pt>
                <c:pt idx="4562">
                  <c:v>45105</c:v>
                </c:pt>
                <c:pt idx="4563">
                  <c:v>45106</c:v>
                </c:pt>
                <c:pt idx="4564">
                  <c:v>45107</c:v>
                </c:pt>
                <c:pt idx="4565">
                  <c:v>45110</c:v>
                </c:pt>
                <c:pt idx="4566">
                  <c:v>45111</c:v>
                </c:pt>
                <c:pt idx="4567">
                  <c:v>45112</c:v>
                </c:pt>
                <c:pt idx="4568">
                  <c:v>45113</c:v>
                </c:pt>
                <c:pt idx="4569">
                  <c:v>45114</c:v>
                </c:pt>
                <c:pt idx="4570">
                  <c:v>45117</c:v>
                </c:pt>
                <c:pt idx="4571">
                  <c:v>45118</c:v>
                </c:pt>
                <c:pt idx="4572">
                  <c:v>45119</c:v>
                </c:pt>
                <c:pt idx="4573">
                  <c:v>45120</c:v>
                </c:pt>
                <c:pt idx="4574">
                  <c:v>45121</c:v>
                </c:pt>
                <c:pt idx="4575">
                  <c:v>45124</c:v>
                </c:pt>
                <c:pt idx="4576">
                  <c:v>45125</c:v>
                </c:pt>
                <c:pt idx="4577">
                  <c:v>45126</c:v>
                </c:pt>
                <c:pt idx="4578">
                  <c:v>45127</c:v>
                </c:pt>
                <c:pt idx="4579">
                  <c:v>45128</c:v>
                </c:pt>
                <c:pt idx="4580">
                  <c:v>45131</c:v>
                </c:pt>
                <c:pt idx="4581">
                  <c:v>45132</c:v>
                </c:pt>
                <c:pt idx="4582">
                  <c:v>45133</c:v>
                </c:pt>
                <c:pt idx="4583">
                  <c:v>45134</c:v>
                </c:pt>
                <c:pt idx="4584">
                  <c:v>45135</c:v>
                </c:pt>
                <c:pt idx="4585">
                  <c:v>45138</c:v>
                </c:pt>
                <c:pt idx="4586">
                  <c:v>45139</c:v>
                </c:pt>
                <c:pt idx="4587">
                  <c:v>45140</c:v>
                </c:pt>
                <c:pt idx="4588">
                  <c:v>45141</c:v>
                </c:pt>
                <c:pt idx="4589">
                  <c:v>45142</c:v>
                </c:pt>
                <c:pt idx="4590">
                  <c:v>45145</c:v>
                </c:pt>
                <c:pt idx="4591">
                  <c:v>45146</c:v>
                </c:pt>
                <c:pt idx="4592">
                  <c:v>45147</c:v>
                </c:pt>
                <c:pt idx="4593">
                  <c:v>45148</c:v>
                </c:pt>
                <c:pt idx="4594">
                  <c:v>45149</c:v>
                </c:pt>
                <c:pt idx="4595">
                  <c:v>45152</c:v>
                </c:pt>
                <c:pt idx="4596">
                  <c:v>45153</c:v>
                </c:pt>
                <c:pt idx="4597">
                  <c:v>45154</c:v>
                </c:pt>
                <c:pt idx="4598">
                  <c:v>45155</c:v>
                </c:pt>
                <c:pt idx="4599">
                  <c:v>45156</c:v>
                </c:pt>
                <c:pt idx="4600">
                  <c:v>45159</c:v>
                </c:pt>
                <c:pt idx="4601">
                  <c:v>45160</c:v>
                </c:pt>
                <c:pt idx="4602">
                  <c:v>45161</c:v>
                </c:pt>
                <c:pt idx="4603">
                  <c:v>45162</c:v>
                </c:pt>
                <c:pt idx="4604">
                  <c:v>45163</c:v>
                </c:pt>
                <c:pt idx="4605">
                  <c:v>45166</c:v>
                </c:pt>
                <c:pt idx="4606">
                  <c:v>45167</c:v>
                </c:pt>
                <c:pt idx="4607">
                  <c:v>45168</c:v>
                </c:pt>
                <c:pt idx="4608">
                  <c:v>45169</c:v>
                </c:pt>
                <c:pt idx="4609">
                  <c:v>45170</c:v>
                </c:pt>
                <c:pt idx="4610">
                  <c:v>45173</c:v>
                </c:pt>
                <c:pt idx="4611">
                  <c:v>45174</c:v>
                </c:pt>
                <c:pt idx="4612">
                  <c:v>45175</c:v>
                </c:pt>
                <c:pt idx="4613">
                  <c:v>45176</c:v>
                </c:pt>
                <c:pt idx="4614">
                  <c:v>45177</c:v>
                </c:pt>
                <c:pt idx="4615">
                  <c:v>45180</c:v>
                </c:pt>
                <c:pt idx="4616">
                  <c:v>45181</c:v>
                </c:pt>
                <c:pt idx="4617">
                  <c:v>45182</c:v>
                </c:pt>
                <c:pt idx="4618">
                  <c:v>45183</c:v>
                </c:pt>
                <c:pt idx="4619">
                  <c:v>45184</c:v>
                </c:pt>
                <c:pt idx="4620">
                  <c:v>45187</c:v>
                </c:pt>
                <c:pt idx="4621">
                  <c:v>45188</c:v>
                </c:pt>
                <c:pt idx="4622">
                  <c:v>45189</c:v>
                </c:pt>
                <c:pt idx="4623">
                  <c:v>45190</c:v>
                </c:pt>
                <c:pt idx="4624">
                  <c:v>45191</c:v>
                </c:pt>
                <c:pt idx="4625">
                  <c:v>45194</c:v>
                </c:pt>
                <c:pt idx="4626">
                  <c:v>45195</c:v>
                </c:pt>
                <c:pt idx="4627">
                  <c:v>45196</c:v>
                </c:pt>
                <c:pt idx="4628">
                  <c:v>45197</c:v>
                </c:pt>
                <c:pt idx="4629">
                  <c:v>45198</c:v>
                </c:pt>
                <c:pt idx="4630">
                  <c:v>45201</c:v>
                </c:pt>
                <c:pt idx="4631">
                  <c:v>45202</c:v>
                </c:pt>
                <c:pt idx="4632">
                  <c:v>45203</c:v>
                </c:pt>
                <c:pt idx="4633">
                  <c:v>45204</c:v>
                </c:pt>
                <c:pt idx="4634">
                  <c:v>45205</c:v>
                </c:pt>
                <c:pt idx="4635">
                  <c:v>45208</c:v>
                </c:pt>
                <c:pt idx="4636">
                  <c:v>45209</c:v>
                </c:pt>
                <c:pt idx="4637">
                  <c:v>45210</c:v>
                </c:pt>
                <c:pt idx="4638">
                  <c:v>45211</c:v>
                </c:pt>
                <c:pt idx="4639">
                  <c:v>45212</c:v>
                </c:pt>
                <c:pt idx="4640">
                  <c:v>45215</c:v>
                </c:pt>
                <c:pt idx="4641">
                  <c:v>45216</c:v>
                </c:pt>
                <c:pt idx="4642">
                  <c:v>45217</c:v>
                </c:pt>
                <c:pt idx="4643">
                  <c:v>45218</c:v>
                </c:pt>
                <c:pt idx="4644">
                  <c:v>45219</c:v>
                </c:pt>
                <c:pt idx="4645">
                  <c:v>45222</c:v>
                </c:pt>
                <c:pt idx="4646">
                  <c:v>45223</c:v>
                </c:pt>
                <c:pt idx="4647">
                  <c:v>45224</c:v>
                </c:pt>
                <c:pt idx="4648">
                  <c:v>45225</c:v>
                </c:pt>
                <c:pt idx="4649">
                  <c:v>45226</c:v>
                </c:pt>
                <c:pt idx="4650">
                  <c:v>45229</c:v>
                </c:pt>
                <c:pt idx="4651">
                  <c:v>45230</c:v>
                </c:pt>
                <c:pt idx="4652">
                  <c:v>45231</c:v>
                </c:pt>
                <c:pt idx="4653">
                  <c:v>45232</c:v>
                </c:pt>
                <c:pt idx="4654">
                  <c:v>45233</c:v>
                </c:pt>
                <c:pt idx="4655">
                  <c:v>45236</c:v>
                </c:pt>
                <c:pt idx="4656">
                  <c:v>45237</c:v>
                </c:pt>
                <c:pt idx="4657">
                  <c:v>45238</c:v>
                </c:pt>
                <c:pt idx="4658">
                  <c:v>45239</c:v>
                </c:pt>
                <c:pt idx="4659">
                  <c:v>45240</c:v>
                </c:pt>
                <c:pt idx="4660">
                  <c:v>45243</c:v>
                </c:pt>
                <c:pt idx="4661">
                  <c:v>45244</c:v>
                </c:pt>
                <c:pt idx="4662">
                  <c:v>45245</c:v>
                </c:pt>
                <c:pt idx="4663">
                  <c:v>45246</c:v>
                </c:pt>
                <c:pt idx="4664">
                  <c:v>45247</c:v>
                </c:pt>
                <c:pt idx="4665">
                  <c:v>45250</c:v>
                </c:pt>
                <c:pt idx="4666">
                  <c:v>45251</c:v>
                </c:pt>
                <c:pt idx="4667">
                  <c:v>45252</c:v>
                </c:pt>
                <c:pt idx="4668">
                  <c:v>45253</c:v>
                </c:pt>
                <c:pt idx="4669">
                  <c:v>45254</c:v>
                </c:pt>
                <c:pt idx="4670">
                  <c:v>45257</c:v>
                </c:pt>
                <c:pt idx="4671">
                  <c:v>45258</c:v>
                </c:pt>
                <c:pt idx="4672">
                  <c:v>45259</c:v>
                </c:pt>
                <c:pt idx="4673">
                  <c:v>45260</c:v>
                </c:pt>
                <c:pt idx="4674">
                  <c:v>45261</c:v>
                </c:pt>
                <c:pt idx="4675">
                  <c:v>45264</c:v>
                </c:pt>
                <c:pt idx="4676">
                  <c:v>45265</c:v>
                </c:pt>
                <c:pt idx="4677">
                  <c:v>45266</c:v>
                </c:pt>
                <c:pt idx="4678">
                  <c:v>45267</c:v>
                </c:pt>
                <c:pt idx="4679">
                  <c:v>45268</c:v>
                </c:pt>
                <c:pt idx="4680">
                  <c:v>45271</c:v>
                </c:pt>
                <c:pt idx="4681">
                  <c:v>45272</c:v>
                </c:pt>
                <c:pt idx="4682">
                  <c:v>45273</c:v>
                </c:pt>
                <c:pt idx="4683">
                  <c:v>45274</c:v>
                </c:pt>
                <c:pt idx="4684">
                  <c:v>45275</c:v>
                </c:pt>
                <c:pt idx="4685">
                  <c:v>45278</c:v>
                </c:pt>
                <c:pt idx="4686">
                  <c:v>45279</c:v>
                </c:pt>
                <c:pt idx="4687">
                  <c:v>45280</c:v>
                </c:pt>
                <c:pt idx="4688">
                  <c:v>45281</c:v>
                </c:pt>
                <c:pt idx="4689">
                  <c:v>45282</c:v>
                </c:pt>
                <c:pt idx="4690">
                  <c:v>45285</c:v>
                </c:pt>
                <c:pt idx="4691">
                  <c:v>45286</c:v>
                </c:pt>
                <c:pt idx="4692">
                  <c:v>45287</c:v>
                </c:pt>
                <c:pt idx="4693">
                  <c:v>45288</c:v>
                </c:pt>
                <c:pt idx="4694">
                  <c:v>45289</c:v>
                </c:pt>
                <c:pt idx="4695">
                  <c:v>45292</c:v>
                </c:pt>
                <c:pt idx="4696">
                  <c:v>45293</c:v>
                </c:pt>
                <c:pt idx="4697">
                  <c:v>45294</c:v>
                </c:pt>
                <c:pt idx="4698">
                  <c:v>45295</c:v>
                </c:pt>
                <c:pt idx="4699">
                  <c:v>45296</c:v>
                </c:pt>
                <c:pt idx="4700">
                  <c:v>45299</c:v>
                </c:pt>
                <c:pt idx="4701">
                  <c:v>45300</c:v>
                </c:pt>
                <c:pt idx="4702">
                  <c:v>45301</c:v>
                </c:pt>
                <c:pt idx="4703">
                  <c:v>45302</c:v>
                </c:pt>
                <c:pt idx="4704">
                  <c:v>45303</c:v>
                </c:pt>
                <c:pt idx="4705">
                  <c:v>45306</c:v>
                </c:pt>
                <c:pt idx="4706">
                  <c:v>45307</c:v>
                </c:pt>
                <c:pt idx="4707">
                  <c:v>45308</c:v>
                </c:pt>
                <c:pt idx="4708">
                  <c:v>45309</c:v>
                </c:pt>
                <c:pt idx="4709">
                  <c:v>45310</c:v>
                </c:pt>
                <c:pt idx="4710">
                  <c:v>45313</c:v>
                </c:pt>
                <c:pt idx="4711">
                  <c:v>45314</c:v>
                </c:pt>
                <c:pt idx="4712">
                  <c:v>45315</c:v>
                </c:pt>
                <c:pt idx="4713">
                  <c:v>45316</c:v>
                </c:pt>
                <c:pt idx="4714">
                  <c:v>45317</c:v>
                </c:pt>
                <c:pt idx="4715">
                  <c:v>45320</c:v>
                </c:pt>
                <c:pt idx="4716">
                  <c:v>45321</c:v>
                </c:pt>
                <c:pt idx="4717">
                  <c:v>45322</c:v>
                </c:pt>
                <c:pt idx="4718">
                  <c:v>45323</c:v>
                </c:pt>
                <c:pt idx="4719">
                  <c:v>45324</c:v>
                </c:pt>
                <c:pt idx="4720">
                  <c:v>45327</c:v>
                </c:pt>
                <c:pt idx="4721">
                  <c:v>45328</c:v>
                </c:pt>
                <c:pt idx="4722">
                  <c:v>45329</c:v>
                </c:pt>
                <c:pt idx="4723">
                  <c:v>45330</c:v>
                </c:pt>
                <c:pt idx="4724">
                  <c:v>45331</c:v>
                </c:pt>
                <c:pt idx="4725">
                  <c:v>45334</c:v>
                </c:pt>
                <c:pt idx="4726">
                  <c:v>45335</c:v>
                </c:pt>
                <c:pt idx="4727">
                  <c:v>45336</c:v>
                </c:pt>
                <c:pt idx="4728">
                  <c:v>45337</c:v>
                </c:pt>
                <c:pt idx="4729">
                  <c:v>45338</c:v>
                </c:pt>
                <c:pt idx="4730">
                  <c:v>45341</c:v>
                </c:pt>
                <c:pt idx="4731">
                  <c:v>45342</c:v>
                </c:pt>
                <c:pt idx="4732">
                  <c:v>45343</c:v>
                </c:pt>
                <c:pt idx="4733">
                  <c:v>45344</c:v>
                </c:pt>
                <c:pt idx="4734">
                  <c:v>45345</c:v>
                </c:pt>
                <c:pt idx="4735">
                  <c:v>45348</c:v>
                </c:pt>
                <c:pt idx="4736">
                  <c:v>45349</c:v>
                </c:pt>
                <c:pt idx="4737">
                  <c:v>45350</c:v>
                </c:pt>
                <c:pt idx="4738">
                  <c:v>45351</c:v>
                </c:pt>
                <c:pt idx="4739">
                  <c:v>45352</c:v>
                </c:pt>
                <c:pt idx="4740">
                  <c:v>45355</c:v>
                </c:pt>
                <c:pt idx="4741">
                  <c:v>45356</c:v>
                </c:pt>
                <c:pt idx="4742">
                  <c:v>45357</c:v>
                </c:pt>
                <c:pt idx="4743">
                  <c:v>45358</c:v>
                </c:pt>
                <c:pt idx="4744">
                  <c:v>45359</c:v>
                </c:pt>
                <c:pt idx="4745">
                  <c:v>45362</c:v>
                </c:pt>
                <c:pt idx="4746">
                  <c:v>45363</c:v>
                </c:pt>
                <c:pt idx="4747">
                  <c:v>45364</c:v>
                </c:pt>
                <c:pt idx="4748">
                  <c:v>45365</c:v>
                </c:pt>
                <c:pt idx="4749">
                  <c:v>45366</c:v>
                </c:pt>
                <c:pt idx="4750">
                  <c:v>45369</c:v>
                </c:pt>
                <c:pt idx="4751">
                  <c:v>45370</c:v>
                </c:pt>
                <c:pt idx="4752">
                  <c:v>45371</c:v>
                </c:pt>
                <c:pt idx="4753">
                  <c:v>45372</c:v>
                </c:pt>
                <c:pt idx="4754">
                  <c:v>45373</c:v>
                </c:pt>
                <c:pt idx="4755">
                  <c:v>45376</c:v>
                </c:pt>
                <c:pt idx="4756">
                  <c:v>45377</c:v>
                </c:pt>
                <c:pt idx="4757">
                  <c:v>45378</c:v>
                </c:pt>
                <c:pt idx="4758">
                  <c:v>45379</c:v>
                </c:pt>
                <c:pt idx="4759">
                  <c:v>45380</c:v>
                </c:pt>
                <c:pt idx="4760">
                  <c:v>45383</c:v>
                </c:pt>
                <c:pt idx="4761">
                  <c:v>45384</c:v>
                </c:pt>
                <c:pt idx="4762">
                  <c:v>45385</c:v>
                </c:pt>
                <c:pt idx="4763">
                  <c:v>45386</c:v>
                </c:pt>
                <c:pt idx="4764">
                  <c:v>45387</c:v>
                </c:pt>
                <c:pt idx="4765">
                  <c:v>45390</c:v>
                </c:pt>
                <c:pt idx="4766">
                  <c:v>45391</c:v>
                </c:pt>
                <c:pt idx="4767">
                  <c:v>45392</c:v>
                </c:pt>
                <c:pt idx="4768">
                  <c:v>45393</c:v>
                </c:pt>
                <c:pt idx="4769">
                  <c:v>45394</c:v>
                </c:pt>
                <c:pt idx="4770">
                  <c:v>45397</c:v>
                </c:pt>
                <c:pt idx="4771">
                  <c:v>45398</c:v>
                </c:pt>
                <c:pt idx="4772">
                  <c:v>45399</c:v>
                </c:pt>
                <c:pt idx="4773">
                  <c:v>45400</c:v>
                </c:pt>
                <c:pt idx="4774">
                  <c:v>45401</c:v>
                </c:pt>
                <c:pt idx="4775">
                  <c:v>45404</c:v>
                </c:pt>
                <c:pt idx="4776">
                  <c:v>45405</c:v>
                </c:pt>
                <c:pt idx="4777">
                  <c:v>45406</c:v>
                </c:pt>
                <c:pt idx="4778">
                  <c:v>45407</c:v>
                </c:pt>
                <c:pt idx="4779">
                  <c:v>45408</c:v>
                </c:pt>
                <c:pt idx="4780">
                  <c:v>45411</c:v>
                </c:pt>
                <c:pt idx="4781">
                  <c:v>45412</c:v>
                </c:pt>
                <c:pt idx="4782">
                  <c:v>45413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45442</c:v>
                </c:pt>
                <c:pt idx="4804">
                  <c:v>45443</c:v>
                </c:pt>
                <c:pt idx="4805">
                  <c:v>45446</c:v>
                </c:pt>
                <c:pt idx="4806">
                  <c:v>45447</c:v>
                </c:pt>
                <c:pt idx="4807">
                  <c:v>45448</c:v>
                </c:pt>
                <c:pt idx="4808">
                  <c:v>45449</c:v>
                </c:pt>
                <c:pt idx="4809">
                  <c:v>45450</c:v>
                </c:pt>
                <c:pt idx="4810">
                  <c:v>45453</c:v>
                </c:pt>
                <c:pt idx="4811">
                  <c:v>45454</c:v>
                </c:pt>
                <c:pt idx="4812">
                  <c:v>45455</c:v>
                </c:pt>
                <c:pt idx="4813">
                  <c:v>45456</c:v>
                </c:pt>
                <c:pt idx="4814">
                  <c:v>45457</c:v>
                </c:pt>
                <c:pt idx="4815">
                  <c:v>45460</c:v>
                </c:pt>
                <c:pt idx="4816">
                  <c:v>45461</c:v>
                </c:pt>
                <c:pt idx="4817">
                  <c:v>45462</c:v>
                </c:pt>
                <c:pt idx="4818">
                  <c:v>45463</c:v>
                </c:pt>
                <c:pt idx="4819">
                  <c:v>45464</c:v>
                </c:pt>
                <c:pt idx="4820">
                  <c:v>45467</c:v>
                </c:pt>
                <c:pt idx="4821">
                  <c:v>45468</c:v>
                </c:pt>
                <c:pt idx="4822">
                  <c:v>45469</c:v>
                </c:pt>
                <c:pt idx="4823">
                  <c:v>45470</c:v>
                </c:pt>
                <c:pt idx="4824">
                  <c:v>45471</c:v>
                </c:pt>
              </c:numCache>
            </c:numRef>
          </c:cat>
          <c:val>
            <c:numRef>
              <c:f>EM!$C$4:$C$4887</c:f>
              <c:numCache>
                <c:formatCode>0.0%</c:formatCode>
                <c:ptCount val="4884"/>
                <c:pt idx="0">
                  <c:v>-1.0580689646972896E-3</c:v>
                </c:pt>
                <c:pt idx="1">
                  <c:v>-3.7051803101798564E-3</c:v>
                </c:pt>
                <c:pt idx="2">
                  <c:v>-1.2084628233435257E-3</c:v>
                </c:pt>
                <c:pt idx="3">
                  <c:v>-1.4750320919143523E-3</c:v>
                </c:pt>
                <c:pt idx="4">
                  <c:v>-2.2068334983551541E-3</c:v>
                </c:pt>
                <c:pt idx="5">
                  <c:v>1.2544051728708983E-3</c:v>
                </c:pt>
                <c:pt idx="6">
                  <c:v>-2.5975816514867134E-5</c:v>
                </c:pt>
                <c:pt idx="7">
                  <c:v>-2.3298914482394739E-3</c:v>
                </c:pt>
                <c:pt idx="8">
                  <c:v>1.5982807466254911E-3</c:v>
                </c:pt>
                <c:pt idx="9">
                  <c:v>9.1984454626992118E-5</c:v>
                </c:pt>
                <c:pt idx="10">
                  <c:v>6.6882543656099358E-4</c:v>
                </c:pt>
                <c:pt idx="11">
                  <c:v>1.7523702956250276E-3</c:v>
                </c:pt>
                <c:pt idx="12">
                  <c:v>-1.3862792265558754E-3</c:v>
                </c:pt>
                <c:pt idx="13">
                  <c:v>-2.2401013089062838E-3</c:v>
                </c:pt>
                <c:pt idx="14">
                  <c:v>-1.0780230438687255E-3</c:v>
                </c:pt>
                <c:pt idx="15">
                  <c:v>-1.1904117742546072E-3</c:v>
                </c:pt>
                <c:pt idx="16">
                  <c:v>-9.8917922201957609E-4</c:v>
                </c:pt>
                <c:pt idx="17">
                  <c:v>-5.5231974292024866E-5</c:v>
                </c:pt>
                <c:pt idx="18">
                  <c:v>-1.4150209139890402E-3</c:v>
                </c:pt>
                <c:pt idx="19">
                  <c:v>-1.578943133909716E-4</c:v>
                </c:pt>
                <c:pt idx="20">
                  <c:v>-1.0219487637538327E-3</c:v>
                </c:pt>
                <c:pt idx="21">
                  <c:v>7.2596341184683055E-4</c:v>
                </c:pt>
                <c:pt idx="22">
                  <c:v>2.6622825198916455E-3</c:v>
                </c:pt>
                <c:pt idx="23">
                  <c:v>-8.0278566627622894E-6</c:v>
                </c:pt>
                <c:pt idx="24">
                  <c:v>-2.6743012196418503E-3</c:v>
                </c:pt>
                <c:pt idx="25">
                  <c:v>1.3211156132120205E-3</c:v>
                </c:pt>
                <c:pt idx="26">
                  <c:v>2.2267552277501768E-3</c:v>
                </c:pt>
                <c:pt idx="27">
                  <c:v>-2.0924697158373196E-3</c:v>
                </c:pt>
                <c:pt idx="28">
                  <c:v>-4.5513961131271596E-4</c:v>
                </c:pt>
                <c:pt idx="29">
                  <c:v>6.7347106989412708E-4</c:v>
                </c:pt>
                <c:pt idx="30">
                  <c:v>-6.9009438321421257E-4</c:v>
                </c:pt>
                <c:pt idx="31">
                  <c:v>5.3577046909558668E-4</c:v>
                </c:pt>
                <c:pt idx="32">
                  <c:v>-4.5511080390847614E-4</c:v>
                </c:pt>
                <c:pt idx="33">
                  <c:v>-1.5659723653117519E-3</c:v>
                </c:pt>
                <c:pt idx="34">
                  <c:v>1.0066935051167292E-4</c:v>
                </c:pt>
                <c:pt idx="35">
                  <c:v>-4.0766982971485177E-4</c:v>
                </c:pt>
                <c:pt idx="36">
                  <c:v>2.7944324834903167E-3</c:v>
                </c:pt>
                <c:pt idx="37">
                  <c:v>-1.2291365616913241E-3</c:v>
                </c:pt>
                <c:pt idx="38">
                  <c:v>-9.74263948111731E-4</c:v>
                </c:pt>
                <c:pt idx="39">
                  <c:v>-2.7273788580828295E-4</c:v>
                </c:pt>
                <c:pt idx="40">
                  <c:v>-1.2684261549473774E-3</c:v>
                </c:pt>
                <c:pt idx="41">
                  <c:v>-3.084375822121066E-4</c:v>
                </c:pt>
                <c:pt idx="42">
                  <c:v>9.477803287183395E-4</c:v>
                </c:pt>
                <c:pt idx="43">
                  <c:v>1.8796632723265816E-3</c:v>
                </c:pt>
                <c:pt idx="44">
                  <c:v>1.4146433178463536E-3</c:v>
                </c:pt>
                <c:pt idx="45">
                  <c:v>4.2168505347368601E-3</c:v>
                </c:pt>
                <c:pt idx="46">
                  <c:v>3.4942871654182195E-3</c:v>
                </c:pt>
                <c:pt idx="47">
                  <c:v>-2.3383504417161527E-3</c:v>
                </c:pt>
                <c:pt idx="48">
                  <c:v>-6.5611293531142589E-4</c:v>
                </c:pt>
                <c:pt idx="49">
                  <c:v>1.9986109653791218E-4</c:v>
                </c:pt>
                <c:pt idx="50">
                  <c:v>-1.9732339556097767E-3</c:v>
                </c:pt>
                <c:pt idx="51">
                  <c:v>-1.668802306490913E-3</c:v>
                </c:pt>
                <c:pt idx="52">
                  <c:v>-1.4559996309863044E-3</c:v>
                </c:pt>
                <c:pt idx="53">
                  <c:v>1.2201232977271381E-3</c:v>
                </c:pt>
                <c:pt idx="54">
                  <c:v>7.4422075473212779E-4</c:v>
                </c:pt>
                <c:pt idx="55">
                  <c:v>2.3322288570974958E-3</c:v>
                </c:pt>
                <c:pt idx="56">
                  <c:v>2.3418009469196033E-3</c:v>
                </c:pt>
                <c:pt idx="57">
                  <c:v>1.9951577521215569E-5</c:v>
                </c:pt>
                <c:pt idx="58">
                  <c:v>7.8807158882221451E-4</c:v>
                </c:pt>
                <c:pt idx="59">
                  <c:v>1.9766017401670055E-3</c:v>
                </c:pt>
                <c:pt idx="60">
                  <c:v>6.0484272099636804E-4</c:v>
                </c:pt>
                <c:pt idx="61">
                  <c:v>2.6545294026414368E-4</c:v>
                </c:pt>
                <c:pt idx="62">
                  <c:v>-1.4938947117320023E-3</c:v>
                </c:pt>
                <c:pt idx="63">
                  <c:v>-2.1172774618949397E-3</c:v>
                </c:pt>
                <c:pt idx="64">
                  <c:v>-1.5272353648256853E-3</c:v>
                </c:pt>
                <c:pt idx="65">
                  <c:v>-1.5215788453584178E-3</c:v>
                </c:pt>
                <c:pt idx="66">
                  <c:v>5.4532119418326808E-4</c:v>
                </c:pt>
                <c:pt idx="67">
                  <c:v>2.8781266375721426E-3</c:v>
                </c:pt>
                <c:pt idx="68">
                  <c:v>2.188796949445182E-3</c:v>
                </c:pt>
                <c:pt idx="69">
                  <c:v>-1.6815435176497084E-3</c:v>
                </c:pt>
                <c:pt idx="70">
                  <c:v>-1.026572275173443E-4</c:v>
                </c:pt>
                <c:pt idx="71">
                  <c:v>5.7015497848955654E-4</c:v>
                </c:pt>
                <c:pt idx="72">
                  <c:v>1.583968248908274E-3</c:v>
                </c:pt>
                <c:pt idx="73">
                  <c:v>-7.022094732632711E-4</c:v>
                </c:pt>
                <c:pt idx="74">
                  <c:v>-1.0938675733458414E-3</c:v>
                </c:pt>
                <c:pt idx="75">
                  <c:v>-2.8079111751477814E-3</c:v>
                </c:pt>
                <c:pt idx="76">
                  <c:v>-1.0831605505733366E-3</c:v>
                </c:pt>
                <c:pt idx="77">
                  <c:v>9.242856042517289E-4</c:v>
                </c:pt>
                <c:pt idx="78">
                  <c:v>1.0113780025284846E-3</c:v>
                </c:pt>
                <c:pt idx="79">
                  <c:v>-2.3152331157206829E-3</c:v>
                </c:pt>
                <c:pt idx="80">
                  <c:v>6.6646119114421865E-4</c:v>
                </c:pt>
                <c:pt idx="81">
                  <c:v>2.5420660937183204E-3</c:v>
                </c:pt>
                <c:pt idx="82">
                  <c:v>-2.6613041587365549E-3</c:v>
                </c:pt>
                <c:pt idx="83">
                  <c:v>-1.14017330634264E-3</c:v>
                </c:pt>
                <c:pt idx="84">
                  <c:v>-1.2646339070078172E-3</c:v>
                </c:pt>
                <c:pt idx="85">
                  <c:v>-1.6722726566378299E-3</c:v>
                </c:pt>
                <c:pt idx="86">
                  <c:v>-2.2233893733234478E-3</c:v>
                </c:pt>
                <c:pt idx="87">
                  <c:v>6.7232777388048781E-4</c:v>
                </c:pt>
                <c:pt idx="88">
                  <c:v>-1.1777946976105902E-3</c:v>
                </c:pt>
                <c:pt idx="89">
                  <c:v>-2.1519344249089079E-3</c:v>
                </c:pt>
                <c:pt idx="90">
                  <c:v>8.7796932758621438E-5</c:v>
                </c:pt>
                <c:pt idx="91">
                  <c:v>-3.2815006912139122E-3</c:v>
                </c:pt>
                <c:pt idx="92">
                  <c:v>2.4226581814574821E-3</c:v>
                </c:pt>
                <c:pt idx="93">
                  <c:v>5.7011506325801431E-3</c:v>
                </c:pt>
                <c:pt idx="94">
                  <c:v>6.3065125788817067E-3</c:v>
                </c:pt>
                <c:pt idx="95">
                  <c:v>-2.8800210762457423E-3</c:v>
                </c:pt>
                <c:pt idx="96">
                  <c:v>1.6133067784906974E-3</c:v>
                </c:pt>
                <c:pt idx="97">
                  <c:v>4.7911574916916777E-3</c:v>
                </c:pt>
                <c:pt idx="98">
                  <c:v>-9.3476810292925094E-5</c:v>
                </c:pt>
                <c:pt idx="99">
                  <c:v>6.3460775353232357E-3</c:v>
                </c:pt>
                <c:pt idx="100">
                  <c:v>-4.7120025615584593E-3</c:v>
                </c:pt>
                <c:pt idx="101">
                  <c:v>6.6059917626173359E-3</c:v>
                </c:pt>
                <c:pt idx="102">
                  <c:v>-3.6704614167527572E-3</c:v>
                </c:pt>
                <c:pt idx="103">
                  <c:v>-2.621657584590098E-3</c:v>
                </c:pt>
                <c:pt idx="104">
                  <c:v>-1.3897161008535885E-4</c:v>
                </c:pt>
                <c:pt idx="105">
                  <c:v>3.7438198677599566E-3</c:v>
                </c:pt>
                <c:pt idx="106">
                  <c:v>4.332211376307793E-4</c:v>
                </c:pt>
                <c:pt idx="107">
                  <c:v>-2.6001785521856391E-4</c:v>
                </c:pt>
                <c:pt idx="108">
                  <c:v>9.8694034647728301E-4</c:v>
                </c:pt>
                <c:pt idx="109">
                  <c:v>-3.3086215822107912E-3</c:v>
                </c:pt>
                <c:pt idx="110">
                  <c:v>3.3998939391686189E-3</c:v>
                </c:pt>
                <c:pt idx="111">
                  <c:v>2.0745145882838933E-4</c:v>
                </c:pt>
                <c:pt idx="112">
                  <c:v>4.8701475069012901E-3</c:v>
                </c:pt>
                <c:pt idx="113">
                  <c:v>-2.1819768710451548E-3</c:v>
                </c:pt>
                <c:pt idx="114">
                  <c:v>7.7028701564008095E-4</c:v>
                </c:pt>
                <c:pt idx="115">
                  <c:v>2.5512112347785276E-3</c:v>
                </c:pt>
                <c:pt idx="116">
                  <c:v>-3.6030552337573685E-4</c:v>
                </c:pt>
                <c:pt idx="117">
                  <c:v>-2.0486872589525751E-3</c:v>
                </c:pt>
                <c:pt idx="118">
                  <c:v>-1.0667957843852882E-3</c:v>
                </c:pt>
                <c:pt idx="119">
                  <c:v>2.1398108257482118E-3</c:v>
                </c:pt>
                <c:pt idx="120">
                  <c:v>-1.9268296279562058E-4</c:v>
                </c:pt>
                <c:pt idx="121">
                  <c:v>-1.3077435131496618E-3</c:v>
                </c:pt>
                <c:pt idx="122">
                  <c:v>5.2968969832289936E-4</c:v>
                </c:pt>
                <c:pt idx="123">
                  <c:v>1.470143973738125E-3</c:v>
                </c:pt>
                <c:pt idx="124">
                  <c:v>-4.971893082680312E-4</c:v>
                </c:pt>
                <c:pt idx="125">
                  <c:v>-1.5041068014143288E-4</c:v>
                </c:pt>
                <c:pt idx="126">
                  <c:v>-4.385180057852045E-4</c:v>
                </c:pt>
                <c:pt idx="127">
                  <c:v>-6.5806558228476142E-4</c:v>
                </c:pt>
                <c:pt idx="128">
                  <c:v>-6.3546622018668675E-3</c:v>
                </c:pt>
                <c:pt idx="129">
                  <c:v>-4.2645253895279289E-3</c:v>
                </c:pt>
                <c:pt idx="130">
                  <c:v>-3.5018394605579317E-4</c:v>
                </c:pt>
                <c:pt idx="131">
                  <c:v>2.033171648252452E-3</c:v>
                </c:pt>
                <c:pt idx="132">
                  <c:v>-1.4559871761894438E-3</c:v>
                </c:pt>
                <c:pt idx="133">
                  <c:v>-3.6810816670992397E-3</c:v>
                </c:pt>
                <c:pt idx="134">
                  <c:v>-2.5037186411237533E-3</c:v>
                </c:pt>
                <c:pt idx="135">
                  <c:v>1.9845836977909759E-3</c:v>
                </c:pt>
                <c:pt idx="136">
                  <c:v>1.8408186299236906E-3</c:v>
                </c:pt>
                <c:pt idx="137">
                  <c:v>1.4017554843932523E-3</c:v>
                </c:pt>
                <c:pt idx="138">
                  <c:v>1.4455902528189846E-3</c:v>
                </c:pt>
                <c:pt idx="139">
                  <c:v>1.3222174282168098E-4</c:v>
                </c:pt>
                <c:pt idx="140">
                  <c:v>-6.858717380089363E-4</c:v>
                </c:pt>
                <c:pt idx="141">
                  <c:v>-1.6591583451784908E-3</c:v>
                </c:pt>
                <c:pt idx="142">
                  <c:v>-2.7031039364884268E-3</c:v>
                </c:pt>
                <c:pt idx="143">
                  <c:v>4.3658611636154809E-4</c:v>
                </c:pt>
                <c:pt idx="144">
                  <c:v>9.6466394044258941E-4</c:v>
                </c:pt>
                <c:pt idx="145">
                  <c:v>-2.833338820433795E-4</c:v>
                </c:pt>
                <c:pt idx="146">
                  <c:v>4.8100576109200155E-4</c:v>
                </c:pt>
                <c:pt idx="147">
                  <c:v>-3.0382554867642853E-3</c:v>
                </c:pt>
                <c:pt idx="148">
                  <c:v>7.4036796287701989E-5</c:v>
                </c:pt>
                <c:pt idx="149">
                  <c:v>-1.8707913447402191E-4</c:v>
                </c:pt>
                <c:pt idx="150">
                  <c:v>3.5011356927725501E-3</c:v>
                </c:pt>
                <c:pt idx="151">
                  <c:v>-1.1616440104538217E-3</c:v>
                </c:pt>
                <c:pt idx="152">
                  <c:v>9.6833059804901644E-4</c:v>
                </c:pt>
                <c:pt idx="153">
                  <c:v>-2.8353615360219298E-3</c:v>
                </c:pt>
                <c:pt idx="154">
                  <c:v>-1.0101505124263666E-3</c:v>
                </c:pt>
                <c:pt idx="155">
                  <c:v>8.8903038621745978E-4</c:v>
                </c:pt>
                <c:pt idx="156">
                  <c:v>-2.8357684932616145E-3</c:v>
                </c:pt>
                <c:pt idx="157">
                  <c:v>9.6900974426561426E-4</c:v>
                </c:pt>
                <c:pt idx="158">
                  <c:v>-1.2055799410739532E-3</c:v>
                </c:pt>
                <c:pt idx="159">
                  <c:v>8.1773368370474664E-4</c:v>
                </c:pt>
                <c:pt idx="160">
                  <c:v>2.6567161784996074E-4</c:v>
                </c:pt>
                <c:pt idx="161">
                  <c:v>-3.1882149303874563E-3</c:v>
                </c:pt>
                <c:pt idx="162">
                  <c:v>-9.4514537140200083E-4</c:v>
                </c:pt>
                <c:pt idx="163">
                  <c:v>2.6146921949727897E-3</c:v>
                </c:pt>
                <c:pt idx="164">
                  <c:v>-1.4796017723098798E-3</c:v>
                </c:pt>
                <c:pt idx="165">
                  <c:v>1.1862396204032066E-4</c:v>
                </c:pt>
                <c:pt idx="166">
                  <c:v>1.5047373595025171E-3</c:v>
                </c:pt>
                <c:pt idx="167">
                  <c:v>3.3080578709396846E-3</c:v>
                </c:pt>
                <c:pt idx="168">
                  <c:v>1.5475400914919391E-3</c:v>
                </c:pt>
                <c:pt idx="169">
                  <c:v>-8.4698531159677071E-4</c:v>
                </c:pt>
                <c:pt idx="170">
                  <c:v>-1.7084020592792459E-3</c:v>
                </c:pt>
                <c:pt idx="171">
                  <c:v>-1.170590832941798E-3</c:v>
                </c:pt>
                <c:pt idx="172">
                  <c:v>7.940072503287432E-4</c:v>
                </c:pt>
                <c:pt idx="173">
                  <c:v>-8.604938172668275E-4</c:v>
                </c:pt>
                <c:pt idx="174">
                  <c:v>-2.4162702212249254E-4</c:v>
                </c:pt>
                <c:pt idx="175">
                  <c:v>-3.0366118311530022E-3</c:v>
                </c:pt>
                <c:pt idx="176">
                  <c:v>3.0539081171991889E-3</c:v>
                </c:pt>
                <c:pt idx="177">
                  <c:v>1.9324650110510433E-3</c:v>
                </c:pt>
                <c:pt idx="178">
                  <c:v>6.3256994552096657E-4</c:v>
                </c:pt>
                <c:pt idx="179">
                  <c:v>2.6597154634597775E-3</c:v>
                </c:pt>
                <c:pt idx="180">
                  <c:v>-1.1163319665998817E-3</c:v>
                </c:pt>
                <c:pt idx="181">
                  <c:v>-1.2264411932433328E-3</c:v>
                </c:pt>
                <c:pt idx="182">
                  <c:v>-7.6196723540888911E-4</c:v>
                </c:pt>
                <c:pt idx="183">
                  <c:v>-1.2609065918395279E-3</c:v>
                </c:pt>
                <c:pt idx="184">
                  <c:v>-4.6391809390788907E-4</c:v>
                </c:pt>
                <c:pt idx="185">
                  <c:v>2.4559975460070049E-4</c:v>
                </c:pt>
                <c:pt idx="186">
                  <c:v>-3.0266495490582912E-4</c:v>
                </c:pt>
                <c:pt idx="187">
                  <c:v>2.6566389407123303E-4</c:v>
                </c:pt>
                <c:pt idx="188">
                  <c:v>2.8082736834087463E-3</c:v>
                </c:pt>
                <c:pt idx="189">
                  <c:v>1.2612835909204811E-3</c:v>
                </c:pt>
                <c:pt idx="190">
                  <c:v>-2.2608626214027927E-3</c:v>
                </c:pt>
                <c:pt idx="191">
                  <c:v>-1.6467163215999614E-3</c:v>
                </c:pt>
                <c:pt idx="192">
                  <c:v>6.8141803092225395E-4</c:v>
                </c:pt>
                <c:pt idx="193">
                  <c:v>-1.159624634112344E-3</c:v>
                </c:pt>
                <c:pt idx="194">
                  <c:v>-4.4614167655032677E-4</c:v>
                </c:pt>
                <c:pt idx="195">
                  <c:v>1.5185617595254719E-3</c:v>
                </c:pt>
                <c:pt idx="196">
                  <c:v>5.3780132397274194E-4</c:v>
                </c:pt>
                <c:pt idx="197">
                  <c:v>-1.2581990637078322E-3</c:v>
                </c:pt>
                <c:pt idx="198">
                  <c:v>9.8116838212458646E-4</c:v>
                </c:pt>
                <c:pt idx="199">
                  <c:v>1.9323787582492535E-4</c:v>
                </c:pt>
                <c:pt idx="200">
                  <c:v>8.4087282599343283E-4</c:v>
                </c:pt>
                <c:pt idx="201">
                  <c:v>-7.1414139999714799E-4</c:v>
                </c:pt>
                <c:pt idx="202">
                  <c:v>-2.1960027545120386E-3</c:v>
                </c:pt>
                <c:pt idx="203">
                  <c:v>-3.0815713606462403E-3</c:v>
                </c:pt>
                <c:pt idx="204">
                  <c:v>-4.9405225483034609E-4</c:v>
                </c:pt>
                <c:pt idx="205">
                  <c:v>4.9328974933704473E-5</c:v>
                </c:pt>
                <c:pt idx="206">
                  <c:v>-1.1878636574119694E-3</c:v>
                </c:pt>
                <c:pt idx="207">
                  <c:v>-4.7571054222939058E-4</c:v>
                </c:pt>
                <c:pt idx="208">
                  <c:v>5.3341238726756224E-4</c:v>
                </c:pt>
                <c:pt idx="209">
                  <c:v>8.284144127983506E-4</c:v>
                </c:pt>
                <c:pt idx="210">
                  <c:v>-6.8977392533731141E-4</c:v>
                </c:pt>
                <c:pt idx="211">
                  <c:v>-1.1094383883820669E-3</c:v>
                </c:pt>
                <c:pt idx="212">
                  <c:v>-2.7963478002972497E-3</c:v>
                </c:pt>
                <c:pt idx="213">
                  <c:v>-1.8138208495317443E-3</c:v>
                </c:pt>
                <c:pt idx="214">
                  <c:v>4.8848314834493145E-4</c:v>
                </c:pt>
                <c:pt idx="215">
                  <c:v>-6.5842120724135533E-5</c:v>
                </c:pt>
                <c:pt idx="216">
                  <c:v>-1.1244548673193799E-3</c:v>
                </c:pt>
                <c:pt idx="217">
                  <c:v>2.0090564736545691E-3</c:v>
                </c:pt>
                <c:pt idx="218">
                  <c:v>-1.094111836245526E-3</c:v>
                </c:pt>
                <c:pt idx="219">
                  <c:v>1.4296787529066712E-3</c:v>
                </c:pt>
                <c:pt idx="220">
                  <c:v>-1.5267932485181213E-3</c:v>
                </c:pt>
                <c:pt idx="221">
                  <c:v>9.9915183561227749E-4</c:v>
                </c:pt>
                <c:pt idx="222">
                  <c:v>-2.6624202918945628E-4</c:v>
                </c:pt>
                <c:pt idx="223">
                  <c:v>6.1667139211807331E-4</c:v>
                </c:pt>
                <c:pt idx="224">
                  <c:v>9.907212227866502E-4</c:v>
                </c:pt>
                <c:pt idx="225">
                  <c:v>-1.2252969221997478E-3</c:v>
                </c:pt>
                <c:pt idx="226">
                  <c:v>8.5936740841519033E-4</c:v>
                </c:pt>
                <c:pt idx="227">
                  <c:v>-8.100851044463564E-4</c:v>
                </c:pt>
                <c:pt idx="228">
                  <c:v>3.5051174917812844E-3</c:v>
                </c:pt>
                <c:pt idx="229">
                  <c:v>-6.13245085213876E-4</c:v>
                </c:pt>
                <c:pt idx="230">
                  <c:v>8.0941505128495628E-4</c:v>
                </c:pt>
                <c:pt idx="231">
                  <c:v>-1.2020479185512745E-3</c:v>
                </c:pt>
                <c:pt idx="232">
                  <c:v>-3.0289293037055742E-6</c:v>
                </c:pt>
                <c:pt idx="233">
                  <c:v>2.0192923186890255E-6</c:v>
                </c:pt>
                <c:pt idx="234">
                  <c:v>5.1188956916470296E-4</c:v>
                </c:pt>
                <c:pt idx="235">
                  <c:v>-5.9235787699740694E-4</c:v>
                </c:pt>
                <c:pt idx="236">
                  <c:v>-2.2082700571908198E-3</c:v>
                </c:pt>
                <c:pt idx="237">
                  <c:v>-1.3803139303426581E-3</c:v>
                </c:pt>
                <c:pt idx="238">
                  <c:v>-8.3399455015475965E-4</c:v>
                </c:pt>
                <c:pt idx="239">
                  <c:v>-8.1440657853915077E-4</c:v>
                </c:pt>
                <c:pt idx="240">
                  <c:v>-3.4896786511448008E-3</c:v>
                </c:pt>
                <c:pt idx="241">
                  <c:v>-1.4545410098059097E-3</c:v>
                </c:pt>
                <c:pt idx="242">
                  <c:v>-4.4781067503119054E-4</c:v>
                </c:pt>
                <c:pt idx="243">
                  <c:v>6.0415191154872261E-4</c:v>
                </c:pt>
                <c:pt idx="244">
                  <c:v>8.4652587819400438E-4</c:v>
                </c:pt>
                <c:pt idx="245">
                  <c:v>-5.6659071361897517E-4</c:v>
                </c:pt>
                <c:pt idx="246">
                  <c:v>-6.5052123268671824E-4</c:v>
                </c:pt>
                <c:pt idx="247">
                  <c:v>-1.3947357144168393E-3</c:v>
                </c:pt>
                <c:pt idx="248">
                  <c:v>1.8390860968109379E-5</c:v>
                </c:pt>
                <c:pt idx="249">
                  <c:v>2.0341961553591581E-3</c:v>
                </c:pt>
                <c:pt idx="250">
                  <c:v>1.7863770397530399E-3</c:v>
                </c:pt>
                <c:pt idx="251">
                  <c:v>-2.2625769968285248E-3</c:v>
                </c:pt>
                <c:pt idx="252">
                  <c:v>1.0864187455690288E-3</c:v>
                </c:pt>
                <c:pt idx="253">
                  <c:v>2.5475110816630675E-5</c:v>
                </c:pt>
                <c:pt idx="254">
                  <c:v>2.5576359699397422E-4</c:v>
                </c:pt>
                <c:pt idx="255">
                  <c:v>4.6249793709618459E-4</c:v>
                </c:pt>
                <c:pt idx="256">
                  <c:v>4.072987943959383E-5</c:v>
                </c:pt>
                <c:pt idx="257">
                  <c:v>-1.4662159410255837E-3</c:v>
                </c:pt>
                <c:pt idx="258">
                  <c:v>-1.6845454174654328E-3</c:v>
                </c:pt>
                <c:pt idx="259">
                  <c:v>2.5535531159359692E-5</c:v>
                </c:pt>
                <c:pt idx="262">
                  <c:v>3.884200668348603E-3</c:v>
                </c:pt>
                <c:pt idx="263">
                  <c:v>2.6528552348521472E-3</c:v>
                </c:pt>
                <c:pt idx="264">
                  <c:v>1.0290492886138036E-3</c:v>
                </c:pt>
                <c:pt idx="265">
                  <c:v>1.1966145357176217E-3</c:v>
                </c:pt>
                <c:pt idx="266">
                  <c:v>6.2092769844834805E-4</c:v>
                </c:pt>
                <c:pt idx="267">
                  <c:v>-1.8616271594773526E-3</c:v>
                </c:pt>
                <c:pt idx="268">
                  <c:v>2.1536004746036674E-4</c:v>
                </c:pt>
                <c:pt idx="269">
                  <c:v>-2.0312611084594145E-5</c:v>
                </c:pt>
                <c:pt idx="270">
                  <c:v>-4.9055952223764354E-4</c:v>
                </c:pt>
                <c:pt idx="271">
                  <c:v>-2.7557978959605878E-3</c:v>
                </c:pt>
                <c:pt idx="272">
                  <c:v>-3.0874418557258476E-4</c:v>
                </c:pt>
                <c:pt idx="273">
                  <c:v>-7.5222303311006655E-4</c:v>
                </c:pt>
                <c:pt idx="274">
                  <c:v>1.1393843448386232E-3</c:v>
                </c:pt>
                <c:pt idx="275">
                  <c:v>1.1880126870789098E-3</c:v>
                </c:pt>
                <c:pt idx="276">
                  <c:v>-9.7899834832182453E-4</c:v>
                </c:pt>
                <c:pt idx="277">
                  <c:v>3.0560012224012389E-4</c:v>
                </c:pt>
                <c:pt idx="278">
                  <c:v>1.8778482140584529E-3</c:v>
                </c:pt>
                <c:pt idx="279">
                  <c:v>1.7676015608563134E-3</c:v>
                </c:pt>
                <c:pt idx="280">
                  <c:v>-6.4836366809462032E-4</c:v>
                </c:pt>
                <c:pt idx="281">
                  <c:v>-7.6554518696458906E-4</c:v>
                </c:pt>
                <c:pt idx="282">
                  <c:v>-2.5514014418313025E-3</c:v>
                </c:pt>
                <c:pt idx="283">
                  <c:v>1.8642006246594178E-4</c:v>
                </c:pt>
                <c:pt idx="284">
                  <c:v>-2.0685714634914865E-3</c:v>
                </c:pt>
                <c:pt idx="285">
                  <c:v>-1.0685788819418951E-3</c:v>
                </c:pt>
                <c:pt idx="286">
                  <c:v>1.5938550756611214E-4</c:v>
                </c:pt>
                <c:pt idx="287">
                  <c:v>8.9282521975864171E-4</c:v>
                </c:pt>
                <c:pt idx="288">
                  <c:v>-9.5530772441820844E-4</c:v>
                </c:pt>
                <c:pt idx="289">
                  <c:v>2.6204138925864928E-3</c:v>
                </c:pt>
                <c:pt idx="290">
                  <c:v>-2.5473345709992046E-4</c:v>
                </c:pt>
                <c:pt idx="291">
                  <c:v>-2.8618952106060913E-3</c:v>
                </c:pt>
                <c:pt idx="292">
                  <c:v>-2.9437017048938863E-4</c:v>
                </c:pt>
                <c:pt idx="293">
                  <c:v>4.8053722016394573E-4</c:v>
                </c:pt>
                <c:pt idx="294">
                  <c:v>-2.2278042230172712E-4</c:v>
                </c:pt>
                <c:pt idx="295">
                  <c:v>4.845020667998412E-4</c:v>
                </c:pt>
                <c:pt idx="296">
                  <c:v>9.3992836111222999E-5</c:v>
                </c:pt>
                <c:pt idx="297">
                  <c:v>-1.9716209175701938E-4</c:v>
                </c:pt>
                <c:pt idx="298">
                  <c:v>1.1127039318605814E-3</c:v>
                </c:pt>
                <c:pt idx="299">
                  <c:v>1.0930958392956214E-3</c:v>
                </c:pt>
                <c:pt idx="300">
                  <c:v>2.4937376192450955E-3</c:v>
                </c:pt>
                <c:pt idx="301">
                  <c:v>8.6341646471144173E-4</c:v>
                </c:pt>
                <c:pt idx="302">
                  <c:v>6.3201619262076569E-4</c:v>
                </c:pt>
                <c:pt idx="303">
                  <c:v>2.3355612556619221E-5</c:v>
                </c:pt>
                <c:pt idx="304">
                  <c:v>1.0103605108464642E-3</c:v>
                </c:pt>
                <c:pt idx="305">
                  <c:v>-1.9415860546646568E-3</c:v>
                </c:pt>
                <c:pt idx="306">
                  <c:v>-1.1891718282153185E-4</c:v>
                </c:pt>
                <c:pt idx="307">
                  <c:v>-5.3468271256940092E-4</c:v>
                </c:pt>
                <c:pt idx="308">
                  <c:v>-1.1299435028248039E-3</c:v>
                </c:pt>
                <c:pt idx="309">
                  <c:v>8.7972598164798299E-4</c:v>
                </c:pt>
                <c:pt idx="310">
                  <c:v>1.0173064167728896E-5</c:v>
                </c:pt>
                <c:pt idx="311">
                  <c:v>1.242118498715028E-3</c:v>
                </c:pt>
                <c:pt idx="312">
                  <c:v>-1.1176374363836006E-3</c:v>
                </c:pt>
                <c:pt idx="313">
                  <c:v>-4.9027635515119794E-4</c:v>
                </c:pt>
                <c:pt idx="314">
                  <c:v>-2.2694036556736297E-4</c:v>
                </c:pt>
                <c:pt idx="315">
                  <c:v>-2.2393817677679451E-3</c:v>
                </c:pt>
                <c:pt idx="316">
                  <c:v>-2.3821328811872711E-3</c:v>
                </c:pt>
                <c:pt idx="317">
                  <c:v>-2.4317937086284491E-3</c:v>
                </c:pt>
                <c:pt idx="318">
                  <c:v>6.5197267865424458E-4</c:v>
                </c:pt>
                <c:pt idx="319">
                  <c:v>4.6304975633559842E-4</c:v>
                </c:pt>
                <c:pt idx="320">
                  <c:v>-1.0751708241651947E-4</c:v>
                </c:pt>
                <c:pt idx="321">
                  <c:v>1.0589011187076558E-3</c:v>
                </c:pt>
                <c:pt idx="322">
                  <c:v>-6.9359336605567812E-4</c:v>
                </c:pt>
                <c:pt idx="323">
                  <c:v>-5.2721018795298669E-4</c:v>
                </c:pt>
                <c:pt idx="324">
                  <c:v>-3.0727472921399102E-4</c:v>
                </c:pt>
                <c:pt idx="325">
                  <c:v>-1.7458569196485696E-3</c:v>
                </c:pt>
                <c:pt idx="326">
                  <c:v>-3.3561834344131292E-4</c:v>
                </c:pt>
                <c:pt idx="327">
                  <c:v>-9.9795275946257256E-4</c:v>
                </c:pt>
                <c:pt idx="328">
                  <c:v>-2.6515330588627872E-4</c:v>
                </c:pt>
                <c:pt idx="329">
                  <c:v>-3.1662355925998753E-4</c:v>
                </c:pt>
                <c:pt idx="330">
                  <c:v>1.5496845101474754E-3</c:v>
                </c:pt>
                <c:pt idx="331">
                  <c:v>-1.0801231668964295E-3</c:v>
                </c:pt>
                <c:pt idx="332">
                  <c:v>2.7751767633477087E-5</c:v>
                </c:pt>
                <c:pt idx="333">
                  <c:v>-1.4368849813658491E-3</c:v>
                </c:pt>
                <c:pt idx="334">
                  <c:v>-2.2232743891137385E-4</c:v>
                </c:pt>
                <c:pt idx="335">
                  <c:v>-5.7653265027934886E-5</c:v>
                </c:pt>
                <c:pt idx="336">
                  <c:v>-3.3152538743175253E-4</c:v>
                </c:pt>
                <c:pt idx="337">
                  <c:v>1.6478774308659183E-5</c:v>
                </c:pt>
                <c:pt idx="338">
                  <c:v>-1.0978802466008464E-3</c:v>
                </c:pt>
                <c:pt idx="339">
                  <c:v>-8.2483070349748111E-5</c:v>
                </c:pt>
                <c:pt idx="340">
                  <c:v>7.7437369562893821E-4</c:v>
                </c:pt>
                <c:pt idx="341">
                  <c:v>-3.4041956917967298E-3</c:v>
                </c:pt>
                <c:pt idx="342">
                  <c:v>6.8750691383834273E-4</c:v>
                </c:pt>
                <c:pt idx="343">
                  <c:v>2.3762098007251709E-5</c:v>
                </c:pt>
                <c:pt idx="344">
                  <c:v>5.8887278384944786E-4</c:v>
                </c:pt>
                <c:pt idx="345">
                  <c:v>2.3231298030723657E-4</c:v>
                </c:pt>
                <c:pt idx="346">
                  <c:v>-3.9638873347602743E-4</c:v>
                </c:pt>
                <c:pt idx="347">
                  <c:v>-1.6274905458909528E-3</c:v>
                </c:pt>
                <c:pt idx="348">
                  <c:v>-1.2319168875014608E-3</c:v>
                </c:pt>
                <c:pt idx="349">
                  <c:v>-1.9645917801976998E-3</c:v>
                </c:pt>
                <c:pt idx="350">
                  <c:v>-4.980813491362035E-5</c:v>
                </c:pt>
                <c:pt idx="351">
                  <c:v>-1.0823431743890444E-3</c:v>
                </c:pt>
                <c:pt idx="352">
                  <c:v>3.4281903206601072E-4</c:v>
                </c:pt>
                <c:pt idx="353">
                  <c:v>-6.1167033772713264E-4</c:v>
                </c:pt>
                <c:pt idx="354">
                  <c:v>-1.2324024157581714E-3</c:v>
                </c:pt>
                <c:pt idx="355">
                  <c:v>-6.6586069778051815E-5</c:v>
                </c:pt>
                <c:pt idx="356">
                  <c:v>-7.0232171953343858E-4</c:v>
                </c:pt>
                <c:pt idx="357">
                  <c:v>7.3925759795478996E-5</c:v>
                </c:pt>
                <c:pt idx="358">
                  <c:v>3.716837377432114E-4</c:v>
                </c:pt>
                <c:pt idx="359">
                  <c:v>-1.1906112394117763E-3</c:v>
                </c:pt>
                <c:pt idx="360">
                  <c:v>-2.0079044958511982E-3</c:v>
                </c:pt>
                <c:pt idx="361">
                  <c:v>1.0336402931776512E-4</c:v>
                </c:pt>
                <c:pt idx="362">
                  <c:v>2.8563106613674893E-3</c:v>
                </c:pt>
                <c:pt idx="363">
                  <c:v>-2.7295014131570872E-3</c:v>
                </c:pt>
                <c:pt idx="364">
                  <c:v>-1.5240194865728807E-4</c:v>
                </c:pt>
                <c:pt idx="365">
                  <c:v>2.5682598577847493E-4</c:v>
                </c:pt>
                <c:pt idx="366">
                  <c:v>1.1042769334501656E-3</c:v>
                </c:pt>
                <c:pt idx="367">
                  <c:v>-2.1800529843579719E-3</c:v>
                </c:pt>
                <c:pt idx="368">
                  <c:v>-1.7073119762607281E-3</c:v>
                </c:pt>
                <c:pt idx="369">
                  <c:v>1.021533849822065E-3</c:v>
                </c:pt>
                <c:pt idx="370">
                  <c:v>1.1271410975721707E-3</c:v>
                </c:pt>
                <c:pt idx="371">
                  <c:v>3.1551572878807388E-3</c:v>
                </c:pt>
                <c:pt idx="372">
                  <c:v>2.1103569907787723E-3</c:v>
                </c:pt>
                <c:pt idx="373">
                  <c:v>4.0923484823298661E-3</c:v>
                </c:pt>
                <c:pt idx="374">
                  <c:v>-2.3394487344110537E-3</c:v>
                </c:pt>
                <c:pt idx="375">
                  <c:v>-7.6850797443683838E-4</c:v>
                </c:pt>
                <c:pt idx="376">
                  <c:v>1.2776800402711785E-3</c:v>
                </c:pt>
                <c:pt idx="377">
                  <c:v>-1.4346488427442461E-3</c:v>
                </c:pt>
                <c:pt idx="378">
                  <c:v>-4.730554586675928E-3</c:v>
                </c:pt>
                <c:pt idx="379">
                  <c:v>-1.8649185662655832E-3</c:v>
                </c:pt>
                <c:pt idx="380">
                  <c:v>-6.5728494295014261E-4</c:v>
                </c:pt>
                <c:pt idx="381">
                  <c:v>1.411634798575534E-3</c:v>
                </c:pt>
                <c:pt idx="382">
                  <c:v>1.5986417288302857E-3</c:v>
                </c:pt>
                <c:pt idx="383">
                  <c:v>-6.8284719130873306E-4</c:v>
                </c:pt>
                <c:pt idx="384">
                  <c:v>1.1141666075504819E-3</c:v>
                </c:pt>
                <c:pt idx="385">
                  <c:v>1.1556513330110985E-3</c:v>
                </c:pt>
                <c:pt idx="386">
                  <c:v>1.0887429598611664E-3</c:v>
                </c:pt>
                <c:pt idx="387">
                  <c:v>-3.1794981633147534E-3</c:v>
                </c:pt>
                <c:pt idx="388">
                  <c:v>-9.5021638022840804E-4</c:v>
                </c:pt>
                <c:pt idx="389">
                  <c:v>-2.2801826651828172E-3</c:v>
                </c:pt>
                <c:pt idx="390">
                  <c:v>-7.6598362971602718E-4</c:v>
                </c:pt>
                <c:pt idx="391">
                  <c:v>-1.1519506713852934E-5</c:v>
                </c:pt>
                <c:pt idx="392">
                  <c:v>9.5613007139028205E-4</c:v>
                </c:pt>
                <c:pt idx="393">
                  <c:v>-6.3088248218257093E-4</c:v>
                </c:pt>
                <c:pt idx="394">
                  <c:v>-3.7374332732065252E-4</c:v>
                </c:pt>
                <c:pt idx="395">
                  <c:v>-1.0535752437047519E-3</c:v>
                </c:pt>
                <c:pt idx="396">
                  <c:v>8.8065268945225483E-5</c:v>
                </c:pt>
                <c:pt idx="397">
                  <c:v>-1.0912841930472705E-3</c:v>
                </c:pt>
                <c:pt idx="398">
                  <c:v>-1.1428499466356046E-3</c:v>
                </c:pt>
                <c:pt idx="399">
                  <c:v>-3.7087935179103138E-4</c:v>
                </c:pt>
                <c:pt idx="400">
                  <c:v>-5.0239689564957057E-4</c:v>
                </c:pt>
                <c:pt idx="401">
                  <c:v>-2.8287174763230727E-4</c:v>
                </c:pt>
                <c:pt idx="402">
                  <c:v>-1.7261110853987738E-3</c:v>
                </c:pt>
                <c:pt idx="403">
                  <c:v>1.7554378004975835E-3</c:v>
                </c:pt>
                <c:pt idx="404">
                  <c:v>-2.5696395457324162E-3</c:v>
                </c:pt>
                <c:pt idx="405">
                  <c:v>1.0039292440793268E-3</c:v>
                </c:pt>
                <c:pt idx="406">
                  <c:v>3.553421419135061E-3</c:v>
                </c:pt>
                <c:pt idx="407">
                  <c:v>4.130804252366449E-3</c:v>
                </c:pt>
                <c:pt idx="408">
                  <c:v>3.1802319624811837E-3</c:v>
                </c:pt>
                <c:pt idx="409">
                  <c:v>-1.7236779577647354E-3</c:v>
                </c:pt>
                <c:pt idx="410">
                  <c:v>-1.7485766064458952E-3</c:v>
                </c:pt>
                <c:pt idx="411">
                  <c:v>1.9702022594580981E-3</c:v>
                </c:pt>
                <c:pt idx="412">
                  <c:v>-1.2294769713119269E-3</c:v>
                </c:pt>
                <c:pt idx="413">
                  <c:v>6.8237416048644306E-4</c:v>
                </c:pt>
                <c:pt idx="414">
                  <c:v>7.5605207151996368E-4</c:v>
                </c:pt>
                <c:pt idx="415">
                  <c:v>2.8278359229072514E-4</c:v>
                </c:pt>
                <c:pt idx="416">
                  <c:v>-1.6784877128231956E-3</c:v>
                </c:pt>
                <c:pt idx="417">
                  <c:v>2.7220708219086731E-3</c:v>
                </c:pt>
                <c:pt idx="418">
                  <c:v>2.9491546972322258E-3</c:v>
                </c:pt>
                <c:pt idx="419">
                  <c:v>-8.7279346901114607E-4</c:v>
                </c:pt>
                <c:pt idx="420">
                  <c:v>3.4869439790679024E-3</c:v>
                </c:pt>
                <c:pt idx="421">
                  <c:v>3.5349348145998771E-3</c:v>
                </c:pt>
                <c:pt idx="422">
                  <c:v>9.8858781578168298E-3</c:v>
                </c:pt>
                <c:pt idx="423">
                  <c:v>-5.3848765343728067E-3</c:v>
                </c:pt>
                <c:pt idx="424">
                  <c:v>-2.0233216608509519E-3</c:v>
                </c:pt>
                <c:pt idx="425">
                  <c:v>1.0260742358527697E-3</c:v>
                </c:pt>
                <c:pt idx="426">
                  <c:v>-3.0802131552786216E-3</c:v>
                </c:pt>
                <c:pt idx="427">
                  <c:v>-1.1149043092073541E-4</c:v>
                </c:pt>
                <c:pt idx="428">
                  <c:v>-2.1701760816035254E-3</c:v>
                </c:pt>
                <c:pt idx="429">
                  <c:v>-9.7570262487811643E-4</c:v>
                </c:pt>
                <c:pt idx="430">
                  <c:v>2.4763344864013881E-3</c:v>
                </c:pt>
                <c:pt idx="431">
                  <c:v>-8.8126116427711398E-4</c:v>
                </c:pt>
                <c:pt idx="432">
                  <c:v>-4.0431071743962654E-4</c:v>
                </c:pt>
                <c:pt idx="433">
                  <c:v>-1.8030655217252667E-3</c:v>
                </c:pt>
                <c:pt idx="434">
                  <c:v>4.1453182775486042E-5</c:v>
                </c:pt>
                <c:pt idx="435">
                  <c:v>2.0725732239323946E-6</c:v>
                </c:pt>
                <c:pt idx="436">
                  <c:v>1.9917387402510478E-3</c:v>
                </c:pt>
                <c:pt idx="437">
                  <c:v>-2.3621688930073326E-3</c:v>
                </c:pt>
                <c:pt idx="438">
                  <c:v>1.9344324835375293E-3</c:v>
                </c:pt>
                <c:pt idx="439">
                  <c:v>1.1484857577426233E-4</c:v>
                </c:pt>
                <c:pt idx="440">
                  <c:v>-2.5418968116109886E-3</c:v>
                </c:pt>
                <c:pt idx="441">
                  <c:v>-2.4446555701223005E-3</c:v>
                </c:pt>
                <c:pt idx="442">
                  <c:v>-1.4566634816233215E-3</c:v>
                </c:pt>
                <c:pt idx="443">
                  <c:v>7.9343097462891699E-4</c:v>
                </c:pt>
                <c:pt idx="444">
                  <c:v>2.0413089347322E-3</c:v>
                </c:pt>
                <c:pt idx="445">
                  <c:v>-1.7266978849768133E-3</c:v>
                </c:pt>
                <c:pt idx="446">
                  <c:v>-6.0096916418689306E-3</c:v>
                </c:pt>
                <c:pt idx="447">
                  <c:v>-2.5615563547629616E-3</c:v>
                </c:pt>
                <c:pt idx="448">
                  <c:v>-6.9868372601955553E-4</c:v>
                </c:pt>
                <c:pt idx="449">
                  <c:v>-5.8159371374877367E-4</c:v>
                </c:pt>
                <c:pt idx="450">
                  <c:v>6.7121778233425466E-4</c:v>
                </c:pt>
                <c:pt idx="451">
                  <c:v>-1.3341871011084416E-3</c:v>
                </c:pt>
                <c:pt idx="452">
                  <c:v>-7.3262845436417035E-4</c:v>
                </c:pt>
                <c:pt idx="453">
                  <c:v>-1.6072841106080649E-3</c:v>
                </c:pt>
                <c:pt idx="454">
                  <c:v>-9.8404457068690387E-4</c:v>
                </c:pt>
                <c:pt idx="455">
                  <c:v>2.1408759662944199E-4</c:v>
                </c:pt>
                <c:pt idx="456">
                  <c:v>-1.4287024745549548E-3</c:v>
                </c:pt>
                <c:pt idx="457">
                  <c:v>9.9465925001429589E-4</c:v>
                </c:pt>
                <c:pt idx="458">
                  <c:v>-2.5379746835443306E-3</c:v>
                </c:pt>
                <c:pt idx="459">
                  <c:v>2.1891001846463531E-4</c:v>
                </c:pt>
                <c:pt idx="460">
                  <c:v>-1.8365385530360046E-3</c:v>
                </c:pt>
                <c:pt idx="461">
                  <c:v>4.7030709782380775E-4</c:v>
                </c:pt>
                <c:pt idx="462">
                  <c:v>-1.6812986231985461E-3</c:v>
                </c:pt>
                <c:pt idx="463">
                  <c:v>1.1146226615195154E-3</c:v>
                </c:pt>
                <c:pt idx="464">
                  <c:v>1.8538705108528397E-4</c:v>
                </c:pt>
                <c:pt idx="465">
                  <c:v>1.653345986743604E-3</c:v>
                </c:pt>
                <c:pt idx="466">
                  <c:v>-1.0574099588985808E-3</c:v>
                </c:pt>
                <c:pt idx="467">
                  <c:v>1.5560380096690807E-4</c:v>
                </c:pt>
                <c:pt idx="468">
                  <c:v>-1.1906601443185671E-3</c:v>
                </c:pt>
                <c:pt idx="469">
                  <c:v>2.6268134178351055E-3</c:v>
                </c:pt>
                <c:pt idx="470">
                  <c:v>-1.5599107173052129E-3</c:v>
                </c:pt>
                <c:pt idx="471">
                  <c:v>2.6780081546928791E-4</c:v>
                </c:pt>
                <c:pt idx="472">
                  <c:v>-2.1481822462791067E-3</c:v>
                </c:pt>
                <c:pt idx="473">
                  <c:v>-2.5335249296095652E-3</c:v>
                </c:pt>
                <c:pt idx="474">
                  <c:v>-2.9524775507514534E-3</c:v>
                </c:pt>
                <c:pt idx="475">
                  <c:v>-5.7902150697008992E-4</c:v>
                </c:pt>
                <c:pt idx="476">
                  <c:v>-1.5449519123046374E-3</c:v>
                </c:pt>
                <c:pt idx="477">
                  <c:v>4.7018694205203104E-5</c:v>
                </c:pt>
                <c:pt idx="478">
                  <c:v>9.0934153414790053E-4</c:v>
                </c:pt>
                <c:pt idx="479">
                  <c:v>7.142147960963463E-4</c:v>
                </c:pt>
                <c:pt idx="480">
                  <c:v>-2.1272464640128552E-3</c:v>
                </c:pt>
                <c:pt idx="481">
                  <c:v>-6.7353170089212711E-5</c:v>
                </c:pt>
                <c:pt idx="482">
                  <c:v>1.2616205408930714E-3</c:v>
                </c:pt>
                <c:pt idx="483">
                  <c:v>2.0587622866357069E-3</c:v>
                </c:pt>
                <c:pt idx="484">
                  <c:v>9.1644084214470567E-5</c:v>
                </c:pt>
                <c:pt idx="485">
                  <c:v>2.0692616614401693E-3</c:v>
                </c:pt>
                <c:pt idx="486">
                  <c:v>-2.0352153936291639E-3</c:v>
                </c:pt>
                <c:pt idx="487">
                  <c:v>2.8107875426066631E-3</c:v>
                </c:pt>
                <c:pt idx="488">
                  <c:v>1.5193935176083251E-4</c:v>
                </c:pt>
                <c:pt idx="489">
                  <c:v>2.2415617417468336E-3</c:v>
                </c:pt>
                <c:pt idx="490">
                  <c:v>-1.498805407571191E-3</c:v>
                </c:pt>
                <c:pt idx="491">
                  <c:v>2.9819406287021621E-3</c:v>
                </c:pt>
                <c:pt idx="492">
                  <c:v>-2.1274051055608645E-4</c:v>
                </c:pt>
                <c:pt idx="493">
                  <c:v>-1.3127082865770356E-3</c:v>
                </c:pt>
                <c:pt idx="494">
                  <c:v>2.4274623372333437E-4</c:v>
                </c:pt>
                <c:pt idx="495">
                  <c:v>9.3259757037111868E-5</c:v>
                </c:pt>
                <c:pt idx="496">
                  <c:v>-2.371544015030369E-3</c:v>
                </c:pt>
                <c:pt idx="497">
                  <c:v>-1.2215186982647008E-3</c:v>
                </c:pt>
                <c:pt idx="498">
                  <c:v>-2.0068042041857526E-3</c:v>
                </c:pt>
                <c:pt idx="499">
                  <c:v>1.3043283667977246E-3</c:v>
                </c:pt>
                <c:pt idx="500">
                  <c:v>4.0334682079690154E-4</c:v>
                </c:pt>
                <c:pt idx="501">
                  <c:v>-2.8765437220815704E-3</c:v>
                </c:pt>
                <c:pt idx="502">
                  <c:v>1.4189496998340267E-4</c:v>
                </c:pt>
                <c:pt idx="503">
                  <c:v>-1.8241050684519866E-3</c:v>
                </c:pt>
                <c:pt idx="504">
                  <c:v>-5.6319303735241633E-4</c:v>
                </c:pt>
                <c:pt idx="505">
                  <c:v>-4.7476018729497582E-4</c:v>
                </c:pt>
                <c:pt idx="506">
                  <c:v>1.9256176686077708E-5</c:v>
                </c:pt>
                <c:pt idx="507">
                  <c:v>1.0248367803007419E-3</c:v>
                </c:pt>
                <c:pt idx="508">
                  <c:v>1.7729264828620916E-3</c:v>
                </c:pt>
                <c:pt idx="509">
                  <c:v>2.9101770855557429E-3</c:v>
                </c:pt>
                <c:pt idx="510">
                  <c:v>-2.4464753735653488E-4</c:v>
                </c:pt>
                <c:pt idx="511">
                  <c:v>-2.3513189729107431E-4</c:v>
                </c:pt>
                <c:pt idx="512">
                  <c:v>-2.5434271563529176E-4</c:v>
                </c:pt>
                <c:pt idx="513">
                  <c:v>-1.9767137373620791E-3</c:v>
                </c:pt>
                <c:pt idx="514">
                  <c:v>-1.3268186961978845E-3</c:v>
                </c:pt>
                <c:pt idx="515">
                  <c:v>-6.4079492747559641E-6</c:v>
                </c:pt>
                <c:pt idx="516">
                  <c:v>-5.756511319180424E-4</c:v>
                </c:pt>
                <c:pt idx="517">
                  <c:v>-6.1872723853162448E-4</c:v>
                </c:pt>
                <c:pt idx="518">
                  <c:v>8.019563457750678E-5</c:v>
                </c:pt>
                <c:pt idx="519">
                  <c:v>-6.372368724927302E-4</c:v>
                </c:pt>
                <c:pt idx="520">
                  <c:v>-1.6048067170815195E-5</c:v>
                </c:pt>
                <c:pt idx="521">
                  <c:v>-4.0334789451312858E-4</c:v>
                </c:pt>
                <c:pt idx="522">
                  <c:v>-2.5452210210853421E-3</c:v>
                </c:pt>
                <c:pt idx="523">
                  <c:v>9.2926232023704536E-4</c:v>
                </c:pt>
                <c:pt idx="524">
                  <c:v>2.8623867373922529E-4</c:v>
                </c:pt>
                <c:pt idx="525">
                  <c:v>-1.8455503694850828E-3</c:v>
                </c:pt>
                <c:pt idx="526">
                  <c:v>1.5472446482620583E-3</c:v>
                </c:pt>
                <c:pt idx="527">
                  <c:v>-3.4842309069504918E-4</c:v>
                </c:pt>
                <c:pt idx="528">
                  <c:v>-2.4151454932119787E-3</c:v>
                </c:pt>
                <c:pt idx="529">
                  <c:v>-1.745866735756052E-3</c:v>
                </c:pt>
                <c:pt idx="530">
                  <c:v>-3.8984549410758795E-4</c:v>
                </c:pt>
                <c:pt idx="531">
                  <c:v>2.5597628125502148E-3</c:v>
                </c:pt>
                <c:pt idx="532">
                  <c:v>3.8577800893402348E-4</c:v>
                </c:pt>
                <c:pt idx="533">
                  <c:v>2.2944402790279206E-3</c:v>
                </c:pt>
                <c:pt idx="534">
                  <c:v>6.8268383700464952E-4</c:v>
                </c:pt>
                <c:pt idx="535">
                  <c:v>-5.2157019403054061E-4</c:v>
                </c:pt>
                <c:pt idx="536">
                  <c:v>1.5098067790217939E-3</c:v>
                </c:pt>
                <c:pt idx="537">
                  <c:v>-4.4252285101981093E-3</c:v>
                </c:pt>
                <c:pt idx="538">
                  <c:v>-1.6152519330900894E-3</c:v>
                </c:pt>
                <c:pt idx="539">
                  <c:v>-8.4606922267116413E-4</c:v>
                </c:pt>
                <c:pt idx="540">
                  <c:v>-2.0006119265343347E-3</c:v>
                </c:pt>
                <c:pt idx="541">
                  <c:v>-1.8351416675399523E-4</c:v>
                </c:pt>
                <c:pt idx="542">
                  <c:v>-2.1172784388500121E-3</c:v>
                </c:pt>
                <c:pt idx="543">
                  <c:v>-1.2431997299366948E-3</c:v>
                </c:pt>
                <c:pt idx="544">
                  <c:v>-3.4449922487678197E-4</c:v>
                </c:pt>
                <c:pt idx="545">
                  <c:v>2.1251439971996522E-3</c:v>
                </c:pt>
                <c:pt idx="546">
                  <c:v>-6.0558740897265206E-4</c:v>
                </c:pt>
                <c:pt idx="547">
                  <c:v>3.0622336776464643E-4</c:v>
                </c:pt>
                <c:pt idx="548">
                  <c:v>-3.8293246218013E-4</c:v>
                </c:pt>
                <c:pt idx="549">
                  <c:v>4.9778647341014448E-4</c:v>
                </c:pt>
                <c:pt idx="550">
                  <c:v>-1.7727523954871316E-3</c:v>
                </c:pt>
                <c:pt idx="551">
                  <c:v>8.7874033493973158E-4</c:v>
                </c:pt>
                <c:pt idx="552">
                  <c:v>-1.0934013768196804E-3</c:v>
                </c:pt>
                <c:pt idx="553">
                  <c:v>-3.4897091511665312E-4</c:v>
                </c:pt>
                <c:pt idx="554">
                  <c:v>-5.420694694446837E-6</c:v>
                </c:pt>
                <c:pt idx="555">
                  <c:v>-1.9460399442315923E-3</c:v>
                </c:pt>
                <c:pt idx="556">
                  <c:v>1.7586528653876776E-3</c:v>
                </c:pt>
                <c:pt idx="557">
                  <c:v>-2.2131618611812565E-3</c:v>
                </c:pt>
                <c:pt idx="558">
                  <c:v>-9.748209296336352E-4</c:v>
                </c:pt>
                <c:pt idx="559">
                  <c:v>9.0832745911972879E-4</c:v>
                </c:pt>
                <c:pt idx="560">
                  <c:v>-3.2018015296046975E-3</c:v>
                </c:pt>
                <c:pt idx="561">
                  <c:v>-3.8510141621809213E-3</c:v>
                </c:pt>
                <c:pt idx="562">
                  <c:v>-2.6093742646084994E-3</c:v>
                </c:pt>
                <c:pt idx="563">
                  <c:v>3.1253943780213955E-3</c:v>
                </c:pt>
                <c:pt idx="564">
                  <c:v>4.5618990627849243E-4</c:v>
                </c:pt>
                <c:pt idx="565">
                  <c:v>-1.3121781063052396E-5</c:v>
                </c:pt>
                <c:pt idx="566">
                  <c:v>-1.3100083324403267E-3</c:v>
                </c:pt>
                <c:pt idx="567">
                  <c:v>1.201138727690898E-3</c:v>
                </c:pt>
                <c:pt idx="568">
                  <c:v>3.2447613017103638E-3</c:v>
                </c:pt>
                <c:pt idx="569">
                  <c:v>9.8107185370266414E-4</c:v>
                </c:pt>
                <c:pt idx="570">
                  <c:v>-2.4633438749641634E-3</c:v>
                </c:pt>
                <c:pt idx="571">
                  <c:v>-1.7128783561608518E-3</c:v>
                </c:pt>
                <c:pt idx="572">
                  <c:v>6.0255918148199861E-4</c:v>
                </c:pt>
                <c:pt idx="573">
                  <c:v>1.256852578842782E-3</c:v>
                </c:pt>
                <c:pt idx="574">
                  <c:v>2.5782254561013129E-3</c:v>
                </c:pt>
                <c:pt idx="575">
                  <c:v>-4.6347507229208551E-3</c:v>
                </c:pt>
                <c:pt idx="576">
                  <c:v>-8.7723232108893878E-4</c:v>
                </c:pt>
                <c:pt idx="577">
                  <c:v>2.8288759925423346E-3</c:v>
                </c:pt>
                <c:pt idx="578">
                  <c:v>-1.8886029905426094E-3</c:v>
                </c:pt>
                <c:pt idx="579">
                  <c:v>-4.9984086029519759E-4</c:v>
                </c:pt>
                <c:pt idx="580">
                  <c:v>-1.952214515984263E-3</c:v>
                </c:pt>
                <c:pt idx="581">
                  <c:v>1.403431829394286E-4</c:v>
                </c:pt>
                <c:pt idx="582">
                  <c:v>-6.8407701128503362E-4</c:v>
                </c:pt>
                <c:pt idx="583">
                  <c:v>8.085094245651181E-4</c:v>
                </c:pt>
                <c:pt idx="584">
                  <c:v>-1.3504462940004958E-3</c:v>
                </c:pt>
                <c:pt idx="585">
                  <c:v>-1.6914382054290522E-3</c:v>
                </c:pt>
                <c:pt idx="586">
                  <c:v>-1.157756086190731E-3</c:v>
                </c:pt>
                <c:pt idx="587">
                  <c:v>1.021503305025373E-3</c:v>
                </c:pt>
                <c:pt idx="588">
                  <c:v>-7.2136029197500395E-4</c:v>
                </c:pt>
                <c:pt idx="589">
                  <c:v>-1.3942427787136946E-3</c:v>
                </c:pt>
                <c:pt idx="590">
                  <c:v>6.0057081776809795E-4</c:v>
                </c:pt>
                <c:pt idx="591">
                  <c:v>-7.3787327301866323E-4</c:v>
                </c:pt>
                <c:pt idx="592">
                  <c:v>-2.5954846282285615E-3</c:v>
                </c:pt>
                <c:pt idx="593">
                  <c:v>6.6962065879194732E-4</c:v>
                </c:pt>
                <c:pt idx="594">
                  <c:v>-1.6099894434163931E-3</c:v>
                </c:pt>
                <c:pt idx="595">
                  <c:v>1.1226162377866444E-3</c:v>
                </c:pt>
                <c:pt idx="596">
                  <c:v>-1.8692972348319792E-3</c:v>
                </c:pt>
                <c:pt idx="597">
                  <c:v>-3.4201808379108467E-4</c:v>
                </c:pt>
                <c:pt idx="598">
                  <c:v>1.4692986341169334E-3</c:v>
                </c:pt>
                <c:pt idx="599">
                  <c:v>9.5414044991648517E-4</c:v>
                </c:pt>
                <c:pt idx="600">
                  <c:v>-1.4679535468363758E-3</c:v>
                </c:pt>
                <c:pt idx="601">
                  <c:v>-1.0420204134232725E-3</c:v>
                </c:pt>
                <c:pt idx="602">
                  <c:v>1.4317811113411238E-3</c:v>
                </c:pt>
                <c:pt idx="603">
                  <c:v>1.4275225462312413E-3</c:v>
                </c:pt>
                <c:pt idx="604">
                  <c:v>-7.2654598053334407E-4</c:v>
                </c:pt>
                <c:pt idx="605">
                  <c:v>3.0022198968615577E-3</c:v>
                </c:pt>
                <c:pt idx="606">
                  <c:v>-6.0151104863415128E-4</c:v>
                </c:pt>
                <c:pt idx="607">
                  <c:v>-1.1045363152138998E-3</c:v>
                </c:pt>
                <c:pt idx="608">
                  <c:v>-5.9922795602584955E-4</c:v>
                </c:pt>
                <c:pt idx="609">
                  <c:v>-5.0793762967571432E-5</c:v>
                </c:pt>
                <c:pt idx="610">
                  <c:v>1.4156719969700138E-3</c:v>
                </c:pt>
                <c:pt idx="611">
                  <c:v>4.6479110865085271E-3</c:v>
                </c:pt>
                <c:pt idx="612">
                  <c:v>2.1019148828744783E-3</c:v>
                </c:pt>
                <c:pt idx="613">
                  <c:v>6.8785056555986657E-4</c:v>
                </c:pt>
                <c:pt idx="614">
                  <c:v>-2.243828650298707E-3</c:v>
                </c:pt>
                <c:pt idx="615">
                  <c:v>7.8436362878431254E-4</c:v>
                </c:pt>
                <c:pt idx="616">
                  <c:v>1.8152281860213115E-3</c:v>
                </c:pt>
                <c:pt idx="617">
                  <c:v>-1.5690342233281029E-3</c:v>
                </c:pt>
                <c:pt idx="618">
                  <c:v>-3.3106704189789227E-3</c:v>
                </c:pt>
                <c:pt idx="619">
                  <c:v>-1.6130043112406733E-3</c:v>
                </c:pt>
                <c:pt idx="620">
                  <c:v>1.3810329333405758E-3</c:v>
                </c:pt>
                <c:pt idx="621">
                  <c:v>-3.1376818766704062E-3</c:v>
                </c:pt>
                <c:pt idx="622">
                  <c:v>5.4279652742605933E-4</c:v>
                </c:pt>
                <c:pt idx="623">
                  <c:v>3.9695272623818667E-4</c:v>
                </c:pt>
                <c:pt idx="624">
                  <c:v>-5.7314864720381387E-5</c:v>
                </c:pt>
                <c:pt idx="625">
                  <c:v>1.1088857461887258E-3</c:v>
                </c:pt>
                <c:pt idx="626">
                  <c:v>-2.332026385590269E-3</c:v>
                </c:pt>
                <c:pt idx="627">
                  <c:v>-2.0185298613295544E-3</c:v>
                </c:pt>
                <c:pt idx="628">
                  <c:v>-1.3845330407972201E-3</c:v>
                </c:pt>
                <c:pt idx="629">
                  <c:v>5.5369513987102437E-6</c:v>
                </c:pt>
                <c:pt idx="630">
                  <c:v>-9.8778666022902861E-4</c:v>
                </c:pt>
                <c:pt idx="631">
                  <c:v>3.3176779136649959E-3</c:v>
                </c:pt>
                <c:pt idx="632">
                  <c:v>-4.4082065559647443E-4</c:v>
                </c:pt>
                <c:pt idx="633">
                  <c:v>7.2839330143437131E-4</c:v>
                </c:pt>
                <c:pt idx="634">
                  <c:v>-1.3474856139350511E-4</c:v>
                </c:pt>
                <c:pt idx="635">
                  <c:v>2.0237101057365425E-3</c:v>
                </c:pt>
                <c:pt idx="636">
                  <c:v>4.8065262925822694E-4</c:v>
                </c:pt>
                <c:pt idx="637">
                  <c:v>-2.9089755117162053E-4</c:v>
                </c:pt>
                <c:pt idx="638">
                  <c:v>4.1773580580040104E-4</c:v>
                </c:pt>
                <c:pt idx="639">
                  <c:v>-2.7852114964893593E-3</c:v>
                </c:pt>
                <c:pt idx="640">
                  <c:v>-3.1951458531049859E-3</c:v>
                </c:pt>
                <c:pt idx="641">
                  <c:v>-3.1145017185185697E-4</c:v>
                </c:pt>
                <c:pt idx="642">
                  <c:v>6.7187759853659657E-4</c:v>
                </c:pt>
                <c:pt idx="643">
                  <c:v>-9.5949725003219299E-4</c:v>
                </c:pt>
                <c:pt idx="644">
                  <c:v>2.1626057736030546E-3</c:v>
                </c:pt>
                <c:pt idx="645">
                  <c:v>-9.6498605639427915E-4</c:v>
                </c:pt>
                <c:pt idx="646">
                  <c:v>2.5477199014600771E-4</c:v>
                </c:pt>
                <c:pt idx="647">
                  <c:v>-3.3554891594456127E-4</c:v>
                </c:pt>
                <c:pt idx="648">
                  <c:v>2.00067575426921E-3</c:v>
                </c:pt>
                <c:pt idx="649">
                  <c:v>2.5428385374914875E-4</c:v>
                </c:pt>
                <c:pt idx="650">
                  <c:v>2.6670911022170785E-3</c:v>
                </c:pt>
                <c:pt idx="651">
                  <c:v>-3.0788937588739351E-3</c:v>
                </c:pt>
                <c:pt idx="652">
                  <c:v>2.6538368398831835E-5</c:v>
                </c:pt>
                <c:pt idx="653">
                  <c:v>-1.6143745680718968E-4</c:v>
                </c:pt>
                <c:pt idx="654">
                  <c:v>-1.1855403885518978E-3</c:v>
                </c:pt>
                <c:pt idx="655">
                  <c:v>-3.5431270532160219E-4</c:v>
                </c:pt>
                <c:pt idx="656">
                  <c:v>-3.5698581249993255E-3</c:v>
                </c:pt>
                <c:pt idx="657">
                  <c:v>5.4578963866713792E-4</c:v>
                </c:pt>
                <c:pt idx="658">
                  <c:v>-4.9771971047818386E-4</c:v>
                </c:pt>
                <c:pt idx="659">
                  <c:v>-8.5477020686763883E-4</c:v>
                </c:pt>
                <c:pt idx="660">
                  <c:v>-4.0828223315936274E-4</c:v>
                </c:pt>
                <c:pt idx="661">
                  <c:v>-1.4768714365051006E-3</c:v>
                </c:pt>
                <c:pt idx="662">
                  <c:v>-1.1212736598773532E-3</c:v>
                </c:pt>
                <c:pt idx="663">
                  <c:v>-3.6822630965827052E-5</c:v>
                </c:pt>
                <c:pt idx="664">
                  <c:v>4.8763885711733401E-4</c:v>
                </c:pt>
                <c:pt idx="665">
                  <c:v>-1.2369059728394305E-3</c:v>
                </c:pt>
                <c:pt idx="666">
                  <c:v>-2.3607371664230437E-3</c:v>
                </c:pt>
                <c:pt idx="667">
                  <c:v>-4.9363700777615982E-4</c:v>
                </c:pt>
                <c:pt idx="668">
                  <c:v>-1.5779547735091937E-3</c:v>
                </c:pt>
                <c:pt idx="669">
                  <c:v>3.1193950998240627E-3</c:v>
                </c:pt>
                <c:pt idx="670">
                  <c:v>-8.1628089008134452E-5</c:v>
                </c:pt>
                <c:pt idx="671">
                  <c:v>-3.7686180354667975E-4</c:v>
                </c:pt>
                <c:pt idx="672">
                  <c:v>1.1287742339662898E-3</c:v>
                </c:pt>
                <c:pt idx="673">
                  <c:v>-1.0258140862824394E-3</c:v>
                </c:pt>
                <c:pt idx="674">
                  <c:v>8.0538624422699101E-5</c:v>
                </c:pt>
                <c:pt idx="675">
                  <c:v>7.8295134628980634E-6</c:v>
                </c:pt>
                <c:pt idx="676">
                  <c:v>7.3485001006634576E-4</c:v>
                </c:pt>
                <c:pt idx="677">
                  <c:v>3.0914803228283549E-3</c:v>
                </c:pt>
                <c:pt idx="678">
                  <c:v>6.578397585246698E-3</c:v>
                </c:pt>
                <c:pt idx="679">
                  <c:v>3.2433497493311592E-4</c:v>
                </c:pt>
                <c:pt idx="680">
                  <c:v>2.3371104815863575E-3</c:v>
                </c:pt>
                <c:pt idx="681">
                  <c:v>1.5974969971030983E-3</c:v>
                </c:pt>
                <c:pt idx="682">
                  <c:v>-2.7115236448171931E-4</c:v>
                </c:pt>
                <c:pt idx="683">
                  <c:v>2.3605474353165512E-3</c:v>
                </c:pt>
                <c:pt idx="684">
                  <c:v>-8.9755745577657642E-4</c:v>
                </c:pt>
                <c:pt idx="685">
                  <c:v>2.1908626714433055E-3</c:v>
                </c:pt>
                <c:pt idx="686">
                  <c:v>-2.1124718227237826E-3</c:v>
                </c:pt>
                <c:pt idx="687">
                  <c:v>-3.1088139940663728E-3</c:v>
                </c:pt>
                <c:pt idx="688">
                  <c:v>9.1214175522136287E-4</c:v>
                </c:pt>
                <c:pt idx="689">
                  <c:v>3.3484593225630022E-3</c:v>
                </c:pt>
                <c:pt idx="690">
                  <c:v>1.0039343671035539E-3</c:v>
                </c:pt>
                <c:pt idx="691">
                  <c:v>-1.0622463159166706E-3</c:v>
                </c:pt>
                <c:pt idx="692">
                  <c:v>3.0812608316983514E-3</c:v>
                </c:pt>
                <c:pt idx="693">
                  <c:v>2.0292270081234687E-3</c:v>
                </c:pt>
                <c:pt idx="694">
                  <c:v>5.8204351978763391E-4</c:v>
                </c:pt>
                <c:pt idx="695">
                  <c:v>8.0793568005352867E-3</c:v>
                </c:pt>
                <c:pt idx="696">
                  <c:v>2.4567705994520406E-3</c:v>
                </c:pt>
                <c:pt idx="697">
                  <c:v>2.499440060506064E-3</c:v>
                </c:pt>
                <c:pt idx="698">
                  <c:v>2.1748116872113421E-3</c:v>
                </c:pt>
                <c:pt idx="699">
                  <c:v>-2.4037943764997349E-3</c:v>
                </c:pt>
                <c:pt idx="700">
                  <c:v>2.3221418546908179E-3</c:v>
                </c:pt>
                <c:pt idx="701">
                  <c:v>3.4369072788977828E-3</c:v>
                </c:pt>
                <c:pt idx="702">
                  <c:v>5.0652503858779063E-3</c:v>
                </c:pt>
                <c:pt idx="703">
                  <c:v>-7.4992444153484383E-3</c:v>
                </c:pt>
                <c:pt idx="704">
                  <c:v>7.9163792760230667E-3</c:v>
                </c:pt>
                <c:pt idx="705">
                  <c:v>4.0151767489131629E-3</c:v>
                </c:pt>
                <c:pt idx="706">
                  <c:v>1.832088016783473E-3</c:v>
                </c:pt>
                <c:pt idx="707">
                  <c:v>3.0822135897599079E-3</c:v>
                </c:pt>
                <c:pt idx="708">
                  <c:v>-1.1309047661371863E-2</c:v>
                </c:pt>
                <c:pt idx="709">
                  <c:v>-4.2701381427147078E-3</c:v>
                </c:pt>
                <c:pt idx="710">
                  <c:v>3.8252117892618731E-3</c:v>
                </c:pt>
                <c:pt idx="711">
                  <c:v>4.7260871660073089E-3</c:v>
                </c:pt>
                <c:pt idx="712">
                  <c:v>-1.1892849264530936E-3</c:v>
                </c:pt>
                <c:pt idx="713">
                  <c:v>3.804695160269933E-3</c:v>
                </c:pt>
                <c:pt idx="714">
                  <c:v>6.9396245226285291E-3</c:v>
                </c:pt>
                <c:pt idx="715">
                  <c:v>1.3901819586683573E-3</c:v>
                </c:pt>
                <c:pt idx="716">
                  <c:v>2.099770732864048E-3</c:v>
                </c:pt>
                <c:pt idx="717">
                  <c:v>7.205467319261194E-3</c:v>
                </c:pt>
                <c:pt idx="718">
                  <c:v>9.1277752770979603E-4</c:v>
                </c:pt>
                <c:pt idx="719">
                  <c:v>2.2389609251338927E-2</c:v>
                </c:pt>
                <c:pt idx="720">
                  <c:v>1.2255970052528653E-2</c:v>
                </c:pt>
                <c:pt idx="721">
                  <c:v>2.9844997973500265E-2</c:v>
                </c:pt>
                <c:pt idx="722">
                  <c:v>-2.0659644038924618E-2</c:v>
                </c:pt>
                <c:pt idx="723">
                  <c:v>1.3227277861803444E-2</c:v>
                </c:pt>
                <c:pt idx="724">
                  <c:v>-7.0245434786686545E-4</c:v>
                </c:pt>
                <c:pt idx="725">
                  <c:v>-2.2576285175791244E-2</c:v>
                </c:pt>
                <c:pt idx="726">
                  <c:v>1.1652407551438815E-2</c:v>
                </c:pt>
                <c:pt idx="727">
                  <c:v>1.6537433128383627E-2</c:v>
                </c:pt>
                <c:pt idx="728">
                  <c:v>-8.9224238269183243E-3</c:v>
                </c:pt>
                <c:pt idx="729">
                  <c:v>-2.7392780159065655E-3</c:v>
                </c:pt>
                <c:pt idx="730">
                  <c:v>1.2687563167011362E-2</c:v>
                </c:pt>
                <c:pt idx="731">
                  <c:v>1.8525496846014011E-2</c:v>
                </c:pt>
                <c:pt idx="732">
                  <c:v>-1.1783340687884225E-3</c:v>
                </c:pt>
                <c:pt idx="733">
                  <c:v>5.1249996382694007E-3</c:v>
                </c:pt>
                <c:pt idx="734">
                  <c:v>-5.8925370154971901E-3</c:v>
                </c:pt>
                <c:pt idx="735">
                  <c:v>1.0426159620635644E-4</c:v>
                </c:pt>
                <c:pt idx="736">
                  <c:v>-1.1794811402712879E-2</c:v>
                </c:pt>
                <c:pt idx="737">
                  <c:v>-1.2656472070681657E-2</c:v>
                </c:pt>
                <c:pt idx="738">
                  <c:v>-7.0736890426081889E-4</c:v>
                </c:pt>
                <c:pt idx="739">
                  <c:v>7.8608179804828815E-4</c:v>
                </c:pt>
                <c:pt idx="740">
                  <c:v>-9.3157655754910751E-3</c:v>
                </c:pt>
                <c:pt idx="741">
                  <c:v>2.9177692346098461E-3</c:v>
                </c:pt>
                <c:pt idx="742">
                  <c:v>1.2416714125841777E-2</c:v>
                </c:pt>
                <c:pt idx="743">
                  <c:v>-3.7390236250826048E-3</c:v>
                </c:pt>
                <c:pt idx="744">
                  <c:v>-8.8545280990603992E-4</c:v>
                </c:pt>
                <c:pt idx="745">
                  <c:v>3.2801656681269442E-4</c:v>
                </c:pt>
                <c:pt idx="746">
                  <c:v>1.425317735926579E-2</c:v>
                </c:pt>
                <c:pt idx="747">
                  <c:v>7.5381704477619493E-3</c:v>
                </c:pt>
                <c:pt idx="748">
                  <c:v>-7.0391089529965312E-3</c:v>
                </c:pt>
                <c:pt idx="749">
                  <c:v>3.7055963557255378E-3</c:v>
                </c:pt>
                <c:pt idx="750">
                  <c:v>3.8179857482554258E-3</c:v>
                </c:pt>
                <c:pt idx="751">
                  <c:v>3.6102478096509127E-3</c:v>
                </c:pt>
                <c:pt idx="752">
                  <c:v>1.1489672193953471E-2</c:v>
                </c:pt>
                <c:pt idx="753">
                  <c:v>7.236515281000333E-3</c:v>
                </c:pt>
                <c:pt idx="754">
                  <c:v>-1.1022443607530685E-2</c:v>
                </c:pt>
                <c:pt idx="755">
                  <c:v>-5.3051436869459012E-3</c:v>
                </c:pt>
                <c:pt idx="756">
                  <c:v>-3.2213852340690075E-3</c:v>
                </c:pt>
                <c:pt idx="757">
                  <c:v>-4.817823634928331E-6</c:v>
                </c:pt>
                <c:pt idx="758">
                  <c:v>4.3071550807085579E-3</c:v>
                </c:pt>
                <c:pt idx="759">
                  <c:v>7.5075939432664995E-3</c:v>
                </c:pt>
                <c:pt idx="760">
                  <c:v>-1.1113195562720835E-3</c:v>
                </c:pt>
                <c:pt idx="761">
                  <c:v>1.9591281069579747E-3</c:v>
                </c:pt>
                <c:pt idx="762">
                  <c:v>1.1760329060857E-3</c:v>
                </c:pt>
                <c:pt idx="763">
                  <c:v>8.1512829456000802E-3</c:v>
                </c:pt>
                <c:pt idx="764">
                  <c:v>-1.2119109656449245E-2</c:v>
                </c:pt>
                <c:pt idx="765">
                  <c:v>-1.3416696248286231E-3</c:v>
                </c:pt>
                <c:pt idx="766">
                  <c:v>-5.1139849141267346E-3</c:v>
                </c:pt>
                <c:pt idx="767">
                  <c:v>-1.4423880367656294E-2</c:v>
                </c:pt>
                <c:pt idx="768">
                  <c:v>1.1250550589959607E-2</c:v>
                </c:pt>
                <c:pt idx="769">
                  <c:v>-7.3767703526105288E-3</c:v>
                </c:pt>
                <c:pt idx="770">
                  <c:v>-3.1493249920879762E-3</c:v>
                </c:pt>
                <c:pt idx="771">
                  <c:v>-5.0563975310132792E-3</c:v>
                </c:pt>
                <c:pt idx="772">
                  <c:v>-4.9254815362960169E-3</c:v>
                </c:pt>
                <c:pt idx="773">
                  <c:v>1.7706183589514257E-3</c:v>
                </c:pt>
                <c:pt idx="774">
                  <c:v>5.2474778916609122E-3</c:v>
                </c:pt>
                <c:pt idx="775">
                  <c:v>2.4195643807300993E-3</c:v>
                </c:pt>
                <c:pt idx="776">
                  <c:v>-7.1330081902920561E-4</c:v>
                </c:pt>
                <c:pt idx="777">
                  <c:v>3.9201039900227386E-4</c:v>
                </c:pt>
                <c:pt idx="778">
                  <c:v>1.6220141633809249E-3</c:v>
                </c:pt>
                <c:pt idx="779">
                  <c:v>1.8977197194487427E-3</c:v>
                </c:pt>
                <c:pt idx="780">
                  <c:v>6.7994237974011718E-4</c:v>
                </c:pt>
                <c:pt idx="781">
                  <c:v>9.5709663861054395E-4</c:v>
                </c:pt>
                <c:pt idx="784">
                  <c:v>-4.3398966857035592E-3</c:v>
                </c:pt>
                <c:pt idx="785">
                  <c:v>-4.7871193565117709E-3</c:v>
                </c:pt>
                <c:pt idx="786">
                  <c:v>9.9247688856052285E-4</c:v>
                </c:pt>
                <c:pt idx="787">
                  <c:v>5.2401908501882311E-3</c:v>
                </c:pt>
                <c:pt idx="788">
                  <c:v>5.2342108096101736E-3</c:v>
                </c:pt>
                <c:pt idx="789">
                  <c:v>3.6247054987081917E-3</c:v>
                </c:pt>
                <c:pt idx="790">
                  <c:v>1.0218648312192435E-3</c:v>
                </c:pt>
                <c:pt idx="791">
                  <c:v>5.6082772025451977E-3</c:v>
                </c:pt>
                <c:pt idx="792">
                  <c:v>4.4482303530126721E-3</c:v>
                </c:pt>
                <c:pt idx="793">
                  <c:v>-7.8502323600325719E-3</c:v>
                </c:pt>
                <c:pt idx="797">
                  <c:v>5.3542693856045709E-4</c:v>
                </c:pt>
                <c:pt idx="798">
                  <c:v>3.6410533776325416E-3</c:v>
                </c:pt>
                <c:pt idx="799">
                  <c:v>-3.3902332389226242E-3</c:v>
                </c:pt>
                <c:pt idx="800">
                  <c:v>5.0382758281970474E-3</c:v>
                </c:pt>
                <c:pt idx="801">
                  <c:v>-2.799243919472838E-3</c:v>
                </c:pt>
                <c:pt idx="802">
                  <c:v>2.4245746051503314E-3</c:v>
                </c:pt>
                <c:pt idx="803">
                  <c:v>4.7605305974443013E-3</c:v>
                </c:pt>
                <c:pt idx="804">
                  <c:v>4.9987292967483832E-3</c:v>
                </c:pt>
                <c:pt idx="805">
                  <c:v>1.0340678348486065E-5</c:v>
                </c:pt>
                <c:pt idx="806">
                  <c:v>-2.9038204651188337E-3</c:v>
                </c:pt>
                <c:pt idx="807">
                  <c:v>-2.0081419313234816E-3</c:v>
                </c:pt>
                <c:pt idx="808">
                  <c:v>-4.8424640452239265E-3</c:v>
                </c:pt>
                <c:pt idx="809">
                  <c:v>-9.4263859065557565E-4</c:v>
                </c:pt>
                <c:pt idx="810">
                  <c:v>5.6193600922813669E-3</c:v>
                </c:pt>
                <c:pt idx="811">
                  <c:v>3.3977513991156894E-3</c:v>
                </c:pt>
                <c:pt idx="812">
                  <c:v>2.1404161993627824E-3</c:v>
                </c:pt>
                <c:pt idx="813">
                  <c:v>-3.0341584791058196E-3</c:v>
                </c:pt>
                <c:pt idx="816">
                  <c:v>2.4492430290774525E-3</c:v>
                </c:pt>
                <c:pt idx="817">
                  <c:v>-2.7074955758965569E-4</c:v>
                </c:pt>
                <c:pt idx="818">
                  <c:v>7.8724768567421943E-3</c:v>
                </c:pt>
                <c:pt idx="819">
                  <c:v>-1.7516773441728084E-3</c:v>
                </c:pt>
                <c:pt idx="820">
                  <c:v>7.8163662684493929E-4</c:v>
                </c:pt>
                <c:pt idx="821">
                  <c:v>1.8245510255012753E-3</c:v>
                </c:pt>
                <c:pt idx="822">
                  <c:v>3.7642404537741037E-4</c:v>
                </c:pt>
                <c:pt idx="823">
                  <c:v>4.8225016877372351E-3</c:v>
                </c:pt>
                <c:pt idx="824">
                  <c:v>1.0726732206171263E-2</c:v>
                </c:pt>
                <c:pt idx="825">
                  <c:v>-1.9959898584100966E-3</c:v>
                </c:pt>
                <c:pt idx="826">
                  <c:v>-5.0973148560977677E-3</c:v>
                </c:pt>
                <c:pt idx="827">
                  <c:v>3.6427390324562658E-3</c:v>
                </c:pt>
                <c:pt idx="828">
                  <c:v>-2.780230565040176E-3</c:v>
                </c:pt>
                <c:pt idx="829">
                  <c:v>2.2497578449109934E-3</c:v>
                </c:pt>
                <c:pt idx="830">
                  <c:v>-5.9627900022063418E-3</c:v>
                </c:pt>
                <c:pt idx="831">
                  <c:v>-4.5053390836331531E-3</c:v>
                </c:pt>
                <c:pt idx="832">
                  <c:v>-2.3900124383838817E-3</c:v>
                </c:pt>
                <c:pt idx="833">
                  <c:v>-6.8131693567157203E-3</c:v>
                </c:pt>
                <c:pt idx="834">
                  <c:v>-1.2942413790858698E-2</c:v>
                </c:pt>
                <c:pt idx="835">
                  <c:v>-2.0914569635626101E-3</c:v>
                </c:pt>
                <c:pt idx="836">
                  <c:v>1.6455178755354627E-3</c:v>
                </c:pt>
                <c:pt idx="837">
                  <c:v>-7.4958717567842337E-3</c:v>
                </c:pt>
                <c:pt idx="838">
                  <c:v>1.9837972481342447E-3</c:v>
                </c:pt>
                <c:pt idx="839">
                  <c:v>1.6784820683903856E-3</c:v>
                </c:pt>
                <c:pt idx="840">
                  <c:v>-7.2855195095811176E-5</c:v>
                </c:pt>
                <c:pt idx="841">
                  <c:v>-1.2225424719960465E-3</c:v>
                </c:pt>
                <c:pt idx="842">
                  <c:v>-8.4697429328806084E-4</c:v>
                </c:pt>
                <c:pt idx="843">
                  <c:v>3.5614453627250686E-3</c:v>
                </c:pt>
                <c:pt idx="844">
                  <c:v>6.4570137114696724E-3</c:v>
                </c:pt>
                <c:pt idx="845">
                  <c:v>-4.5699565722697733E-3</c:v>
                </c:pt>
                <c:pt idx="846">
                  <c:v>-6.4233507804026813E-3</c:v>
                </c:pt>
                <c:pt idx="847">
                  <c:v>-8.0101448546280318E-3</c:v>
                </c:pt>
                <c:pt idx="848">
                  <c:v>-4.0474595732465923E-3</c:v>
                </c:pt>
                <c:pt idx="849">
                  <c:v>-1.2124472796795072E-3</c:v>
                </c:pt>
                <c:pt idx="850">
                  <c:v>5.9541673399965411E-4</c:v>
                </c:pt>
                <c:pt idx="851">
                  <c:v>-1.7669220275959852E-3</c:v>
                </c:pt>
                <c:pt idx="852">
                  <c:v>-6.2962916594839768E-3</c:v>
                </c:pt>
                <c:pt idx="853">
                  <c:v>-5.0879438988782333E-4</c:v>
                </c:pt>
                <c:pt idx="854">
                  <c:v>-9.5992925612264912E-4</c:v>
                </c:pt>
                <c:pt idx="855">
                  <c:v>-1.9653782843654932E-3</c:v>
                </c:pt>
                <c:pt idx="856">
                  <c:v>2.9640838228901512E-3</c:v>
                </c:pt>
                <c:pt idx="857">
                  <c:v>-3.077492900144474E-3</c:v>
                </c:pt>
                <c:pt idx="858">
                  <c:v>1.0435865141000811E-3</c:v>
                </c:pt>
                <c:pt idx="859">
                  <c:v>6.9370361950065185E-3</c:v>
                </c:pt>
                <c:pt idx="860">
                  <c:v>-2.3407995769963996E-3</c:v>
                </c:pt>
                <c:pt idx="861">
                  <c:v>-5.5707504651958395E-4</c:v>
                </c:pt>
                <c:pt idx="862">
                  <c:v>2.8769223027764745E-3</c:v>
                </c:pt>
                <c:pt idx="863">
                  <c:v>-4.0815578235164907E-3</c:v>
                </c:pt>
                <c:pt idx="864">
                  <c:v>1.0079068807592906E-2</c:v>
                </c:pt>
                <c:pt idx="865">
                  <c:v>4.9926046144903591E-3</c:v>
                </c:pt>
                <c:pt idx="866">
                  <c:v>-9.6292330114043923E-3</c:v>
                </c:pt>
                <c:pt idx="867">
                  <c:v>-1.4802565006967194E-3</c:v>
                </c:pt>
                <c:pt idx="868">
                  <c:v>5.8294293529148611E-4</c:v>
                </c:pt>
                <c:pt idx="869">
                  <c:v>-1.1003871804121768E-2</c:v>
                </c:pt>
                <c:pt idx="870">
                  <c:v>-3.5033033653949497E-3</c:v>
                </c:pt>
                <c:pt idx="871">
                  <c:v>4.2085647228295997E-5</c:v>
                </c:pt>
                <c:pt idx="872">
                  <c:v>-4.3483409655215022E-3</c:v>
                </c:pt>
                <c:pt idx="873">
                  <c:v>-1.405645781195064E-3</c:v>
                </c:pt>
                <c:pt idx="874">
                  <c:v>-1.0709757691732547E-3</c:v>
                </c:pt>
                <c:pt idx="875">
                  <c:v>2.2910737794734626E-3</c:v>
                </c:pt>
                <c:pt idx="876">
                  <c:v>3.448909827918234E-3</c:v>
                </c:pt>
                <c:pt idx="877">
                  <c:v>1.4598668875736021E-3</c:v>
                </c:pt>
                <c:pt idx="878">
                  <c:v>-2.7305697606275769E-3</c:v>
                </c:pt>
                <c:pt idx="879">
                  <c:v>-2.8165283418681852E-3</c:v>
                </c:pt>
                <c:pt idx="880">
                  <c:v>-5.915576372717779E-3</c:v>
                </c:pt>
                <c:pt idx="881">
                  <c:v>-3.1084975496211698E-3</c:v>
                </c:pt>
                <c:pt idx="882">
                  <c:v>3.7029131900150336E-3</c:v>
                </c:pt>
                <c:pt idx="883">
                  <c:v>-1.1166664193976716E-3</c:v>
                </c:pt>
                <c:pt idx="886">
                  <c:v>2.6661768800972929E-4</c:v>
                </c:pt>
                <c:pt idx="887">
                  <c:v>6.2391653734228392E-4</c:v>
                </c:pt>
                <c:pt idx="888">
                  <c:v>-3.7125538187113838E-3</c:v>
                </c:pt>
                <c:pt idx="889">
                  <c:v>-3.9482088480677913E-3</c:v>
                </c:pt>
                <c:pt idx="890">
                  <c:v>2.5292343299816444E-3</c:v>
                </c:pt>
                <c:pt idx="891">
                  <c:v>7.8442495006858515E-4</c:v>
                </c:pt>
                <c:pt idx="892">
                  <c:v>5.9058258593913671E-4</c:v>
                </c:pt>
                <c:pt idx="893">
                  <c:v>1.0655902488589941E-3</c:v>
                </c:pt>
                <c:pt idx="894">
                  <c:v>5.7367845713238719E-3</c:v>
                </c:pt>
                <c:pt idx="895">
                  <c:v>-6.3640763138328449E-4</c:v>
                </c:pt>
                <c:pt idx="896">
                  <c:v>1.2155547703389669E-3</c:v>
                </c:pt>
                <c:pt idx="897">
                  <c:v>-3.5822703178822746E-3</c:v>
                </c:pt>
                <c:pt idx="898">
                  <c:v>-1.1819398019707883E-3</c:v>
                </c:pt>
                <c:pt idx="899">
                  <c:v>3.2606011517299915E-3</c:v>
                </c:pt>
                <c:pt idx="900">
                  <c:v>-2.4269192106655124E-3</c:v>
                </c:pt>
                <c:pt idx="901">
                  <c:v>5.2347649981345779E-3</c:v>
                </c:pt>
                <c:pt idx="902">
                  <c:v>-3.5973412663348192E-3</c:v>
                </c:pt>
                <c:pt idx="903">
                  <c:v>-1.0838869367968407E-4</c:v>
                </c:pt>
                <c:pt idx="904">
                  <c:v>3.5801709967715478E-3</c:v>
                </c:pt>
                <c:pt idx="905">
                  <c:v>-5.0570067037247757E-4</c:v>
                </c:pt>
                <c:pt idx="906">
                  <c:v>-3.052440675368584E-3</c:v>
                </c:pt>
                <c:pt idx="907">
                  <c:v>1.7097520908742059E-3</c:v>
                </c:pt>
                <c:pt idx="908">
                  <c:v>-2.7801224198280572E-3</c:v>
                </c:pt>
                <c:pt idx="909">
                  <c:v>-1.002292645776226E-3</c:v>
                </c:pt>
                <c:pt idx="910">
                  <c:v>-1.2679477810914053E-3</c:v>
                </c:pt>
                <c:pt idx="911">
                  <c:v>-3.8106500450871827E-3</c:v>
                </c:pt>
                <c:pt idx="912">
                  <c:v>3.3339222369337396E-3</c:v>
                </c:pt>
                <c:pt idx="915">
                  <c:v>-6.111553596344077E-5</c:v>
                </c:pt>
                <c:pt idx="916">
                  <c:v>5.8763221971391832E-3</c:v>
                </c:pt>
                <c:pt idx="917">
                  <c:v>1.0799993335757208E-3</c:v>
                </c:pt>
                <c:pt idx="918">
                  <c:v>5.2698407104250222E-3</c:v>
                </c:pt>
                <c:pt idx="919">
                  <c:v>2.5582944444013656E-3</c:v>
                </c:pt>
                <c:pt idx="920">
                  <c:v>-2.6518164942986866E-3</c:v>
                </c:pt>
                <c:pt idx="921">
                  <c:v>-7.7360377812384362E-3</c:v>
                </c:pt>
                <c:pt idx="922">
                  <c:v>-7.1848529166385067E-4</c:v>
                </c:pt>
                <c:pt idx="923">
                  <c:v>-4.1273851315910548E-3</c:v>
                </c:pt>
                <c:pt idx="924">
                  <c:v>-4.0715038130896275E-3</c:v>
                </c:pt>
                <c:pt idx="925">
                  <c:v>1.9806922122445059E-6</c:v>
                </c:pt>
                <c:pt idx="926">
                  <c:v>-7.576132706115235E-4</c:v>
                </c:pt>
                <c:pt idx="927">
                  <c:v>-2.8404783024523761E-3</c:v>
                </c:pt>
                <c:pt idx="928">
                  <c:v>1.4749746302376021E-3</c:v>
                </c:pt>
                <c:pt idx="929">
                  <c:v>-7.9495594991285667E-4</c:v>
                </c:pt>
                <c:pt idx="930">
                  <c:v>1.9964203487865539E-4</c:v>
                </c:pt>
                <c:pt idx="931">
                  <c:v>2.5551065885602853E-3</c:v>
                </c:pt>
                <c:pt idx="932">
                  <c:v>-2.5050120050397195E-3</c:v>
                </c:pt>
                <c:pt idx="933">
                  <c:v>-1.9145084588902961E-3</c:v>
                </c:pt>
                <c:pt idx="934">
                  <c:v>-3.7388607717095956E-3</c:v>
                </c:pt>
                <c:pt idx="935">
                  <c:v>-2.0871593760884988E-4</c:v>
                </c:pt>
                <c:pt idx="936">
                  <c:v>6.2727737646217641E-4</c:v>
                </c:pt>
                <c:pt idx="937">
                  <c:v>-1.3925213120644653E-3</c:v>
                </c:pt>
                <c:pt idx="938">
                  <c:v>-8.9065709701763307E-4</c:v>
                </c:pt>
                <c:pt idx="939">
                  <c:v>6.7033919163095312E-4</c:v>
                </c:pt>
                <c:pt idx="940">
                  <c:v>3.3744465907590282E-3</c:v>
                </c:pt>
                <c:pt idx="941">
                  <c:v>-1.0154064764797965E-3</c:v>
                </c:pt>
                <c:pt idx="942">
                  <c:v>-2.8937078562023544E-3</c:v>
                </c:pt>
                <c:pt idx="943">
                  <c:v>9.9637962063536811E-4</c:v>
                </c:pt>
                <c:pt idx="944">
                  <c:v>5.1378402282595825E-3</c:v>
                </c:pt>
                <c:pt idx="945">
                  <c:v>-8.7695226277550997E-4</c:v>
                </c:pt>
                <c:pt idx="946">
                  <c:v>-2.3455677030154165E-3</c:v>
                </c:pt>
                <c:pt idx="947">
                  <c:v>-1.0693085503787891E-3</c:v>
                </c:pt>
                <c:pt idx="948">
                  <c:v>-2.418505259899395E-3</c:v>
                </c:pt>
                <c:pt idx="949">
                  <c:v>3.7937064512028051E-4</c:v>
                </c:pt>
                <c:pt idx="950">
                  <c:v>1.3097832503836671E-3</c:v>
                </c:pt>
                <c:pt idx="951">
                  <c:v>7.2188673852890961E-3</c:v>
                </c:pt>
                <c:pt idx="952">
                  <c:v>1.9455619658013124E-3</c:v>
                </c:pt>
                <c:pt idx="953">
                  <c:v>-5.6540475454891492E-4</c:v>
                </c:pt>
                <c:pt idx="954">
                  <c:v>1.9280212022885213E-3</c:v>
                </c:pt>
                <c:pt idx="955">
                  <c:v>5.2626842854190947E-3</c:v>
                </c:pt>
                <c:pt idx="956">
                  <c:v>1.2787811838177454E-4</c:v>
                </c:pt>
                <c:pt idx="957">
                  <c:v>-1.754656873111049E-3</c:v>
                </c:pt>
                <c:pt idx="958">
                  <c:v>-4.1066507445274292E-3</c:v>
                </c:pt>
                <c:pt idx="961">
                  <c:v>2.0701545755188455E-3</c:v>
                </c:pt>
                <c:pt idx="962">
                  <c:v>-4.7925985608310295E-4</c:v>
                </c:pt>
                <c:pt idx="963">
                  <c:v>-2.4212738541139478E-3</c:v>
                </c:pt>
                <c:pt idx="964">
                  <c:v>2.0778559074596803E-3</c:v>
                </c:pt>
                <c:pt idx="965">
                  <c:v>-2.2721630237246826E-3</c:v>
                </c:pt>
                <c:pt idx="966">
                  <c:v>-5.5370754129167032E-3</c:v>
                </c:pt>
                <c:pt idx="967">
                  <c:v>9.8686943196946153E-4</c:v>
                </c:pt>
                <c:pt idx="968">
                  <c:v>-7.999160088190127E-5</c:v>
                </c:pt>
                <c:pt idx="969">
                  <c:v>1.6749581260468993E-3</c:v>
                </c:pt>
                <c:pt idx="970">
                  <c:v>-1.7070979335130909E-3</c:v>
                </c:pt>
                <c:pt idx="971">
                  <c:v>-6.1400614006135168E-4</c:v>
                </c:pt>
                <c:pt idx="972">
                  <c:v>2.6666639983348173E-3</c:v>
                </c:pt>
                <c:pt idx="973">
                  <c:v>1.0827900255578893E-3</c:v>
                </c:pt>
                <c:pt idx="974">
                  <c:v>-5.6822373261189441E-4</c:v>
                </c:pt>
                <c:pt idx="975">
                  <c:v>1.6667398130378874E-3</c:v>
                </c:pt>
                <c:pt idx="976">
                  <c:v>-3.7850008016117043E-3</c:v>
                </c:pt>
                <c:pt idx="977">
                  <c:v>3.1986373804759882E-3</c:v>
                </c:pt>
                <c:pt idx="978">
                  <c:v>1.0003726487755049E-3</c:v>
                </c:pt>
                <c:pt idx="979">
                  <c:v>-2.3112986870786889E-3</c:v>
                </c:pt>
                <c:pt idx="980">
                  <c:v>-5.457404310850511E-3</c:v>
                </c:pt>
                <c:pt idx="981">
                  <c:v>-4.052815001033272E-4</c:v>
                </c:pt>
                <c:pt idx="982">
                  <c:v>-4.5321616885815041E-3</c:v>
                </c:pt>
                <c:pt idx="983">
                  <c:v>-4.9500059480722669E-4</c:v>
                </c:pt>
                <c:pt idx="986">
                  <c:v>-3.8405572144938338E-3</c:v>
                </c:pt>
                <c:pt idx="987">
                  <c:v>2.8625925140168818E-4</c:v>
                </c:pt>
                <c:pt idx="988">
                  <c:v>3.4199205807161626E-4</c:v>
                </c:pt>
                <c:pt idx="989">
                  <c:v>6.1070870614976513E-4</c:v>
                </c:pt>
                <c:pt idx="990">
                  <c:v>3.9742807261577973E-4</c:v>
                </c:pt>
                <c:pt idx="991">
                  <c:v>-1.7785948391360051E-3</c:v>
                </c:pt>
                <c:pt idx="992">
                  <c:v>2.0985218974212128E-3</c:v>
                </c:pt>
                <c:pt idx="993">
                  <c:v>2.3200539792478381E-4</c:v>
                </c:pt>
                <c:pt idx="994">
                  <c:v>1.7117824314401009E-3</c:v>
                </c:pt>
                <c:pt idx="995">
                  <c:v>4.6937960392934297E-3</c:v>
                </c:pt>
                <c:pt idx="996">
                  <c:v>2.4013518423280367E-3</c:v>
                </c:pt>
                <c:pt idx="997">
                  <c:v>-2.9267273966784302E-3</c:v>
                </c:pt>
                <c:pt idx="998">
                  <c:v>-3.2726533061855356E-4</c:v>
                </c:pt>
                <c:pt idx="999">
                  <c:v>-1.0828473950721396E-3</c:v>
                </c:pt>
                <c:pt idx="1000">
                  <c:v>5.7911943191237825E-3</c:v>
                </c:pt>
                <c:pt idx="1001">
                  <c:v>-3.6975359452026124E-3</c:v>
                </c:pt>
                <c:pt idx="1002">
                  <c:v>7.3963529438980657E-4</c:v>
                </c:pt>
                <c:pt idx="1003">
                  <c:v>-4.1730855090360564E-4</c:v>
                </c:pt>
                <c:pt idx="1004">
                  <c:v>-4.3106353484170246E-3</c:v>
                </c:pt>
                <c:pt idx="1005">
                  <c:v>-3.536182216438144E-4</c:v>
                </c:pt>
                <c:pt idx="1008">
                  <c:v>-4.8666147803361204E-3</c:v>
                </c:pt>
                <c:pt idx="1009">
                  <c:v>-2.7774227383482453E-3</c:v>
                </c:pt>
                <c:pt idx="1010">
                  <c:v>2.7170043170969826E-3</c:v>
                </c:pt>
                <c:pt idx="1011">
                  <c:v>-3.0565900304238003E-3</c:v>
                </c:pt>
                <c:pt idx="1012">
                  <c:v>4.6727165049058605E-3</c:v>
                </c:pt>
                <c:pt idx="1013">
                  <c:v>5.1857658829268516E-4</c:v>
                </c:pt>
                <c:pt idx="1014">
                  <c:v>-3.2373991476266628E-3</c:v>
                </c:pt>
                <c:pt idx="1015">
                  <c:v>-9.4248409558084223E-4</c:v>
                </c:pt>
                <c:pt idx="1016">
                  <c:v>-2.4895700332620008E-3</c:v>
                </c:pt>
                <c:pt idx="1019">
                  <c:v>-2.5158432183314261E-4</c:v>
                </c:pt>
                <c:pt idx="1020">
                  <c:v>-3.405360703395699E-3</c:v>
                </c:pt>
                <c:pt idx="1021">
                  <c:v>-1.7532981248262747E-3</c:v>
                </c:pt>
                <c:pt idx="1022">
                  <c:v>-3.4974557004243678E-3</c:v>
                </c:pt>
                <c:pt idx="1023">
                  <c:v>1.1821927987569758E-3</c:v>
                </c:pt>
                <c:pt idx="1024">
                  <c:v>1.6142668887180189E-3</c:v>
                </c:pt>
                <c:pt idx="1025">
                  <c:v>4.6553547296606101E-3</c:v>
                </c:pt>
                <c:pt idx="1026">
                  <c:v>3.0488888979196549E-3</c:v>
                </c:pt>
                <c:pt idx="1027">
                  <c:v>4.2844380701190232E-4</c:v>
                </c:pt>
                <c:pt idx="1028">
                  <c:v>-1.5409272089069725E-3</c:v>
                </c:pt>
                <c:pt idx="1029">
                  <c:v>-3.2833263198455143E-3</c:v>
                </c:pt>
                <c:pt idx="1030">
                  <c:v>-8.4032160104663411E-4</c:v>
                </c:pt>
                <c:pt idx="1031">
                  <c:v>2.2603909254459431E-4</c:v>
                </c:pt>
                <c:pt idx="1032">
                  <c:v>8.05616718226565E-3</c:v>
                </c:pt>
                <c:pt idx="1033">
                  <c:v>-1.8257702215666027E-3</c:v>
                </c:pt>
                <c:pt idx="1036">
                  <c:v>-1.7788815862536111E-3</c:v>
                </c:pt>
                <c:pt idx="1037">
                  <c:v>-1.2217470983505452E-3</c:v>
                </c:pt>
                <c:pt idx="1040">
                  <c:v>2.9614834966167347E-3</c:v>
                </c:pt>
                <c:pt idx="1041">
                  <c:v>-5.8772028149978173E-4</c:v>
                </c:pt>
                <c:pt idx="1042">
                  <c:v>-9.6899518533677398E-4</c:v>
                </c:pt>
                <c:pt idx="1045">
                  <c:v>-2.3249022981429723E-3</c:v>
                </c:pt>
                <c:pt idx="1046">
                  <c:v>-2.9942318204440044E-3</c:v>
                </c:pt>
                <c:pt idx="1047">
                  <c:v>6.8534066545544725E-4</c:v>
                </c:pt>
                <c:pt idx="1048">
                  <c:v>-1.6099586419513479E-3</c:v>
                </c:pt>
                <c:pt idx="1049">
                  <c:v>-3.1821081159114639E-3</c:v>
                </c:pt>
                <c:pt idx="1050">
                  <c:v>1.7337662270966447E-3</c:v>
                </c:pt>
                <c:pt idx="1051">
                  <c:v>1.3585688784167882E-3</c:v>
                </c:pt>
                <c:pt idx="1052">
                  <c:v>-5.560015400117857E-4</c:v>
                </c:pt>
                <c:pt idx="1053">
                  <c:v>-2.6534900565833297E-4</c:v>
                </c:pt>
                <c:pt idx="1056">
                  <c:v>4.5225270823963104E-3</c:v>
                </c:pt>
                <c:pt idx="1057">
                  <c:v>9.5571578216202546E-4</c:v>
                </c:pt>
                <c:pt idx="1058">
                  <c:v>4.8912013401891663E-3</c:v>
                </c:pt>
                <c:pt idx="1059">
                  <c:v>-1.0089702014086654E-3</c:v>
                </c:pt>
                <c:pt idx="1060">
                  <c:v>3.6308859788114489E-3</c:v>
                </c:pt>
                <c:pt idx="1061">
                  <c:v>1.8913036442502751E-4</c:v>
                </c:pt>
                <c:pt idx="1062">
                  <c:v>-7.0379594771285969E-4</c:v>
                </c:pt>
                <c:pt idx="1063">
                  <c:v>2.5338307898894463E-3</c:v>
                </c:pt>
                <c:pt idx="1064">
                  <c:v>-9.720095565799447E-4</c:v>
                </c:pt>
                <c:pt idx="1065">
                  <c:v>-3.1977190614365103E-3</c:v>
                </c:pt>
                <c:pt idx="1066">
                  <c:v>1.4838795341185484E-3</c:v>
                </c:pt>
                <c:pt idx="1067">
                  <c:v>4.4835016248898629E-3</c:v>
                </c:pt>
                <c:pt idx="1068">
                  <c:v>4.5259582648611296E-3</c:v>
                </c:pt>
                <c:pt idx="1076">
                  <c:v>-2.1800785436676406E-4</c:v>
                </c:pt>
                <c:pt idx="1077">
                  <c:v>-3.073059712693782E-4</c:v>
                </c:pt>
                <c:pt idx="1078">
                  <c:v>-4.9711621867065681E-5</c:v>
                </c:pt>
                <c:pt idx="1079">
                  <c:v>-1.4457669971470466E-3</c:v>
                </c:pt>
                <c:pt idx="1080">
                  <c:v>2.2119240691276243E-3</c:v>
                </c:pt>
                <c:pt idx="1082">
                  <c:v>1.6007899528380776E-3</c:v>
                </c:pt>
                <c:pt idx="1083">
                  <c:v>-4.0051945054845328E-3</c:v>
                </c:pt>
                <c:pt idx="1084">
                  <c:v>-1.2357597991889957E-3</c:v>
                </c:pt>
                <c:pt idx="1085">
                  <c:v>-1.7592699996132888E-3</c:v>
                </c:pt>
                <c:pt idx="1086">
                  <c:v>-2.0396202086506721E-3</c:v>
                </c:pt>
                <c:pt idx="1087">
                  <c:v>1.5300327659886204E-3</c:v>
                </c:pt>
                <c:pt idx="1088">
                  <c:v>-2.6189063006724078E-3</c:v>
                </c:pt>
                <c:pt idx="1089">
                  <c:v>-5.9611817659410704E-4</c:v>
                </c:pt>
                <c:pt idx="1090">
                  <c:v>-3.775279795296127E-4</c:v>
                </c:pt>
                <c:pt idx="1091">
                  <c:v>-2.1073812589428309E-3</c:v>
                </c:pt>
                <c:pt idx="1092">
                  <c:v>6.1847232208145364E-4</c:v>
                </c:pt>
                <c:pt idx="1093">
                  <c:v>-2.3104062583922946E-3</c:v>
                </c:pt>
                <c:pt idx="1094">
                  <c:v>1.4866458721176645E-3</c:v>
                </c:pt>
                <c:pt idx="1095">
                  <c:v>-1.2607986015291672E-3</c:v>
                </c:pt>
                <c:pt idx="1096">
                  <c:v>-1.6270350778080367E-3</c:v>
                </c:pt>
                <c:pt idx="1097">
                  <c:v>9.4241979657727626E-4</c:v>
                </c:pt>
                <c:pt idx="1098">
                  <c:v>2.1790926340501393E-3</c:v>
                </c:pt>
                <c:pt idx="1099">
                  <c:v>2.0923034004032282E-3</c:v>
                </c:pt>
                <c:pt idx="1100">
                  <c:v>-2.3233392218553472E-3</c:v>
                </c:pt>
                <c:pt idx="1101">
                  <c:v>7.7248833573384523E-4</c:v>
                </c:pt>
                <c:pt idx="1102">
                  <c:v>-1.8246585172077001E-4</c:v>
                </c:pt>
                <c:pt idx="1103">
                  <c:v>8.5610557063287018E-4</c:v>
                </c:pt>
                <c:pt idx="1104">
                  <c:v>-3.2729552480992297E-3</c:v>
                </c:pt>
                <c:pt idx="1105">
                  <c:v>-1.5354778635274791E-3</c:v>
                </c:pt>
                <c:pt idx="1106">
                  <c:v>-3.0993532634819854E-3</c:v>
                </c:pt>
                <c:pt idx="1107">
                  <c:v>-1.1120495786189899E-3</c:v>
                </c:pt>
                <c:pt idx="1108">
                  <c:v>-4.8583581850414337E-4</c:v>
                </c:pt>
                <c:pt idx="1109">
                  <c:v>-1.4054719293438156E-3</c:v>
                </c:pt>
                <c:pt idx="1110">
                  <c:v>-6.2656901165714096E-4</c:v>
                </c:pt>
                <c:pt idx="1111">
                  <c:v>-5.989817310572132E-4</c:v>
                </c:pt>
                <c:pt idx="1112">
                  <c:v>5.0601777491121602E-4</c:v>
                </c:pt>
                <c:pt idx="1113">
                  <c:v>-2.6200122087595146E-3</c:v>
                </c:pt>
                <c:pt idx="1114">
                  <c:v>-1.7872859543210939E-4</c:v>
                </c:pt>
                <c:pt idx="1115">
                  <c:v>1.4248878329543579E-3</c:v>
                </c:pt>
                <c:pt idx="1116">
                  <c:v>-2.4793680050479994E-3</c:v>
                </c:pt>
                <c:pt idx="1117">
                  <c:v>5.9303156696666193E-5</c:v>
                </c:pt>
                <c:pt idx="1118">
                  <c:v>2.1171011839120624E-3</c:v>
                </c:pt>
                <c:pt idx="1119">
                  <c:v>3.2867724538154786E-3</c:v>
                </c:pt>
                <c:pt idx="1120">
                  <c:v>-3.3339507316169081E-3</c:v>
                </c:pt>
                <c:pt idx="1121">
                  <c:v>-1.5801511421835723E-3</c:v>
                </c:pt>
                <c:pt idx="1122">
                  <c:v>2.4311697170671387E-3</c:v>
                </c:pt>
                <c:pt idx="1123">
                  <c:v>-1.8464442980659079E-3</c:v>
                </c:pt>
                <c:pt idx="1124">
                  <c:v>-2.263480334845358E-3</c:v>
                </c:pt>
                <c:pt idx="1125">
                  <c:v>4.0497595455268875E-3</c:v>
                </c:pt>
                <c:pt idx="1126">
                  <c:v>4.2460928787431129E-3</c:v>
                </c:pt>
                <c:pt idx="1127">
                  <c:v>-5.6506046250249797E-3</c:v>
                </c:pt>
                <c:pt idx="1128">
                  <c:v>-1.3100373168440926E-3</c:v>
                </c:pt>
                <c:pt idx="1129">
                  <c:v>2.6703228001043744E-3</c:v>
                </c:pt>
                <c:pt idx="1130">
                  <c:v>4.118795610214665E-3</c:v>
                </c:pt>
                <c:pt idx="1131">
                  <c:v>6.5475427858208146E-3</c:v>
                </c:pt>
                <c:pt idx="1132">
                  <c:v>9.1307467503471962E-3</c:v>
                </c:pt>
                <c:pt idx="1133">
                  <c:v>8.5649532691278729E-4</c:v>
                </c:pt>
                <c:pt idx="1134">
                  <c:v>-1.1793665732307113E-2</c:v>
                </c:pt>
                <c:pt idx="1135">
                  <c:v>4.9572463216618345E-4</c:v>
                </c:pt>
                <c:pt idx="1136">
                  <c:v>-9.7142669172156637E-4</c:v>
                </c:pt>
                <c:pt idx="1137">
                  <c:v>-2.7895222621575622E-3</c:v>
                </c:pt>
                <c:pt idx="1138">
                  <c:v>6.3262273768496247E-3</c:v>
                </c:pt>
                <c:pt idx="1139">
                  <c:v>5.9122028646396707E-3</c:v>
                </c:pt>
                <c:pt idx="1140">
                  <c:v>-3.7042435708336541E-3</c:v>
                </c:pt>
                <c:pt idx="1141">
                  <c:v>1.1340255759394902E-2</c:v>
                </c:pt>
                <c:pt idx="1142">
                  <c:v>8.0152799176924638E-3</c:v>
                </c:pt>
                <c:pt idx="1143">
                  <c:v>-3.6541182846419051E-3</c:v>
                </c:pt>
                <c:pt idx="1144">
                  <c:v>6.6883635568792954E-4</c:v>
                </c:pt>
                <c:pt idx="1145">
                  <c:v>8.9376938354170932E-3</c:v>
                </c:pt>
                <c:pt idx="1146">
                  <c:v>-5.1840145583410546E-3</c:v>
                </c:pt>
                <c:pt idx="1147">
                  <c:v>-6.3964473541694433E-3</c:v>
                </c:pt>
                <c:pt idx="1148">
                  <c:v>-2.1650527182767165E-3</c:v>
                </c:pt>
                <c:pt idx="1151">
                  <c:v>-1.8650497531225163E-3</c:v>
                </c:pt>
                <c:pt idx="1152">
                  <c:v>-4.0296584476028352E-3</c:v>
                </c:pt>
                <c:pt idx="1153">
                  <c:v>4.4562313796083775E-3</c:v>
                </c:pt>
                <c:pt idx="1154">
                  <c:v>4.5595004215595036E-3</c:v>
                </c:pt>
                <c:pt idx="1155">
                  <c:v>-4.3671322598548556E-4</c:v>
                </c:pt>
                <c:pt idx="1156">
                  <c:v>-2.4436494241906193E-3</c:v>
                </c:pt>
                <c:pt idx="1157">
                  <c:v>-2.3892252285268034E-3</c:v>
                </c:pt>
                <c:pt idx="1158">
                  <c:v>-1.8691286953643749E-3</c:v>
                </c:pt>
                <c:pt idx="1159">
                  <c:v>-4.4712553489237861E-3</c:v>
                </c:pt>
                <c:pt idx="1160">
                  <c:v>-1.310227288886523E-4</c:v>
                </c:pt>
                <c:pt idx="1161">
                  <c:v>-1.3865849681999887E-3</c:v>
                </c:pt>
                <c:pt idx="1162">
                  <c:v>-5.4319741869324201E-4</c:v>
                </c:pt>
                <c:pt idx="1163">
                  <c:v>-2.5566545279858133E-3</c:v>
                </c:pt>
                <c:pt idx="1164">
                  <c:v>-7.4386085210331743E-3</c:v>
                </c:pt>
                <c:pt idx="1165">
                  <c:v>4.284838989567552E-3</c:v>
                </c:pt>
                <c:pt idx="1166">
                  <c:v>4.0208823830485407E-3</c:v>
                </c:pt>
                <c:pt idx="1167">
                  <c:v>1.7057017132462438E-3</c:v>
                </c:pt>
                <c:pt idx="1168">
                  <c:v>5.0178065976536068E-4</c:v>
                </c:pt>
                <c:pt idx="1169">
                  <c:v>-1.9460952966143807E-3</c:v>
                </c:pt>
                <c:pt idx="1170">
                  <c:v>6.7629482173237054E-3</c:v>
                </c:pt>
                <c:pt idx="1171">
                  <c:v>-8.048872347923286E-4</c:v>
                </c:pt>
                <c:pt idx="1172">
                  <c:v>4.1340694949241197E-3</c:v>
                </c:pt>
                <c:pt idx="1173">
                  <c:v>-4.6417712999269334E-4</c:v>
                </c:pt>
                <c:pt idx="1176">
                  <c:v>-2.7357452473952826E-5</c:v>
                </c:pt>
                <c:pt idx="1177">
                  <c:v>-3.8504134634773646E-3</c:v>
                </c:pt>
                <c:pt idx="1178">
                  <c:v>-1.5328951985897898E-3</c:v>
                </c:pt>
                <c:pt idx="1179">
                  <c:v>1.4578239608802335E-3</c:v>
                </c:pt>
                <c:pt idx="1180">
                  <c:v>-2.3864964584026094E-3</c:v>
                </c:pt>
                <c:pt idx="1181">
                  <c:v>-7.4437765439461234E-4</c:v>
                </c:pt>
                <c:pt idx="1182">
                  <c:v>1.4786393252750329E-3</c:v>
                </c:pt>
                <c:pt idx="1183">
                  <c:v>3.5968877241177033E-3</c:v>
                </c:pt>
                <c:pt idx="1184">
                  <c:v>1.5330976491827464E-3</c:v>
                </c:pt>
                <c:pt idx="1185">
                  <c:v>-2.1207488717048806E-3</c:v>
                </c:pt>
                <c:pt idx="1186">
                  <c:v>-1.9119176879814903E-3</c:v>
                </c:pt>
                <c:pt idx="1187">
                  <c:v>-1.1471088175720734E-3</c:v>
                </c:pt>
                <c:pt idx="1188">
                  <c:v>-3.6990124757596554E-4</c:v>
                </c:pt>
                <c:pt idx="1189">
                  <c:v>-2.0540683805989612E-3</c:v>
                </c:pt>
                <c:pt idx="1190">
                  <c:v>-2.8948940973374526E-3</c:v>
                </c:pt>
                <c:pt idx="1191">
                  <c:v>1.2109030447757796E-3</c:v>
                </c:pt>
                <c:pt idx="1192">
                  <c:v>4.757943463351566E-4</c:v>
                </c:pt>
                <c:pt idx="1193">
                  <c:v>-2.5230676083937142E-3</c:v>
                </c:pt>
                <c:pt idx="1194">
                  <c:v>-3.6983075142185129E-3</c:v>
                </c:pt>
                <c:pt idx="1195">
                  <c:v>-2.1920255551066692E-4</c:v>
                </c:pt>
                <c:pt idx="1196">
                  <c:v>-6.1966605969598909E-4</c:v>
                </c:pt>
                <c:pt idx="1197">
                  <c:v>-4.1302352792127461E-4</c:v>
                </c:pt>
                <c:pt idx="1198">
                  <c:v>1.3549884181978111E-3</c:v>
                </c:pt>
                <c:pt idx="1199">
                  <c:v>-1.0166669582208909E-3</c:v>
                </c:pt>
                <c:pt idx="1200">
                  <c:v>3.1046079840133523E-3</c:v>
                </c:pt>
                <c:pt idx="1201">
                  <c:v>2.8393075170281001E-3</c:v>
                </c:pt>
                <c:pt idx="1202">
                  <c:v>7.8333473275482568E-4</c:v>
                </c:pt>
                <c:pt idx="1203">
                  <c:v>5.6171785393077656E-4</c:v>
                </c:pt>
                <c:pt idx="1204">
                  <c:v>-1.2291544807897514E-3</c:v>
                </c:pt>
                <c:pt idx="1205">
                  <c:v>-3.6520713500274304E-3</c:v>
                </c:pt>
                <c:pt idx="1206">
                  <c:v>-4.4495185168824669E-4</c:v>
                </c:pt>
                <c:pt idx="1207">
                  <c:v>3.1417509504412244E-3</c:v>
                </c:pt>
                <c:pt idx="1208">
                  <c:v>1.2339074487426327E-3</c:v>
                </c:pt>
                <c:pt idx="1209">
                  <c:v>2.668465432778655E-3</c:v>
                </c:pt>
                <c:pt idx="1210">
                  <c:v>2.5674452031649864E-3</c:v>
                </c:pt>
                <c:pt idx="1211">
                  <c:v>2.6209463917694631E-3</c:v>
                </c:pt>
                <c:pt idx="1212">
                  <c:v>-2.2698144134738474E-3</c:v>
                </c:pt>
                <c:pt idx="1213">
                  <c:v>4.051191589806713E-4</c:v>
                </c:pt>
                <c:pt idx="1214">
                  <c:v>2.8753847327855908E-3</c:v>
                </c:pt>
                <c:pt idx="1215">
                  <c:v>1.4660361527558674E-3</c:v>
                </c:pt>
                <c:pt idx="1216">
                  <c:v>-4.5446440873025962E-3</c:v>
                </c:pt>
                <c:pt idx="1217">
                  <c:v>-8.1822900235084539E-4</c:v>
                </c:pt>
                <c:pt idx="1218">
                  <c:v>-3.5068027695899229E-3</c:v>
                </c:pt>
                <c:pt idx="1221">
                  <c:v>-2.0172757908556438E-3</c:v>
                </c:pt>
                <c:pt idx="1222">
                  <c:v>-1.510652706152027E-3</c:v>
                </c:pt>
                <c:pt idx="1223">
                  <c:v>-2.023388654293079E-3</c:v>
                </c:pt>
                <c:pt idx="1224">
                  <c:v>-3.2995418157217848E-3</c:v>
                </c:pt>
                <c:pt idx="1225">
                  <c:v>-1.9858675340996834E-3</c:v>
                </c:pt>
                <c:pt idx="1226">
                  <c:v>-2.0609208194133366E-5</c:v>
                </c:pt>
                <c:pt idx="1227">
                  <c:v>8.501473588755637E-4</c:v>
                </c:pt>
                <c:pt idx="1228">
                  <c:v>-1.7369458787432901E-3</c:v>
                </c:pt>
                <c:pt idx="1229">
                  <c:v>-1.6017608023449759E-3</c:v>
                </c:pt>
                <c:pt idx="1230">
                  <c:v>-4.1632016363557511E-4</c:v>
                </c:pt>
                <c:pt idx="1231">
                  <c:v>-2.923722770312609E-3</c:v>
                </c:pt>
                <c:pt idx="1232">
                  <c:v>-8.3957573439563671E-4</c:v>
                </c:pt>
                <c:pt idx="1233">
                  <c:v>-3.0758441973394168E-3</c:v>
                </c:pt>
                <c:pt idx="1234">
                  <c:v>-2.3205043090620547E-3</c:v>
                </c:pt>
                <c:pt idx="1235">
                  <c:v>-3.3689067636810677E-4</c:v>
                </c:pt>
                <c:pt idx="1236">
                  <c:v>-1.8488280496011811E-3</c:v>
                </c:pt>
                <c:pt idx="1237">
                  <c:v>2.1898809729135049E-3</c:v>
                </c:pt>
                <c:pt idx="1238">
                  <c:v>-2.9579627188225377E-3</c:v>
                </c:pt>
                <c:pt idx="1239">
                  <c:v>1.2595038140787995E-3</c:v>
                </c:pt>
                <c:pt idx="1240">
                  <c:v>-2.4928536801458456E-3</c:v>
                </c:pt>
                <c:pt idx="1241">
                  <c:v>-2.8531029065199665E-3</c:v>
                </c:pt>
                <c:pt idx="1242">
                  <c:v>1.0840040082940039E-3</c:v>
                </c:pt>
                <c:pt idx="1243">
                  <c:v>-1.4689557193791059E-3</c:v>
                </c:pt>
                <c:pt idx="1246">
                  <c:v>-3.6324368840455756E-3</c:v>
                </c:pt>
                <c:pt idx="1247">
                  <c:v>-1.0795766035508469E-3</c:v>
                </c:pt>
                <c:pt idx="1248">
                  <c:v>-5.8892069201355035E-4</c:v>
                </c:pt>
                <c:pt idx="1249">
                  <c:v>1.6431910008891659E-3</c:v>
                </c:pt>
                <c:pt idx="1250">
                  <c:v>3.4644394165908032E-3</c:v>
                </c:pt>
                <c:pt idx="1251">
                  <c:v>-1.5843997562462464E-3</c:v>
                </c:pt>
                <c:pt idx="1252">
                  <c:v>1.0523302801823675E-5</c:v>
                </c:pt>
                <c:pt idx="1253">
                  <c:v>1.2238472369254794E-3</c:v>
                </c:pt>
                <c:pt idx="1254">
                  <c:v>-3.313906741850503E-3</c:v>
                </c:pt>
                <c:pt idx="1255">
                  <c:v>2.7122447516165771E-3</c:v>
                </c:pt>
                <c:pt idx="1256">
                  <c:v>4.2024937320164213E-3</c:v>
                </c:pt>
                <c:pt idx="1257">
                  <c:v>-1.9615441007059253E-3</c:v>
                </c:pt>
                <c:pt idx="1258">
                  <c:v>-2.6317253016042708E-3</c:v>
                </c:pt>
                <c:pt idx="1259">
                  <c:v>-1.0626221094833799E-4</c:v>
                </c:pt>
                <c:pt idx="1260">
                  <c:v>-2.3843144517234904E-3</c:v>
                </c:pt>
                <c:pt idx="1261">
                  <c:v>-3.417317785240348E-4</c:v>
                </c:pt>
                <c:pt idx="1262">
                  <c:v>-4.2488404579927863E-3</c:v>
                </c:pt>
                <c:pt idx="1263">
                  <c:v>-6.5058844347232192E-4</c:v>
                </c:pt>
                <c:pt idx="1264">
                  <c:v>3.8488167804171525E-3</c:v>
                </c:pt>
                <c:pt idx="1265">
                  <c:v>-2.5518152637844516E-3</c:v>
                </c:pt>
                <c:pt idx="1266">
                  <c:v>7.5924355198919713E-4</c:v>
                </c:pt>
                <c:pt idx="1269">
                  <c:v>2.0867625023857084E-3</c:v>
                </c:pt>
                <c:pt idx="1270">
                  <c:v>3.8965084001691963E-3</c:v>
                </c:pt>
                <c:pt idx="1271">
                  <c:v>-8.8465799687853508E-4</c:v>
                </c:pt>
                <c:pt idx="1272">
                  <c:v>-4.0274990374496999E-3</c:v>
                </c:pt>
                <c:pt idx="1273">
                  <c:v>7.9316759325775976E-4</c:v>
                </c:pt>
                <c:pt idx="1274">
                  <c:v>-2.9996495146344948E-4</c:v>
                </c:pt>
                <c:pt idx="1275">
                  <c:v>8.1593891933890994E-3</c:v>
                </c:pt>
                <c:pt idx="1276">
                  <c:v>-2.6159803503847945E-3</c:v>
                </c:pt>
                <c:pt idx="1279">
                  <c:v>1.9389259184356966E-3</c:v>
                </c:pt>
                <c:pt idx="1280">
                  <c:v>-2.2826727038538497E-3</c:v>
                </c:pt>
                <c:pt idx="1281">
                  <c:v>-4.2222824726787511E-3</c:v>
                </c:pt>
                <c:pt idx="1282">
                  <c:v>-1.4650580001696056E-3</c:v>
                </c:pt>
                <c:pt idx="1283">
                  <c:v>-1.7671513310792974E-3</c:v>
                </c:pt>
                <c:pt idx="1284">
                  <c:v>-1.3237699708024131E-4</c:v>
                </c:pt>
                <c:pt idx="1285">
                  <c:v>-4.5392407909627952E-4</c:v>
                </c:pt>
                <c:pt idx="1286">
                  <c:v>2.9003362876325323E-3</c:v>
                </c:pt>
                <c:pt idx="1287">
                  <c:v>6.938999693928416E-4</c:v>
                </c:pt>
                <c:pt idx="1288">
                  <c:v>-3.0585844619712699E-4</c:v>
                </c:pt>
                <c:pt idx="1289">
                  <c:v>-1.268862675739002E-3</c:v>
                </c:pt>
                <c:pt idx="1290">
                  <c:v>-2.3216850418649182E-3</c:v>
                </c:pt>
                <c:pt idx="1291">
                  <c:v>2.5710482095200327E-3</c:v>
                </c:pt>
                <c:pt idx="1292">
                  <c:v>2.0379287595484463E-3</c:v>
                </c:pt>
                <c:pt idx="1293">
                  <c:v>-8.5621994594708983E-4</c:v>
                </c:pt>
                <c:pt idx="1294">
                  <c:v>1.0381920581974402E-3</c:v>
                </c:pt>
                <c:pt idx="1295">
                  <c:v>-2.5231938128902343E-3</c:v>
                </c:pt>
                <c:pt idx="1296">
                  <c:v>-2.0175758872927885E-3</c:v>
                </c:pt>
                <c:pt idx="1297">
                  <c:v>-2.113118047605278E-4</c:v>
                </c:pt>
                <c:pt idx="1300">
                  <c:v>-9.335132302082938E-4</c:v>
                </c:pt>
                <c:pt idx="1301">
                  <c:v>-1.4821650354425175E-3</c:v>
                </c:pt>
                <c:pt idx="1302">
                  <c:v>-2.8495168164746065E-3</c:v>
                </c:pt>
                <c:pt idx="1305">
                  <c:v>2.6474828711049447E-3</c:v>
                </c:pt>
                <c:pt idx="1306">
                  <c:v>-9.5121345993565143E-4</c:v>
                </c:pt>
                <c:pt idx="1307">
                  <c:v>3.1312724960699256E-3</c:v>
                </c:pt>
                <c:pt idx="1308">
                  <c:v>7.4281076631188547E-4</c:v>
                </c:pt>
                <c:pt idx="1309">
                  <c:v>1.4337660360281834E-3</c:v>
                </c:pt>
                <c:pt idx="1310">
                  <c:v>-3.7102068699009783E-3</c:v>
                </c:pt>
                <c:pt idx="1311">
                  <c:v>-4.7435203152172978E-3</c:v>
                </c:pt>
                <c:pt idx="1312">
                  <c:v>-1.7995436187023817E-4</c:v>
                </c:pt>
                <c:pt idx="1313">
                  <c:v>6.1770601027966165E-5</c:v>
                </c:pt>
                <c:pt idx="1316">
                  <c:v>5.5246615344906047E-4</c:v>
                </c:pt>
                <c:pt idx="1317">
                  <c:v>2.8620705828177329E-3</c:v>
                </c:pt>
                <c:pt idx="1318">
                  <c:v>-1.5529056128875673E-3</c:v>
                </c:pt>
                <c:pt idx="1319">
                  <c:v>-6.0573414126274816E-4</c:v>
                </c:pt>
                <c:pt idx="1320">
                  <c:v>1.3102013555790215E-3</c:v>
                </c:pt>
                <c:pt idx="1321">
                  <c:v>-1.8403922482252977E-3</c:v>
                </c:pt>
                <c:pt idx="1322">
                  <c:v>4.6361081417534145E-4</c:v>
                </c:pt>
                <c:pt idx="1323">
                  <c:v>3.1894426677971932E-3</c:v>
                </c:pt>
                <c:pt idx="1324">
                  <c:v>1.153213920120244E-3</c:v>
                </c:pt>
                <c:pt idx="1325">
                  <c:v>-5.1463615902384019E-3</c:v>
                </c:pt>
                <c:pt idx="1326">
                  <c:v>-1.483021483021485E-3</c:v>
                </c:pt>
                <c:pt idx="1327">
                  <c:v>6.9936864628927786E-4</c:v>
                </c:pt>
                <c:pt idx="1328">
                  <c:v>-7.2982264456145085E-4</c:v>
                </c:pt>
                <c:pt idx="1329">
                  <c:v>-1.7265864414381937E-3</c:v>
                </c:pt>
                <c:pt idx="1330">
                  <c:v>-1.36590249574009E-3</c:v>
                </c:pt>
                <c:pt idx="1331">
                  <c:v>3.8837405584188911E-3</c:v>
                </c:pt>
                <c:pt idx="1332">
                  <c:v>1.8724753590777521E-3</c:v>
                </c:pt>
                <c:pt idx="1333">
                  <c:v>1.855131483242678E-3</c:v>
                </c:pt>
                <c:pt idx="1334">
                  <c:v>-3.9755133886576477E-4</c:v>
                </c:pt>
                <c:pt idx="1335">
                  <c:v>1.1984453176092646E-3</c:v>
                </c:pt>
                <c:pt idx="1336">
                  <c:v>-1.5411380842729194E-3</c:v>
                </c:pt>
                <c:pt idx="1337">
                  <c:v>-1.9168968822236288E-3</c:v>
                </c:pt>
                <c:pt idx="1338">
                  <c:v>-2.0069085401791531E-3</c:v>
                </c:pt>
                <c:pt idx="1341">
                  <c:v>1.7291746647198902E-3</c:v>
                </c:pt>
                <c:pt idx="1342">
                  <c:v>5.6371880304761923E-4</c:v>
                </c:pt>
                <c:pt idx="1343">
                  <c:v>-1.8228310114695168E-3</c:v>
                </c:pt>
                <c:pt idx="1344">
                  <c:v>-9.3115016178213494E-4</c:v>
                </c:pt>
                <c:pt idx="1345">
                  <c:v>-1.4363291257755151E-3</c:v>
                </c:pt>
                <c:pt idx="1346">
                  <c:v>2.8661354904291336E-4</c:v>
                </c:pt>
                <c:pt idx="1347">
                  <c:v>-2.7566666489138303E-3</c:v>
                </c:pt>
                <c:pt idx="1348">
                  <c:v>-1.2956259539619319E-3</c:v>
                </c:pt>
                <c:pt idx="1349">
                  <c:v>-1.0053325404757452E-4</c:v>
                </c:pt>
                <c:pt idx="1350">
                  <c:v>2.3959269242279646E-4</c:v>
                </c:pt>
                <c:pt idx="1351">
                  <c:v>-1.5163440069121403E-3</c:v>
                </c:pt>
                <c:pt idx="1352">
                  <c:v>2.2511957469322219E-3</c:v>
                </c:pt>
                <c:pt idx="1353">
                  <c:v>-5.7275482246743614E-4</c:v>
                </c:pt>
                <c:pt idx="1354">
                  <c:v>-5.7308305855285901E-4</c:v>
                </c:pt>
                <c:pt idx="1355">
                  <c:v>3.8523422155087861E-3</c:v>
                </c:pt>
                <c:pt idx="1356">
                  <c:v>1.2138237365948434E-3</c:v>
                </c:pt>
                <c:pt idx="1357">
                  <c:v>4.928174255132145E-4</c:v>
                </c:pt>
                <c:pt idx="1358">
                  <c:v>-2.1277523806889631E-3</c:v>
                </c:pt>
                <c:pt idx="1359">
                  <c:v>-2.945757757002232E-3</c:v>
                </c:pt>
                <c:pt idx="1360">
                  <c:v>-1.0960269291142577E-3</c:v>
                </c:pt>
                <c:pt idx="1361">
                  <c:v>1.0715382943806695E-3</c:v>
                </c:pt>
                <c:pt idx="1362">
                  <c:v>-1.8413724961825473E-3</c:v>
                </c:pt>
                <c:pt idx="1363">
                  <c:v>-1.2662702876425902E-3</c:v>
                </c:pt>
                <c:pt idx="1364">
                  <c:v>1.2078071970720305E-3</c:v>
                </c:pt>
                <c:pt idx="1365">
                  <c:v>-9.642230397899354E-6</c:v>
                </c:pt>
                <c:pt idx="1366">
                  <c:v>-2.878769210990062E-3</c:v>
                </c:pt>
                <c:pt idx="1367">
                  <c:v>-1.448375305415972E-3</c:v>
                </c:pt>
                <c:pt idx="1368">
                  <c:v>-3.5691612417280139E-3</c:v>
                </c:pt>
                <c:pt idx="1369">
                  <c:v>-4.5894692737735721E-4</c:v>
                </c:pt>
                <c:pt idx="1370">
                  <c:v>-7.6166152410084287E-4</c:v>
                </c:pt>
                <c:pt idx="1371">
                  <c:v>-1.8488425272704667E-3</c:v>
                </c:pt>
                <c:pt idx="1372">
                  <c:v>-3.3579110760184605E-5</c:v>
                </c:pt>
                <c:pt idx="1373">
                  <c:v>-2.9821418125962618E-3</c:v>
                </c:pt>
                <c:pt idx="1374">
                  <c:v>8.8438943991198116E-4</c:v>
                </c:pt>
                <c:pt idx="1375">
                  <c:v>2.813650983529481E-3</c:v>
                </c:pt>
                <c:pt idx="1376">
                  <c:v>-9.7313856129199738E-4</c:v>
                </c:pt>
                <c:pt idx="1377">
                  <c:v>-1.7119651192524232E-3</c:v>
                </c:pt>
                <c:pt idx="1378">
                  <c:v>-1.8277805274080627E-3</c:v>
                </c:pt>
                <c:pt idx="1379">
                  <c:v>3.0696393853328896E-3</c:v>
                </c:pt>
                <c:pt idx="1380">
                  <c:v>-2.4347543293855578E-3</c:v>
                </c:pt>
                <c:pt idx="1381">
                  <c:v>-3.9240232594278668E-3</c:v>
                </c:pt>
                <c:pt idx="1382">
                  <c:v>-2.7197807592694856E-3</c:v>
                </c:pt>
                <c:pt idx="1383">
                  <c:v>1.0184602762204342E-3</c:v>
                </c:pt>
                <c:pt idx="1384">
                  <c:v>1.4523701281670132E-3</c:v>
                </c:pt>
                <c:pt idx="1385">
                  <c:v>-1.1087043109608841E-3</c:v>
                </c:pt>
                <c:pt idx="1386">
                  <c:v>-1.4059903710963439E-3</c:v>
                </c:pt>
                <c:pt idx="1387">
                  <c:v>-1.8947971844975875E-3</c:v>
                </c:pt>
                <c:pt idx="1388">
                  <c:v>-2.5943990793007021E-3</c:v>
                </c:pt>
                <c:pt idx="1389">
                  <c:v>-4.274805133721582E-4</c:v>
                </c:pt>
                <c:pt idx="1390">
                  <c:v>2.3219150522100218E-3</c:v>
                </c:pt>
                <c:pt idx="1391">
                  <c:v>2.7124972304668482E-3</c:v>
                </c:pt>
                <c:pt idx="1392">
                  <c:v>3.7498126734478721E-3</c:v>
                </c:pt>
                <c:pt idx="1393">
                  <c:v>-2.4302342942021937E-3</c:v>
                </c:pt>
                <c:pt idx="1394">
                  <c:v>1.2989183691527462E-3</c:v>
                </c:pt>
                <c:pt idx="1395">
                  <c:v>-1.413973461812823E-3</c:v>
                </c:pt>
                <c:pt idx="1396">
                  <c:v>2.8297660799547764E-4</c:v>
                </c:pt>
                <c:pt idx="1397">
                  <c:v>3.7344529774590018E-3</c:v>
                </c:pt>
                <c:pt idx="1398">
                  <c:v>2.3918654809629292E-3</c:v>
                </c:pt>
                <c:pt idx="1399">
                  <c:v>1.3515772743950549E-3</c:v>
                </c:pt>
                <c:pt idx="1400">
                  <c:v>1.1784590265950801E-3</c:v>
                </c:pt>
                <c:pt idx="1401">
                  <c:v>-2.8219405335049297E-3</c:v>
                </c:pt>
                <c:pt idx="1402">
                  <c:v>-1.2770504478363254E-3</c:v>
                </c:pt>
                <c:pt idx="1403">
                  <c:v>-1.409161288077776E-3</c:v>
                </c:pt>
                <c:pt idx="1404">
                  <c:v>5.721907665505066E-3</c:v>
                </c:pt>
                <c:pt idx="1405">
                  <c:v>-1.8903161894863185E-3</c:v>
                </c:pt>
                <c:pt idx="1406">
                  <c:v>3.037176120419538E-4</c:v>
                </c:pt>
                <c:pt idx="1407">
                  <c:v>-1.2784797910190271E-3</c:v>
                </c:pt>
                <c:pt idx="1408">
                  <c:v>-4.0661882064255694E-3</c:v>
                </c:pt>
                <c:pt idx="1411">
                  <c:v>5.7863470648777948E-4</c:v>
                </c:pt>
                <c:pt idx="1412">
                  <c:v>1.6550970210440497E-3</c:v>
                </c:pt>
                <c:pt idx="1413">
                  <c:v>-1.8815537879913746E-3</c:v>
                </c:pt>
                <c:pt idx="1414">
                  <c:v>1.0114374439609275E-3</c:v>
                </c:pt>
                <c:pt idx="1415">
                  <c:v>6.5212760728172725E-4</c:v>
                </c:pt>
                <c:pt idx="1416">
                  <c:v>1.4977152201487431E-3</c:v>
                </c:pt>
                <c:pt idx="1417">
                  <c:v>-3.2699899938259946E-5</c:v>
                </c:pt>
                <c:pt idx="1418">
                  <c:v>3.2690068933645122E-3</c:v>
                </c:pt>
                <c:pt idx="1419">
                  <c:v>9.0721129765980457E-4</c:v>
                </c:pt>
                <c:pt idx="1420">
                  <c:v>-3.0904066050250201E-3</c:v>
                </c:pt>
                <c:pt idx="1421">
                  <c:v>3.3068703852714432E-3</c:v>
                </c:pt>
                <c:pt idx="1422">
                  <c:v>3.6009324656944841E-3</c:v>
                </c:pt>
                <c:pt idx="1423">
                  <c:v>-2.9013372320615405E-3</c:v>
                </c:pt>
                <c:pt idx="1424">
                  <c:v>-4.0778124705143082E-4</c:v>
                </c:pt>
                <c:pt idx="1425">
                  <c:v>-3.2820252428427121E-3</c:v>
                </c:pt>
                <c:pt idx="1426">
                  <c:v>-1.1669144908573736E-3</c:v>
                </c:pt>
                <c:pt idx="1427">
                  <c:v>3.7979925674864745E-3</c:v>
                </c:pt>
                <c:pt idx="1428">
                  <c:v>6.5141275140456756E-4</c:v>
                </c:pt>
                <c:pt idx="1429">
                  <c:v>1.2911275666585009E-3</c:v>
                </c:pt>
                <c:pt idx="1430">
                  <c:v>-2.5388328737139254E-3</c:v>
                </c:pt>
                <c:pt idx="1431">
                  <c:v>-3.518655719254915E-3</c:v>
                </c:pt>
                <c:pt idx="1432">
                  <c:v>-2.8889666547837756E-3</c:v>
                </c:pt>
                <c:pt idx="1433">
                  <c:v>-2.5485631941992715E-3</c:v>
                </c:pt>
                <c:pt idx="1436">
                  <c:v>7.4206256124464964E-4</c:v>
                </c:pt>
                <c:pt idx="1437">
                  <c:v>-2.6747017247553684E-3</c:v>
                </c:pt>
                <c:pt idx="1438">
                  <c:v>7.6766199150624104E-4</c:v>
                </c:pt>
                <c:pt idx="1439">
                  <c:v>3.8913324027494145E-3</c:v>
                </c:pt>
                <c:pt idx="1440">
                  <c:v>2.5316953832632549E-3</c:v>
                </c:pt>
                <c:pt idx="1441">
                  <c:v>-3.7301634031825515E-3</c:v>
                </c:pt>
                <c:pt idx="1442">
                  <c:v>-7.6502385364063397E-4</c:v>
                </c:pt>
                <c:pt idx="1443">
                  <c:v>6.7908144377093471E-4</c:v>
                </c:pt>
                <c:pt idx="1444">
                  <c:v>3.1873277452940663E-3</c:v>
                </c:pt>
                <c:pt idx="1445">
                  <c:v>-3.6005368073059874E-3</c:v>
                </c:pt>
                <c:pt idx="1446">
                  <c:v>-1.7388828663096323E-3</c:v>
                </c:pt>
                <c:pt idx="1447">
                  <c:v>-2.1466759978148175E-3</c:v>
                </c:pt>
                <c:pt idx="1448">
                  <c:v>-1.1190686886121126E-3</c:v>
                </c:pt>
                <c:pt idx="1449">
                  <c:v>7.0212740200759072E-4</c:v>
                </c:pt>
                <c:pt idx="1450">
                  <c:v>-2.4491232314788336E-3</c:v>
                </c:pt>
                <c:pt idx="1451">
                  <c:v>1.7429592603943611E-3</c:v>
                </c:pt>
                <c:pt idx="1452">
                  <c:v>4.9193371770939187E-4</c:v>
                </c:pt>
                <c:pt idx="1453">
                  <c:v>1.0702822333150674E-3</c:v>
                </c:pt>
                <c:pt idx="1454">
                  <c:v>9.5596096602479363E-5</c:v>
                </c:pt>
                <c:pt idx="1455">
                  <c:v>1.58212897427501E-3</c:v>
                </c:pt>
                <c:pt idx="1456">
                  <c:v>2.112754852425347E-3</c:v>
                </c:pt>
                <c:pt idx="1457">
                  <c:v>5.8552957094004654E-3</c:v>
                </c:pt>
                <c:pt idx="1458">
                  <c:v>2.9416213851414241E-3</c:v>
                </c:pt>
                <c:pt idx="1459">
                  <c:v>4.6452629385926869E-3</c:v>
                </c:pt>
                <c:pt idx="1460">
                  <c:v>5.175700561097063E-3</c:v>
                </c:pt>
                <c:pt idx="1461">
                  <c:v>-7.693489653008978E-4</c:v>
                </c:pt>
                <c:pt idx="1462">
                  <c:v>-1.1667406856994411E-3</c:v>
                </c:pt>
                <c:pt idx="1463">
                  <c:v>-3.2631538150155182E-3</c:v>
                </c:pt>
                <c:pt idx="1464">
                  <c:v>-2.1613155833984932E-3</c:v>
                </c:pt>
                <c:pt idx="1465">
                  <c:v>-1.5089454268346625E-3</c:v>
                </c:pt>
                <c:pt idx="1466">
                  <c:v>-1.2889866981775633E-3</c:v>
                </c:pt>
                <c:pt idx="1467">
                  <c:v>6.3229925719763269E-3</c:v>
                </c:pt>
                <c:pt idx="1468">
                  <c:v>-1.9577894130514695E-3</c:v>
                </c:pt>
                <c:pt idx="1469">
                  <c:v>2.0664662886071827E-3</c:v>
                </c:pt>
                <c:pt idx="1470">
                  <c:v>-1.0764018840269118E-3</c:v>
                </c:pt>
                <c:pt idx="1471">
                  <c:v>2.9433200347670496E-3</c:v>
                </c:pt>
                <c:pt idx="1472">
                  <c:v>1.1034663916433818E-3</c:v>
                </c:pt>
                <c:pt idx="1473">
                  <c:v>-3.0540392895705981E-4</c:v>
                </c:pt>
                <c:pt idx="1474">
                  <c:v>-2.4515076933668833E-3</c:v>
                </c:pt>
                <c:pt idx="1475">
                  <c:v>1.0729463321950128E-3</c:v>
                </c:pt>
                <c:pt idx="1476">
                  <c:v>-4.5446319699079529E-3</c:v>
                </c:pt>
                <c:pt idx="1477">
                  <c:v>-1.0279950093546875E-3</c:v>
                </c:pt>
                <c:pt idx="1478">
                  <c:v>3.8389088140005079E-3</c:v>
                </c:pt>
                <c:pt idx="1481">
                  <c:v>-1.5110612901462206E-3</c:v>
                </c:pt>
                <c:pt idx="1482">
                  <c:v>1.1054953853617544E-3</c:v>
                </c:pt>
                <c:pt idx="1483">
                  <c:v>5.6650359854151233E-3</c:v>
                </c:pt>
                <c:pt idx="1484">
                  <c:v>4.9199220061768578E-3</c:v>
                </c:pt>
                <c:pt idx="1485">
                  <c:v>4.8374879858439357E-3</c:v>
                </c:pt>
                <c:pt idx="1486">
                  <c:v>3.8334118104133008E-3</c:v>
                </c:pt>
                <c:pt idx="1487">
                  <c:v>-1.4660890654365488E-3</c:v>
                </c:pt>
                <c:pt idx="1488">
                  <c:v>2.9175246330703786E-4</c:v>
                </c:pt>
                <c:pt idx="1489">
                  <c:v>1.0876981653385354E-2</c:v>
                </c:pt>
                <c:pt idx="1490">
                  <c:v>5.520591807450792E-5</c:v>
                </c:pt>
                <c:pt idx="1491">
                  <c:v>8.3283425077727014E-3</c:v>
                </c:pt>
                <c:pt idx="1492">
                  <c:v>1.5943749089703196E-2</c:v>
                </c:pt>
                <c:pt idx="1493">
                  <c:v>-3.9094035134810134E-3</c:v>
                </c:pt>
                <c:pt idx="1494">
                  <c:v>3.9604728477948825E-4</c:v>
                </c:pt>
                <c:pt idx="1495">
                  <c:v>-1.0690063658783222E-2</c:v>
                </c:pt>
                <c:pt idx="1496">
                  <c:v>1.9678380184655619E-3</c:v>
                </c:pt>
                <c:pt idx="1497">
                  <c:v>2.7575913535768937E-3</c:v>
                </c:pt>
                <c:pt idx="1498">
                  <c:v>6.7266898588451696E-3</c:v>
                </c:pt>
                <c:pt idx="1499">
                  <c:v>3.8093995097538969E-3</c:v>
                </c:pt>
                <c:pt idx="1500">
                  <c:v>2.9244221244368873E-3</c:v>
                </c:pt>
                <c:pt idx="1501">
                  <c:v>-7.6933438801151111E-3</c:v>
                </c:pt>
                <c:pt idx="1502">
                  <c:v>-4.1204346818732862E-3</c:v>
                </c:pt>
                <c:pt idx="1503">
                  <c:v>-7.4776010183310593E-3</c:v>
                </c:pt>
                <c:pt idx="1506">
                  <c:v>-3.7733664424700608E-3</c:v>
                </c:pt>
                <c:pt idx="1507">
                  <c:v>2.9917314892451419E-3</c:v>
                </c:pt>
                <c:pt idx="1508">
                  <c:v>-3.0935120052061338E-3</c:v>
                </c:pt>
                <c:pt idx="1509">
                  <c:v>-1.0461325786235154E-3</c:v>
                </c:pt>
                <c:pt idx="1510">
                  <c:v>4.561883597685723E-3</c:v>
                </c:pt>
                <c:pt idx="1511">
                  <c:v>-2.254553577707652E-3</c:v>
                </c:pt>
                <c:pt idx="1512">
                  <c:v>1.1082640927409182E-2</c:v>
                </c:pt>
                <c:pt idx="1513">
                  <c:v>-4.5281943402183389E-3</c:v>
                </c:pt>
                <c:pt idx="1514">
                  <c:v>-5.4272435266990993E-3</c:v>
                </c:pt>
                <c:pt idx="1515">
                  <c:v>-1.2000948478757545E-3</c:v>
                </c:pt>
                <c:pt idx="1516">
                  <c:v>8.4698496161084158E-4</c:v>
                </c:pt>
                <c:pt idx="1517">
                  <c:v>-1.1073994085445182E-2</c:v>
                </c:pt>
                <c:pt idx="1518">
                  <c:v>-3.7330160339531515E-3</c:v>
                </c:pt>
                <c:pt idx="1519">
                  <c:v>2.8754363093486113E-3</c:v>
                </c:pt>
                <c:pt idx="1520">
                  <c:v>1.4533046089978408E-2</c:v>
                </c:pt>
                <c:pt idx="1521">
                  <c:v>-3.6786056018137669E-3</c:v>
                </c:pt>
                <c:pt idx="1522">
                  <c:v>-6.7102400129437356E-4</c:v>
                </c:pt>
                <c:pt idx="1523">
                  <c:v>-9.3404500643956556E-4</c:v>
                </c:pt>
                <c:pt idx="1524">
                  <c:v>7.7909855181168552E-4</c:v>
                </c:pt>
                <c:pt idx="1525">
                  <c:v>-1.458375069156026E-3</c:v>
                </c:pt>
                <c:pt idx="1526">
                  <c:v>3.6393082715520109E-3</c:v>
                </c:pt>
                <c:pt idx="1527">
                  <c:v>3.3184981413716397E-3</c:v>
                </c:pt>
                <c:pt idx="1530">
                  <c:v>2.8306917677405341E-3</c:v>
                </c:pt>
                <c:pt idx="1531">
                  <c:v>2.5557867443293247E-4</c:v>
                </c:pt>
                <c:pt idx="1532">
                  <c:v>1.2384156110427647E-3</c:v>
                </c:pt>
                <c:pt idx="1533">
                  <c:v>2.9399144059922833E-3</c:v>
                </c:pt>
                <c:pt idx="1534">
                  <c:v>8.6625612781561223E-3</c:v>
                </c:pt>
                <c:pt idx="1535">
                  <c:v>-5.5945649310440437E-5</c:v>
                </c:pt>
                <c:pt idx="1536">
                  <c:v>5.9153118584964748E-3</c:v>
                </c:pt>
                <c:pt idx="1539">
                  <c:v>-5.845433292994584E-3</c:v>
                </c:pt>
                <c:pt idx="1540">
                  <c:v>-3.5191726551676572E-3</c:v>
                </c:pt>
                <c:pt idx="1541">
                  <c:v>-7.8589554794694649E-3</c:v>
                </c:pt>
                <c:pt idx="1542">
                  <c:v>-4.00926001802826E-3</c:v>
                </c:pt>
                <c:pt idx="1543">
                  <c:v>-1.5138955453212199E-3</c:v>
                </c:pt>
                <c:pt idx="1544">
                  <c:v>-1.0743118944764873E-3</c:v>
                </c:pt>
                <c:pt idx="1545">
                  <c:v>1.3744946180236361E-3</c:v>
                </c:pt>
                <c:pt idx="1546">
                  <c:v>2.0594268201890031E-6</c:v>
                </c:pt>
                <c:pt idx="1547">
                  <c:v>4.4689469966410211E-3</c:v>
                </c:pt>
                <c:pt idx="1548">
                  <c:v>1.2711612468052635E-4</c:v>
                </c:pt>
                <c:pt idx="1549">
                  <c:v>6.6788983302752403E-3</c:v>
                </c:pt>
                <c:pt idx="1550">
                  <c:v>8.2677782687778922E-4</c:v>
                </c:pt>
                <c:pt idx="1551">
                  <c:v>5.2200647446736248E-3</c:v>
                </c:pt>
                <c:pt idx="1552">
                  <c:v>-2.6050812240846488E-3</c:v>
                </c:pt>
                <c:pt idx="1553">
                  <c:v>-1.6286231792145278E-3</c:v>
                </c:pt>
                <c:pt idx="1554">
                  <c:v>9.3404750531056457E-4</c:v>
                </c:pt>
                <c:pt idx="1555">
                  <c:v>-3.1589881895881522E-3</c:v>
                </c:pt>
                <c:pt idx="1556">
                  <c:v>1.4566597874310361E-4</c:v>
                </c:pt>
                <c:pt idx="1557">
                  <c:v>-5.8054206332802671E-4</c:v>
                </c:pt>
                <c:pt idx="1558">
                  <c:v>-3.8521468585139829E-4</c:v>
                </c:pt>
                <c:pt idx="1561">
                  <c:v>1.6435181656020426E-3</c:v>
                </c:pt>
                <c:pt idx="1562">
                  <c:v>-5.1548379371713082E-4</c:v>
                </c:pt>
                <c:pt idx="1563">
                  <c:v>-1.9635036051712795E-3</c:v>
                </c:pt>
                <c:pt idx="1566">
                  <c:v>3.0649220187495274E-4</c:v>
                </c:pt>
                <c:pt idx="1567">
                  <c:v>2.7452877172200463E-3</c:v>
                </c:pt>
                <c:pt idx="1568">
                  <c:v>3.7811703846424294E-5</c:v>
                </c:pt>
                <c:pt idx="1569">
                  <c:v>3.8934363407827632E-4</c:v>
                </c:pt>
                <c:pt idx="1570">
                  <c:v>-5.327130775697686E-3</c:v>
                </c:pt>
                <c:pt idx="1571">
                  <c:v>1.271391835158564E-3</c:v>
                </c:pt>
                <c:pt idx="1572">
                  <c:v>-2.6851998104564512E-3</c:v>
                </c:pt>
                <c:pt idx="1573">
                  <c:v>3.3732501264971404E-4</c:v>
                </c:pt>
                <c:pt idx="1576">
                  <c:v>-4.1442457906613051E-3</c:v>
                </c:pt>
                <c:pt idx="1577">
                  <c:v>-3.1364224448739986E-3</c:v>
                </c:pt>
                <c:pt idx="1578">
                  <c:v>6.7026500446498716E-4</c:v>
                </c:pt>
                <c:pt idx="1579">
                  <c:v>-3.0932188405525807E-3</c:v>
                </c:pt>
                <c:pt idx="1580">
                  <c:v>9.4524269575702036E-4</c:v>
                </c:pt>
                <c:pt idx="1581">
                  <c:v>-3.2520664172019931E-4</c:v>
                </c:pt>
                <c:pt idx="1582">
                  <c:v>-7.0640761231098859E-3</c:v>
                </c:pt>
                <c:pt idx="1583">
                  <c:v>-1.160344974236116E-3</c:v>
                </c:pt>
                <c:pt idx="1584">
                  <c:v>2.8153970046196353E-3</c:v>
                </c:pt>
                <c:pt idx="1585">
                  <c:v>-8.1142622311503043E-4</c:v>
                </c:pt>
                <c:pt idx="1586">
                  <c:v>-2.7352791201781246E-3</c:v>
                </c:pt>
                <c:pt idx="1587">
                  <c:v>-5.5518440391585377E-3</c:v>
                </c:pt>
                <c:pt idx="1588">
                  <c:v>-2.2164199158289932E-3</c:v>
                </c:pt>
                <c:pt idx="1589">
                  <c:v>-5.2697262181056193E-4</c:v>
                </c:pt>
                <c:pt idx="1590">
                  <c:v>-7.9671046629314901E-4</c:v>
                </c:pt>
                <c:pt idx="1591">
                  <c:v>3.6098208360990647E-4</c:v>
                </c:pt>
                <c:pt idx="1592">
                  <c:v>7.1639700068448775E-4</c:v>
                </c:pt>
                <c:pt idx="1593">
                  <c:v>3.619722343009224E-3</c:v>
                </c:pt>
                <c:pt idx="1594">
                  <c:v>-2.7686692317365758E-3</c:v>
                </c:pt>
                <c:pt idx="1595">
                  <c:v>2.618464039301216E-3</c:v>
                </c:pt>
                <c:pt idx="1596">
                  <c:v>-5.5065031696743816E-4</c:v>
                </c:pt>
                <c:pt idx="1597">
                  <c:v>2.9726119964086362E-3</c:v>
                </c:pt>
                <c:pt idx="1598">
                  <c:v>-2.0106616732247229E-3</c:v>
                </c:pt>
                <c:pt idx="1601">
                  <c:v>1.7276331320230653E-3</c:v>
                </c:pt>
                <c:pt idx="1602">
                  <c:v>-2.1241137637284524E-4</c:v>
                </c:pt>
                <c:pt idx="1603">
                  <c:v>1.82860573568977E-4</c:v>
                </c:pt>
                <c:pt idx="1604">
                  <c:v>6.10832878026768E-4</c:v>
                </c:pt>
                <c:pt idx="1605">
                  <c:v>-1.0667207420151925E-3</c:v>
                </c:pt>
                <c:pt idx="1606">
                  <c:v>-2.1811830406939237E-3</c:v>
                </c:pt>
                <c:pt idx="1607">
                  <c:v>4.2383926319944365E-5</c:v>
                </c:pt>
                <c:pt idx="1608">
                  <c:v>1.3519899469587315E-3</c:v>
                </c:pt>
                <c:pt idx="1609">
                  <c:v>2.4156940755710732E-3</c:v>
                </c:pt>
                <c:pt idx="1610">
                  <c:v>5.9597636783754737E-3</c:v>
                </c:pt>
                <c:pt idx="1611">
                  <c:v>-1.5865703951419841E-3</c:v>
                </c:pt>
                <c:pt idx="1612">
                  <c:v>-3.8728852837717209E-3</c:v>
                </c:pt>
                <c:pt idx="1613">
                  <c:v>-3.1557223977158877E-3</c:v>
                </c:pt>
                <c:pt idx="1614">
                  <c:v>4.8602313055203794E-3</c:v>
                </c:pt>
                <c:pt idx="1615">
                  <c:v>-2.6932714558516313E-3</c:v>
                </c:pt>
                <c:pt idx="1616">
                  <c:v>2.7998217239129097E-3</c:v>
                </c:pt>
                <c:pt idx="1617">
                  <c:v>-9.215405630560447E-4</c:v>
                </c:pt>
                <c:pt idx="1618">
                  <c:v>-8.0537874938602094E-4</c:v>
                </c:pt>
                <c:pt idx="1619">
                  <c:v>-1.3926136615399765E-3</c:v>
                </c:pt>
                <c:pt idx="1620">
                  <c:v>3.3997578544124885E-3</c:v>
                </c:pt>
                <c:pt idx="1621">
                  <c:v>5.517206524623397E-4</c:v>
                </c:pt>
                <c:pt idx="1622">
                  <c:v>2.563454981689528E-3</c:v>
                </c:pt>
                <c:pt idx="1623">
                  <c:v>-8.7119351412190404E-4</c:v>
                </c:pt>
                <c:pt idx="1624">
                  <c:v>-2.6599823928494803E-3</c:v>
                </c:pt>
                <c:pt idx="1625">
                  <c:v>-1.4430865620200795E-3</c:v>
                </c:pt>
                <c:pt idx="1626">
                  <c:v>3.9874090701952358E-3</c:v>
                </c:pt>
                <c:pt idx="1627">
                  <c:v>2.367183461446265E-3</c:v>
                </c:pt>
                <c:pt idx="1628">
                  <c:v>-3.103718277556955E-3</c:v>
                </c:pt>
                <c:pt idx="1629">
                  <c:v>-1.7706633468480559E-3</c:v>
                </c:pt>
                <c:pt idx="1630">
                  <c:v>-1.2018471157776434E-3</c:v>
                </c:pt>
                <c:pt idx="1631">
                  <c:v>4.1097580652815768E-3</c:v>
                </c:pt>
                <c:pt idx="1632">
                  <c:v>5.6399979834642622E-4</c:v>
                </c:pt>
                <c:pt idx="1633">
                  <c:v>2.593776406186965E-3</c:v>
                </c:pt>
                <c:pt idx="1634">
                  <c:v>8.6689225408753678E-4</c:v>
                </c:pt>
                <c:pt idx="1635">
                  <c:v>4.802482101836425E-3</c:v>
                </c:pt>
                <c:pt idx="1636">
                  <c:v>-7.6622369359380382E-4</c:v>
                </c:pt>
                <c:pt idx="1637">
                  <c:v>-3.3058316203368188E-3</c:v>
                </c:pt>
                <c:pt idx="1638">
                  <c:v>1.638014479755423E-3</c:v>
                </c:pt>
                <c:pt idx="1639">
                  <c:v>3.0504699894491338E-3</c:v>
                </c:pt>
                <c:pt idx="1640">
                  <c:v>-3.8131960513392293E-3</c:v>
                </c:pt>
                <c:pt idx="1641">
                  <c:v>2.3415852803896353E-3</c:v>
                </c:pt>
                <c:pt idx="1642">
                  <c:v>2.5320069645820009E-3</c:v>
                </c:pt>
                <c:pt idx="1643">
                  <c:v>-2.6316254444505027E-3</c:v>
                </c:pt>
                <c:pt idx="1644">
                  <c:v>3.0793727875149113E-3</c:v>
                </c:pt>
                <c:pt idx="1645">
                  <c:v>-1.5832680564241697E-3</c:v>
                </c:pt>
                <c:pt idx="1646">
                  <c:v>-1.7376972078220199E-4</c:v>
                </c:pt>
                <c:pt idx="1647">
                  <c:v>-7.389098477961209E-5</c:v>
                </c:pt>
                <c:pt idx="1648">
                  <c:v>-4.3900733135997516E-3</c:v>
                </c:pt>
                <c:pt idx="1649">
                  <c:v>-1.2805957854286065E-3</c:v>
                </c:pt>
                <c:pt idx="1650">
                  <c:v>-4.4381129227588634E-4</c:v>
                </c:pt>
                <c:pt idx="1651">
                  <c:v>2.2828731110009493E-3</c:v>
                </c:pt>
                <c:pt idx="1652">
                  <c:v>1.4804877564602581E-3</c:v>
                </c:pt>
                <c:pt idx="1653">
                  <c:v>4.1094003968560333E-3</c:v>
                </c:pt>
                <c:pt idx="1654">
                  <c:v>1.2779579271327002E-4</c:v>
                </c:pt>
                <c:pt idx="1655">
                  <c:v>4.0785542429013777E-3</c:v>
                </c:pt>
                <c:pt idx="1656">
                  <c:v>5.2683746464126102E-3</c:v>
                </c:pt>
                <c:pt idx="1657">
                  <c:v>-1.3616518493969609E-3</c:v>
                </c:pt>
                <c:pt idx="1658">
                  <c:v>7.152493427229345E-4</c:v>
                </c:pt>
                <c:pt idx="1659">
                  <c:v>6.9249267496407363E-3</c:v>
                </c:pt>
                <c:pt idx="1660">
                  <c:v>1.8563805794975519E-3</c:v>
                </c:pt>
                <c:pt idx="1661">
                  <c:v>3.6109375574258085E-3</c:v>
                </c:pt>
                <c:pt idx="1662">
                  <c:v>-1.3529170621151554E-4</c:v>
                </c:pt>
                <c:pt idx="1663">
                  <c:v>2.3521560073576087E-3</c:v>
                </c:pt>
                <c:pt idx="1664">
                  <c:v>9.033331980012882E-5</c:v>
                </c:pt>
                <c:pt idx="1665">
                  <c:v>-1.027068116334684E-3</c:v>
                </c:pt>
                <c:pt idx="1666">
                  <c:v>8.9107472491076756E-3</c:v>
                </c:pt>
                <c:pt idx="1667">
                  <c:v>-1.3352291035639841E-3</c:v>
                </c:pt>
                <c:pt idx="1668">
                  <c:v>1.0486386854924312E-4</c:v>
                </c:pt>
                <c:pt idx="1671">
                  <c:v>5.3531104670823115E-3</c:v>
                </c:pt>
                <c:pt idx="1672">
                  <c:v>5.3225991071770284E-3</c:v>
                </c:pt>
                <c:pt idx="1673">
                  <c:v>1.1635537027474552E-3</c:v>
                </c:pt>
                <c:pt idx="1674">
                  <c:v>-2.5408815572102172E-3</c:v>
                </c:pt>
                <c:pt idx="1675">
                  <c:v>-4.3806089046372065E-4</c:v>
                </c:pt>
                <c:pt idx="1676">
                  <c:v>-5.2740431228819329E-3</c:v>
                </c:pt>
                <c:pt idx="1677">
                  <c:v>-3.2811883897030381E-3</c:v>
                </c:pt>
                <c:pt idx="1678">
                  <c:v>3.0477651404294814E-3</c:v>
                </c:pt>
                <c:pt idx="1679">
                  <c:v>-4.83947238683613E-4</c:v>
                </c:pt>
                <c:pt idx="1680">
                  <c:v>6.4121341333911452E-4</c:v>
                </c:pt>
                <c:pt idx="1681">
                  <c:v>-8.7318145877635089E-4</c:v>
                </c:pt>
                <c:pt idx="1682">
                  <c:v>7.6923231822845217E-4</c:v>
                </c:pt>
                <c:pt idx="1683">
                  <c:v>-3.1349286994875047E-3</c:v>
                </c:pt>
                <c:pt idx="1684">
                  <c:v>-2.0790314539298471E-4</c:v>
                </c:pt>
                <c:pt idx="1685">
                  <c:v>-5.4318420415084834E-3</c:v>
                </c:pt>
                <c:pt idx="1686">
                  <c:v>1.1347270108672536E-3</c:v>
                </c:pt>
                <c:pt idx="1687">
                  <c:v>2.3804285785253843E-3</c:v>
                </c:pt>
                <c:pt idx="1688">
                  <c:v>3.4053958380741989E-3</c:v>
                </c:pt>
                <c:pt idx="1689">
                  <c:v>3.4563326788241699E-3</c:v>
                </c:pt>
                <c:pt idx="1690">
                  <c:v>-2.5012028877341441E-3</c:v>
                </c:pt>
                <c:pt idx="1691">
                  <c:v>-3.821632960098964E-3</c:v>
                </c:pt>
                <c:pt idx="1692">
                  <c:v>5.994525067831713E-4</c:v>
                </c:pt>
                <c:pt idx="1693">
                  <c:v>-1.0740238970569749E-2</c:v>
                </c:pt>
                <c:pt idx="1694">
                  <c:v>-1.1856641864055328E-3</c:v>
                </c:pt>
                <c:pt idx="1695">
                  <c:v>-3.5642823328769779E-3</c:v>
                </c:pt>
                <c:pt idx="1698">
                  <c:v>4.9824386940076071E-3</c:v>
                </c:pt>
                <c:pt idx="1699">
                  <c:v>-1.0180158260819638E-6</c:v>
                </c:pt>
                <c:pt idx="1700">
                  <c:v>-3.6801309576891539E-3</c:v>
                </c:pt>
                <c:pt idx="1701">
                  <c:v>5.4154188213395571E-4</c:v>
                </c:pt>
                <c:pt idx="1702">
                  <c:v>4.6567818981901876E-3</c:v>
                </c:pt>
                <c:pt idx="1703">
                  <c:v>-3.7803282654504944E-3</c:v>
                </c:pt>
                <c:pt idx="1704">
                  <c:v>-1.4193037554920407E-3</c:v>
                </c:pt>
                <c:pt idx="1705">
                  <c:v>-1.60115749279377E-3</c:v>
                </c:pt>
                <c:pt idx="1706">
                  <c:v>-2.6803807184525574E-3</c:v>
                </c:pt>
                <c:pt idx="1707">
                  <c:v>1.0497895802996648E-3</c:v>
                </c:pt>
                <c:pt idx="1708">
                  <c:v>2.625309583558888E-3</c:v>
                </c:pt>
                <c:pt idx="1709">
                  <c:v>7.717278503984959E-3</c:v>
                </c:pt>
                <c:pt idx="1710">
                  <c:v>4.3303000264809377E-3</c:v>
                </c:pt>
                <c:pt idx="1711">
                  <c:v>-1.5496812243088742E-3</c:v>
                </c:pt>
                <c:pt idx="1712">
                  <c:v>-5.7236982557744565E-3</c:v>
                </c:pt>
                <c:pt idx="1713">
                  <c:v>-5.0809512664218293E-3</c:v>
                </c:pt>
                <c:pt idx="1714">
                  <c:v>1.6058144803543506E-4</c:v>
                </c:pt>
                <c:pt idx="1715">
                  <c:v>-1.5687413458449484E-3</c:v>
                </c:pt>
                <c:pt idx="1716">
                  <c:v>-3.3493117010818807E-4</c:v>
                </c:pt>
                <c:pt idx="1717">
                  <c:v>4.2623256519258579E-3</c:v>
                </c:pt>
                <c:pt idx="1718">
                  <c:v>-6.6918124007170343E-3</c:v>
                </c:pt>
                <c:pt idx="1719">
                  <c:v>-1.9854271903894105E-3</c:v>
                </c:pt>
                <c:pt idx="1720">
                  <c:v>1.5972648897093489E-3</c:v>
                </c:pt>
                <c:pt idx="1721">
                  <c:v>-1.3563320670806345E-4</c:v>
                </c:pt>
                <c:pt idx="1722">
                  <c:v>-1.3811799839890115E-3</c:v>
                </c:pt>
                <c:pt idx="1723">
                  <c:v>8.5414057507282592E-5</c:v>
                </c:pt>
                <c:pt idx="1724">
                  <c:v>2.2627647095141423E-3</c:v>
                </c:pt>
                <c:pt idx="1725">
                  <c:v>-2.1765489174230268E-4</c:v>
                </c:pt>
                <c:pt idx="1726">
                  <c:v>7.557965798150601E-4</c:v>
                </c:pt>
                <c:pt idx="1727">
                  <c:v>-2.3395581313501168E-4</c:v>
                </c:pt>
                <c:pt idx="1728">
                  <c:v>5.6449916094902797E-4</c:v>
                </c:pt>
                <c:pt idx="1729">
                  <c:v>-7.6933729285599828E-4</c:v>
                </c:pt>
                <c:pt idx="1730">
                  <c:v>-1.3140132325238918E-3</c:v>
                </c:pt>
                <c:pt idx="1731">
                  <c:v>1.2036984689078878E-3</c:v>
                </c:pt>
                <c:pt idx="1732">
                  <c:v>-1.4455763106181463E-3</c:v>
                </c:pt>
                <c:pt idx="1733">
                  <c:v>1.4353309383732249E-3</c:v>
                </c:pt>
                <c:pt idx="1734">
                  <c:v>7.9569278660862608E-4</c:v>
                </c:pt>
                <c:pt idx="1735">
                  <c:v>5.8988334672127607E-4</c:v>
                </c:pt>
                <c:pt idx="1736">
                  <c:v>2.2986761593857263E-3</c:v>
                </c:pt>
                <c:pt idx="1737">
                  <c:v>2.0550621633288468E-3</c:v>
                </c:pt>
                <c:pt idx="1738">
                  <c:v>-4.1578407403060069E-3</c:v>
                </c:pt>
                <c:pt idx="1741">
                  <c:v>-8.5790048354383863E-4</c:v>
                </c:pt>
                <c:pt idx="1742">
                  <c:v>-2.699160671955414E-3</c:v>
                </c:pt>
                <c:pt idx="1743">
                  <c:v>-2.5890620880569815E-3</c:v>
                </c:pt>
                <c:pt idx="1744">
                  <c:v>-5.8544503115154356E-4</c:v>
                </c:pt>
                <c:pt idx="1745">
                  <c:v>-7.6452046486974456E-4</c:v>
                </c:pt>
                <c:pt idx="1746">
                  <c:v>-2.8949934190558579E-5</c:v>
                </c:pt>
                <c:pt idx="1747">
                  <c:v>-5.1904598933583124E-4</c:v>
                </c:pt>
                <c:pt idx="1748">
                  <c:v>-1.0116308059632373E-2</c:v>
                </c:pt>
                <c:pt idx="1749">
                  <c:v>1.1004537673560133E-3</c:v>
                </c:pt>
                <c:pt idx="1750">
                  <c:v>2.1076674624791458E-3</c:v>
                </c:pt>
                <c:pt idx="1751">
                  <c:v>-9.8963487681680284E-5</c:v>
                </c:pt>
                <c:pt idx="1752">
                  <c:v>1.937792687437101E-3</c:v>
                </c:pt>
                <c:pt idx="1753">
                  <c:v>-2.5756071185329965E-3</c:v>
                </c:pt>
                <c:pt idx="1754">
                  <c:v>2.6635725440400382E-3</c:v>
                </c:pt>
                <c:pt idx="1755">
                  <c:v>-2.453750443182745E-3</c:v>
                </c:pt>
                <c:pt idx="1756">
                  <c:v>2.8193735258221775E-3</c:v>
                </c:pt>
                <c:pt idx="1757">
                  <c:v>-2.6305997684323845E-3</c:v>
                </c:pt>
                <c:pt idx="1758">
                  <c:v>-9.5455743861805331E-4</c:v>
                </c:pt>
                <c:pt idx="1759">
                  <c:v>-1.4624107246234974E-3</c:v>
                </c:pt>
                <c:pt idx="1760">
                  <c:v>2.8100187090829287E-4</c:v>
                </c:pt>
                <c:pt idx="1761">
                  <c:v>1.0234367004424705E-4</c:v>
                </c:pt>
                <c:pt idx="1762">
                  <c:v>-3.0230061734067837E-3</c:v>
                </c:pt>
                <c:pt idx="1763">
                  <c:v>-1.2285797178560598E-3</c:v>
                </c:pt>
                <c:pt idx="1766">
                  <c:v>9.6230837239552613E-4</c:v>
                </c:pt>
                <c:pt idx="1767">
                  <c:v>-1.9217248652448893E-3</c:v>
                </c:pt>
                <c:pt idx="1768">
                  <c:v>-7.0129300898535973E-4</c:v>
                </c:pt>
                <c:pt idx="1769">
                  <c:v>-1.1581543885590406E-3</c:v>
                </c:pt>
                <c:pt idx="1770">
                  <c:v>-1.3999700977261886E-3</c:v>
                </c:pt>
                <c:pt idx="1771">
                  <c:v>-1.2825747819623645E-3</c:v>
                </c:pt>
                <c:pt idx="1772">
                  <c:v>1.0661662569388941E-3</c:v>
                </c:pt>
                <c:pt idx="1773">
                  <c:v>1.9572689134590426E-3</c:v>
                </c:pt>
                <c:pt idx="1774">
                  <c:v>-4.6928679903546211E-4</c:v>
                </c:pt>
                <c:pt idx="1775">
                  <c:v>3.1401557216084175E-3</c:v>
                </c:pt>
                <c:pt idx="1776">
                  <c:v>3.2001667839365311E-4</c:v>
                </c:pt>
                <c:pt idx="1777">
                  <c:v>-1.6277072877936005E-3</c:v>
                </c:pt>
                <c:pt idx="1778">
                  <c:v>1.237905372258874E-3</c:v>
                </c:pt>
                <c:pt idx="1782">
                  <c:v>-9.8131030969617061E-4</c:v>
                </c:pt>
                <c:pt idx="1783">
                  <c:v>-5.808139528821199E-4</c:v>
                </c:pt>
                <c:pt idx="1784">
                  <c:v>2.7732507548710039E-3</c:v>
                </c:pt>
                <c:pt idx="1785">
                  <c:v>-2.319217563208742E-3</c:v>
                </c:pt>
                <c:pt idx="1786">
                  <c:v>1.2921446159075423E-3</c:v>
                </c:pt>
                <c:pt idx="1787">
                  <c:v>1.190488589849048E-3</c:v>
                </c:pt>
                <c:pt idx="1788">
                  <c:v>1.714428979675553E-3</c:v>
                </c:pt>
                <c:pt idx="1791">
                  <c:v>1.390422273319647E-4</c:v>
                </c:pt>
                <c:pt idx="1792">
                  <c:v>1.1827321111768097E-3</c:v>
                </c:pt>
                <c:pt idx="1793">
                  <c:v>1.2953233645229822E-4</c:v>
                </c:pt>
                <c:pt idx="1794">
                  <c:v>-3.9331285260610915E-3</c:v>
                </c:pt>
                <c:pt idx="1795">
                  <c:v>-1.1972883654984834E-3</c:v>
                </c:pt>
                <c:pt idx="1796">
                  <c:v>9.508554574728656E-4</c:v>
                </c:pt>
                <c:pt idx="1799">
                  <c:v>2.8031052988075622E-4</c:v>
                </c:pt>
                <c:pt idx="1800">
                  <c:v>-1.0698819379552083E-3</c:v>
                </c:pt>
                <c:pt idx="1801">
                  <c:v>1.9334815599671984E-3</c:v>
                </c:pt>
                <c:pt idx="1802">
                  <c:v>-2.1712294404556687E-3</c:v>
                </c:pt>
                <c:pt idx="1803">
                  <c:v>-1.5761583877496044E-3</c:v>
                </c:pt>
                <c:pt idx="1804">
                  <c:v>7.1462227928975608E-4</c:v>
                </c:pt>
                <c:pt idx="1805">
                  <c:v>5.1365947926207411E-4</c:v>
                </c:pt>
                <c:pt idx="1806">
                  <c:v>-1.3899251297837534E-3</c:v>
                </c:pt>
                <c:pt idx="1807">
                  <c:v>-5.7053708856802388E-4</c:v>
                </c:pt>
                <c:pt idx="1808">
                  <c:v>-1.0152156888986186E-3</c:v>
                </c:pt>
                <c:pt idx="1809">
                  <c:v>-1.2946426702502567E-3</c:v>
                </c:pt>
                <c:pt idx="1810">
                  <c:v>-5.784714311614092E-4</c:v>
                </c:pt>
                <c:pt idx="1811">
                  <c:v>-6.6059409428886884E-4</c:v>
                </c:pt>
                <c:pt idx="1812">
                  <c:v>8.39404148964773E-4</c:v>
                </c:pt>
                <c:pt idx="1813">
                  <c:v>1.5096602530562109E-4</c:v>
                </c:pt>
                <c:pt idx="1814">
                  <c:v>-3.4381515323356204E-4</c:v>
                </c:pt>
                <c:pt idx="1815">
                  <c:v>-1.1261721785139622E-3</c:v>
                </c:pt>
                <c:pt idx="1816">
                  <c:v>-5.1858127081805261E-4</c:v>
                </c:pt>
                <c:pt idx="1817">
                  <c:v>9.0641263306046049E-4</c:v>
                </c:pt>
                <c:pt idx="1818">
                  <c:v>3.8857548207285042E-3</c:v>
                </c:pt>
                <c:pt idx="1819">
                  <c:v>1.1404129528334028E-3</c:v>
                </c:pt>
                <c:pt idx="1822">
                  <c:v>-5.1179264251133283E-5</c:v>
                </c:pt>
                <c:pt idx="1823">
                  <c:v>-1.3129719961978426E-3</c:v>
                </c:pt>
                <c:pt idx="1824">
                  <c:v>-5.5746548786594907E-4</c:v>
                </c:pt>
                <c:pt idx="1827">
                  <c:v>-1.8734613672277689E-4</c:v>
                </c:pt>
                <c:pt idx="1828">
                  <c:v>1.4579944943602374E-3</c:v>
                </c:pt>
                <c:pt idx="1829">
                  <c:v>9.9861245427268486E-5</c:v>
                </c:pt>
                <c:pt idx="1830">
                  <c:v>5.3289048417370921E-4</c:v>
                </c:pt>
                <c:pt idx="1831">
                  <c:v>-1.6030725206477303E-3</c:v>
                </c:pt>
                <c:pt idx="1832">
                  <c:v>-3.0418899069439842E-3</c:v>
                </c:pt>
                <c:pt idx="1833">
                  <c:v>2.2691173133648768E-4</c:v>
                </c:pt>
                <c:pt idx="1834">
                  <c:v>-1.1522390579495889E-3</c:v>
                </c:pt>
                <c:pt idx="1835">
                  <c:v>4.7431514808349284E-4</c:v>
                </c:pt>
                <c:pt idx="1836">
                  <c:v>-3.3049055145462081E-4</c:v>
                </c:pt>
                <c:pt idx="1837">
                  <c:v>-1.450203007296369E-3</c:v>
                </c:pt>
                <c:pt idx="1838">
                  <c:v>1.4258650653538041E-3</c:v>
                </c:pt>
                <c:pt idx="1841">
                  <c:v>-3.7676112078510737E-4</c:v>
                </c:pt>
                <c:pt idx="1842">
                  <c:v>-7.6330800586577041E-4</c:v>
                </c:pt>
                <c:pt idx="1843">
                  <c:v>2.8706667934534913E-3</c:v>
                </c:pt>
                <c:pt idx="1844">
                  <c:v>3.2543639978213079E-3</c:v>
                </c:pt>
                <c:pt idx="1845">
                  <c:v>-3.4422793391831741E-3</c:v>
                </c:pt>
                <c:pt idx="1846">
                  <c:v>7.8082356337949577E-4</c:v>
                </c:pt>
                <c:pt idx="1847">
                  <c:v>1.4635599885859385E-4</c:v>
                </c:pt>
                <c:pt idx="1848">
                  <c:v>-1.6359995704710029E-3</c:v>
                </c:pt>
                <c:pt idx="1849">
                  <c:v>1.888595037139007E-3</c:v>
                </c:pt>
                <c:pt idx="1850">
                  <c:v>-2.7238807933775977E-3</c:v>
                </c:pt>
                <c:pt idx="1851">
                  <c:v>1.6886062349674713E-3</c:v>
                </c:pt>
                <c:pt idx="1852">
                  <c:v>1.3264821251528502E-3</c:v>
                </c:pt>
                <c:pt idx="1853">
                  <c:v>4.8611827194422474E-4</c:v>
                </c:pt>
                <c:pt idx="1854">
                  <c:v>9.4021336743610462E-4</c:v>
                </c:pt>
                <c:pt idx="1855">
                  <c:v>-1.0591105572728132E-3</c:v>
                </c:pt>
                <c:pt idx="1856">
                  <c:v>-8.4671422290572007E-4</c:v>
                </c:pt>
                <c:pt idx="1857">
                  <c:v>-7.0531587097566462E-4</c:v>
                </c:pt>
                <c:pt idx="1858">
                  <c:v>-2.1069065449963453E-5</c:v>
                </c:pt>
                <c:pt idx="1861">
                  <c:v>-3.1600968254386075E-6</c:v>
                </c:pt>
                <c:pt idx="1862">
                  <c:v>3.4308226284716081E-3</c:v>
                </c:pt>
                <c:pt idx="1863">
                  <c:v>-9.0909854376275412E-4</c:v>
                </c:pt>
                <c:pt idx="1864">
                  <c:v>-4.8333238768305531E-4</c:v>
                </c:pt>
                <c:pt idx="1865">
                  <c:v>4.0020351825882372E-3</c:v>
                </c:pt>
                <c:pt idx="1866">
                  <c:v>-2.4647330622894481E-3</c:v>
                </c:pt>
                <c:pt idx="1867">
                  <c:v>-8.3550343805460781E-4</c:v>
                </c:pt>
                <c:pt idx="1868">
                  <c:v>1.2280405032760733E-3</c:v>
                </c:pt>
                <c:pt idx="1869">
                  <c:v>5.7811837681986944E-4</c:v>
                </c:pt>
                <c:pt idx="1870">
                  <c:v>-1.7752974645649511E-3</c:v>
                </c:pt>
                <c:pt idx="1873">
                  <c:v>-3.2203751222346089E-3</c:v>
                </c:pt>
                <c:pt idx="1874">
                  <c:v>-1.251848003734346E-3</c:v>
                </c:pt>
                <c:pt idx="1875">
                  <c:v>-2.2852705555654884E-3</c:v>
                </c:pt>
                <c:pt idx="1876">
                  <c:v>-7.0111024985108905E-4</c:v>
                </c:pt>
                <c:pt idx="1877">
                  <c:v>1.7397193591399684E-3</c:v>
                </c:pt>
                <c:pt idx="1878">
                  <c:v>-1.3944290446910035E-4</c:v>
                </c:pt>
                <c:pt idx="1879">
                  <c:v>8.5790476834457507E-4</c:v>
                </c:pt>
                <c:pt idx="1880">
                  <c:v>5.0986800435759427E-4</c:v>
                </c:pt>
                <c:pt idx="1881">
                  <c:v>-1.2882641352962576E-3</c:v>
                </c:pt>
                <c:pt idx="1882">
                  <c:v>-4.6378171199890073E-4</c:v>
                </c:pt>
                <c:pt idx="1883">
                  <c:v>1.1097875866556972E-3</c:v>
                </c:pt>
                <c:pt idx="1884">
                  <c:v>-1.293316877415629E-3</c:v>
                </c:pt>
                <c:pt idx="1885">
                  <c:v>-6.8608132336533956E-4</c:v>
                </c:pt>
                <c:pt idx="1886">
                  <c:v>1.495816685232132E-3</c:v>
                </c:pt>
                <c:pt idx="1887">
                  <c:v>-6.9925859575770133E-4</c:v>
                </c:pt>
                <c:pt idx="1888">
                  <c:v>-6.3104153564019771E-4</c:v>
                </c:pt>
                <c:pt idx="1889">
                  <c:v>2.7076824142380218E-4</c:v>
                </c:pt>
                <c:pt idx="1890">
                  <c:v>-1.5131424511004576E-3</c:v>
                </c:pt>
                <c:pt idx="1891">
                  <c:v>9.5628111487777723E-4</c:v>
                </c:pt>
                <c:pt idx="1892">
                  <c:v>1.5076397661413221E-3</c:v>
                </c:pt>
                <c:pt idx="1893">
                  <c:v>-2.2987267209022555E-3</c:v>
                </c:pt>
                <c:pt idx="1894">
                  <c:v>-1.5660156601566833E-3</c:v>
                </c:pt>
                <c:pt idx="1895">
                  <c:v>-1.5896818091193365E-3</c:v>
                </c:pt>
                <c:pt idx="1896">
                  <c:v>-1.3861493408622305E-3</c:v>
                </c:pt>
                <c:pt idx="1897">
                  <c:v>-1.5050757749810462E-3</c:v>
                </c:pt>
                <c:pt idx="1898">
                  <c:v>7.5100906856762073E-4</c:v>
                </c:pt>
                <c:pt idx="1899">
                  <c:v>1.2869341587880001E-3</c:v>
                </c:pt>
                <c:pt idx="1900">
                  <c:v>-8.0050943442355749E-4</c:v>
                </c:pt>
                <c:pt idx="1901">
                  <c:v>1.8470089307562887E-3</c:v>
                </c:pt>
                <c:pt idx="1902">
                  <c:v>1.0726035805843637E-3</c:v>
                </c:pt>
                <c:pt idx="1903">
                  <c:v>-1.3059012734393249E-3</c:v>
                </c:pt>
                <c:pt idx="1904">
                  <c:v>2.4973098948071204E-3</c:v>
                </c:pt>
                <c:pt idx="1905">
                  <c:v>-1.1252813203300738E-3</c:v>
                </c:pt>
                <c:pt idx="1906">
                  <c:v>5.4736279333233995E-4</c:v>
                </c:pt>
                <c:pt idx="1907">
                  <c:v>-5.075178802779301E-3</c:v>
                </c:pt>
                <c:pt idx="1908">
                  <c:v>9.8675342140230882E-4</c:v>
                </c:pt>
                <c:pt idx="1909">
                  <c:v>-2.3622541802530428E-3</c:v>
                </c:pt>
                <c:pt idx="1910">
                  <c:v>-3.1265405948754932E-4</c:v>
                </c:pt>
                <c:pt idx="1911">
                  <c:v>2.1102743783656397E-3</c:v>
                </c:pt>
                <c:pt idx="1912">
                  <c:v>-1.3527590959734326E-3</c:v>
                </c:pt>
                <c:pt idx="1913">
                  <c:v>-2.0180214004129615E-3</c:v>
                </c:pt>
                <c:pt idx="1914">
                  <c:v>6.4125857683339227E-4</c:v>
                </c:pt>
                <c:pt idx="1915">
                  <c:v>-1.6405699271571095E-3</c:v>
                </c:pt>
                <c:pt idx="1916">
                  <c:v>-2.8222234584753814E-3</c:v>
                </c:pt>
                <c:pt idx="1917">
                  <c:v>-6.8448619547978318E-4</c:v>
                </c:pt>
                <c:pt idx="1918">
                  <c:v>7.2822100643299414E-3</c:v>
                </c:pt>
                <c:pt idx="1919">
                  <c:v>1.1873408574221145E-3</c:v>
                </c:pt>
                <c:pt idx="1920">
                  <c:v>-5.3228579488895367E-4</c:v>
                </c:pt>
                <c:pt idx="1921">
                  <c:v>3.5469113644956973E-3</c:v>
                </c:pt>
                <c:pt idx="1922">
                  <c:v>3.5980576856742275E-4</c:v>
                </c:pt>
                <c:pt idx="1923">
                  <c:v>2.4498309839429133E-3</c:v>
                </c:pt>
                <c:pt idx="1924">
                  <c:v>-6.6679155778293087E-5</c:v>
                </c:pt>
                <c:pt idx="1925">
                  <c:v>-4.40323468394066E-4</c:v>
                </c:pt>
                <c:pt idx="1926">
                  <c:v>9.6363189685133577E-4</c:v>
                </c:pt>
                <c:pt idx="1927">
                  <c:v>4.6442543485665233E-3</c:v>
                </c:pt>
                <c:pt idx="1928">
                  <c:v>1.4637063994507038E-3</c:v>
                </c:pt>
                <c:pt idx="1931">
                  <c:v>3.6080265197826478E-3</c:v>
                </c:pt>
                <c:pt idx="1932">
                  <c:v>3.0539656025929673E-3</c:v>
                </c:pt>
                <c:pt idx="1933">
                  <c:v>1.4221663882505453E-3</c:v>
                </c:pt>
                <c:pt idx="1934">
                  <c:v>-2.7402684004329547E-4</c:v>
                </c:pt>
                <c:pt idx="1935">
                  <c:v>-1.6748358775483529E-3</c:v>
                </c:pt>
                <c:pt idx="1936">
                  <c:v>1.6421509776696208E-3</c:v>
                </c:pt>
                <c:pt idx="1937">
                  <c:v>1.8187256830124454E-3</c:v>
                </c:pt>
                <c:pt idx="1938">
                  <c:v>-3.6256460620386344E-3</c:v>
                </c:pt>
                <c:pt idx="1939">
                  <c:v>5.7793328551156709E-3</c:v>
                </c:pt>
                <c:pt idx="1940">
                  <c:v>7.3708186176490997E-4</c:v>
                </c:pt>
                <c:pt idx="1941">
                  <c:v>-1.4461060948081084E-3</c:v>
                </c:pt>
                <c:pt idx="1942">
                  <c:v>-1.3785953079971103E-3</c:v>
                </c:pt>
                <c:pt idx="1943">
                  <c:v>-3.1303088592213868E-3</c:v>
                </c:pt>
                <c:pt idx="1944">
                  <c:v>2.417979666846648E-3</c:v>
                </c:pt>
                <c:pt idx="1945">
                  <c:v>4.4797018390410059E-3</c:v>
                </c:pt>
                <c:pt idx="1946">
                  <c:v>-4.7779051425178576E-4</c:v>
                </c:pt>
                <c:pt idx="1947">
                  <c:v>1.6888273190397651E-2</c:v>
                </c:pt>
                <c:pt idx="1948">
                  <c:v>1.0084797957343739E-3</c:v>
                </c:pt>
                <c:pt idx="1949">
                  <c:v>5.5619335562862027E-4</c:v>
                </c:pt>
                <c:pt idx="1950">
                  <c:v>-5.1068040834071349E-3</c:v>
                </c:pt>
                <c:pt idx="1951">
                  <c:v>4.0421488677377937E-4</c:v>
                </c:pt>
                <c:pt idx="1952">
                  <c:v>-5.2557390665692871E-3</c:v>
                </c:pt>
                <c:pt idx="1953">
                  <c:v>-1.4951771795240765E-3</c:v>
                </c:pt>
                <c:pt idx="1954">
                  <c:v>-2.5159473782859765E-3</c:v>
                </c:pt>
                <c:pt idx="1955">
                  <c:v>2.2177184137737171E-3</c:v>
                </c:pt>
                <c:pt idx="1956">
                  <c:v>2.7433499774907055E-3</c:v>
                </c:pt>
                <c:pt idx="1959">
                  <c:v>-8.198024881365118E-4</c:v>
                </c:pt>
                <c:pt idx="1960">
                  <c:v>-3.0744712094357141E-3</c:v>
                </c:pt>
                <c:pt idx="1961">
                  <c:v>9.5073091945874211E-4</c:v>
                </c:pt>
                <c:pt idx="1962">
                  <c:v>-3.8497357873126248E-3</c:v>
                </c:pt>
                <c:pt idx="1963">
                  <c:v>-7.1279960827008715E-5</c:v>
                </c:pt>
                <c:pt idx="1964">
                  <c:v>-2.5951887762217796E-3</c:v>
                </c:pt>
                <c:pt idx="1965">
                  <c:v>-3.6895361977475893E-3</c:v>
                </c:pt>
                <c:pt idx="1966">
                  <c:v>-2.0262592385049683E-3</c:v>
                </c:pt>
                <c:pt idx="1967">
                  <c:v>1.5667939686767607E-3</c:v>
                </c:pt>
                <c:pt idx="1968">
                  <c:v>-1.7890092425210113E-4</c:v>
                </c:pt>
                <c:pt idx="1969">
                  <c:v>-1.0174209938267342E-3</c:v>
                </c:pt>
                <c:pt idx="1970">
                  <c:v>-1.6766013104574373E-4</c:v>
                </c:pt>
                <c:pt idx="1971">
                  <c:v>3.0444269696858761E-3</c:v>
                </c:pt>
                <c:pt idx="1972">
                  <c:v>8.2239745472145742E-4</c:v>
                </c:pt>
                <c:pt idx="1973">
                  <c:v>7.8125810568252518E-4</c:v>
                </c:pt>
                <c:pt idx="1974">
                  <c:v>1.0792228351526045E-3</c:v>
                </c:pt>
                <c:pt idx="1975">
                  <c:v>2.4264102797777465E-3</c:v>
                </c:pt>
                <c:pt idx="1976">
                  <c:v>3.0889482802616275E-3</c:v>
                </c:pt>
                <c:pt idx="1977">
                  <c:v>-6.3339571165355046E-4</c:v>
                </c:pt>
                <c:pt idx="1978">
                  <c:v>-3.0205844949512395E-3</c:v>
                </c:pt>
                <c:pt idx="1979">
                  <c:v>-1.067798484821858E-3</c:v>
                </c:pt>
                <c:pt idx="1980">
                  <c:v>-9.1889509074083442E-4</c:v>
                </c:pt>
                <c:pt idx="1981">
                  <c:v>1.6696185356657178E-3</c:v>
                </c:pt>
                <c:pt idx="1982">
                  <c:v>-3.3957121379131205E-3</c:v>
                </c:pt>
                <c:pt idx="1983">
                  <c:v>-8.2899468571862034E-4</c:v>
                </c:pt>
                <c:pt idx="1984">
                  <c:v>4.3197486238599758E-4</c:v>
                </c:pt>
                <c:pt idx="1985">
                  <c:v>5.492845910725519E-3</c:v>
                </c:pt>
                <c:pt idx="1986">
                  <c:v>-4.2530042003563473E-4</c:v>
                </c:pt>
                <c:pt idx="1987">
                  <c:v>2.9391262140934238E-3</c:v>
                </c:pt>
                <c:pt idx="1988">
                  <c:v>9.8129970210902862E-4</c:v>
                </c:pt>
                <c:pt idx="1989">
                  <c:v>5.8357353149940394E-3</c:v>
                </c:pt>
                <c:pt idx="1990">
                  <c:v>8.386284538453026E-5</c:v>
                </c:pt>
                <c:pt idx="1991">
                  <c:v>5.3708625592998605E-3</c:v>
                </c:pt>
                <c:pt idx="1992">
                  <c:v>1.0720959068111213E-3</c:v>
                </c:pt>
                <c:pt idx="1993">
                  <c:v>-6.1401681611502612E-3</c:v>
                </c:pt>
                <c:pt idx="1994">
                  <c:v>4.1211206667404188E-3</c:v>
                </c:pt>
                <c:pt idx="1995">
                  <c:v>6.8481504597506238E-3</c:v>
                </c:pt>
                <c:pt idx="1996">
                  <c:v>-1.6685391383663983E-3</c:v>
                </c:pt>
                <c:pt idx="1997">
                  <c:v>-9.4303405760920445E-4</c:v>
                </c:pt>
                <c:pt idx="1998">
                  <c:v>8.0705013038540052E-4</c:v>
                </c:pt>
                <c:pt idx="2001">
                  <c:v>-4.3828422833194214E-3</c:v>
                </c:pt>
                <c:pt idx="2002">
                  <c:v>1.9434315361326338E-3</c:v>
                </c:pt>
                <c:pt idx="2003">
                  <c:v>-6.7311128456035707E-3</c:v>
                </c:pt>
                <c:pt idx="2004">
                  <c:v>-1.5634682495678787E-3</c:v>
                </c:pt>
                <c:pt idx="2005">
                  <c:v>-1.8997200949757431E-3</c:v>
                </c:pt>
                <c:pt idx="2006">
                  <c:v>-2.1498184109139951E-3</c:v>
                </c:pt>
                <c:pt idx="2007">
                  <c:v>-4.0383127232479499E-4</c:v>
                </c:pt>
                <c:pt idx="2008">
                  <c:v>-3.5580219038799932E-4</c:v>
                </c:pt>
                <c:pt idx="2009">
                  <c:v>-3.6433982894901185E-3</c:v>
                </c:pt>
                <c:pt idx="2010">
                  <c:v>-7.0828383239196491E-4</c:v>
                </c:pt>
                <c:pt idx="2011">
                  <c:v>4.4814221870570492E-4</c:v>
                </c:pt>
                <c:pt idx="2012">
                  <c:v>-9.9144380290987488E-3</c:v>
                </c:pt>
                <c:pt idx="2013">
                  <c:v>2.2496544393493245E-3</c:v>
                </c:pt>
                <c:pt idx="2014">
                  <c:v>1.3500836408466554E-3</c:v>
                </c:pt>
                <c:pt idx="2015">
                  <c:v>1.8477737073097078E-3</c:v>
                </c:pt>
                <c:pt idx="2016">
                  <c:v>1.9364288610654867E-3</c:v>
                </c:pt>
                <c:pt idx="2017">
                  <c:v>1.8666116043775105E-3</c:v>
                </c:pt>
                <c:pt idx="2018">
                  <c:v>3.2038070584743394E-3</c:v>
                </c:pt>
                <c:pt idx="2019">
                  <c:v>-3.1946026623053125E-4</c:v>
                </c:pt>
                <c:pt idx="2020">
                  <c:v>-1.8803829816094186E-4</c:v>
                </c:pt>
                <c:pt idx="2021">
                  <c:v>-1.004087262068909E-3</c:v>
                </c:pt>
                <c:pt idx="2022">
                  <c:v>1.3569316678427867E-3</c:v>
                </c:pt>
                <c:pt idx="2023">
                  <c:v>-4.3293112039163306E-3</c:v>
                </c:pt>
                <c:pt idx="2024">
                  <c:v>5.3139294083170974E-4</c:v>
                </c:pt>
                <c:pt idx="2025">
                  <c:v>1.676866054909576E-3</c:v>
                </c:pt>
                <c:pt idx="2026">
                  <c:v>1.4187288683527033E-3</c:v>
                </c:pt>
                <c:pt idx="2027">
                  <c:v>-4.799161072100433E-3</c:v>
                </c:pt>
                <c:pt idx="2028">
                  <c:v>-8.4710568779788886E-5</c:v>
                </c:pt>
                <c:pt idx="2031">
                  <c:v>-2.006195879367012E-3</c:v>
                </c:pt>
                <c:pt idx="2032">
                  <c:v>-3.4272582868695167E-3</c:v>
                </c:pt>
                <c:pt idx="2033">
                  <c:v>5.389469997225671E-4</c:v>
                </c:pt>
                <c:pt idx="2034">
                  <c:v>3.8372777520199186E-3</c:v>
                </c:pt>
                <c:pt idx="2035">
                  <c:v>-2.223195547796708E-3</c:v>
                </c:pt>
                <c:pt idx="2036">
                  <c:v>1.0527016568608882E-3</c:v>
                </c:pt>
                <c:pt idx="2037">
                  <c:v>1.4329535677322092E-3</c:v>
                </c:pt>
                <c:pt idx="2038">
                  <c:v>-2.241298625025534E-3</c:v>
                </c:pt>
                <c:pt idx="2039">
                  <c:v>-1.3415601824939838E-4</c:v>
                </c:pt>
                <c:pt idx="2040">
                  <c:v>5.2109444394754512E-4</c:v>
                </c:pt>
                <c:pt idx="2041">
                  <c:v>-1.351437045382653E-5</c:v>
                </c:pt>
                <c:pt idx="2042">
                  <c:v>4.6053438622097875E-3</c:v>
                </c:pt>
                <c:pt idx="2043">
                  <c:v>3.4655965296432889E-3</c:v>
                </c:pt>
                <c:pt idx="2044">
                  <c:v>-2.330605699671584E-3</c:v>
                </c:pt>
                <c:pt idx="2045">
                  <c:v>4.1335683165450998E-3</c:v>
                </c:pt>
                <c:pt idx="2046">
                  <c:v>4.199933295176983E-4</c:v>
                </c:pt>
                <c:pt idx="2047">
                  <c:v>1.5403579968966685E-3</c:v>
                </c:pt>
                <c:pt idx="2048">
                  <c:v>1.6438091578663272E-3</c:v>
                </c:pt>
                <c:pt idx="2051">
                  <c:v>-2.8607456566818179E-3</c:v>
                </c:pt>
                <c:pt idx="2052">
                  <c:v>-2.2253631868679458E-3</c:v>
                </c:pt>
                <c:pt idx="2053">
                  <c:v>-1.6583423777460915E-3</c:v>
                </c:pt>
                <c:pt idx="2054">
                  <c:v>-3.956955740831769E-3</c:v>
                </c:pt>
                <c:pt idx="2055">
                  <c:v>6.9314910050954914E-4</c:v>
                </c:pt>
                <c:pt idx="2056">
                  <c:v>2.5783827316590013E-3</c:v>
                </c:pt>
                <c:pt idx="2057">
                  <c:v>3.7854453698673574E-3</c:v>
                </c:pt>
                <c:pt idx="2058">
                  <c:v>-1.8028883195436718E-3</c:v>
                </c:pt>
                <c:pt idx="2059">
                  <c:v>-1.8421645742483506E-4</c:v>
                </c:pt>
                <c:pt idx="2060">
                  <c:v>1.7673627694791971E-3</c:v>
                </c:pt>
                <c:pt idx="2061">
                  <c:v>1.465237597626734E-3</c:v>
                </c:pt>
                <c:pt idx="2064">
                  <c:v>1.9256798326565683E-3</c:v>
                </c:pt>
                <c:pt idx="2065">
                  <c:v>9.1902922676689869E-4</c:v>
                </c:pt>
                <c:pt idx="2066">
                  <c:v>-1.8414831659195885E-3</c:v>
                </c:pt>
                <c:pt idx="2067">
                  <c:v>-2.6684695482039889E-3</c:v>
                </c:pt>
                <c:pt idx="2068">
                  <c:v>-3.2220293546697532E-3</c:v>
                </c:pt>
                <c:pt idx="2069">
                  <c:v>-3.9248902339376057E-3</c:v>
                </c:pt>
                <c:pt idx="2072">
                  <c:v>2.9190063413608858E-3</c:v>
                </c:pt>
                <c:pt idx="2073">
                  <c:v>-1.1878585430169508E-3</c:v>
                </c:pt>
                <c:pt idx="2074">
                  <c:v>-8.3094535221484023E-4</c:v>
                </c:pt>
                <c:pt idx="2075">
                  <c:v>4.173639908655602E-4</c:v>
                </c:pt>
                <c:pt idx="2076">
                  <c:v>2.0725580743752303E-3</c:v>
                </c:pt>
                <c:pt idx="2077">
                  <c:v>1.1996385664780895E-3</c:v>
                </c:pt>
                <c:pt idx="2078">
                  <c:v>2.7721877695174868E-5</c:v>
                </c:pt>
                <c:pt idx="2079">
                  <c:v>-2.5667693716813211E-5</c:v>
                </c:pt>
                <c:pt idx="2080">
                  <c:v>6.8483164640942285E-4</c:v>
                </c:pt>
                <c:pt idx="2083">
                  <c:v>-4.2329408894925535E-4</c:v>
                </c:pt>
                <c:pt idx="2084">
                  <c:v>-9.4538116702269637E-4</c:v>
                </c:pt>
                <c:pt idx="2085">
                  <c:v>4.3413735982911206E-4</c:v>
                </c:pt>
                <c:pt idx="2088">
                  <c:v>-9.3187101266822836E-5</c:v>
                </c:pt>
                <c:pt idx="2089">
                  <c:v>7.4556628729505192E-4</c:v>
                </c:pt>
                <c:pt idx="2090">
                  <c:v>-6.580246774604559E-4</c:v>
                </c:pt>
                <c:pt idx="2091">
                  <c:v>8.6736219488714461E-4</c:v>
                </c:pt>
                <c:pt idx="2092">
                  <c:v>1.3280525000229915E-3</c:v>
                </c:pt>
                <c:pt idx="2093">
                  <c:v>-5.0568680524263332E-3</c:v>
                </c:pt>
                <c:pt idx="2094">
                  <c:v>-7.5997206589162314E-4</c:v>
                </c:pt>
                <c:pt idx="2095">
                  <c:v>1.6783489897016501E-3</c:v>
                </c:pt>
                <c:pt idx="2096">
                  <c:v>2.6431003895905913E-3</c:v>
                </c:pt>
                <c:pt idx="2097">
                  <c:v>4.0278799699955403E-3</c:v>
                </c:pt>
                <c:pt idx="2098">
                  <c:v>-1.067142311122371E-3</c:v>
                </c:pt>
                <c:pt idx="2101">
                  <c:v>8.9270445680411648E-4</c:v>
                </c:pt>
                <c:pt idx="2102">
                  <c:v>3.4618650747237911E-3</c:v>
                </c:pt>
                <c:pt idx="2103">
                  <c:v>2.9401361523235803E-3</c:v>
                </c:pt>
                <c:pt idx="2104">
                  <c:v>9.8222496185296215E-4</c:v>
                </c:pt>
                <c:pt idx="2105">
                  <c:v>-3.1396318453565941E-3</c:v>
                </c:pt>
                <c:pt idx="2106">
                  <c:v>4.4660398682672131E-4</c:v>
                </c:pt>
                <c:pt idx="2107">
                  <c:v>4.1502470409238157E-5</c:v>
                </c:pt>
                <c:pt idx="2108">
                  <c:v>1.4768193016942988E-3</c:v>
                </c:pt>
                <c:pt idx="2109">
                  <c:v>4.1520406956587763E-3</c:v>
                </c:pt>
                <c:pt idx="2110">
                  <c:v>-4.5062863550212606E-3</c:v>
                </c:pt>
                <c:pt idx="2111">
                  <c:v>-8.8066619212479047E-4</c:v>
                </c:pt>
                <c:pt idx="2112">
                  <c:v>-3.1462739069758605E-3</c:v>
                </c:pt>
                <c:pt idx="2113">
                  <c:v>1.9247871161085506E-3</c:v>
                </c:pt>
                <c:pt idx="2114">
                  <c:v>-2.0365979694814129E-4</c:v>
                </c:pt>
                <c:pt idx="2115">
                  <c:v>-6.8609835022226395E-4</c:v>
                </c:pt>
                <c:pt idx="2116">
                  <c:v>-5.0909577693902808E-4</c:v>
                </c:pt>
                <c:pt idx="2121">
                  <c:v>1.6499133871714644E-3</c:v>
                </c:pt>
                <c:pt idx="2122">
                  <c:v>1.3214101943448409E-3</c:v>
                </c:pt>
                <c:pt idx="2125">
                  <c:v>1.5411920922723255E-3</c:v>
                </c:pt>
                <c:pt idx="2126">
                  <c:v>2.2975796798603287E-3</c:v>
                </c:pt>
                <c:pt idx="2127">
                  <c:v>-3.6332906581926228E-4</c:v>
                </c:pt>
                <c:pt idx="2128">
                  <c:v>-1.318179333134939E-3</c:v>
                </c:pt>
                <c:pt idx="2131">
                  <c:v>-1.7924411814119745E-3</c:v>
                </c:pt>
                <c:pt idx="2132">
                  <c:v>-4.9073932312446722E-3</c:v>
                </c:pt>
                <c:pt idx="2133">
                  <c:v>2.3170342776384079E-3</c:v>
                </c:pt>
                <c:pt idx="2134">
                  <c:v>1.8796361902653214E-3</c:v>
                </c:pt>
                <c:pt idx="2135">
                  <c:v>5.1747755060604916E-4</c:v>
                </c:pt>
                <c:pt idx="2136">
                  <c:v>1.8193619049551302E-3</c:v>
                </c:pt>
                <c:pt idx="2137">
                  <c:v>-1.6135987706684674E-3</c:v>
                </c:pt>
                <c:pt idx="2138">
                  <c:v>8.8212033338064266E-4</c:v>
                </c:pt>
                <c:pt idx="2141">
                  <c:v>-1.2256937832000325E-4</c:v>
                </c:pt>
                <c:pt idx="2142">
                  <c:v>5.2113567864651156E-3</c:v>
                </c:pt>
                <c:pt idx="2143">
                  <c:v>-1.4059396161533178E-3</c:v>
                </c:pt>
                <c:pt idx="2144">
                  <c:v>-2.4121337391909137E-3</c:v>
                </c:pt>
                <c:pt idx="2145">
                  <c:v>-1.6875178312362182E-3</c:v>
                </c:pt>
                <c:pt idx="2146">
                  <c:v>-5.3001420802889498E-4</c:v>
                </c:pt>
                <c:pt idx="2147">
                  <c:v>-1.9772003451482556E-3</c:v>
                </c:pt>
                <c:pt idx="2148">
                  <c:v>-6.3802140216373537E-4</c:v>
                </c:pt>
                <c:pt idx="2149">
                  <c:v>-1.1690972028080004E-3</c:v>
                </c:pt>
                <c:pt idx="2150">
                  <c:v>-1.9439906769870285E-3</c:v>
                </c:pt>
                <c:pt idx="2151">
                  <c:v>1.9233024510378893E-3</c:v>
                </c:pt>
                <c:pt idx="2152">
                  <c:v>1.8056145043567895E-3</c:v>
                </c:pt>
                <c:pt idx="2153">
                  <c:v>-3.6941270897573597E-3</c:v>
                </c:pt>
                <c:pt idx="2154">
                  <c:v>-7.3014361190626431E-4</c:v>
                </c:pt>
                <c:pt idx="2155">
                  <c:v>-3.6176680991067967E-3</c:v>
                </c:pt>
                <c:pt idx="2156">
                  <c:v>1.6571620536518505E-3</c:v>
                </c:pt>
                <c:pt idx="2157">
                  <c:v>-4.693318718262951E-4</c:v>
                </c:pt>
                <c:pt idx="2158">
                  <c:v>1.068001190760004E-3</c:v>
                </c:pt>
                <c:pt idx="2159">
                  <c:v>8.3693467311007907E-4</c:v>
                </c:pt>
                <c:pt idx="2160">
                  <c:v>2.0533189025824239E-3</c:v>
                </c:pt>
                <c:pt idx="2161">
                  <c:v>-1.3939256226558339E-3</c:v>
                </c:pt>
                <c:pt idx="2162">
                  <c:v>8.7752147121644697E-5</c:v>
                </c:pt>
                <c:pt idx="2163">
                  <c:v>-2.1017855995042467E-4</c:v>
                </c:pt>
                <c:pt idx="2164">
                  <c:v>6.2862723527490338E-4</c:v>
                </c:pt>
                <c:pt idx="2165">
                  <c:v>1.5868985007072567E-3</c:v>
                </c:pt>
                <c:pt idx="2166">
                  <c:v>1.3725899489351878E-3</c:v>
                </c:pt>
                <c:pt idx="2167">
                  <c:v>2.2472298570419547E-4</c:v>
                </c:pt>
                <c:pt idx="2168">
                  <c:v>9.8611910285528737E-4</c:v>
                </c:pt>
                <c:pt idx="2169">
                  <c:v>-5.3319845951360634E-4</c:v>
                </c:pt>
                <c:pt idx="2170">
                  <c:v>-1.5780932609421594E-3</c:v>
                </c:pt>
                <c:pt idx="2171">
                  <c:v>1.5571790023072296E-4</c:v>
                </c:pt>
                <c:pt idx="2172">
                  <c:v>-8.3036616502107918E-4</c:v>
                </c:pt>
                <c:pt idx="2173">
                  <c:v>-1.7191457638028318E-3</c:v>
                </c:pt>
                <c:pt idx="2174">
                  <c:v>-2.9892011283461084E-4</c:v>
                </c:pt>
                <c:pt idx="2175">
                  <c:v>-1.7603801196446334E-3</c:v>
                </c:pt>
                <c:pt idx="2176">
                  <c:v>-6.8392530186256462E-4</c:v>
                </c:pt>
                <c:pt idx="2177">
                  <c:v>-1.7605994017440008E-3</c:v>
                </c:pt>
                <c:pt idx="2178">
                  <c:v>1.1201215019260857E-3</c:v>
                </c:pt>
                <c:pt idx="2179">
                  <c:v>-2.9891081811483922E-4</c:v>
                </c:pt>
                <c:pt idx="2180">
                  <c:v>-1.3782680106657619E-3</c:v>
                </c:pt>
                <c:pt idx="2181">
                  <c:v>-1.0674273667458101E-3</c:v>
                </c:pt>
                <c:pt idx="2182">
                  <c:v>2.4471335997395816E-3</c:v>
                </c:pt>
                <c:pt idx="2183">
                  <c:v>-1.9199557642192167E-3</c:v>
                </c:pt>
                <c:pt idx="2184">
                  <c:v>-1.2916662391890821E-3</c:v>
                </c:pt>
                <c:pt idx="2185">
                  <c:v>2.0093461304164784E-3</c:v>
                </c:pt>
                <c:pt idx="2186">
                  <c:v>-6.1307741281324546E-4</c:v>
                </c:pt>
                <c:pt idx="2187">
                  <c:v>-1.0022476197901753E-3</c:v>
                </c:pt>
                <c:pt idx="2188">
                  <c:v>-1.7764871148207018E-4</c:v>
                </c:pt>
                <c:pt idx="2191">
                  <c:v>5.8415525001853652E-5</c:v>
                </c:pt>
                <c:pt idx="2192">
                  <c:v>-2.1069351574307671E-3</c:v>
                </c:pt>
                <c:pt idx="2193">
                  <c:v>1.4911133954766953E-3</c:v>
                </c:pt>
                <c:pt idx="2194">
                  <c:v>2.3522873276928813E-3</c:v>
                </c:pt>
                <c:pt idx="2195">
                  <c:v>9.4832304363623443E-4</c:v>
                </c:pt>
                <c:pt idx="2196">
                  <c:v>5.1408259252960775E-4</c:v>
                </c:pt>
                <c:pt idx="2197">
                  <c:v>-2.3423174948541403E-3</c:v>
                </c:pt>
                <c:pt idx="2198">
                  <c:v>-8.232205534827175E-4</c:v>
                </c:pt>
                <c:pt idx="2199">
                  <c:v>4.0477615366341091E-4</c:v>
                </c:pt>
                <c:pt idx="2200">
                  <c:v>5.7055466722943926E-4</c:v>
                </c:pt>
                <c:pt idx="2201">
                  <c:v>2.1498771498817959E-5</c:v>
                </c:pt>
                <c:pt idx="2202">
                  <c:v>-1.5601630186082849E-3</c:v>
                </c:pt>
                <c:pt idx="2203">
                  <c:v>9.0126392268197186E-4</c:v>
                </c:pt>
                <c:pt idx="2204">
                  <c:v>1.7107570765928504E-3</c:v>
                </c:pt>
                <c:pt idx="2205">
                  <c:v>2.6773131965565078E-3</c:v>
                </c:pt>
                <c:pt idx="2206">
                  <c:v>-5.2220173305705941E-4</c:v>
                </c:pt>
                <c:pt idx="2207">
                  <c:v>-2.3888925171845488E-3</c:v>
                </c:pt>
                <c:pt idx="2208">
                  <c:v>1.0433597821624119E-4</c:v>
                </c:pt>
                <c:pt idx="2209">
                  <c:v>-1.1189377659905908E-3</c:v>
                </c:pt>
                <c:pt idx="2210">
                  <c:v>6.2153204064219203E-4</c:v>
                </c:pt>
                <c:pt idx="2211">
                  <c:v>4.7072018141136596E-5</c:v>
                </c:pt>
                <c:pt idx="2212">
                  <c:v>-8.9330299036505245E-4</c:v>
                </c:pt>
                <c:pt idx="2213">
                  <c:v>-1.3181086830280631E-3</c:v>
                </c:pt>
                <c:pt idx="2214">
                  <c:v>-1.4480387893903712E-3</c:v>
                </c:pt>
                <c:pt idx="2215">
                  <c:v>-9.0993119030502445E-4</c:v>
                </c:pt>
                <c:pt idx="2216">
                  <c:v>8.2544042334919965E-4</c:v>
                </c:pt>
                <c:pt idx="2217">
                  <c:v>-1.9412150773867598E-4</c:v>
                </c:pt>
                <c:pt idx="2220">
                  <c:v>-7.4013394268634958E-4</c:v>
                </c:pt>
                <c:pt idx="2221">
                  <c:v>-1.0005886419833798E-3</c:v>
                </c:pt>
                <c:pt idx="2222">
                  <c:v>1.266899274309452E-3</c:v>
                </c:pt>
                <c:pt idx="2223">
                  <c:v>1.5918906011691547E-4</c:v>
                </c:pt>
                <c:pt idx="2224">
                  <c:v>-2.4644705495679986E-5</c:v>
                </c:pt>
                <c:pt idx="2225">
                  <c:v>1.1685985853591152E-3</c:v>
                </c:pt>
                <c:pt idx="2226">
                  <c:v>-6.5336415871930509E-4</c:v>
                </c:pt>
                <c:pt idx="2227">
                  <c:v>1.5918843661764104E-3</c:v>
                </c:pt>
                <c:pt idx="2228">
                  <c:v>-2.8589932244937888E-4</c:v>
                </c:pt>
                <c:pt idx="2229">
                  <c:v>-8.4666801286192861E-4</c:v>
                </c:pt>
                <c:pt idx="2230">
                  <c:v>-1.6660460029770396E-3</c:v>
                </c:pt>
                <c:pt idx="2231">
                  <c:v>-7.0390766375616476E-4</c:v>
                </c:pt>
                <c:pt idx="2232">
                  <c:v>1.1352722082484945E-3</c:v>
                </c:pt>
                <c:pt idx="2233">
                  <c:v>-1.2325922030331782E-4</c:v>
                </c:pt>
                <c:pt idx="2234">
                  <c:v>8.0128369757503926E-4</c:v>
                </c:pt>
                <c:pt idx="2235">
                  <c:v>1.296424414248154E-3</c:v>
                </c:pt>
                <c:pt idx="2236">
                  <c:v>2.3096298133944426E-3</c:v>
                </c:pt>
                <c:pt idx="2237">
                  <c:v>3.0550231453545518E-3</c:v>
                </c:pt>
                <c:pt idx="2238">
                  <c:v>1.338810936035717E-3</c:v>
                </c:pt>
                <c:pt idx="2239">
                  <c:v>-1.1537278750022306E-3</c:v>
                </c:pt>
                <c:pt idx="2240">
                  <c:v>1.5740630298062275E-3</c:v>
                </c:pt>
                <c:pt idx="2241">
                  <c:v>-1.048404745304099E-4</c:v>
                </c:pt>
                <c:pt idx="2242">
                  <c:v>1.2551636802662358E-3</c:v>
                </c:pt>
                <c:pt idx="2243">
                  <c:v>-1.0655008514856013E-3</c:v>
                </c:pt>
                <c:pt idx="2244">
                  <c:v>-2.361258265676125E-3</c:v>
                </c:pt>
                <c:pt idx="2245">
                  <c:v>-2.0403853471773203E-4</c:v>
                </c:pt>
                <c:pt idx="2246">
                  <c:v>-1.3367251458408225E-3</c:v>
                </c:pt>
                <c:pt idx="2247">
                  <c:v>-1.437625741164017E-3</c:v>
                </c:pt>
                <c:pt idx="2248">
                  <c:v>-3.5301701644341321E-4</c:v>
                </c:pt>
                <c:pt idx="2249">
                  <c:v>-1.612168545823911E-3</c:v>
                </c:pt>
                <c:pt idx="2250">
                  <c:v>4.6033812809498365E-4</c:v>
                </c:pt>
                <c:pt idx="2251">
                  <c:v>1.1672246594911506E-3</c:v>
                </c:pt>
                <c:pt idx="2252">
                  <c:v>7.4005228474516294E-4</c:v>
                </c:pt>
                <c:pt idx="2253">
                  <c:v>8.9190646028702858E-4</c:v>
                </c:pt>
                <c:pt idx="2254">
                  <c:v>7.296487773273963E-4</c:v>
                </c:pt>
                <c:pt idx="2255">
                  <c:v>-1.1508607969021867E-3</c:v>
                </c:pt>
                <c:pt idx="2256">
                  <c:v>-1.6091766004865393E-3</c:v>
                </c:pt>
                <c:pt idx="2257">
                  <c:v>1.0096603813771754E-3</c:v>
                </c:pt>
                <c:pt idx="2258">
                  <c:v>-5.6467584333108611E-4</c:v>
                </c:pt>
                <c:pt idx="2261">
                  <c:v>-2.0751655179386264E-3</c:v>
                </c:pt>
                <c:pt idx="2262">
                  <c:v>8.4632411860008361E-4</c:v>
                </c:pt>
                <c:pt idx="2263">
                  <c:v>-6.0327568471807425E-4</c:v>
                </c:pt>
                <c:pt idx="2264">
                  <c:v>3.7650756493734505E-4</c:v>
                </c:pt>
                <c:pt idx="2265">
                  <c:v>4.7771873197433035E-3</c:v>
                </c:pt>
                <c:pt idx="2266">
                  <c:v>5.7407910687956587E-4</c:v>
                </c:pt>
                <c:pt idx="2267">
                  <c:v>2.3804510039093785E-4</c:v>
                </c:pt>
                <c:pt idx="2268">
                  <c:v>2.0707029100697216E-3</c:v>
                </c:pt>
                <c:pt idx="2269">
                  <c:v>1.5031305917017068E-3</c:v>
                </c:pt>
                <c:pt idx="2270">
                  <c:v>-2.1180471807675794E-3</c:v>
                </c:pt>
                <c:pt idx="2271">
                  <c:v>7.2410193080307828E-4</c:v>
                </c:pt>
                <c:pt idx="2272">
                  <c:v>2.2072680516469489E-3</c:v>
                </c:pt>
                <c:pt idx="2273">
                  <c:v>3.6149848717448307E-4</c:v>
                </c:pt>
                <c:pt idx="2274">
                  <c:v>1.2693425433210059E-3</c:v>
                </c:pt>
                <c:pt idx="2275">
                  <c:v>7.3496184163035494E-4</c:v>
                </c:pt>
                <c:pt idx="2276">
                  <c:v>-3.3639965491250035E-4</c:v>
                </c:pt>
                <c:pt idx="2277">
                  <c:v>3.0174996791505482E-3</c:v>
                </c:pt>
                <c:pt idx="2278">
                  <c:v>1.4739856147869546E-3</c:v>
                </c:pt>
                <c:pt idx="2279">
                  <c:v>4.0442249071941383E-3</c:v>
                </c:pt>
                <c:pt idx="2280">
                  <c:v>-1.2514653868119785E-3</c:v>
                </c:pt>
                <c:pt idx="2281">
                  <c:v>1.2710916440019648E-3</c:v>
                </c:pt>
                <c:pt idx="2282">
                  <c:v>-1.2925230049056768E-3</c:v>
                </c:pt>
                <c:pt idx="2283">
                  <c:v>2.2874158020302904E-3</c:v>
                </c:pt>
                <c:pt idx="2284">
                  <c:v>-2.762657676685043E-3</c:v>
                </c:pt>
                <c:pt idx="2285">
                  <c:v>1.8468740652699545E-4</c:v>
                </c:pt>
                <c:pt idx="2286">
                  <c:v>2.4767627867394726E-3</c:v>
                </c:pt>
                <c:pt idx="2287">
                  <c:v>-4.7070365290862171E-3</c:v>
                </c:pt>
                <c:pt idx="2288">
                  <c:v>2.4099100005230412E-3</c:v>
                </c:pt>
                <c:pt idx="2291">
                  <c:v>3.3522561175911569E-3</c:v>
                </c:pt>
                <c:pt idx="2292">
                  <c:v>1.151397796925524E-3</c:v>
                </c:pt>
                <c:pt idx="2293">
                  <c:v>-1.7911146313364101E-3</c:v>
                </c:pt>
                <c:pt idx="2294">
                  <c:v>1.3024159816410474E-5</c:v>
                </c:pt>
                <c:pt idx="2295">
                  <c:v>-1.0028472446246273E-3</c:v>
                </c:pt>
                <c:pt idx="2296">
                  <c:v>9.4669144377479419E-4</c:v>
                </c:pt>
                <c:pt idx="2297">
                  <c:v>1.1612051285390113E-3</c:v>
                </c:pt>
                <c:pt idx="2298">
                  <c:v>-6.8250505373979031E-4</c:v>
                </c:pt>
                <c:pt idx="2299">
                  <c:v>2.1330331731723717E-3</c:v>
                </c:pt>
                <c:pt idx="2300">
                  <c:v>-3.7193666883846843E-3</c:v>
                </c:pt>
                <c:pt idx="2301">
                  <c:v>-2.5035456866997485E-3</c:v>
                </c:pt>
                <c:pt idx="2302">
                  <c:v>8.4565958430959931E-4</c:v>
                </c:pt>
                <c:pt idx="2303">
                  <c:v>4.1192326974643922E-3</c:v>
                </c:pt>
                <c:pt idx="2304">
                  <c:v>3.2268360697236265E-3</c:v>
                </c:pt>
                <c:pt idx="2305">
                  <c:v>1.3952940988732898E-3</c:v>
                </c:pt>
                <c:pt idx="2306">
                  <c:v>1.5566876316537304E-3</c:v>
                </c:pt>
                <c:pt idx="2307">
                  <c:v>1.638793259468363E-3</c:v>
                </c:pt>
                <c:pt idx="2308">
                  <c:v>-3.3754738073099588E-5</c:v>
                </c:pt>
                <c:pt idx="2309">
                  <c:v>-1.288680264328379E-3</c:v>
                </c:pt>
                <c:pt idx="2312">
                  <c:v>2.3323076739774073E-3</c:v>
                </c:pt>
                <c:pt idx="2313">
                  <c:v>4.3684732928772618E-4</c:v>
                </c:pt>
                <c:pt idx="2314">
                  <c:v>5.4161257967022536E-4</c:v>
                </c:pt>
                <c:pt idx="2315">
                  <c:v>-1.2815513996125016E-3</c:v>
                </c:pt>
                <c:pt idx="2316">
                  <c:v>2.466312392303216E-3</c:v>
                </c:pt>
                <c:pt idx="2317">
                  <c:v>2.2734281715175442E-5</c:v>
                </c:pt>
                <c:pt idx="2318">
                  <c:v>-1.1683178298941277E-3</c:v>
                </c:pt>
                <c:pt idx="2319">
                  <c:v>1.9108803408907082E-3</c:v>
                </c:pt>
                <c:pt idx="2320">
                  <c:v>-6.0841909803843741E-4</c:v>
                </c:pt>
                <c:pt idx="2321">
                  <c:v>8.469685050265241E-4</c:v>
                </c:pt>
                <c:pt idx="2324">
                  <c:v>1.7346436046892233E-3</c:v>
                </c:pt>
                <c:pt idx="2325">
                  <c:v>4.1086112659256546E-3</c:v>
                </c:pt>
                <c:pt idx="2326">
                  <c:v>-3.7003423790427092E-5</c:v>
                </c:pt>
                <c:pt idx="2327">
                  <c:v>6.3005529295123708E-4</c:v>
                </c:pt>
                <c:pt idx="2328">
                  <c:v>5.442118611325597E-3</c:v>
                </c:pt>
                <c:pt idx="2329">
                  <c:v>3.0199403174615558E-3</c:v>
                </c:pt>
                <c:pt idx="2330">
                  <c:v>-1.4967387307924795E-3</c:v>
                </c:pt>
                <c:pt idx="2331">
                  <c:v>3.2183179311531251E-3</c:v>
                </c:pt>
                <c:pt idx="2332">
                  <c:v>4.9998458621698383E-3</c:v>
                </c:pt>
                <c:pt idx="2333">
                  <c:v>2.8431148882979151E-3</c:v>
                </c:pt>
                <c:pt idx="2334">
                  <c:v>2.8723326973738583E-3</c:v>
                </c:pt>
                <c:pt idx="2335">
                  <c:v>-6.2333622126731214E-4</c:v>
                </c:pt>
                <c:pt idx="2336">
                  <c:v>-4.0370458323438774E-3</c:v>
                </c:pt>
                <c:pt idx="2337">
                  <c:v>-4.4910208310589006E-4</c:v>
                </c:pt>
                <c:pt idx="2338">
                  <c:v>1.7129111154328136E-3</c:v>
                </c:pt>
                <c:pt idx="2339">
                  <c:v>-1.233711894799816E-3</c:v>
                </c:pt>
                <c:pt idx="2340">
                  <c:v>3.1857593588264788E-3</c:v>
                </c:pt>
                <c:pt idx="2341">
                  <c:v>9.545063197835546E-6</c:v>
                </c:pt>
                <c:pt idx="2345">
                  <c:v>-2.6107120271124939E-3</c:v>
                </c:pt>
                <c:pt idx="2346">
                  <c:v>2.5630334074189243E-4</c:v>
                </c:pt>
                <c:pt idx="2349">
                  <c:v>6.1751208258640222E-3</c:v>
                </c:pt>
                <c:pt idx="2350">
                  <c:v>-2.4707930488356844E-3</c:v>
                </c:pt>
                <c:pt idx="2351">
                  <c:v>-1.1691788511488665E-3</c:v>
                </c:pt>
                <c:pt idx="2352">
                  <c:v>-5.4907415588993924E-3</c:v>
                </c:pt>
                <c:pt idx="2353">
                  <c:v>-2.0760088657901798E-3</c:v>
                </c:pt>
                <c:pt idx="2354">
                  <c:v>9.6022486302671517E-4</c:v>
                </c:pt>
                <c:pt idx="2355">
                  <c:v>-1.4843862082158932E-3</c:v>
                </c:pt>
                <c:pt idx="2356">
                  <c:v>-7.3659144940885213E-4</c:v>
                </c:pt>
                <c:pt idx="2357">
                  <c:v>-3.8150779934220669E-4</c:v>
                </c:pt>
                <c:pt idx="2358">
                  <c:v>4.4014802014880061E-4</c:v>
                </c:pt>
                <c:pt idx="2361">
                  <c:v>8.2236842105176677E-5</c:v>
                </c:pt>
                <c:pt idx="2362">
                  <c:v>-3.5444989032802354E-3</c:v>
                </c:pt>
                <c:pt idx="2363">
                  <c:v>2.0563475697581435E-3</c:v>
                </c:pt>
                <c:pt idx="2364">
                  <c:v>9.250374898732705E-4</c:v>
                </c:pt>
                <c:pt idx="2365">
                  <c:v>-1.8100967425912495E-3</c:v>
                </c:pt>
                <c:pt idx="2366">
                  <c:v>3.4389029247927638E-3</c:v>
                </c:pt>
                <c:pt idx="2367">
                  <c:v>6.4731255921997022E-3</c:v>
                </c:pt>
                <c:pt idx="2368">
                  <c:v>4.5552855072641396E-3</c:v>
                </c:pt>
                <c:pt idx="2369">
                  <c:v>-2.5327792268645677E-3</c:v>
                </c:pt>
                <c:pt idx="2370">
                  <c:v>-3.9759812092742264E-3</c:v>
                </c:pt>
                <c:pt idx="2371">
                  <c:v>2.9572801390598258E-4</c:v>
                </c:pt>
                <c:pt idx="2372">
                  <c:v>-1.2624138150658659E-3</c:v>
                </c:pt>
                <c:pt idx="2373">
                  <c:v>4.1118381915525859E-3</c:v>
                </c:pt>
                <c:pt idx="2374">
                  <c:v>-1.1981667290712483E-3</c:v>
                </c:pt>
                <c:pt idx="2375">
                  <c:v>3.3340261426371143E-3</c:v>
                </c:pt>
                <c:pt idx="2376">
                  <c:v>4.7342304250685974E-3</c:v>
                </c:pt>
                <c:pt idx="2377">
                  <c:v>-5.5978211239137154E-3</c:v>
                </c:pt>
                <c:pt idx="2378">
                  <c:v>-1.4314752242122752E-3</c:v>
                </c:pt>
                <c:pt idx="2382">
                  <c:v>-5.5788821845803582E-4</c:v>
                </c:pt>
                <c:pt idx="2383">
                  <c:v>2.7220496410427231E-3</c:v>
                </c:pt>
                <c:pt idx="2384">
                  <c:v>1.0351879115673146E-3</c:v>
                </c:pt>
                <c:pt idx="2385">
                  <c:v>-2.1538623673478252E-3</c:v>
                </c:pt>
                <c:pt idx="2386">
                  <c:v>-2.1123048357636343E-3</c:v>
                </c:pt>
                <c:pt idx="2387">
                  <c:v>2.9767164077565411E-4</c:v>
                </c:pt>
                <c:pt idx="2388">
                  <c:v>8.322878563438163E-4</c:v>
                </c:pt>
                <c:pt idx="2389">
                  <c:v>2.0275455466207681E-3</c:v>
                </c:pt>
                <c:pt idx="2390">
                  <c:v>-1.3065713852388194E-3</c:v>
                </c:pt>
                <c:pt idx="2391">
                  <c:v>4.6945301225276292E-3</c:v>
                </c:pt>
                <c:pt idx="2394">
                  <c:v>1.5413999932982758E-3</c:v>
                </c:pt>
                <c:pt idx="2395">
                  <c:v>4.3187571793414925E-3</c:v>
                </c:pt>
                <c:pt idx="2396">
                  <c:v>-1.9229149836533788E-3</c:v>
                </c:pt>
                <c:pt idx="2397">
                  <c:v>-2.7999959205357028E-3</c:v>
                </c:pt>
                <c:pt idx="2398">
                  <c:v>6.4961931211200419E-3</c:v>
                </c:pt>
                <c:pt idx="2399">
                  <c:v>-2.1292515749995466E-3</c:v>
                </c:pt>
                <c:pt idx="2400">
                  <c:v>-6.5633866704928323E-4</c:v>
                </c:pt>
                <c:pt idx="2401">
                  <c:v>-1.4432260084518145E-3</c:v>
                </c:pt>
                <c:pt idx="2402">
                  <c:v>-3.7904650230805581E-3</c:v>
                </c:pt>
                <c:pt idx="2403">
                  <c:v>-5.992278481248392E-3</c:v>
                </c:pt>
                <c:pt idx="2404">
                  <c:v>-4.2728116712117403E-3</c:v>
                </c:pt>
                <c:pt idx="2405">
                  <c:v>-1.8703793257226486E-3</c:v>
                </c:pt>
                <c:pt idx="2406">
                  <c:v>2.0925668631677219E-4</c:v>
                </c:pt>
                <c:pt idx="2407">
                  <c:v>3.6602834740651069E-3</c:v>
                </c:pt>
                <c:pt idx="2408">
                  <c:v>2.6722904327118879E-3</c:v>
                </c:pt>
                <c:pt idx="2409">
                  <c:v>1.8663669991103582E-3</c:v>
                </c:pt>
                <c:pt idx="2410">
                  <c:v>-1.3357100060477078E-3</c:v>
                </c:pt>
                <c:pt idx="2411">
                  <c:v>-4.178155658761451E-3</c:v>
                </c:pt>
                <c:pt idx="2412">
                  <c:v>-2.6627191127401861E-3</c:v>
                </c:pt>
                <c:pt idx="2413">
                  <c:v>-5.8787108301912028E-3</c:v>
                </c:pt>
                <c:pt idx="2414">
                  <c:v>-6.9581440146204709E-4</c:v>
                </c:pt>
                <c:pt idx="2415">
                  <c:v>3.2225168264328197E-3</c:v>
                </c:pt>
                <c:pt idx="2416">
                  <c:v>-7.7632850515629848E-4</c:v>
                </c:pt>
                <c:pt idx="2417">
                  <c:v>2.1888464410189101E-3</c:v>
                </c:pt>
                <c:pt idx="2418">
                  <c:v>3.7213158406623759E-3</c:v>
                </c:pt>
                <c:pt idx="2419">
                  <c:v>4.544791740163312E-3</c:v>
                </c:pt>
                <c:pt idx="2420">
                  <c:v>-4.1056146903089008E-3</c:v>
                </c:pt>
                <c:pt idx="2421">
                  <c:v>1.7387264886377096E-3</c:v>
                </c:pt>
                <c:pt idx="2422">
                  <c:v>-5.1357823502188316E-3</c:v>
                </c:pt>
                <c:pt idx="2423">
                  <c:v>2.2721268163803376E-3</c:v>
                </c:pt>
                <c:pt idx="2424">
                  <c:v>2.1295264204375108E-3</c:v>
                </c:pt>
                <c:pt idx="2425">
                  <c:v>-2.9404304489555333E-4</c:v>
                </c:pt>
                <c:pt idx="2426">
                  <c:v>-5.5255004665666352E-4</c:v>
                </c:pt>
                <c:pt idx="2427">
                  <c:v>-1.8061827676436604E-3</c:v>
                </c:pt>
                <c:pt idx="2428">
                  <c:v>-8.9200940424705166E-4</c:v>
                </c:pt>
                <c:pt idx="2429">
                  <c:v>-1.619683586609133E-3</c:v>
                </c:pt>
                <c:pt idx="2430">
                  <c:v>-4.0274489769902555E-3</c:v>
                </c:pt>
                <c:pt idx="2431">
                  <c:v>-1.1093012539853397E-4</c:v>
                </c:pt>
                <c:pt idx="2432">
                  <c:v>6.6366331911309473E-3</c:v>
                </c:pt>
                <c:pt idx="2433">
                  <c:v>3.8131122833460207E-3</c:v>
                </c:pt>
                <c:pt idx="2434">
                  <c:v>7.1318108793883006E-4</c:v>
                </c:pt>
                <c:pt idx="2435">
                  <c:v>-3.708711862626668E-3</c:v>
                </c:pt>
                <c:pt idx="2436">
                  <c:v>-2.0236189271432004E-3</c:v>
                </c:pt>
                <c:pt idx="2437">
                  <c:v>3.223606836913584E-3</c:v>
                </c:pt>
                <c:pt idx="2438">
                  <c:v>-5.4262348867795129E-3</c:v>
                </c:pt>
                <c:pt idx="2439">
                  <c:v>5.159038857260656E-3</c:v>
                </c:pt>
                <c:pt idx="2440">
                  <c:v>-1.9183623955831841E-4</c:v>
                </c:pt>
                <c:pt idx="2441">
                  <c:v>-2.5489017619401144E-3</c:v>
                </c:pt>
                <c:pt idx="2442">
                  <c:v>-3.5134602491483369E-3</c:v>
                </c:pt>
                <c:pt idx="2443">
                  <c:v>-2.8956241063545773E-3</c:v>
                </c:pt>
                <c:pt idx="2444">
                  <c:v>3.8473693351188665E-3</c:v>
                </c:pt>
                <c:pt idx="2445">
                  <c:v>2.7766196711733748E-3</c:v>
                </c:pt>
                <c:pt idx="2446">
                  <c:v>7.7873249501747566E-4</c:v>
                </c:pt>
                <c:pt idx="2447">
                  <c:v>-9.1378056454649581E-5</c:v>
                </c:pt>
                <c:pt idx="2448">
                  <c:v>1.2502037351602713E-3</c:v>
                </c:pt>
                <c:pt idx="2451">
                  <c:v>1.0843986129436267E-3</c:v>
                </c:pt>
                <c:pt idx="2452">
                  <c:v>5.7248105995055809E-4</c:v>
                </c:pt>
                <c:pt idx="2453">
                  <c:v>1.1218696331471989E-5</c:v>
                </c:pt>
                <c:pt idx="2454">
                  <c:v>2.474629670314199E-3</c:v>
                </c:pt>
                <c:pt idx="2455">
                  <c:v>-1.5583296496695098E-3</c:v>
                </c:pt>
                <c:pt idx="2456">
                  <c:v>-1.466424940059774E-4</c:v>
                </c:pt>
                <c:pt idx="2457">
                  <c:v>3.8198031899887575E-3</c:v>
                </c:pt>
                <c:pt idx="2458">
                  <c:v>4.0146552598590013E-3</c:v>
                </c:pt>
                <c:pt idx="2459">
                  <c:v>-1.6220570092784214E-4</c:v>
                </c:pt>
                <c:pt idx="2460">
                  <c:v>-3.6571731581103162E-3</c:v>
                </c:pt>
                <c:pt idx="2461">
                  <c:v>-3.1365229535607053E-3</c:v>
                </c:pt>
                <c:pt idx="2462">
                  <c:v>4.2468354075930748E-4</c:v>
                </c:pt>
                <c:pt idx="2463">
                  <c:v>-2.7149549233518311E-4</c:v>
                </c:pt>
                <c:pt idx="2464">
                  <c:v>4.2181886052916617E-4</c:v>
                </c:pt>
                <c:pt idx="2465">
                  <c:v>3.4141727347525297E-4</c:v>
                </c:pt>
                <c:pt idx="2466">
                  <c:v>4.261596765289255E-4</c:v>
                </c:pt>
                <c:pt idx="2467">
                  <c:v>-6.5993987835853973E-3</c:v>
                </c:pt>
                <c:pt idx="2468">
                  <c:v>2.5625266832121074E-3</c:v>
                </c:pt>
                <c:pt idx="2469">
                  <c:v>-1.0416705663018888E-3</c:v>
                </c:pt>
                <c:pt idx="2470">
                  <c:v>1.992761600317694E-3</c:v>
                </c:pt>
                <c:pt idx="2471">
                  <c:v>1.5727122273232474E-3</c:v>
                </c:pt>
                <c:pt idx="2472">
                  <c:v>1.3041789740584342E-3</c:v>
                </c:pt>
                <c:pt idx="2473">
                  <c:v>2.6991270491689701E-3</c:v>
                </c:pt>
                <c:pt idx="2474">
                  <c:v>1.8410658097340882E-3</c:v>
                </c:pt>
                <c:pt idx="2475">
                  <c:v>-4.5756438385657905E-4</c:v>
                </c:pt>
                <c:pt idx="2476">
                  <c:v>2.353867539006016E-3</c:v>
                </c:pt>
                <c:pt idx="2477">
                  <c:v>-2.0880307850217328E-3</c:v>
                </c:pt>
                <c:pt idx="2480">
                  <c:v>3.6302866454336336E-3</c:v>
                </c:pt>
                <c:pt idx="2481">
                  <c:v>-4.2435385207206799E-5</c:v>
                </c:pt>
                <c:pt idx="2482">
                  <c:v>-8.3398296054726373E-4</c:v>
                </c:pt>
                <c:pt idx="2483">
                  <c:v>-2.1420967249002887E-3</c:v>
                </c:pt>
                <c:pt idx="2484">
                  <c:v>4.4044262633358144E-4</c:v>
                </c:pt>
                <c:pt idx="2485">
                  <c:v>-9.313665190847642E-4</c:v>
                </c:pt>
                <c:pt idx="2486">
                  <c:v>3.0485095352712488E-3</c:v>
                </c:pt>
                <c:pt idx="2487">
                  <c:v>2.9257226396484093E-4</c:v>
                </c:pt>
                <c:pt idx="2488">
                  <c:v>3.2865539162767465E-3</c:v>
                </c:pt>
                <c:pt idx="2489">
                  <c:v>2.689052136711334E-3</c:v>
                </c:pt>
                <c:pt idx="2490">
                  <c:v>-1.9214965477265533E-3</c:v>
                </c:pt>
                <c:pt idx="2491">
                  <c:v>4.1518065136862958E-3</c:v>
                </c:pt>
                <c:pt idx="2492">
                  <c:v>2.3043435686576075E-3</c:v>
                </c:pt>
                <c:pt idx="2493">
                  <c:v>3.5060904626122991E-3</c:v>
                </c:pt>
                <c:pt idx="2494">
                  <c:v>1.0981942120524835E-3</c:v>
                </c:pt>
                <c:pt idx="2495">
                  <c:v>-6.9800160685795642E-4</c:v>
                </c:pt>
                <c:pt idx="2496">
                  <c:v>-1.9745051459005847E-3</c:v>
                </c:pt>
                <c:pt idx="2497">
                  <c:v>7.12720247506482E-3</c:v>
                </c:pt>
                <c:pt idx="2498">
                  <c:v>-7.0070921472430436E-3</c:v>
                </c:pt>
                <c:pt idx="2499">
                  <c:v>2.8475827894829386E-3</c:v>
                </c:pt>
                <c:pt idx="2500">
                  <c:v>6.2150912228187138E-4</c:v>
                </c:pt>
                <c:pt idx="2501">
                  <c:v>5.3603649007338827E-3</c:v>
                </c:pt>
                <c:pt idx="2502">
                  <c:v>-9.9355633554676359E-5</c:v>
                </c:pt>
                <c:pt idx="2503">
                  <c:v>-3.207699200739933E-3</c:v>
                </c:pt>
                <c:pt idx="2504">
                  <c:v>-1.5188409684696591E-3</c:v>
                </c:pt>
                <c:pt idx="2505">
                  <c:v>1.246236829470404E-2</c:v>
                </c:pt>
                <c:pt idx="2506">
                  <c:v>3.0676056540042129E-3</c:v>
                </c:pt>
                <c:pt idx="2507">
                  <c:v>2.7910094284822051E-3</c:v>
                </c:pt>
                <c:pt idx="2508">
                  <c:v>-6.0067393119700441E-4</c:v>
                </c:pt>
                <c:pt idx="2509">
                  <c:v>2.5102572768480602E-3</c:v>
                </c:pt>
                <c:pt idx="2510">
                  <c:v>7.1872437098274844E-4</c:v>
                </c:pt>
                <c:pt idx="2511">
                  <c:v>2.834611234269202E-3</c:v>
                </c:pt>
                <c:pt idx="2512">
                  <c:v>2.1547387855640476E-3</c:v>
                </c:pt>
                <c:pt idx="2513">
                  <c:v>6.5016158961015424E-3</c:v>
                </c:pt>
                <c:pt idx="2514">
                  <c:v>6.1037282303142426E-3</c:v>
                </c:pt>
                <c:pt idx="2515">
                  <c:v>-2.4970762634515253E-3</c:v>
                </c:pt>
                <c:pt idx="2516">
                  <c:v>2.6241594284113212E-3</c:v>
                </c:pt>
                <c:pt idx="2517">
                  <c:v>-7.1785565512187954E-3</c:v>
                </c:pt>
                <c:pt idx="2518">
                  <c:v>-1.3370195196054091E-3</c:v>
                </c:pt>
                <c:pt idx="2519">
                  <c:v>-6.4650407764388351E-4</c:v>
                </c:pt>
                <c:pt idx="2520">
                  <c:v>2.3946702062307423E-3</c:v>
                </c:pt>
                <c:pt idx="2521">
                  <c:v>2.1418773959835935E-3</c:v>
                </c:pt>
                <c:pt idx="2522">
                  <c:v>-2.1074686160897915E-3</c:v>
                </c:pt>
                <c:pt idx="2523">
                  <c:v>3.5670512435002077E-3</c:v>
                </c:pt>
                <c:pt idx="2526">
                  <c:v>-1.9023940357754121E-4</c:v>
                </c:pt>
                <c:pt idx="2527">
                  <c:v>-5.4452142178840202E-4</c:v>
                </c:pt>
                <c:pt idx="2528">
                  <c:v>8.2907100181595084E-4</c:v>
                </c:pt>
                <c:pt idx="2529">
                  <c:v>-1.5366746290899069E-3</c:v>
                </c:pt>
                <c:pt idx="2530">
                  <c:v>-4.4424076093341203E-4</c:v>
                </c:pt>
                <c:pt idx="2531">
                  <c:v>-4.9195619560902237E-3</c:v>
                </c:pt>
                <c:pt idx="2532">
                  <c:v>-4.2368580167151393E-5</c:v>
                </c:pt>
                <c:pt idx="2533">
                  <c:v>-7.317716907633276E-4</c:v>
                </c:pt>
                <c:pt idx="2534">
                  <c:v>5.4741978626158261E-3</c:v>
                </c:pt>
                <c:pt idx="2535">
                  <c:v>5.9179343457196332E-3</c:v>
                </c:pt>
                <c:pt idx="2536">
                  <c:v>6.2455730319805891E-3</c:v>
                </c:pt>
                <c:pt idx="2537">
                  <c:v>-9.5475999937200129E-6</c:v>
                </c:pt>
                <c:pt idx="2538">
                  <c:v>-4.6037230787658867E-3</c:v>
                </c:pt>
                <c:pt idx="2539">
                  <c:v>2.1869416562683153E-3</c:v>
                </c:pt>
                <c:pt idx="2540">
                  <c:v>1.5261264318311429E-3</c:v>
                </c:pt>
                <c:pt idx="2541">
                  <c:v>-6.3697310934444085E-3</c:v>
                </c:pt>
                <c:pt idx="2542">
                  <c:v>2.4830883323700981E-4</c:v>
                </c:pt>
                <c:pt idx="2543">
                  <c:v>-2.2298541722572951E-3</c:v>
                </c:pt>
                <c:pt idx="2544">
                  <c:v>-5.6733860723453544E-3</c:v>
                </c:pt>
                <c:pt idx="2545">
                  <c:v>-1.4096990821096389E-3</c:v>
                </c:pt>
                <c:pt idx="2546">
                  <c:v>-4.8606221666958049E-3</c:v>
                </c:pt>
                <c:pt idx="2547">
                  <c:v>-1.3121905158770542E-3</c:v>
                </c:pt>
                <c:pt idx="2548">
                  <c:v>-5.61787278998227E-3</c:v>
                </c:pt>
                <c:pt idx="2551">
                  <c:v>-1.06521418794292E-3</c:v>
                </c:pt>
                <c:pt idx="2552">
                  <c:v>-5.5983379156765434E-3</c:v>
                </c:pt>
                <c:pt idx="2553">
                  <c:v>1.3127393805727472E-3</c:v>
                </c:pt>
                <c:pt idx="2554">
                  <c:v>4.3480472609176424E-3</c:v>
                </c:pt>
                <c:pt idx="2555">
                  <c:v>7.464178607130556E-4</c:v>
                </c:pt>
                <c:pt idx="2556">
                  <c:v>3.8731503309759052E-3</c:v>
                </c:pt>
                <c:pt idx="2557">
                  <c:v>-3.277972221264025E-3</c:v>
                </c:pt>
                <c:pt idx="2558">
                  <c:v>-2.6888614579656522E-4</c:v>
                </c:pt>
                <c:pt idx="2559">
                  <c:v>-1.5826829805214437E-3</c:v>
                </c:pt>
                <c:pt idx="2560">
                  <c:v>2.7054059220206206E-3</c:v>
                </c:pt>
                <c:pt idx="2561">
                  <c:v>-2.6174203867964652E-3</c:v>
                </c:pt>
                <c:pt idx="2562">
                  <c:v>4.8769819962377614E-3</c:v>
                </c:pt>
                <c:pt idx="2563">
                  <c:v>-4.1331891907193663E-3</c:v>
                </c:pt>
                <c:pt idx="2564">
                  <c:v>-6.4404942746232319E-4</c:v>
                </c:pt>
                <c:pt idx="2565">
                  <c:v>-3.4196619450382881E-3</c:v>
                </c:pt>
                <c:pt idx="2566">
                  <c:v>3.5482438066287703E-3</c:v>
                </c:pt>
                <c:pt idx="2567">
                  <c:v>1.0025811130782714E-3</c:v>
                </c:pt>
                <c:pt idx="2568">
                  <c:v>5.5752674423559245E-3</c:v>
                </c:pt>
                <c:pt idx="2569">
                  <c:v>4.8503182773025344E-3</c:v>
                </c:pt>
                <c:pt idx="2570">
                  <c:v>-1.6722378637533675E-3</c:v>
                </c:pt>
                <c:pt idx="2573">
                  <c:v>1.4926765556488863E-3</c:v>
                </c:pt>
                <c:pt idx="2574">
                  <c:v>2.2137075867161293E-3</c:v>
                </c:pt>
                <c:pt idx="2575">
                  <c:v>-9.7507166162902337E-4</c:v>
                </c:pt>
                <c:pt idx="2576">
                  <c:v>1.6237798610907461E-4</c:v>
                </c:pt>
                <c:pt idx="2577">
                  <c:v>-5.8420257270280773E-3</c:v>
                </c:pt>
                <c:pt idx="2578">
                  <c:v>-1.9305377169868132E-3</c:v>
                </c:pt>
                <c:pt idx="2579">
                  <c:v>2.3172347429549767E-3</c:v>
                </c:pt>
                <c:pt idx="2580">
                  <c:v>-2.8201376890754082E-3</c:v>
                </c:pt>
                <c:pt idx="2581">
                  <c:v>1.0981503997053998E-3</c:v>
                </c:pt>
                <c:pt idx="2584">
                  <c:v>3.6199397909775222E-4</c:v>
                </c:pt>
                <c:pt idx="2585">
                  <c:v>-1.9228923682127474E-3</c:v>
                </c:pt>
                <c:pt idx="2586">
                  <c:v>1.5481583091112583E-3</c:v>
                </c:pt>
                <c:pt idx="2587">
                  <c:v>7.865346674182927E-4</c:v>
                </c:pt>
                <c:pt idx="2588">
                  <c:v>-1.4010964107464829E-3</c:v>
                </c:pt>
                <c:pt idx="2589">
                  <c:v>7.9362911036866546E-3</c:v>
                </c:pt>
                <c:pt idx="2590">
                  <c:v>3.6636570467252216E-3</c:v>
                </c:pt>
                <c:pt idx="2591">
                  <c:v>1.49844579808045E-4</c:v>
                </c:pt>
                <c:pt idx="2592">
                  <c:v>7.5782123780943067E-4</c:v>
                </c:pt>
                <c:pt idx="2593">
                  <c:v>8.3871675292324088E-3</c:v>
                </c:pt>
                <c:pt idx="2594">
                  <c:v>6.6808570141230206E-4</c:v>
                </c:pt>
                <c:pt idx="2595">
                  <c:v>-4.3983134766601983E-3</c:v>
                </c:pt>
                <c:pt idx="2596">
                  <c:v>1.5109915102029525E-3</c:v>
                </c:pt>
                <c:pt idx="2597">
                  <c:v>3.6290402810494893E-3</c:v>
                </c:pt>
                <c:pt idx="2598">
                  <c:v>-3.4099097701326686E-3</c:v>
                </c:pt>
                <c:pt idx="2599">
                  <c:v>2.711487365420151E-3</c:v>
                </c:pt>
                <c:pt idx="2600">
                  <c:v>-4.6147463140255862E-4</c:v>
                </c:pt>
                <c:pt idx="2601">
                  <c:v>-2.5733695089368291E-3</c:v>
                </c:pt>
                <c:pt idx="2602">
                  <c:v>2.3965876744447279E-3</c:v>
                </c:pt>
                <c:pt idx="2605">
                  <c:v>-1.4766431324864104E-4</c:v>
                </c:pt>
                <c:pt idx="2606">
                  <c:v>4.6205891726207593E-3</c:v>
                </c:pt>
                <c:pt idx="2607">
                  <c:v>-4.0104503826047244E-3</c:v>
                </c:pt>
                <c:pt idx="2610">
                  <c:v>-8.8485437092411523E-4</c:v>
                </c:pt>
                <c:pt idx="2611">
                  <c:v>4.816672927457244E-3</c:v>
                </c:pt>
                <c:pt idx="2612">
                  <c:v>4.8940710802722887E-3</c:v>
                </c:pt>
                <c:pt idx="2613">
                  <c:v>5.1566704095251659E-3</c:v>
                </c:pt>
                <c:pt idx="2614">
                  <c:v>-6.7363060761660432E-4</c:v>
                </c:pt>
                <c:pt idx="2615">
                  <c:v>2.1850805400447371E-4</c:v>
                </c:pt>
                <c:pt idx="2616">
                  <c:v>-1.9231255851616114E-3</c:v>
                </c:pt>
                <c:pt idx="2617">
                  <c:v>2.0645826466885175E-3</c:v>
                </c:pt>
                <c:pt idx="2618">
                  <c:v>6.9872391170693327E-3</c:v>
                </c:pt>
                <c:pt idx="2621">
                  <c:v>8.6953529381648131E-3</c:v>
                </c:pt>
                <c:pt idx="2622">
                  <c:v>-3.0529180787833843E-3</c:v>
                </c:pt>
                <c:pt idx="2627">
                  <c:v>-1.4729650585542098E-3</c:v>
                </c:pt>
                <c:pt idx="2628">
                  <c:v>-2.4795406430694333E-3</c:v>
                </c:pt>
                <c:pt idx="2629">
                  <c:v>7.2510216201560063E-4</c:v>
                </c:pt>
                <c:pt idx="2630">
                  <c:v>4.803052973118449E-3</c:v>
                </c:pt>
                <c:pt idx="2631">
                  <c:v>-2.5791091323720261E-3</c:v>
                </c:pt>
                <c:pt idx="2632">
                  <c:v>-7.706172402542677E-3</c:v>
                </c:pt>
                <c:pt idx="2633">
                  <c:v>4.953076781987642E-3</c:v>
                </c:pt>
                <c:pt idx="2634">
                  <c:v>4.2331006095228663E-3</c:v>
                </c:pt>
                <c:pt idx="2635">
                  <c:v>2.3710297186925189E-3</c:v>
                </c:pt>
                <c:pt idx="2636">
                  <c:v>-1.3468947475282489E-3</c:v>
                </c:pt>
                <c:pt idx="2637">
                  <c:v>6.5134724714799308E-3</c:v>
                </c:pt>
                <c:pt idx="2638">
                  <c:v>-1.9817123857024388E-3</c:v>
                </c:pt>
                <c:pt idx="2641">
                  <c:v>-7.3511408599589156E-3</c:v>
                </c:pt>
                <c:pt idx="2642">
                  <c:v>-1.2543270072599144E-3</c:v>
                </c:pt>
                <c:pt idx="2643">
                  <c:v>2.3373269341318004E-3</c:v>
                </c:pt>
                <c:pt idx="2644">
                  <c:v>-5.9343862236802547E-3</c:v>
                </c:pt>
                <c:pt idx="2645">
                  <c:v>4.3633693535478635E-3</c:v>
                </c:pt>
                <c:pt idx="2646">
                  <c:v>8.7258858964078811E-4</c:v>
                </c:pt>
                <c:pt idx="2647">
                  <c:v>-1.8614702585524334E-3</c:v>
                </c:pt>
                <c:pt idx="2648">
                  <c:v>2.6034992108565636E-3</c:v>
                </c:pt>
                <c:pt idx="2649">
                  <c:v>-2.3520329906894233E-3</c:v>
                </c:pt>
                <c:pt idx="2650">
                  <c:v>-4.9174510509639724E-3</c:v>
                </c:pt>
                <c:pt idx="2651">
                  <c:v>-2.1362869773742243E-3</c:v>
                </c:pt>
                <c:pt idx="2652">
                  <c:v>-2.9651172167795004E-3</c:v>
                </c:pt>
                <c:pt idx="2653">
                  <c:v>-6.6894387410199041E-3</c:v>
                </c:pt>
                <c:pt idx="2654">
                  <c:v>7.7827615260717131E-4</c:v>
                </c:pt>
                <c:pt idx="2655">
                  <c:v>3.9405989607643743E-3</c:v>
                </c:pt>
                <c:pt idx="2656">
                  <c:v>-4.5359540688796329E-3</c:v>
                </c:pt>
                <c:pt idx="2657">
                  <c:v>2.4210004002149788E-3</c:v>
                </c:pt>
                <c:pt idx="2658">
                  <c:v>-6.9556415416629491E-3</c:v>
                </c:pt>
                <c:pt idx="2659">
                  <c:v>2.3175689287355805E-3</c:v>
                </c:pt>
                <c:pt idx="2660">
                  <c:v>5.1268881189157067E-3</c:v>
                </c:pt>
                <c:pt idx="2661">
                  <c:v>7.6652056915649247E-4</c:v>
                </c:pt>
                <c:pt idx="2662">
                  <c:v>-1.7466186214905255E-2</c:v>
                </c:pt>
                <c:pt idx="2663">
                  <c:v>-1.5634437477458629E-3</c:v>
                </c:pt>
                <c:pt idx="2664">
                  <c:v>1.9445261675425929E-3</c:v>
                </c:pt>
                <c:pt idx="2665">
                  <c:v>-1.4525236730084101E-3</c:v>
                </c:pt>
                <c:pt idx="2666">
                  <c:v>6.3388050404200591E-3</c:v>
                </c:pt>
                <c:pt idx="2667">
                  <c:v>2.8451285278814353E-3</c:v>
                </c:pt>
                <c:pt idx="2668">
                  <c:v>-1.2818910263318051E-3</c:v>
                </c:pt>
                <c:pt idx="2669">
                  <c:v>-3.0651228552339704E-3</c:v>
                </c:pt>
                <c:pt idx="2670">
                  <c:v>9.4894486162799829E-4</c:v>
                </c:pt>
                <c:pt idx="2671">
                  <c:v>-9.4164418375123349E-3</c:v>
                </c:pt>
                <c:pt idx="2672">
                  <c:v>-3.2213360904035371E-3</c:v>
                </c:pt>
                <c:pt idx="2673">
                  <c:v>3.9895294562888317E-3</c:v>
                </c:pt>
                <c:pt idx="2674">
                  <c:v>3.342809425832538E-3</c:v>
                </c:pt>
                <c:pt idx="2675">
                  <c:v>6.3554844752420347E-3</c:v>
                </c:pt>
                <c:pt idx="2676">
                  <c:v>-2.0256122421644651E-3</c:v>
                </c:pt>
                <c:pt idx="2677">
                  <c:v>3.8057318911672855E-3</c:v>
                </c:pt>
                <c:pt idx="2678">
                  <c:v>-4.0992657207530314E-3</c:v>
                </c:pt>
                <c:pt idx="2679">
                  <c:v>-4.3292218141500749E-3</c:v>
                </c:pt>
                <c:pt idx="2680">
                  <c:v>-1.4519583603744834E-3</c:v>
                </c:pt>
                <c:pt idx="2681">
                  <c:v>7.4663730067525691E-4</c:v>
                </c:pt>
                <c:pt idx="2682">
                  <c:v>-1.5548416864722414E-3</c:v>
                </c:pt>
                <c:pt idx="2683">
                  <c:v>2.114424824132044E-3</c:v>
                </c:pt>
                <c:pt idx="2684">
                  <c:v>-1.2468361424124996E-3</c:v>
                </c:pt>
                <c:pt idx="2685">
                  <c:v>-6.5512302722593452E-3</c:v>
                </c:pt>
                <c:pt idx="2686">
                  <c:v>3.3498311053747898E-4</c:v>
                </c:pt>
                <c:pt idx="2687">
                  <c:v>4.7092320936095167E-3</c:v>
                </c:pt>
                <c:pt idx="2688">
                  <c:v>3.1663627400511096E-3</c:v>
                </c:pt>
                <c:pt idx="2689">
                  <c:v>1.6029725007153939E-3</c:v>
                </c:pt>
                <c:pt idx="2690">
                  <c:v>-4.0040570276366205E-3</c:v>
                </c:pt>
                <c:pt idx="2691">
                  <c:v>4.4029012067436923E-4</c:v>
                </c:pt>
                <c:pt idx="2692">
                  <c:v>-5.62887589805805E-3</c:v>
                </c:pt>
                <c:pt idx="2693">
                  <c:v>-5.9245392487583537E-4</c:v>
                </c:pt>
                <c:pt idx="2694">
                  <c:v>8.9359235526909053E-4</c:v>
                </c:pt>
                <c:pt idx="2695">
                  <c:v>7.878320599985944E-3</c:v>
                </c:pt>
                <c:pt idx="2696">
                  <c:v>4.6820451479199221E-3</c:v>
                </c:pt>
                <c:pt idx="2697">
                  <c:v>1.5669641389310929E-3</c:v>
                </c:pt>
                <c:pt idx="2698">
                  <c:v>1.5921572218540181E-3</c:v>
                </c:pt>
                <c:pt idx="2699">
                  <c:v>5.4537205707818615E-3</c:v>
                </c:pt>
                <c:pt idx="2700">
                  <c:v>-2.7142140231531942E-3</c:v>
                </c:pt>
                <c:pt idx="2701">
                  <c:v>-3.6333889868056524E-3</c:v>
                </c:pt>
                <c:pt idx="2702">
                  <c:v>3.9185825764227467E-3</c:v>
                </c:pt>
                <c:pt idx="2703">
                  <c:v>3.6951807000977777E-3</c:v>
                </c:pt>
                <c:pt idx="2704">
                  <c:v>5.6890083047522744E-4</c:v>
                </c:pt>
                <c:pt idx="2705">
                  <c:v>3.8533104646476524E-4</c:v>
                </c:pt>
                <c:pt idx="2706">
                  <c:v>4.0264423591322984E-3</c:v>
                </c:pt>
                <c:pt idx="2707">
                  <c:v>5.9404201773087806E-3</c:v>
                </c:pt>
                <c:pt idx="2708">
                  <c:v>-3.212003230648186E-3</c:v>
                </c:pt>
                <c:pt idx="2709">
                  <c:v>1.5295551026690557E-3</c:v>
                </c:pt>
                <c:pt idx="2710">
                  <c:v>-2.5467801059164685E-5</c:v>
                </c:pt>
                <c:pt idx="2711">
                  <c:v>-3.0901718950560042E-4</c:v>
                </c:pt>
                <c:pt idx="2712">
                  <c:v>-1.3893087764231815E-3</c:v>
                </c:pt>
                <c:pt idx="2713">
                  <c:v>7.6195141199120187E-4</c:v>
                </c:pt>
                <c:pt idx="2716">
                  <c:v>2.4202028425086564E-3</c:v>
                </c:pt>
                <c:pt idx="2717">
                  <c:v>7.8758542044865543E-4</c:v>
                </c:pt>
                <c:pt idx="2718">
                  <c:v>-5.0455400350795099E-3</c:v>
                </c:pt>
                <c:pt idx="2719">
                  <c:v>-1.6872604192154084E-3</c:v>
                </c:pt>
                <c:pt idx="2720">
                  <c:v>-4.1129464627639445E-3</c:v>
                </c:pt>
                <c:pt idx="2721">
                  <c:v>-6.7234244003565591E-3</c:v>
                </c:pt>
                <c:pt idx="2722">
                  <c:v>3.6322372671673264E-3</c:v>
                </c:pt>
                <c:pt idx="2723">
                  <c:v>5.1509055015854788E-3</c:v>
                </c:pt>
                <c:pt idx="2724">
                  <c:v>6.0779464438001085E-3</c:v>
                </c:pt>
                <c:pt idx="2725">
                  <c:v>4.3323582489847023E-3</c:v>
                </c:pt>
                <c:pt idx="2726">
                  <c:v>-3.6663240037878575E-3</c:v>
                </c:pt>
                <c:pt idx="2727">
                  <c:v>3.7018400771202664E-3</c:v>
                </c:pt>
                <c:pt idx="2728">
                  <c:v>-3.5877535312069941E-3</c:v>
                </c:pt>
                <c:pt idx="2729">
                  <c:v>-5.05500108841761E-3</c:v>
                </c:pt>
                <c:pt idx="2730">
                  <c:v>6.1295114694104313E-5</c:v>
                </c:pt>
                <c:pt idx="2731">
                  <c:v>-3.261210998053099E-3</c:v>
                </c:pt>
                <c:pt idx="2732">
                  <c:v>-4.7792867964943087E-3</c:v>
                </c:pt>
                <c:pt idx="2733">
                  <c:v>1.5051188974418483E-2</c:v>
                </c:pt>
                <c:pt idx="2734">
                  <c:v>7.7492181879206257E-3</c:v>
                </c:pt>
                <c:pt idx="2735">
                  <c:v>-6.5344233826484244E-3</c:v>
                </c:pt>
                <c:pt idx="2736">
                  <c:v>-9.2222130271252256E-3</c:v>
                </c:pt>
                <c:pt idx="2737">
                  <c:v>-2.8637543307896696E-4</c:v>
                </c:pt>
                <c:pt idx="2738">
                  <c:v>-1.6300793981665063E-3</c:v>
                </c:pt>
                <c:pt idx="2741">
                  <c:v>8.0994343091012055E-4</c:v>
                </c:pt>
                <c:pt idx="2742">
                  <c:v>9.5220296299181051E-4</c:v>
                </c:pt>
                <c:pt idx="2743">
                  <c:v>-5.7686117567146145E-3</c:v>
                </c:pt>
                <c:pt idx="2744">
                  <c:v>-7.5117753877185223E-4</c:v>
                </c:pt>
                <c:pt idx="2745">
                  <c:v>-4.2765969207482213E-3</c:v>
                </c:pt>
                <c:pt idx="2746">
                  <c:v>1.444180830912023E-3</c:v>
                </c:pt>
                <c:pt idx="2747">
                  <c:v>-3.8418996466815791E-3</c:v>
                </c:pt>
                <c:pt idx="2748">
                  <c:v>4.2684993990198539E-3</c:v>
                </c:pt>
                <c:pt idx="2749">
                  <c:v>1.3724577564322438E-4</c:v>
                </c:pt>
                <c:pt idx="2750">
                  <c:v>1.8606609565485766E-3</c:v>
                </c:pt>
                <c:pt idx="2751">
                  <c:v>-1.2080767588140695E-4</c:v>
                </c:pt>
                <c:pt idx="2752">
                  <c:v>1.9399632428007685E-4</c:v>
                </c:pt>
                <c:pt idx="2753">
                  <c:v>5.6741425834627712E-4</c:v>
                </c:pt>
                <c:pt idx="2754">
                  <c:v>3.4399642910281081E-3</c:v>
                </c:pt>
                <c:pt idx="2755">
                  <c:v>-1.9064226106801918E-4</c:v>
                </c:pt>
                <c:pt idx="2756">
                  <c:v>9.7203719334637562E-4</c:v>
                </c:pt>
                <c:pt idx="2757">
                  <c:v>-1.3580066088525466E-3</c:v>
                </c:pt>
                <c:pt idx="2758">
                  <c:v>-4.8561344728745848E-3</c:v>
                </c:pt>
                <c:pt idx="2759">
                  <c:v>4.2170332361846086E-4</c:v>
                </c:pt>
                <c:pt idx="2760">
                  <c:v>3.125250147746339E-4</c:v>
                </c:pt>
                <c:pt idx="2761">
                  <c:v>1.3552707859973978E-3</c:v>
                </c:pt>
                <c:pt idx="2762">
                  <c:v>-1.7224009895728809E-3</c:v>
                </c:pt>
                <c:pt idx="2763">
                  <c:v>9.1548654064466106E-4</c:v>
                </c:pt>
                <c:pt idx="2764">
                  <c:v>-4.7434132495657311E-3</c:v>
                </c:pt>
                <c:pt idx="2765">
                  <c:v>-4.7514872975937816E-3</c:v>
                </c:pt>
                <c:pt idx="2766">
                  <c:v>-2.4643934233593567E-3</c:v>
                </c:pt>
                <c:pt idx="2767">
                  <c:v>-1.5508321622441645E-3</c:v>
                </c:pt>
                <c:pt idx="2768">
                  <c:v>1.2255166186434518E-3</c:v>
                </c:pt>
                <c:pt idx="2769">
                  <c:v>-3.5523183097717626E-3</c:v>
                </c:pt>
                <c:pt idx="2770">
                  <c:v>-2.16803479920602E-3</c:v>
                </c:pt>
                <c:pt idx="2771">
                  <c:v>7.8081954431257206E-3</c:v>
                </c:pt>
                <c:pt idx="2772">
                  <c:v>-4.6152669144073899E-3</c:v>
                </c:pt>
                <c:pt idx="2773">
                  <c:v>5.2740028878772716E-3</c:v>
                </c:pt>
                <c:pt idx="2774">
                  <c:v>1.946650103818337E-3</c:v>
                </c:pt>
                <c:pt idx="2775">
                  <c:v>4.3727391438208585E-5</c:v>
                </c:pt>
                <c:pt idx="2776">
                  <c:v>3.5066119783808691E-3</c:v>
                </c:pt>
                <c:pt idx="2777">
                  <c:v>-2.100887003207319E-3</c:v>
                </c:pt>
                <c:pt idx="2778">
                  <c:v>-1.9434948146358488E-3</c:v>
                </c:pt>
                <c:pt idx="2779">
                  <c:v>6.220142074186974E-3</c:v>
                </c:pt>
                <c:pt idx="2780">
                  <c:v>3.494518235604982E-3</c:v>
                </c:pt>
                <c:pt idx="2781">
                  <c:v>5.5561266491044314E-4</c:v>
                </c:pt>
                <c:pt idx="2782">
                  <c:v>-4.6530070907413457E-4</c:v>
                </c:pt>
                <c:pt idx="2783">
                  <c:v>-2.9587532970604125E-3</c:v>
                </c:pt>
                <c:pt idx="2786">
                  <c:v>-7.7042396508109068E-4</c:v>
                </c:pt>
                <c:pt idx="2787">
                  <c:v>4.2307140210953165E-3</c:v>
                </c:pt>
                <c:pt idx="2788">
                  <c:v>7.0366055846047271E-3</c:v>
                </c:pt>
                <c:pt idx="2789">
                  <c:v>4.1945025243510514E-3</c:v>
                </c:pt>
                <c:pt idx="2790">
                  <c:v>3.4634672760744944E-3</c:v>
                </c:pt>
                <c:pt idx="2791">
                  <c:v>-1.8303478420034214E-4</c:v>
                </c:pt>
                <c:pt idx="2792">
                  <c:v>4.3784536212942982E-4</c:v>
                </c:pt>
                <c:pt idx="2793">
                  <c:v>6.2249708863288955E-3</c:v>
                </c:pt>
                <c:pt idx="2794">
                  <c:v>-2.8258932948727056E-3</c:v>
                </c:pt>
                <c:pt idx="2795">
                  <c:v>3.2726016679007763E-3</c:v>
                </c:pt>
                <c:pt idx="2796">
                  <c:v>-1.2489811714623267E-3</c:v>
                </c:pt>
                <c:pt idx="2797">
                  <c:v>-6.0178716109108299E-3</c:v>
                </c:pt>
                <c:pt idx="2798">
                  <c:v>3.5406085695215417E-3</c:v>
                </c:pt>
                <c:pt idx="2799">
                  <c:v>2.1054348639497622E-3</c:v>
                </c:pt>
                <c:pt idx="2800">
                  <c:v>-5.9841903932431606E-3</c:v>
                </c:pt>
                <c:pt idx="2801">
                  <c:v>9.4371874142695766E-4</c:v>
                </c:pt>
                <c:pt idx="2802">
                  <c:v>-2.3941784105657726E-3</c:v>
                </c:pt>
                <c:pt idx="2803">
                  <c:v>-3.7364090235125769E-4</c:v>
                </c:pt>
                <c:pt idx="2804">
                  <c:v>4.9217259528866464E-4</c:v>
                </c:pt>
                <c:pt idx="2805">
                  <c:v>-4.877042737093662E-4</c:v>
                </c:pt>
                <c:pt idx="2806">
                  <c:v>5.8519243275134691E-4</c:v>
                </c:pt>
                <c:pt idx="2807">
                  <c:v>2.8735413608149685E-5</c:v>
                </c:pt>
                <c:pt idx="2808">
                  <c:v>1.642942320385643E-3</c:v>
                </c:pt>
                <c:pt idx="2811">
                  <c:v>1.0037607230455325E-3</c:v>
                </c:pt>
                <c:pt idx="2812">
                  <c:v>1.2390935709782891E-3</c:v>
                </c:pt>
                <c:pt idx="2813">
                  <c:v>7.9244312745307965E-5</c:v>
                </c:pt>
                <c:pt idx="2814">
                  <c:v>-1.2694944529162422E-3</c:v>
                </c:pt>
                <c:pt idx="2815">
                  <c:v>-5.1190376715595232E-3</c:v>
                </c:pt>
                <c:pt idx="2816">
                  <c:v>-2.1132950095357206E-3</c:v>
                </c:pt>
                <c:pt idx="2817">
                  <c:v>1.6952365892246579E-3</c:v>
                </c:pt>
                <c:pt idx="2818">
                  <c:v>2.833060749547478E-3</c:v>
                </c:pt>
                <c:pt idx="2819">
                  <c:v>-1.4396112287982099E-3</c:v>
                </c:pt>
                <c:pt idx="2820">
                  <c:v>-2.2409286462554689E-3</c:v>
                </c:pt>
                <c:pt idx="2821">
                  <c:v>3.1293959348432931E-3</c:v>
                </c:pt>
                <c:pt idx="2822">
                  <c:v>3.9181714409590729E-3</c:v>
                </c:pt>
                <c:pt idx="2823">
                  <c:v>-1.2846520769104197E-3</c:v>
                </c:pt>
                <c:pt idx="2824">
                  <c:v>5.1266372300284857E-4</c:v>
                </c:pt>
                <c:pt idx="2825">
                  <c:v>4.172649602952383E-3</c:v>
                </c:pt>
                <c:pt idx="2826">
                  <c:v>4.2351722734923491E-3</c:v>
                </c:pt>
                <c:pt idx="2827">
                  <c:v>-2.402477816842441E-3</c:v>
                </c:pt>
                <c:pt idx="2828">
                  <c:v>-1.6312419759509922E-3</c:v>
                </c:pt>
                <c:pt idx="2829">
                  <c:v>-6.2784399883676345E-3</c:v>
                </c:pt>
                <c:pt idx="2830">
                  <c:v>-3.9947019240202941E-3</c:v>
                </c:pt>
                <c:pt idx="2831">
                  <c:v>2.0567377693311739E-2</c:v>
                </c:pt>
                <c:pt idx="2832">
                  <c:v>1.5159596376474571E-2</c:v>
                </c:pt>
                <c:pt idx="2835">
                  <c:v>-6.5267471759189455E-3</c:v>
                </c:pt>
                <c:pt idx="2836">
                  <c:v>4.9053856400349538E-4</c:v>
                </c:pt>
                <c:pt idx="2837">
                  <c:v>-1.1600729328552495E-3</c:v>
                </c:pt>
                <c:pt idx="2838">
                  <c:v>5.218223680395484E-3</c:v>
                </c:pt>
                <c:pt idx="2839">
                  <c:v>1.9012766178727603E-4</c:v>
                </c:pt>
                <c:pt idx="2840">
                  <c:v>8.1235692350745126E-7</c:v>
                </c:pt>
                <c:pt idx="2841">
                  <c:v>5.4371004730351391E-3</c:v>
                </c:pt>
                <c:pt idx="2844">
                  <c:v>-2.7107345573396113E-3</c:v>
                </c:pt>
                <c:pt idx="2845">
                  <c:v>1.1831931465544621E-4</c:v>
                </c:pt>
                <c:pt idx="2846">
                  <c:v>-2.0930317358063277E-3</c:v>
                </c:pt>
                <c:pt idx="2847">
                  <c:v>3.6158803162291697E-3</c:v>
                </c:pt>
                <c:pt idx="2848">
                  <c:v>-2.4604256593027118E-3</c:v>
                </c:pt>
                <c:pt idx="2849">
                  <c:v>-1.0041170420885814E-3</c:v>
                </c:pt>
                <c:pt idx="2850">
                  <c:v>-3.2378382152593588E-3</c:v>
                </c:pt>
                <c:pt idx="2851">
                  <c:v>-2.2611423982119572E-3</c:v>
                </c:pt>
                <c:pt idx="2852">
                  <c:v>4.96358135456898E-4</c:v>
                </c:pt>
                <c:pt idx="2853">
                  <c:v>1.2329359542402329E-3</c:v>
                </c:pt>
                <c:pt idx="2854">
                  <c:v>-2.5166233239148905E-3</c:v>
                </c:pt>
                <c:pt idx="2855">
                  <c:v>-1.0294512942898848E-4</c:v>
                </c:pt>
                <c:pt idx="2856">
                  <c:v>3.5135685027443131E-5</c:v>
                </c:pt>
                <c:pt idx="2857">
                  <c:v>1.0797715443633615E-2</c:v>
                </c:pt>
                <c:pt idx="2858">
                  <c:v>-1.723406233201441E-3</c:v>
                </c:pt>
                <c:pt idx="2859">
                  <c:v>-2.9960654373084594E-4</c:v>
                </c:pt>
                <c:pt idx="2860">
                  <c:v>2.5838683992907008E-4</c:v>
                </c:pt>
                <c:pt idx="2861">
                  <c:v>1.247062519940112E-4</c:v>
                </c:pt>
                <c:pt idx="2862">
                  <c:v>3.4759557461361279E-3</c:v>
                </c:pt>
                <c:pt idx="2863">
                  <c:v>-2.384316282177168E-3</c:v>
                </c:pt>
                <c:pt idx="2866">
                  <c:v>1.5129606259056683E-3</c:v>
                </c:pt>
                <c:pt idx="2867">
                  <c:v>-2.341344879456142E-3</c:v>
                </c:pt>
                <c:pt idx="2868">
                  <c:v>-8.8834260305381552E-4</c:v>
                </c:pt>
                <c:pt idx="2871">
                  <c:v>2.6219487674428166E-3</c:v>
                </c:pt>
                <c:pt idx="2872">
                  <c:v>-4.6734744627429103E-3</c:v>
                </c:pt>
                <c:pt idx="2873">
                  <c:v>1.7303575803684357E-3</c:v>
                </c:pt>
                <c:pt idx="2874">
                  <c:v>1.3122208714724248E-3</c:v>
                </c:pt>
                <c:pt idx="2875">
                  <c:v>2.4948536111499831E-3</c:v>
                </c:pt>
                <c:pt idx="2876">
                  <c:v>4.1469398485332043E-3</c:v>
                </c:pt>
                <c:pt idx="2877">
                  <c:v>-7.8804892240914581E-3</c:v>
                </c:pt>
                <c:pt idx="2878">
                  <c:v>-1.9308622587255186E-5</c:v>
                </c:pt>
                <c:pt idx="2881">
                  <c:v>3.7482367057506405E-3</c:v>
                </c:pt>
                <c:pt idx="2882">
                  <c:v>2.5484859917737079E-3</c:v>
                </c:pt>
                <c:pt idx="2885">
                  <c:v>-7.1119209225589675E-4</c:v>
                </c:pt>
                <c:pt idx="2886">
                  <c:v>1.7164963394900035E-4</c:v>
                </c:pt>
                <c:pt idx="2887">
                  <c:v>7.9900525060594418E-4</c:v>
                </c:pt>
                <c:pt idx="2888">
                  <c:v>-3.4968004639752692E-3</c:v>
                </c:pt>
                <c:pt idx="2889">
                  <c:v>-4.5724258289703279E-3</c:v>
                </c:pt>
                <c:pt idx="2890">
                  <c:v>-5.8957023347139259E-4</c:v>
                </c:pt>
                <c:pt idx="2891">
                  <c:v>-5.466736945514139E-5</c:v>
                </c:pt>
                <c:pt idx="2892">
                  <c:v>-4.575990573851052E-3</c:v>
                </c:pt>
                <c:pt idx="2893">
                  <c:v>-5.0388591373689007E-3</c:v>
                </c:pt>
                <c:pt idx="2894">
                  <c:v>2.0671098031590507E-3</c:v>
                </c:pt>
                <c:pt idx="2895">
                  <c:v>3.8617720740519168E-3</c:v>
                </c:pt>
                <c:pt idx="2896">
                  <c:v>-2.520110927469732E-3</c:v>
                </c:pt>
                <c:pt idx="2897">
                  <c:v>-1.0345668490294724E-3</c:v>
                </c:pt>
                <c:pt idx="2898">
                  <c:v>-1.5287993746717632E-3</c:v>
                </c:pt>
                <c:pt idx="2899">
                  <c:v>7.7956438238668824E-4</c:v>
                </c:pt>
                <c:pt idx="2900">
                  <c:v>-1.5299474882539688E-3</c:v>
                </c:pt>
                <c:pt idx="2901">
                  <c:v>-1.6187921586202636E-3</c:v>
                </c:pt>
                <c:pt idx="2902">
                  <c:v>5.9163150846242019E-4</c:v>
                </c:pt>
                <c:pt idx="2903">
                  <c:v>3.6920057396381267E-3</c:v>
                </c:pt>
                <c:pt idx="2906">
                  <c:v>-7.1495797628587932E-3</c:v>
                </c:pt>
                <c:pt idx="2907">
                  <c:v>-4.7728369693271766E-3</c:v>
                </c:pt>
                <c:pt idx="2908">
                  <c:v>2.5372011925677285E-3</c:v>
                </c:pt>
                <c:pt idx="2909">
                  <c:v>-5.8000501177435382E-4</c:v>
                </c:pt>
                <c:pt idx="2910">
                  <c:v>2.0274595400606721E-3</c:v>
                </c:pt>
                <c:pt idx="2911">
                  <c:v>4.1925420807764624E-4</c:v>
                </c:pt>
                <c:pt idx="2912">
                  <c:v>2.357109550931602E-3</c:v>
                </c:pt>
                <c:pt idx="2913">
                  <c:v>-3.0514180046056216E-3</c:v>
                </c:pt>
                <c:pt idx="2914">
                  <c:v>-1.3741500658067674E-3</c:v>
                </c:pt>
                <c:pt idx="2915">
                  <c:v>-5.7348872028195608E-4</c:v>
                </c:pt>
                <c:pt idx="2916">
                  <c:v>3.4412459569097553E-3</c:v>
                </c:pt>
                <c:pt idx="2917">
                  <c:v>2.8526290613966054E-3</c:v>
                </c:pt>
                <c:pt idx="2918">
                  <c:v>-3.0417410047482996E-3</c:v>
                </c:pt>
                <c:pt idx="2919">
                  <c:v>-1.6596033506605101E-3</c:v>
                </c:pt>
                <c:pt idx="2920">
                  <c:v>1.0562840193513168E-3</c:v>
                </c:pt>
                <c:pt idx="2921">
                  <c:v>-3.2789763696704499E-3</c:v>
                </c:pt>
                <c:pt idx="2922">
                  <c:v>-4.7996144354055525E-3</c:v>
                </c:pt>
                <c:pt idx="2923">
                  <c:v>-3.3507173190253647E-3</c:v>
                </c:pt>
                <c:pt idx="2924">
                  <c:v>-3.1634302105908452E-3</c:v>
                </c:pt>
                <c:pt idx="2925">
                  <c:v>5.6561038437119571E-4</c:v>
                </c:pt>
                <c:pt idx="2926">
                  <c:v>-2.2762818154475895E-4</c:v>
                </c:pt>
                <c:pt idx="2927">
                  <c:v>-1.1594037304241134E-4</c:v>
                </c:pt>
                <c:pt idx="2928">
                  <c:v>-2.9778284538902744E-3</c:v>
                </c:pt>
                <c:pt idx="2929">
                  <c:v>-2.302405643085037E-3</c:v>
                </c:pt>
                <c:pt idx="2930">
                  <c:v>1.442746692368102E-3</c:v>
                </c:pt>
                <c:pt idx="2931">
                  <c:v>-3.846280368534627E-4</c:v>
                </c:pt>
                <c:pt idx="2932">
                  <c:v>-2.1365195489007061E-3</c:v>
                </c:pt>
                <c:pt idx="2933">
                  <c:v>2.8285780243588743E-3</c:v>
                </c:pt>
                <c:pt idx="2934">
                  <c:v>-1.7733097903902539E-3</c:v>
                </c:pt>
                <c:pt idx="2935">
                  <c:v>1.7925098093873881E-3</c:v>
                </c:pt>
                <c:pt idx="2936">
                  <c:v>-1.150988627557803E-3</c:v>
                </c:pt>
                <c:pt idx="2937">
                  <c:v>9.1931938286582415E-4</c:v>
                </c:pt>
                <c:pt idx="2938">
                  <c:v>-1.0508906002643092E-3</c:v>
                </c:pt>
                <c:pt idx="2939">
                  <c:v>1.3922484939821178E-3</c:v>
                </c:pt>
                <c:pt idx="2940">
                  <c:v>7.9928233215076361E-4</c:v>
                </c:pt>
                <c:pt idx="2941">
                  <c:v>-6.1498957045080793E-4</c:v>
                </c:pt>
                <c:pt idx="2942">
                  <c:v>-4.6599375190722325E-3</c:v>
                </c:pt>
                <c:pt idx="2943">
                  <c:v>1.1941522112146608E-4</c:v>
                </c:pt>
                <c:pt idx="2944">
                  <c:v>-6.689841179783329E-4</c:v>
                </c:pt>
                <c:pt idx="2945">
                  <c:v>-9.0669898017536887E-5</c:v>
                </c:pt>
                <c:pt idx="2946">
                  <c:v>6.6262824174279089E-3</c:v>
                </c:pt>
                <c:pt idx="2947">
                  <c:v>-1.088551519299652E-3</c:v>
                </c:pt>
                <c:pt idx="2948">
                  <c:v>3.3206239401817328E-4</c:v>
                </c:pt>
                <c:pt idx="2949">
                  <c:v>-3.1409077964947851E-3</c:v>
                </c:pt>
                <c:pt idx="2950">
                  <c:v>3.1710883290088088E-3</c:v>
                </c:pt>
                <c:pt idx="2951">
                  <c:v>4.4020685088235201E-3</c:v>
                </c:pt>
                <c:pt idx="2952">
                  <c:v>-1.1911082927140715E-4</c:v>
                </c:pt>
                <c:pt idx="2953">
                  <c:v>-2.431995973238843E-3</c:v>
                </c:pt>
                <c:pt idx="2954">
                  <c:v>-2.7902846292150452E-3</c:v>
                </c:pt>
                <c:pt idx="2955">
                  <c:v>-4.0900381849329204E-4</c:v>
                </c:pt>
                <c:pt idx="2956">
                  <c:v>1.8138515830701252E-4</c:v>
                </c:pt>
                <c:pt idx="2957">
                  <c:v>4.4486132034569081E-3</c:v>
                </c:pt>
                <c:pt idx="2958">
                  <c:v>1.0581015307198349E-4</c:v>
                </c:pt>
                <c:pt idx="2959">
                  <c:v>1.8548404702847243E-3</c:v>
                </c:pt>
                <c:pt idx="2960">
                  <c:v>1.1046417583080448E-3</c:v>
                </c:pt>
                <c:pt idx="2961">
                  <c:v>-3.3605003076691009E-3</c:v>
                </c:pt>
                <c:pt idx="2962">
                  <c:v>-1.7539571137326071E-3</c:v>
                </c:pt>
                <c:pt idx="2963">
                  <c:v>-3.083232985207407E-3</c:v>
                </c:pt>
                <c:pt idx="2964">
                  <c:v>-3.2523029056326092E-3</c:v>
                </c:pt>
                <c:pt idx="2965">
                  <c:v>-1.1119146781205513E-3</c:v>
                </c:pt>
                <c:pt idx="2966">
                  <c:v>4.7815533774797636E-4</c:v>
                </c:pt>
                <c:pt idx="2967">
                  <c:v>1.0083916830565753E-2</c:v>
                </c:pt>
                <c:pt idx="2968">
                  <c:v>-6.9362590677661817E-3</c:v>
                </c:pt>
                <c:pt idx="2969">
                  <c:v>4.2239397699539438E-6</c:v>
                </c:pt>
                <c:pt idx="2970">
                  <c:v>6.9863668695835379E-4</c:v>
                </c:pt>
                <c:pt idx="2971">
                  <c:v>-1.2586941491404824E-3</c:v>
                </c:pt>
                <c:pt idx="2972">
                  <c:v>-3.0310970610361032E-3</c:v>
                </c:pt>
                <c:pt idx="2973">
                  <c:v>-7.2489325840796592E-4</c:v>
                </c:pt>
                <c:pt idx="2976">
                  <c:v>-2.8241560951176581E-3</c:v>
                </c:pt>
                <c:pt idx="2977">
                  <c:v>-1.3821389299919495E-3</c:v>
                </c:pt>
                <c:pt idx="2978">
                  <c:v>1.0340031555362561E-3</c:v>
                </c:pt>
                <c:pt idx="2979">
                  <c:v>-3.7633806259739222E-3</c:v>
                </c:pt>
                <c:pt idx="2980">
                  <c:v>-1.9748466895332939E-3</c:v>
                </c:pt>
                <c:pt idx="2981">
                  <c:v>-2.7828901765680758E-4</c:v>
                </c:pt>
                <c:pt idx="2982">
                  <c:v>-7.5312649963543699E-4</c:v>
                </c:pt>
                <c:pt idx="2983">
                  <c:v>3.4181139529909643E-6</c:v>
                </c:pt>
                <c:pt idx="2984">
                  <c:v>1.0997744052501091E-3</c:v>
                </c:pt>
                <c:pt idx="2985">
                  <c:v>-1.8437475192633057E-3</c:v>
                </c:pt>
                <c:pt idx="2986">
                  <c:v>-4.2236526257367624E-3</c:v>
                </c:pt>
                <c:pt idx="2987">
                  <c:v>5.300456533164688E-3</c:v>
                </c:pt>
                <c:pt idx="2988">
                  <c:v>-1.8836494105587409E-3</c:v>
                </c:pt>
                <c:pt idx="2989">
                  <c:v>1.0373204267393188E-3</c:v>
                </c:pt>
                <c:pt idx="2990">
                  <c:v>5.0162148482353341E-3</c:v>
                </c:pt>
                <c:pt idx="2991">
                  <c:v>8.1839326093136044E-4</c:v>
                </c:pt>
                <c:pt idx="2992">
                  <c:v>-7.2252124212457414E-4</c:v>
                </c:pt>
                <c:pt idx="2993">
                  <c:v>-3.0835685351815467E-3</c:v>
                </c:pt>
                <c:pt idx="2994">
                  <c:v>-1.3191565248331649E-3</c:v>
                </c:pt>
                <c:pt idx="2995">
                  <c:v>6.5788630528484937E-4</c:v>
                </c:pt>
                <c:pt idx="2996">
                  <c:v>-1.6410729304080496E-3</c:v>
                </c:pt>
                <c:pt idx="2997">
                  <c:v>1.8327784253842072E-3</c:v>
                </c:pt>
                <c:pt idx="2998">
                  <c:v>9.8172623326231445E-5</c:v>
                </c:pt>
                <c:pt idx="2999">
                  <c:v>4.0784586874669237E-3</c:v>
                </c:pt>
                <c:pt idx="3002">
                  <c:v>-3.5612958368402836E-5</c:v>
                </c:pt>
                <c:pt idx="3003">
                  <c:v>-2.5498090399083129E-3</c:v>
                </c:pt>
                <c:pt idx="3004">
                  <c:v>-2.988190907568411E-3</c:v>
                </c:pt>
                <c:pt idx="3005">
                  <c:v>-3.6920757651470737E-4</c:v>
                </c:pt>
                <c:pt idx="3006">
                  <c:v>-5.2987634228374159E-3</c:v>
                </c:pt>
                <c:pt idx="3007">
                  <c:v>-1.0710576887621448E-3</c:v>
                </c:pt>
                <c:pt idx="3008">
                  <c:v>-4.5274738859014674E-3</c:v>
                </c:pt>
                <c:pt idx="3009">
                  <c:v>4.9930407877107896E-4</c:v>
                </c:pt>
                <c:pt idx="3010">
                  <c:v>-3.3735766376801202E-3</c:v>
                </c:pt>
                <c:pt idx="3011">
                  <c:v>-1.4961786904366114E-4</c:v>
                </c:pt>
                <c:pt idx="3012">
                  <c:v>4.8092475949434998E-4</c:v>
                </c:pt>
                <c:pt idx="3013">
                  <c:v>9.0346185834766501E-4</c:v>
                </c:pt>
                <c:pt idx="3014">
                  <c:v>1.0443056835622855E-3</c:v>
                </c:pt>
                <c:pt idx="3015">
                  <c:v>1.5574899302452927E-3</c:v>
                </c:pt>
                <c:pt idx="3016">
                  <c:v>-8.0984146922480349E-5</c:v>
                </c:pt>
                <c:pt idx="3017">
                  <c:v>-2.2703245745618883E-3</c:v>
                </c:pt>
                <c:pt idx="3018">
                  <c:v>1.1917180774996261E-3</c:v>
                </c:pt>
                <c:pt idx="3019">
                  <c:v>6.2188840165178227E-4</c:v>
                </c:pt>
                <c:pt idx="3020">
                  <c:v>-1.3257557799244424E-3</c:v>
                </c:pt>
                <c:pt idx="3021">
                  <c:v>8.0272408301773623E-5</c:v>
                </c:pt>
                <c:pt idx="3022">
                  <c:v>1.1168189130781325E-3</c:v>
                </c:pt>
                <c:pt idx="3023">
                  <c:v>5.1985357888573169E-4</c:v>
                </c:pt>
                <c:pt idx="3024">
                  <c:v>1.5165288722109871E-3</c:v>
                </c:pt>
                <c:pt idx="3025">
                  <c:v>-1.6897458068235727E-3</c:v>
                </c:pt>
                <c:pt idx="3026">
                  <c:v>6.8255797218230718E-4</c:v>
                </c:pt>
                <c:pt idx="3027">
                  <c:v>-2.2090492648128013E-3</c:v>
                </c:pt>
                <c:pt idx="3028">
                  <c:v>1.648586876212832E-4</c:v>
                </c:pt>
                <c:pt idx="3029">
                  <c:v>-1.1538205959997772E-3</c:v>
                </c:pt>
                <c:pt idx="3030">
                  <c:v>2.2463716777458842E-3</c:v>
                </c:pt>
                <c:pt idx="3031">
                  <c:v>-1.4672135528465136E-3</c:v>
                </c:pt>
                <c:pt idx="3032">
                  <c:v>-5.5252434560393304E-4</c:v>
                </c:pt>
                <c:pt idx="3033">
                  <c:v>-1.7535070140284326E-4</c:v>
                </c:pt>
                <c:pt idx="3034">
                  <c:v>-2.3551223912008368E-3</c:v>
                </c:pt>
                <c:pt idx="3035">
                  <c:v>-6.6161449524604343E-4</c:v>
                </c:pt>
                <c:pt idx="3036">
                  <c:v>6.2912320502728214E-4</c:v>
                </c:pt>
                <c:pt idx="3037">
                  <c:v>-3.3255016614519572E-4</c:v>
                </c:pt>
                <c:pt idx="3038">
                  <c:v>-3.0831764600907086E-3</c:v>
                </c:pt>
                <c:pt idx="3039">
                  <c:v>9.3589509632696632E-4</c:v>
                </c:pt>
                <c:pt idx="3040">
                  <c:v>3.4553200208020662E-4</c:v>
                </c:pt>
                <c:pt idx="3041">
                  <c:v>-1.6272580918120783E-3</c:v>
                </c:pt>
                <c:pt idx="3042">
                  <c:v>5.0418560984644145E-5</c:v>
                </c:pt>
                <c:pt idx="3043">
                  <c:v>-2.4390922334991405E-3</c:v>
                </c:pt>
                <c:pt idx="3046">
                  <c:v>-1.6806371261367525E-3</c:v>
                </c:pt>
                <c:pt idx="3047">
                  <c:v>-4.8915652135967935E-3</c:v>
                </c:pt>
                <c:pt idx="3048">
                  <c:v>2.6134734201854748E-4</c:v>
                </c:pt>
                <c:pt idx="3049">
                  <c:v>1.2835991277839742E-3</c:v>
                </c:pt>
                <c:pt idx="3050">
                  <c:v>2.3108439790648916E-3</c:v>
                </c:pt>
                <c:pt idx="3051">
                  <c:v>1.4677026783826985E-3</c:v>
                </c:pt>
                <c:pt idx="3052">
                  <c:v>-3.0096150658709409E-4</c:v>
                </c:pt>
                <c:pt idx="3053">
                  <c:v>-9.7471075000366003E-4</c:v>
                </c:pt>
                <c:pt idx="3054">
                  <c:v>2.3784484445315002E-3</c:v>
                </c:pt>
                <c:pt idx="3055">
                  <c:v>5.742484012105642E-4</c:v>
                </c:pt>
                <c:pt idx="3056">
                  <c:v>-2.196393455757728E-3</c:v>
                </c:pt>
                <c:pt idx="3057">
                  <c:v>4.2636795598240962E-3</c:v>
                </c:pt>
                <c:pt idx="3058">
                  <c:v>-1.7799269778004945E-3</c:v>
                </c:pt>
                <c:pt idx="3059">
                  <c:v>5.4851244296123536E-3</c:v>
                </c:pt>
                <c:pt idx="3060">
                  <c:v>3.4869997341673287E-3</c:v>
                </c:pt>
                <c:pt idx="3061">
                  <c:v>2.8820731597876126E-3</c:v>
                </c:pt>
                <c:pt idx="3062">
                  <c:v>2.8428156953712591E-3</c:v>
                </c:pt>
                <c:pt idx="3063">
                  <c:v>-2.4615368775804392E-3</c:v>
                </c:pt>
                <c:pt idx="3064">
                  <c:v>1.5928949317214336E-3</c:v>
                </c:pt>
                <c:pt idx="3065">
                  <c:v>-3.7182861534634792E-4</c:v>
                </c:pt>
                <c:pt idx="3066">
                  <c:v>-9.7329913184807104E-4</c:v>
                </c:pt>
                <c:pt idx="3067">
                  <c:v>1.4446033317023765E-3</c:v>
                </c:pt>
                <c:pt idx="3068">
                  <c:v>3.9806668046218352E-3</c:v>
                </c:pt>
                <c:pt idx="3071">
                  <c:v>7.9871176628532048E-4</c:v>
                </c:pt>
                <c:pt idx="3072">
                  <c:v>4.9204583055462159E-4</c:v>
                </c:pt>
                <c:pt idx="3073">
                  <c:v>3.5385886086580776E-4</c:v>
                </c:pt>
                <c:pt idx="3074">
                  <c:v>3.3266383736816341E-3</c:v>
                </c:pt>
                <c:pt idx="3075">
                  <c:v>2.0129260928318793E-3</c:v>
                </c:pt>
                <c:pt idx="3076">
                  <c:v>-1.4636386329035522E-3</c:v>
                </c:pt>
                <c:pt idx="3077">
                  <c:v>-1.9307737001832415E-3</c:v>
                </c:pt>
                <c:pt idx="3078">
                  <c:v>3.3526926686988645E-3</c:v>
                </c:pt>
                <c:pt idx="3079">
                  <c:v>2.1597848905368089E-3</c:v>
                </c:pt>
                <c:pt idx="3080">
                  <c:v>1.9451432205213059E-3</c:v>
                </c:pt>
                <c:pt idx="3081">
                  <c:v>-1.0869279309931867E-3</c:v>
                </c:pt>
                <c:pt idx="3082">
                  <c:v>-2.8880375784656742E-4</c:v>
                </c:pt>
                <c:pt idx="3083">
                  <c:v>2.9755380523905917E-3</c:v>
                </c:pt>
                <c:pt idx="3084">
                  <c:v>-6.2688913889152875E-4</c:v>
                </c:pt>
                <c:pt idx="3085">
                  <c:v>-1.9674626936522221E-3</c:v>
                </c:pt>
                <c:pt idx="3086">
                  <c:v>-1.9577516347862867E-3</c:v>
                </c:pt>
                <c:pt idx="3087">
                  <c:v>-1.8084090595762436E-3</c:v>
                </c:pt>
                <c:pt idx="3088">
                  <c:v>4.9849054641282198E-3</c:v>
                </c:pt>
                <c:pt idx="3089">
                  <c:v>-2.5220820028706292E-3</c:v>
                </c:pt>
                <c:pt idx="3090">
                  <c:v>2.0309317367102064E-3</c:v>
                </c:pt>
                <c:pt idx="3091">
                  <c:v>-2.4800480053098761E-3</c:v>
                </c:pt>
                <c:pt idx="3092">
                  <c:v>8.5256206813522084E-4</c:v>
                </c:pt>
                <c:pt idx="3095">
                  <c:v>-6.6572983919876982E-4</c:v>
                </c:pt>
                <c:pt idx="3096">
                  <c:v>-1.4256957904623668E-4</c:v>
                </c:pt>
                <c:pt idx="3097">
                  <c:v>-3.1157592403353584E-3</c:v>
                </c:pt>
                <c:pt idx="3098">
                  <c:v>-3.3664443655477827E-3</c:v>
                </c:pt>
                <c:pt idx="3099">
                  <c:v>1.7948382808850027E-3</c:v>
                </c:pt>
                <c:pt idx="3100">
                  <c:v>-4.1221816693386426E-3</c:v>
                </c:pt>
                <c:pt idx="3101">
                  <c:v>-3.144250183671482E-3</c:v>
                </c:pt>
                <c:pt idx="3104">
                  <c:v>3.7843914112434263E-4</c:v>
                </c:pt>
                <c:pt idx="3105">
                  <c:v>-1.2064108673492946E-5</c:v>
                </c:pt>
                <c:pt idx="3106">
                  <c:v>-4.4379220873236314E-4</c:v>
                </c:pt>
                <c:pt idx="3107">
                  <c:v>2.8915338578441308E-3</c:v>
                </c:pt>
                <c:pt idx="3108">
                  <c:v>-5.5961873717003119E-4</c:v>
                </c:pt>
                <c:pt idx="3109">
                  <c:v>7.7754010051256373E-4</c:v>
                </c:pt>
                <c:pt idx="3110">
                  <c:v>8.7920965669563422E-4</c:v>
                </c:pt>
                <c:pt idx="3111">
                  <c:v>3.2235129249644778E-3</c:v>
                </c:pt>
                <c:pt idx="3112">
                  <c:v>1.4131378164581321E-3</c:v>
                </c:pt>
                <c:pt idx="3113">
                  <c:v>5.0086625930689799E-4</c:v>
                </c:pt>
                <c:pt idx="3114">
                  <c:v>-3.6905444321899683E-4</c:v>
                </c:pt>
                <c:pt idx="3115">
                  <c:v>3.8465910110612178E-3</c:v>
                </c:pt>
                <c:pt idx="3116">
                  <c:v>-1.7230987172108803E-3</c:v>
                </c:pt>
                <c:pt idx="3117">
                  <c:v>-7.862842016571614E-4</c:v>
                </c:pt>
                <c:pt idx="3118">
                  <c:v>-5.5475803161608717E-4</c:v>
                </c:pt>
                <c:pt idx="3119">
                  <c:v>-1.8462347741138307E-3</c:v>
                </c:pt>
                <c:pt idx="3120">
                  <c:v>2.4040312438509126E-3</c:v>
                </c:pt>
                <c:pt idx="3121">
                  <c:v>-1.9732350129728626E-3</c:v>
                </c:pt>
                <c:pt idx="3122">
                  <c:v>2.666397575442403E-3</c:v>
                </c:pt>
                <c:pt idx="3123">
                  <c:v>2.4537606419181568E-3</c:v>
                </c:pt>
                <c:pt idx="3126">
                  <c:v>3.462247466476942E-4</c:v>
                </c:pt>
                <c:pt idx="3127">
                  <c:v>-1.7449810535195009E-3</c:v>
                </c:pt>
                <c:pt idx="3128">
                  <c:v>-2.9798311940110178E-3</c:v>
                </c:pt>
                <c:pt idx="3131">
                  <c:v>-1.4921731779937719E-3</c:v>
                </c:pt>
                <c:pt idx="3132">
                  <c:v>-2.4743254322971975E-3</c:v>
                </c:pt>
                <c:pt idx="3133">
                  <c:v>-6.3305277193459464E-4</c:v>
                </c:pt>
                <c:pt idx="3134">
                  <c:v>1.1900991346538436E-3</c:v>
                </c:pt>
                <c:pt idx="3135">
                  <c:v>3.3746916230068535E-3</c:v>
                </c:pt>
                <c:pt idx="3136">
                  <c:v>-2.8006367582715797E-3</c:v>
                </c:pt>
                <c:pt idx="3137">
                  <c:v>-1.7488526923281622E-4</c:v>
                </c:pt>
                <c:pt idx="3138">
                  <c:v>-5.8730369356809753E-3</c:v>
                </c:pt>
                <c:pt idx="3141">
                  <c:v>-3.5292716574275573E-3</c:v>
                </c:pt>
                <c:pt idx="3142">
                  <c:v>-6.4031041970002978E-4</c:v>
                </c:pt>
                <c:pt idx="3143">
                  <c:v>-2.4878119039617452E-3</c:v>
                </c:pt>
                <c:pt idx="3144">
                  <c:v>2.4782648645573779E-3</c:v>
                </c:pt>
                <c:pt idx="3145">
                  <c:v>6.5382469990837855E-4</c:v>
                </c:pt>
                <c:pt idx="3146">
                  <c:v>-6.7887039873822941E-3</c:v>
                </c:pt>
                <c:pt idx="3147">
                  <c:v>-4.9713052047631878E-3</c:v>
                </c:pt>
                <c:pt idx="3148">
                  <c:v>1.1695916756848668E-3</c:v>
                </c:pt>
                <c:pt idx="3149">
                  <c:v>3.0594278429094679E-3</c:v>
                </c:pt>
                <c:pt idx="3150">
                  <c:v>1.9496004549652834E-3</c:v>
                </c:pt>
                <c:pt idx="3151">
                  <c:v>-3.7784447054838299E-3</c:v>
                </c:pt>
                <c:pt idx="3152">
                  <c:v>-2.9949453142887883E-3</c:v>
                </c:pt>
                <c:pt idx="3153">
                  <c:v>5.51061272113329E-3</c:v>
                </c:pt>
                <c:pt idx="3154">
                  <c:v>4.55017401341129E-4</c:v>
                </c:pt>
                <c:pt idx="3155">
                  <c:v>1.4759389465255346E-3</c:v>
                </c:pt>
                <c:pt idx="3156">
                  <c:v>-1.1432408950594608E-3</c:v>
                </c:pt>
                <c:pt idx="3157">
                  <c:v>8.9264319813784354E-3</c:v>
                </c:pt>
                <c:pt idx="3158">
                  <c:v>-1.3171138677128269E-3</c:v>
                </c:pt>
                <c:pt idx="3159">
                  <c:v>-3.0680270982926805E-3</c:v>
                </c:pt>
                <c:pt idx="3160">
                  <c:v>4.4563007286479994E-4</c:v>
                </c:pt>
                <c:pt idx="3161">
                  <c:v>-2.1590330466558783E-3</c:v>
                </c:pt>
                <c:pt idx="3162">
                  <c:v>-3.0162321605974318E-3</c:v>
                </c:pt>
                <c:pt idx="3163">
                  <c:v>-4.3018720166732027E-4</c:v>
                </c:pt>
                <c:pt idx="3166">
                  <c:v>8.6461812845173291E-4</c:v>
                </c:pt>
                <c:pt idx="3167">
                  <c:v>6.6713940590501508E-4</c:v>
                </c:pt>
                <c:pt idx="3168">
                  <c:v>-2.7821175549520571E-3</c:v>
                </c:pt>
                <c:pt idx="3169">
                  <c:v>-4.2759457024987846E-4</c:v>
                </c:pt>
                <c:pt idx="3170">
                  <c:v>3.8236995739757695E-3</c:v>
                </c:pt>
                <c:pt idx="3171">
                  <c:v>1.7473815474411403E-3</c:v>
                </c:pt>
                <c:pt idx="3172">
                  <c:v>1.1489413264083037E-3</c:v>
                </c:pt>
                <c:pt idx="3175">
                  <c:v>-5.2925815010513855E-3</c:v>
                </c:pt>
                <c:pt idx="3176">
                  <c:v>2.4834799543937969E-3</c:v>
                </c:pt>
                <c:pt idx="3177">
                  <c:v>7.3987885903159523E-4</c:v>
                </c:pt>
                <c:pt idx="3178">
                  <c:v>-3.6774557906616989E-3</c:v>
                </c:pt>
                <c:pt idx="3179">
                  <c:v>4.4243290789691692E-4</c:v>
                </c:pt>
                <c:pt idx="3180">
                  <c:v>-2.212061955249145E-3</c:v>
                </c:pt>
                <c:pt idx="3181">
                  <c:v>8.3114284335117361E-4</c:v>
                </c:pt>
                <c:pt idx="3182">
                  <c:v>2.5045118043534043E-3</c:v>
                </c:pt>
                <c:pt idx="3183">
                  <c:v>1.2919896640826156E-3</c:v>
                </c:pt>
                <c:pt idx="3184">
                  <c:v>7.0325638281598657E-4</c:v>
                </c:pt>
                <c:pt idx="3185">
                  <c:v>4.9411600377147202E-4</c:v>
                </c:pt>
                <c:pt idx="3188">
                  <c:v>-4.7066933904205133E-4</c:v>
                </c:pt>
                <c:pt idx="3189">
                  <c:v>-7.1526413219957785E-3</c:v>
                </c:pt>
                <c:pt idx="3190">
                  <c:v>7.9164767623196575E-4</c:v>
                </c:pt>
                <c:pt idx="3191">
                  <c:v>-2.9949587796784805E-5</c:v>
                </c:pt>
                <c:pt idx="3192">
                  <c:v>-1.051790554498E-3</c:v>
                </c:pt>
                <c:pt idx="3193">
                  <c:v>-2.2072057375004395E-3</c:v>
                </c:pt>
                <c:pt idx="3194">
                  <c:v>2.5558766603919203E-3</c:v>
                </c:pt>
                <c:pt idx="3195">
                  <c:v>-1.3399130114368774E-3</c:v>
                </c:pt>
                <c:pt idx="3196">
                  <c:v>2.2535444997802134E-3</c:v>
                </c:pt>
                <c:pt idx="3197">
                  <c:v>-1.6901011506602615E-3</c:v>
                </c:pt>
                <c:pt idx="3198">
                  <c:v>4.1657991594294952E-3</c:v>
                </c:pt>
                <c:pt idx="3199">
                  <c:v>-1.3775677845934142E-3</c:v>
                </c:pt>
                <c:pt idx="3200">
                  <c:v>-4.2052662602154456E-4</c:v>
                </c:pt>
                <c:pt idx="3201">
                  <c:v>-1.6493691207121186E-3</c:v>
                </c:pt>
                <c:pt idx="3202">
                  <c:v>4.7429380473551497E-4</c:v>
                </c:pt>
                <c:pt idx="3203">
                  <c:v>-1.5438082012168008E-3</c:v>
                </c:pt>
                <c:pt idx="3204">
                  <c:v>-8.648808935451946E-5</c:v>
                </c:pt>
                <c:pt idx="3205">
                  <c:v>-1.0538337837575629E-3</c:v>
                </c:pt>
                <c:pt idx="3206">
                  <c:v>-8.5703279343318783E-5</c:v>
                </c:pt>
                <c:pt idx="3207">
                  <c:v>5.303455375249122E-3</c:v>
                </c:pt>
                <c:pt idx="3208">
                  <c:v>6.3047313171904484E-3</c:v>
                </c:pt>
                <c:pt idx="3209">
                  <c:v>7.2286420529481532E-3</c:v>
                </c:pt>
                <c:pt idx="3210">
                  <c:v>-2.3101617633539684E-3</c:v>
                </c:pt>
                <c:pt idx="3211">
                  <c:v>6.5710446396443078E-3</c:v>
                </c:pt>
                <c:pt idx="3212">
                  <c:v>-2.0085280408130846E-3</c:v>
                </c:pt>
                <c:pt idx="3213">
                  <c:v>-4.3513397523309294E-3</c:v>
                </c:pt>
                <c:pt idx="3214">
                  <c:v>1.995295066424374E-3</c:v>
                </c:pt>
                <c:pt idx="3215">
                  <c:v>1.8117906024530672E-3</c:v>
                </c:pt>
                <c:pt idx="3216">
                  <c:v>6.5942799361435878E-3</c:v>
                </c:pt>
                <c:pt idx="3217">
                  <c:v>4.7303323531511232E-4</c:v>
                </c:pt>
                <c:pt idx="3218">
                  <c:v>7.0921437100412987E-4</c:v>
                </c:pt>
                <c:pt idx="3219">
                  <c:v>5.2058098900078509E-3</c:v>
                </c:pt>
                <c:pt idx="3220">
                  <c:v>3.632031613203246E-3</c:v>
                </c:pt>
                <c:pt idx="3221">
                  <c:v>-1.3709198105575915E-3</c:v>
                </c:pt>
                <c:pt idx="3222">
                  <c:v>-5.8390973955989578E-3</c:v>
                </c:pt>
                <c:pt idx="3223">
                  <c:v>8.9198721027572425E-4</c:v>
                </c:pt>
                <c:pt idx="3224">
                  <c:v>3.5664829439507884E-3</c:v>
                </c:pt>
                <c:pt idx="3225">
                  <c:v>6.8625559071604503E-3</c:v>
                </c:pt>
                <c:pt idx="3226">
                  <c:v>-3.6890198655847861E-4</c:v>
                </c:pt>
                <c:pt idx="3227">
                  <c:v>9.1708095084586105E-4</c:v>
                </c:pt>
                <c:pt idx="3228">
                  <c:v>4.0887558366904386E-3</c:v>
                </c:pt>
                <c:pt idx="3229">
                  <c:v>-1.0602332344289422E-3</c:v>
                </c:pt>
                <c:pt idx="3230">
                  <c:v>-5.2848218126076985E-3</c:v>
                </c:pt>
                <c:pt idx="3231">
                  <c:v>3.380241008890339E-3</c:v>
                </c:pt>
                <c:pt idx="3232">
                  <c:v>-1.4486323928089018E-3</c:v>
                </c:pt>
                <c:pt idx="3233">
                  <c:v>-2.1909389750576214E-3</c:v>
                </c:pt>
                <c:pt idx="3236">
                  <c:v>-1.6225936665632545E-3</c:v>
                </c:pt>
                <c:pt idx="3237">
                  <c:v>3.5981813659384798E-3</c:v>
                </c:pt>
                <c:pt idx="3238">
                  <c:v>-2.5349023257539294E-3</c:v>
                </c:pt>
                <c:pt idx="3239">
                  <c:v>7.8682794244921972E-4</c:v>
                </c:pt>
                <c:pt idx="3240">
                  <c:v>5.4992429251714547E-3</c:v>
                </c:pt>
                <c:pt idx="3241">
                  <c:v>-2.9689041929997773E-3</c:v>
                </c:pt>
                <c:pt idx="3242">
                  <c:v>5.1889414896304498E-3</c:v>
                </c:pt>
                <c:pt idx="3243">
                  <c:v>-7.039302773814704E-5</c:v>
                </c:pt>
                <c:pt idx="3244">
                  <c:v>-1.340913966974E-5</c:v>
                </c:pt>
                <c:pt idx="3245">
                  <c:v>1.3241702983572967E-3</c:v>
                </c:pt>
                <c:pt idx="3246">
                  <c:v>4.4694420730184703E-4</c:v>
                </c:pt>
                <c:pt idx="3247">
                  <c:v>2.2153174814316667E-3</c:v>
                </c:pt>
                <c:pt idx="3248">
                  <c:v>4.7589155582563603E-3</c:v>
                </c:pt>
                <c:pt idx="3249">
                  <c:v>7.9008825559978568E-4</c:v>
                </c:pt>
                <c:pt idx="3250">
                  <c:v>6.1347452378934797E-4</c:v>
                </c:pt>
                <c:pt idx="3251">
                  <c:v>-2.6083645206010919E-3</c:v>
                </c:pt>
                <c:pt idx="3252">
                  <c:v>2.4712841111653727E-3</c:v>
                </c:pt>
                <c:pt idx="3253">
                  <c:v>-3.8143679782273177E-3</c:v>
                </c:pt>
                <c:pt idx="3254">
                  <c:v>2.4129943535764475E-3</c:v>
                </c:pt>
                <c:pt idx="3255">
                  <c:v>-6.4978229800238818E-4</c:v>
                </c:pt>
                <c:pt idx="3256">
                  <c:v>5.5126058245711373E-3</c:v>
                </c:pt>
                <c:pt idx="3257">
                  <c:v>-8.7155841922126331E-4</c:v>
                </c:pt>
                <c:pt idx="3258">
                  <c:v>-3.7292865691059829E-3</c:v>
                </c:pt>
                <c:pt idx="3259">
                  <c:v>1.0858404609525918E-2</c:v>
                </c:pt>
                <c:pt idx="3260">
                  <c:v>-1.0513305375649429E-2</c:v>
                </c:pt>
                <c:pt idx="3263">
                  <c:v>-3.1522156775638521E-3</c:v>
                </c:pt>
                <c:pt idx="3264">
                  <c:v>-9.7407293757822977E-4</c:v>
                </c:pt>
                <c:pt idx="3265">
                  <c:v>-1.8387337593860353E-3</c:v>
                </c:pt>
                <c:pt idx="3266">
                  <c:v>3.6926265693033589E-3</c:v>
                </c:pt>
                <c:pt idx="3267">
                  <c:v>-4.3323133266670588E-3</c:v>
                </c:pt>
                <c:pt idx="3268">
                  <c:v>3.7093127157858952E-3</c:v>
                </c:pt>
                <c:pt idx="3269">
                  <c:v>-1.1577499026153015E-3</c:v>
                </c:pt>
                <c:pt idx="3270">
                  <c:v>1.1674607352407662E-3</c:v>
                </c:pt>
                <c:pt idx="3271">
                  <c:v>1.4870901516013113E-3</c:v>
                </c:pt>
                <c:pt idx="3272">
                  <c:v>6.7466560941509268E-3</c:v>
                </c:pt>
                <c:pt idx="3273">
                  <c:v>-1.9873018294451761E-3</c:v>
                </c:pt>
                <c:pt idx="3274">
                  <c:v>2.039441384128704E-3</c:v>
                </c:pt>
                <c:pt idx="3275">
                  <c:v>-4.2471663449995534E-3</c:v>
                </c:pt>
                <c:pt idx="3276">
                  <c:v>-3.4493582095642683E-3</c:v>
                </c:pt>
                <c:pt idx="3277">
                  <c:v>-8.5467229207569773E-4</c:v>
                </c:pt>
                <c:pt idx="3278">
                  <c:v>-8.4118846718905793E-4</c:v>
                </c:pt>
                <c:pt idx="3279">
                  <c:v>-3.6320392728883544E-4</c:v>
                </c:pt>
                <c:pt idx="3280">
                  <c:v>6.203499912513788E-4</c:v>
                </c:pt>
                <c:pt idx="3281">
                  <c:v>1.5578617636133885E-3</c:v>
                </c:pt>
                <c:pt idx="3282">
                  <c:v>2.4217059703113275E-3</c:v>
                </c:pt>
                <c:pt idx="3283">
                  <c:v>-2.1450196626803253E-3</c:v>
                </c:pt>
                <c:pt idx="3284">
                  <c:v>1.0338938463272385E-3</c:v>
                </c:pt>
                <c:pt idx="3285">
                  <c:v>-3.1193347866314003E-3</c:v>
                </c:pt>
                <c:pt idx="3286">
                  <c:v>1.5331647298466589E-3</c:v>
                </c:pt>
                <c:pt idx="3287">
                  <c:v>3.45938068729712E-3</c:v>
                </c:pt>
                <c:pt idx="3288">
                  <c:v>7.4278491047443662E-3</c:v>
                </c:pt>
                <c:pt idx="3289">
                  <c:v>8.9840850516529347E-3</c:v>
                </c:pt>
                <c:pt idx="3290">
                  <c:v>-4.6613553976282418E-3</c:v>
                </c:pt>
                <c:pt idx="3291">
                  <c:v>6.5301217710505011E-3</c:v>
                </c:pt>
                <c:pt idx="3292">
                  <c:v>-6.4926622286513025E-3</c:v>
                </c:pt>
                <c:pt idx="3293">
                  <c:v>7.7038368564386062E-4</c:v>
                </c:pt>
                <c:pt idx="3294">
                  <c:v>-1.7723278354160321E-3</c:v>
                </c:pt>
                <c:pt idx="3295">
                  <c:v>-3.2774189296072009E-3</c:v>
                </c:pt>
                <c:pt idx="3296">
                  <c:v>-1.3142863755621903E-4</c:v>
                </c:pt>
                <c:pt idx="3297">
                  <c:v>3.8375593056680923E-3</c:v>
                </c:pt>
                <c:pt idx="3298">
                  <c:v>-5.3686798186557416E-3</c:v>
                </c:pt>
                <c:pt idx="3299">
                  <c:v>-2.253785150188925E-3</c:v>
                </c:pt>
                <c:pt idx="3300">
                  <c:v>3.7501327774385196E-3</c:v>
                </c:pt>
                <c:pt idx="3301">
                  <c:v>4.1842249510766205E-3</c:v>
                </c:pt>
                <c:pt idx="3302">
                  <c:v>5.5614834135240265E-3</c:v>
                </c:pt>
                <c:pt idx="3303">
                  <c:v>-3.471542765067781E-4</c:v>
                </c:pt>
                <c:pt idx="3306">
                  <c:v>5.0941106375623768E-4</c:v>
                </c:pt>
                <c:pt idx="3307">
                  <c:v>-8.7166770397850701E-4</c:v>
                </c:pt>
                <c:pt idx="3308">
                  <c:v>-2.5536869466807888E-3</c:v>
                </c:pt>
                <c:pt idx="3309">
                  <c:v>3.4692192621779139E-3</c:v>
                </c:pt>
                <c:pt idx="3310">
                  <c:v>-3.9916127255956724E-5</c:v>
                </c:pt>
                <c:pt idx="3311">
                  <c:v>-3.8891264943687887E-3</c:v>
                </c:pt>
                <c:pt idx="3312">
                  <c:v>-3.2745832961902366E-3</c:v>
                </c:pt>
                <c:pt idx="3313">
                  <c:v>1.0149768573788354E-3</c:v>
                </c:pt>
                <c:pt idx="3314">
                  <c:v>-3.0410234888333942E-4</c:v>
                </c:pt>
                <c:pt idx="3315">
                  <c:v>-1.5480320396715763E-3</c:v>
                </c:pt>
                <c:pt idx="3316">
                  <c:v>-1.4453181136955262E-3</c:v>
                </c:pt>
                <c:pt idx="3317">
                  <c:v>1.8586061276426591E-4</c:v>
                </c:pt>
                <c:pt idx="3318">
                  <c:v>-1.0861780756477035E-3</c:v>
                </c:pt>
                <c:pt idx="3319">
                  <c:v>1.2659790759506073E-3</c:v>
                </c:pt>
                <c:pt idx="3320">
                  <c:v>2.7819613156112588E-3</c:v>
                </c:pt>
                <c:pt idx="3321">
                  <c:v>-1.6076511405223037E-3</c:v>
                </c:pt>
                <c:pt idx="3322">
                  <c:v>-8.3591237207802926E-4</c:v>
                </c:pt>
                <c:pt idx="3323">
                  <c:v>-2.5648969891017837E-3</c:v>
                </c:pt>
                <c:pt idx="3324">
                  <c:v>-2.3317283132784361E-4</c:v>
                </c:pt>
                <c:pt idx="3325">
                  <c:v>4.5491668514086037E-4</c:v>
                </c:pt>
                <c:pt idx="3326">
                  <c:v>2.0849104707645338E-3</c:v>
                </c:pt>
                <c:pt idx="3327">
                  <c:v>7.1229403892503207E-3</c:v>
                </c:pt>
                <c:pt idx="3328">
                  <c:v>-2.4380548778646371E-3</c:v>
                </c:pt>
                <c:pt idx="3331">
                  <c:v>1.6565920601208095E-3</c:v>
                </c:pt>
                <c:pt idx="3332">
                  <c:v>-3.2090280111040093E-3</c:v>
                </c:pt>
                <c:pt idx="3333">
                  <c:v>-5.1787910100109524E-4</c:v>
                </c:pt>
                <c:pt idx="3334">
                  <c:v>-2.5522649509682749E-3</c:v>
                </c:pt>
                <c:pt idx="3335">
                  <c:v>-2.056556113781971E-3</c:v>
                </c:pt>
                <c:pt idx="3336">
                  <c:v>1.1447029528730557E-3</c:v>
                </c:pt>
                <c:pt idx="3337">
                  <c:v>7.2653167168819088E-3</c:v>
                </c:pt>
                <c:pt idx="3338">
                  <c:v>-1.696196523939264E-4</c:v>
                </c:pt>
                <c:pt idx="3339">
                  <c:v>2.8856545126074717E-3</c:v>
                </c:pt>
                <c:pt idx="3340">
                  <c:v>1.053185459046535E-3</c:v>
                </c:pt>
                <c:pt idx="3341">
                  <c:v>1.2958019267235166E-3</c:v>
                </c:pt>
                <c:pt idx="3342">
                  <c:v>-7.675499982555678E-4</c:v>
                </c:pt>
                <c:pt idx="3343">
                  <c:v>7.0967652878839438E-4</c:v>
                </c:pt>
                <c:pt idx="3344">
                  <c:v>5.3285362712904849E-3</c:v>
                </c:pt>
                <c:pt idx="3345">
                  <c:v>3.8168246988672383E-3</c:v>
                </c:pt>
                <c:pt idx="3346">
                  <c:v>4.1006113127020072E-3</c:v>
                </c:pt>
                <c:pt idx="3347">
                  <c:v>-6.410066486923216E-3</c:v>
                </c:pt>
                <c:pt idx="3348">
                  <c:v>-4.6219733529333507E-3</c:v>
                </c:pt>
                <c:pt idx="3349">
                  <c:v>1.9480566798668608E-3</c:v>
                </c:pt>
                <c:pt idx="3350">
                  <c:v>-2.0323511514905857E-3</c:v>
                </c:pt>
                <c:pt idx="3351">
                  <c:v>-2.0883132194517984E-3</c:v>
                </c:pt>
                <c:pt idx="3352">
                  <c:v>4.2048411662225504E-3</c:v>
                </c:pt>
                <c:pt idx="3353">
                  <c:v>7.2238279662339977E-3</c:v>
                </c:pt>
                <c:pt idx="3356">
                  <c:v>-2.108539344191307E-3</c:v>
                </c:pt>
                <c:pt idx="3357">
                  <c:v>-2.2180828704639888E-3</c:v>
                </c:pt>
                <c:pt idx="3358">
                  <c:v>-2.861376403252347E-3</c:v>
                </c:pt>
                <c:pt idx="3359">
                  <c:v>2.8276602743968482E-3</c:v>
                </c:pt>
                <c:pt idx="3360">
                  <c:v>5.3306318366552752E-4</c:v>
                </c:pt>
                <c:pt idx="3361">
                  <c:v>-3.5550755453553906E-3</c:v>
                </c:pt>
                <c:pt idx="3364">
                  <c:v>1.621794609578231E-3</c:v>
                </c:pt>
                <c:pt idx="3365">
                  <c:v>2.2822110060216616E-4</c:v>
                </c:pt>
                <c:pt idx="3366">
                  <c:v>-9.1027433122448098E-4</c:v>
                </c:pt>
                <c:pt idx="3367">
                  <c:v>-5.2694967774815638E-3</c:v>
                </c:pt>
                <c:pt idx="3368">
                  <c:v>1.19707321238538E-3</c:v>
                </c:pt>
                <c:pt idx="3369">
                  <c:v>-5.5179760662414923E-3</c:v>
                </c:pt>
                <c:pt idx="3370">
                  <c:v>1.4935408001204298E-3</c:v>
                </c:pt>
                <c:pt idx="3373">
                  <c:v>-2.8682688207513074E-3</c:v>
                </c:pt>
                <c:pt idx="3374">
                  <c:v>5.5206580895554858E-3</c:v>
                </c:pt>
                <c:pt idx="3375">
                  <c:v>-1.7477312794950128E-3</c:v>
                </c:pt>
                <c:pt idx="3376">
                  <c:v>-4.5811565671951548E-3</c:v>
                </c:pt>
                <c:pt idx="3377">
                  <c:v>1.9389329004853018E-3</c:v>
                </c:pt>
                <c:pt idx="3378">
                  <c:v>3.3263185383218818E-3</c:v>
                </c:pt>
                <c:pt idx="3379">
                  <c:v>-3.4381983840466868E-3</c:v>
                </c:pt>
                <c:pt idx="3380">
                  <c:v>-6.190762543952788E-4</c:v>
                </c:pt>
                <c:pt idx="3381">
                  <c:v>-2.5633373393881831E-3</c:v>
                </c:pt>
                <c:pt idx="3382">
                  <c:v>-1.5372647200575518E-3</c:v>
                </c:pt>
                <c:pt idx="3383">
                  <c:v>1.729959480396559E-3</c:v>
                </c:pt>
                <c:pt idx="3384">
                  <c:v>-7.4382684357998663E-5</c:v>
                </c:pt>
                <c:pt idx="3387">
                  <c:v>-4.2311941307153766E-3</c:v>
                </c:pt>
                <c:pt idx="3388">
                  <c:v>-1.4898114937371698E-3</c:v>
                </c:pt>
                <c:pt idx="3389">
                  <c:v>-1.1656263939492373E-3</c:v>
                </c:pt>
                <c:pt idx="3392">
                  <c:v>-3.6690096690605856E-5</c:v>
                </c:pt>
                <c:pt idx="3393">
                  <c:v>-4.9859594078490721E-3</c:v>
                </c:pt>
                <c:pt idx="3394">
                  <c:v>-2.9868994344967037E-3</c:v>
                </c:pt>
                <c:pt idx="3395">
                  <c:v>1.5468272780772008E-3</c:v>
                </c:pt>
                <c:pt idx="3396">
                  <c:v>-4.5331972170568058E-3</c:v>
                </c:pt>
                <c:pt idx="3397">
                  <c:v>-2.3296802583916421E-3</c:v>
                </c:pt>
                <c:pt idx="3398">
                  <c:v>-1.5426998155700922E-3</c:v>
                </c:pt>
                <c:pt idx="3401">
                  <c:v>-1.8134316380946647E-3</c:v>
                </c:pt>
                <c:pt idx="3402">
                  <c:v>3.0740133569153727E-3</c:v>
                </c:pt>
                <c:pt idx="3403">
                  <c:v>1.0914874718555012E-3</c:v>
                </c:pt>
                <c:pt idx="3406">
                  <c:v>-1.545943667722649E-3</c:v>
                </c:pt>
                <c:pt idx="3407">
                  <c:v>-2.3530110131467774E-3</c:v>
                </c:pt>
                <c:pt idx="3408">
                  <c:v>-3.8667504090705851E-3</c:v>
                </c:pt>
                <c:pt idx="3409">
                  <c:v>1.8765850797384243E-3</c:v>
                </c:pt>
                <c:pt idx="3410">
                  <c:v>-1.4648368764610398E-3</c:v>
                </c:pt>
                <c:pt idx="3411">
                  <c:v>1.1443981709531315E-3</c:v>
                </c:pt>
                <c:pt idx="3412">
                  <c:v>-4.7976647830531016E-3</c:v>
                </c:pt>
                <c:pt idx="3413">
                  <c:v>3.9834801267122355E-3</c:v>
                </c:pt>
                <c:pt idx="3414">
                  <c:v>-9.0445745816780665E-4</c:v>
                </c:pt>
                <c:pt idx="3415">
                  <c:v>5.1694509512034692E-4</c:v>
                </c:pt>
                <c:pt idx="3416">
                  <c:v>9.8857171291610868E-4</c:v>
                </c:pt>
                <c:pt idx="3417">
                  <c:v>5.6753594946701291E-4</c:v>
                </c:pt>
                <c:pt idx="3418">
                  <c:v>1.0599035984548699E-4</c:v>
                </c:pt>
                <c:pt idx="3419">
                  <c:v>5.4463335775822852E-3</c:v>
                </c:pt>
                <c:pt idx="3420">
                  <c:v>-2.6993576055923674E-3</c:v>
                </c:pt>
                <c:pt idx="3421">
                  <c:v>2.5935421543492598E-3</c:v>
                </c:pt>
                <c:pt idx="3422">
                  <c:v>4.1178495601301712E-4</c:v>
                </c:pt>
                <c:pt idx="3423">
                  <c:v>-9.0802370246456654E-4</c:v>
                </c:pt>
                <c:pt idx="3428">
                  <c:v>-3.5570222477074864E-3</c:v>
                </c:pt>
                <c:pt idx="3429">
                  <c:v>-2.3806424168952844E-3</c:v>
                </c:pt>
                <c:pt idx="3430">
                  <c:v>1.8984195906264212E-3</c:v>
                </c:pt>
                <c:pt idx="3431">
                  <c:v>1.0038244883392444E-4</c:v>
                </c:pt>
                <c:pt idx="3432">
                  <c:v>1.9410855645447533E-3</c:v>
                </c:pt>
                <c:pt idx="3433">
                  <c:v>2.3844000625905526E-3</c:v>
                </c:pt>
                <c:pt idx="3434">
                  <c:v>-2.2052792899485141E-4</c:v>
                </c:pt>
                <c:pt idx="3435">
                  <c:v>-5.3450577629732265E-4</c:v>
                </c:pt>
                <c:pt idx="3436">
                  <c:v>2.0986645087646139E-3</c:v>
                </c:pt>
                <c:pt idx="3437">
                  <c:v>4.9622388143415463E-3</c:v>
                </c:pt>
                <c:pt idx="3438">
                  <c:v>-1.3682192302514329E-3</c:v>
                </c:pt>
                <c:pt idx="3439">
                  <c:v>-1.1013351634127089E-3</c:v>
                </c:pt>
                <c:pt idx="3440">
                  <c:v>-3.4664483509069255E-3</c:v>
                </c:pt>
                <c:pt idx="3441">
                  <c:v>4.5576442923755955E-4</c:v>
                </c:pt>
                <c:pt idx="3442">
                  <c:v>5.1662782329686685E-4</c:v>
                </c:pt>
                <c:pt idx="3443">
                  <c:v>-2.8342118070162625E-3</c:v>
                </c:pt>
                <c:pt idx="3444">
                  <c:v>-2.3194754875117685E-3</c:v>
                </c:pt>
                <c:pt idx="3445">
                  <c:v>-1.8895770630714681E-3</c:v>
                </c:pt>
                <c:pt idx="3446">
                  <c:v>-2.3849258729153888E-3</c:v>
                </c:pt>
                <c:pt idx="3447">
                  <c:v>-1.8318983462950467E-4</c:v>
                </c:pt>
                <c:pt idx="3448">
                  <c:v>7.7020454394030047E-3</c:v>
                </c:pt>
                <c:pt idx="3449">
                  <c:v>-3.6472038929955541E-3</c:v>
                </c:pt>
                <c:pt idx="3450">
                  <c:v>2.5316140698681266E-3</c:v>
                </c:pt>
                <c:pt idx="3451">
                  <c:v>6.0565593282182473E-3</c:v>
                </c:pt>
                <c:pt idx="3452">
                  <c:v>9.5729431125390896E-4</c:v>
                </c:pt>
                <c:pt idx="3453">
                  <c:v>-1.7040632130219668E-3</c:v>
                </c:pt>
                <c:pt idx="3454">
                  <c:v>-3.6781378367545248E-3</c:v>
                </c:pt>
                <c:pt idx="3455">
                  <c:v>8.0707249939693249E-4</c:v>
                </c:pt>
                <c:pt idx="3456">
                  <c:v>-2.5736158973195256E-3</c:v>
                </c:pt>
                <c:pt idx="3457">
                  <c:v>1.3273673522249396E-3</c:v>
                </c:pt>
                <c:pt idx="3458">
                  <c:v>-1.2859387228710828E-3</c:v>
                </c:pt>
                <c:pt idx="3459">
                  <c:v>-1.122921416188416E-3</c:v>
                </c:pt>
                <c:pt idx="3460">
                  <c:v>-1.8034989702576665E-3</c:v>
                </c:pt>
                <c:pt idx="3461">
                  <c:v>-1.7171250231342583E-3</c:v>
                </c:pt>
                <c:pt idx="3462">
                  <c:v>1.1938293322868443E-3</c:v>
                </c:pt>
                <c:pt idx="3463">
                  <c:v>-2.5907424137747714E-3</c:v>
                </c:pt>
                <c:pt idx="3464">
                  <c:v>1.7366430008125544E-3</c:v>
                </c:pt>
                <c:pt idx="3465">
                  <c:v>2.6511443136694179E-3</c:v>
                </c:pt>
                <c:pt idx="3466">
                  <c:v>-2.9541362881327915E-3</c:v>
                </c:pt>
                <c:pt idx="3467">
                  <c:v>1.7042431497737986E-4</c:v>
                </c:pt>
                <c:pt idx="3468">
                  <c:v>-1.9117518712308268E-4</c:v>
                </c:pt>
                <c:pt idx="3469">
                  <c:v>2.0534478386837751E-3</c:v>
                </c:pt>
                <c:pt idx="3470">
                  <c:v>2.9776201439446481E-3</c:v>
                </c:pt>
                <c:pt idx="3471">
                  <c:v>2.8488378825954896E-3</c:v>
                </c:pt>
                <c:pt idx="3472">
                  <c:v>3.2119225509297245E-3</c:v>
                </c:pt>
                <c:pt idx="3473">
                  <c:v>-3.4384321670181128E-3</c:v>
                </c:pt>
                <c:pt idx="3474">
                  <c:v>1.1286476853646921E-3</c:v>
                </c:pt>
                <c:pt idx="3475">
                  <c:v>-3.7249533968775062E-4</c:v>
                </c:pt>
                <c:pt idx="3476">
                  <c:v>-2.73457401816668E-3</c:v>
                </c:pt>
                <c:pt idx="3477">
                  <c:v>5.2981435417456257E-3</c:v>
                </c:pt>
                <c:pt idx="3478">
                  <c:v>-3.1141094567946892E-3</c:v>
                </c:pt>
                <c:pt idx="3479">
                  <c:v>1.9920959571588792E-3</c:v>
                </c:pt>
                <c:pt idx="3480">
                  <c:v>2.8492491187166458E-3</c:v>
                </c:pt>
                <c:pt idx="3481">
                  <c:v>-2.0850999903943013E-4</c:v>
                </c:pt>
                <c:pt idx="3482">
                  <c:v>6.5571186119204317E-3</c:v>
                </c:pt>
                <c:pt idx="3483">
                  <c:v>-3.2058105928791658E-3</c:v>
                </c:pt>
                <c:pt idx="3484">
                  <c:v>5.376568472686305E-3</c:v>
                </c:pt>
                <c:pt idx="3485">
                  <c:v>-1.4643409773722471E-3</c:v>
                </c:pt>
                <c:pt idx="3486">
                  <c:v>-1.0662406051812345E-3</c:v>
                </c:pt>
                <c:pt idx="3487">
                  <c:v>8.1522271329625973E-4</c:v>
                </c:pt>
                <c:pt idx="3488">
                  <c:v>4.9305668235717359E-3</c:v>
                </c:pt>
                <c:pt idx="3489">
                  <c:v>-1.1196954428395189E-3</c:v>
                </c:pt>
                <c:pt idx="3490">
                  <c:v>-1.5449623019451186E-3</c:v>
                </c:pt>
                <c:pt idx="3491">
                  <c:v>-7.9157432988719023E-4</c:v>
                </c:pt>
                <c:pt idx="3492">
                  <c:v>5.3003404104945417E-4</c:v>
                </c:pt>
                <c:pt idx="3493">
                  <c:v>-6.6320875858716377E-4</c:v>
                </c:pt>
                <c:pt idx="3496">
                  <c:v>1.3901019218502952E-3</c:v>
                </c:pt>
                <c:pt idx="3497">
                  <c:v>-2.6327404190965575E-3</c:v>
                </c:pt>
                <c:pt idx="3498">
                  <c:v>7.2316932005001E-3</c:v>
                </c:pt>
                <c:pt idx="3499">
                  <c:v>-5.0880269035480374E-4</c:v>
                </c:pt>
                <c:pt idx="3500">
                  <c:v>-3.4616195757657398E-3</c:v>
                </c:pt>
                <c:pt idx="3501">
                  <c:v>-2.0757536566906598E-4</c:v>
                </c:pt>
                <c:pt idx="3502">
                  <c:v>2.0940268330642553E-3</c:v>
                </c:pt>
                <c:pt idx="3503">
                  <c:v>-1.0156901877853564E-3</c:v>
                </c:pt>
                <c:pt idx="3504">
                  <c:v>-5.2577939301240439E-3</c:v>
                </c:pt>
                <c:pt idx="3505">
                  <c:v>-2.3854355679926442E-3</c:v>
                </c:pt>
                <c:pt idx="3506">
                  <c:v>3.3715964631708673E-4</c:v>
                </c:pt>
                <c:pt idx="3507">
                  <c:v>1.0527587174948838E-3</c:v>
                </c:pt>
                <c:pt idx="3508">
                  <c:v>6.1713197493662442E-4</c:v>
                </c:pt>
                <c:pt idx="3509">
                  <c:v>1.0029338462880233E-3</c:v>
                </c:pt>
                <c:pt idx="3510">
                  <c:v>-2.9577659669712819E-3</c:v>
                </c:pt>
                <c:pt idx="3511">
                  <c:v>6.5551234452998486E-4</c:v>
                </c:pt>
                <c:pt idx="3512">
                  <c:v>-8.7167635150624534E-3</c:v>
                </c:pt>
                <c:pt idx="3513">
                  <c:v>2.1981476635113406E-3</c:v>
                </c:pt>
                <c:pt idx="3514">
                  <c:v>7.0209437626522764E-4</c:v>
                </c:pt>
                <c:pt idx="3515">
                  <c:v>5.7605199238497384E-4</c:v>
                </c:pt>
                <c:pt idx="3516">
                  <c:v>-1.2465739718635627E-3</c:v>
                </c:pt>
                <c:pt idx="3517">
                  <c:v>7.3245515354458668E-4</c:v>
                </c:pt>
                <c:pt idx="3518">
                  <c:v>-6.9007166570655976E-4</c:v>
                </c:pt>
                <c:pt idx="3519">
                  <c:v>-2.6423116367634281E-3</c:v>
                </c:pt>
                <c:pt idx="3520">
                  <c:v>1.9980982254219626E-3</c:v>
                </c:pt>
                <c:pt idx="3521">
                  <c:v>-1.429648947236517E-4</c:v>
                </c:pt>
                <c:pt idx="3524">
                  <c:v>-1.7450487118353397E-3</c:v>
                </c:pt>
                <c:pt idx="3525">
                  <c:v>1.4896702479116897E-4</c:v>
                </c:pt>
                <c:pt idx="3526">
                  <c:v>3.2767864122809076E-3</c:v>
                </c:pt>
                <c:pt idx="3527">
                  <c:v>-3.1036821776956325E-3</c:v>
                </c:pt>
                <c:pt idx="3528">
                  <c:v>-1.2259207364095914E-4</c:v>
                </c:pt>
                <c:pt idx="3529">
                  <c:v>-1.1742304552755378E-3</c:v>
                </c:pt>
                <c:pt idx="3530">
                  <c:v>1.9887348960363482E-3</c:v>
                </c:pt>
                <c:pt idx="3531">
                  <c:v>-7.868441629236278E-4</c:v>
                </c:pt>
                <c:pt idx="3532">
                  <c:v>-2.3121977068918387E-4</c:v>
                </c:pt>
                <c:pt idx="3533">
                  <c:v>5.7612552293306862E-6</c:v>
                </c:pt>
                <c:pt idx="3534">
                  <c:v>1.034550871590767E-3</c:v>
                </c:pt>
                <c:pt idx="3535">
                  <c:v>1.7816665118224329E-3</c:v>
                </c:pt>
                <c:pt idx="3536">
                  <c:v>-1.1071497746304448E-3</c:v>
                </c:pt>
                <c:pt idx="3537">
                  <c:v>7.9697969344927344E-5</c:v>
                </c:pt>
                <c:pt idx="3538">
                  <c:v>8.4703152830445383E-4</c:v>
                </c:pt>
                <c:pt idx="3539">
                  <c:v>8.3235992096675204E-4</c:v>
                </c:pt>
                <c:pt idx="3540">
                  <c:v>-3.3135477351808884E-4</c:v>
                </c:pt>
                <c:pt idx="3541">
                  <c:v>-1.5129226071168844E-3</c:v>
                </c:pt>
                <c:pt idx="3542">
                  <c:v>5.239159926671455E-3</c:v>
                </c:pt>
                <c:pt idx="3543">
                  <c:v>6.1976597336035333E-3</c:v>
                </c:pt>
                <c:pt idx="3544">
                  <c:v>1.1994829996742284E-2</c:v>
                </c:pt>
                <c:pt idx="3545">
                  <c:v>-3.893355767625728E-4</c:v>
                </c:pt>
                <c:pt idx="3546">
                  <c:v>3.1303529396646823E-3</c:v>
                </c:pt>
                <c:pt idx="3547">
                  <c:v>-5.3461422996097241E-3</c:v>
                </c:pt>
                <c:pt idx="3548">
                  <c:v>8.1210707579493224E-4</c:v>
                </c:pt>
                <c:pt idx="3549">
                  <c:v>4.5606760512635347E-3</c:v>
                </c:pt>
                <c:pt idx="3550">
                  <c:v>-2.9228413123725261E-3</c:v>
                </c:pt>
                <c:pt idx="3551">
                  <c:v>3.584171834704053E-3</c:v>
                </c:pt>
                <c:pt idx="3552">
                  <c:v>8.5364097476681167E-4</c:v>
                </c:pt>
                <c:pt idx="3553">
                  <c:v>-2.3429125496501335E-3</c:v>
                </c:pt>
                <c:pt idx="3554">
                  <c:v>4.5662283386589397E-3</c:v>
                </c:pt>
                <c:pt idx="3555">
                  <c:v>-5.3996929273592009E-4</c:v>
                </c:pt>
                <c:pt idx="3556">
                  <c:v>-2.2839394843818805E-3</c:v>
                </c:pt>
                <c:pt idx="3557">
                  <c:v>3.1290092430549254E-3</c:v>
                </c:pt>
                <c:pt idx="3558">
                  <c:v>2.6870831831649067E-3</c:v>
                </c:pt>
                <c:pt idx="3559">
                  <c:v>4.4595783121990085E-3</c:v>
                </c:pt>
                <c:pt idx="3560">
                  <c:v>1.4052438157396985E-3</c:v>
                </c:pt>
                <c:pt idx="3561">
                  <c:v>7.9136628083942284E-4</c:v>
                </c:pt>
                <c:pt idx="3562">
                  <c:v>6.5012931490748826E-4</c:v>
                </c:pt>
                <c:pt idx="3563">
                  <c:v>-1.1612623102883468E-3</c:v>
                </c:pt>
                <c:pt idx="3566">
                  <c:v>-6.0163626113856061E-3</c:v>
                </c:pt>
                <c:pt idx="3567">
                  <c:v>-2.2662173948270192E-3</c:v>
                </c:pt>
                <c:pt idx="3568">
                  <c:v>-4.3389197920821188E-3</c:v>
                </c:pt>
                <c:pt idx="3569">
                  <c:v>-6.4767719768488163E-5</c:v>
                </c:pt>
                <c:pt idx="3570">
                  <c:v>-4.5980063044659403E-4</c:v>
                </c:pt>
                <c:pt idx="3571">
                  <c:v>2.7200718098940868E-4</c:v>
                </c:pt>
                <c:pt idx="3572">
                  <c:v>-5.3154945145471588E-3</c:v>
                </c:pt>
                <c:pt idx="3573">
                  <c:v>-1.6017226559328357E-3</c:v>
                </c:pt>
                <c:pt idx="3574">
                  <c:v>2.0834860176102143E-3</c:v>
                </c:pt>
                <c:pt idx="3575">
                  <c:v>1.5181763238434343E-3</c:v>
                </c:pt>
                <c:pt idx="3576">
                  <c:v>-1.2759349834891021E-3</c:v>
                </c:pt>
                <c:pt idx="3577">
                  <c:v>1.9838416140709469E-3</c:v>
                </c:pt>
                <c:pt idx="3578">
                  <c:v>-1.2830546966213774E-4</c:v>
                </c:pt>
                <c:pt idx="3579">
                  <c:v>1.7227219648654479E-3</c:v>
                </c:pt>
                <c:pt idx="3580">
                  <c:v>1.9695567376443179E-4</c:v>
                </c:pt>
                <c:pt idx="3581">
                  <c:v>2.9873733047938167E-3</c:v>
                </c:pt>
                <c:pt idx="3582">
                  <c:v>8.7470769918351898E-4</c:v>
                </c:pt>
                <c:pt idx="3583">
                  <c:v>-1.8419789392443153E-4</c:v>
                </c:pt>
                <c:pt idx="3584">
                  <c:v>2.0098017713372496E-3</c:v>
                </c:pt>
                <c:pt idx="3585">
                  <c:v>1.3164859217986713E-3</c:v>
                </c:pt>
                <c:pt idx="3586">
                  <c:v>2.2892953978015385E-4</c:v>
                </c:pt>
                <c:pt idx="3587">
                  <c:v>-2.4469191785535527E-3</c:v>
                </c:pt>
                <c:pt idx="3588">
                  <c:v>-3.8168060559032879E-3</c:v>
                </c:pt>
                <c:pt idx="3589">
                  <c:v>1.1811776108863192E-3</c:v>
                </c:pt>
                <c:pt idx="3590">
                  <c:v>2.4841763557525987E-4</c:v>
                </c:pt>
                <c:pt idx="3591">
                  <c:v>-2.1401733700143755E-4</c:v>
                </c:pt>
                <c:pt idx="3592">
                  <c:v>-3.1526390072581512E-3</c:v>
                </c:pt>
                <c:pt idx="3593">
                  <c:v>-3.1922565343505127E-3</c:v>
                </c:pt>
                <c:pt idx="3596">
                  <c:v>-2.9766597693936525E-5</c:v>
                </c:pt>
                <c:pt idx="3597">
                  <c:v>-2.3572629040031767E-3</c:v>
                </c:pt>
                <c:pt idx="3598">
                  <c:v>-4.8385653008731211E-4</c:v>
                </c:pt>
                <c:pt idx="3599">
                  <c:v>-6.430338936146418E-4</c:v>
                </c:pt>
                <c:pt idx="3600">
                  <c:v>-1.4201059226247592E-3</c:v>
                </c:pt>
                <c:pt idx="3601">
                  <c:v>-3.3713833424564577E-4</c:v>
                </c:pt>
                <c:pt idx="3602">
                  <c:v>-1.3587132338677144E-4</c:v>
                </c:pt>
                <c:pt idx="3603">
                  <c:v>-1.282055430091078E-3</c:v>
                </c:pt>
                <c:pt idx="3604">
                  <c:v>-6.0499987446460679E-4</c:v>
                </c:pt>
                <c:pt idx="3605">
                  <c:v>6.1509087785394101E-4</c:v>
                </c:pt>
                <c:pt idx="3606">
                  <c:v>1.2253760560059224E-3</c:v>
                </c:pt>
                <c:pt idx="3607">
                  <c:v>-6.0587137083856213E-4</c:v>
                </c:pt>
                <c:pt idx="3608">
                  <c:v>-2.37477205344927E-3</c:v>
                </c:pt>
                <c:pt idx="3609">
                  <c:v>3.2128435856293436E-4</c:v>
                </c:pt>
                <c:pt idx="3610">
                  <c:v>-4.06342841431373E-4</c:v>
                </c:pt>
                <c:pt idx="3611">
                  <c:v>1.7607233733185623E-4</c:v>
                </c:pt>
                <c:pt idx="3612">
                  <c:v>-1.8180121930937432E-3</c:v>
                </c:pt>
                <c:pt idx="3613">
                  <c:v>1.7644324232948261E-3</c:v>
                </c:pt>
                <c:pt idx="3616">
                  <c:v>3.9882299171345448E-3</c:v>
                </c:pt>
                <c:pt idx="3617">
                  <c:v>3.8605908473443584E-4</c:v>
                </c:pt>
                <c:pt idx="3618">
                  <c:v>-4.9734164219219501E-3</c:v>
                </c:pt>
                <c:pt idx="3619">
                  <c:v>1.2144208230751019E-3</c:v>
                </c:pt>
                <c:pt idx="3620">
                  <c:v>1.9344217313761458E-3</c:v>
                </c:pt>
                <c:pt idx="3621">
                  <c:v>2.5162561909648495E-3</c:v>
                </c:pt>
                <c:pt idx="3622">
                  <c:v>-3.7520557971670865E-4</c:v>
                </c:pt>
                <c:pt idx="3623">
                  <c:v>2.089723063480875E-5</c:v>
                </c:pt>
                <c:pt idx="3624">
                  <c:v>6.0922191591439301E-4</c:v>
                </c:pt>
                <c:pt idx="3625">
                  <c:v>9.3576702373066034E-4</c:v>
                </c:pt>
                <c:pt idx="3626">
                  <c:v>7.9526021700737637E-4</c:v>
                </c:pt>
                <c:pt idx="3629">
                  <c:v>3.9825696468898109E-4</c:v>
                </c:pt>
                <c:pt idx="3630">
                  <c:v>8.7469511828808244E-4</c:v>
                </c:pt>
                <c:pt idx="3631">
                  <c:v>-1.8855134783001271E-3</c:v>
                </c:pt>
                <c:pt idx="3632">
                  <c:v>-2.6748537289593699E-3</c:v>
                </c:pt>
                <c:pt idx="3633">
                  <c:v>-1.3265425076476323E-3</c:v>
                </c:pt>
                <c:pt idx="3634">
                  <c:v>-2.0705450476379283E-3</c:v>
                </c:pt>
                <c:pt idx="3635">
                  <c:v>-3.6705003900405764E-4</c:v>
                </c:pt>
                <c:pt idx="3636">
                  <c:v>-8.7398055776588546E-4</c:v>
                </c:pt>
                <c:pt idx="3637">
                  <c:v>-4.3188013650222734E-3</c:v>
                </c:pt>
                <c:pt idx="3638">
                  <c:v>-1.1575951872595525E-3</c:v>
                </c:pt>
                <c:pt idx="3639">
                  <c:v>-1.7647999961016847E-3</c:v>
                </c:pt>
                <c:pt idx="3640">
                  <c:v>-1.2399034111988394E-3</c:v>
                </c:pt>
                <c:pt idx="3641">
                  <c:v>8.9116685836798659E-4</c:v>
                </c:pt>
                <c:pt idx="3642">
                  <c:v>-2.3195284764843116E-4</c:v>
                </c:pt>
                <c:pt idx="3643">
                  <c:v>-5.2425365084873832E-4</c:v>
                </c:pt>
                <c:pt idx="3644">
                  <c:v>5.4000386066110906E-4</c:v>
                </c:pt>
                <c:pt idx="3648">
                  <c:v>-1.9770318769904982E-3</c:v>
                </c:pt>
                <c:pt idx="3649">
                  <c:v>-9.6352801498522656E-4</c:v>
                </c:pt>
                <c:pt idx="3650">
                  <c:v>-1.4548593118353104E-3</c:v>
                </c:pt>
                <c:pt idx="3653">
                  <c:v>9.8114885990496781E-4</c:v>
                </c:pt>
                <c:pt idx="3654">
                  <c:v>4.0105990903849253E-4</c:v>
                </c:pt>
                <c:pt idx="3655">
                  <c:v>-4.0253211479601703E-4</c:v>
                </c:pt>
                <c:pt idx="3656">
                  <c:v>-1.8680763959112445E-3</c:v>
                </c:pt>
                <c:pt idx="3657">
                  <c:v>-7.8480024419647076E-4</c:v>
                </c:pt>
                <c:pt idx="3658">
                  <c:v>-1.5749282559983646E-3</c:v>
                </c:pt>
                <c:pt idx="3659">
                  <c:v>-6.7181533691251794E-4</c:v>
                </c:pt>
                <c:pt idx="3660">
                  <c:v>-2.7662267517924999E-4</c:v>
                </c:pt>
                <c:pt idx="3661">
                  <c:v>6.8148471708950886E-4</c:v>
                </c:pt>
                <c:pt idx="3662">
                  <c:v>-3.4871537358904803E-4</c:v>
                </c:pt>
                <c:pt idx="3663">
                  <c:v>-1.5192878143430733E-3</c:v>
                </c:pt>
                <c:pt idx="3666">
                  <c:v>-4.9441061826738242E-4</c:v>
                </c:pt>
                <c:pt idx="3667">
                  <c:v>4.1262281270944001E-3</c:v>
                </c:pt>
                <c:pt idx="3668">
                  <c:v>-8.5698343464912785E-4</c:v>
                </c:pt>
                <c:pt idx="3669">
                  <c:v>3.378544118945781E-3</c:v>
                </c:pt>
                <c:pt idx="3670">
                  <c:v>-2.6166448273389209E-3</c:v>
                </c:pt>
                <c:pt idx="3671">
                  <c:v>-1.0212977344348229E-3</c:v>
                </c:pt>
                <c:pt idx="3672">
                  <c:v>3.8938956377081446E-3</c:v>
                </c:pt>
                <c:pt idx="3673">
                  <c:v>1.6326610419701293E-3</c:v>
                </c:pt>
                <c:pt idx="3674">
                  <c:v>2.7020256245078311E-3</c:v>
                </c:pt>
                <c:pt idx="3675">
                  <c:v>-4.0039910121109079E-3</c:v>
                </c:pt>
                <c:pt idx="3676">
                  <c:v>-1.2469112274133831E-3</c:v>
                </c:pt>
                <c:pt idx="3677">
                  <c:v>6.3116538082352847E-4</c:v>
                </c:pt>
                <c:pt idx="3678">
                  <c:v>4.2116346406948502E-3</c:v>
                </c:pt>
                <c:pt idx="3679">
                  <c:v>-4.309207990293995E-4</c:v>
                </c:pt>
                <c:pt idx="3680">
                  <c:v>-2.5980057058700989E-3</c:v>
                </c:pt>
                <c:pt idx="3681">
                  <c:v>-9.9551165066080749E-4</c:v>
                </c:pt>
                <c:pt idx="3682">
                  <c:v>6.8198984592893197E-4</c:v>
                </c:pt>
                <c:pt idx="3683">
                  <c:v>-2.0681883321604921E-4</c:v>
                </c:pt>
                <c:pt idx="3686">
                  <c:v>3.5364559833173104E-4</c:v>
                </c:pt>
                <c:pt idx="3687">
                  <c:v>6.0244782523892759E-3</c:v>
                </c:pt>
                <c:pt idx="3688">
                  <c:v>8.587171912273206E-4</c:v>
                </c:pt>
                <c:pt idx="3689">
                  <c:v>5.6426539764125039E-3</c:v>
                </c:pt>
                <c:pt idx="3690">
                  <c:v>-1.3499771659628568E-3</c:v>
                </c:pt>
                <c:pt idx="3691">
                  <c:v>1.8267812724781507E-3</c:v>
                </c:pt>
                <c:pt idx="3692">
                  <c:v>2.2430122467185232E-3</c:v>
                </c:pt>
                <c:pt idx="3693">
                  <c:v>6.0015976512284297E-3</c:v>
                </c:pt>
                <c:pt idx="3694">
                  <c:v>-5.7326675323352561E-3</c:v>
                </c:pt>
                <c:pt idx="3695">
                  <c:v>-3.6971032155995731E-3</c:v>
                </c:pt>
                <c:pt idx="3696">
                  <c:v>1.7734840045076083E-3</c:v>
                </c:pt>
                <c:pt idx="3697">
                  <c:v>5.2228364796766957E-3</c:v>
                </c:pt>
                <c:pt idx="3698">
                  <c:v>5.3799505315741403E-3</c:v>
                </c:pt>
                <c:pt idx="3699">
                  <c:v>1.3834478140762885E-2</c:v>
                </c:pt>
                <c:pt idx="3700">
                  <c:v>9.7737559393751283E-4</c:v>
                </c:pt>
                <c:pt idx="3701">
                  <c:v>2.3961018198648265E-3</c:v>
                </c:pt>
                <c:pt idx="3702">
                  <c:v>2.1804268514286962E-2</c:v>
                </c:pt>
                <c:pt idx="3703">
                  <c:v>-6.7112710886410021E-3</c:v>
                </c:pt>
                <c:pt idx="3704">
                  <c:v>1.1992552584119576E-2</c:v>
                </c:pt>
                <c:pt idx="3705">
                  <c:v>9.1161869645965954E-3</c:v>
                </c:pt>
                <c:pt idx="3706">
                  <c:v>1.1030064619820701E-2</c:v>
                </c:pt>
                <c:pt idx="3707">
                  <c:v>7.130508170575478E-3</c:v>
                </c:pt>
                <c:pt idx="3708">
                  <c:v>-1.54665381852781E-3</c:v>
                </c:pt>
                <c:pt idx="3709">
                  <c:v>1.6165476693574377E-2</c:v>
                </c:pt>
                <c:pt idx="3710">
                  <c:v>-4.1107274399795335E-3</c:v>
                </c:pt>
                <c:pt idx="3711">
                  <c:v>-6.8504822104671348E-3</c:v>
                </c:pt>
                <c:pt idx="3712">
                  <c:v>-1.8573147508582522E-2</c:v>
                </c:pt>
                <c:pt idx="3713">
                  <c:v>4.2273177466309875E-3</c:v>
                </c:pt>
                <c:pt idx="3714">
                  <c:v>1.1096134621045639E-2</c:v>
                </c:pt>
                <c:pt idx="3715">
                  <c:v>-1.0234658173501443E-2</c:v>
                </c:pt>
                <c:pt idx="3716">
                  <c:v>1.4978404428865E-2</c:v>
                </c:pt>
                <c:pt idx="3717">
                  <c:v>-5.39406542465104E-3</c:v>
                </c:pt>
                <c:pt idx="3718">
                  <c:v>7.7707370034110212E-3</c:v>
                </c:pt>
                <c:pt idx="3719">
                  <c:v>-3.019893133210827E-3</c:v>
                </c:pt>
                <c:pt idx="3720">
                  <c:v>-9.8511905638211106E-3</c:v>
                </c:pt>
                <c:pt idx="3721">
                  <c:v>1.2140063473278229E-3</c:v>
                </c:pt>
                <c:pt idx="3722">
                  <c:v>-7.2068941449370261E-3</c:v>
                </c:pt>
                <c:pt idx="3723">
                  <c:v>-3.6348406204657069E-3</c:v>
                </c:pt>
                <c:pt idx="3724">
                  <c:v>5.4556372916978457E-3</c:v>
                </c:pt>
                <c:pt idx="3725">
                  <c:v>-1.3400842722632866E-3</c:v>
                </c:pt>
                <c:pt idx="3726">
                  <c:v>7.7163850956099012E-3</c:v>
                </c:pt>
                <c:pt idx="3727">
                  <c:v>1.5682550751301427E-3</c:v>
                </c:pt>
                <c:pt idx="3728">
                  <c:v>-4.4885264819358728E-3</c:v>
                </c:pt>
                <c:pt idx="3729">
                  <c:v>2.2142049880620185E-3</c:v>
                </c:pt>
                <c:pt idx="3730">
                  <c:v>7.4794454445910041E-3</c:v>
                </c:pt>
                <c:pt idx="3731">
                  <c:v>9.859258713431629E-4</c:v>
                </c:pt>
                <c:pt idx="3732">
                  <c:v>-6.5663651929626088E-4</c:v>
                </c:pt>
                <c:pt idx="3733">
                  <c:v>4.3269252017978932E-3</c:v>
                </c:pt>
                <c:pt idx="3734">
                  <c:v>-1.0062929984892E-3</c:v>
                </c:pt>
                <c:pt idx="3735">
                  <c:v>-6.0085988159007675E-3</c:v>
                </c:pt>
                <c:pt idx="3736">
                  <c:v>-7.5310370908746593E-3</c:v>
                </c:pt>
                <c:pt idx="3737">
                  <c:v>-2.208134747571644E-3</c:v>
                </c:pt>
                <c:pt idx="3738">
                  <c:v>1.1468627233066853E-2</c:v>
                </c:pt>
                <c:pt idx="3739">
                  <c:v>-2.9548469592803883E-3</c:v>
                </c:pt>
                <c:pt idx="3740">
                  <c:v>-7.5107058066520294E-3</c:v>
                </c:pt>
                <c:pt idx="3741">
                  <c:v>8.7032338113814944E-3</c:v>
                </c:pt>
                <c:pt idx="3742">
                  <c:v>-4.1888483548243594E-3</c:v>
                </c:pt>
                <c:pt idx="3743">
                  <c:v>-5.7436472679467387E-3</c:v>
                </c:pt>
                <c:pt idx="3744">
                  <c:v>5.0299138475220495E-3</c:v>
                </c:pt>
                <c:pt idx="3745">
                  <c:v>-1.0839520893179966E-4</c:v>
                </c:pt>
                <c:pt idx="3746">
                  <c:v>4.6993674528150731E-3</c:v>
                </c:pt>
                <c:pt idx="3747">
                  <c:v>-4.7002969464315925E-4</c:v>
                </c:pt>
                <c:pt idx="3748">
                  <c:v>-9.8856166865068928E-4</c:v>
                </c:pt>
                <c:pt idx="3749">
                  <c:v>-5.9135555122997729E-3</c:v>
                </c:pt>
                <c:pt idx="3750">
                  <c:v>-1.1666665425795752E-3</c:v>
                </c:pt>
                <c:pt idx="3751">
                  <c:v>-5.2840837939855945E-3</c:v>
                </c:pt>
                <c:pt idx="3752">
                  <c:v>-2.8123166430247259E-3</c:v>
                </c:pt>
                <c:pt idx="3753">
                  <c:v>-2.9382280756329315E-4</c:v>
                </c:pt>
                <c:pt idx="3756">
                  <c:v>2.1188476798239542E-3</c:v>
                </c:pt>
                <c:pt idx="3757">
                  <c:v>-3.3021892011692033E-3</c:v>
                </c:pt>
                <c:pt idx="3758">
                  <c:v>-6.0156072429740082E-4</c:v>
                </c:pt>
                <c:pt idx="3759">
                  <c:v>-4.5485351442567934E-3</c:v>
                </c:pt>
                <c:pt idx="3760">
                  <c:v>-6.7184218181928212E-3</c:v>
                </c:pt>
                <c:pt idx="3761">
                  <c:v>-3.090584565938248E-3</c:v>
                </c:pt>
                <c:pt idx="3762">
                  <c:v>3.2409077310340262E-3</c:v>
                </c:pt>
                <c:pt idx="3763">
                  <c:v>-7.3263639478804432E-3</c:v>
                </c:pt>
                <c:pt idx="3764">
                  <c:v>-2.3630985937261872E-4</c:v>
                </c:pt>
                <c:pt idx="3765">
                  <c:v>1.3255018523039563E-3</c:v>
                </c:pt>
                <c:pt idx="3766">
                  <c:v>9.5963959516165431E-4</c:v>
                </c:pt>
                <c:pt idx="3767">
                  <c:v>9.0246030253613441E-3</c:v>
                </c:pt>
                <c:pt idx="3768">
                  <c:v>-5.0180481702066793E-4</c:v>
                </c:pt>
                <c:pt idx="3769">
                  <c:v>4.9731892524702559E-3</c:v>
                </c:pt>
                <c:pt idx="3770">
                  <c:v>-5.1941830624464558E-3</c:v>
                </c:pt>
                <c:pt idx="3771">
                  <c:v>3.6757792973141079E-3</c:v>
                </c:pt>
                <c:pt idx="3772">
                  <c:v>4.0088248979706087E-3</c:v>
                </c:pt>
                <c:pt idx="3773">
                  <c:v>-1.7870592938081797E-3</c:v>
                </c:pt>
                <c:pt idx="3774">
                  <c:v>-2.7628948390248098E-3</c:v>
                </c:pt>
                <c:pt idx="3775">
                  <c:v>-2.516049147538002E-3</c:v>
                </c:pt>
                <c:pt idx="3776">
                  <c:v>5.3602816649644947E-3</c:v>
                </c:pt>
                <c:pt idx="3777">
                  <c:v>1.7179676161964696E-3</c:v>
                </c:pt>
                <c:pt idx="3778">
                  <c:v>2.3863144185425345E-3</c:v>
                </c:pt>
                <c:pt idx="3779">
                  <c:v>1.8970909506415001E-3</c:v>
                </c:pt>
                <c:pt idx="3780">
                  <c:v>-8.3912133195962468E-4</c:v>
                </c:pt>
                <c:pt idx="3781">
                  <c:v>-3.5278741364570543E-3</c:v>
                </c:pt>
                <c:pt idx="3782">
                  <c:v>-4.7624610650981447E-3</c:v>
                </c:pt>
                <c:pt idx="3785">
                  <c:v>4.432669633530617E-3</c:v>
                </c:pt>
                <c:pt idx="3786">
                  <c:v>2.1508559552159134E-3</c:v>
                </c:pt>
                <c:pt idx="3787">
                  <c:v>-2.3038387160629892E-3</c:v>
                </c:pt>
                <c:pt idx="3788">
                  <c:v>-1.3133053629560409E-3</c:v>
                </c:pt>
                <c:pt idx="3789">
                  <c:v>-1.4258282755653662E-3</c:v>
                </c:pt>
                <c:pt idx="3790">
                  <c:v>3.6920924943777411E-3</c:v>
                </c:pt>
                <c:pt idx="3791">
                  <c:v>-3.8706322922194003E-3</c:v>
                </c:pt>
                <c:pt idx="3792">
                  <c:v>-9.1994841553821871E-4</c:v>
                </c:pt>
                <c:pt idx="3793">
                  <c:v>2.499630379510176E-3</c:v>
                </c:pt>
                <c:pt idx="3794">
                  <c:v>4.5084422491470377E-4</c:v>
                </c:pt>
                <c:pt idx="3795">
                  <c:v>-5.3282576383658631E-3</c:v>
                </c:pt>
                <c:pt idx="3796">
                  <c:v>-5.9818624402008247E-4</c:v>
                </c:pt>
                <c:pt idx="3797">
                  <c:v>1.5666646945695639E-3</c:v>
                </c:pt>
                <c:pt idx="3798">
                  <c:v>1.9562265540493673E-3</c:v>
                </c:pt>
                <c:pt idx="3799">
                  <c:v>-6.088447874555869E-3</c:v>
                </c:pt>
                <c:pt idx="3800">
                  <c:v>-2.4265711855864236E-4</c:v>
                </c:pt>
                <c:pt idx="3801">
                  <c:v>-2.9665290762226348E-4</c:v>
                </c:pt>
                <c:pt idx="3802">
                  <c:v>3.0375481336921695E-3</c:v>
                </c:pt>
                <c:pt idx="3803">
                  <c:v>-1.0942323045962654E-3</c:v>
                </c:pt>
                <c:pt idx="3804">
                  <c:v>5.442537953528781E-3</c:v>
                </c:pt>
                <c:pt idx="3805">
                  <c:v>1.7000504965494212E-3</c:v>
                </c:pt>
                <c:pt idx="3806">
                  <c:v>-6.5419532828919769E-3</c:v>
                </c:pt>
                <c:pt idx="3807">
                  <c:v>4.5745407968311724E-4</c:v>
                </c:pt>
                <c:pt idx="3808">
                  <c:v>3.2322220104636923E-3</c:v>
                </c:pt>
                <c:pt idx="3809">
                  <c:v>-2.5507898256427186E-4</c:v>
                </c:pt>
                <c:pt idx="3810">
                  <c:v>-3.0096272827923043E-3</c:v>
                </c:pt>
                <c:pt idx="3811">
                  <c:v>-1.5831333282612103E-4</c:v>
                </c:pt>
                <c:pt idx="3812">
                  <c:v>-5.8492972004076105E-4</c:v>
                </c:pt>
                <c:pt idx="3813">
                  <c:v>-2.5272063064795125E-3</c:v>
                </c:pt>
                <c:pt idx="3814">
                  <c:v>-1.410987506207384E-4</c:v>
                </c:pt>
                <c:pt idx="3815">
                  <c:v>1.0340990498780567E-3</c:v>
                </c:pt>
                <c:pt idx="3816">
                  <c:v>-1.9327921412625182E-3</c:v>
                </c:pt>
                <c:pt idx="3817">
                  <c:v>2.7222635154169339E-3</c:v>
                </c:pt>
                <c:pt idx="3818">
                  <c:v>-5.2958110750178644E-4</c:v>
                </c:pt>
                <c:pt idx="3819">
                  <c:v>-1.7921340180460099E-3</c:v>
                </c:pt>
                <c:pt idx="3820">
                  <c:v>-4.235702574982847E-4</c:v>
                </c:pt>
                <c:pt idx="3821">
                  <c:v>-1.6865085490932463E-3</c:v>
                </c:pt>
                <c:pt idx="3822">
                  <c:v>1.6854918582238643E-3</c:v>
                </c:pt>
                <c:pt idx="3823">
                  <c:v>-6.5909162832448187E-3</c:v>
                </c:pt>
                <c:pt idx="3824">
                  <c:v>-4.5064924570792364E-5</c:v>
                </c:pt>
                <c:pt idx="3825">
                  <c:v>-3.8376843665839377E-3</c:v>
                </c:pt>
                <c:pt idx="3826">
                  <c:v>2.4812115113863609E-3</c:v>
                </c:pt>
                <c:pt idx="3827">
                  <c:v>-1.5250354804172694E-3</c:v>
                </c:pt>
                <c:pt idx="3828">
                  <c:v>-1.0847406908677248E-3</c:v>
                </c:pt>
                <c:pt idx="3831">
                  <c:v>-4.3309943785747596E-3</c:v>
                </c:pt>
                <c:pt idx="3832">
                  <c:v>-2.6350553767863216E-3</c:v>
                </c:pt>
                <c:pt idx="3833">
                  <c:v>8.459468181434282E-4</c:v>
                </c:pt>
                <c:pt idx="3834">
                  <c:v>-4.4155535172599736E-3</c:v>
                </c:pt>
                <c:pt idx="3835">
                  <c:v>-2.3378407909983023E-3</c:v>
                </c:pt>
                <c:pt idx="3836">
                  <c:v>-2.0431158107064862E-3</c:v>
                </c:pt>
                <c:pt idx="3837">
                  <c:v>-3.3161027581329883E-5</c:v>
                </c:pt>
                <c:pt idx="3838">
                  <c:v>-1.3035874315536766E-3</c:v>
                </c:pt>
                <c:pt idx="3839">
                  <c:v>1.0622569877630106E-2</c:v>
                </c:pt>
                <c:pt idx="3840">
                  <c:v>4.067934506246651E-5</c:v>
                </c:pt>
                <c:pt idx="3841">
                  <c:v>9.1751659571539523E-3</c:v>
                </c:pt>
                <c:pt idx="3842">
                  <c:v>3.8866077913539687E-3</c:v>
                </c:pt>
                <c:pt idx="3843">
                  <c:v>2.2237922607397653E-3</c:v>
                </c:pt>
                <c:pt idx="3844">
                  <c:v>-2.3575366053796287E-4</c:v>
                </c:pt>
                <c:pt idx="3845">
                  <c:v>-1.6722420913339864E-4</c:v>
                </c:pt>
                <c:pt idx="3846">
                  <c:v>-6.7039605623989695E-3</c:v>
                </c:pt>
                <c:pt idx="3847">
                  <c:v>-2.0050529818179674E-3</c:v>
                </c:pt>
                <c:pt idx="3848">
                  <c:v>-1.9126702743049728E-3</c:v>
                </c:pt>
                <c:pt idx="3849">
                  <c:v>-5.2932928254265654E-3</c:v>
                </c:pt>
                <c:pt idx="3850">
                  <c:v>9.4212177100105876E-4</c:v>
                </c:pt>
                <c:pt idx="3851">
                  <c:v>3.5208292257005169E-5</c:v>
                </c:pt>
                <c:pt idx="3852">
                  <c:v>-2.0216672025962223E-3</c:v>
                </c:pt>
                <c:pt idx="3853">
                  <c:v>-9.2554773595155959E-3</c:v>
                </c:pt>
                <c:pt idx="3856">
                  <c:v>-2.275488059187869E-3</c:v>
                </c:pt>
                <c:pt idx="3857">
                  <c:v>1.6459310851018039E-3</c:v>
                </c:pt>
                <c:pt idx="3858">
                  <c:v>-4.0207942837733324E-3</c:v>
                </c:pt>
                <c:pt idx="3859">
                  <c:v>-2.0911385929930359E-3</c:v>
                </c:pt>
                <c:pt idx="3860">
                  <c:v>-1.1778898447543096E-3</c:v>
                </c:pt>
                <c:pt idx="3861">
                  <c:v>-1.4343009386711403E-3</c:v>
                </c:pt>
                <c:pt idx="3862">
                  <c:v>8.7323776098990891E-4</c:v>
                </c:pt>
                <c:pt idx="3863">
                  <c:v>-1.4866164893979628E-3</c:v>
                </c:pt>
                <c:pt idx="3864">
                  <c:v>2.0142057854846129E-3</c:v>
                </c:pt>
                <c:pt idx="3865">
                  <c:v>-1.8097748434168226E-3</c:v>
                </c:pt>
                <c:pt idx="3866">
                  <c:v>6.4317866417837877E-3</c:v>
                </c:pt>
                <c:pt idx="3867">
                  <c:v>2.5141732674556216E-3</c:v>
                </c:pt>
                <c:pt idx="3868">
                  <c:v>-1.9801855617892494E-3</c:v>
                </c:pt>
                <c:pt idx="3869">
                  <c:v>2.0479402401740732E-3</c:v>
                </c:pt>
                <c:pt idx="3870">
                  <c:v>-4.9407122394882208E-3</c:v>
                </c:pt>
                <c:pt idx="3871">
                  <c:v>-4.4910842139535001E-3</c:v>
                </c:pt>
                <c:pt idx="3872">
                  <c:v>-6.0378832321330567E-3</c:v>
                </c:pt>
                <c:pt idx="3873">
                  <c:v>-3.7089481969192484E-3</c:v>
                </c:pt>
                <c:pt idx="3874">
                  <c:v>-3.4862757452525095E-3</c:v>
                </c:pt>
                <c:pt idx="3875">
                  <c:v>2.4856931866246157E-4</c:v>
                </c:pt>
                <c:pt idx="3878">
                  <c:v>-7.8568163505332578E-4</c:v>
                </c:pt>
                <c:pt idx="3879">
                  <c:v>-3.9355170159856012E-3</c:v>
                </c:pt>
                <c:pt idx="3880">
                  <c:v>-1.9073279167265422E-3</c:v>
                </c:pt>
                <c:pt idx="3881">
                  <c:v>-1.2931212258693314E-3</c:v>
                </c:pt>
                <c:pt idx="3882">
                  <c:v>1.3919659514924909E-3</c:v>
                </c:pt>
                <c:pt idx="3883">
                  <c:v>-2.167930956129549E-3</c:v>
                </c:pt>
                <c:pt idx="3884">
                  <c:v>2.2390926285795754E-3</c:v>
                </c:pt>
                <c:pt idx="3885">
                  <c:v>-2.0481182458792491E-3</c:v>
                </c:pt>
                <c:pt idx="3886">
                  <c:v>-1.7792729287998688E-3</c:v>
                </c:pt>
                <c:pt idx="3890">
                  <c:v>-3.000047786938187E-3</c:v>
                </c:pt>
                <c:pt idx="3891">
                  <c:v>-1.1673976780404161E-3</c:v>
                </c:pt>
                <c:pt idx="3892">
                  <c:v>-4.63112827428247E-3</c:v>
                </c:pt>
                <c:pt idx="3893">
                  <c:v>-3.638630770085638E-3</c:v>
                </c:pt>
                <c:pt idx="3894">
                  <c:v>4.0103037743599579E-4</c:v>
                </c:pt>
                <c:pt idx="3895">
                  <c:v>-9.5667656953990488E-4</c:v>
                </c:pt>
                <c:pt idx="3896">
                  <c:v>2.3541845651158244E-3</c:v>
                </c:pt>
                <c:pt idx="3897">
                  <c:v>1.3065367770455083E-3</c:v>
                </c:pt>
                <c:pt idx="3898">
                  <c:v>1.4593515410261659E-3</c:v>
                </c:pt>
                <c:pt idx="3899">
                  <c:v>2.2229823557409212E-3</c:v>
                </c:pt>
                <c:pt idx="3900">
                  <c:v>-2.4542745757354378E-3</c:v>
                </c:pt>
                <c:pt idx="3901">
                  <c:v>-1.8421725223963792E-3</c:v>
                </c:pt>
                <c:pt idx="3902">
                  <c:v>-3.480900043766888E-3</c:v>
                </c:pt>
                <c:pt idx="3903">
                  <c:v>3.7040381568469449E-3</c:v>
                </c:pt>
                <c:pt idx="3904">
                  <c:v>3.1579153996017517E-3</c:v>
                </c:pt>
                <c:pt idx="3905">
                  <c:v>2.5845839757421274E-4</c:v>
                </c:pt>
                <c:pt idx="3906">
                  <c:v>7.6620857175413448E-5</c:v>
                </c:pt>
                <c:pt idx="3910">
                  <c:v>-3.648062716325895E-3</c:v>
                </c:pt>
                <c:pt idx="3911">
                  <c:v>-1.0637853561223931E-3</c:v>
                </c:pt>
                <c:pt idx="3912">
                  <c:v>-6.5583876859709456E-4</c:v>
                </c:pt>
                <c:pt idx="3915">
                  <c:v>4.9340725670532493E-5</c:v>
                </c:pt>
                <c:pt idx="3916">
                  <c:v>-2.5039182826326334E-3</c:v>
                </c:pt>
                <c:pt idx="3917">
                  <c:v>5.1877541632696644E-3</c:v>
                </c:pt>
                <c:pt idx="3918">
                  <c:v>-8.3651674427698275E-5</c:v>
                </c:pt>
                <c:pt idx="3919">
                  <c:v>4.0525245234734886E-3</c:v>
                </c:pt>
                <c:pt idx="3920">
                  <c:v>-3.3728672475720201E-3</c:v>
                </c:pt>
                <c:pt idx="3921">
                  <c:v>-2.5777589807647328E-3</c:v>
                </c:pt>
                <c:pt idx="3922">
                  <c:v>-1.2449595573039707E-3</c:v>
                </c:pt>
                <c:pt idx="3923">
                  <c:v>1.6282812458860985E-3</c:v>
                </c:pt>
                <c:pt idx="3928">
                  <c:v>5.289551983499674E-3</c:v>
                </c:pt>
                <c:pt idx="3929">
                  <c:v>3.0243436348078578E-3</c:v>
                </c:pt>
                <c:pt idx="3930">
                  <c:v>-1.9998189397207877E-3</c:v>
                </c:pt>
                <c:pt idx="3931">
                  <c:v>3.4200704608065013E-3</c:v>
                </c:pt>
                <c:pt idx="3932">
                  <c:v>-1.1239212799020182E-3</c:v>
                </c:pt>
                <c:pt idx="3933">
                  <c:v>-3.4815534740517684E-4</c:v>
                </c:pt>
                <c:pt idx="3934">
                  <c:v>3.710328481114411E-3</c:v>
                </c:pt>
                <c:pt idx="3935">
                  <c:v>-4.1435543716571432E-3</c:v>
                </c:pt>
                <c:pt idx="3936">
                  <c:v>8.2742615792730234E-4</c:v>
                </c:pt>
                <c:pt idx="3937">
                  <c:v>4.8128782610041831E-3</c:v>
                </c:pt>
                <c:pt idx="3938">
                  <c:v>-4.9845667492153245E-3</c:v>
                </c:pt>
                <c:pt idx="3939">
                  <c:v>-1.892745508500937E-3</c:v>
                </c:pt>
                <c:pt idx="3940">
                  <c:v>-5.4332728728534452E-4</c:v>
                </c:pt>
                <c:pt idx="3941">
                  <c:v>-1.0234820461466621E-3</c:v>
                </c:pt>
                <c:pt idx="3942">
                  <c:v>-1.6611798632266694E-3</c:v>
                </c:pt>
                <c:pt idx="3943">
                  <c:v>-7.368894739560039E-4</c:v>
                </c:pt>
                <c:pt idx="3946">
                  <c:v>7.4192159326846863E-4</c:v>
                </c:pt>
                <c:pt idx="3947">
                  <c:v>4.6205083947263859E-3</c:v>
                </c:pt>
                <c:pt idx="3948">
                  <c:v>-2.651948609250887E-3</c:v>
                </c:pt>
                <c:pt idx="3949">
                  <c:v>4.9341850608686233E-3</c:v>
                </c:pt>
                <c:pt idx="3950">
                  <c:v>-1.3793293588754141E-3</c:v>
                </c:pt>
                <c:pt idx="3951">
                  <c:v>-2.3808228455055591E-3</c:v>
                </c:pt>
                <c:pt idx="3952">
                  <c:v>6.39358606515672E-3</c:v>
                </c:pt>
                <c:pt idx="3953">
                  <c:v>5.1106815590045152E-3</c:v>
                </c:pt>
                <c:pt idx="3954">
                  <c:v>-5.6696887303872012E-3</c:v>
                </c:pt>
                <c:pt idx="3955">
                  <c:v>1.9802492993865606E-3</c:v>
                </c:pt>
                <c:pt idx="3956">
                  <c:v>3.3396599765780355E-3</c:v>
                </c:pt>
                <c:pt idx="3957">
                  <c:v>-2.3456775216637027E-3</c:v>
                </c:pt>
                <c:pt idx="3958">
                  <c:v>9.3071404769031751E-3</c:v>
                </c:pt>
                <c:pt idx="3959">
                  <c:v>5.4640396640515121E-3</c:v>
                </c:pt>
                <c:pt idx="3960">
                  <c:v>-2.7851521100131782E-3</c:v>
                </c:pt>
                <c:pt idx="3961">
                  <c:v>-4.9544025934471492E-3</c:v>
                </c:pt>
                <c:pt idx="3962">
                  <c:v>-5.8187983564419454E-3</c:v>
                </c:pt>
                <c:pt idx="3963">
                  <c:v>1.7005678768369226E-3</c:v>
                </c:pt>
                <c:pt idx="3964">
                  <c:v>5.3505107525153583E-4</c:v>
                </c:pt>
                <c:pt idx="3965">
                  <c:v>-2.946434243613183E-3</c:v>
                </c:pt>
                <c:pt idx="3966">
                  <c:v>2.3542733812254024E-3</c:v>
                </c:pt>
                <c:pt idx="3967">
                  <c:v>-4.2299918248588364E-3</c:v>
                </c:pt>
                <c:pt idx="3968">
                  <c:v>6.8765731878284164E-4</c:v>
                </c:pt>
                <c:pt idx="3969">
                  <c:v>1.3953646116799945E-3</c:v>
                </c:pt>
                <c:pt idx="3970">
                  <c:v>1.3942266598070407E-3</c:v>
                </c:pt>
                <c:pt idx="3971">
                  <c:v>3.7581240140662775E-3</c:v>
                </c:pt>
                <c:pt idx="3972">
                  <c:v>2.0513273058380133E-3</c:v>
                </c:pt>
                <c:pt idx="3973">
                  <c:v>-2.7476508465918981E-3</c:v>
                </c:pt>
                <c:pt idx="3974">
                  <c:v>2.2301878158530464E-3</c:v>
                </c:pt>
                <c:pt idx="3975">
                  <c:v>8.1143019177143394E-4</c:v>
                </c:pt>
                <c:pt idx="3976">
                  <c:v>-4.5204758024885994E-3</c:v>
                </c:pt>
                <c:pt idx="3977">
                  <c:v>-2.4120060010701661E-4</c:v>
                </c:pt>
                <c:pt idx="3978">
                  <c:v>-4.7769240790762613E-4</c:v>
                </c:pt>
                <c:pt idx="3979">
                  <c:v>-1.4554857895023865E-3</c:v>
                </c:pt>
                <c:pt idx="3980">
                  <c:v>-3.2608827024959153E-3</c:v>
                </c:pt>
                <c:pt idx="3981">
                  <c:v>1.140637075312867E-3</c:v>
                </c:pt>
                <c:pt idx="3982">
                  <c:v>-8.2765481384228234E-4</c:v>
                </c:pt>
                <c:pt idx="3983">
                  <c:v>1.9791274383513802E-3</c:v>
                </c:pt>
                <c:pt idx="3984">
                  <c:v>-7.9847531541776817E-5</c:v>
                </c:pt>
                <c:pt idx="3985">
                  <c:v>-6.9045398963030191E-4</c:v>
                </c:pt>
                <c:pt idx="3986">
                  <c:v>-1.8193441320905057E-3</c:v>
                </c:pt>
                <c:pt idx="3987">
                  <c:v>-3.4852108997344144E-3</c:v>
                </c:pt>
                <c:pt idx="3988">
                  <c:v>-5.16089663275765E-4</c:v>
                </c:pt>
                <c:pt idx="3989">
                  <c:v>-2.2968106077089212E-3</c:v>
                </c:pt>
                <c:pt idx="3990">
                  <c:v>4.6465111699345307E-4</c:v>
                </c:pt>
                <c:pt idx="3991">
                  <c:v>2.269307413884647E-4</c:v>
                </c:pt>
                <c:pt idx="3992">
                  <c:v>-7.1641800754473905E-4</c:v>
                </c:pt>
                <c:pt idx="3993">
                  <c:v>-2.8563337369635899E-4</c:v>
                </c:pt>
                <c:pt idx="3994">
                  <c:v>-1.9788408111700573E-3</c:v>
                </c:pt>
                <c:pt idx="3995">
                  <c:v>1.3261928803181E-3</c:v>
                </c:pt>
                <c:pt idx="3996">
                  <c:v>-7.1516308650709792E-4</c:v>
                </c:pt>
                <c:pt idx="3997">
                  <c:v>1.075142605154511E-3</c:v>
                </c:pt>
                <c:pt idx="3998">
                  <c:v>1.8613619208993626E-3</c:v>
                </c:pt>
                <c:pt idx="3999">
                  <c:v>8.3548774848241081E-4</c:v>
                </c:pt>
                <c:pt idx="4000">
                  <c:v>1.6176092028321598E-3</c:v>
                </c:pt>
                <c:pt idx="4001">
                  <c:v>-9.5667479299754721E-4</c:v>
                </c:pt>
                <c:pt idx="4002">
                  <c:v>-2.2268045922163582E-3</c:v>
                </c:pt>
                <c:pt idx="4003">
                  <c:v>-6.8628686921266002E-3</c:v>
                </c:pt>
                <c:pt idx="4004">
                  <c:v>-1.7934986900907113E-3</c:v>
                </c:pt>
                <c:pt idx="4005">
                  <c:v>1.3865108086310585E-3</c:v>
                </c:pt>
                <c:pt idx="4006">
                  <c:v>6.1053092103160456E-3</c:v>
                </c:pt>
                <c:pt idx="4007">
                  <c:v>-7.092666378398782E-4</c:v>
                </c:pt>
                <c:pt idx="4008">
                  <c:v>-3.881325795048407E-3</c:v>
                </c:pt>
                <c:pt idx="4009">
                  <c:v>7.0926337231402847E-4</c:v>
                </c:pt>
                <c:pt idx="4010">
                  <c:v>-1.7330710837090146E-3</c:v>
                </c:pt>
                <c:pt idx="4011">
                  <c:v>5.5767470122236595E-4</c:v>
                </c:pt>
                <c:pt idx="4012">
                  <c:v>1.0615285520079176E-3</c:v>
                </c:pt>
                <c:pt idx="4013">
                  <c:v>1.0048073778534672E-3</c:v>
                </c:pt>
                <c:pt idx="4014">
                  <c:v>-1.5681803145998208E-3</c:v>
                </c:pt>
                <c:pt idx="4015">
                  <c:v>-4.5074192447991379E-4</c:v>
                </c:pt>
                <c:pt idx="4016">
                  <c:v>-1.4608659784364209E-3</c:v>
                </c:pt>
                <c:pt idx="4017">
                  <c:v>4.6717750204372521E-5</c:v>
                </c:pt>
                <c:pt idx="4018">
                  <c:v>-2.3095521042495459E-3</c:v>
                </c:pt>
                <c:pt idx="4021">
                  <c:v>-2.0311080228774259E-4</c:v>
                </c:pt>
                <c:pt idx="4022">
                  <c:v>4.0942954571250301E-3</c:v>
                </c:pt>
                <c:pt idx="4023">
                  <c:v>-3.1241399195292008E-3</c:v>
                </c:pt>
                <c:pt idx="4024">
                  <c:v>-2.3188129518274536E-3</c:v>
                </c:pt>
                <c:pt idx="4025">
                  <c:v>4.2497817457043396E-4</c:v>
                </c:pt>
                <c:pt idx="4026">
                  <c:v>-1.5197218069377127E-3</c:v>
                </c:pt>
                <c:pt idx="4027">
                  <c:v>-1.2285113575460915E-4</c:v>
                </c:pt>
                <c:pt idx="4028">
                  <c:v>4.752201903024833E-3</c:v>
                </c:pt>
                <c:pt idx="4029">
                  <c:v>-8.9949313233705919E-4</c:v>
                </c:pt>
                <c:pt idx="4030">
                  <c:v>4.4514066412129072E-3</c:v>
                </c:pt>
                <c:pt idx="4031">
                  <c:v>-2.7478211659103247E-3</c:v>
                </c:pt>
                <c:pt idx="4032">
                  <c:v>1.1163439877909909E-2</c:v>
                </c:pt>
                <c:pt idx="4033">
                  <c:v>3.815772399922146E-3</c:v>
                </c:pt>
                <c:pt idx="4034">
                  <c:v>1.2280397012309763E-4</c:v>
                </c:pt>
                <c:pt idx="4035">
                  <c:v>9.5646083640255064E-4</c:v>
                </c:pt>
                <c:pt idx="4036">
                  <c:v>-5.5541163168509877E-3</c:v>
                </c:pt>
                <c:pt idx="4037">
                  <c:v>-3.3720202662069765E-3</c:v>
                </c:pt>
                <c:pt idx="4038">
                  <c:v>-4.628498653142743E-3</c:v>
                </c:pt>
                <c:pt idx="4039">
                  <c:v>3.7059458751920182E-4</c:v>
                </c:pt>
                <c:pt idx="4040">
                  <c:v>1.2651157617722397E-3</c:v>
                </c:pt>
                <c:pt idx="4041">
                  <c:v>1.4709725897612547E-3</c:v>
                </c:pt>
                <c:pt idx="4042">
                  <c:v>2.6905112786983487E-3</c:v>
                </c:pt>
                <c:pt idx="4043">
                  <c:v>-1.7715094431701717E-3</c:v>
                </c:pt>
                <c:pt idx="4046">
                  <c:v>1.2840408815240067E-3</c:v>
                </c:pt>
                <c:pt idx="4047">
                  <c:v>1.2840154665498815E-3</c:v>
                </c:pt>
                <c:pt idx="4048">
                  <c:v>-1.9413640065608639E-3</c:v>
                </c:pt>
                <c:pt idx="4049">
                  <c:v>-8.3548558746804336E-4</c:v>
                </c:pt>
                <c:pt idx="4050">
                  <c:v>1.1714697195779333E-3</c:v>
                </c:pt>
                <c:pt idx="4051">
                  <c:v>-1.51472273195008E-3</c:v>
                </c:pt>
                <c:pt idx="4052">
                  <c:v>-3.4920709686248053E-5</c:v>
                </c:pt>
                <c:pt idx="4053">
                  <c:v>-7.0655996257662501E-5</c:v>
                </c:pt>
                <c:pt idx="4054">
                  <c:v>4.9154058011859902E-3</c:v>
                </c:pt>
                <c:pt idx="4055">
                  <c:v>1.8201171437739472E-3</c:v>
                </c:pt>
                <c:pt idx="4056">
                  <c:v>-9.5196989193535586E-4</c:v>
                </c:pt>
                <c:pt idx="4057">
                  <c:v>2.0188072079374564E-5</c:v>
                </c:pt>
                <c:pt idx="4058">
                  <c:v>-1.3776062274907241E-3</c:v>
                </c:pt>
                <c:pt idx="4059">
                  <c:v>-7.6818951477930497E-5</c:v>
                </c:pt>
                <c:pt idx="4060">
                  <c:v>9.5101081289583611E-4</c:v>
                </c:pt>
                <c:pt idx="4061">
                  <c:v>-1.5439242822690158E-3</c:v>
                </c:pt>
                <c:pt idx="4062">
                  <c:v>-5.1317156534320674E-3</c:v>
                </c:pt>
                <c:pt idx="4063">
                  <c:v>1.2622996953237653E-3</c:v>
                </c:pt>
                <c:pt idx="4064">
                  <c:v>-6.6609588206589798E-5</c:v>
                </c:pt>
                <c:pt idx="4065">
                  <c:v>1.5085639640868287E-3</c:v>
                </c:pt>
                <c:pt idx="4066">
                  <c:v>2.4983189071647871E-4</c:v>
                </c:pt>
                <c:pt idx="4067">
                  <c:v>-1.1263955262066361E-3</c:v>
                </c:pt>
                <c:pt idx="4068">
                  <c:v>3.7028677943864441E-3</c:v>
                </c:pt>
                <c:pt idx="4069">
                  <c:v>1.29821913453676E-3</c:v>
                </c:pt>
                <c:pt idx="4070">
                  <c:v>1.3248093163187313E-4</c:v>
                </c:pt>
                <c:pt idx="4071">
                  <c:v>-2.3698022257079288E-3</c:v>
                </c:pt>
                <c:pt idx="4072">
                  <c:v>-6.4931700271375625E-4</c:v>
                </c:pt>
                <c:pt idx="4073">
                  <c:v>-1.595992034622018E-4</c:v>
                </c:pt>
                <c:pt idx="4074">
                  <c:v>5.688148475260224E-4</c:v>
                </c:pt>
                <c:pt idx="4075">
                  <c:v>2.9890342690228611E-3</c:v>
                </c:pt>
                <c:pt idx="4076">
                  <c:v>1.1949572802771868E-4</c:v>
                </c:pt>
                <c:pt idx="4077">
                  <c:v>3.0629231298326953E-3</c:v>
                </c:pt>
                <c:pt idx="4078">
                  <c:v>4.6970574979072754E-3</c:v>
                </c:pt>
                <c:pt idx="4079">
                  <c:v>-3.0953700825752106E-3</c:v>
                </c:pt>
                <c:pt idx="4080">
                  <c:v>-2.6324840170613983E-3</c:v>
                </c:pt>
                <c:pt idx="4081">
                  <c:v>-8.9914726034012737E-4</c:v>
                </c:pt>
                <c:pt idx="4082">
                  <c:v>1.6749189555345101E-3</c:v>
                </c:pt>
                <c:pt idx="4083">
                  <c:v>-4.4262428379479024E-3</c:v>
                </c:pt>
                <c:pt idx="4084">
                  <c:v>-1.909207133205304E-3</c:v>
                </c:pt>
                <c:pt idx="4085">
                  <c:v>-2.7400634216926401E-3</c:v>
                </c:pt>
                <c:pt idx="4086">
                  <c:v>-1.4802225370788014E-3</c:v>
                </c:pt>
                <c:pt idx="4087">
                  <c:v>1.8469188999192809E-4</c:v>
                </c:pt>
                <c:pt idx="4088">
                  <c:v>-1.6188061345431271E-3</c:v>
                </c:pt>
                <c:pt idx="4091">
                  <c:v>1.3682380279171902E-3</c:v>
                </c:pt>
                <c:pt idx="4092">
                  <c:v>-7.3186721883966577E-4</c:v>
                </c:pt>
                <c:pt idx="4093">
                  <c:v>-1.9722920973527236E-3</c:v>
                </c:pt>
                <c:pt idx="4094">
                  <c:v>8.0219146341353742E-4</c:v>
                </c:pt>
                <c:pt idx="4095">
                  <c:v>-5.5279204694835826E-5</c:v>
                </c:pt>
                <c:pt idx="4096">
                  <c:v>-5.6826912054874779E-4</c:v>
                </c:pt>
                <c:pt idx="4097">
                  <c:v>2.3906903799726376E-3</c:v>
                </c:pt>
                <c:pt idx="4098">
                  <c:v>1.9508379108506002E-3</c:v>
                </c:pt>
                <c:pt idx="4099">
                  <c:v>3.9135171034141436E-3</c:v>
                </c:pt>
                <c:pt idx="4100">
                  <c:v>-1.2182066223648258E-3</c:v>
                </c:pt>
                <c:pt idx="4101">
                  <c:v>-1.7269552841358005E-3</c:v>
                </c:pt>
                <c:pt idx="4102">
                  <c:v>-6.011915405959023E-4</c:v>
                </c:pt>
                <c:pt idx="4103">
                  <c:v>2.2086636613296573E-3</c:v>
                </c:pt>
                <c:pt idx="4104">
                  <c:v>-1.8014903091134737E-4</c:v>
                </c:pt>
                <c:pt idx="4105">
                  <c:v>4.9723627449316243E-3</c:v>
                </c:pt>
                <c:pt idx="4106">
                  <c:v>2.6973898431816856E-3</c:v>
                </c:pt>
                <c:pt idx="4107">
                  <c:v>-8.3390129495319876E-5</c:v>
                </c:pt>
                <c:pt idx="4108">
                  <c:v>-1.768178559572009E-3</c:v>
                </c:pt>
                <c:pt idx="4109">
                  <c:v>1.3351102670944304E-3</c:v>
                </c:pt>
                <c:pt idx="4110">
                  <c:v>1.0124323808284874E-3</c:v>
                </c:pt>
                <c:pt idx="4111">
                  <c:v>2.1903162855185787E-3</c:v>
                </c:pt>
                <c:pt idx="4112">
                  <c:v>-1.2586985345038881E-3</c:v>
                </c:pt>
                <c:pt idx="4113">
                  <c:v>2.7495668271249052E-3</c:v>
                </c:pt>
                <c:pt idx="4116">
                  <c:v>-3.2355074400712835E-3</c:v>
                </c:pt>
                <c:pt idx="4117">
                  <c:v>-1.345633216087494E-3</c:v>
                </c:pt>
                <c:pt idx="4118">
                  <c:v>-2.5634345855258811E-3</c:v>
                </c:pt>
                <c:pt idx="4119">
                  <c:v>-8.1086706521582563E-4</c:v>
                </c:pt>
                <c:pt idx="4120">
                  <c:v>-4.0849712628423518E-3</c:v>
                </c:pt>
                <c:pt idx="4121">
                  <c:v>-9.9979083535839397E-4</c:v>
                </c:pt>
                <c:pt idx="4122">
                  <c:v>2.1285006479274671E-3</c:v>
                </c:pt>
                <c:pt idx="4123">
                  <c:v>-7.2036229464034207E-4</c:v>
                </c:pt>
                <c:pt idx="4124">
                  <c:v>-1.6298543463992843E-3</c:v>
                </c:pt>
                <c:pt idx="4125">
                  <c:v>-2.9917315009919676E-4</c:v>
                </c:pt>
                <c:pt idx="4126">
                  <c:v>9.1072913330281224E-4</c:v>
                </c:pt>
                <c:pt idx="4127">
                  <c:v>7.3050623112114188E-4</c:v>
                </c:pt>
                <c:pt idx="4128">
                  <c:v>4.6374279111307537E-3</c:v>
                </c:pt>
                <c:pt idx="4129">
                  <c:v>3.7109822408158966E-3</c:v>
                </c:pt>
                <c:pt idx="4130">
                  <c:v>-1.0786683130972197E-3</c:v>
                </c:pt>
                <c:pt idx="4131">
                  <c:v>1.6626383360789365E-3</c:v>
                </c:pt>
                <c:pt idx="4132">
                  <c:v>-3.0676540569783972E-3</c:v>
                </c:pt>
                <c:pt idx="4133">
                  <c:v>-3.8798833706897851E-3</c:v>
                </c:pt>
                <c:pt idx="4134">
                  <c:v>-2.1953171403173988E-3</c:v>
                </c:pt>
                <c:pt idx="4135">
                  <c:v>-1.3512651250020546E-3</c:v>
                </c:pt>
                <c:pt idx="4136">
                  <c:v>2.4554643787821906E-3</c:v>
                </c:pt>
                <c:pt idx="4139">
                  <c:v>1.6030176727055423E-3</c:v>
                </c:pt>
                <c:pt idx="4140">
                  <c:v>3.8207976659805354E-3</c:v>
                </c:pt>
                <c:pt idx="4141">
                  <c:v>-2.1878345810993904E-3</c:v>
                </c:pt>
                <c:pt idx="4142">
                  <c:v>1.3937035783782026E-3</c:v>
                </c:pt>
                <c:pt idx="4143">
                  <c:v>1.3508296405573272E-3</c:v>
                </c:pt>
                <c:pt idx="4144">
                  <c:v>2.5609498037808542E-3</c:v>
                </c:pt>
                <c:pt idx="4145">
                  <c:v>4.9169357656309032E-3</c:v>
                </c:pt>
                <c:pt idx="4146">
                  <c:v>2.02477626023434E-3</c:v>
                </c:pt>
                <c:pt idx="4149">
                  <c:v>-1.4821363565448165E-3</c:v>
                </c:pt>
                <c:pt idx="4150">
                  <c:v>-5.3084160529278668E-3</c:v>
                </c:pt>
                <c:pt idx="4151">
                  <c:v>-2.3530233096866748E-3</c:v>
                </c:pt>
                <c:pt idx="4152">
                  <c:v>4.3815703675420536E-4</c:v>
                </c:pt>
                <c:pt idx="4153">
                  <c:v>2.759736775797661E-3</c:v>
                </c:pt>
                <c:pt idx="4154">
                  <c:v>-1.8548419698420915E-3</c:v>
                </c:pt>
                <c:pt idx="4155">
                  <c:v>-3.6355752714174461E-3</c:v>
                </c:pt>
                <c:pt idx="4156">
                  <c:v>-3.7843374022134002E-3</c:v>
                </c:pt>
                <c:pt idx="4157">
                  <c:v>2.7626276405174899E-3</c:v>
                </c:pt>
                <c:pt idx="4158">
                  <c:v>-1.5191287349901605E-3</c:v>
                </c:pt>
                <c:pt idx="4159">
                  <c:v>1.6964375610293292E-3</c:v>
                </c:pt>
                <c:pt idx="4160">
                  <c:v>3.7708335161448225E-3</c:v>
                </c:pt>
                <c:pt idx="4161">
                  <c:v>1.3558018145174433E-3</c:v>
                </c:pt>
                <c:pt idx="4162">
                  <c:v>-5.7452289758270769E-3</c:v>
                </c:pt>
                <c:pt idx="4163">
                  <c:v>-1.4783322942967247E-3</c:v>
                </c:pt>
                <c:pt idx="4164">
                  <c:v>1.910607549218124E-3</c:v>
                </c:pt>
                <c:pt idx="4165">
                  <c:v>4.6756525367808166E-4</c:v>
                </c:pt>
                <c:pt idx="4166">
                  <c:v>-1.5065153398990949E-3</c:v>
                </c:pt>
                <c:pt idx="4167">
                  <c:v>-2.5487261161758479E-3</c:v>
                </c:pt>
                <c:pt idx="4170">
                  <c:v>-1.487249797866963E-3</c:v>
                </c:pt>
                <c:pt idx="4171">
                  <c:v>2.1748115096476006E-4</c:v>
                </c:pt>
                <c:pt idx="4172">
                  <c:v>-1.3110218910166171E-3</c:v>
                </c:pt>
                <c:pt idx="4175">
                  <c:v>-4.7367187224089946E-5</c:v>
                </c:pt>
                <c:pt idx="4176">
                  <c:v>-1.2115334127105193E-3</c:v>
                </c:pt>
                <c:pt idx="4177">
                  <c:v>2.2628253565055712E-3</c:v>
                </c:pt>
                <c:pt idx="4178">
                  <c:v>-1.9946504549519517E-3</c:v>
                </c:pt>
                <c:pt idx="4179">
                  <c:v>1.0157930096725831E-3</c:v>
                </c:pt>
                <c:pt idx="4180">
                  <c:v>-3.2626532178560153E-3</c:v>
                </c:pt>
                <c:pt idx="4181">
                  <c:v>-1.6004214094017533E-3</c:v>
                </c:pt>
                <c:pt idx="4182">
                  <c:v>-4.0175513750440039E-4</c:v>
                </c:pt>
                <c:pt idx="4183">
                  <c:v>-4.0837310128705173E-4</c:v>
                </c:pt>
                <c:pt idx="4186">
                  <c:v>-2.6511604669265942E-4</c:v>
                </c:pt>
                <c:pt idx="4187">
                  <c:v>-1.6604373398504402E-3</c:v>
                </c:pt>
                <c:pt idx="4188">
                  <c:v>8.8407906815657356E-4</c:v>
                </c:pt>
                <c:pt idx="4189">
                  <c:v>4.1664246671699878E-3</c:v>
                </c:pt>
                <c:pt idx="4190">
                  <c:v>-3.6550970127013915E-4</c:v>
                </c:pt>
                <c:pt idx="4191">
                  <c:v>-8.0039730565051315E-4</c:v>
                </c:pt>
                <c:pt idx="4192">
                  <c:v>4.6067753698368907E-3</c:v>
                </c:pt>
                <c:pt idx="4193">
                  <c:v>1.139207470254977E-3</c:v>
                </c:pt>
                <c:pt idx="4194">
                  <c:v>-4.4572851502994171E-3</c:v>
                </c:pt>
                <c:pt idx="4195">
                  <c:v>-7.0765155269680857E-4</c:v>
                </c:pt>
                <c:pt idx="4196">
                  <c:v>-4.3325118440740162E-4</c:v>
                </c:pt>
                <c:pt idx="4197">
                  <c:v>2.0505925408298431E-4</c:v>
                </c:pt>
                <c:pt idx="4198">
                  <c:v>2.0389162870497746E-3</c:v>
                </c:pt>
                <c:pt idx="4199">
                  <c:v>-1.1064449818426469E-3</c:v>
                </c:pt>
                <c:pt idx="4200">
                  <c:v>-4.2571819865000471E-5</c:v>
                </c:pt>
                <c:pt idx="4201">
                  <c:v>-2.7528271301677787E-3</c:v>
                </c:pt>
                <c:pt idx="4202">
                  <c:v>-1.8357196077246618E-3</c:v>
                </c:pt>
                <c:pt idx="4203">
                  <c:v>6.3993105206927581E-4</c:v>
                </c:pt>
                <c:pt idx="4204">
                  <c:v>6.9678037466469611E-4</c:v>
                </c:pt>
                <c:pt idx="4205">
                  <c:v>-2.2146055979233026E-3</c:v>
                </c:pt>
                <c:pt idx="4206">
                  <c:v>-1.4594884924945539E-3</c:v>
                </c:pt>
                <c:pt idx="4207">
                  <c:v>-2.9442739533669382E-4</c:v>
                </c:pt>
                <c:pt idx="4208">
                  <c:v>-7.6541303985488973E-4</c:v>
                </c:pt>
                <c:pt idx="4211">
                  <c:v>-1.3487088846300122E-3</c:v>
                </c:pt>
                <c:pt idx="4212">
                  <c:v>1.0578748897878132E-2</c:v>
                </c:pt>
                <c:pt idx="4213">
                  <c:v>-5.1352806946997065E-3</c:v>
                </c:pt>
                <c:pt idx="4214">
                  <c:v>1.0229989197196865E-3</c:v>
                </c:pt>
                <c:pt idx="4215">
                  <c:v>3.679193656151325E-3</c:v>
                </c:pt>
                <c:pt idx="4216">
                  <c:v>2.8105090554619849E-5</c:v>
                </c:pt>
                <c:pt idx="4217">
                  <c:v>7.8852637909809786E-4</c:v>
                </c:pt>
                <c:pt idx="4218">
                  <c:v>5.3195629132591904E-3</c:v>
                </c:pt>
                <c:pt idx="4219">
                  <c:v>6.9570533443257254E-3</c:v>
                </c:pt>
                <c:pt idx="4220">
                  <c:v>2.3825186852555191E-3</c:v>
                </c:pt>
                <c:pt idx="4221">
                  <c:v>-7.6302921808877322E-3</c:v>
                </c:pt>
                <c:pt idx="4222">
                  <c:v>4.6691515689456509E-4</c:v>
                </c:pt>
                <c:pt idx="4223">
                  <c:v>1.467786740064092E-3</c:v>
                </c:pt>
                <c:pt idx="4224">
                  <c:v>1.3455535895345871E-3</c:v>
                </c:pt>
                <c:pt idx="4225">
                  <c:v>2.0807406801481854E-4</c:v>
                </c:pt>
                <c:pt idx="4226">
                  <c:v>-4.8379067021641076E-3</c:v>
                </c:pt>
                <c:pt idx="4227">
                  <c:v>-5.0577020048893084E-3</c:v>
                </c:pt>
                <c:pt idx="4228">
                  <c:v>-1.1627934950927399E-3</c:v>
                </c:pt>
                <c:pt idx="4229">
                  <c:v>-1.5920715958530618E-3</c:v>
                </c:pt>
                <c:pt idx="4230">
                  <c:v>3.618631610446954E-5</c:v>
                </c:pt>
                <c:pt idx="4231">
                  <c:v>-1.4683071608521114E-3</c:v>
                </c:pt>
                <c:pt idx="4232">
                  <c:v>-1.0501029567967501E-3</c:v>
                </c:pt>
                <c:pt idx="4233">
                  <c:v>-3.0439854282096057E-3</c:v>
                </c:pt>
                <c:pt idx="4234">
                  <c:v>3.4317051062382475E-3</c:v>
                </c:pt>
                <c:pt idx="4235">
                  <c:v>-3.835780254918264E-3</c:v>
                </c:pt>
                <c:pt idx="4236">
                  <c:v>-4.5195427552627843E-3</c:v>
                </c:pt>
                <c:pt idx="4237">
                  <c:v>6.5252722249309336E-4</c:v>
                </c:pt>
                <c:pt idx="4238">
                  <c:v>5.140477975122959E-4</c:v>
                </c:pt>
                <c:pt idx="4239">
                  <c:v>-2.5835284033907113E-3</c:v>
                </c:pt>
                <c:pt idx="4240">
                  <c:v>2.8473706781853014E-3</c:v>
                </c:pt>
                <c:pt idx="4241">
                  <c:v>2.4733193113655183E-3</c:v>
                </c:pt>
                <c:pt idx="4242">
                  <c:v>2.9876962926986828E-3</c:v>
                </c:pt>
                <c:pt idx="4243">
                  <c:v>-1.5656638616523555E-4</c:v>
                </c:pt>
                <c:pt idx="4244">
                  <c:v>8.9595825964572384E-5</c:v>
                </c:pt>
                <c:pt idx="4245">
                  <c:v>-2.6505075027764002E-3</c:v>
                </c:pt>
                <c:pt idx="4246">
                  <c:v>-1.0269283432223775E-3</c:v>
                </c:pt>
                <c:pt idx="4247">
                  <c:v>3.2880906958940859E-3</c:v>
                </c:pt>
                <c:pt idx="4248">
                  <c:v>-3.2296768546813404E-4</c:v>
                </c:pt>
                <c:pt idx="4249">
                  <c:v>2.6814978265332634E-4</c:v>
                </c:pt>
                <c:pt idx="4250">
                  <c:v>3.31140800648555E-3</c:v>
                </c:pt>
                <c:pt idx="4251">
                  <c:v>-9.9795017814208187E-5</c:v>
                </c:pt>
                <c:pt idx="4252">
                  <c:v>3.9559795657357899E-3</c:v>
                </c:pt>
                <c:pt idx="4253">
                  <c:v>6.465769502733032E-3</c:v>
                </c:pt>
                <c:pt idx="4254">
                  <c:v>4.8454560009814074E-3</c:v>
                </c:pt>
                <c:pt idx="4255">
                  <c:v>2.941768675990053E-3</c:v>
                </c:pt>
                <c:pt idx="4256">
                  <c:v>1.4472054549607982E-3</c:v>
                </c:pt>
                <c:pt idx="4257">
                  <c:v>4.7504869663494986E-3</c:v>
                </c:pt>
                <c:pt idx="4258">
                  <c:v>-5.4239945579385163E-3</c:v>
                </c:pt>
                <c:pt idx="4259">
                  <c:v>2.9467468893695781E-3</c:v>
                </c:pt>
                <c:pt idx="4260">
                  <c:v>-1.4702257627338122E-3</c:v>
                </c:pt>
                <c:pt idx="4261">
                  <c:v>-1.8927355233335774E-3</c:v>
                </c:pt>
                <c:pt idx="4262">
                  <c:v>3.3296302324736793E-3</c:v>
                </c:pt>
                <c:pt idx="4263">
                  <c:v>-5.8039722165348362E-4</c:v>
                </c:pt>
                <c:pt idx="4264">
                  <c:v>7.374616159857128E-3</c:v>
                </c:pt>
                <c:pt idx="4265">
                  <c:v>1.68408109245477E-3</c:v>
                </c:pt>
                <c:pt idx="4266">
                  <c:v>-3.579586051796313E-3</c:v>
                </c:pt>
                <c:pt idx="4267">
                  <c:v>5.5399208940987155E-3</c:v>
                </c:pt>
                <c:pt idx="4268">
                  <c:v>-3.470555226486205E-3</c:v>
                </c:pt>
                <c:pt idx="4269">
                  <c:v>-9.4867385093544421E-4</c:v>
                </c:pt>
                <c:pt idx="4270">
                  <c:v>-5.4884320979728951E-3</c:v>
                </c:pt>
                <c:pt idx="4271">
                  <c:v>1.2429126820385772E-3</c:v>
                </c:pt>
                <c:pt idx="4272">
                  <c:v>-3.2814929771018964E-3</c:v>
                </c:pt>
                <c:pt idx="4273">
                  <c:v>-2.8829286453468939E-3</c:v>
                </c:pt>
                <c:pt idx="4274">
                  <c:v>-3.9876502290466798E-3</c:v>
                </c:pt>
                <c:pt idx="4275">
                  <c:v>1.3144184155182703E-3</c:v>
                </c:pt>
                <c:pt idx="4276">
                  <c:v>1.3491787142270173E-3</c:v>
                </c:pt>
                <c:pt idx="4277">
                  <c:v>1.0067581910988554E-3</c:v>
                </c:pt>
                <c:pt idx="4278">
                  <c:v>-6.7830461827956823E-3</c:v>
                </c:pt>
                <c:pt idx="4281">
                  <c:v>3.5041080720543683E-3</c:v>
                </c:pt>
                <c:pt idx="4282">
                  <c:v>-3.8329498528357764E-3</c:v>
                </c:pt>
                <c:pt idx="4283">
                  <c:v>5.8421797396079889E-4</c:v>
                </c:pt>
                <c:pt idx="4284">
                  <c:v>2.337102742386854E-4</c:v>
                </c:pt>
                <c:pt idx="4285">
                  <c:v>1.9067259338649833E-3</c:v>
                </c:pt>
                <c:pt idx="4286">
                  <c:v>-2.0296520221296799E-4</c:v>
                </c:pt>
                <c:pt idx="4287">
                  <c:v>1.9751329094876979E-3</c:v>
                </c:pt>
                <c:pt idx="4288">
                  <c:v>7.3748668161981445E-3</c:v>
                </c:pt>
                <c:pt idx="4289">
                  <c:v>1.190569146473508E-2</c:v>
                </c:pt>
                <c:pt idx="4290">
                  <c:v>3.4770720574663905E-3</c:v>
                </c:pt>
                <c:pt idx="4291">
                  <c:v>-1.4276426730006619E-3</c:v>
                </c:pt>
                <c:pt idx="4292">
                  <c:v>-2.4688880436278815E-3</c:v>
                </c:pt>
                <c:pt idx="4293">
                  <c:v>-3.8988634812886502E-5</c:v>
                </c:pt>
                <c:pt idx="4296">
                  <c:v>-4.9315647541847696E-4</c:v>
                </c:pt>
                <c:pt idx="4297">
                  <c:v>4.9183345015668678E-4</c:v>
                </c:pt>
                <c:pt idx="4298">
                  <c:v>-1.5413120957382676E-3</c:v>
                </c:pt>
                <c:pt idx="4299">
                  <c:v>-1.3704279216065762E-3</c:v>
                </c:pt>
                <c:pt idx="4300">
                  <c:v>2.7446171431801947E-3</c:v>
                </c:pt>
                <c:pt idx="4301">
                  <c:v>3.155969566150052E-3</c:v>
                </c:pt>
                <c:pt idx="4302">
                  <c:v>2.1618786647548127E-4</c:v>
                </c:pt>
                <c:pt idx="4303">
                  <c:v>4.1316510217934699E-3</c:v>
                </c:pt>
                <c:pt idx="4306">
                  <c:v>2.9743001635325061E-3</c:v>
                </c:pt>
                <c:pt idx="4307">
                  <c:v>-3.1878524585243762E-3</c:v>
                </c:pt>
                <c:pt idx="4308">
                  <c:v>-2.5087265086708443E-3</c:v>
                </c:pt>
                <c:pt idx="4309">
                  <c:v>6.6636847367491647E-3</c:v>
                </c:pt>
                <c:pt idx="4310">
                  <c:v>1.6965973498641596E-3</c:v>
                </c:pt>
                <c:pt idx="4311">
                  <c:v>-1.3806112754269906E-3</c:v>
                </c:pt>
                <c:pt idx="4312">
                  <c:v>4.919896068924734E-3</c:v>
                </c:pt>
                <c:pt idx="4313">
                  <c:v>-4.5677395080790939E-3</c:v>
                </c:pt>
                <c:pt idx="4314">
                  <c:v>-4.2598926307313434E-3</c:v>
                </c:pt>
                <c:pt idx="4315">
                  <c:v>3.8653500302032739E-4</c:v>
                </c:pt>
                <c:pt idx="4316">
                  <c:v>6.2238167807060485E-4</c:v>
                </c:pt>
                <c:pt idx="4317">
                  <c:v>4.0333302760284795E-3</c:v>
                </c:pt>
                <c:pt idx="4318">
                  <c:v>-3.1304887185723551E-3</c:v>
                </c:pt>
                <c:pt idx="4319">
                  <c:v>-5.4982542657666666E-4</c:v>
                </c:pt>
                <c:pt idx="4320">
                  <c:v>1.1095016488416043E-4</c:v>
                </c:pt>
                <c:pt idx="4321">
                  <c:v>4.3912901456222286E-5</c:v>
                </c:pt>
                <c:pt idx="4322">
                  <c:v>-4.3410234030080153E-3</c:v>
                </c:pt>
                <c:pt idx="4323">
                  <c:v>-1.5404898928077504E-3</c:v>
                </c:pt>
                <c:pt idx="4324">
                  <c:v>-1.4095803418174846E-3</c:v>
                </c:pt>
                <c:pt idx="4325">
                  <c:v>3.5805301109079757E-3</c:v>
                </c:pt>
                <c:pt idx="4326">
                  <c:v>2.1372511115409498E-3</c:v>
                </c:pt>
                <c:pt idx="4327">
                  <c:v>-4.2414665273677876E-3</c:v>
                </c:pt>
                <c:pt idx="4328">
                  <c:v>1.0732132935868943E-3</c:v>
                </c:pt>
                <c:pt idx="4329">
                  <c:v>-2.1712173214378794E-3</c:v>
                </c:pt>
                <c:pt idx="4330">
                  <c:v>-2.6142330639189471E-4</c:v>
                </c:pt>
                <c:pt idx="4331">
                  <c:v>-6.9904404233527284E-3</c:v>
                </c:pt>
                <c:pt idx="4332">
                  <c:v>3.43816883128234E-5</c:v>
                </c:pt>
                <c:pt idx="4333">
                  <c:v>-9.4624529709830263E-4</c:v>
                </c:pt>
                <c:pt idx="4334">
                  <c:v>1.2865795286034487E-3</c:v>
                </c:pt>
                <c:pt idx="4335">
                  <c:v>2.3917595992593021E-3</c:v>
                </c:pt>
                <c:pt idx="4336">
                  <c:v>2.8232100123819492E-3</c:v>
                </c:pt>
                <c:pt idx="4337">
                  <c:v>2.0040189165710931E-3</c:v>
                </c:pt>
                <c:pt idx="4338">
                  <c:v>3.8348405148380671E-3</c:v>
                </c:pt>
                <c:pt idx="4339">
                  <c:v>2.4443040145607497E-3</c:v>
                </c:pt>
                <c:pt idx="4340">
                  <c:v>-3.0949397426945913E-3</c:v>
                </c:pt>
                <c:pt idx="4341">
                  <c:v>-1.0559792700290949E-3</c:v>
                </c:pt>
                <c:pt idx="4342">
                  <c:v>-2.2983702465539935E-4</c:v>
                </c:pt>
                <c:pt idx="4343">
                  <c:v>-8.5918433219256407E-5</c:v>
                </c:pt>
                <c:pt idx="4344">
                  <c:v>4.3628639461470442E-3</c:v>
                </c:pt>
                <c:pt idx="4345">
                  <c:v>1.3079522262164911E-3</c:v>
                </c:pt>
                <c:pt idx="4346">
                  <c:v>-5.4266459863994143E-4</c:v>
                </c:pt>
                <c:pt idx="4347">
                  <c:v>4.9035765996119363E-3</c:v>
                </c:pt>
                <c:pt idx="4348">
                  <c:v>-4.4642617643836369E-3</c:v>
                </c:pt>
                <c:pt idx="4351">
                  <c:v>-1.3374439993074638E-4</c:v>
                </c:pt>
                <c:pt idx="4352">
                  <c:v>-1.6662959540347799E-3</c:v>
                </c:pt>
                <c:pt idx="4353">
                  <c:v>-3.8771589857216071E-3</c:v>
                </c:pt>
                <c:pt idx="4354">
                  <c:v>-1.2197868332197714E-3</c:v>
                </c:pt>
                <c:pt idx="4355">
                  <c:v>5.2845027934680378E-3</c:v>
                </c:pt>
                <c:pt idx="4356">
                  <c:v>7.7086365052547734E-4</c:v>
                </c:pt>
                <c:pt idx="4357">
                  <c:v>4.3508391887612241E-3</c:v>
                </c:pt>
                <c:pt idx="4358">
                  <c:v>-9.37531892077903E-4</c:v>
                </c:pt>
                <c:pt idx="4359">
                  <c:v>8.2482651580906285E-4</c:v>
                </c:pt>
                <c:pt idx="4360">
                  <c:v>4.1892856353964447E-4</c:v>
                </c:pt>
                <c:pt idx="4361">
                  <c:v>2.4904391045383889E-3</c:v>
                </c:pt>
                <c:pt idx="4362">
                  <c:v>2.8556369209551402E-3</c:v>
                </c:pt>
                <c:pt idx="4363">
                  <c:v>6.4591420829502866E-3</c:v>
                </c:pt>
                <c:pt idx="4364">
                  <c:v>6.9737536146059487E-3</c:v>
                </c:pt>
                <c:pt idx="4365">
                  <c:v>-4.7823614553466065E-5</c:v>
                </c:pt>
                <c:pt idx="4366">
                  <c:v>1.3234323752957522E-3</c:v>
                </c:pt>
                <c:pt idx="4367">
                  <c:v>-4.2031168141090092E-3</c:v>
                </c:pt>
                <c:pt idx="4368">
                  <c:v>-9.562880435516341E-4</c:v>
                </c:pt>
                <c:pt idx="4369">
                  <c:v>-2.5467911931286169E-3</c:v>
                </c:pt>
                <c:pt idx="4370">
                  <c:v>-2.8180242243287523E-3</c:v>
                </c:pt>
                <c:pt idx="4371">
                  <c:v>1.8492987447094045E-3</c:v>
                </c:pt>
                <c:pt idx="4372">
                  <c:v>1.7013460206549702E-4</c:v>
                </c:pt>
                <c:pt idx="4373">
                  <c:v>3.0709340607248947E-4</c:v>
                </c:pt>
                <c:pt idx="4376">
                  <c:v>1.5587950019539942E-3</c:v>
                </c:pt>
                <c:pt idx="4377">
                  <c:v>1.2657668487436879E-4</c:v>
                </c:pt>
                <c:pt idx="4378">
                  <c:v>2.3589709794147318E-3</c:v>
                </c:pt>
                <c:pt idx="4379">
                  <c:v>-7.0826715119720607E-4</c:v>
                </c:pt>
                <c:pt idx="4380">
                  <c:v>1.3195965697965217E-3</c:v>
                </c:pt>
                <c:pt idx="4381">
                  <c:v>3.3883498407745183E-3</c:v>
                </c:pt>
                <c:pt idx="4382">
                  <c:v>-2.030014146102932E-3</c:v>
                </c:pt>
                <c:pt idx="4383">
                  <c:v>-3.0571804593970686E-4</c:v>
                </c:pt>
                <c:pt idx="4384">
                  <c:v>3.5884373403347603E-3</c:v>
                </c:pt>
                <c:pt idx="4385">
                  <c:v>-2.0304628890543963E-3</c:v>
                </c:pt>
                <c:pt idx="4386">
                  <c:v>-5.0998902272459956E-3</c:v>
                </c:pt>
                <c:pt idx="4387">
                  <c:v>3.2411974914769992E-4</c:v>
                </c:pt>
                <c:pt idx="4388">
                  <c:v>2.1393951774935083E-3</c:v>
                </c:pt>
                <c:pt idx="4389">
                  <c:v>2.5477554811839109E-3</c:v>
                </c:pt>
                <c:pt idx="4390">
                  <c:v>-3.9705652339067088E-3</c:v>
                </c:pt>
                <c:pt idx="4391">
                  <c:v>-9.3471990930904525E-5</c:v>
                </c:pt>
                <c:pt idx="4392">
                  <c:v>1.9982440579908722E-3</c:v>
                </c:pt>
                <c:pt idx="4393">
                  <c:v>-3.4772652976536866E-3</c:v>
                </c:pt>
                <c:pt idx="4394">
                  <c:v>-5.4441812270491496E-3</c:v>
                </c:pt>
                <c:pt idx="4395">
                  <c:v>-1.8856586024136313E-3</c:v>
                </c:pt>
                <c:pt idx="4396">
                  <c:v>-4.3156327004256756E-4</c:v>
                </c:pt>
                <c:pt idx="4397">
                  <c:v>-5.5131102425797218E-3</c:v>
                </c:pt>
                <c:pt idx="4400">
                  <c:v>-2.1613639723142564E-3</c:v>
                </c:pt>
                <c:pt idx="4401">
                  <c:v>3.0456657980479918E-3</c:v>
                </c:pt>
                <c:pt idx="4402">
                  <c:v>6.645990252547751E-3</c:v>
                </c:pt>
                <c:pt idx="4403">
                  <c:v>-1.1220170765526838E-3</c:v>
                </c:pt>
                <c:pt idx="4404">
                  <c:v>3.855368139712656E-3</c:v>
                </c:pt>
                <c:pt idx="4405">
                  <c:v>-2.4107747987610617E-3</c:v>
                </c:pt>
                <c:pt idx="4406">
                  <c:v>-1.0015973882474549E-3</c:v>
                </c:pt>
                <c:pt idx="4409">
                  <c:v>1.9332129495501782E-3</c:v>
                </c:pt>
                <c:pt idx="4410">
                  <c:v>-4.5254866174024855E-3</c:v>
                </c:pt>
                <c:pt idx="4411">
                  <c:v>-2.4792515721054897E-3</c:v>
                </c:pt>
                <c:pt idx="4412">
                  <c:v>-8.8485324553585487E-3</c:v>
                </c:pt>
                <c:pt idx="4413">
                  <c:v>1.3931122980084254E-3</c:v>
                </c:pt>
                <c:pt idx="4414">
                  <c:v>3.7105708374327584E-3</c:v>
                </c:pt>
                <c:pt idx="4415">
                  <c:v>4.7864279818152777E-3</c:v>
                </c:pt>
                <c:pt idx="4416">
                  <c:v>-3.4056562708830729E-3</c:v>
                </c:pt>
                <c:pt idx="4417">
                  <c:v>-1.5794605534724671E-3</c:v>
                </c:pt>
                <c:pt idx="4418">
                  <c:v>5.1910442933156276E-4</c:v>
                </c:pt>
                <c:pt idx="4419">
                  <c:v>2.9236434848476378E-3</c:v>
                </c:pt>
                <c:pt idx="4420">
                  <c:v>-5.5355056790359347E-3</c:v>
                </c:pt>
                <c:pt idx="4421">
                  <c:v>3.7355767375468751E-4</c:v>
                </c:pt>
                <c:pt idx="4422">
                  <c:v>4.5504554313056111E-3</c:v>
                </c:pt>
                <c:pt idx="4423">
                  <c:v>1.3901348046752027E-4</c:v>
                </c:pt>
                <c:pt idx="4424">
                  <c:v>-3.4940520483206505E-4</c:v>
                </c:pt>
                <c:pt idx="4425">
                  <c:v>-1.2175842207230447E-3</c:v>
                </c:pt>
                <c:pt idx="4426">
                  <c:v>-6.3837658526977314E-4</c:v>
                </c:pt>
                <c:pt idx="4427">
                  <c:v>-2.3134768879349288E-3</c:v>
                </c:pt>
                <c:pt idx="4428">
                  <c:v>-2.0318790561406619E-3</c:v>
                </c:pt>
                <c:pt idx="4431">
                  <c:v>7.1947232507141301E-4</c:v>
                </c:pt>
                <c:pt idx="4432">
                  <c:v>-1.6404544414414524E-3</c:v>
                </c:pt>
                <c:pt idx="4433">
                  <c:v>-1.0794302714371984E-3</c:v>
                </c:pt>
                <c:pt idx="4436">
                  <c:v>-2.6620284362536273E-3</c:v>
                </c:pt>
                <c:pt idx="4437">
                  <c:v>9.0031844884430612E-5</c:v>
                </c:pt>
                <c:pt idx="4438">
                  <c:v>-6.5205126075917885E-3</c:v>
                </c:pt>
                <c:pt idx="4439">
                  <c:v>-5.6821599394444311E-3</c:v>
                </c:pt>
                <c:pt idx="4440">
                  <c:v>-1.9601327076620434E-3</c:v>
                </c:pt>
                <c:pt idx="4441">
                  <c:v>-2.056080945986194E-3</c:v>
                </c:pt>
                <c:pt idx="4442">
                  <c:v>-5.1200300370889407E-3</c:v>
                </c:pt>
                <c:pt idx="4443">
                  <c:v>-3.7081524647677444E-3</c:v>
                </c:pt>
                <c:pt idx="4446">
                  <c:v>-9.3234539664388549E-4</c:v>
                </c:pt>
                <c:pt idx="4447">
                  <c:v>6.1652633988757977E-3</c:v>
                </c:pt>
                <c:pt idx="4448">
                  <c:v>-2.9144269268084333E-3</c:v>
                </c:pt>
                <c:pt idx="4449">
                  <c:v>-1.6076597181009511E-3</c:v>
                </c:pt>
                <c:pt idx="4450">
                  <c:v>2.3808503446520746E-6</c:v>
                </c:pt>
                <c:pt idx="4451">
                  <c:v>-8.0472550051302605E-4</c:v>
                </c:pt>
                <c:pt idx="4452">
                  <c:v>1.2469788561619843E-4</c:v>
                </c:pt>
                <c:pt idx="4453">
                  <c:v>-8.1877382465056492E-4</c:v>
                </c:pt>
                <c:pt idx="4454">
                  <c:v>-1.6563752564241474E-3</c:v>
                </c:pt>
                <c:pt idx="4455">
                  <c:v>1.2124975618688083E-3</c:v>
                </c:pt>
                <c:pt idx="4456">
                  <c:v>-2.7242193115820657E-3</c:v>
                </c:pt>
                <c:pt idx="4457">
                  <c:v>-3.7482598219397145E-3</c:v>
                </c:pt>
                <c:pt idx="4458">
                  <c:v>8.9701243956490373E-3</c:v>
                </c:pt>
                <c:pt idx="4459">
                  <c:v>9.3052291247088803E-3</c:v>
                </c:pt>
                <c:pt idx="4460">
                  <c:v>-1.8806683327832197E-3</c:v>
                </c:pt>
                <c:pt idx="4461">
                  <c:v>-7.9289652897140961E-4</c:v>
                </c:pt>
                <c:pt idx="4462">
                  <c:v>-4.4916549778573067E-4</c:v>
                </c:pt>
                <c:pt idx="4463">
                  <c:v>-1.0185659663368707E-3</c:v>
                </c:pt>
                <c:pt idx="4464">
                  <c:v>-8.1284259737191E-5</c:v>
                </c:pt>
                <c:pt idx="4465">
                  <c:v>-1.3046000370938726E-3</c:v>
                </c:pt>
                <c:pt idx="4466">
                  <c:v>4.2397593808134459E-3</c:v>
                </c:pt>
                <c:pt idx="4467">
                  <c:v>-6.4055802519269456E-4</c:v>
                </c:pt>
                <c:pt idx="4468">
                  <c:v>1.2598891455040118E-4</c:v>
                </c:pt>
                <c:pt idx="4471">
                  <c:v>1.086962510419065E-3</c:v>
                </c:pt>
                <c:pt idx="4472">
                  <c:v>1.0881409928813479E-3</c:v>
                </c:pt>
                <c:pt idx="4473">
                  <c:v>3.1407123974498408E-3</c:v>
                </c:pt>
                <c:pt idx="4474">
                  <c:v>1.1109571377234673E-3</c:v>
                </c:pt>
                <c:pt idx="4475">
                  <c:v>-9.8616090141834256E-4</c:v>
                </c:pt>
                <c:pt idx="4476">
                  <c:v>-8.5303753224234002E-3</c:v>
                </c:pt>
                <c:pt idx="4477">
                  <c:v>2.7808087874188203E-3</c:v>
                </c:pt>
                <c:pt idx="4478">
                  <c:v>-3.2620506117820858E-3</c:v>
                </c:pt>
                <c:pt idx="4479">
                  <c:v>-4.9055348810389532E-4</c:v>
                </c:pt>
                <c:pt idx="4480">
                  <c:v>4.7324894728189015E-3</c:v>
                </c:pt>
                <c:pt idx="4481">
                  <c:v>-2.1647405300467826E-3</c:v>
                </c:pt>
                <c:pt idx="4482">
                  <c:v>2.6392712205920432E-3</c:v>
                </c:pt>
                <c:pt idx="4483">
                  <c:v>1.8059879862879491E-3</c:v>
                </c:pt>
                <c:pt idx="4484">
                  <c:v>2.1182300418232103E-3</c:v>
                </c:pt>
                <c:pt idx="4485">
                  <c:v>8.6147754362997375E-4</c:v>
                </c:pt>
                <c:pt idx="4486">
                  <c:v>7.1034197825310397E-3</c:v>
                </c:pt>
                <c:pt idx="4487">
                  <c:v>-1.4824552815965175E-3</c:v>
                </c:pt>
                <c:pt idx="4488">
                  <c:v>-2.3654899910219296E-4</c:v>
                </c:pt>
                <c:pt idx="4489">
                  <c:v>-2.8991891610017362E-3</c:v>
                </c:pt>
                <c:pt idx="4490">
                  <c:v>-1.9467386663357678E-3</c:v>
                </c:pt>
                <c:pt idx="4491">
                  <c:v>-3.118980340569566E-3</c:v>
                </c:pt>
                <c:pt idx="4492">
                  <c:v>-6.4951927414514943E-3</c:v>
                </c:pt>
                <c:pt idx="4493">
                  <c:v>3.4642707106058435E-3</c:v>
                </c:pt>
                <c:pt idx="4494">
                  <c:v>-7.0431235898982258E-4</c:v>
                </c:pt>
                <c:pt idx="4495">
                  <c:v>-4.1705778959372219E-3</c:v>
                </c:pt>
                <c:pt idx="4496">
                  <c:v>-1.2281029170806423E-3</c:v>
                </c:pt>
                <c:pt idx="4497">
                  <c:v>-8.3848047385615132E-4</c:v>
                </c:pt>
                <c:pt idx="4498">
                  <c:v>-1.4588649222625483E-3</c:v>
                </c:pt>
                <c:pt idx="4499">
                  <c:v>2.7727980103151584E-3</c:v>
                </c:pt>
                <c:pt idx="4500">
                  <c:v>6.1491318802797679E-4</c:v>
                </c:pt>
                <c:pt idx="4501">
                  <c:v>1.2994613918393405E-3</c:v>
                </c:pt>
                <c:pt idx="4502">
                  <c:v>-4.9683534055333656E-4</c:v>
                </c:pt>
                <c:pt idx="4503">
                  <c:v>-1.2312467993905729E-3</c:v>
                </c:pt>
                <c:pt idx="4504">
                  <c:v>1.481216559874543E-3</c:v>
                </c:pt>
                <c:pt idx="4505">
                  <c:v>3.6501598327554063E-4</c:v>
                </c:pt>
                <c:pt idx="4506">
                  <c:v>-3.2657799962090284E-3</c:v>
                </c:pt>
                <c:pt idx="4507">
                  <c:v>-3.1655474336879097E-3</c:v>
                </c:pt>
                <c:pt idx="4508">
                  <c:v>1.1851863628054016E-3</c:v>
                </c:pt>
                <c:pt idx="4509">
                  <c:v>2.6271892251101825E-3</c:v>
                </c:pt>
                <c:pt idx="4510">
                  <c:v>1.0531900572519071E-4</c:v>
                </c:pt>
                <c:pt idx="4511">
                  <c:v>1.5091495158607859E-3</c:v>
                </c:pt>
                <c:pt idx="4512">
                  <c:v>-1.4910635014377949E-3</c:v>
                </c:pt>
                <c:pt idx="4513">
                  <c:v>1.3539374639246482E-3</c:v>
                </c:pt>
                <c:pt idx="4514">
                  <c:v>5.6219177302319068E-4</c:v>
                </c:pt>
                <c:pt idx="4515">
                  <c:v>2.3265297090888648E-3</c:v>
                </c:pt>
                <c:pt idx="4516">
                  <c:v>-1.2772519844705954E-4</c:v>
                </c:pt>
                <c:pt idx="4517">
                  <c:v>-5.1569722422417641E-4</c:v>
                </c:pt>
                <c:pt idx="4518">
                  <c:v>-1.5857587816323626E-3</c:v>
                </c:pt>
                <c:pt idx="4519">
                  <c:v>-8.7868879403119049E-4</c:v>
                </c:pt>
                <c:pt idx="4520">
                  <c:v>2.8851401048710645E-3</c:v>
                </c:pt>
                <c:pt idx="4521">
                  <c:v>-3.6386348258519163E-3</c:v>
                </c:pt>
                <c:pt idx="4522">
                  <c:v>-5.7620282339376772E-4</c:v>
                </c:pt>
                <c:pt idx="4523">
                  <c:v>-4.4538914530267704E-3</c:v>
                </c:pt>
                <c:pt idx="4524">
                  <c:v>1.5742682317603229E-3</c:v>
                </c:pt>
                <c:pt idx="4525">
                  <c:v>5.9567728904807993E-5</c:v>
                </c:pt>
                <c:pt idx="4526">
                  <c:v>-2.2769400847876264E-3</c:v>
                </c:pt>
                <c:pt idx="4527">
                  <c:v>1.6915032409201558E-3</c:v>
                </c:pt>
                <c:pt idx="4528">
                  <c:v>7.1519162367583711E-4</c:v>
                </c:pt>
                <c:pt idx="4529">
                  <c:v>-8.7111610858059407E-4</c:v>
                </c:pt>
                <c:pt idx="4530">
                  <c:v>-2.91684913531709E-4</c:v>
                </c:pt>
                <c:pt idx="4531">
                  <c:v>4.055364752273638E-3</c:v>
                </c:pt>
                <c:pt idx="4532">
                  <c:v>3.719096933269217E-3</c:v>
                </c:pt>
                <c:pt idx="4533">
                  <c:v>-2.151245071542518E-3</c:v>
                </c:pt>
                <c:pt idx="4534">
                  <c:v>3.421584601604355E-3</c:v>
                </c:pt>
                <c:pt idx="4535">
                  <c:v>2.4975595612803936E-3</c:v>
                </c:pt>
                <c:pt idx="4536">
                  <c:v>-1.314042890297018E-3</c:v>
                </c:pt>
                <c:pt idx="4537">
                  <c:v>2.6795473807719183E-3</c:v>
                </c:pt>
                <c:pt idx="4538">
                  <c:v>-3.9383365433365292E-3</c:v>
                </c:pt>
                <c:pt idx="4541">
                  <c:v>3.5630472792600454E-3</c:v>
                </c:pt>
                <c:pt idx="4542">
                  <c:v>-5.2887266657096754E-3</c:v>
                </c:pt>
                <c:pt idx="4543">
                  <c:v>-2.8516338142574593E-3</c:v>
                </c:pt>
                <c:pt idx="4544">
                  <c:v>3.3137487355960893E-4</c:v>
                </c:pt>
                <c:pt idx="4545">
                  <c:v>-1.2333497779970504E-3</c:v>
                </c:pt>
                <c:pt idx="4546">
                  <c:v>-7.0767710925767613E-4</c:v>
                </c:pt>
                <c:pt idx="4547">
                  <c:v>2.915096237783299E-4</c:v>
                </c:pt>
                <c:pt idx="4548">
                  <c:v>-2.6370765037275756E-3</c:v>
                </c:pt>
                <c:pt idx="4549">
                  <c:v>1.2823240953063753E-3</c:v>
                </c:pt>
                <c:pt idx="4550">
                  <c:v>-2.5145771727778099E-3</c:v>
                </c:pt>
                <c:pt idx="4551">
                  <c:v>-1.8865134560164254E-3</c:v>
                </c:pt>
                <c:pt idx="4552">
                  <c:v>5.7347533219953561E-5</c:v>
                </c:pt>
                <c:pt idx="4553">
                  <c:v>-2.2818230691118435E-3</c:v>
                </c:pt>
                <c:pt idx="4556">
                  <c:v>-1.4290171458242185E-4</c:v>
                </c:pt>
                <c:pt idx="4557">
                  <c:v>1.5086225720106761E-4</c:v>
                </c:pt>
                <c:pt idx="4558">
                  <c:v>1.9053410679596983E-3</c:v>
                </c:pt>
                <c:pt idx="4559">
                  <c:v>1.620421911907588E-3</c:v>
                </c:pt>
                <c:pt idx="4560">
                  <c:v>-1.7348832573086392E-3</c:v>
                </c:pt>
                <c:pt idx="4561">
                  <c:v>2.118286446533002E-3</c:v>
                </c:pt>
                <c:pt idx="4562">
                  <c:v>1.7539947269447076E-3</c:v>
                </c:pt>
                <c:pt idx="4563">
                  <c:v>4.4444093593098977E-4</c:v>
                </c:pt>
                <c:pt idx="4564">
                  <c:v>-2.8327427183124643E-3</c:v>
                </c:pt>
                <c:pt idx="4567">
                  <c:v>6.309849967900627E-3</c:v>
                </c:pt>
                <c:pt idx="4568">
                  <c:v>-4.1054597343997967E-3</c:v>
                </c:pt>
                <c:pt idx="4569">
                  <c:v>-2.4723245775126745E-4</c:v>
                </c:pt>
                <c:pt idx="4570">
                  <c:v>-1.3020442410615063E-3</c:v>
                </c:pt>
                <c:pt idx="4571">
                  <c:v>-7.6808427488066489E-3</c:v>
                </c:pt>
                <c:pt idx="4572">
                  <c:v>-2.0719977358700792E-3</c:v>
                </c:pt>
                <c:pt idx="4573">
                  <c:v>-2.8711895224750039E-3</c:v>
                </c:pt>
                <c:pt idx="4574">
                  <c:v>1.7033181856056512E-3</c:v>
                </c:pt>
                <c:pt idx="4575">
                  <c:v>-2.1467225689006941E-3</c:v>
                </c:pt>
                <c:pt idx="4576">
                  <c:v>2.6987946399230633E-3</c:v>
                </c:pt>
                <c:pt idx="4577">
                  <c:v>-3.1096093323468299E-4</c:v>
                </c:pt>
                <c:pt idx="4578">
                  <c:v>3.3856507262277624E-3</c:v>
                </c:pt>
                <c:pt idx="4579">
                  <c:v>-1.9038799623208869E-3</c:v>
                </c:pt>
                <c:pt idx="4580">
                  <c:v>-4.9344587305977239E-4</c:v>
                </c:pt>
                <c:pt idx="4581">
                  <c:v>-5.2883889506227799E-4</c:v>
                </c:pt>
                <c:pt idx="4582">
                  <c:v>-1.4155124498755889E-3</c:v>
                </c:pt>
                <c:pt idx="4583">
                  <c:v>-1.0205176065299915E-3</c:v>
                </c:pt>
                <c:pt idx="4584">
                  <c:v>1.8908877637935362E-4</c:v>
                </c:pt>
                <c:pt idx="4585">
                  <c:v>5.1989582857696615E-3</c:v>
                </c:pt>
                <c:pt idx="4586">
                  <c:v>6.1969195508189134E-3</c:v>
                </c:pt>
                <c:pt idx="4587">
                  <c:v>5.0808138489601973E-3</c:v>
                </c:pt>
                <c:pt idx="4588">
                  <c:v>-4.1181773479757044E-3</c:v>
                </c:pt>
                <c:pt idx="4589">
                  <c:v>1.3863150448414352E-3</c:v>
                </c:pt>
                <c:pt idx="4590">
                  <c:v>4.4747908787909907E-3</c:v>
                </c:pt>
                <c:pt idx="4591">
                  <c:v>-1.9060775001829011E-3</c:v>
                </c:pt>
                <c:pt idx="4592">
                  <c:v>-2.7506868835583953E-3</c:v>
                </c:pt>
                <c:pt idx="4593">
                  <c:v>3.5320133661691511E-3</c:v>
                </c:pt>
                <c:pt idx="4594">
                  <c:v>5.4813810244984662E-3</c:v>
                </c:pt>
                <c:pt idx="4595">
                  <c:v>2.4602240284230525E-3</c:v>
                </c:pt>
                <c:pt idx="4596">
                  <c:v>-6.0163112355016146E-5</c:v>
                </c:pt>
                <c:pt idx="4597">
                  <c:v>1.0322110805243145E-3</c:v>
                </c:pt>
                <c:pt idx="4598">
                  <c:v>-1.8320222184408097E-3</c:v>
                </c:pt>
                <c:pt idx="4599">
                  <c:v>1.1886598720156627E-4</c:v>
                </c:pt>
                <c:pt idx="4600">
                  <c:v>-2.3262123867094919E-3</c:v>
                </c:pt>
                <c:pt idx="4601">
                  <c:v>-3.5276285182235245E-3</c:v>
                </c:pt>
                <c:pt idx="4602">
                  <c:v>-4.2943873301426461E-4</c:v>
                </c:pt>
                <c:pt idx="4603">
                  <c:v>5.0909565883827668E-4</c:v>
                </c:pt>
                <c:pt idx="4604">
                  <c:v>-1.1222717863861309E-3</c:v>
                </c:pt>
                <c:pt idx="4605">
                  <c:v>1.6817560178286062E-3</c:v>
                </c:pt>
                <c:pt idx="4606">
                  <c:v>-1.8950871575027506E-3</c:v>
                </c:pt>
                <c:pt idx="4607">
                  <c:v>1.985311373369214E-3</c:v>
                </c:pt>
                <c:pt idx="4608">
                  <c:v>4.3321515278458289E-3</c:v>
                </c:pt>
                <c:pt idx="4611">
                  <c:v>4.4485286114559486E-3</c:v>
                </c:pt>
                <c:pt idx="4612">
                  <c:v>8.2353578588056919E-4</c:v>
                </c:pt>
                <c:pt idx="4613">
                  <c:v>8.7699353623293952E-4</c:v>
                </c:pt>
                <c:pt idx="4614">
                  <c:v>-6.1443932411673341E-3</c:v>
                </c:pt>
                <c:pt idx="4615">
                  <c:v>-1.7904956788645787E-3</c:v>
                </c:pt>
                <c:pt idx="4616">
                  <c:v>-3.1395719247032661E-3</c:v>
                </c:pt>
                <c:pt idx="4617">
                  <c:v>-1.0469551575043035E-4</c:v>
                </c:pt>
                <c:pt idx="4618">
                  <c:v>-6.3214582643100758E-4</c:v>
                </c:pt>
                <c:pt idx="4619">
                  <c:v>1.4910563982113434E-3</c:v>
                </c:pt>
                <c:pt idx="4620">
                  <c:v>-2.4983097373088015E-5</c:v>
                </c:pt>
                <c:pt idx="4621">
                  <c:v>-1.460766969021865E-3</c:v>
                </c:pt>
                <c:pt idx="4622">
                  <c:v>4.8164020382139849E-3</c:v>
                </c:pt>
                <c:pt idx="4623">
                  <c:v>-1.1002837860656367E-3</c:v>
                </c:pt>
                <c:pt idx="4624">
                  <c:v>5.3657020399482391E-3</c:v>
                </c:pt>
                <c:pt idx="4625">
                  <c:v>3.5092286747915313E-3</c:v>
                </c:pt>
                <c:pt idx="4626">
                  <c:v>4.3277642484207401E-3</c:v>
                </c:pt>
                <c:pt idx="4627">
                  <c:v>-2.1103517944910388E-3</c:v>
                </c:pt>
                <c:pt idx="4628">
                  <c:v>-4.5046710827388869E-3</c:v>
                </c:pt>
                <c:pt idx="4629">
                  <c:v>4.290560071323668E-3</c:v>
                </c:pt>
                <c:pt idx="4630">
                  <c:v>7.5149323833325621E-3</c:v>
                </c:pt>
                <c:pt idx="4631">
                  <c:v>8.336934532116036E-4</c:v>
                </c:pt>
                <c:pt idx="4632">
                  <c:v>5.4649318889590237E-3</c:v>
                </c:pt>
                <c:pt idx="4633">
                  <c:v>-3.2211577926480883E-3</c:v>
                </c:pt>
                <c:pt idx="4636">
                  <c:v>-3.3166227356936639E-3</c:v>
                </c:pt>
                <c:pt idx="4637">
                  <c:v>1.6937601782940348E-3</c:v>
                </c:pt>
                <c:pt idx="4638">
                  <c:v>3.5649026029993536E-3</c:v>
                </c:pt>
                <c:pt idx="4639">
                  <c:v>-8.9855696484697489E-4</c:v>
                </c:pt>
                <c:pt idx="4640">
                  <c:v>-1.1125535932196007E-3</c:v>
                </c:pt>
                <c:pt idx="4641">
                  <c:v>6.0271792969184279E-3</c:v>
                </c:pt>
                <c:pt idx="4642">
                  <c:v>9.1930494767011872E-4</c:v>
                </c:pt>
                <c:pt idx="4643">
                  <c:v>-1.2405675463579291E-3</c:v>
                </c:pt>
                <c:pt idx="4644">
                  <c:v>-1.8779949798434226E-3</c:v>
                </c:pt>
                <c:pt idx="4645">
                  <c:v>1.3351307810898216E-3</c:v>
                </c:pt>
                <c:pt idx="4646">
                  <c:v>8.2649471111873041E-4</c:v>
                </c:pt>
                <c:pt idx="4647">
                  <c:v>-5.7715602755437079E-4</c:v>
                </c:pt>
                <c:pt idx="4648">
                  <c:v>-3.3142865838350355E-3</c:v>
                </c:pt>
                <c:pt idx="4649">
                  <c:v>-1.0198831409347076E-3</c:v>
                </c:pt>
                <c:pt idx="4650">
                  <c:v>1.1546532295902967E-3</c:v>
                </c:pt>
                <c:pt idx="4651">
                  <c:v>-1.4433693170672335E-3</c:v>
                </c:pt>
                <c:pt idx="4652">
                  <c:v>-7.8372589696983352E-3</c:v>
                </c:pt>
                <c:pt idx="4653">
                  <c:v>-7.6048644629945761E-3</c:v>
                </c:pt>
                <c:pt idx="4654">
                  <c:v>-1.4563928347957056E-3</c:v>
                </c:pt>
                <c:pt idx="4655">
                  <c:v>6.7639115000495131E-4</c:v>
                </c:pt>
                <c:pt idx="4656">
                  <c:v>7.8470493540550024E-4</c:v>
                </c:pt>
                <c:pt idx="4657">
                  <c:v>5.8612642630562206E-4</c:v>
                </c:pt>
                <c:pt idx="4660">
                  <c:v>-6.0416162425370734E-3</c:v>
                </c:pt>
                <c:pt idx="4661">
                  <c:v>-4.1046099842537709E-3</c:v>
                </c:pt>
                <c:pt idx="4662">
                  <c:v>-7.4759317182604423E-4</c:v>
                </c:pt>
                <c:pt idx="4663">
                  <c:v>-2.782314206844938E-3</c:v>
                </c:pt>
                <c:pt idx="4664">
                  <c:v>-4.6982107131433581E-3</c:v>
                </c:pt>
                <c:pt idx="4665">
                  <c:v>-3.3396371610250331E-4</c:v>
                </c:pt>
                <c:pt idx="4666">
                  <c:v>2.5693856245199154E-3</c:v>
                </c:pt>
                <c:pt idx="4669">
                  <c:v>-3.3514094407471884E-4</c:v>
                </c:pt>
                <c:pt idx="4670">
                  <c:v>-2.9149723652120985E-3</c:v>
                </c:pt>
                <c:pt idx="4671">
                  <c:v>1.0457964114582996E-3</c:v>
                </c:pt>
                <c:pt idx="4672">
                  <c:v>4.1102198056930384E-3</c:v>
                </c:pt>
                <c:pt idx="4673">
                  <c:v>-2.6485750069689118E-3</c:v>
                </c:pt>
                <c:pt idx="4674">
                  <c:v>4.6538103613611437E-3</c:v>
                </c:pt>
                <c:pt idx="4675">
                  <c:v>1.9097952827977771E-3</c:v>
                </c:pt>
                <c:pt idx="4676">
                  <c:v>-3.4360847562359131E-3</c:v>
                </c:pt>
                <c:pt idx="4677">
                  <c:v>2.99506238536007E-3</c:v>
                </c:pt>
                <c:pt idx="4678">
                  <c:v>-6.7688488965989002E-4</c:v>
                </c:pt>
                <c:pt idx="4679">
                  <c:v>2.3389880411699426E-3</c:v>
                </c:pt>
                <c:pt idx="4680">
                  <c:v>-2.1147859238224154E-3</c:v>
                </c:pt>
                <c:pt idx="4681">
                  <c:v>8.733074042062805E-3</c:v>
                </c:pt>
                <c:pt idx="4682">
                  <c:v>-8.8033757527262724E-3</c:v>
                </c:pt>
                <c:pt idx="4683">
                  <c:v>-9.3333542133200442E-4</c:v>
                </c:pt>
                <c:pt idx="4684">
                  <c:v>1.5541385699102683E-3</c:v>
                </c:pt>
                <c:pt idx="4685">
                  <c:v>-2.6214247874102314E-3</c:v>
                </c:pt>
                <c:pt idx="4686">
                  <c:v>6.3550296136583029E-5</c:v>
                </c:pt>
                <c:pt idx="4687">
                  <c:v>-1.5611981843033362E-4</c:v>
                </c:pt>
                <c:pt idx="4688">
                  <c:v>-2.4418127478004203E-3</c:v>
                </c:pt>
                <c:pt idx="4691">
                  <c:v>-1.5654847217663193E-3</c:v>
                </c:pt>
                <c:pt idx="4692">
                  <c:v>-2.5107524847384211E-3</c:v>
                </c:pt>
                <c:pt idx="4693">
                  <c:v>-3.6590406358982808E-4</c:v>
                </c:pt>
                <c:pt idx="4696">
                  <c:v>2.51977294526462E-3</c:v>
                </c:pt>
                <c:pt idx="4697">
                  <c:v>5.6699434181983754E-4</c:v>
                </c:pt>
                <c:pt idx="4698">
                  <c:v>-2.712663065458143E-3</c:v>
                </c:pt>
                <c:pt idx="4699">
                  <c:v>-1.1222824143533039E-3</c:v>
                </c:pt>
                <c:pt idx="4700">
                  <c:v>3.5397909800241045E-3</c:v>
                </c:pt>
                <c:pt idx="4701">
                  <c:v>1.6762343215641629E-3</c:v>
                </c:pt>
                <c:pt idx="4702">
                  <c:v>-6.0503312419390998E-4</c:v>
                </c:pt>
                <c:pt idx="4703">
                  <c:v>-2.8374670965810589E-3</c:v>
                </c:pt>
                <c:pt idx="4706">
                  <c:v>3.9423582852569083E-3</c:v>
                </c:pt>
                <c:pt idx="4707">
                  <c:v>-1.479265856171641E-3</c:v>
                </c:pt>
                <c:pt idx="4708">
                  <c:v>-2.4062034860833359E-3</c:v>
                </c:pt>
                <c:pt idx="4709">
                  <c:v>7.7753961249094061E-4</c:v>
                </c:pt>
                <c:pt idx="4710">
                  <c:v>3.0525244182511013E-3</c:v>
                </c:pt>
                <c:pt idx="4711">
                  <c:v>-4.3752800939099723E-3</c:v>
                </c:pt>
                <c:pt idx="4712">
                  <c:v>1.8059298981467631E-3</c:v>
                </c:pt>
                <c:pt idx="4713">
                  <c:v>-1.254642722217203E-3</c:v>
                </c:pt>
                <c:pt idx="4714">
                  <c:v>1.6212539149820238E-3</c:v>
                </c:pt>
                <c:pt idx="4715">
                  <c:v>-1.8556350149313561E-3</c:v>
                </c:pt>
                <c:pt idx="4716">
                  <c:v>-1.6115182292297803E-4</c:v>
                </c:pt>
                <c:pt idx="4717">
                  <c:v>-1.1134504818204327E-3</c:v>
                </c:pt>
                <c:pt idx="4718">
                  <c:v>1.3329529350689651E-3</c:v>
                </c:pt>
                <c:pt idx="4719">
                  <c:v>2.3743242906606454E-3</c:v>
                </c:pt>
                <c:pt idx="4720">
                  <c:v>-3.613626938256842E-3</c:v>
                </c:pt>
                <c:pt idx="4721">
                  <c:v>5.8380028262461359E-4</c:v>
                </c:pt>
                <c:pt idx="4722">
                  <c:v>1.9599259029603466E-3</c:v>
                </c:pt>
                <c:pt idx="4723">
                  <c:v>-6.0719711282031241E-4</c:v>
                </c:pt>
                <c:pt idx="4724">
                  <c:v>-1.001978284765781E-3</c:v>
                </c:pt>
                <c:pt idx="4725">
                  <c:v>2.5082368442159719E-3</c:v>
                </c:pt>
                <c:pt idx="4726">
                  <c:v>-9.7561733429640807E-4</c:v>
                </c:pt>
                <c:pt idx="4727">
                  <c:v>-1.4695202832681886E-4</c:v>
                </c:pt>
                <c:pt idx="4728">
                  <c:v>-4.0514952039183427E-4</c:v>
                </c:pt>
                <c:pt idx="4731">
                  <c:v>1.6025553756793265E-4</c:v>
                </c:pt>
                <c:pt idx="4732">
                  <c:v>1.0018255314612201E-3</c:v>
                </c:pt>
                <c:pt idx="4733">
                  <c:v>-3.4189601543554993E-5</c:v>
                </c:pt>
                <c:pt idx="4734">
                  <c:v>7.5608226610235363E-4</c:v>
                </c:pt>
                <c:pt idx="4735">
                  <c:v>-1.1414195532158944E-3</c:v>
                </c:pt>
                <c:pt idx="4736">
                  <c:v>6.0323383084592841E-4</c:v>
                </c:pt>
                <c:pt idx="4737">
                  <c:v>-5.1041970950349569E-4</c:v>
                </c:pt>
                <c:pt idx="4738">
                  <c:v>-1.4201111681989564E-3</c:v>
                </c:pt>
                <c:pt idx="4739">
                  <c:v>-1.0165860766626622E-3</c:v>
                </c:pt>
                <c:pt idx="4740">
                  <c:v>8.8827523441636913E-5</c:v>
                </c:pt>
                <c:pt idx="4741">
                  <c:v>-1.8278145695364012E-3</c:v>
                </c:pt>
                <c:pt idx="4742">
                  <c:v>-1.1302310260904447E-3</c:v>
                </c:pt>
                <c:pt idx="4743">
                  <c:v>-2.2606754989037414E-3</c:v>
                </c:pt>
                <c:pt idx="4744">
                  <c:v>-1.566400091477238E-4</c:v>
                </c:pt>
                <c:pt idx="4745">
                  <c:v>7.3319008971406419E-4</c:v>
                </c:pt>
                <c:pt idx="4746">
                  <c:v>-1.5381014739943577E-3</c:v>
                </c:pt>
                <c:pt idx="4747">
                  <c:v>2.524333952134139E-4</c:v>
                </c:pt>
                <c:pt idx="4748">
                  <c:v>1.4860028873600051E-3</c:v>
                </c:pt>
                <c:pt idx="4749">
                  <c:v>2.1466549590625217E-3</c:v>
                </c:pt>
                <c:pt idx="4750">
                  <c:v>2.4333389299087127E-3</c:v>
                </c:pt>
                <c:pt idx="4751">
                  <c:v>-6.7697000999478174E-4</c:v>
                </c:pt>
                <c:pt idx="4752">
                  <c:v>-1.9098965381761923E-3</c:v>
                </c:pt>
                <c:pt idx="4753">
                  <c:v>2.872669958495333E-3</c:v>
                </c:pt>
                <c:pt idx="4754">
                  <c:v>-1.1300447033534278E-3</c:v>
                </c:pt>
                <c:pt idx="4755">
                  <c:v>1.3566521567276446E-4</c:v>
                </c:pt>
                <c:pt idx="4756">
                  <c:v>-1.6254230192642716E-3</c:v>
                </c:pt>
                <c:pt idx="4757">
                  <c:v>1.3149490340120806E-3</c:v>
                </c:pt>
                <c:pt idx="4758">
                  <c:v>-1.1829917447917504E-3</c:v>
                </c:pt>
                <c:pt idx="4759">
                  <c:v>3.2682060390762935E-3</c:v>
                </c:pt>
                <c:pt idx="4760">
                  <c:v>-1.2412345108330225E-3</c:v>
                </c:pt>
                <c:pt idx="4761">
                  <c:v>-5.5944448253719692E-4</c:v>
                </c:pt>
                <c:pt idx="4762">
                  <c:v>-1.5903977397642155E-3</c:v>
                </c:pt>
                <c:pt idx="4763">
                  <c:v>6.1062360130503812E-4</c:v>
                </c:pt>
                <c:pt idx="4764">
                  <c:v>-3.2205955799725627E-3</c:v>
                </c:pt>
                <c:pt idx="4765">
                  <c:v>5.2453862130930062E-5</c:v>
                </c:pt>
                <c:pt idx="4766">
                  <c:v>4.1890431977955611E-3</c:v>
                </c:pt>
                <c:pt idx="4767">
                  <c:v>-3.2664681838978638E-4</c:v>
                </c:pt>
                <c:pt idx="4768">
                  <c:v>5.7505505680366387E-3</c:v>
                </c:pt>
                <c:pt idx="4769">
                  <c:v>1.3065195714305755E-3</c:v>
                </c:pt>
                <c:pt idx="4770">
                  <c:v>8.0952723888023659E-3</c:v>
                </c:pt>
                <c:pt idx="4771">
                  <c:v>-5.4999711942860241E-4</c:v>
                </c:pt>
                <c:pt idx="4772">
                  <c:v>1.4057238863156574E-3</c:v>
                </c:pt>
                <c:pt idx="4773">
                  <c:v>1.220319002132042E-3</c:v>
                </c:pt>
                <c:pt idx="4774">
                  <c:v>-9.8733028344344387E-4</c:v>
                </c:pt>
                <c:pt idx="4775">
                  <c:v>-1.8315889628927051E-3</c:v>
                </c:pt>
                <c:pt idx="4776">
                  <c:v>1.0277871519688286E-3</c:v>
                </c:pt>
                <c:pt idx="4777">
                  <c:v>1.3085648023714036E-3</c:v>
                </c:pt>
                <c:pt idx="4778">
                  <c:v>-8.443937927469225E-4</c:v>
                </c:pt>
                <c:pt idx="4779">
                  <c:v>-2.9444432077850857E-3</c:v>
                </c:pt>
                <c:pt idx="4780">
                  <c:v>2.224861946931167E-3</c:v>
                </c:pt>
                <c:pt idx="4781">
                  <c:v>-2.0816578292215393E-4</c:v>
                </c:pt>
                <c:pt idx="4782">
                  <c:v>-3.3974197434495368E-3</c:v>
                </c:pt>
                <c:pt idx="4783">
                  <c:v>-4.1475414638503239E-4</c:v>
                </c:pt>
                <c:pt idx="4784">
                  <c:v>-3.6194216329276108E-3</c:v>
                </c:pt>
                <c:pt idx="4785">
                  <c:v>7.4849662092857372E-4</c:v>
                </c:pt>
                <c:pt idx="4786">
                  <c:v>5.4142270420332039E-6</c:v>
                </c:pt>
                <c:pt idx="4787">
                  <c:v>7.053926182827297E-4</c:v>
                </c:pt>
                <c:pt idx="4788">
                  <c:v>-1.5017672624011436E-3</c:v>
                </c:pt>
                <c:pt idx="4789">
                  <c:v>8.5380372267707116E-4</c:v>
                </c:pt>
                <c:pt idx="4790">
                  <c:v>-2.1346219437590186E-4</c:v>
                </c:pt>
                <c:pt idx="4791">
                  <c:v>-4.6909823136659368E-3</c:v>
                </c:pt>
                <c:pt idx="4792">
                  <c:v>-1.3445989481039033E-3</c:v>
                </c:pt>
                <c:pt idx="4793">
                  <c:v>-3.6734404805360832E-4</c:v>
                </c:pt>
                <c:pt idx="4794">
                  <c:v>-6.5398812077299695E-4</c:v>
                </c:pt>
                <c:pt idx="4795">
                  <c:v>1.4404944892709715E-3</c:v>
                </c:pt>
                <c:pt idx="4796">
                  <c:v>1.108573277860625E-3</c:v>
                </c:pt>
                <c:pt idx="4797">
                  <c:v>1.6909363171311309E-3</c:v>
                </c:pt>
                <c:pt idx="4798">
                  <c:v>-1.6058499484483679E-4</c:v>
                </c:pt>
                <c:pt idx="4801">
                  <c:v>6.0588747183067948E-3</c:v>
                </c:pt>
                <c:pt idx="4802">
                  <c:v>6.6358127095877961E-5</c:v>
                </c:pt>
                <c:pt idx="4803">
                  <c:v>2.449686903009507E-3</c:v>
                </c:pt>
                <c:pt idx="4804">
                  <c:v>7.5897107505122907E-3</c:v>
                </c:pt>
                <c:pt idx="4805">
                  <c:v>4.9040576876069331E-3</c:v>
                </c:pt>
                <c:pt idx="4806">
                  <c:v>-4.690089240919959E-3</c:v>
                </c:pt>
                <c:pt idx="4807">
                  <c:v>-9.8749780428752931E-4</c:v>
                </c:pt>
                <c:pt idx="4808">
                  <c:v>1.2363951051811206E-2</c:v>
                </c:pt>
                <c:pt idx="4809">
                  <c:v>3.2335284123086172E-3</c:v>
                </c:pt>
                <c:pt idx="4810">
                  <c:v>5.810925141433998E-4</c:v>
                </c:pt>
                <c:pt idx="4811">
                  <c:v>5.0108929183994011E-3</c:v>
                </c:pt>
                <c:pt idx="4812">
                  <c:v>-2.9065132694343632E-3</c:v>
                </c:pt>
                <c:pt idx="4813">
                  <c:v>-4.5117342626055379E-4</c:v>
                </c:pt>
                <c:pt idx="4814">
                  <c:v>1.1836443779520422E-3</c:v>
                </c:pt>
                <c:pt idx="4815">
                  <c:v>-2.0929337605218867E-3</c:v>
                </c:pt>
                <c:pt idx="4818">
                  <c:v>-2.4227599793386068E-3</c:v>
                </c:pt>
                <c:pt idx="4819">
                  <c:v>-3.8442868163087729E-3</c:v>
                </c:pt>
                <c:pt idx="4820">
                  <c:v>2.5090339577082954E-3</c:v>
                </c:pt>
                <c:pt idx="4821">
                  <c:v>2.0000934482244936E-3</c:v>
                </c:pt>
                <c:pt idx="4822">
                  <c:v>2.2081961985329635E-3</c:v>
                </c:pt>
                <c:pt idx="4823">
                  <c:v>-1.7935833243278854E-3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6C2E-46AC-BB8A-12D140885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7452447"/>
        <c:axId val="1957452863"/>
      </c:barChart>
      <c:dateAx>
        <c:axId val="19574524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863"/>
        <c:crosses val="autoZero"/>
        <c:auto val="1"/>
        <c:lblOffset val="100"/>
        <c:baseTimeUnit val="days"/>
      </c:dateAx>
      <c:valAx>
        <c:axId val="1957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YoY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EM!$D$2</c:f>
              <c:strCache>
                <c:ptCount val="1"/>
                <c:pt idx="0">
                  <c:v>WoW %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numRef>
              <c:f>EM!$A$15:$A$4887</c:f>
              <c:numCache>
                <c:formatCode>m/d/yyyy</c:formatCode>
                <c:ptCount val="4873"/>
                <c:pt idx="0">
                  <c:v>38735</c:v>
                </c:pt>
                <c:pt idx="1">
                  <c:v>38736</c:v>
                </c:pt>
                <c:pt idx="2">
                  <c:v>38737</c:v>
                </c:pt>
                <c:pt idx="3">
                  <c:v>38740</c:v>
                </c:pt>
                <c:pt idx="4">
                  <c:v>38741</c:v>
                </c:pt>
                <c:pt idx="5">
                  <c:v>38742</c:v>
                </c:pt>
                <c:pt idx="6">
                  <c:v>38743</c:v>
                </c:pt>
                <c:pt idx="7">
                  <c:v>38744</c:v>
                </c:pt>
                <c:pt idx="8">
                  <c:v>38747</c:v>
                </c:pt>
                <c:pt idx="9">
                  <c:v>38748</c:v>
                </c:pt>
                <c:pt idx="10">
                  <c:v>38749</c:v>
                </c:pt>
                <c:pt idx="11">
                  <c:v>38750</c:v>
                </c:pt>
                <c:pt idx="12">
                  <c:v>38751</c:v>
                </c:pt>
                <c:pt idx="13">
                  <c:v>38754</c:v>
                </c:pt>
                <c:pt idx="14">
                  <c:v>38755</c:v>
                </c:pt>
                <c:pt idx="15">
                  <c:v>38756</c:v>
                </c:pt>
                <c:pt idx="16">
                  <c:v>38757</c:v>
                </c:pt>
                <c:pt idx="17">
                  <c:v>38758</c:v>
                </c:pt>
                <c:pt idx="18">
                  <c:v>38761</c:v>
                </c:pt>
                <c:pt idx="19">
                  <c:v>38762</c:v>
                </c:pt>
                <c:pt idx="20">
                  <c:v>38763</c:v>
                </c:pt>
                <c:pt idx="21">
                  <c:v>38764</c:v>
                </c:pt>
                <c:pt idx="22">
                  <c:v>38765</c:v>
                </c:pt>
                <c:pt idx="23">
                  <c:v>38768</c:v>
                </c:pt>
                <c:pt idx="24">
                  <c:v>38769</c:v>
                </c:pt>
                <c:pt idx="25">
                  <c:v>38770</c:v>
                </c:pt>
                <c:pt idx="26">
                  <c:v>38771</c:v>
                </c:pt>
                <c:pt idx="27">
                  <c:v>38772</c:v>
                </c:pt>
                <c:pt idx="28">
                  <c:v>38775</c:v>
                </c:pt>
                <c:pt idx="29">
                  <c:v>38776</c:v>
                </c:pt>
                <c:pt idx="30">
                  <c:v>38777</c:v>
                </c:pt>
                <c:pt idx="31">
                  <c:v>38778</c:v>
                </c:pt>
                <c:pt idx="32">
                  <c:v>38779</c:v>
                </c:pt>
                <c:pt idx="33">
                  <c:v>38782</c:v>
                </c:pt>
                <c:pt idx="34">
                  <c:v>38783</c:v>
                </c:pt>
                <c:pt idx="35">
                  <c:v>38784</c:v>
                </c:pt>
                <c:pt idx="36">
                  <c:v>38785</c:v>
                </c:pt>
                <c:pt idx="37">
                  <c:v>38786</c:v>
                </c:pt>
                <c:pt idx="38">
                  <c:v>38789</c:v>
                </c:pt>
                <c:pt idx="39">
                  <c:v>38790</c:v>
                </c:pt>
                <c:pt idx="40">
                  <c:v>38791</c:v>
                </c:pt>
                <c:pt idx="41">
                  <c:v>38792</c:v>
                </c:pt>
                <c:pt idx="42">
                  <c:v>38793</c:v>
                </c:pt>
                <c:pt idx="43">
                  <c:v>38796</c:v>
                </c:pt>
                <c:pt idx="44">
                  <c:v>38797</c:v>
                </c:pt>
                <c:pt idx="45">
                  <c:v>38798</c:v>
                </c:pt>
                <c:pt idx="46">
                  <c:v>38799</c:v>
                </c:pt>
                <c:pt idx="47">
                  <c:v>38800</c:v>
                </c:pt>
                <c:pt idx="48">
                  <c:v>38803</c:v>
                </c:pt>
                <c:pt idx="49">
                  <c:v>38804</c:v>
                </c:pt>
                <c:pt idx="50">
                  <c:v>38805</c:v>
                </c:pt>
                <c:pt idx="51">
                  <c:v>38806</c:v>
                </c:pt>
                <c:pt idx="52">
                  <c:v>38807</c:v>
                </c:pt>
                <c:pt idx="53">
                  <c:v>38810</c:v>
                </c:pt>
                <c:pt idx="54">
                  <c:v>38811</c:v>
                </c:pt>
                <c:pt idx="55">
                  <c:v>38812</c:v>
                </c:pt>
                <c:pt idx="56">
                  <c:v>38813</c:v>
                </c:pt>
                <c:pt idx="57">
                  <c:v>38814</c:v>
                </c:pt>
                <c:pt idx="58">
                  <c:v>38817</c:v>
                </c:pt>
                <c:pt idx="59">
                  <c:v>38818</c:v>
                </c:pt>
                <c:pt idx="60">
                  <c:v>38819</c:v>
                </c:pt>
                <c:pt idx="61">
                  <c:v>38820</c:v>
                </c:pt>
                <c:pt idx="62">
                  <c:v>38821</c:v>
                </c:pt>
                <c:pt idx="63">
                  <c:v>38824</c:v>
                </c:pt>
                <c:pt idx="64">
                  <c:v>38825</c:v>
                </c:pt>
                <c:pt idx="65">
                  <c:v>38826</c:v>
                </c:pt>
                <c:pt idx="66">
                  <c:v>38827</c:v>
                </c:pt>
                <c:pt idx="67">
                  <c:v>38828</c:v>
                </c:pt>
                <c:pt idx="68">
                  <c:v>38831</c:v>
                </c:pt>
                <c:pt idx="69">
                  <c:v>38832</c:v>
                </c:pt>
                <c:pt idx="70">
                  <c:v>38833</c:v>
                </c:pt>
                <c:pt idx="71">
                  <c:v>38834</c:v>
                </c:pt>
                <c:pt idx="72">
                  <c:v>38835</c:v>
                </c:pt>
                <c:pt idx="73">
                  <c:v>38838</c:v>
                </c:pt>
                <c:pt idx="74">
                  <c:v>38839</c:v>
                </c:pt>
                <c:pt idx="75">
                  <c:v>38840</c:v>
                </c:pt>
                <c:pt idx="76">
                  <c:v>38841</c:v>
                </c:pt>
                <c:pt idx="77">
                  <c:v>38842</c:v>
                </c:pt>
                <c:pt idx="78">
                  <c:v>38845</c:v>
                </c:pt>
                <c:pt idx="79">
                  <c:v>38846</c:v>
                </c:pt>
                <c:pt idx="80">
                  <c:v>38847</c:v>
                </c:pt>
                <c:pt idx="81">
                  <c:v>38848</c:v>
                </c:pt>
                <c:pt idx="82">
                  <c:v>38849</c:v>
                </c:pt>
                <c:pt idx="83">
                  <c:v>38852</c:v>
                </c:pt>
                <c:pt idx="84">
                  <c:v>38853</c:v>
                </c:pt>
                <c:pt idx="85">
                  <c:v>38854</c:v>
                </c:pt>
                <c:pt idx="86">
                  <c:v>38855</c:v>
                </c:pt>
                <c:pt idx="87">
                  <c:v>38856</c:v>
                </c:pt>
                <c:pt idx="88">
                  <c:v>38859</c:v>
                </c:pt>
                <c:pt idx="89">
                  <c:v>38860</c:v>
                </c:pt>
                <c:pt idx="90">
                  <c:v>38861</c:v>
                </c:pt>
                <c:pt idx="91">
                  <c:v>38862</c:v>
                </c:pt>
                <c:pt idx="92">
                  <c:v>38863</c:v>
                </c:pt>
                <c:pt idx="93">
                  <c:v>38866</c:v>
                </c:pt>
                <c:pt idx="94">
                  <c:v>38867</c:v>
                </c:pt>
                <c:pt idx="95">
                  <c:v>38868</c:v>
                </c:pt>
                <c:pt idx="96">
                  <c:v>38869</c:v>
                </c:pt>
                <c:pt idx="97">
                  <c:v>38870</c:v>
                </c:pt>
                <c:pt idx="98">
                  <c:v>38873</c:v>
                </c:pt>
                <c:pt idx="99">
                  <c:v>38874</c:v>
                </c:pt>
                <c:pt idx="100">
                  <c:v>38875</c:v>
                </c:pt>
                <c:pt idx="101">
                  <c:v>38876</c:v>
                </c:pt>
                <c:pt idx="102">
                  <c:v>38877</c:v>
                </c:pt>
                <c:pt idx="103">
                  <c:v>38880</c:v>
                </c:pt>
                <c:pt idx="104">
                  <c:v>38881</c:v>
                </c:pt>
                <c:pt idx="105">
                  <c:v>38882</c:v>
                </c:pt>
                <c:pt idx="106">
                  <c:v>38883</c:v>
                </c:pt>
                <c:pt idx="107">
                  <c:v>38884</c:v>
                </c:pt>
                <c:pt idx="108">
                  <c:v>38887</c:v>
                </c:pt>
                <c:pt idx="109">
                  <c:v>38888</c:v>
                </c:pt>
                <c:pt idx="110">
                  <c:v>38889</c:v>
                </c:pt>
                <c:pt idx="111">
                  <c:v>38890</c:v>
                </c:pt>
                <c:pt idx="112">
                  <c:v>38891</c:v>
                </c:pt>
                <c:pt idx="113">
                  <c:v>38894</c:v>
                </c:pt>
                <c:pt idx="114">
                  <c:v>38895</c:v>
                </c:pt>
                <c:pt idx="115">
                  <c:v>38896</c:v>
                </c:pt>
                <c:pt idx="116">
                  <c:v>38897</c:v>
                </c:pt>
                <c:pt idx="117">
                  <c:v>38898</c:v>
                </c:pt>
                <c:pt idx="118">
                  <c:v>38901</c:v>
                </c:pt>
                <c:pt idx="119">
                  <c:v>38902</c:v>
                </c:pt>
                <c:pt idx="120">
                  <c:v>38903</c:v>
                </c:pt>
                <c:pt idx="121">
                  <c:v>38904</c:v>
                </c:pt>
                <c:pt idx="122">
                  <c:v>38905</c:v>
                </c:pt>
                <c:pt idx="123">
                  <c:v>38908</c:v>
                </c:pt>
                <c:pt idx="124">
                  <c:v>38909</c:v>
                </c:pt>
                <c:pt idx="125">
                  <c:v>38910</c:v>
                </c:pt>
                <c:pt idx="126">
                  <c:v>38911</c:v>
                </c:pt>
                <c:pt idx="127">
                  <c:v>38912</c:v>
                </c:pt>
                <c:pt idx="128">
                  <c:v>38915</c:v>
                </c:pt>
                <c:pt idx="129">
                  <c:v>38916</c:v>
                </c:pt>
                <c:pt idx="130">
                  <c:v>38917</c:v>
                </c:pt>
                <c:pt idx="131">
                  <c:v>38918</c:v>
                </c:pt>
                <c:pt idx="132">
                  <c:v>38919</c:v>
                </c:pt>
                <c:pt idx="133">
                  <c:v>38922</c:v>
                </c:pt>
                <c:pt idx="134">
                  <c:v>38923</c:v>
                </c:pt>
                <c:pt idx="135">
                  <c:v>38924</c:v>
                </c:pt>
                <c:pt idx="136">
                  <c:v>38925</c:v>
                </c:pt>
                <c:pt idx="137">
                  <c:v>38926</c:v>
                </c:pt>
                <c:pt idx="138">
                  <c:v>38929</c:v>
                </c:pt>
                <c:pt idx="139">
                  <c:v>38930</c:v>
                </c:pt>
                <c:pt idx="140">
                  <c:v>38931</c:v>
                </c:pt>
                <c:pt idx="141">
                  <c:v>38932</c:v>
                </c:pt>
                <c:pt idx="142">
                  <c:v>38933</c:v>
                </c:pt>
                <c:pt idx="143">
                  <c:v>38936</c:v>
                </c:pt>
                <c:pt idx="144">
                  <c:v>38937</c:v>
                </c:pt>
                <c:pt idx="145">
                  <c:v>38938</c:v>
                </c:pt>
                <c:pt idx="146">
                  <c:v>38939</c:v>
                </c:pt>
                <c:pt idx="147">
                  <c:v>38940</c:v>
                </c:pt>
                <c:pt idx="148">
                  <c:v>38943</c:v>
                </c:pt>
                <c:pt idx="149">
                  <c:v>38944</c:v>
                </c:pt>
                <c:pt idx="150">
                  <c:v>38945</c:v>
                </c:pt>
                <c:pt idx="151">
                  <c:v>38946</c:v>
                </c:pt>
                <c:pt idx="152">
                  <c:v>38947</c:v>
                </c:pt>
                <c:pt idx="153">
                  <c:v>38950</c:v>
                </c:pt>
                <c:pt idx="154">
                  <c:v>38951</c:v>
                </c:pt>
                <c:pt idx="155">
                  <c:v>38952</c:v>
                </c:pt>
                <c:pt idx="156">
                  <c:v>38953</c:v>
                </c:pt>
                <c:pt idx="157">
                  <c:v>38954</c:v>
                </c:pt>
                <c:pt idx="158">
                  <c:v>38957</c:v>
                </c:pt>
                <c:pt idx="159">
                  <c:v>38958</c:v>
                </c:pt>
                <c:pt idx="160">
                  <c:v>38959</c:v>
                </c:pt>
                <c:pt idx="161">
                  <c:v>38960</c:v>
                </c:pt>
                <c:pt idx="162">
                  <c:v>38961</c:v>
                </c:pt>
                <c:pt idx="163">
                  <c:v>38964</c:v>
                </c:pt>
                <c:pt idx="164">
                  <c:v>38965</c:v>
                </c:pt>
                <c:pt idx="165">
                  <c:v>38966</c:v>
                </c:pt>
                <c:pt idx="166">
                  <c:v>38967</c:v>
                </c:pt>
                <c:pt idx="167">
                  <c:v>38968</c:v>
                </c:pt>
                <c:pt idx="168">
                  <c:v>38971</c:v>
                </c:pt>
                <c:pt idx="169">
                  <c:v>38972</c:v>
                </c:pt>
                <c:pt idx="170">
                  <c:v>38973</c:v>
                </c:pt>
                <c:pt idx="171">
                  <c:v>38974</c:v>
                </c:pt>
                <c:pt idx="172">
                  <c:v>38975</c:v>
                </c:pt>
                <c:pt idx="173">
                  <c:v>38978</c:v>
                </c:pt>
                <c:pt idx="174">
                  <c:v>38979</c:v>
                </c:pt>
                <c:pt idx="175">
                  <c:v>38980</c:v>
                </c:pt>
                <c:pt idx="176">
                  <c:v>38981</c:v>
                </c:pt>
                <c:pt idx="177">
                  <c:v>38982</c:v>
                </c:pt>
                <c:pt idx="178">
                  <c:v>38985</c:v>
                </c:pt>
                <c:pt idx="179">
                  <c:v>38986</c:v>
                </c:pt>
                <c:pt idx="180">
                  <c:v>38987</c:v>
                </c:pt>
                <c:pt idx="181">
                  <c:v>38988</c:v>
                </c:pt>
                <c:pt idx="182">
                  <c:v>38989</c:v>
                </c:pt>
                <c:pt idx="183">
                  <c:v>38992</c:v>
                </c:pt>
                <c:pt idx="184">
                  <c:v>38993</c:v>
                </c:pt>
                <c:pt idx="185">
                  <c:v>38994</c:v>
                </c:pt>
                <c:pt idx="186">
                  <c:v>38995</c:v>
                </c:pt>
                <c:pt idx="187">
                  <c:v>38996</c:v>
                </c:pt>
                <c:pt idx="188">
                  <c:v>38999</c:v>
                </c:pt>
                <c:pt idx="189">
                  <c:v>39000</c:v>
                </c:pt>
                <c:pt idx="190">
                  <c:v>39001</c:v>
                </c:pt>
                <c:pt idx="191">
                  <c:v>39002</c:v>
                </c:pt>
                <c:pt idx="192">
                  <c:v>39003</c:v>
                </c:pt>
                <c:pt idx="193">
                  <c:v>39006</c:v>
                </c:pt>
                <c:pt idx="194">
                  <c:v>39007</c:v>
                </c:pt>
                <c:pt idx="195">
                  <c:v>39008</c:v>
                </c:pt>
                <c:pt idx="196">
                  <c:v>39009</c:v>
                </c:pt>
                <c:pt idx="197">
                  <c:v>39010</c:v>
                </c:pt>
                <c:pt idx="198">
                  <c:v>39013</c:v>
                </c:pt>
                <c:pt idx="199">
                  <c:v>39014</c:v>
                </c:pt>
                <c:pt idx="200">
                  <c:v>39015</c:v>
                </c:pt>
                <c:pt idx="201">
                  <c:v>39016</c:v>
                </c:pt>
                <c:pt idx="202">
                  <c:v>39017</c:v>
                </c:pt>
                <c:pt idx="203">
                  <c:v>39020</c:v>
                </c:pt>
                <c:pt idx="204">
                  <c:v>39021</c:v>
                </c:pt>
                <c:pt idx="205">
                  <c:v>39022</c:v>
                </c:pt>
                <c:pt idx="206">
                  <c:v>39023</c:v>
                </c:pt>
                <c:pt idx="207">
                  <c:v>39024</c:v>
                </c:pt>
                <c:pt idx="208">
                  <c:v>39027</c:v>
                </c:pt>
                <c:pt idx="209">
                  <c:v>39028</c:v>
                </c:pt>
                <c:pt idx="210">
                  <c:v>39029</c:v>
                </c:pt>
                <c:pt idx="211">
                  <c:v>39030</c:v>
                </c:pt>
                <c:pt idx="212">
                  <c:v>39031</c:v>
                </c:pt>
                <c:pt idx="213">
                  <c:v>39034</c:v>
                </c:pt>
                <c:pt idx="214">
                  <c:v>39035</c:v>
                </c:pt>
                <c:pt idx="215">
                  <c:v>39036</c:v>
                </c:pt>
                <c:pt idx="216">
                  <c:v>39037</c:v>
                </c:pt>
                <c:pt idx="217">
                  <c:v>39038</c:v>
                </c:pt>
                <c:pt idx="218">
                  <c:v>39041</c:v>
                </c:pt>
                <c:pt idx="219">
                  <c:v>39042</c:v>
                </c:pt>
                <c:pt idx="220">
                  <c:v>39043</c:v>
                </c:pt>
                <c:pt idx="221">
                  <c:v>39044</c:v>
                </c:pt>
                <c:pt idx="222">
                  <c:v>39045</c:v>
                </c:pt>
                <c:pt idx="223">
                  <c:v>39048</c:v>
                </c:pt>
                <c:pt idx="224">
                  <c:v>39049</c:v>
                </c:pt>
                <c:pt idx="225">
                  <c:v>39050</c:v>
                </c:pt>
                <c:pt idx="226">
                  <c:v>39051</c:v>
                </c:pt>
                <c:pt idx="227">
                  <c:v>39052</c:v>
                </c:pt>
                <c:pt idx="228">
                  <c:v>39055</c:v>
                </c:pt>
                <c:pt idx="229">
                  <c:v>39056</c:v>
                </c:pt>
                <c:pt idx="230">
                  <c:v>39057</c:v>
                </c:pt>
                <c:pt idx="231">
                  <c:v>39058</c:v>
                </c:pt>
                <c:pt idx="232">
                  <c:v>39059</c:v>
                </c:pt>
                <c:pt idx="233">
                  <c:v>39062</c:v>
                </c:pt>
                <c:pt idx="234">
                  <c:v>39063</c:v>
                </c:pt>
                <c:pt idx="235">
                  <c:v>39064</c:v>
                </c:pt>
                <c:pt idx="236">
                  <c:v>39065</c:v>
                </c:pt>
                <c:pt idx="237">
                  <c:v>39066</c:v>
                </c:pt>
                <c:pt idx="238">
                  <c:v>39069</c:v>
                </c:pt>
                <c:pt idx="239">
                  <c:v>39070</c:v>
                </c:pt>
                <c:pt idx="240">
                  <c:v>39071</c:v>
                </c:pt>
                <c:pt idx="241">
                  <c:v>39072</c:v>
                </c:pt>
                <c:pt idx="242">
                  <c:v>39073</c:v>
                </c:pt>
                <c:pt idx="243">
                  <c:v>39076</c:v>
                </c:pt>
                <c:pt idx="244">
                  <c:v>39077</c:v>
                </c:pt>
                <c:pt idx="245">
                  <c:v>39078</c:v>
                </c:pt>
                <c:pt idx="246">
                  <c:v>39079</c:v>
                </c:pt>
                <c:pt idx="247">
                  <c:v>39080</c:v>
                </c:pt>
                <c:pt idx="248">
                  <c:v>39083</c:v>
                </c:pt>
                <c:pt idx="249">
                  <c:v>39084</c:v>
                </c:pt>
                <c:pt idx="250">
                  <c:v>39085</c:v>
                </c:pt>
                <c:pt idx="251">
                  <c:v>39086</c:v>
                </c:pt>
                <c:pt idx="252">
                  <c:v>39087</c:v>
                </c:pt>
                <c:pt idx="253">
                  <c:v>39090</c:v>
                </c:pt>
                <c:pt idx="254">
                  <c:v>39091</c:v>
                </c:pt>
                <c:pt idx="255">
                  <c:v>39092</c:v>
                </c:pt>
                <c:pt idx="256">
                  <c:v>39093</c:v>
                </c:pt>
                <c:pt idx="257">
                  <c:v>39094</c:v>
                </c:pt>
                <c:pt idx="258">
                  <c:v>39097</c:v>
                </c:pt>
                <c:pt idx="259">
                  <c:v>39098</c:v>
                </c:pt>
                <c:pt idx="260">
                  <c:v>39099</c:v>
                </c:pt>
                <c:pt idx="261">
                  <c:v>39100</c:v>
                </c:pt>
                <c:pt idx="262">
                  <c:v>39101</c:v>
                </c:pt>
                <c:pt idx="263">
                  <c:v>39104</c:v>
                </c:pt>
                <c:pt idx="264">
                  <c:v>39105</c:v>
                </c:pt>
                <c:pt idx="265">
                  <c:v>39106</c:v>
                </c:pt>
                <c:pt idx="266">
                  <c:v>39107</c:v>
                </c:pt>
                <c:pt idx="267">
                  <c:v>39108</c:v>
                </c:pt>
                <c:pt idx="268">
                  <c:v>39111</c:v>
                </c:pt>
                <c:pt idx="269">
                  <c:v>39112</c:v>
                </c:pt>
                <c:pt idx="270">
                  <c:v>39113</c:v>
                </c:pt>
                <c:pt idx="271">
                  <c:v>39114</c:v>
                </c:pt>
                <c:pt idx="272">
                  <c:v>39115</c:v>
                </c:pt>
                <c:pt idx="273">
                  <c:v>39118</c:v>
                </c:pt>
                <c:pt idx="274">
                  <c:v>39119</c:v>
                </c:pt>
                <c:pt idx="275">
                  <c:v>39120</c:v>
                </c:pt>
                <c:pt idx="276">
                  <c:v>39121</c:v>
                </c:pt>
                <c:pt idx="277">
                  <c:v>39122</c:v>
                </c:pt>
                <c:pt idx="278">
                  <c:v>39125</c:v>
                </c:pt>
                <c:pt idx="279">
                  <c:v>39126</c:v>
                </c:pt>
                <c:pt idx="280">
                  <c:v>39127</c:v>
                </c:pt>
                <c:pt idx="281">
                  <c:v>39128</c:v>
                </c:pt>
                <c:pt idx="282">
                  <c:v>39129</c:v>
                </c:pt>
                <c:pt idx="283">
                  <c:v>39132</c:v>
                </c:pt>
                <c:pt idx="284">
                  <c:v>39133</c:v>
                </c:pt>
                <c:pt idx="285">
                  <c:v>39134</c:v>
                </c:pt>
                <c:pt idx="286">
                  <c:v>39135</c:v>
                </c:pt>
                <c:pt idx="287">
                  <c:v>39136</c:v>
                </c:pt>
                <c:pt idx="288">
                  <c:v>39139</c:v>
                </c:pt>
                <c:pt idx="289">
                  <c:v>39140</c:v>
                </c:pt>
                <c:pt idx="290">
                  <c:v>39141</c:v>
                </c:pt>
                <c:pt idx="291">
                  <c:v>39142</c:v>
                </c:pt>
                <c:pt idx="292">
                  <c:v>39143</c:v>
                </c:pt>
                <c:pt idx="293">
                  <c:v>39146</c:v>
                </c:pt>
                <c:pt idx="294">
                  <c:v>39147</c:v>
                </c:pt>
                <c:pt idx="295">
                  <c:v>39148</c:v>
                </c:pt>
                <c:pt idx="296">
                  <c:v>39149</c:v>
                </c:pt>
                <c:pt idx="297">
                  <c:v>39150</c:v>
                </c:pt>
                <c:pt idx="298">
                  <c:v>39153</c:v>
                </c:pt>
                <c:pt idx="299">
                  <c:v>39154</c:v>
                </c:pt>
                <c:pt idx="300">
                  <c:v>39155</c:v>
                </c:pt>
                <c:pt idx="301">
                  <c:v>39156</c:v>
                </c:pt>
                <c:pt idx="302">
                  <c:v>39157</c:v>
                </c:pt>
                <c:pt idx="303">
                  <c:v>39160</c:v>
                </c:pt>
                <c:pt idx="304">
                  <c:v>39161</c:v>
                </c:pt>
                <c:pt idx="305">
                  <c:v>39162</c:v>
                </c:pt>
                <c:pt idx="306">
                  <c:v>39163</c:v>
                </c:pt>
                <c:pt idx="307">
                  <c:v>39164</c:v>
                </c:pt>
                <c:pt idx="308">
                  <c:v>39167</c:v>
                </c:pt>
                <c:pt idx="309">
                  <c:v>39168</c:v>
                </c:pt>
                <c:pt idx="310">
                  <c:v>39169</c:v>
                </c:pt>
                <c:pt idx="311">
                  <c:v>39170</c:v>
                </c:pt>
                <c:pt idx="312">
                  <c:v>39171</c:v>
                </c:pt>
                <c:pt idx="313">
                  <c:v>39174</c:v>
                </c:pt>
                <c:pt idx="314">
                  <c:v>39175</c:v>
                </c:pt>
                <c:pt idx="315">
                  <c:v>39176</c:v>
                </c:pt>
                <c:pt idx="316">
                  <c:v>39177</c:v>
                </c:pt>
                <c:pt idx="317">
                  <c:v>39178</c:v>
                </c:pt>
                <c:pt idx="318">
                  <c:v>39181</c:v>
                </c:pt>
                <c:pt idx="319">
                  <c:v>39182</c:v>
                </c:pt>
                <c:pt idx="320">
                  <c:v>39183</c:v>
                </c:pt>
                <c:pt idx="321">
                  <c:v>39184</c:v>
                </c:pt>
                <c:pt idx="322">
                  <c:v>39185</c:v>
                </c:pt>
                <c:pt idx="323">
                  <c:v>39188</c:v>
                </c:pt>
                <c:pt idx="324">
                  <c:v>39189</c:v>
                </c:pt>
                <c:pt idx="325">
                  <c:v>39190</c:v>
                </c:pt>
                <c:pt idx="326">
                  <c:v>39191</c:v>
                </c:pt>
                <c:pt idx="327">
                  <c:v>39192</c:v>
                </c:pt>
                <c:pt idx="328">
                  <c:v>39195</c:v>
                </c:pt>
                <c:pt idx="329">
                  <c:v>39196</c:v>
                </c:pt>
                <c:pt idx="330">
                  <c:v>39197</c:v>
                </c:pt>
                <c:pt idx="331">
                  <c:v>39198</c:v>
                </c:pt>
                <c:pt idx="332">
                  <c:v>39199</c:v>
                </c:pt>
                <c:pt idx="333">
                  <c:v>39202</c:v>
                </c:pt>
                <c:pt idx="334">
                  <c:v>39203</c:v>
                </c:pt>
                <c:pt idx="335">
                  <c:v>39204</c:v>
                </c:pt>
                <c:pt idx="336">
                  <c:v>39205</c:v>
                </c:pt>
                <c:pt idx="337">
                  <c:v>39206</c:v>
                </c:pt>
                <c:pt idx="338">
                  <c:v>39209</c:v>
                </c:pt>
                <c:pt idx="339">
                  <c:v>39210</c:v>
                </c:pt>
                <c:pt idx="340">
                  <c:v>39211</c:v>
                </c:pt>
                <c:pt idx="341">
                  <c:v>39212</c:v>
                </c:pt>
                <c:pt idx="342">
                  <c:v>39213</c:v>
                </c:pt>
                <c:pt idx="343">
                  <c:v>39216</c:v>
                </c:pt>
                <c:pt idx="344">
                  <c:v>39217</c:v>
                </c:pt>
                <c:pt idx="345">
                  <c:v>39218</c:v>
                </c:pt>
                <c:pt idx="346">
                  <c:v>39219</c:v>
                </c:pt>
                <c:pt idx="347">
                  <c:v>39220</c:v>
                </c:pt>
                <c:pt idx="348">
                  <c:v>39223</c:v>
                </c:pt>
                <c:pt idx="349">
                  <c:v>39224</c:v>
                </c:pt>
                <c:pt idx="350">
                  <c:v>39225</c:v>
                </c:pt>
                <c:pt idx="351">
                  <c:v>39226</c:v>
                </c:pt>
                <c:pt idx="352">
                  <c:v>39227</c:v>
                </c:pt>
                <c:pt idx="353">
                  <c:v>39230</c:v>
                </c:pt>
                <c:pt idx="354">
                  <c:v>39231</c:v>
                </c:pt>
                <c:pt idx="355">
                  <c:v>39232</c:v>
                </c:pt>
                <c:pt idx="356">
                  <c:v>39233</c:v>
                </c:pt>
                <c:pt idx="357">
                  <c:v>39234</c:v>
                </c:pt>
                <c:pt idx="358">
                  <c:v>39237</c:v>
                </c:pt>
                <c:pt idx="359">
                  <c:v>39238</c:v>
                </c:pt>
                <c:pt idx="360">
                  <c:v>39239</c:v>
                </c:pt>
                <c:pt idx="361">
                  <c:v>39240</c:v>
                </c:pt>
                <c:pt idx="362">
                  <c:v>39241</c:v>
                </c:pt>
                <c:pt idx="363">
                  <c:v>39244</c:v>
                </c:pt>
                <c:pt idx="364">
                  <c:v>39245</c:v>
                </c:pt>
                <c:pt idx="365">
                  <c:v>39246</c:v>
                </c:pt>
                <c:pt idx="366">
                  <c:v>39247</c:v>
                </c:pt>
                <c:pt idx="367">
                  <c:v>39248</c:v>
                </c:pt>
                <c:pt idx="368">
                  <c:v>39251</c:v>
                </c:pt>
                <c:pt idx="369">
                  <c:v>39252</c:v>
                </c:pt>
                <c:pt idx="370">
                  <c:v>39253</c:v>
                </c:pt>
                <c:pt idx="371">
                  <c:v>39254</c:v>
                </c:pt>
                <c:pt idx="372">
                  <c:v>39255</c:v>
                </c:pt>
                <c:pt idx="373">
                  <c:v>39258</c:v>
                </c:pt>
                <c:pt idx="374">
                  <c:v>39259</c:v>
                </c:pt>
                <c:pt idx="375">
                  <c:v>39260</c:v>
                </c:pt>
                <c:pt idx="376">
                  <c:v>39261</c:v>
                </c:pt>
                <c:pt idx="377">
                  <c:v>39262</c:v>
                </c:pt>
                <c:pt idx="378">
                  <c:v>39265</c:v>
                </c:pt>
                <c:pt idx="379">
                  <c:v>39266</c:v>
                </c:pt>
                <c:pt idx="380">
                  <c:v>39267</c:v>
                </c:pt>
                <c:pt idx="381">
                  <c:v>39268</c:v>
                </c:pt>
                <c:pt idx="382">
                  <c:v>39269</c:v>
                </c:pt>
                <c:pt idx="383">
                  <c:v>39272</c:v>
                </c:pt>
                <c:pt idx="384">
                  <c:v>39273</c:v>
                </c:pt>
                <c:pt idx="385">
                  <c:v>39274</c:v>
                </c:pt>
                <c:pt idx="386">
                  <c:v>39275</c:v>
                </c:pt>
                <c:pt idx="387">
                  <c:v>39276</c:v>
                </c:pt>
                <c:pt idx="388">
                  <c:v>39279</c:v>
                </c:pt>
                <c:pt idx="389">
                  <c:v>39280</c:v>
                </c:pt>
                <c:pt idx="390">
                  <c:v>39281</c:v>
                </c:pt>
                <c:pt idx="391">
                  <c:v>39282</c:v>
                </c:pt>
                <c:pt idx="392">
                  <c:v>39283</c:v>
                </c:pt>
                <c:pt idx="393">
                  <c:v>39286</c:v>
                </c:pt>
                <c:pt idx="394">
                  <c:v>39287</c:v>
                </c:pt>
                <c:pt idx="395">
                  <c:v>39288</c:v>
                </c:pt>
                <c:pt idx="396">
                  <c:v>39289</c:v>
                </c:pt>
                <c:pt idx="397">
                  <c:v>39290</c:v>
                </c:pt>
                <c:pt idx="398">
                  <c:v>39293</c:v>
                </c:pt>
                <c:pt idx="399">
                  <c:v>39294</c:v>
                </c:pt>
                <c:pt idx="400">
                  <c:v>39295</c:v>
                </c:pt>
                <c:pt idx="401">
                  <c:v>39296</c:v>
                </c:pt>
                <c:pt idx="402">
                  <c:v>39297</c:v>
                </c:pt>
                <c:pt idx="403">
                  <c:v>39300</c:v>
                </c:pt>
                <c:pt idx="404">
                  <c:v>39301</c:v>
                </c:pt>
                <c:pt idx="405">
                  <c:v>39302</c:v>
                </c:pt>
                <c:pt idx="406">
                  <c:v>39303</c:v>
                </c:pt>
                <c:pt idx="407">
                  <c:v>39304</c:v>
                </c:pt>
                <c:pt idx="408">
                  <c:v>39307</c:v>
                </c:pt>
                <c:pt idx="409">
                  <c:v>39308</c:v>
                </c:pt>
                <c:pt idx="410">
                  <c:v>39309</c:v>
                </c:pt>
                <c:pt idx="411">
                  <c:v>39310</c:v>
                </c:pt>
                <c:pt idx="412">
                  <c:v>39311</c:v>
                </c:pt>
                <c:pt idx="413">
                  <c:v>39314</c:v>
                </c:pt>
                <c:pt idx="414">
                  <c:v>39315</c:v>
                </c:pt>
                <c:pt idx="415">
                  <c:v>39316</c:v>
                </c:pt>
                <c:pt idx="416">
                  <c:v>39317</c:v>
                </c:pt>
                <c:pt idx="417">
                  <c:v>39318</c:v>
                </c:pt>
                <c:pt idx="418">
                  <c:v>39321</c:v>
                </c:pt>
                <c:pt idx="419">
                  <c:v>39322</c:v>
                </c:pt>
                <c:pt idx="420">
                  <c:v>39323</c:v>
                </c:pt>
                <c:pt idx="421">
                  <c:v>39324</c:v>
                </c:pt>
                <c:pt idx="422">
                  <c:v>39325</c:v>
                </c:pt>
                <c:pt idx="423">
                  <c:v>39328</c:v>
                </c:pt>
                <c:pt idx="424">
                  <c:v>39329</c:v>
                </c:pt>
                <c:pt idx="425">
                  <c:v>39330</c:v>
                </c:pt>
                <c:pt idx="426">
                  <c:v>39331</c:v>
                </c:pt>
                <c:pt idx="427">
                  <c:v>39332</c:v>
                </c:pt>
                <c:pt idx="428">
                  <c:v>39335</c:v>
                </c:pt>
                <c:pt idx="429">
                  <c:v>39336</c:v>
                </c:pt>
                <c:pt idx="430">
                  <c:v>39337</c:v>
                </c:pt>
                <c:pt idx="431">
                  <c:v>39338</c:v>
                </c:pt>
                <c:pt idx="432">
                  <c:v>39339</c:v>
                </c:pt>
                <c:pt idx="433">
                  <c:v>39342</c:v>
                </c:pt>
                <c:pt idx="434">
                  <c:v>39343</c:v>
                </c:pt>
                <c:pt idx="435">
                  <c:v>39344</c:v>
                </c:pt>
                <c:pt idx="436">
                  <c:v>39345</c:v>
                </c:pt>
                <c:pt idx="437">
                  <c:v>39346</c:v>
                </c:pt>
                <c:pt idx="438">
                  <c:v>39349</c:v>
                </c:pt>
                <c:pt idx="439">
                  <c:v>39350</c:v>
                </c:pt>
                <c:pt idx="440">
                  <c:v>39351</c:v>
                </c:pt>
                <c:pt idx="441">
                  <c:v>39352</c:v>
                </c:pt>
                <c:pt idx="442">
                  <c:v>39353</c:v>
                </c:pt>
                <c:pt idx="443">
                  <c:v>39356</c:v>
                </c:pt>
                <c:pt idx="444">
                  <c:v>39357</c:v>
                </c:pt>
                <c:pt idx="445">
                  <c:v>39358</c:v>
                </c:pt>
                <c:pt idx="446">
                  <c:v>39359</c:v>
                </c:pt>
                <c:pt idx="447">
                  <c:v>39360</c:v>
                </c:pt>
                <c:pt idx="448">
                  <c:v>39363</c:v>
                </c:pt>
                <c:pt idx="449">
                  <c:v>39364</c:v>
                </c:pt>
                <c:pt idx="450">
                  <c:v>39365</c:v>
                </c:pt>
                <c:pt idx="451">
                  <c:v>39366</c:v>
                </c:pt>
                <c:pt idx="452">
                  <c:v>39367</c:v>
                </c:pt>
                <c:pt idx="453">
                  <c:v>39370</c:v>
                </c:pt>
                <c:pt idx="454">
                  <c:v>39371</c:v>
                </c:pt>
                <c:pt idx="455">
                  <c:v>39372</c:v>
                </c:pt>
                <c:pt idx="456">
                  <c:v>39373</c:v>
                </c:pt>
                <c:pt idx="457">
                  <c:v>39374</c:v>
                </c:pt>
                <c:pt idx="458">
                  <c:v>39377</c:v>
                </c:pt>
                <c:pt idx="459">
                  <c:v>39378</c:v>
                </c:pt>
                <c:pt idx="460">
                  <c:v>39379</c:v>
                </c:pt>
                <c:pt idx="461">
                  <c:v>39380</c:v>
                </c:pt>
                <c:pt idx="462">
                  <c:v>39381</c:v>
                </c:pt>
                <c:pt idx="463">
                  <c:v>39384</c:v>
                </c:pt>
                <c:pt idx="464">
                  <c:v>39385</c:v>
                </c:pt>
                <c:pt idx="465">
                  <c:v>39386</c:v>
                </c:pt>
                <c:pt idx="466">
                  <c:v>39387</c:v>
                </c:pt>
                <c:pt idx="467">
                  <c:v>39388</c:v>
                </c:pt>
                <c:pt idx="468">
                  <c:v>39391</c:v>
                </c:pt>
                <c:pt idx="469">
                  <c:v>39392</c:v>
                </c:pt>
                <c:pt idx="470">
                  <c:v>39393</c:v>
                </c:pt>
                <c:pt idx="471">
                  <c:v>39394</c:v>
                </c:pt>
                <c:pt idx="472">
                  <c:v>39395</c:v>
                </c:pt>
                <c:pt idx="473">
                  <c:v>39398</c:v>
                </c:pt>
                <c:pt idx="474">
                  <c:v>39399</c:v>
                </c:pt>
                <c:pt idx="475">
                  <c:v>39400</c:v>
                </c:pt>
                <c:pt idx="476">
                  <c:v>39401</c:v>
                </c:pt>
                <c:pt idx="477">
                  <c:v>39402</c:v>
                </c:pt>
                <c:pt idx="478">
                  <c:v>39405</c:v>
                </c:pt>
                <c:pt idx="479">
                  <c:v>39406</c:v>
                </c:pt>
                <c:pt idx="480">
                  <c:v>39407</c:v>
                </c:pt>
                <c:pt idx="481">
                  <c:v>39408</c:v>
                </c:pt>
                <c:pt idx="482">
                  <c:v>39409</c:v>
                </c:pt>
                <c:pt idx="483">
                  <c:v>39412</c:v>
                </c:pt>
                <c:pt idx="484">
                  <c:v>39413</c:v>
                </c:pt>
                <c:pt idx="485">
                  <c:v>39414</c:v>
                </c:pt>
                <c:pt idx="486">
                  <c:v>39415</c:v>
                </c:pt>
                <c:pt idx="487">
                  <c:v>39416</c:v>
                </c:pt>
                <c:pt idx="488">
                  <c:v>39419</c:v>
                </c:pt>
                <c:pt idx="489">
                  <c:v>39420</c:v>
                </c:pt>
                <c:pt idx="490">
                  <c:v>39421</c:v>
                </c:pt>
                <c:pt idx="491">
                  <c:v>39422</c:v>
                </c:pt>
                <c:pt idx="492">
                  <c:v>39423</c:v>
                </c:pt>
                <c:pt idx="493">
                  <c:v>39426</c:v>
                </c:pt>
                <c:pt idx="494">
                  <c:v>39427</c:v>
                </c:pt>
                <c:pt idx="495">
                  <c:v>39428</c:v>
                </c:pt>
                <c:pt idx="496">
                  <c:v>39429</c:v>
                </c:pt>
                <c:pt idx="497">
                  <c:v>39430</c:v>
                </c:pt>
                <c:pt idx="498">
                  <c:v>39433</c:v>
                </c:pt>
                <c:pt idx="499">
                  <c:v>39434</c:v>
                </c:pt>
                <c:pt idx="500">
                  <c:v>39435</c:v>
                </c:pt>
                <c:pt idx="501">
                  <c:v>39436</c:v>
                </c:pt>
                <c:pt idx="502">
                  <c:v>39437</c:v>
                </c:pt>
                <c:pt idx="503">
                  <c:v>39440</c:v>
                </c:pt>
                <c:pt idx="504">
                  <c:v>39441</c:v>
                </c:pt>
                <c:pt idx="505">
                  <c:v>39442</c:v>
                </c:pt>
                <c:pt idx="506">
                  <c:v>39443</c:v>
                </c:pt>
                <c:pt idx="507">
                  <c:v>39444</c:v>
                </c:pt>
                <c:pt idx="508">
                  <c:v>39447</c:v>
                </c:pt>
                <c:pt idx="509">
                  <c:v>39448</c:v>
                </c:pt>
                <c:pt idx="510">
                  <c:v>39449</c:v>
                </c:pt>
                <c:pt idx="511">
                  <c:v>39450</c:v>
                </c:pt>
                <c:pt idx="512">
                  <c:v>39451</c:v>
                </c:pt>
                <c:pt idx="513">
                  <c:v>39454</c:v>
                </c:pt>
                <c:pt idx="514">
                  <c:v>39455</c:v>
                </c:pt>
                <c:pt idx="515">
                  <c:v>39456</c:v>
                </c:pt>
                <c:pt idx="516">
                  <c:v>39457</c:v>
                </c:pt>
                <c:pt idx="517">
                  <c:v>39458</c:v>
                </c:pt>
                <c:pt idx="518">
                  <c:v>39461</c:v>
                </c:pt>
                <c:pt idx="519">
                  <c:v>39462</c:v>
                </c:pt>
                <c:pt idx="520">
                  <c:v>39463</c:v>
                </c:pt>
                <c:pt idx="521">
                  <c:v>39464</c:v>
                </c:pt>
                <c:pt idx="522">
                  <c:v>39465</c:v>
                </c:pt>
                <c:pt idx="523">
                  <c:v>39468</c:v>
                </c:pt>
                <c:pt idx="524">
                  <c:v>39469</c:v>
                </c:pt>
                <c:pt idx="525">
                  <c:v>39470</c:v>
                </c:pt>
                <c:pt idx="526">
                  <c:v>39471</c:v>
                </c:pt>
                <c:pt idx="527">
                  <c:v>39472</c:v>
                </c:pt>
                <c:pt idx="528">
                  <c:v>39475</c:v>
                </c:pt>
                <c:pt idx="529">
                  <c:v>39476</c:v>
                </c:pt>
                <c:pt idx="530">
                  <c:v>39477</c:v>
                </c:pt>
                <c:pt idx="531">
                  <c:v>39478</c:v>
                </c:pt>
                <c:pt idx="532">
                  <c:v>39479</c:v>
                </c:pt>
                <c:pt idx="533">
                  <c:v>39482</c:v>
                </c:pt>
                <c:pt idx="534">
                  <c:v>39483</c:v>
                </c:pt>
                <c:pt idx="535">
                  <c:v>39484</c:v>
                </c:pt>
                <c:pt idx="536">
                  <c:v>39485</c:v>
                </c:pt>
                <c:pt idx="537">
                  <c:v>39486</c:v>
                </c:pt>
                <c:pt idx="538">
                  <c:v>39489</c:v>
                </c:pt>
                <c:pt idx="539">
                  <c:v>39490</c:v>
                </c:pt>
                <c:pt idx="540">
                  <c:v>39491</c:v>
                </c:pt>
                <c:pt idx="541">
                  <c:v>39492</c:v>
                </c:pt>
                <c:pt idx="542">
                  <c:v>39493</c:v>
                </c:pt>
                <c:pt idx="543">
                  <c:v>39496</c:v>
                </c:pt>
                <c:pt idx="544">
                  <c:v>39497</c:v>
                </c:pt>
                <c:pt idx="545">
                  <c:v>39498</c:v>
                </c:pt>
                <c:pt idx="546">
                  <c:v>39499</c:v>
                </c:pt>
                <c:pt idx="547">
                  <c:v>39500</c:v>
                </c:pt>
                <c:pt idx="548">
                  <c:v>39503</c:v>
                </c:pt>
                <c:pt idx="549">
                  <c:v>39504</c:v>
                </c:pt>
                <c:pt idx="550">
                  <c:v>39505</c:v>
                </c:pt>
                <c:pt idx="551">
                  <c:v>39506</c:v>
                </c:pt>
                <c:pt idx="552">
                  <c:v>39507</c:v>
                </c:pt>
                <c:pt idx="553">
                  <c:v>39510</c:v>
                </c:pt>
                <c:pt idx="554">
                  <c:v>39511</c:v>
                </c:pt>
                <c:pt idx="555">
                  <c:v>39512</c:v>
                </c:pt>
                <c:pt idx="556">
                  <c:v>39513</c:v>
                </c:pt>
                <c:pt idx="557">
                  <c:v>39514</c:v>
                </c:pt>
                <c:pt idx="558">
                  <c:v>39517</c:v>
                </c:pt>
                <c:pt idx="559">
                  <c:v>39518</c:v>
                </c:pt>
                <c:pt idx="560">
                  <c:v>39519</c:v>
                </c:pt>
                <c:pt idx="561">
                  <c:v>39520</c:v>
                </c:pt>
                <c:pt idx="562">
                  <c:v>39521</c:v>
                </c:pt>
                <c:pt idx="563">
                  <c:v>39524</c:v>
                </c:pt>
                <c:pt idx="564">
                  <c:v>39525</c:v>
                </c:pt>
                <c:pt idx="565">
                  <c:v>39526</c:v>
                </c:pt>
                <c:pt idx="566">
                  <c:v>39527</c:v>
                </c:pt>
                <c:pt idx="567">
                  <c:v>39528</c:v>
                </c:pt>
                <c:pt idx="568">
                  <c:v>39531</c:v>
                </c:pt>
                <c:pt idx="569">
                  <c:v>39532</c:v>
                </c:pt>
                <c:pt idx="570">
                  <c:v>39533</c:v>
                </c:pt>
                <c:pt idx="571">
                  <c:v>39534</c:v>
                </c:pt>
                <c:pt idx="572">
                  <c:v>39535</c:v>
                </c:pt>
                <c:pt idx="573">
                  <c:v>39538</c:v>
                </c:pt>
                <c:pt idx="574">
                  <c:v>39539</c:v>
                </c:pt>
                <c:pt idx="575">
                  <c:v>39540</c:v>
                </c:pt>
                <c:pt idx="576">
                  <c:v>39541</c:v>
                </c:pt>
                <c:pt idx="577">
                  <c:v>39542</c:v>
                </c:pt>
                <c:pt idx="578">
                  <c:v>39545</c:v>
                </c:pt>
                <c:pt idx="579">
                  <c:v>39546</c:v>
                </c:pt>
                <c:pt idx="580">
                  <c:v>39547</c:v>
                </c:pt>
                <c:pt idx="581">
                  <c:v>39548</c:v>
                </c:pt>
                <c:pt idx="582">
                  <c:v>39549</c:v>
                </c:pt>
                <c:pt idx="583">
                  <c:v>39552</c:v>
                </c:pt>
                <c:pt idx="584">
                  <c:v>39553</c:v>
                </c:pt>
                <c:pt idx="585">
                  <c:v>39554</c:v>
                </c:pt>
                <c:pt idx="586">
                  <c:v>39555</c:v>
                </c:pt>
                <c:pt idx="587">
                  <c:v>39556</c:v>
                </c:pt>
                <c:pt idx="588">
                  <c:v>39559</c:v>
                </c:pt>
                <c:pt idx="589">
                  <c:v>39560</c:v>
                </c:pt>
                <c:pt idx="590">
                  <c:v>39561</c:v>
                </c:pt>
                <c:pt idx="591">
                  <c:v>39562</c:v>
                </c:pt>
                <c:pt idx="592">
                  <c:v>39563</c:v>
                </c:pt>
                <c:pt idx="593">
                  <c:v>39566</c:v>
                </c:pt>
                <c:pt idx="594">
                  <c:v>39567</c:v>
                </c:pt>
                <c:pt idx="595">
                  <c:v>39568</c:v>
                </c:pt>
                <c:pt idx="596">
                  <c:v>39569</c:v>
                </c:pt>
                <c:pt idx="597">
                  <c:v>39570</c:v>
                </c:pt>
                <c:pt idx="598">
                  <c:v>39573</c:v>
                </c:pt>
                <c:pt idx="599">
                  <c:v>39574</c:v>
                </c:pt>
                <c:pt idx="600">
                  <c:v>39575</c:v>
                </c:pt>
                <c:pt idx="601">
                  <c:v>39576</c:v>
                </c:pt>
                <c:pt idx="602">
                  <c:v>39577</c:v>
                </c:pt>
                <c:pt idx="603">
                  <c:v>39580</c:v>
                </c:pt>
                <c:pt idx="604">
                  <c:v>39581</c:v>
                </c:pt>
                <c:pt idx="605">
                  <c:v>39582</c:v>
                </c:pt>
                <c:pt idx="606">
                  <c:v>39583</c:v>
                </c:pt>
                <c:pt idx="607">
                  <c:v>39584</c:v>
                </c:pt>
                <c:pt idx="608">
                  <c:v>39587</c:v>
                </c:pt>
                <c:pt idx="609">
                  <c:v>39588</c:v>
                </c:pt>
                <c:pt idx="610">
                  <c:v>39589</c:v>
                </c:pt>
                <c:pt idx="611">
                  <c:v>39590</c:v>
                </c:pt>
                <c:pt idx="612">
                  <c:v>39591</c:v>
                </c:pt>
                <c:pt idx="613">
                  <c:v>39594</c:v>
                </c:pt>
                <c:pt idx="614">
                  <c:v>39595</c:v>
                </c:pt>
                <c:pt idx="615">
                  <c:v>39596</c:v>
                </c:pt>
                <c:pt idx="616">
                  <c:v>39597</c:v>
                </c:pt>
                <c:pt idx="617">
                  <c:v>39598</c:v>
                </c:pt>
                <c:pt idx="618">
                  <c:v>39601</c:v>
                </c:pt>
                <c:pt idx="619">
                  <c:v>39602</c:v>
                </c:pt>
                <c:pt idx="620">
                  <c:v>39603</c:v>
                </c:pt>
                <c:pt idx="621">
                  <c:v>39604</c:v>
                </c:pt>
                <c:pt idx="622">
                  <c:v>39605</c:v>
                </c:pt>
                <c:pt idx="623">
                  <c:v>39608</c:v>
                </c:pt>
                <c:pt idx="624">
                  <c:v>39609</c:v>
                </c:pt>
                <c:pt idx="625">
                  <c:v>39610</c:v>
                </c:pt>
                <c:pt idx="626">
                  <c:v>39611</c:v>
                </c:pt>
                <c:pt idx="627">
                  <c:v>39612</c:v>
                </c:pt>
                <c:pt idx="628">
                  <c:v>39615</c:v>
                </c:pt>
                <c:pt idx="629">
                  <c:v>39616</c:v>
                </c:pt>
                <c:pt idx="630">
                  <c:v>39617</c:v>
                </c:pt>
                <c:pt idx="631">
                  <c:v>39618</c:v>
                </c:pt>
                <c:pt idx="632">
                  <c:v>39619</c:v>
                </c:pt>
                <c:pt idx="633">
                  <c:v>39622</c:v>
                </c:pt>
                <c:pt idx="634">
                  <c:v>39623</c:v>
                </c:pt>
                <c:pt idx="635">
                  <c:v>39624</c:v>
                </c:pt>
                <c:pt idx="636">
                  <c:v>39625</c:v>
                </c:pt>
                <c:pt idx="637">
                  <c:v>39626</c:v>
                </c:pt>
                <c:pt idx="638">
                  <c:v>39629</c:v>
                </c:pt>
                <c:pt idx="639">
                  <c:v>39630</c:v>
                </c:pt>
                <c:pt idx="640">
                  <c:v>39631</c:v>
                </c:pt>
                <c:pt idx="641">
                  <c:v>39632</c:v>
                </c:pt>
                <c:pt idx="642">
                  <c:v>39633</c:v>
                </c:pt>
                <c:pt idx="643">
                  <c:v>39636</c:v>
                </c:pt>
                <c:pt idx="644">
                  <c:v>39637</c:v>
                </c:pt>
                <c:pt idx="645">
                  <c:v>39638</c:v>
                </c:pt>
                <c:pt idx="646">
                  <c:v>39639</c:v>
                </c:pt>
                <c:pt idx="647">
                  <c:v>39640</c:v>
                </c:pt>
                <c:pt idx="648">
                  <c:v>39643</c:v>
                </c:pt>
                <c:pt idx="649">
                  <c:v>39644</c:v>
                </c:pt>
                <c:pt idx="650">
                  <c:v>39645</c:v>
                </c:pt>
                <c:pt idx="651">
                  <c:v>39646</c:v>
                </c:pt>
                <c:pt idx="652">
                  <c:v>39647</c:v>
                </c:pt>
                <c:pt idx="653">
                  <c:v>39650</c:v>
                </c:pt>
                <c:pt idx="654">
                  <c:v>39651</c:v>
                </c:pt>
                <c:pt idx="655">
                  <c:v>39652</c:v>
                </c:pt>
                <c:pt idx="656">
                  <c:v>39653</c:v>
                </c:pt>
                <c:pt idx="657">
                  <c:v>39654</c:v>
                </c:pt>
                <c:pt idx="658">
                  <c:v>39657</c:v>
                </c:pt>
                <c:pt idx="659">
                  <c:v>39658</c:v>
                </c:pt>
                <c:pt idx="660">
                  <c:v>39659</c:v>
                </c:pt>
                <c:pt idx="661">
                  <c:v>39660</c:v>
                </c:pt>
                <c:pt idx="662">
                  <c:v>39661</c:v>
                </c:pt>
                <c:pt idx="663">
                  <c:v>39664</c:v>
                </c:pt>
                <c:pt idx="664">
                  <c:v>39665</c:v>
                </c:pt>
                <c:pt idx="665">
                  <c:v>39666</c:v>
                </c:pt>
                <c:pt idx="666">
                  <c:v>39667</c:v>
                </c:pt>
                <c:pt idx="667">
                  <c:v>39668</c:v>
                </c:pt>
                <c:pt idx="668">
                  <c:v>39671</c:v>
                </c:pt>
                <c:pt idx="669">
                  <c:v>39672</c:v>
                </c:pt>
                <c:pt idx="670">
                  <c:v>39673</c:v>
                </c:pt>
                <c:pt idx="671">
                  <c:v>39674</c:v>
                </c:pt>
                <c:pt idx="672">
                  <c:v>39675</c:v>
                </c:pt>
                <c:pt idx="673">
                  <c:v>39678</c:v>
                </c:pt>
                <c:pt idx="674">
                  <c:v>39679</c:v>
                </c:pt>
                <c:pt idx="675">
                  <c:v>39680</c:v>
                </c:pt>
                <c:pt idx="676">
                  <c:v>39681</c:v>
                </c:pt>
                <c:pt idx="677">
                  <c:v>39682</c:v>
                </c:pt>
                <c:pt idx="678">
                  <c:v>39685</c:v>
                </c:pt>
                <c:pt idx="679">
                  <c:v>39686</c:v>
                </c:pt>
                <c:pt idx="680">
                  <c:v>39687</c:v>
                </c:pt>
                <c:pt idx="681">
                  <c:v>39688</c:v>
                </c:pt>
                <c:pt idx="682">
                  <c:v>39689</c:v>
                </c:pt>
                <c:pt idx="683">
                  <c:v>39692</c:v>
                </c:pt>
                <c:pt idx="684">
                  <c:v>39693</c:v>
                </c:pt>
                <c:pt idx="685">
                  <c:v>39694</c:v>
                </c:pt>
                <c:pt idx="686">
                  <c:v>39695</c:v>
                </c:pt>
                <c:pt idx="687">
                  <c:v>39696</c:v>
                </c:pt>
                <c:pt idx="688">
                  <c:v>39699</c:v>
                </c:pt>
                <c:pt idx="689">
                  <c:v>39700</c:v>
                </c:pt>
                <c:pt idx="690">
                  <c:v>39701</c:v>
                </c:pt>
                <c:pt idx="691">
                  <c:v>39702</c:v>
                </c:pt>
                <c:pt idx="692">
                  <c:v>39703</c:v>
                </c:pt>
                <c:pt idx="693">
                  <c:v>39706</c:v>
                </c:pt>
                <c:pt idx="694">
                  <c:v>39707</c:v>
                </c:pt>
                <c:pt idx="695">
                  <c:v>39708</c:v>
                </c:pt>
                <c:pt idx="696">
                  <c:v>39709</c:v>
                </c:pt>
                <c:pt idx="697">
                  <c:v>39710</c:v>
                </c:pt>
                <c:pt idx="698">
                  <c:v>39713</c:v>
                </c:pt>
                <c:pt idx="699">
                  <c:v>39714</c:v>
                </c:pt>
                <c:pt idx="700">
                  <c:v>39715</c:v>
                </c:pt>
                <c:pt idx="701">
                  <c:v>39716</c:v>
                </c:pt>
                <c:pt idx="702">
                  <c:v>39717</c:v>
                </c:pt>
                <c:pt idx="703">
                  <c:v>39720</c:v>
                </c:pt>
                <c:pt idx="704">
                  <c:v>39721</c:v>
                </c:pt>
                <c:pt idx="705">
                  <c:v>39722</c:v>
                </c:pt>
                <c:pt idx="706">
                  <c:v>39723</c:v>
                </c:pt>
                <c:pt idx="707">
                  <c:v>39724</c:v>
                </c:pt>
                <c:pt idx="708">
                  <c:v>39727</c:v>
                </c:pt>
                <c:pt idx="709">
                  <c:v>39728</c:v>
                </c:pt>
                <c:pt idx="710">
                  <c:v>39729</c:v>
                </c:pt>
                <c:pt idx="711">
                  <c:v>39730</c:v>
                </c:pt>
                <c:pt idx="712">
                  <c:v>39731</c:v>
                </c:pt>
                <c:pt idx="713">
                  <c:v>39734</c:v>
                </c:pt>
                <c:pt idx="714">
                  <c:v>39735</c:v>
                </c:pt>
                <c:pt idx="715">
                  <c:v>39736</c:v>
                </c:pt>
                <c:pt idx="716">
                  <c:v>39737</c:v>
                </c:pt>
                <c:pt idx="717">
                  <c:v>39738</c:v>
                </c:pt>
                <c:pt idx="718">
                  <c:v>39741</c:v>
                </c:pt>
                <c:pt idx="719">
                  <c:v>39742</c:v>
                </c:pt>
                <c:pt idx="720">
                  <c:v>39743</c:v>
                </c:pt>
                <c:pt idx="721">
                  <c:v>39744</c:v>
                </c:pt>
                <c:pt idx="722">
                  <c:v>39745</c:v>
                </c:pt>
                <c:pt idx="723">
                  <c:v>39748</c:v>
                </c:pt>
                <c:pt idx="724">
                  <c:v>39749</c:v>
                </c:pt>
                <c:pt idx="725">
                  <c:v>39750</c:v>
                </c:pt>
                <c:pt idx="726">
                  <c:v>39751</c:v>
                </c:pt>
                <c:pt idx="727">
                  <c:v>39752</c:v>
                </c:pt>
                <c:pt idx="728">
                  <c:v>39755</c:v>
                </c:pt>
                <c:pt idx="729">
                  <c:v>39756</c:v>
                </c:pt>
                <c:pt idx="730">
                  <c:v>39757</c:v>
                </c:pt>
                <c:pt idx="731">
                  <c:v>39758</c:v>
                </c:pt>
                <c:pt idx="732">
                  <c:v>39759</c:v>
                </c:pt>
                <c:pt idx="733">
                  <c:v>39762</c:v>
                </c:pt>
                <c:pt idx="734">
                  <c:v>39763</c:v>
                </c:pt>
                <c:pt idx="735">
                  <c:v>39764</c:v>
                </c:pt>
                <c:pt idx="736">
                  <c:v>39765</c:v>
                </c:pt>
                <c:pt idx="737">
                  <c:v>39766</c:v>
                </c:pt>
                <c:pt idx="738">
                  <c:v>39769</c:v>
                </c:pt>
                <c:pt idx="739">
                  <c:v>39770</c:v>
                </c:pt>
                <c:pt idx="740">
                  <c:v>39771</c:v>
                </c:pt>
                <c:pt idx="741">
                  <c:v>39772</c:v>
                </c:pt>
                <c:pt idx="742">
                  <c:v>39773</c:v>
                </c:pt>
                <c:pt idx="743">
                  <c:v>39776</c:v>
                </c:pt>
                <c:pt idx="744">
                  <c:v>39777</c:v>
                </c:pt>
                <c:pt idx="745">
                  <c:v>39778</c:v>
                </c:pt>
                <c:pt idx="746">
                  <c:v>39779</c:v>
                </c:pt>
                <c:pt idx="747">
                  <c:v>39780</c:v>
                </c:pt>
                <c:pt idx="748">
                  <c:v>39783</c:v>
                </c:pt>
                <c:pt idx="749">
                  <c:v>39784</c:v>
                </c:pt>
                <c:pt idx="750">
                  <c:v>39785</c:v>
                </c:pt>
                <c:pt idx="751">
                  <c:v>39786</c:v>
                </c:pt>
                <c:pt idx="752">
                  <c:v>39787</c:v>
                </c:pt>
                <c:pt idx="753">
                  <c:v>39790</c:v>
                </c:pt>
                <c:pt idx="754">
                  <c:v>39791</c:v>
                </c:pt>
                <c:pt idx="755">
                  <c:v>39792</c:v>
                </c:pt>
                <c:pt idx="756">
                  <c:v>39793</c:v>
                </c:pt>
                <c:pt idx="757">
                  <c:v>39794</c:v>
                </c:pt>
                <c:pt idx="758">
                  <c:v>39797</c:v>
                </c:pt>
                <c:pt idx="759">
                  <c:v>39798</c:v>
                </c:pt>
                <c:pt idx="760">
                  <c:v>39799</c:v>
                </c:pt>
                <c:pt idx="761">
                  <c:v>39800</c:v>
                </c:pt>
                <c:pt idx="762">
                  <c:v>39801</c:v>
                </c:pt>
                <c:pt idx="763">
                  <c:v>39804</c:v>
                </c:pt>
                <c:pt idx="764">
                  <c:v>39805</c:v>
                </c:pt>
                <c:pt idx="765">
                  <c:v>39806</c:v>
                </c:pt>
                <c:pt idx="766">
                  <c:v>39807</c:v>
                </c:pt>
                <c:pt idx="767">
                  <c:v>39808</c:v>
                </c:pt>
                <c:pt idx="768">
                  <c:v>39811</c:v>
                </c:pt>
                <c:pt idx="769">
                  <c:v>39812</c:v>
                </c:pt>
                <c:pt idx="770">
                  <c:v>39813</c:v>
                </c:pt>
                <c:pt idx="771">
                  <c:v>39814</c:v>
                </c:pt>
                <c:pt idx="772">
                  <c:v>39815</c:v>
                </c:pt>
                <c:pt idx="773">
                  <c:v>39818</c:v>
                </c:pt>
                <c:pt idx="774">
                  <c:v>39819</c:v>
                </c:pt>
                <c:pt idx="775">
                  <c:v>39820</c:v>
                </c:pt>
                <c:pt idx="776">
                  <c:v>39821</c:v>
                </c:pt>
                <c:pt idx="777">
                  <c:v>39822</c:v>
                </c:pt>
                <c:pt idx="778">
                  <c:v>39825</c:v>
                </c:pt>
                <c:pt idx="779">
                  <c:v>39826</c:v>
                </c:pt>
                <c:pt idx="780">
                  <c:v>39827</c:v>
                </c:pt>
                <c:pt idx="781">
                  <c:v>39828</c:v>
                </c:pt>
                <c:pt idx="782">
                  <c:v>39829</c:v>
                </c:pt>
                <c:pt idx="783">
                  <c:v>39832</c:v>
                </c:pt>
                <c:pt idx="784">
                  <c:v>39833</c:v>
                </c:pt>
                <c:pt idx="785">
                  <c:v>39834</c:v>
                </c:pt>
                <c:pt idx="786">
                  <c:v>39835</c:v>
                </c:pt>
                <c:pt idx="787">
                  <c:v>39836</c:v>
                </c:pt>
                <c:pt idx="788">
                  <c:v>39839</c:v>
                </c:pt>
                <c:pt idx="789">
                  <c:v>39840</c:v>
                </c:pt>
                <c:pt idx="790">
                  <c:v>39841</c:v>
                </c:pt>
                <c:pt idx="791">
                  <c:v>39842</c:v>
                </c:pt>
                <c:pt idx="792">
                  <c:v>39843</c:v>
                </c:pt>
                <c:pt idx="793">
                  <c:v>39846</c:v>
                </c:pt>
                <c:pt idx="794">
                  <c:v>39847</c:v>
                </c:pt>
                <c:pt idx="795">
                  <c:v>39848</c:v>
                </c:pt>
                <c:pt idx="796">
                  <c:v>39849</c:v>
                </c:pt>
                <c:pt idx="797">
                  <c:v>39850</c:v>
                </c:pt>
                <c:pt idx="798">
                  <c:v>39853</c:v>
                </c:pt>
                <c:pt idx="799">
                  <c:v>39854</c:v>
                </c:pt>
                <c:pt idx="800">
                  <c:v>39855</c:v>
                </c:pt>
                <c:pt idx="801">
                  <c:v>39856</c:v>
                </c:pt>
                <c:pt idx="802">
                  <c:v>39857</c:v>
                </c:pt>
                <c:pt idx="803">
                  <c:v>39860</c:v>
                </c:pt>
                <c:pt idx="804">
                  <c:v>39861</c:v>
                </c:pt>
                <c:pt idx="805">
                  <c:v>39862</c:v>
                </c:pt>
                <c:pt idx="806">
                  <c:v>39863</c:v>
                </c:pt>
                <c:pt idx="807">
                  <c:v>39864</c:v>
                </c:pt>
                <c:pt idx="808">
                  <c:v>39867</c:v>
                </c:pt>
                <c:pt idx="809">
                  <c:v>39868</c:v>
                </c:pt>
                <c:pt idx="810">
                  <c:v>39869</c:v>
                </c:pt>
                <c:pt idx="811">
                  <c:v>39870</c:v>
                </c:pt>
                <c:pt idx="812">
                  <c:v>39871</c:v>
                </c:pt>
                <c:pt idx="813">
                  <c:v>39874</c:v>
                </c:pt>
                <c:pt idx="814">
                  <c:v>39875</c:v>
                </c:pt>
                <c:pt idx="815">
                  <c:v>39876</c:v>
                </c:pt>
                <c:pt idx="816">
                  <c:v>39877</c:v>
                </c:pt>
                <c:pt idx="817">
                  <c:v>39878</c:v>
                </c:pt>
                <c:pt idx="818">
                  <c:v>39881</c:v>
                </c:pt>
                <c:pt idx="819">
                  <c:v>39882</c:v>
                </c:pt>
                <c:pt idx="820">
                  <c:v>39883</c:v>
                </c:pt>
                <c:pt idx="821">
                  <c:v>39884</c:v>
                </c:pt>
                <c:pt idx="822">
                  <c:v>39885</c:v>
                </c:pt>
                <c:pt idx="823">
                  <c:v>39888</c:v>
                </c:pt>
                <c:pt idx="824">
                  <c:v>39889</c:v>
                </c:pt>
                <c:pt idx="825">
                  <c:v>39890</c:v>
                </c:pt>
                <c:pt idx="826">
                  <c:v>39891</c:v>
                </c:pt>
                <c:pt idx="827">
                  <c:v>39892</c:v>
                </c:pt>
                <c:pt idx="828">
                  <c:v>39895</c:v>
                </c:pt>
                <c:pt idx="829">
                  <c:v>39896</c:v>
                </c:pt>
                <c:pt idx="830">
                  <c:v>39897</c:v>
                </c:pt>
                <c:pt idx="831">
                  <c:v>39898</c:v>
                </c:pt>
                <c:pt idx="832">
                  <c:v>39899</c:v>
                </c:pt>
                <c:pt idx="833">
                  <c:v>39902</c:v>
                </c:pt>
                <c:pt idx="834">
                  <c:v>39903</c:v>
                </c:pt>
                <c:pt idx="835">
                  <c:v>39904</c:v>
                </c:pt>
                <c:pt idx="836">
                  <c:v>39905</c:v>
                </c:pt>
                <c:pt idx="837">
                  <c:v>39906</c:v>
                </c:pt>
                <c:pt idx="838">
                  <c:v>39909</c:v>
                </c:pt>
                <c:pt idx="839">
                  <c:v>39910</c:v>
                </c:pt>
                <c:pt idx="840">
                  <c:v>39911</c:v>
                </c:pt>
                <c:pt idx="841">
                  <c:v>39912</c:v>
                </c:pt>
                <c:pt idx="842">
                  <c:v>39913</c:v>
                </c:pt>
                <c:pt idx="843">
                  <c:v>39916</c:v>
                </c:pt>
                <c:pt idx="844">
                  <c:v>39917</c:v>
                </c:pt>
                <c:pt idx="845">
                  <c:v>39918</c:v>
                </c:pt>
                <c:pt idx="846">
                  <c:v>39919</c:v>
                </c:pt>
                <c:pt idx="847">
                  <c:v>39920</c:v>
                </c:pt>
                <c:pt idx="848">
                  <c:v>39923</c:v>
                </c:pt>
                <c:pt idx="849">
                  <c:v>39924</c:v>
                </c:pt>
                <c:pt idx="850">
                  <c:v>39925</c:v>
                </c:pt>
                <c:pt idx="851">
                  <c:v>39926</c:v>
                </c:pt>
                <c:pt idx="852">
                  <c:v>39927</c:v>
                </c:pt>
                <c:pt idx="853">
                  <c:v>39930</c:v>
                </c:pt>
                <c:pt idx="854">
                  <c:v>39931</c:v>
                </c:pt>
                <c:pt idx="855">
                  <c:v>39932</c:v>
                </c:pt>
                <c:pt idx="856">
                  <c:v>39933</c:v>
                </c:pt>
                <c:pt idx="857">
                  <c:v>39934</c:v>
                </c:pt>
                <c:pt idx="858">
                  <c:v>39937</c:v>
                </c:pt>
                <c:pt idx="859">
                  <c:v>39938</c:v>
                </c:pt>
                <c:pt idx="860">
                  <c:v>39939</c:v>
                </c:pt>
                <c:pt idx="861">
                  <c:v>39940</c:v>
                </c:pt>
                <c:pt idx="862">
                  <c:v>39941</c:v>
                </c:pt>
                <c:pt idx="863">
                  <c:v>39944</c:v>
                </c:pt>
                <c:pt idx="864">
                  <c:v>39945</c:v>
                </c:pt>
                <c:pt idx="865">
                  <c:v>39946</c:v>
                </c:pt>
                <c:pt idx="866">
                  <c:v>39947</c:v>
                </c:pt>
                <c:pt idx="867">
                  <c:v>39948</c:v>
                </c:pt>
                <c:pt idx="868">
                  <c:v>39951</c:v>
                </c:pt>
                <c:pt idx="869">
                  <c:v>39952</c:v>
                </c:pt>
                <c:pt idx="870">
                  <c:v>39953</c:v>
                </c:pt>
                <c:pt idx="871">
                  <c:v>39954</c:v>
                </c:pt>
                <c:pt idx="872">
                  <c:v>39955</c:v>
                </c:pt>
                <c:pt idx="873">
                  <c:v>39958</c:v>
                </c:pt>
                <c:pt idx="874">
                  <c:v>39959</c:v>
                </c:pt>
                <c:pt idx="875">
                  <c:v>39960</c:v>
                </c:pt>
                <c:pt idx="876">
                  <c:v>39961</c:v>
                </c:pt>
                <c:pt idx="877">
                  <c:v>39962</c:v>
                </c:pt>
                <c:pt idx="878">
                  <c:v>39965</c:v>
                </c:pt>
                <c:pt idx="879">
                  <c:v>39966</c:v>
                </c:pt>
                <c:pt idx="880">
                  <c:v>39967</c:v>
                </c:pt>
                <c:pt idx="881">
                  <c:v>39968</c:v>
                </c:pt>
                <c:pt idx="882">
                  <c:v>39969</c:v>
                </c:pt>
                <c:pt idx="883">
                  <c:v>39972</c:v>
                </c:pt>
                <c:pt idx="884">
                  <c:v>39973</c:v>
                </c:pt>
                <c:pt idx="885">
                  <c:v>39974</c:v>
                </c:pt>
                <c:pt idx="886">
                  <c:v>39975</c:v>
                </c:pt>
                <c:pt idx="887">
                  <c:v>39976</c:v>
                </c:pt>
                <c:pt idx="888">
                  <c:v>39979</c:v>
                </c:pt>
                <c:pt idx="889">
                  <c:v>39980</c:v>
                </c:pt>
                <c:pt idx="890">
                  <c:v>39981</c:v>
                </c:pt>
                <c:pt idx="891">
                  <c:v>39982</c:v>
                </c:pt>
                <c:pt idx="892">
                  <c:v>39983</c:v>
                </c:pt>
                <c:pt idx="893">
                  <c:v>39986</c:v>
                </c:pt>
                <c:pt idx="894">
                  <c:v>39987</c:v>
                </c:pt>
                <c:pt idx="895">
                  <c:v>39988</c:v>
                </c:pt>
                <c:pt idx="896">
                  <c:v>39989</c:v>
                </c:pt>
                <c:pt idx="897">
                  <c:v>39990</c:v>
                </c:pt>
                <c:pt idx="898">
                  <c:v>39993</c:v>
                </c:pt>
                <c:pt idx="899">
                  <c:v>39994</c:v>
                </c:pt>
                <c:pt idx="900">
                  <c:v>39995</c:v>
                </c:pt>
                <c:pt idx="901">
                  <c:v>39996</c:v>
                </c:pt>
                <c:pt idx="902">
                  <c:v>39997</c:v>
                </c:pt>
                <c:pt idx="903">
                  <c:v>40000</c:v>
                </c:pt>
                <c:pt idx="904">
                  <c:v>40001</c:v>
                </c:pt>
                <c:pt idx="905">
                  <c:v>40002</c:v>
                </c:pt>
                <c:pt idx="906">
                  <c:v>40003</c:v>
                </c:pt>
                <c:pt idx="907">
                  <c:v>40004</c:v>
                </c:pt>
                <c:pt idx="908">
                  <c:v>40007</c:v>
                </c:pt>
                <c:pt idx="909">
                  <c:v>40008</c:v>
                </c:pt>
                <c:pt idx="910">
                  <c:v>40009</c:v>
                </c:pt>
                <c:pt idx="911">
                  <c:v>40010</c:v>
                </c:pt>
                <c:pt idx="912">
                  <c:v>40011</c:v>
                </c:pt>
                <c:pt idx="913">
                  <c:v>40014</c:v>
                </c:pt>
                <c:pt idx="914">
                  <c:v>40015</c:v>
                </c:pt>
                <c:pt idx="915">
                  <c:v>40016</c:v>
                </c:pt>
                <c:pt idx="916">
                  <c:v>40017</c:v>
                </c:pt>
                <c:pt idx="917">
                  <c:v>40018</c:v>
                </c:pt>
                <c:pt idx="918">
                  <c:v>40021</c:v>
                </c:pt>
                <c:pt idx="919">
                  <c:v>40022</c:v>
                </c:pt>
                <c:pt idx="920">
                  <c:v>40023</c:v>
                </c:pt>
                <c:pt idx="921">
                  <c:v>40024</c:v>
                </c:pt>
                <c:pt idx="922">
                  <c:v>40025</c:v>
                </c:pt>
                <c:pt idx="923">
                  <c:v>40028</c:v>
                </c:pt>
                <c:pt idx="924">
                  <c:v>40029</c:v>
                </c:pt>
                <c:pt idx="925">
                  <c:v>40030</c:v>
                </c:pt>
                <c:pt idx="926">
                  <c:v>40031</c:v>
                </c:pt>
                <c:pt idx="927">
                  <c:v>40032</c:v>
                </c:pt>
                <c:pt idx="928">
                  <c:v>40035</c:v>
                </c:pt>
                <c:pt idx="929">
                  <c:v>40036</c:v>
                </c:pt>
                <c:pt idx="930">
                  <c:v>40037</c:v>
                </c:pt>
                <c:pt idx="931">
                  <c:v>40038</c:v>
                </c:pt>
                <c:pt idx="932">
                  <c:v>40039</c:v>
                </c:pt>
                <c:pt idx="933">
                  <c:v>40042</c:v>
                </c:pt>
                <c:pt idx="934">
                  <c:v>40043</c:v>
                </c:pt>
                <c:pt idx="935">
                  <c:v>40044</c:v>
                </c:pt>
                <c:pt idx="936">
                  <c:v>40045</c:v>
                </c:pt>
                <c:pt idx="937">
                  <c:v>40046</c:v>
                </c:pt>
                <c:pt idx="938">
                  <c:v>40049</c:v>
                </c:pt>
                <c:pt idx="939">
                  <c:v>40050</c:v>
                </c:pt>
                <c:pt idx="940">
                  <c:v>40051</c:v>
                </c:pt>
                <c:pt idx="941">
                  <c:v>40052</c:v>
                </c:pt>
                <c:pt idx="942">
                  <c:v>40053</c:v>
                </c:pt>
                <c:pt idx="943">
                  <c:v>40056</c:v>
                </c:pt>
                <c:pt idx="944">
                  <c:v>40057</c:v>
                </c:pt>
                <c:pt idx="945">
                  <c:v>40058</c:v>
                </c:pt>
                <c:pt idx="946">
                  <c:v>40059</c:v>
                </c:pt>
                <c:pt idx="947">
                  <c:v>40060</c:v>
                </c:pt>
                <c:pt idx="948">
                  <c:v>40063</c:v>
                </c:pt>
                <c:pt idx="949">
                  <c:v>40064</c:v>
                </c:pt>
                <c:pt idx="950">
                  <c:v>40065</c:v>
                </c:pt>
                <c:pt idx="951">
                  <c:v>40066</c:v>
                </c:pt>
                <c:pt idx="952">
                  <c:v>40067</c:v>
                </c:pt>
                <c:pt idx="953">
                  <c:v>40070</c:v>
                </c:pt>
                <c:pt idx="954">
                  <c:v>40071</c:v>
                </c:pt>
                <c:pt idx="955">
                  <c:v>40072</c:v>
                </c:pt>
                <c:pt idx="956">
                  <c:v>40073</c:v>
                </c:pt>
                <c:pt idx="957">
                  <c:v>40074</c:v>
                </c:pt>
                <c:pt idx="958">
                  <c:v>40077</c:v>
                </c:pt>
                <c:pt idx="959">
                  <c:v>40078</c:v>
                </c:pt>
                <c:pt idx="960">
                  <c:v>40079</c:v>
                </c:pt>
                <c:pt idx="961">
                  <c:v>40080</c:v>
                </c:pt>
                <c:pt idx="962">
                  <c:v>40081</c:v>
                </c:pt>
                <c:pt idx="963">
                  <c:v>40084</c:v>
                </c:pt>
                <c:pt idx="964">
                  <c:v>40085</c:v>
                </c:pt>
                <c:pt idx="965">
                  <c:v>40086</c:v>
                </c:pt>
                <c:pt idx="966">
                  <c:v>40087</c:v>
                </c:pt>
                <c:pt idx="967">
                  <c:v>40088</c:v>
                </c:pt>
                <c:pt idx="968">
                  <c:v>40091</c:v>
                </c:pt>
                <c:pt idx="969">
                  <c:v>40092</c:v>
                </c:pt>
                <c:pt idx="970">
                  <c:v>40093</c:v>
                </c:pt>
                <c:pt idx="971">
                  <c:v>40094</c:v>
                </c:pt>
                <c:pt idx="972">
                  <c:v>40095</c:v>
                </c:pt>
                <c:pt idx="973">
                  <c:v>40098</c:v>
                </c:pt>
                <c:pt idx="974">
                  <c:v>40099</c:v>
                </c:pt>
                <c:pt idx="975">
                  <c:v>40100</c:v>
                </c:pt>
                <c:pt idx="976">
                  <c:v>40101</c:v>
                </c:pt>
                <c:pt idx="977">
                  <c:v>40102</c:v>
                </c:pt>
                <c:pt idx="978">
                  <c:v>40105</c:v>
                </c:pt>
                <c:pt idx="979">
                  <c:v>40106</c:v>
                </c:pt>
                <c:pt idx="980">
                  <c:v>40107</c:v>
                </c:pt>
                <c:pt idx="981">
                  <c:v>40108</c:v>
                </c:pt>
                <c:pt idx="982">
                  <c:v>40109</c:v>
                </c:pt>
                <c:pt idx="983">
                  <c:v>40112</c:v>
                </c:pt>
                <c:pt idx="984">
                  <c:v>40113</c:v>
                </c:pt>
                <c:pt idx="985">
                  <c:v>40114</c:v>
                </c:pt>
                <c:pt idx="986">
                  <c:v>40115</c:v>
                </c:pt>
                <c:pt idx="987">
                  <c:v>40116</c:v>
                </c:pt>
                <c:pt idx="988">
                  <c:v>40119</c:v>
                </c:pt>
                <c:pt idx="989">
                  <c:v>40120</c:v>
                </c:pt>
                <c:pt idx="990">
                  <c:v>40121</c:v>
                </c:pt>
                <c:pt idx="991">
                  <c:v>40122</c:v>
                </c:pt>
                <c:pt idx="992">
                  <c:v>40123</c:v>
                </c:pt>
                <c:pt idx="993">
                  <c:v>40126</c:v>
                </c:pt>
                <c:pt idx="994">
                  <c:v>40127</c:v>
                </c:pt>
                <c:pt idx="995">
                  <c:v>40128</c:v>
                </c:pt>
                <c:pt idx="996">
                  <c:v>40129</c:v>
                </c:pt>
                <c:pt idx="997">
                  <c:v>40130</c:v>
                </c:pt>
                <c:pt idx="998">
                  <c:v>40133</c:v>
                </c:pt>
                <c:pt idx="999">
                  <c:v>40134</c:v>
                </c:pt>
                <c:pt idx="1000">
                  <c:v>40135</c:v>
                </c:pt>
                <c:pt idx="1001">
                  <c:v>40136</c:v>
                </c:pt>
                <c:pt idx="1002">
                  <c:v>40137</c:v>
                </c:pt>
                <c:pt idx="1003">
                  <c:v>40140</c:v>
                </c:pt>
                <c:pt idx="1004">
                  <c:v>40141</c:v>
                </c:pt>
                <c:pt idx="1005">
                  <c:v>40142</c:v>
                </c:pt>
                <c:pt idx="1006">
                  <c:v>40143</c:v>
                </c:pt>
                <c:pt idx="1007">
                  <c:v>40144</c:v>
                </c:pt>
                <c:pt idx="1008">
                  <c:v>40147</c:v>
                </c:pt>
                <c:pt idx="1009">
                  <c:v>40148</c:v>
                </c:pt>
                <c:pt idx="1010">
                  <c:v>40149</c:v>
                </c:pt>
                <c:pt idx="1011">
                  <c:v>40150</c:v>
                </c:pt>
                <c:pt idx="1012">
                  <c:v>40151</c:v>
                </c:pt>
                <c:pt idx="1013">
                  <c:v>40154</c:v>
                </c:pt>
                <c:pt idx="1014">
                  <c:v>40155</c:v>
                </c:pt>
                <c:pt idx="1015">
                  <c:v>40156</c:v>
                </c:pt>
                <c:pt idx="1016">
                  <c:v>40157</c:v>
                </c:pt>
                <c:pt idx="1017">
                  <c:v>40158</c:v>
                </c:pt>
                <c:pt idx="1018">
                  <c:v>40161</c:v>
                </c:pt>
                <c:pt idx="1019">
                  <c:v>40162</c:v>
                </c:pt>
                <c:pt idx="1020">
                  <c:v>40163</c:v>
                </c:pt>
                <c:pt idx="1021">
                  <c:v>40164</c:v>
                </c:pt>
                <c:pt idx="1022">
                  <c:v>40165</c:v>
                </c:pt>
                <c:pt idx="1023">
                  <c:v>40168</c:v>
                </c:pt>
                <c:pt idx="1024">
                  <c:v>40169</c:v>
                </c:pt>
                <c:pt idx="1025">
                  <c:v>40170</c:v>
                </c:pt>
                <c:pt idx="1026">
                  <c:v>40171</c:v>
                </c:pt>
                <c:pt idx="1027">
                  <c:v>40172</c:v>
                </c:pt>
                <c:pt idx="1028">
                  <c:v>40175</c:v>
                </c:pt>
                <c:pt idx="1029">
                  <c:v>40176</c:v>
                </c:pt>
                <c:pt idx="1030">
                  <c:v>40177</c:v>
                </c:pt>
                <c:pt idx="1031">
                  <c:v>40178</c:v>
                </c:pt>
                <c:pt idx="1032">
                  <c:v>40179</c:v>
                </c:pt>
                <c:pt idx="1033">
                  <c:v>40182</c:v>
                </c:pt>
                <c:pt idx="1034">
                  <c:v>40183</c:v>
                </c:pt>
                <c:pt idx="1035">
                  <c:v>40184</c:v>
                </c:pt>
                <c:pt idx="1036">
                  <c:v>40185</c:v>
                </c:pt>
                <c:pt idx="1037">
                  <c:v>40186</c:v>
                </c:pt>
                <c:pt idx="1038">
                  <c:v>40189</c:v>
                </c:pt>
                <c:pt idx="1039">
                  <c:v>40190</c:v>
                </c:pt>
                <c:pt idx="1040">
                  <c:v>40191</c:v>
                </c:pt>
                <c:pt idx="1041">
                  <c:v>40192</c:v>
                </c:pt>
                <c:pt idx="1042">
                  <c:v>40193</c:v>
                </c:pt>
                <c:pt idx="1043">
                  <c:v>40196</c:v>
                </c:pt>
                <c:pt idx="1044">
                  <c:v>40197</c:v>
                </c:pt>
                <c:pt idx="1045">
                  <c:v>40198</c:v>
                </c:pt>
                <c:pt idx="1046">
                  <c:v>40199</c:v>
                </c:pt>
                <c:pt idx="1047">
                  <c:v>40200</c:v>
                </c:pt>
                <c:pt idx="1048">
                  <c:v>40203</c:v>
                </c:pt>
                <c:pt idx="1049">
                  <c:v>40204</c:v>
                </c:pt>
                <c:pt idx="1050">
                  <c:v>40205</c:v>
                </c:pt>
                <c:pt idx="1051">
                  <c:v>40206</c:v>
                </c:pt>
                <c:pt idx="1052">
                  <c:v>40207</c:v>
                </c:pt>
                <c:pt idx="1053">
                  <c:v>40210</c:v>
                </c:pt>
                <c:pt idx="1054">
                  <c:v>40211</c:v>
                </c:pt>
                <c:pt idx="1055">
                  <c:v>40212</c:v>
                </c:pt>
                <c:pt idx="1056">
                  <c:v>40213</c:v>
                </c:pt>
                <c:pt idx="1057">
                  <c:v>40214</c:v>
                </c:pt>
                <c:pt idx="1058">
                  <c:v>40217</c:v>
                </c:pt>
                <c:pt idx="1059">
                  <c:v>40218</c:v>
                </c:pt>
                <c:pt idx="1060">
                  <c:v>40219</c:v>
                </c:pt>
                <c:pt idx="1061">
                  <c:v>40220</c:v>
                </c:pt>
                <c:pt idx="1062">
                  <c:v>40221</c:v>
                </c:pt>
                <c:pt idx="1063">
                  <c:v>40224</c:v>
                </c:pt>
                <c:pt idx="1064">
                  <c:v>40225</c:v>
                </c:pt>
                <c:pt idx="1065">
                  <c:v>40226</c:v>
                </c:pt>
                <c:pt idx="1066">
                  <c:v>40227</c:v>
                </c:pt>
                <c:pt idx="1067">
                  <c:v>40228</c:v>
                </c:pt>
                <c:pt idx="1068">
                  <c:v>40231</c:v>
                </c:pt>
                <c:pt idx="1069">
                  <c:v>40232</c:v>
                </c:pt>
                <c:pt idx="1070">
                  <c:v>40233</c:v>
                </c:pt>
                <c:pt idx="1071">
                  <c:v>40234</c:v>
                </c:pt>
                <c:pt idx="1072">
                  <c:v>40235</c:v>
                </c:pt>
                <c:pt idx="1073">
                  <c:v>40238</c:v>
                </c:pt>
                <c:pt idx="1074">
                  <c:v>40239</c:v>
                </c:pt>
                <c:pt idx="1075">
                  <c:v>40240</c:v>
                </c:pt>
                <c:pt idx="1076">
                  <c:v>40241</c:v>
                </c:pt>
                <c:pt idx="1077">
                  <c:v>40242</c:v>
                </c:pt>
                <c:pt idx="1078">
                  <c:v>40245</c:v>
                </c:pt>
                <c:pt idx="1079">
                  <c:v>40246</c:v>
                </c:pt>
                <c:pt idx="1080">
                  <c:v>40247</c:v>
                </c:pt>
                <c:pt idx="1081">
                  <c:v>40248</c:v>
                </c:pt>
                <c:pt idx="1082">
                  <c:v>40249</c:v>
                </c:pt>
                <c:pt idx="1083">
                  <c:v>40252</c:v>
                </c:pt>
                <c:pt idx="1084">
                  <c:v>40253</c:v>
                </c:pt>
                <c:pt idx="1085">
                  <c:v>40254</c:v>
                </c:pt>
                <c:pt idx="1086">
                  <c:v>40255</c:v>
                </c:pt>
                <c:pt idx="1087">
                  <c:v>40256</c:v>
                </c:pt>
                <c:pt idx="1088">
                  <c:v>40259</c:v>
                </c:pt>
                <c:pt idx="1089">
                  <c:v>40260</c:v>
                </c:pt>
                <c:pt idx="1090">
                  <c:v>40261</c:v>
                </c:pt>
                <c:pt idx="1091">
                  <c:v>40262</c:v>
                </c:pt>
                <c:pt idx="1092">
                  <c:v>40263</c:v>
                </c:pt>
                <c:pt idx="1093">
                  <c:v>40266</c:v>
                </c:pt>
                <c:pt idx="1094">
                  <c:v>40267</c:v>
                </c:pt>
                <c:pt idx="1095">
                  <c:v>40268</c:v>
                </c:pt>
                <c:pt idx="1096">
                  <c:v>40269</c:v>
                </c:pt>
                <c:pt idx="1097">
                  <c:v>40270</c:v>
                </c:pt>
                <c:pt idx="1098">
                  <c:v>40273</c:v>
                </c:pt>
                <c:pt idx="1099">
                  <c:v>40274</c:v>
                </c:pt>
                <c:pt idx="1100">
                  <c:v>40275</c:v>
                </c:pt>
                <c:pt idx="1101">
                  <c:v>40276</c:v>
                </c:pt>
                <c:pt idx="1102">
                  <c:v>40277</c:v>
                </c:pt>
                <c:pt idx="1103">
                  <c:v>40280</c:v>
                </c:pt>
                <c:pt idx="1104">
                  <c:v>40281</c:v>
                </c:pt>
                <c:pt idx="1105">
                  <c:v>40282</c:v>
                </c:pt>
                <c:pt idx="1106">
                  <c:v>40283</c:v>
                </c:pt>
                <c:pt idx="1107">
                  <c:v>40284</c:v>
                </c:pt>
                <c:pt idx="1108">
                  <c:v>40287</c:v>
                </c:pt>
                <c:pt idx="1109">
                  <c:v>40288</c:v>
                </c:pt>
                <c:pt idx="1110">
                  <c:v>40289</c:v>
                </c:pt>
                <c:pt idx="1111">
                  <c:v>40290</c:v>
                </c:pt>
                <c:pt idx="1112">
                  <c:v>40291</c:v>
                </c:pt>
                <c:pt idx="1113">
                  <c:v>40294</c:v>
                </c:pt>
                <c:pt idx="1114">
                  <c:v>40295</c:v>
                </c:pt>
                <c:pt idx="1115">
                  <c:v>40296</c:v>
                </c:pt>
                <c:pt idx="1116">
                  <c:v>40297</c:v>
                </c:pt>
                <c:pt idx="1117">
                  <c:v>40298</c:v>
                </c:pt>
                <c:pt idx="1118">
                  <c:v>40301</c:v>
                </c:pt>
                <c:pt idx="1119">
                  <c:v>40302</c:v>
                </c:pt>
                <c:pt idx="1120">
                  <c:v>40303</c:v>
                </c:pt>
                <c:pt idx="1121">
                  <c:v>40304</c:v>
                </c:pt>
                <c:pt idx="1122">
                  <c:v>40305</c:v>
                </c:pt>
                <c:pt idx="1123">
                  <c:v>40308</c:v>
                </c:pt>
                <c:pt idx="1124">
                  <c:v>40309</c:v>
                </c:pt>
                <c:pt idx="1125">
                  <c:v>40310</c:v>
                </c:pt>
                <c:pt idx="1126">
                  <c:v>40311</c:v>
                </c:pt>
                <c:pt idx="1127">
                  <c:v>40312</c:v>
                </c:pt>
                <c:pt idx="1128">
                  <c:v>40315</c:v>
                </c:pt>
                <c:pt idx="1129">
                  <c:v>40316</c:v>
                </c:pt>
                <c:pt idx="1130">
                  <c:v>40317</c:v>
                </c:pt>
                <c:pt idx="1131">
                  <c:v>40318</c:v>
                </c:pt>
                <c:pt idx="1132">
                  <c:v>40319</c:v>
                </c:pt>
                <c:pt idx="1133">
                  <c:v>40322</c:v>
                </c:pt>
                <c:pt idx="1134">
                  <c:v>40323</c:v>
                </c:pt>
                <c:pt idx="1135">
                  <c:v>40324</c:v>
                </c:pt>
                <c:pt idx="1136">
                  <c:v>40325</c:v>
                </c:pt>
                <c:pt idx="1137">
                  <c:v>40326</c:v>
                </c:pt>
                <c:pt idx="1138">
                  <c:v>40329</c:v>
                </c:pt>
                <c:pt idx="1139">
                  <c:v>40330</c:v>
                </c:pt>
                <c:pt idx="1140">
                  <c:v>40331</c:v>
                </c:pt>
                <c:pt idx="1141">
                  <c:v>40332</c:v>
                </c:pt>
                <c:pt idx="1142">
                  <c:v>40333</c:v>
                </c:pt>
                <c:pt idx="1143">
                  <c:v>40336</c:v>
                </c:pt>
                <c:pt idx="1144">
                  <c:v>40337</c:v>
                </c:pt>
                <c:pt idx="1145">
                  <c:v>40338</c:v>
                </c:pt>
                <c:pt idx="1146">
                  <c:v>40339</c:v>
                </c:pt>
                <c:pt idx="1147">
                  <c:v>40340</c:v>
                </c:pt>
                <c:pt idx="1148">
                  <c:v>40343</c:v>
                </c:pt>
                <c:pt idx="1149">
                  <c:v>40344</c:v>
                </c:pt>
                <c:pt idx="1150">
                  <c:v>40345</c:v>
                </c:pt>
                <c:pt idx="1151">
                  <c:v>40346</c:v>
                </c:pt>
                <c:pt idx="1152">
                  <c:v>40347</c:v>
                </c:pt>
                <c:pt idx="1153">
                  <c:v>40350</c:v>
                </c:pt>
                <c:pt idx="1154">
                  <c:v>40351</c:v>
                </c:pt>
                <c:pt idx="1155">
                  <c:v>40352</c:v>
                </c:pt>
                <c:pt idx="1156">
                  <c:v>40353</c:v>
                </c:pt>
                <c:pt idx="1157">
                  <c:v>40354</c:v>
                </c:pt>
                <c:pt idx="1158">
                  <c:v>40357</c:v>
                </c:pt>
                <c:pt idx="1159">
                  <c:v>40358</c:v>
                </c:pt>
                <c:pt idx="1160">
                  <c:v>40359</c:v>
                </c:pt>
                <c:pt idx="1161">
                  <c:v>40360</c:v>
                </c:pt>
                <c:pt idx="1162">
                  <c:v>40361</c:v>
                </c:pt>
                <c:pt idx="1163">
                  <c:v>40364</c:v>
                </c:pt>
                <c:pt idx="1164">
                  <c:v>40365</c:v>
                </c:pt>
                <c:pt idx="1165">
                  <c:v>40366</c:v>
                </c:pt>
                <c:pt idx="1166">
                  <c:v>40367</c:v>
                </c:pt>
                <c:pt idx="1167">
                  <c:v>40368</c:v>
                </c:pt>
                <c:pt idx="1168">
                  <c:v>40371</c:v>
                </c:pt>
                <c:pt idx="1169">
                  <c:v>40372</c:v>
                </c:pt>
                <c:pt idx="1170">
                  <c:v>40373</c:v>
                </c:pt>
                <c:pt idx="1171">
                  <c:v>40374</c:v>
                </c:pt>
                <c:pt idx="1172">
                  <c:v>40375</c:v>
                </c:pt>
                <c:pt idx="1173">
                  <c:v>40378</c:v>
                </c:pt>
                <c:pt idx="1174">
                  <c:v>40379</c:v>
                </c:pt>
                <c:pt idx="1175">
                  <c:v>40380</c:v>
                </c:pt>
                <c:pt idx="1176">
                  <c:v>40381</c:v>
                </c:pt>
                <c:pt idx="1177">
                  <c:v>40382</c:v>
                </c:pt>
                <c:pt idx="1178">
                  <c:v>40385</c:v>
                </c:pt>
                <c:pt idx="1179">
                  <c:v>40386</c:v>
                </c:pt>
                <c:pt idx="1180">
                  <c:v>40387</c:v>
                </c:pt>
                <c:pt idx="1181">
                  <c:v>40388</c:v>
                </c:pt>
                <c:pt idx="1182">
                  <c:v>40389</c:v>
                </c:pt>
                <c:pt idx="1183">
                  <c:v>40392</c:v>
                </c:pt>
                <c:pt idx="1184">
                  <c:v>40393</c:v>
                </c:pt>
                <c:pt idx="1185">
                  <c:v>40394</c:v>
                </c:pt>
                <c:pt idx="1186">
                  <c:v>40395</c:v>
                </c:pt>
                <c:pt idx="1187">
                  <c:v>40396</c:v>
                </c:pt>
                <c:pt idx="1188">
                  <c:v>40399</c:v>
                </c:pt>
                <c:pt idx="1189">
                  <c:v>40400</c:v>
                </c:pt>
                <c:pt idx="1190">
                  <c:v>40401</c:v>
                </c:pt>
                <c:pt idx="1191">
                  <c:v>40402</c:v>
                </c:pt>
                <c:pt idx="1192">
                  <c:v>40403</c:v>
                </c:pt>
                <c:pt idx="1193">
                  <c:v>40406</c:v>
                </c:pt>
                <c:pt idx="1194">
                  <c:v>40407</c:v>
                </c:pt>
                <c:pt idx="1195">
                  <c:v>40408</c:v>
                </c:pt>
                <c:pt idx="1196">
                  <c:v>40409</c:v>
                </c:pt>
                <c:pt idx="1197">
                  <c:v>40410</c:v>
                </c:pt>
                <c:pt idx="1198">
                  <c:v>40413</c:v>
                </c:pt>
                <c:pt idx="1199">
                  <c:v>40414</c:v>
                </c:pt>
                <c:pt idx="1200">
                  <c:v>40415</c:v>
                </c:pt>
                <c:pt idx="1201">
                  <c:v>40416</c:v>
                </c:pt>
                <c:pt idx="1202">
                  <c:v>40417</c:v>
                </c:pt>
                <c:pt idx="1203">
                  <c:v>40420</c:v>
                </c:pt>
                <c:pt idx="1204">
                  <c:v>40421</c:v>
                </c:pt>
                <c:pt idx="1205">
                  <c:v>40422</c:v>
                </c:pt>
                <c:pt idx="1206">
                  <c:v>40423</c:v>
                </c:pt>
                <c:pt idx="1207">
                  <c:v>40424</c:v>
                </c:pt>
                <c:pt idx="1208">
                  <c:v>40427</c:v>
                </c:pt>
                <c:pt idx="1209">
                  <c:v>40428</c:v>
                </c:pt>
                <c:pt idx="1210">
                  <c:v>40429</c:v>
                </c:pt>
                <c:pt idx="1211">
                  <c:v>40430</c:v>
                </c:pt>
                <c:pt idx="1212">
                  <c:v>40431</c:v>
                </c:pt>
                <c:pt idx="1213">
                  <c:v>40434</c:v>
                </c:pt>
                <c:pt idx="1214">
                  <c:v>40435</c:v>
                </c:pt>
                <c:pt idx="1215">
                  <c:v>40436</c:v>
                </c:pt>
                <c:pt idx="1216">
                  <c:v>40437</c:v>
                </c:pt>
                <c:pt idx="1217">
                  <c:v>40438</c:v>
                </c:pt>
                <c:pt idx="1218">
                  <c:v>40441</c:v>
                </c:pt>
                <c:pt idx="1219">
                  <c:v>40442</c:v>
                </c:pt>
                <c:pt idx="1220">
                  <c:v>40443</c:v>
                </c:pt>
                <c:pt idx="1221">
                  <c:v>40444</c:v>
                </c:pt>
                <c:pt idx="1222">
                  <c:v>40445</c:v>
                </c:pt>
                <c:pt idx="1223">
                  <c:v>40448</c:v>
                </c:pt>
                <c:pt idx="1224">
                  <c:v>40449</c:v>
                </c:pt>
                <c:pt idx="1225">
                  <c:v>40450</c:v>
                </c:pt>
                <c:pt idx="1226">
                  <c:v>40451</c:v>
                </c:pt>
                <c:pt idx="1227">
                  <c:v>40452</c:v>
                </c:pt>
                <c:pt idx="1228">
                  <c:v>40455</c:v>
                </c:pt>
                <c:pt idx="1229">
                  <c:v>40456</c:v>
                </c:pt>
                <c:pt idx="1230">
                  <c:v>40457</c:v>
                </c:pt>
                <c:pt idx="1231">
                  <c:v>40458</c:v>
                </c:pt>
                <c:pt idx="1232">
                  <c:v>40459</c:v>
                </c:pt>
                <c:pt idx="1233">
                  <c:v>40462</c:v>
                </c:pt>
                <c:pt idx="1234">
                  <c:v>40463</c:v>
                </c:pt>
                <c:pt idx="1235">
                  <c:v>40464</c:v>
                </c:pt>
                <c:pt idx="1236">
                  <c:v>40465</c:v>
                </c:pt>
                <c:pt idx="1237">
                  <c:v>40466</c:v>
                </c:pt>
                <c:pt idx="1238">
                  <c:v>40469</c:v>
                </c:pt>
                <c:pt idx="1239">
                  <c:v>40470</c:v>
                </c:pt>
                <c:pt idx="1240">
                  <c:v>40471</c:v>
                </c:pt>
                <c:pt idx="1241">
                  <c:v>40472</c:v>
                </c:pt>
                <c:pt idx="1242">
                  <c:v>40473</c:v>
                </c:pt>
                <c:pt idx="1243">
                  <c:v>40476</c:v>
                </c:pt>
                <c:pt idx="1244">
                  <c:v>40477</c:v>
                </c:pt>
                <c:pt idx="1245">
                  <c:v>40478</c:v>
                </c:pt>
                <c:pt idx="1246">
                  <c:v>40479</c:v>
                </c:pt>
                <c:pt idx="1247">
                  <c:v>40480</c:v>
                </c:pt>
                <c:pt idx="1248">
                  <c:v>40483</c:v>
                </c:pt>
                <c:pt idx="1249">
                  <c:v>40484</c:v>
                </c:pt>
                <c:pt idx="1250">
                  <c:v>40485</c:v>
                </c:pt>
                <c:pt idx="1251">
                  <c:v>40486</c:v>
                </c:pt>
                <c:pt idx="1252">
                  <c:v>40487</c:v>
                </c:pt>
                <c:pt idx="1253">
                  <c:v>40490</c:v>
                </c:pt>
                <c:pt idx="1254">
                  <c:v>40491</c:v>
                </c:pt>
                <c:pt idx="1255">
                  <c:v>40492</c:v>
                </c:pt>
                <c:pt idx="1256">
                  <c:v>40493</c:v>
                </c:pt>
                <c:pt idx="1257">
                  <c:v>40494</c:v>
                </c:pt>
                <c:pt idx="1258">
                  <c:v>40497</c:v>
                </c:pt>
                <c:pt idx="1259">
                  <c:v>40498</c:v>
                </c:pt>
                <c:pt idx="1260">
                  <c:v>40499</c:v>
                </c:pt>
                <c:pt idx="1261">
                  <c:v>40500</c:v>
                </c:pt>
                <c:pt idx="1262">
                  <c:v>40501</c:v>
                </c:pt>
                <c:pt idx="1263">
                  <c:v>40504</c:v>
                </c:pt>
                <c:pt idx="1264">
                  <c:v>40505</c:v>
                </c:pt>
                <c:pt idx="1265">
                  <c:v>40506</c:v>
                </c:pt>
                <c:pt idx="1266">
                  <c:v>40507</c:v>
                </c:pt>
                <c:pt idx="1267">
                  <c:v>40508</c:v>
                </c:pt>
                <c:pt idx="1268">
                  <c:v>40511</c:v>
                </c:pt>
                <c:pt idx="1269">
                  <c:v>40512</c:v>
                </c:pt>
                <c:pt idx="1270">
                  <c:v>40513</c:v>
                </c:pt>
                <c:pt idx="1271">
                  <c:v>40514</c:v>
                </c:pt>
                <c:pt idx="1272">
                  <c:v>40515</c:v>
                </c:pt>
                <c:pt idx="1273">
                  <c:v>40518</c:v>
                </c:pt>
                <c:pt idx="1274">
                  <c:v>40519</c:v>
                </c:pt>
                <c:pt idx="1275">
                  <c:v>40520</c:v>
                </c:pt>
                <c:pt idx="1276">
                  <c:v>40521</c:v>
                </c:pt>
                <c:pt idx="1277">
                  <c:v>40522</c:v>
                </c:pt>
                <c:pt idx="1278">
                  <c:v>40525</c:v>
                </c:pt>
                <c:pt idx="1279">
                  <c:v>40526</c:v>
                </c:pt>
                <c:pt idx="1280">
                  <c:v>40527</c:v>
                </c:pt>
                <c:pt idx="1281">
                  <c:v>40528</c:v>
                </c:pt>
                <c:pt idx="1282">
                  <c:v>40529</c:v>
                </c:pt>
                <c:pt idx="1283">
                  <c:v>40532</c:v>
                </c:pt>
                <c:pt idx="1284">
                  <c:v>40533</c:v>
                </c:pt>
                <c:pt idx="1285">
                  <c:v>40534</c:v>
                </c:pt>
                <c:pt idx="1286">
                  <c:v>40535</c:v>
                </c:pt>
                <c:pt idx="1287">
                  <c:v>40536</c:v>
                </c:pt>
                <c:pt idx="1288">
                  <c:v>40539</c:v>
                </c:pt>
                <c:pt idx="1289">
                  <c:v>40540</c:v>
                </c:pt>
                <c:pt idx="1290">
                  <c:v>40541</c:v>
                </c:pt>
                <c:pt idx="1291">
                  <c:v>40542</c:v>
                </c:pt>
                <c:pt idx="1292">
                  <c:v>40543</c:v>
                </c:pt>
                <c:pt idx="1293">
                  <c:v>40546</c:v>
                </c:pt>
                <c:pt idx="1294">
                  <c:v>40547</c:v>
                </c:pt>
                <c:pt idx="1295">
                  <c:v>40548</c:v>
                </c:pt>
                <c:pt idx="1296">
                  <c:v>40549</c:v>
                </c:pt>
                <c:pt idx="1297">
                  <c:v>40550</c:v>
                </c:pt>
                <c:pt idx="1298">
                  <c:v>40553</c:v>
                </c:pt>
                <c:pt idx="1299">
                  <c:v>40554</c:v>
                </c:pt>
                <c:pt idx="1300">
                  <c:v>40555</c:v>
                </c:pt>
                <c:pt idx="1301">
                  <c:v>40556</c:v>
                </c:pt>
                <c:pt idx="1302">
                  <c:v>40557</c:v>
                </c:pt>
                <c:pt idx="1303">
                  <c:v>40560</c:v>
                </c:pt>
                <c:pt idx="1304">
                  <c:v>40561</c:v>
                </c:pt>
                <c:pt idx="1305">
                  <c:v>40562</c:v>
                </c:pt>
                <c:pt idx="1306">
                  <c:v>40563</c:v>
                </c:pt>
                <c:pt idx="1307">
                  <c:v>40564</c:v>
                </c:pt>
                <c:pt idx="1308">
                  <c:v>40567</c:v>
                </c:pt>
                <c:pt idx="1309">
                  <c:v>40568</c:v>
                </c:pt>
                <c:pt idx="1310">
                  <c:v>40569</c:v>
                </c:pt>
                <c:pt idx="1311">
                  <c:v>40570</c:v>
                </c:pt>
                <c:pt idx="1312">
                  <c:v>40571</c:v>
                </c:pt>
                <c:pt idx="1313">
                  <c:v>40574</c:v>
                </c:pt>
                <c:pt idx="1314">
                  <c:v>40575</c:v>
                </c:pt>
                <c:pt idx="1315">
                  <c:v>40576</c:v>
                </c:pt>
                <c:pt idx="1316">
                  <c:v>40577</c:v>
                </c:pt>
                <c:pt idx="1317">
                  <c:v>40578</c:v>
                </c:pt>
                <c:pt idx="1318">
                  <c:v>40581</c:v>
                </c:pt>
                <c:pt idx="1319">
                  <c:v>40582</c:v>
                </c:pt>
                <c:pt idx="1320">
                  <c:v>40583</c:v>
                </c:pt>
                <c:pt idx="1321">
                  <c:v>40584</c:v>
                </c:pt>
                <c:pt idx="1322">
                  <c:v>40585</c:v>
                </c:pt>
                <c:pt idx="1323">
                  <c:v>40588</c:v>
                </c:pt>
                <c:pt idx="1324">
                  <c:v>40589</c:v>
                </c:pt>
                <c:pt idx="1325">
                  <c:v>40590</c:v>
                </c:pt>
                <c:pt idx="1326">
                  <c:v>40591</c:v>
                </c:pt>
                <c:pt idx="1327">
                  <c:v>40592</c:v>
                </c:pt>
                <c:pt idx="1328">
                  <c:v>40595</c:v>
                </c:pt>
                <c:pt idx="1329">
                  <c:v>40596</c:v>
                </c:pt>
                <c:pt idx="1330">
                  <c:v>40597</c:v>
                </c:pt>
                <c:pt idx="1331">
                  <c:v>40598</c:v>
                </c:pt>
                <c:pt idx="1332">
                  <c:v>40599</c:v>
                </c:pt>
                <c:pt idx="1333">
                  <c:v>40602</c:v>
                </c:pt>
                <c:pt idx="1334">
                  <c:v>40603</c:v>
                </c:pt>
                <c:pt idx="1335">
                  <c:v>40604</c:v>
                </c:pt>
                <c:pt idx="1336">
                  <c:v>40605</c:v>
                </c:pt>
                <c:pt idx="1337">
                  <c:v>40606</c:v>
                </c:pt>
                <c:pt idx="1338">
                  <c:v>40609</c:v>
                </c:pt>
                <c:pt idx="1339">
                  <c:v>40610</c:v>
                </c:pt>
                <c:pt idx="1340">
                  <c:v>40611</c:v>
                </c:pt>
                <c:pt idx="1341">
                  <c:v>40612</c:v>
                </c:pt>
                <c:pt idx="1342">
                  <c:v>40613</c:v>
                </c:pt>
                <c:pt idx="1343">
                  <c:v>40616</c:v>
                </c:pt>
                <c:pt idx="1344">
                  <c:v>40617</c:v>
                </c:pt>
                <c:pt idx="1345">
                  <c:v>40618</c:v>
                </c:pt>
                <c:pt idx="1346">
                  <c:v>40619</c:v>
                </c:pt>
                <c:pt idx="1347">
                  <c:v>40620</c:v>
                </c:pt>
                <c:pt idx="1348">
                  <c:v>40623</c:v>
                </c:pt>
                <c:pt idx="1349">
                  <c:v>40624</c:v>
                </c:pt>
                <c:pt idx="1350">
                  <c:v>40625</c:v>
                </c:pt>
                <c:pt idx="1351">
                  <c:v>40626</c:v>
                </c:pt>
                <c:pt idx="1352">
                  <c:v>40627</c:v>
                </c:pt>
                <c:pt idx="1353">
                  <c:v>40630</c:v>
                </c:pt>
                <c:pt idx="1354">
                  <c:v>40631</c:v>
                </c:pt>
                <c:pt idx="1355">
                  <c:v>40632</c:v>
                </c:pt>
                <c:pt idx="1356">
                  <c:v>40633</c:v>
                </c:pt>
                <c:pt idx="1357">
                  <c:v>40634</c:v>
                </c:pt>
                <c:pt idx="1358">
                  <c:v>40637</c:v>
                </c:pt>
                <c:pt idx="1359">
                  <c:v>40638</c:v>
                </c:pt>
                <c:pt idx="1360">
                  <c:v>40639</c:v>
                </c:pt>
                <c:pt idx="1361">
                  <c:v>40640</c:v>
                </c:pt>
                <c:pt idx="1362">
                  <c:v>40641</c:v>
                </c:pt>
                <c:pt idx="1363">
                  <c:v>40644</c:v>
                </c:pt>
                <c:pt idx="1364">
                  <c:v>40645</c:v>
                </c:pt>
                <c:pt idx="1365">
                  <c:v>40646</c:v>
                </c:pt>
                <c:pt idx="1366">
                  <c:v>40647</c:v>
                </c:pt>
                <c:pt idx="1367">
                  <c:v>40648</c:v>
                </c:pt>
                <c:pt idx="1368">
                  <c:v>40651</c:v>
                </c:pt>
                <c:pt idx="1369">
                  <c:v>40652</c:v>
                </c:pt>
                <c:pt idx="1370">
                  <c:v>40653</c:v>
                </c:pt>
                <c:pt idx="1371">
                  <c:v>40654</c:v>
                </c:pt>
                <c:pt idx="1372">
                  <c:v>40655</c:v>
                </c:pt>
                <c:pt idx="1373">
                  <c:v>40658</c:v>
                </c:pt>
                <c:pt idx="1374">
                  <c:v>40659</c:v>
                </c:pt>
                <c:pt idx="1375">
                  <c:v>40660</c:v>
                </c:pt>
                <c:pt idx="1376">
                  <c:v>40661</c:v>
                </c:pt>
                <c:pt idx="1377">
                  <c:v>40662</c:v>
                </c:pt>
                <c:pt idx="1378">
                  <c:v>40665</c:v>
                </c:pt>
                <c:pt idx="1379">
                  <c:v>40666</c:v>
                </c:pt>
                <c:pt idx="1380">
                  <c:v>40667</c:v>
                </c:pt>
                <c:pt idx="1381">
                  <c:v>40668</c:v>
                </c:pt>
                <c:pt idx="1382">
                  <c:v>40669</c:v>
                </c:pt>
                <c:pt idx="1383">
                  <c:v>40672</c:v>
                </c:pt>
                <c:pt idx="1384">
                  <c:v>40673</c:v>
                </c:pt>
                <c:pt idx="1385">
                  <c:v>40674</c:v>
                </c:pt>
                <c:pt idx="1386">
                  <c:v>40675</c:v>
                </c:pt>
                <c:pt idx="1387">
                  <c:v>40676</c:v>
                </c:pt>
                <c:pt idx="1388">
                  <c:v>40679</c:v>
                </c:pt>
                <c:pt idx="1389">
                  <c:v>40680</c:v>
                </c:pt>
                <c:pt idx="1390">
                  <c:v>40681</c:v>
                </c:pt>
                <c:pt idx="1391">
                  <c:v>40682</c:v>
                </c:pt>
                <c:pt idx="1392">
                  <c:v>40683</c:v>
                </c:pt>
                <c:pt idx="1393">
                  <c:v>40686</c:v>
                </c:pt>
                <c:pt idx="1394">
                  <c:v>40687</c:v>
                </c:pt>
                <c:pt idx="1395">
                  <c:v>40688</c:v>
                </c:pt>
                <c:pt idx="1396">
                  <c:v>40689</c:v>
                </c:pt>
                <c:pt idx="1397">
                  <c:v>40690</c:v>
                </c:pt>
                <c:pt idx="1398">
                  <c:v>40693</c:v>
                </c:pt>
                <c:pt idx="1399">
                  <c:v>40694</c:v>
                </c:pt>
                <c:pt idx="1400">
                  <c:v>40695</c:v>
                </c:pt>
                <c:pt idx="1401">
                  <c:v>40696</c:v>
                </c:pt>
                <c:pt idx="1402">
                  <c:v>40697</c:v>
                </c:pt>
                <c:pt idx="1403">
                  <c:v>40700</c:v>
                </c:pt>
                <c:pt idx="1404">
                  <c:v>40701</c:v>
                </c:pt>
                <c:pt idx="1405">
                  <c:v>40702</c:v>
                </c:pt>
                <c:pt idx="1406">
                  <c:v>40703</c:v>
                </c:pt>
                <c:pt idx="1407">
                  <c:v>40704</c:v>
                </c:pt>
                <c:pt idx="1408">
                  <c:v>40707</c:v>
                </c:pt>
                <c:pt idx="1409">
                  <c:v>40708</c:v>
                </c:pt>
                <c:pt idx="1410">
                  <c:v>40709</c:v>
                </c:pt>
                <c:pt idx="1411">
                  <c:v>40710</c:v>
                </c:pt>
                <c:pt idx="1412">
                  <c:v>40711</c:v>
                </c:pt>
                <c:pt idx="1413">
                  <c:v>40714</c:v>
                </c:pt>
                <c:pt idx="1414">
                  <c:v>40715</c:v>
                </c:pt>
                <c:pt idx="1415">
                  <c:v>40716</c:v>
                </c:pt>
                <c:pt idx="1416">
                  <c:v>40717</c:v>
                </c:pt>
                <c:pt idx="1417">
                  <c:v>40718</c:v>
                </c:pt>
                <c:pt idx="1418">
                  <c:v>40721</c:v>
                </c:pt>
                <c:pt idx="1419">
                  <c:v>40722</c:v>
                </c:pt>
                <c:pt idx="1420">
                  <c:v>40723</c:v>
                </c:pt>
                <c:pt idx="1421">
                  <c:v>40724</c:v>
                </c:pt>
                <c:pt idx="1422">
                  <c:v>40725</c:v>
                </c:pt>
                <c:pt idx="1423">
                  <c:v>40728</c:v>
                </c:pt>
                <c:pt idx="1424">
                  <c:v>40729</c:v>
                </c:pt>
                <c:pt idx="1425">
                  <c:v>40730</c:v>
                </c:pt>
                <c:pt idx="1426">
                  <c:v>40731</c:v>
                </c:pt>
                <c:pt idx="1427">
                  <c:v>40732</c:v>
                </c:pt>
                <c:pt idx="1428">
                  <c:v>40735</c:v>
                </c:pt>
                <c:pt idx="1429">
                  <c:v>40736</c:v>
                </c:pt>
                <c:pt idx="1430">
                  <c:v>40737</c:v>
                </c:pt>
                <c:pt idx="1431">
                  <c:v>40738</c:v>
                </c:pt>
                <c:pt idx="1432">
                  <c:v>40739</c:v>
                </c:pt>
                <c:pt idx="1433">
                  <c:v>40742</c:v>
                </c:pt>
                <c:pt idx="1434">
                  <c:v>40743</c:v>
                </c:pt>
                <c:pt idx="1435">
                  <c:v>40744</c:v>
                </c:pt>
                <c:pt idx="1436">
                  <c:v>40745</c:v>
                </c:pt>
                <c:pt idx="1437">
                  <c:v>40746</c:v>
                </c:pt>
                <c:pt idx="1438">
                  <c:v>40749</c:v>
                </c:pt>
                <c:pt idx="1439">
                  <c:v>40750</c:v>
                </c:pt>
                <c:pt idx="1440">
                  <c:v>40751</c:v>
                </c:pt>
                <c:pt idx="1441">
                  <c:v>40752</c:v>
                </c:pt>
                <c:pt idx="1442">
                  <c:v>40753</c:v>
                </c:pt>
                <c:pt idx="1443">
                  <c:v>40756</c:v>
                </c:pt>
                <c:pt idx="1444">
                  <c:v>40757</c:v>
                </c:pt>
                <c:pt idx="1445">
                  <c:v>40758</c:v>
                </c:pt>
                <c:pt idx="1446">
                  <c:v>40759</c:v>
                </c:pt>
                <c:pt idx="1447">
                  <c:v>40760</c:v>
                </c:pt>
                <c:pt idx="1448">
                  <c:v>40763</c:v>
                </c:pt>
                <c:pt idx="1449">
                  <c:v>40764</c:v>
                </c:pt>
                <c:pt idx="1450">
                  <c:v>40765</c:v>
                </c:pt>
                <c:pt idx="1451">
                  <c:v>40766</c:v>
                </c:pt>
                <c:pt idx="1452">
                  <c:v>40767</c:v>
                </c:pt>
                <c:pt idx="1453">
                  <c:v>40770</c:v>
                </c:pt>
                <c:pt idx="1454">
                  <c:v>40771</c:v>
                </c:pt>
                <c:pt idx="1455">
                  <c:v>40772</c:v>
                </c:pt>
                <c:pt idx="1456">
                  <c:v>40773</c:v>
                </c:pt>
                <c:pt idx="1457">
                  <c:v>40774</c:v>
                </c:pt>
                <c:pt idx="1458">
                  <c:v>40777</c:v>
                </c:pt>
                <c:pt idx="1459">
                  <c:v>40778</c:v>
                </c:pt>
                <c:pt idx="1460">
                  <c:v>40779</c:v>
                </c:pt>
                <c:pt idx="1461">
                  <c:v>40780</c:v>
                </c:pt>
                <c:pt idx="1462">
                  <c:v>40781</c:v>
                </c:pt>
                <c:pt idx="1463">
                  <c:v>40784</c:v>
                </c:pt>
                <c:pt idx="1464">
                  <c:v>40785</c:v>
                </c:pt>
                <c:pt idx="1465">
                  <c:v>40786</c:v>
                </c:pt>
                <c:pt idx="1466">
                  <c:v>40787</c:v>
                </c:pt>
                <c:pt idx="1467">
                  <c:v>40788</c:v>
                </c:pt>
                <c:pt idx="1468">
                  <c:v>40791</c:v>
                </c:pt>
                <c:pt idx="1469">
                  <c:v>40792</c:v>
                </c:pt>
                <c:pt idx="1470">
                  <c:v>40793</c:v>
                </c:pt>
                <c:pt idx="1471">
                  <c:v>40794</c:v>
                </c:pt>
                <c:pt idx="1472">
                  <c:v>40795</c:v>
                </c:pt>
                <c:pt idx="1473">
                  <c:v>40798</c:v>
                </c:pt>
                <c:pt idx="1474">
                  <c:v>40799</c:v>
                </c:pt>
                <c:pt idx="1475">
                  <c:v>40800</c:v>
                </c:pt>
                <c:pt idx="1476">
                  <c:v>40801</c:v>
                </c:pt>
                <c:pt idx="1477">
                  <c:v>40802</c:v>
                </c:pt>
                <c:pt idx="1478">
                  <c:v>40805</c:v>
                </c:pt>
                <c:pt idx="1479">
                  <c:v>40806</c:v>
                </c:pt>
                <c:pt idx="1480">
                  <c:v>40807</c:v>
                </c:pt>
                <c:pt idx="1481">
                  <c:v>40808</c:v>
                </c:pt>
                <c:pt idx="1482">
                  <c:v>40809</c:v>
                </c:pt>
                <c:pt idx="1483">
                  <c:v>40812</c:v>
                </c:pt>
                <c:pt idx="1484">
                  <c:v>40813</c:v>
                </c:pt>
                <c:pt idx="1485">
                  <c:v>40814</c:v>
                </c:pt>
                <c:pt idx="1486">
                  <c:v>40815</c:v>
                </c:pt>
                <c:pt idx="1487">
                  <c:v>40816</c:v>
                </c:pt>
                <c:pt idx="1488">
                  <c:v>40819</c:v>
                </c:pt>
                <c:pt idx="1489">
                  <c:v>40820</c:v>
                </c:pt>
                <c:pt idx="1490">
                  <c:v>40821</c:v>
                </c:pt>
                <c:pt idx="1491">
                  <c:v>40822</c:v>
                </c:pt>
                <c:pt idx="1492">
                  <c:v>40823</c:v>
                </c:pt>
                <c:pt idx="1493">
                  <c:v>40826</c:v>
                </c:pt>
                <c:pt idx="1494">
                  <c:v>40827</c:v>
                </c:pt>
                <c:pt idx="1495">
                  <c:v>40828</c:v>
                </c:pt>
                <c:pt idx="1496">
                  <c:v>40829</c:v>
                </c:pt>
                <c:pt idx="1497">
                  <c:v>40830</c:v>
                </c:pt>
                <c:pt idx="1498">
                  <c:v>40833</c:v>
                </c:pt>
                <c:pt idx="1499">
                  <c:v>40834</c:v>
                </c:pt>
                <c:pt idx="1500">
                  <c:v>40835</c:v>
                </c:pt>
                <c:pt idx="1501">
                  <c:v>40836</c:v>
                </c:pt>
                <c:pt idx="1502">
                  <c:v>40837</c:v>
                </c:pt>
                <c:pt idx="1503">
                  <c:v>40840</c:v>
                </c:pt>
                <c:pt idx="1504">
                  <c:v>40841</c:v>
                </c:pt>
                <c:pt idx="1505">
                  <c:v>40842</c:v>
                </c:pt>
                <c:pt idx="1506">
                  <c:v>40843</c:v>
                </c:pt>
                <c:pt idx="1507">
                  <c:v>40844</c:v>
                </c:pt>
                <c:pt idx="1508">
                  <c:v>40847</c:v>
                </c:pt>
                <c:pt idx="1509">
                  <c:v>40848</c:v>
                </c:pt>
                <c:pt idx="1510">
                  <c:v>40849</c:v>
                </c:pt>
                <c:pt idx="1511">
                  <c:v>40850</c:v>
                </c:pt>
                <c:pt idx="1512">
                  <c:v>40851</c:v>
                </c:pt>
                <c:pt idx="1513">
                  <c:v>40854</c:v>
                </c:pt>
                <c:pt idx="1514">
                  <c:v>40855</c:v>
                </c:pt>
                <c:pt idx="1515">
                  <c:v>40856</c:v>
                </c:pt>
                <c:pt idx="1516">
                  <c:v>40857</c:v>
                </c:pt>
                <c:pt idx="1517">
                  <c:v>40858</c:v>
                </c:pt>
                <c:pt idx="1518">
                  <c:v>40861</c:v>
                </c:pt>
                <c:pt idx="1519">
                  <c:v>40862</c:v>
                </c:pt>
                <c:pt idx="1520">
                  <c:v>40863</c:v>
                </c:pt>
                <c:pt idx="1521">
                  <c:v>40864</c:v>
                </c:pt>
                <c:pt idx="1522">
                  <c:v>40865</c:v>
                </c:pt>
                <c:pt idx="1523">
                  <c:v>40868</c:v>
                </c:pt>
                <c:pt idx="1524">
                  <c:v>40869</c:v>
                </c:pt>
                <c:pt idx="1525">
                  <c:v>40870</c:v>
                </c:pt>
                <c:pt idx="1526">
                  <c:v>40871</c:v>
                </c:pt>
                <c:pt idx="1527">
                  <c:v>40872</c:v>
                </c:pt>
                <c:pt idx="1528">
                  <c:v>40875</c:v>
                </c:pt>
                <c:pt idx="1529">
                  <c:v>40876</c:v>
                </c:pt>
                <c:pt idx="1530">
                  <c:v>40877</c:v>
                </c:pt>
                <c:pt idx="1531">
                  <c:v>40878</c:v>
                </c:pt>
                <c:pt idx="1532">
                  <c:v>40879</c:v>
                </c:pt>
                <c:pt idx="1533">
                  <c:v>40882</c:v>
                </c:pt>
                <c:pt idx="1534">
                  <c:v>40883</c:v>
                </c:pt>
                <c:pt idx="1535">
                  <c:v>40884</c:v>
                </c:pt>
                <c:pt idx="1536">
                  <c:v>40885</c:v>
                </c:pt>
                <c:pt idx="1537">
                  <c:v>40886</c:v>
                </c:pt>
                <c:pt idx="1538">
                  <c:v>40889</c:v>
                </c:pt>
                <c:pt idx="1539">
                  <c:v>40890</c:v>
                </c:pt>
                <c:pt idx="1540">
                  <c:v>40891</c:v>
                </c:pt>
                <c:pt idx="1541">
                  <c:v>40892</c:v>
                </c:pt>
                <c:pt idx="1542">
                  <c:v>40893</c:v>
                </c:pt>
                <c:pt idx="1543">
                  <c:v>40896</c:v>
                </c:pt>
                <c:pt idx="1544">
                  <c:v>40897</c:v>
                </c:pt>
                <c:pt idx="1545">
                  <c:v>40898</c:v>
                </c:pt>
                <c:pt idx="1546">
                  <c:v>40899</c:v>
                </c:pt>
                <c:pt idx="1547">
                  <c:v>40900</c:v>
                </c:pt>
                <c:pt idx="1548">
                  <c:v>40903</c:v>
                </c:pt>
                <c:pt idx="1549">
                  <c:v>40904</c:v>
                </c:pt>
                <c:pt idx="1550">
                  <c:v>40905</c:v>
                </c:pt>
                <c:pt idx="1551">
                  <c:v>40906</c:v>
                </c:pt>
                <c:pt idx="1552">
                  <c:v>40907</c:v>
                </c:pt>
                <c:pt idx="1553">
                  <c:v>40910</c:v>
                </c:pt>
                <c:pt idx="1554">
                  <c:v>40911</c:v>
                </c:pt>
                <c:pt idx="1555">
                  <c:v>40912</c:v>
                </c:pt>
                <c:pt idx="1556">
                  <c:v>40913</c:v>
                </c:pt>
                <c:pt idx="1557">
                  <c:v>40914</c:v>
                </c:pt>
                <c:pt idx="1558">
                  <c:v>40917</c:v>
                </c:pt>
                <c:pt idx="1559">
                  <c:v>40918</c:v>
                </c:pt>
                <c:pt idx="1560">
                  <c:v>40919</c:v>
                </c:pt>
                <c:pt idx="1561">
                  <c:v>40920</c:v>
                </c:pt>
                <c:pt idx="1562">
                  <c:v>40921</c:v>
                </c:pt>
                <c:pt idx="1563">
                  <c:v>40924</c:v>
                </c:pt>
                <c:pt idx="1564">
                  <c:v>40925</c:v>
                </c:pt>
                <c:pt idx="1565">
                  <c:v>40926</c:v>
                </c:pt>
                <c:pt idx="1566">
                  <c:v>40927</c:v>
                </c:pt>
                <c:pt idx="1567">
                  <c:v>40928</c:v>
                </c:pt>
                <c:pt idx="1568">
                  <c:v>40931</c:v>
                </c:pt>
                <c:pt idx="1569">
                  <c:v>40932</c:v>
                </c:pt>
                <c:pt idx="1570">
                  <c:v>40933</c:v>
                </c:pt>
                <c:pt idx="1571">
                  <c:v>40934</c:v>
                </c:pt>
                <c:pt idx="1572">
                  <c:v>40935</c:v>
                </c:pt>
                <c:pt idx="1573">
                  <c:v>40938</c:v>
                </c:pt>
                <c:pt idx="1574">
                  <c:v>40939</c:v>
                </c:pt>
                <c:pt idx="1575">
                  <c:v>40940</c:v>
                </c:pt>
                <c:pt idx="1576">
                  <c:v>40941</c:v>
                </c:pt>
                <c:pt idx="1577">
                  <c:v>40942</c:v>
                </c:pt>
                <c:pt idx="1578">
                  <c:v>40945</c:v>
                </c:pt>
                <c:pt idx="1579">
                  <c:v>40946</c:v>
                </c:pt>
                <c:pt idx="1580">
                  <c:v>40947</c:v>
                </c:pt>
                <c:pt idx="1581">
                  <c:v>40948</c:v>
                </c:pt>
                <c:pt idx="1582">
                  <c:v>40949</c:v>
                </c:pt>
                <c:pt idx="1583">
                  <c:v>40952</c:v>
                </c:pt>
                <c:pt idx="1584">
                  <c:v>40953</c:v>
                </c:pt>
                <c:pt idx="1585">
                  <c:v>40954</c:v>
                </c:pt>
                <c:pt idx="1586">
                  <c:v>40955</c:v>
                </c:pt>
                <c:pt idx="1587">
                  <c:v>40956</c:v>
                </c:pt>
                <c:pt idx="1588">
                  <c:v>40959</c:v>
                </c:pt>
                <c:pt idx="1589">
                  <c:v>40960</c:v>
                </c:pt>
                <c:pt idx="1590">
                  <c:v>40961</c:v>
                </c:pt>
                <c:pt idx="1591">
                  <c:v>40962</c:v>
                </c:pt>
                <c:pt idx="1592">
                  <c:v>40963</c:v>
                </c:pt>
                <c:pt idx="1593">
                  <c:v>40966</c:v>
                </c:pt>
                <c:pt idx="1594">
                  <c:v>40967</c:v>
                </c:pt>
                <c:pt idx="1595">
                  <c:v>40968</c:v>
                </c:pt>
                <c:pt idx="1596">
                  <c:v>40969</c:v>
                </c:pt>
                <c:pt idx="1597">
                  <c:v>40970</c:v>
                </c:pt>
                <c:pt idx="1598">
                  <c:v>40973</c:v>
                </c:pt>
                <c:pt idx="1599">
                  <c:v>40974</c:v>
                </c:pt>
                <c:pt idx="1600">
                  <c:v>40975</c:v>
                </c:pt>
                <c:pt idx="1601">
                  <c:v>40976</c:v>
                </c:pt>
                <c:pt idx="1602">
                  <c:v>40977</c:v>
                </c:pt>
                <c:pt idx="1603">
                  <c:v>40980</c:v>
                </c:pt>
                <c:pt idx="1604">
                  <c:v>40981</c:v>
                </c:pt>
                <c:pt idx="1605">
                  <c:v>40982</c:v>
                </c:pt>
                <c:pt idx="1606">
                  <c:v>40983</c:v>
                </c:pt>
                <c:pt idx="1607">
                  <c:v>40984</c:v>
                </c:pt>
                <c:pt idx="1608">
                  <c:v>40987</c:v>
                </c:pt>
                <c:pt idx="1609">
                  <c:v>40988</c:v>
                </c:pt>
                <c:pt idx="1610">
                  <c:v>40989</c:v>
                </c:pt>
                <c:pt idx="1611">
                  <c:v>40990</c:v>
                </c:pt>
                <c:pt idx="1612">
                  <c:v>40991</c:v>
                </c:pt>
                <c:pt idx="1613">
                  <c:v>40994</c:v>
                </c:pt>
                <c:pt idx="1614">
                  <c:v>40995</c:v>
                </c:pt>
                <c:pt idx="1615">
                  <c:v>40996</c:v>
                </c:pt>
                <c:pt idx="1616">
                  <c:v>40997</c:v>
                </c:pt>
                <c:pt idx="1617">
                  <c:v>40998</c:v>
                </c:pt>
                <c:pt idx="1618">
                  <c:v>41001</c:v>
                </c:pt>
                <c:pt idx="1619">
                  <c:v>41002</c:v>
                </c:pt>
                <c:pt idx="1620">
                  <c:v>41003</c:v>
                </c:pt>
                <c:pt idx="1621">
                  <c:v>41004</c:v>
                </c:pt>
                <c:pt idx="1622">
                  <c:v>41005</c:v>
                </c:pt>
                <c:pt idx="1623">
                  <c:v>41008</c:v>
                </c:pt>
                <c:pt idx="1624">
                  <c:v>41009</c:v>
                </c:pt>
                <c:pt idx="1625">
                  <c:v>41010</c:v>
                </c:pt>
                <c:pt idx="1626">
                  <c:v>41011</c:v>
                </c:pt>
                <c:pt idx="1627">
                  <c:v>41012</c:v>
                </c:pt>
                <c:pt idx="1628">
                  <c:v>41015</c:v>
                </c:pt>
                <c:pt idx="1629">
                  <c:v>41016</c:v>
                </c:pt>
                <c:pt idx="1630">
                  <c:v>41017</c:v>
                </c:pt>
                <c:pt idx="1631">
                  <c:v>41018</c:v>
                </c:pt>
                <c:pt idx="1632">
                  <c:v>41019</c:v>
                </c:pt>
                <c:pt idx="1633">
                  <c:v>41022</c:v>
                </c:pt>
                <c:pt idx="1634">
                  <c:v>41023</c:v>
                </c:pt>
                <c:pt idx="1635">
                  <c:v>41024</c:v>
                </c:pt>
                <c:pt idx="1636">
                  <c:v>41025</c:v>
                </c:pt>
                <c:pt idx="1637">
                  <c:v>41026</c:v>
                </c:pt>
                <c:pt idx="1638">
                  <c:v>41029</c:v>
                </c:pt>
                <c:pt idx="1639">
                  <c:v>41030</c:v>
                </c:pt>
                <c:pt idx="1640">
                  <c:v>41031</c:v>
                </c:pt>
                <c:pt idx="1641">
                  <c:v>41032</c:v>
                </c:pt>
                <c:pt idx="1642">
                  <c:v>41033</c:v>
                </c:pt>
                <c:pt idx="1643">
                  <c:v>41036</c:v>
                </c:pt>
                <c:pt idx="1644">
                  <c:v>41037</c:v>
                </c:pt>
                <c:pt idx="1645">
                  <c:v>41038</c:v>
                </c:pt>
                <c:pt idx="1646">
                  <c:v>41039</c:v>
                </c:pt>
                <c:pt idx="1647">
                  <c:v>41040</c:v>
                </c:pt>
                <c:pt idx="1648">
                  <c:v>41043</c:v>
                </c:pt>
                <c:pt idx="1649">
                  <c:v>41044</c:v>
                </c:pt>
                <c:pt idx="1650">
                  <c:v>41045</c:v>
                </c:pt>
                <c:pt idx="1651">
                  <c:v>41046</c:v>
                </c:pt>
                <c:pt idx="1652">
                  <c:v>41047</c:v>
                </c:pt>
                <c:pt idx="1653">
                  <c:v>41050</c:v>
                </c:pt>
                <c:pt idx="1654">
                  <c:v>41051</c:v>
                </c:pt>
                <c:pt idx="1655">
                  <c:v>41052</c:v>
                </c:pt>
                <c:pt idx="1656">
                  <c:v>41053</c:v>
                </c:pt>
                <c:pt idx="1657">
                  <c:v>41054</c:v>
                </c:pt>
                <c:pt idx="1658">
                  <c:v>41057</c:v>
                </c:pt>
                <c:pt idx="1659">
                  <c:v>41058</c:v>
                </c:pt>
                <c:pt idx="1660">
                  <c:v>41059</c:v>
                </c:pt>
                <c:pt idx="1661">
                  <c:v>41060</c:v>
                </c:pt>
                <c:pt idx="1662">
                  <c:v>41061</c:v>
                </c:pt>
                <c:pt idx="1663">
                  <c:v>41064</c:v>
                </c:pt>
                <c:pt idx="1664">
                  <c:v>41065</c:v>
                </c:pt>
                <c:pt idx="1665">
                  <c:v>41066</c:v>
                </c:pt>
                <c:pt idx="1666">
                  <c:v>41067</c:v>
                </c:pt>
                <c:pt idx="1667">
                  <c:v>41068</c:v>
                </c:pt>
                <c:pt idx="1668">
                  <c:v>41071</c:v>
                </c:pt>
                <c:pt idx="1669">
                  <c:v>41072</c:v>
                </c:pt>
                <c:pt idx="1670">
                  <c:v>41073</c:v>
                </c:pt>
                <c:pt idx="1671">
                  <c:v>41074</c:v>
                </c:pt>
                <c:pt idx="1672">
                  <c:v>41075</c:v>
                </c:pt>
                <c:pt idx="1673">
                  <c:v>41078</c:v>
                </c:pt>
                <c:pt idx="1674">
                  <c:v>41079</c:v>
                </c:pt>
                <c:pt idx="1675">
                  <c:v>41080</c:v>
                </c:pt>
                <c:pt idx="1676">
                  <c:v>41081</c:v>
                </c:pt>
                <c:pt idx="1677">
                  <c:v>41082</c:v>
                </c:pt>
                <c:pt idx="1678">
                  <c:v>41085</c:v>
                </c:pt>
                <c:pt idx="1679">
                  <c:v>41086</c:v>
                </c:pt>
                <c:pt idx="1680">
                  <c:v>41087</c:v>
                </c:pt>
                <c:pt idx="1681">
                  <c:v>41088</c:v>
                </c:pt>
                <c:pt idx="1682">
                  <c:v>41089</c:v>
                </c:pt>
                <c:pt idx="1683">
                  <c:v>41092</c:v>
                </c:pt>
                <c:pt idx="1684">
                  <c:v>41093</c:v>
                </c:pt>
                <c:pt idx="1685">
                  <c:v>41094</c:v>
                </c:pt>
                <c:pt idx="1686">
                  <c:v>41095</c:v>
                </c:pt>
                <c:pt idx="1687">
                  <c:v>41096</c:v>
                </c:pt>
                <c:pt idx="1688">
                  <c:v>41099</c:v>
                </c:pt>
                <c:pt idx="1689">
                  <c:v>41100</c:v>
                </c:pt>
                <c:pt idx="1690">
                  <c:v>41101</c:v>
                </c:pt>
                <c:pt idx="1691">
                  <c:v>41102</c:v>
                </c:pt>
                <c:pt idx="1692">
                  <c:v>41103</c:v>
                </c:pt>
                <c:pt idx="1693">
                  <c:v>41106</c:v>
                </c:pt>
                <c:pt idx="1694">
                  <c:v>41107</c:v>
                </c:pt>
                <c:pt idx="1695">
                  <c:v>41108</c:v>
                </c:pt>
                <c:pt idx="1696">
                  <c:v>41109</c:v>
                </c:pt>
                <c:pt idx="1697">
                  <c:v>41110</c:v>
                </c:pt>
                <c:pt idx="1698">
                  <c:v>41113</c:v>
                </c:pt>
                <c:pt idx="1699">
                  <c:v>41114</c:v>
                </c:pt>
                <c:pt idx="1700">
                  <c:v>41115</c:v>
                </c:pt>
                <c:pt idx="1701">
                  <c:v>41116</c:v>
                </c:pt>
                <c:pt idx="1702">
                  <c:v>41117</c:v>
                </c:pt>
                <c:pt idx="1703">
                  <c:v>41120</c:v>
                </c:pt>
                <c:pt idx="1704">
                  <c:v>41121</c:v>
                </c:pt>
                <c:pt idx="1705">
                  <c:v>41122</c:v>
                </c:pt>
                <c:pt idx="1706">
                  <c:v>41123</c:v>
                </c:pt>
                <c:pt idx="1707">
                  <c:v>41124</c:v>
                </c:pt>
                <c:pt idx="1708">
                  <c:v>41127</c:v>
                </c:pt>
                <c:pt idx="1709">
                  <c:v>41128</c:v>
                </c:pt>
                <c:pt idx="1710">
                  <c:v>41129</c:v>
                </c:pt>
                <c:pt idx="1711">
                  <c:v>41130</c:v>
                </c:pt>
                <c:pt idx="1712">
                  <c:v>41131</c:v>
                </c:pt>
                <c:pt idx="1713">
                  <c:v>41134</c:v>
                </c:pt>
                <c:pt idx="1714">
                  <c:v>41135</c:v>
                </c:pt>
                <c:pt idx="1715">
                  <c:v>41136</c:v>
                </c:pt>
                <c:pt idx="1716">
                  <c:v>41137</c:v>
                </c:pt>
                <c:pt idx="1717">
                  <c:v>41138</c:v>
                </c:pt>
                <c:pt idx="1718">
                  <c:v>41141</c:v>
                </c:pt>
                <c:pt idx="1719">
                  <c:v>41142</c:v>
                </c:pt>
                <c:pt idx="1720">
                  <c:v>41143</c:v>
                </c:pt>
                <c:pt idx="1721">
                  <c:v>41144</c:v>
                </c:pt>
                <c:pt idx="1722">
                  <c:v>41145</c:v>
                </c:pt>
                <c:pt idx="1723">
                  <c:v>41148</c:v>
                </c:pt>
                <c:pt idx="1724">
                  <c:v>41149</c:v>
                </c:pt>
                <c:pt idx="1725">
                  <c:v>41150</c:v>
                </c:pt>
                <c:pt idx="1726">
                  <c:v>41151</c:v>
                </c:pt>
                <c:pt idx="1727">
                  <c:v>41152</c:v>
                </c:pt>
                <c:pt idx="1728">
                  <c:v>41155</c:v>
                </c:pt>
                <c:pt idx="1729">
                  <c:v>41156</c:v>
                </c:pt>
                <c:pt idx="1730">
                  <c:v>41157</c:v>
                </c:pt>
                <c:pt idx="1731">
                  <c:v>41158</c:v>
                </c:pt>
                <c:pt idx="1732">
                  <c:v>41159</c:v>
                </c:pt>
                <c:pt idx="1733">
                  <c:v>41162</c:v>
                </c:pt>
                <c:pt idx="1734">
                  <c:v>41163</c:v>
                </c:pt>
                <c:pt idx="1735">
                  <c:v>41164</c:v>
                </c:pt>
                <c:pt idx="1736">
                  <c:v>41165</c:v>
                </c:pt>
                <c:pt idx="1737">
                  <c:v>41166</c:v>
                </c:pt>
                <c:pt idx="1738">
                  <c:v>41169</c:v>
                </c:pt>
                <c:pt idx="1739">
                  <c:v>41170</c:v>
                </c:pt>
                <c:pt idx="1740">
                  <c:v>41171</c:v>
                </c:pt>
                <c:pt idx="1741">
                  <c:v>41172</c:v>
                </c:pt>
                <c:pt idx="1742">
                  <c:v>41173</c:v>
                </c:pt>
                <c:pt idx="1743">
                  <c:v>41176</c:v>
                </c:pt>
                <c:pt idx="1744">
                  <c:v>41177</c:v>
                </c:pt>
                <c:pt idx="1745">
                  <c:v>41178</c:v>
                </c:pt>
                <c:pt idx="1746">
                  <c:v>41179</c:v>
                </c:pt>
                <c:pt idx="1747">
                  <c:v>41180</c:v>
                </c:pt>
                <c:pt idx="1748">
                  <c:v>41183</c:v>
                </c:pt>
                <c:pt idx="1749">
                  <c:v>41184</c:v>
                </c:pt>
                <c:pt idx="1750">
                  <c:v>41185</c:v>
                </c:pt>
                <c:pt idx="1751">
                  <c:v>41186</c:v>
                </c:pt>
                <c:pt idx="1752">
                  <c:v>41187</c:v>
                </c:pt>
                <c:pt idx="1753">
                  <c:v>41190</c:v>
                </c:pt>
                <c:pt idx="1754">
                  <c:v>41191</c:v>
                </c:pt>
                <c:pt idx="1755">
                  <c:v>41192</c:v>
                </c:pt>
                <c:pt idx="1756">
                  <c:v>41193</c:v>
                </c:pt>
                <c:pt idx="1757">
                  <c:v>41194</c:v>
                </c:pt>
                <c:pt idx="1758">
                  <c:v>41197</c:v>
                </c:pt>
                <c:pt idx="1759">
                  <c:v>41198</c:v>
                </c:pt>
                <c:pt idx="1760">
                  <c:v>41199</c:v>
                </c:pt>
                <c:pt idx="1761">
                  <c:v>41200</c:v>
                </c:pt>
                <c:pt idx="1762">
                  <c:v>41201</c:v>
                </c:pt>
                <c:pt idx="1763">
                  <c:v>41204</c:v>
                </c:pt>
                <c:pt idx="1764">
                  <c:v>41205</c:v>
                </c:pt>
                <c:pt idx="1765">
                  <c:v>41206</c:v>
                </c:pt>
                <c:pt idx="1766">
                  <c:v>41207</c:v>
                </c:pt>
                <c:pt idx="1767">
                  <c:v>41208</c:v>
                </c:pt>
                <c:pt idx="1768">
                  <c:v>41211</c:v>
                </c:pt>
                <c:pt idx="1769">
                  <c:v>41212</c:v>
                </c:pt>
                <c:pt idx="1770">
                  <c:v>41213</c:v>
                </c:pt>
                <c:pt idx="1771">
                  <c:v>41214</c:v>
                </c:pt>
                <c:pt idx="1772">
                  <c:v>41215</c:v>
                </c:pt>
                <c:pt idx="1773">
                  <c:v>41218</c:v>
                </c:pt>
                <c:pt idx="1774">
                  <c:v>41219</c:v>
                </c:pt>
                <c:pt idx="1775">
                  <c:v>41220</c:v>
                </c:pt>
                <c:pt idx="1776">
                  <c:v>41221</c:v>
                </c:pt>
                <c:pt idx="1777">
                  <c:v>41222</c:v>
                </c:pt>
                <c:pt idx="1778">
                  <c:v>41225</c:v>
                </c:pt>
                <c:pt idx="1779">
                  <c:v>41226</c:v>
                </c:pt>
                <c:pt idx="1780">
                  <c:v>41227</c:v>
                </c:pt>
                <c:pt idx="1781">
                  <c:v>41228</c:v>
                </c:pt>
                <c:pt idx="1782">
                  <c:v>41229</c:v>
                </c:pt>
                <c:pt idx="1783">
                  <c:v>41232</c:v>
                </c:pt>
                <c:pt idx="1784">
                  <c:v>41233</c:v>
                </c:pt>
                <c:pt idx="1785">
                  <c:v>41234</c:v>
                </c:pt>
                <c:pt idx="1786">
                  <c:v>41235</c:v>
                </c:pt>
                <c:pt idx="1787">
                  <c:v>41236</c:v>
                </c:pt>
                <c:pt idx="1788">
                  <c:v>41239</c:v>
                </c:pt>
                <c:pt idx="1789">
                  <c:v>41240</c:v>
                </c:pt>
                <c:pt idx="1790">
                  <c:v>41241</c:v>
                </c:pt>
                <c:pt idx="1791">
                  <c:v>41242</c:v>
                </c:pt>
                <c:pt idx="1792">
                  <c:v>41243</c:v>
                </c:pt>
                <c:pt idx="1793">
                  <c:v>41246</c:v>
                </c:pt>
                <c:pt idx="1794">
                  <c:v>41247</c:v>
                </c:pt>
                <c:pt idx="1795">
                  <c:v>41248</c:v>
                </c:pt>
                <c:pt idx="1796">
                  <c:v>41249</c:v>
                </c:pt>
                <c:pt idx="1797">
                  <c:v>41250</c:v>
                </c:pt>
                <c:pt idx="1798">
                  <c:v>41253</c:v>
                </c:pt>
                <c:pt idx="1799">
                  <c:v>41254</c:v>
                </c:pt>
                <c:pt idx="1800">
                  <c:v>41255</c:v>
                </c:pt>
                <c:pt idx="1801">
                  <c:v>41256</c:v>
                </c:pt>
                <c:pt idx="1802">
                  <c:v>41257</c:v>
                </c:pt>
                <c:pt idx="1803">
                  <c:v>41260</c:v>
                </c:pt>
                <c:pt idx="1804">
                  <c:v>41261</c:v>
                </c:pt>
                <c:pt idx="1805">
                  <c:v>41262</c:v>
                </c:pt>
                <c:pt idx="1806">
                  <c:v>41263</c:v>
                </c:pt>
                <c:pt idx="1807">
                  <c:v>41264</c:v>
                </c:pt>
                <c:pt idx="1808">
                  <c:v>41267</c:v>
                </c:pt>
                <c:pt idx="1809">
                  <c:v>41268</c:v>
                </c:pt>
                <c:pt idx="1810">
                  <c:v>41269</c:v>
                </c:pt>
                <c:pt idx="1811">
                  <c:v>41270</c:v>
                </c:pt>
                <c:pt idx="1812">
                  <c:v>41271</c:v>
                </c:pt>
                <c:pt idx="1813">
                  <c:v>41274</c:v>
                </c:pt>
                <c:pt idx="1814">
                  <c:v>41275</c:v>
                </c:pt>
                <c:pt idx="1815">
                  <c:v>41276</c:v>
                </c:pt>
                <c:pt idx="1816">
                  <c:v>41277</c:v>
                </c:pt>
                <c:pt idx="1817">
                  <c:v>41278</c:v>
                </c:pt>
                <c:pt idx="1818">
                  <c:v>41281</c:v>
                </c:pt>
                <c:pt idx="1819">
                  <c:v>41282</c:v>
                </c:pt>
                <c:pt idx="1820">
                  <c:v>41283</c:v>
                </c:pt>
                <c:pt idx="1821">
                  <c:v>41284</c:v>
                </c:pt>
                <c:pt idx="1822">
                  <c:v>41285</c:v>
                </c:pt>
                <c:pt idx="1823">
                  <c:v>41288</c:v>
                </c:pt>
                <c:pt idx="1824">
                  <c:v>41289</c:v>
                </c:pt>
                <c:pt idx="1825">
                  <c:v>41290</c:v>
                </c:pt>
                <c:pt idx="1826">
                  <c:v>41291</c:v>
                </c:pt>
                <c:pt idx="1827">
                  <c:v>41292</c:v>
                </c:pt>
                <c:pt idx="1828">
                  <c:v>41295</c:v>
                </c:pt>
                <c:pt idx="1829">
                  <c:v>41296</c:v>
                </c:pt>
                <c:pt idx="1830">
                  <c:v>41297</c:v>
                </c:pt>
                <c:pt idx="1831">
                  <c:v>41298</c:v>
                </c:pt>
                <c:pt idx="1832">
                  <c:v>41299</c:v>
                </c:pt>
                <c:pt idx="1833">
                  <c:v>41302</c:v>
                </c:pt>
                <c:pt idx="1834">
                  <c:v>41303</c:v>
                </c:pt>
                <c:pt idx="1835">
                  <c:v>41304</c:v>
                </c:pt>
                <c:pt idx="1836">
                  <c:v>41305</c:v>
                </c:pt>
                <c:pt idx="1837">
                  <c:v>41306</c:v>
                </c:pt>
                <c:pt idx="1838">
                  <c:v>41309</c:v>
                </c:pt>
                <c:pt idx="1839">
                  <c:v>41310</c:v>
                </c:pt>
                <c:pt idx="1840">
                  <c:v>41311</c:v>
                </c:pt>
                <c:pt idx="1841">
                  <c:v>41312</c:v>
                </c:pt>
                <c:pt idx="1842">
                  <c:v>41313</c:v>
                </c:pt>
                <c:pt idx="1843">
                  <c:v>41316</c:v>
                </c:pt>
                <c:pt idx="1844">
                  <c:v>41317</c:v>
                </c:pt>
                <c:pt idx="1845">
                  <c:v>41318</c:v>
                </c:pt>
                <c:pt idx="1846">
                  <c:v>41319</c:v>
                </c:pt>
                <c:pt idx="1847">
                  <c:v>41320</c:v>
                </c:pt>
                <c:pt idx="1848">
                  <c:v>41323</c:v>
                </c:pt>
                <c:pt idx="1849">
                  <c:v>41324</c:v>
                </c:pt>
                <c:pt idx="1850">
                  <c:v>41325</c:v>
                </c:pt>
                <c:pt idx="1851">
                  <c:v>41326</c:v>
                </c:pt>
                <c:pt idx="1852">
                  <c:v>41327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41337</c:v>
                </c:pt>
                <c:pt idx="1859">
                  <c:v>41338</c:v>
                </c:pt>
                <c:pt idx="1860">
                  <c:v>41339</c:v>
                </c:pt>
                <c:pt idx="1861">
                  <c:v>41340</c:v>
                </c:pt>
                <c:pt idx="1862">
                  <c:v>41341</c:v>
                </c:pt>
                <c:pt idx="1863">
                  <c:v>41344</c:v>
                </c:pt>
                <c:pt idx="1864">
                  <c:v>41345</c:v>
                </c:pt>
                <c:pt idx="1865">
                  <c:v>41346</c:v>
                </c:pt>
                <c:pt idx="1866">
                  <c:v>41347</c:v>
                </c:pt>
                <c:pt idx="1867">
                  <c:v>41348</c:v>
                </c:pt>
                <c:pt idx="1868">
                  <c:v>41351</c:v>
                </c:pt>
                <c:pt idx="1869">
                  <c:v>41352</c:v>
                </c:pt>
                <c:pt idx="1870">
                  <c:v>41353</c:v>
                </c:pt>
                <c:pt idx="1871">
                  <c:v>41354</c:v>
                </c:pt>
                <c:pt idx="1872">
                  <c:v>41355</c:v>
                </c:pt>
                <c:pt idx="1873">
                  <c:v>41358</c:v>
                </c:pt>
                <c:pt idx="1874">
                  <c:v>41359</c:v>
                </c:pt>
                <c:pt idx="1875">
                  <c:v>41360</c:v>
                </c:pt>
                <c:pt idx="1876">
                  <c:v>41361</c:v>
                </c:pt>
                <c:pt idx="1877">
                  <c:v>41362</c:v>
                </c:pt>
                <c:pt idx="1878">
                  <c:v>41365</c:v>
                </c:pt>
                <c:pt idx="1879">
                  <c:v>41366</c:v>
                </c:pt>
                <c:pt idx="1880">
                  <c:v>41367</c:v>
                </c:pt>
                <c:pt idx="1881">
                  <c:v>41368</c:v>
                </c:pt>
                <c:pt idx="1882">
                  <c:v>41369</c:v>
                </c:pt>
                <c:pt idx="1883">
                  <c:v>41372</c:v>
                </c:pt>
                <c:pt idx="1884">
                  <c:v>41373</c:v>
                </c:pt>
                <c:pt idx="1885">
                  <c:v>41374</c:v>
                </c:pt>
                <c:pt idx="1886">
                  <c:v>41375</c:v>
                </c:pt>
                <c:pt idx="1887">
                  <c:v>41376</c:v>
                </c:pt>
                <c:pt idx="1888">
                  <c:v>41379</c:v>
                </c:pt>
                <c:pt idx="1889">
                  <c:v>41380</c:v>
                </c:pt>
                <c:pt idx="1890">
                  <c:v>41381</c:v>
                </c:pt>
                <c:pt idx="1891">
                  <c:v>41382</c:v>
                </c:pt>
                <c:pt idx="1892">
                  <c:v>41383</c:v>
                </c:pt>
                <c:pt idx="1893">
                  <c:v>41386</c:v>
                </c:pt>
                <c:pt idx="1894">
                  <c:v>41387</c:v>
                </c:pt>
                <c:pt idx="1895">
                  <c:v>41388</c:v>
                </c:pt>
                <c:pt idx="1896">
                  <c:v>41389</c:v>
                </c:pt>
                <c:pt idx="1897">
                  <c:v>41390</c:v>
                </c:pt>
                <c:pt idx="1898">
                  <c:v>41393</c:v>
                </c:pt>
                <c:pt idx="1899">
                  <c:v>41394</c:v>
                </c:pt>
                <c:pt idx="1900">
                  <c:v>41395</c:v>
                </c:pt>
                <c:pt idx="1901">
                  <c:v>41396</c:v>
                </c:pt>
                <c:pt idx="1902">
                  <c:v>41397</c:v>
                </c:pt>
                <c:pt idx="1903">
                  <c:v>41400</c:v>
                </c:pt>
                <c:pt idx="1904">
                  <c:v>41401</c:v>
                </c:pt>
                <c:pt idx="1905">
                  <c:v>41402</c:v>
                </c:pt>
                <c:pt idx="1906">
                  <c:v>41403</c:v>
                </c:pt>
                <c:pt idx="1907">
                  <c:v>41404</c:v>
                </c:pt>
                <c:pt idx="1908">
                  <c:v>41407</c:v>
                </c:pt>
                <c:pt idx="1909">
                  <c:v>41408</c:v>
                </c:pt>
                <c:pt idx="1910">
                  <c:v>41409</c:v>
                </c:pt>
                <c:pt idx="1911">
                  <c:v>41410</c:v>
                </c:pt>
                <c:pt idx="1912">
                  <c:v>41411</c:v>
                </c:pt>
                <c:pt idx="1913">
                  <c:v>41414</c:v>
                </c:pt>
                <c:pt idx="1914">
                  <c:v>41415</c:v>
                </c:pt>
                <c:pt idx="1915">
                  <c:v>41416</c:v>
                </c:pt>
                <c:pt idx="1916">
                  <c:v>41417</c:v>
                </c:pt>
                <c:pt idx="1917">
                  <c:v>41418</c:v>
                </c:pt>
                <c:pt idx="1918">
                  <c:v>41421</c:v>
                </c:pt>
                <c:pt idx="1919">
                  <c:v>41422</c:v>
                </c:pt>
                <c:pt idx="1920">
                  <c:v>41423</c:v>
                </c:pt>
                <c:pt idx="1921">
                  <c:v>41424</c:v>
                </c:pt>
                <c:pt idx="1922">
                  <c:v>41425</c:v>
                </c:pt>
                <c:pt idx="1923">
                  <c:v>41428</c:v>
                </c:pt>
                <c:pt idx="1924">
                  <c:v>41429</c:v>
                </c:pt>
                <c:pt idx="1925">
                  <c:v>41430</c:v>
                </c:pt>
                <c:pt idx="1926">
                  <c:v>41431</c:v>
                </c:pt>
                <c:pt idx="1927">
                  <c:v>41432</c:v>
                </c:pt>
                <c:pt idx="1928">
                  <c:v>41435</c:v>
                </c:pt>
                <c:pt idx="1929">
                  <c:v>41436</c:v>
                </c:pt>
                <c:pt idx="1930">
                  <c:v>41437</c:v>
                </c:pt>
                <c:pt idx="1931">
                  <c:v>41438</c:v>
                </c:pt>
                <c:pt idx="1932">
                  <c:v>41439</c:v>
                </c:pt>
                <c:pt idx="1933">
                  <c:v>41442</c:v>
                </c:pt>
                <c:pt idx="1934">
                  <c:v>41443</c:v>
                </c:pt>
                <c:pt idx="1935">
                  <c:v>41444</c:v>
                </c:pt>
                <c:pt idx="1936">
                  <c:v>41445</c:v>
                </c:pt>
                <c:pt idx="1937">
                  <c:v>41446</c:v>
                </c:pt>
                <c:pt idx="1938">
                  <c:v>41449</c:v>
                </c:pt>
                <c:pt idx="1939">
                  <c:v>41450</c:v>
                </c:pt>
                <c:pt idx="1940">
                  <c:v>41451</c:v>
                </c:pt>
                <c:pt idx="1941">
                  <c:v>41452</c:v>
                </c:pt>
                <c:pt idx="1942">
                  <c:v>41453</c:v>
                </c:pt>
                <c:pt idx="1943">
                  <c:v>41456</c:v>
                </c:pt>
                <c:pt idx="1944">
                  <c:v>41457</c:v>
                </c:pt>
                <c:pt idx="1945">
                  <c:v>41458</c:v>
                </c:pt>
                <c:pt idx="1946">
                  <c:v>41459</c:v>
                </c:pt>
                <c:pt idx="1947">
                  <c:v>41460</c:v>
                </c:pt>
                <c:pt idx="1948">
                  <c:v>41463</c:v>
                </c:pt>
                <c:pt idx="1949">
                  <c:v>41464</c:v>
                </c:pt>
                <c:pt idx="1950">
                  <c:v>41465</c:v>
                </c:pt>
                <c:pt idx="1951">
                  <c:v>41466</c:v>
                </c:pt>
                <c:pt idx="1952">
                  <c:v>41467</c:v>
                </c:pt>
                <c:pt idx="1953">
                  <c:v>41470</c:v>
                </c:pt>
                <c:pt idx="1954">
                  <c:v>41471</c:v>
                </c:pt>
                <c:pt idx="1955">
                  <c:v>41472</c:v>
                </c:pt>
                <c:pt idx="1956">
                  <c:v>41473</c:v>
                </c:pt>
                <c:pt idx="1957">
                  <c:v>41474</c:v>
                </c:pt>
                <c:pt idx="1958">
                  <c:v>41477</c:v>
                </c:pt>
                <c:pt idx="1959">
                  <c:v>41478</c:v>
                </c:pt>
                <c:pt idx="1960">
                  <c:v>41479</c:v>
                </c:pt>
                <c:pt idx="1961">
                  <c:v>41480</c:v>
                </c:pt>
                <c:pt idx="1962">
                  <c:v>41481</c:v>
                </c:pt>
                <c:pt idx="1963">
                  <c:v>41484</c:v>
                </c:pt>
                <c:pt idx="1964">
                  <c:v>41485</c:v>
                </c:pt>
                <c:pt idx="1965">
                  <c:v>41486</c:v>
                </c:pt>
                <c:pt idx="1966">
                  <c:v>41487</c:v>
                </c:pt>
                <c:pt idx="1967">
                  <c:v>41488</c:v>
                </c:pt>
                <c:pt idx="1968">
                  <c:v>41491</c:v>
                </c:pt>
                <c:pt idx="1969">
                  <c:v>41492</c:v>
                </c:pt>
                <c:pt idx="1970">
                  <c:v>41493</c:v>
                </c:pt>
                <c:pt idx="1971">
                  <c:v>41494</c:v>
                </c:pt>
                <c:pt idx="1972">
                  <c:v>41495</c:v>
                </c:pt>
                <c:pt idx="1973">
                  <c:v>41498</c:v>
                </c:pt>
                <c:pt idx="1974">
                  <c:v>41499</c:v>
                </c:pt>
                <c:pt idx="1975">
                  <c:v>41500</c:v>
                </c:pt>
                <c:pt idx="1976">
                  <c:v>41501</c:v>
                </c:pt>
                <c:pt idx="1977">
                  <c:v>41502</c:v>
                </c:pt>
                <c:pt idx="1978">
                  <c:v>41505</c:v>
                </c:pt>
                <c:pt idx="1979">
                  <c:v>41506</c:v>
                </c:pt>
                <c:pt idx="1980">
                  <c:v>41507</c:v>
                </c:pt>
                <c:pt idx="1981">
                  <c:v>41508</c:v>
                </c:pt>
                <c:pt idx="1982">
                  <c:v>41509</c:v>
                </c:pt>
                <c:pt idx="1983">
                  <c:v>41512</c:v>
                </c:pt>
                <c:pt idx="1984">
                  <c:v>41513</c:v>
                </c:pt>
                <c:pt idx="1985">
                  <c:v>41514</c:v>
                </c:pt>
                <c:pt idx="1986">
                  <c:v>41515</c:v>
                </c:pt>
                <c:pt idx="1987">
                  <c:v>41516</c:v>
                </c:pt>
                <c:pt idx="1988">
                  <c:v>41519</c:v>
                </c:pt>
                <c:pt idx="1989">
                  <c:v>41520</c:v>
                </c:pt>
                <c:pt idx="1990">
                  <c:v>41521</c:v>
                </c:pt>
                <c:pt idx="1991">
                  <c:v>41522</c:v>
                </c:pt>
                <c:pt idx="1992">
                  <c:v>41523</c:v>
                </c:pt>
                <c:pt idx="1993">
                  <c:v>41526</c:v>
                </c:pt>
                <c:pt idx="1994">
                  <c:v>41527</c:v>
                </c:pt>
                <c:pt idx="1995">
                  <c:v>41528</c:v>
                </c:pt>
                <c:pt idx="1996">
                  <c:v>41529</c:v>
                </c:pt>
                <c:pt idx="1997">
                  <c:v>41530</c:v>
                </c:pt>
                <c:pt idx="1998">
                  <c:v>41533</c:v>
                </c:pt>
                <c:pt idx="1999">
                  <c:v>41534</c:v>
                </c:pt>
                <c:pt idx="2000">
                  <c:v>41535</c:v>
                </c:pt>
                <c:pt idx="2001">
                  <c:v>41536</c:v>
                </c:pt>
                <c:pt idx="2002">
                  <c:v>41537</c:v>
                </c:pt>
                <c:pt idx="2003">
                  <c:v>41540</c:v>
                </c:pt>
                <c:pt idx="2004">
                  <c:v>41541</c:v>
                </c:pt>
                <c:pt idx="2005">
                  <c:v>41542</c:v>
                </c:pt>
                <c:pt idx="2006">
                  <c:v>41543</c:v>
                </c:pt>
                <c:pt idx="2007">
                  <c:v>41544</c:v>
                </c:pt>
                <c:pt idx="2008">
                  <c:v>41547</c:v>
                </c:pt>
                <c:pt idx="2009">
                  <c:v>41548</c:v>
                </c:pt>
                <c:pt idx="2010">
                  <c:v>41549</c:v>
                </c:pt>
                <c:pt idx="2011">
                  <c:v>41550</c:v>
                </c:pt>
                <c:pt idx="2012">
                  <c:v>41551</c:v>
                </c:pt>
                <c:pt idx="2013">
                  <c:v>41554</c:v>
                </c:pt>
                <c:pt idx="2014">
                  <c:v>41555</c:v>
                </c:pt>
                <c:pt idx="2015">
                  <c:v>41556</c:v>
                </c:pt>
                <c:pt idx="2016">
                  <c:v>41557</c:v>
                </c:pt>
                <c:pt idx="2017">
                  <c:v>41558</c:v>
                </c:pt>
                <c:pt idx="2018">
                  <c:v>41561</c:v>
                </c:pt>
                <c:pt idx="2019">
                  <c:v>41562</c:v>
                </c:pt>
                <c:pt idx="2020">
                  <c:v>41563</c:v>
                </c:pt>
                <c:pt idx="2021">
                  <c:v>41564</c:v>
                </c:pt>
                <c:pt idx="2022">
                  <c:v>41565</c:v>
                </c:pt>
                <c:pt idx="2023">
                  <c:v>41568</c:v>
                </c:pt>
                <c:pt idx="2024">
                  <c:v>41569</c:v>
                </c:pt>
                <c:pt idx="2025">
                  <c:v>41570</c:v>
                </c:pt>
                <c:pt idx="2026">
                  <c:v>41571</c:v>
                </c:pt>
                <c:pt idx="2027">
                  <c:v>41572</c:v>
                </c:pt>
                <c:pt idx="2028">
                  <c:v>41575</c:v>
                </c:pt>
                <c:pt idx="2029">
                  <c:v>41576</c:v>
                </c:pt>
                <c:pt idx="2030">
                  <c:v>41577</c:v>
                </c:pt>
                <c:pt idx="2031">
                  <c:v>41578</c:v>
                </c:pt>
                <c:pt idx="2032">
                  <c:v>41579</c:v>
                </c:pt>
                <c:pt idx="2033">
                  <c:v>41582</c:v>
                </c:pt>
                <c:pt idx="2034">
                  <c:v>41583</c:v>
                </c:pt>
                <c:pt idx="2035">
                  <c:v>41584</c:v>
                </c:pt>
                <c:pt idx="2036">
                  <c:v>41585</c:v>
                </c:pt>
                <c:pt idx="2037">
                  <c:v>41586</c:v>
                </c:pt>
                <c:pt idx="2038">
                  <c:v>41589</c:v>
                </c:pt>
                <c:pt idx="2039">
                  <c:v>41590</c:v>
                </c:pt>
                <c:pt idx="2040">
                  <c:v>41591</c:v>
                </c:pt>
                <c:pt idx="2041">
                  <c:v>41592</c:v>
                </c:pt>
                <c:pt idx="2042">
                  <c:v>41593</c:v>
                </c:pt>
                <c:pt idx="2043">
                  <c:v>41596</c:v>
                </c:pt>
                <c:pt idx="2044">
                  <c:v>41597</c:v>
                </c:pt>
                <c:pt idx="2045">
                  <c:v>41598</c:v>
                </c:pt>
                <c:pt idx="2046">
                  <c:v>41599</c:v>
                </c:pt>
                <c:pt idx="2047">
                  <c:v>41600</c:v>
                </c:pt>
                <c:pt idx="2048">
                  <c:v>41603</c:v>
                </c:pt>
                <c:pt idx="2049">
                  <c:v>41604</c:v>
                </c:pt>
                <c:pt idx="2050">
                  <c:v>41605</c:v>
                </c:pt>
                <c:pt idx="2051">
                  <c:v>41606</c:v>
                </c:pt>
                <c:pt idx="2052">
                  <c:v>41607</c:v>
                </c:pt>
                <c:pt idx="2053">
                  <c:v>41610</c:v>
                </c:pt>
                <c:pt idx="2054">
                  <c:v>41611</c:v>
                </c:pt>
                <c:pt idx="2055">
                  <c:v>41612</c:v>
                </c:pt>
                <c:pt idx="2056">
                  <c:v>41613</c:v>
                </c:pt>
                <c:pt idx="2057">
                  <c:v>41614</c:v>
                </c:pt>
                <c:pt idx="2058">
                  <c:v>41617</c:v>
                </c:pt>
                <c:pt idx="2059">
                  <c:v>41618</c:v>
                </c:pt>
                <c:pt idx="2060">
                  <c:v>41619</c:v>
                </c:pt>
                <c:pt idx="2061">
                  <c:v>41620</c:v>
                </c:pt>
                <c:pt idx="2062">
                  <c:v>41621</c:v>
                </c:pt>
                <c:pt idx="2063">
                  <c:v>41624</c:v>
                </c:pt>
                <c:pt idx="2064">
                  <c:v>41625</c:v>
                </c:pt>
                <c:pt idx="2065">
                  <c:v>41626</c:v>
                </c:pt>
                <c:pt idx="2066">
                  <c:v>41627</c:v>
                </c:pt>
                <c:pt idx="2067">
                  <c:v>41628</c:v>
                </c:pt>
                <c:pt idx="2068">
                  <c:v>41631</c:v>
                </c:pt>
                <c:pt idx="2069">
                  <c:v>41632</c:v>
                </c:pt>
                <c:pt idx="2070">
                  <c:v>41633</c:v>
                </c:pt>
                <c:pt idx="2071">
                  <c:v>41634</c:v>
                </c:pt>
                <c:pt idx="2072">
                  <c:v>41635</c:v>
                </c:pt>
                <c:pt idx="2073">
                  <c:v>41638</c:v>
                </c:pt>
                <c:pt idx="2074">
                  <c:v>41639</c:v>
                </c:pt>
                <c:pt idx="2075">
                  <c:v>41640</c:v>
                </c:pt>
                <c:pt idx="2076">
                  <c:v>41641</c:v>
                </c:pt>
                <c:pt idx="2077">
                  <c:v>41642</c:v>
                </c:pt>
                <c:pt idx="2078">
                  <c:v>41645</c:v>
                </c:pt>
                <c:pt idx="2079">
                  <c:v>41646</c:v>
                </c:pt>
                <c:pt idx="2080">
                  <c:v>41647</c:v>
                </c:pt>
                <c:pt idx="2081">
                  <c:v>41648</c:v>
                </c:pt>
                <c:pt idx="2082">
                  <c:v>41649</c:v>
                </c:pt>
                <c:pt idx="2083">
                  <c:v>41652</c:v>
                </c:pt>
                <c:pt idx="2084">
                  <c:v>41653</c:v>
                </c:pt>
                <c:pt idx="2085">
                  <c:v>41654</c:v>
                </c:pt>
                <c:pt idx="2086">
                  <c:v>41655</c:v>
                </c:pt>
                <c:pt idx="2087">
                  <c:v>41656</c:v>
                </c:pt>
                <c:pt idx="2088">
                  <c:v>41659</c:v>
                </c:pt>
                <c:pt idx="2089">
                  <c:v>41660</c:v>
                </c:pt>
                <c:pt idx="2090">
                  <c:v>41661</c:v>
                </c:pt>
                <c:pt idx="2091">
                  <c:v>41662</c:v>
                </c:pt>
                <c:pt idx="2092">
                  <c:v>41663</c:v>
                </c:pt>
                <c:pt idx="2093">
                  <c:v>41666</c:v>
                </c:pt>
                <c:pt idx="2094">
                  <c:v>41667</c:v>
                </c:pt>
                <c:pt idx="2095">
                  <c:v>41668</c:v>
                </c:pt>
                <c:pt idx="2096">
                  <c:v>41669</c:v>
                </c:pt>
                <c:pt idx="2097">
                  <c:v>41670</c:v>
                </c:pt>
                <c:pt idx="2098">
                  <c:v>41673</c:v>
                </c:pt>
                <c:pt idx="2099">
                  <c:v>41674</c:v>
                </c:pt>
                <c:pt idx="2100">
                  <c:v>41675</c:v>
                </c:pt>
                <c:pt idx="2101">
                  <c:v>41676</c:v>
                </c:pt>
                <c:pt idx="2102">
                  <c:v>41677</c:v>
                </c:pt>
                <c:pt idx="2103">
                  <c:v>41680</c:v>
                </c:pt>
                <c:pt idx="2104">
                  <c:v>41681</c:v>
                </c:pt>
                <c:pt idx="2105">
                  <c:v>41682</c:v>
                </c:pt>
                <c:pt idx="2106">
                  <c:v>41683</c:v>
                </c:pt>
                <c:pt idx="2107">
                  <c:v>41684</c:v>
                </c:pt>
                <c:pt idx="2108">
                  <c:v>41687</c:v>
                </c:pt>
                <c:pt idx="2109">
                  <c:v>41688</c:v>
                </c:pt>
                <c:pt idx="2110">
                  <c:v>41689</c:v>
                </c:pt>
                <c:pt idx="2111">
                  <c:v>41690</c:v>
                </c:pt>
                <c:pt idx="2112">
                  <c:v>41691</c:v>
                </c:pt>
                <c:pt idx="2113">
                  <c:v>41694</c:v>
                </c:pt>
                <c:pt idx="2114">
                  <c:v>41695</c:v>
                </c:pt>
                <c:pt idx="2115">
                  <c:v>41696</c:v>
                </c:pt>
                <c:pt idx="2116">
                  <c:v>41697</c:v>
                </c:pt>
                <c:pt idx="2117">
                  <c:v>41698</c:v>
                </c:pt>
                <c:pt idx="2118">
                  <c:v>41701</c:v>
                </c:pt>
                <c:pt idx="2119">
                  <c:v>41702</c:v>
                </c:pt>
                <c:pt idx="2120">
                  <c:v>41703</c:v>
                </c:pt>
                <c:pt idx="2121">
                  <c:v>41704</c:v>
                </c:pt>
                <c:pt idx="2122">
                  <c:v>41705</c:v>
                </c:pt>
                <c:pt idx="2123">
                  <c:v>41708</c:v>
                </c:pt>
                <c:pt idx="2124">
                  <c:v>41709</c:v>
                </c:pt>
                <c:pt idx="2125">
                  <c:v>41710</c:v>
                </c:pt>
                <c:pt idx="2126">
                  <c:v>41711</c:v>
                </c:pt>
                <c:pt idx="2127">
                  <c:v>41712</c:v>
                </c:pt>
                <c:pt idx="2128">
                  <c:v>41715</c:v>
                </c:pt>
                <c:pt idx="2129">
                  <c:v>41716</c:v>
                </c:pt>
                <c:pt idx="2130">
                  <c:v>41717</c:v>
                </c:pt>
                <c:pt idx="2131">
                  <c:v>41718</c:v>
                </c:pt>
                <c:pt idx="2132">
                  <c:v>41719</c:v>
                </c:pt>
                <c:pt idx="2133">
                  <c:v>41722</c:v>
                </c:pt>
                <c:pt idx="2134">
                  <c:v>41723</c:v>
                </c:pt>
                <c:pt idx="2135">
                  <c:v>41724</c:v>
                </c:pt>
                <c:pt idx="2136">
                  <c:v>41725</c:v>
                </c:pt>
                <c:pt idx="2137">
                  <c:v>41726</c:v>
                </c:pt>
                <c:pt idx="2138">
                  <c:v>41729</c:v>
                </c:pt>
                <c:pt idx="2139">
                  <c:v>41730</c:v>
                </c:pt>
                <c:pt idx="2140">
                  <c:v>41731</c:v>
                </c:pt>
                <c:pt idx="2141">
                  <c:v>41732</c:v>
                </c:pt>
                <c:pt idx="2142">
                  <c:v>41733</c:v>
                </c:pt>
                <c:pt idx="2143">
                  <c:v>41736</c:v>
                </c:pt>
                <c:pt idx="2144">
                  <c:v>41737</c:v>
                </c:pt>
                <c:pt idx="2145">
                  <c:v>41738</c:v>
                </c:pt>
                <c:pt idx="2146">
                  <c:v>41739</c:v>
                </c:pt>
                <c:pt idx="2147">
                  <c:v>41740</c:v>
                </c:pt>
                <c:pt idx="2148">
                  <c:v>41743</c:v>
                </c:pt>
                <c:pt idx="2149">
                  <c:v>41744</c:v>
                </c:pt>
                <c:pt idx="2150">
                  <c:v>41745</c:v>
                </c:pt>
                <c:pt idx="2151">
                  <c:v>41746</c:v>
                </c:pt>
                <c:pt idx="2152">
                  <c:v>41747</c:v>
                </c:pt>
                <c:pt idx="2153">
                  <c:v>41750</c:v>
                </c:pt>
                <c:pt idx="2154">
                  <c:v>41751</c:v>
                </c:pt>
                <c:pt idx="2155">
                  <c:v>41752</c:v>
                </c:pt>
                <c:pt idx="2156">
                  <c:v>41753</c:v>
                </c:pt>
                <c:pt idx="2157">
                  <c:v>41754</c:v>
                </c:pt>
                <c:pt idx="2158">
                  <c:v>41757</c:v>
                </c:pt>
                <c:pt idx="2159">
                  <c:v>41758</c:v>
                </c:pt>
                <c:pt idx="2160">
                  <c:v>41759</c:v>
                </c:pt>
                <c:pt idx="2161">
                  <c:v>41760</c:v>
                </c:pt>
                <c:pt idx="2162">
                  <c:v>41761</c:v>
                </c:pt>
                <c:pt idx="2163">
                  <c:v>41764</c:v>
                </c:pt>
                <c:pt idx="2164">
                  <c:v>41765</c:v>
                </c:pt>
                <c:pt idx="2165">
                  <c:v>41766</c:v>
                </c:pt>
                <c:pt idx="2166">
                  <c:v>41767</c:v>
                </c:pt>
                <c:pt idx="2167">
                  <c:v>41768</c:v>
                </c:pt>
                <c:pt idx="2168">
                  <c:v>41771</c:v>
                </c:pt>
                <c:pt idx="2169">
                  <c:v>41772</c:v>
                </c:pt>
                <c:pt idx="2170">
                  <c:v>41773</c:v>
                </c:pt>
                <c:pt idx="2171">
                  <c:v>41774</c:v>
                </c:pt>
                <c:pt idx="2172">
                  <c:v>41775</c:v>
                </c:pt>
                <c:pt idx="2173">
                  <c:v>41778</c:v>
                </c:pt>
                <c:pt idx="2174">
                  <c:v>41779</c:v>
                </c:pt>
                <c:pt idx="2175">
                  <c:v>41780</c:v>
                </c:pt>
                <c:pt idx="2176">
                  <c:v>41781</c:v>
                </c:pt>
                <c:pt idx="2177">
                  <c:v>41782</c:v>
                </c:pt>
                <c:pt idx="2178">
                  <c:v>41785</c:v>
                </c:pt>
                <c:pt idx="2179">
                  <c:v>41786</c:v>
                </c:pt>
                <c:pt idx="2180">
                  <c:v>41787</c:v>
                </c:pt>
                <c:pt idx="2181">
                  <c:v>41788</c:v>
                </c:pt>
                <c:pt idx="2182">
                  <c:v>41789</c:v>
                </c:pt>
                <c:pt idx="2183">
                  <c:v>41792</c:v>
                </c:pt>
                <c:pt idx="2184">
                  <c:v>41793</c:v>
                </c:pt>
                <c:pt idx="2185">
                  <c:v>41794</c:v>
                </c:pt>
                <c:pt idx="2186">
                  <c:v>41795</c:v>
                </c:pt>
                <c:pt idx="2187">
                  <c:v>41796</c:v>
                </c:pt>
                <c:pt idx="2188">
                  <c:v>41799</c:v>
                </c:pt>
                <c:pt idx="2189">
                  <c:v>41800</c:v>
                </c:pt>
                <c:pt idx="2190">
                  <c:v>41801</c:v>
                </c:pt>
                <c:pt idx="2191">
                  <c:v>41802</c:v>
                </c:pt>
                <c:pt idx="2192">
                  <c:v>41803</c:v>
                </c:pt>
                <c:pt idx="2193">
                  <c:v>41806</c:v>
                </c:pt>
                <c:pt idx="2194">
                  <c:v>41807</c:v>
                </c:pt>
                <c:pt idx="2195">
                  <c:v>41808</c:v>
                </c:pt>
                <c:pt idx="2196">
                  <c:v>41809</c:v>
                </c:pt>
                <c:pt idx="2197">
                  <c:v>41810</c:v>
                </c:pt>
                <c:pt idx="2198">
                  <c:v>41813</c:v>
                </c:pt>
                <c:pt idx="2199">
                  <c:v>41814</c:v>
                </c:pt>
                <c:pt idx="2200">
                  <c:v>41815</c:v>
                </c:pt>
                <c:pt idx="2201">
                  <c:v>41816</c:v>
                </c:pt>
                <c:pt idx="2202">
                  <c:v>41817</c:v>
                </c:pt>
                <c:pt idx="2203">
                  <c:v>41820</c:v>
                </c:pt>
                <c:pt idx="2204">
                  <c:v>41821</c:v>
                </c:pt>
                <c:pt idx="2205">
                  <c:v>41822</c:v>
                </c:pt>
                <c:pt idx="2206">
                  <c:v>41823</c:v>
                </c:pt>
                <c:pt idx="2207">
                  <c:v>41824</c:v>
                </c:pt>
                <c:pt idx="2208">
                  <c:v>41827</c:v>
                </c:pt>
                <c:pt idx="2209">
                  <c:v>41828</c:v>
                </c:pt>
                <c:pt idx="2210">
                  <c:v>41829</c:v>
                </c:pt>
                <c:pt idx="2211">
                  <c:v>41830</c:v>
                </c:pt>
                <c:pt idx="2212">
                  <c:v>41831</c:v>
                </c:pt>
                <c:pt idx="2213">
                  <c:v>41834</c:v>
                </c:pt>
                <c:pt idx="2214">
                  <c:v>41835</c:v>
                </c:pt>
                <c:pt idx="2215">
                  <c:v>41836</c:v>
                </c:pt>
                <c:pt idx="2216">
                  <c:v>41837</c:v>
                </c:pt>
                <c:pt idx="2217">
                  <c:v>41838</c:v>
                </c:pt>
                <c:pt idx="2218">
                  <c:v>41841</c:v>
                </c:pt>
                <c:pt idx="2219">
                  <c:v>41842</c:v>
                </c:pt>
                <c:pt idx="2220">
                  <c:v>41843</c:v>
                </c:pt>
                <c:pt idx="2221">
                  <c:v>41844</c:v>
                </c:pt>
                <c:pt idx="2222">
                  <c:v>41845</c:v>
                </c:pt>
                <c:pt idx="2223">
                  <c:v>41848</c:v>
                </c:pt>
                <c:pt idx="2224">
                  <c:v>41849</c:v>
                </c:pt>
                <c:pt idx="2225">
                  <c:v>41850</c:v>
                </c:pt>
                <c:pt idx="2226">
                  <c:v>41851</c:v>
                </c:pt>
                <c:pt idx="2227">
                  <c:v>41852</c:v>
                </c:pt>
                <c:pt idx="2228">
                  <c:v>41855</c:v>
                </c:pt>
                <c:pt idx="2229">
                  <c:v>41856</c:v>
                </c:pt>
                <c:pt idx="2230">
                  <c:v>41857</c:v>
                </c:pt>
                <c:pt idx="2231">
                  <c:v>41858</c:v>
                </c:pt>
                <c:pt idx="2232">
                  <c:v>41859</c:v>
                </c:pt>
                <c:pt idx="2233">
                  <c:v>41862</c:v>
                </c:pt>
                <c:pt idx="2234">
                  <c:v>41863</c:v>
                </c:pt>
                <c:pt idx="2235">
                  <c:v>41864</c:v>
                </c:pt>
                <c:pt idx="2236">
                  <c:v>41865</c:v>
                </c:pt>
                <c:pt idx="2237">
                  <c:v>41866</c:v>
                </c:pt>
                <c:pt idx="2238">
                  <c:v>41869</c:v>
                </c:pt>
                <c:pt idx="2239">
                  <c:v>41870</c:v>
                </c:pt>
                <c:pt idx="2240">
                  <c:v>41871</c:v>
                </c:pt>
                <c:pt idx="2241">
                  <c:v>41872</c:v>
                </c:pt>
                <c:pt idx="2242">
                  <c:v>41873</c:v>
                </c:pt>
                <c:pt idx="2243">
                  <c:v>41876</c:v>
                </c:pt>
                <c:pt idx="2244">
                  <c:v>41877</c:v>
                </c:pt>
                <c:pt idx="2245">
                  <c:v>41878</c:v>
                </c:pt>
                <c:pt idx="2246">
                  <c:v>41879</c:v>
                </c:pt>
                <c:pt idx="2247">
                  <c:v>41880</c:v>
                </c:pt>
                <c:pt idx="2248">
                  <c:v>41883</c:v>
                </c:pt>
                <c:pt idx="2249">
                  <c:v>41884</c:v>
                </c:pt>
                <c:pt idx="2250">
                  <c:v>41885</c:v>
                </c:pt>
                <c:pt idx="2251">
                  <c:v>41886</c:v>
                </c:pt>
                <c:pt idx="2252">
                  <c:v>41887</c:v>
                </c:pt>
                <c:pt idx="2253">
                  <c:v>41890</c:v>
                </c:pt>
                <c:pt idx="2254">
                  <c:v>41891</c:v>
                </c:pt>
                <c:pt idx="2255">
                  <c:v>41892</c:v>
                </c:pt>
                <c:pt idx="2256">
                  <c:v>41893</c:v>
                </c:pt>
                <c:pt idx="2257">
                  <c:v>41894</c:v>
                </c:pt>
                <c:pt idx="2258">
                  <c:v>41897</c:v>
                </c:pt>
                <c:pt idx="2259">
                  <c:v>41898</c:v>
                </c:pt>
                <c:pt idx="2260">
                  <c:v>41899</c:v>
                </c:pt>
                <c:pt idx="2261">
                  <c:v>41900</c:v>
                </c:pt>
                <c:pt idx="2262">
                  <c:v>41901</c:v>
                </c:pt>
                <c:pt idx="2263">
                  <c:v>41904</c:v>
                </c:pt>
                <c:pt idx="2264">
                  <c:v>41905</c:v>
                </c:pt>
                <c:pt idx="2265">
                  <c:v>41906</c:v>
                </c:pt>
                <c:pt idx="2266">
                  <c:v>41907</c:v>
                </c:pt>
                <c:pt idx="2267">
                  <c:v>41908</c:v>
                </c:pt>
                <c:pt idx="2268">
                  <c:v>41911</c:v>
                </c:pt>
                <c:pt idx="2269">
                  <c:v>41912</c:v>
                </c:pt>
                <c:pt idx="2270">
                  <c:v>41913</c:v>
                </c:pt>
                <c:pt idx="2271">
                  <c:v>41914</c:v>
                </c:pt>
                <c:pt idx="2272">
                  <c:v>41915</c:v>
                </c:pt>
                <c:pt idx="2273">
                  <c:v>41918</c:v>
                </c:pt>
                <c:pt idx="2274">
                  <c:v>41919</c:v>
                </c:pt>
                <c:pt idx="2275">
                  <c:v>41920</c:v>
                </c:pt>
                <c:pt idx="2276">
                  <c:v>41921</c:v>
                </c:pt>
                <c:pt idx="2277">
                  <c:v>41922</c:v>
                </c:pt>
                <c:pt idx="2278">
                  <c:v>41925</c:v>
                </c:pt>
                <c:pt idx="2279">
                  <c:v>41926</c:v>
                </c:pt>
                <c:pt idx="2280">
                  <c:v>41927</c:v>
                </c:pt>
                <c:pt idx="2281">
                  <c:v>41928</c:v>
                </c:pt>
                <c:pt idx="2282">
                  <c:v>41929</c:v>
                </c:pt>
                <c:pt idx="2283">
                  <c:v>41932</c:v>
                </c:pt>
                <c:pt idx="2284">
                  <c:v>41933</c:v>
                </c:pt>
                <c:pt idx="2285">
                  <c:v>41934</c:v>
                </c:pt>
                <c:pt idx="2286">
                  <c:v>41935</c:v>
                </c:pt>
                <c:pt idx="2287">
                  <c:v>41936</c:v>
                </c:pt>
                <c:pt idx="2288">
                  <c:v>41939</c:v>
                </c:pt>
                <c:pt idx="2289">
                  <c:v>41940</c:v>
                </c:pt>
                <c:pt idx="2290">
                  <c:v>41941</c:v>
                </c:pt>
                <c:pt idx="2291">
                  <c:v>41942</c:v>
                </c:pt>
                <c:pt idx="2292">
                  <c:v>41943</c:v>
                </c:pt>
                <c:pt idx="2293">
                  <c:v>41946</c:v>
                </c:pt>
                <c:pt idx="2294">
                  <c:v>41947</c:v>
                </c:pt>
                <c:pt idx="2295">
                  <c:v>41948</c:v>
                </c:pt>
                <c:pt idx="2296">
                  <c:v>41949</c:v>
                </c:pt>
                <c:pt idx="2297">
                  <c:v>41950</c:v>
                </c:pt>
                <c:pt idx="2298">
                  <c:v>41953</c:v>
                </c:pt>
                <c:pt idx="2299">
                  <c:v>41954</c:v>
                </c:pt>
                <c:pt idx="2300">
                  <c:v>41955</c:v>
                </c:pt>
                <c:pt idx="2301">
                  <c:v>41956</c:v>
                </c:pt>
                <c:pt idx="2302">
                  <c:v>41957</c:v>
                </c:pt>
                <c:pt idx="2303">
                  <c:v>41960</c:v>
                </c:pt>
                <c:pt idx="2304">
                  <c:v>41961</c:v>
                </c:pt>
                <c:pt idx="2305">
                  <c:v>41962</c:v>
                </c:pt>
                <c:pt idx="2306">
                  <c:v>41963</c:v>
                </c:pt>
                <c:pt idx="2307">
                  <c:v>41964</c:v>
                </c:pt>
                <c:pt idx="2308">
                  <c:v>41967</c:v>
                </c:pt>
                <c:pt idx="2309">
                  <c:v>41968</c:v>
                </c:pt>
                <c:pt idx="2310">
                  <c:v>41969</c:v>
                </c:pt>
                <c:pt idx="2311">
                  <c:v>41970</c:v>
                </c:pt>
                <c:pt idx="2312">
                  <c:v>41971</c:v>
                </c:pt>
                <c:pt idx="2313">
                  <c:v>41974</c:v>
                </c:pt>
                <c:pt idx="2314">
                  <c:v>41975</c:v>
                </c:pt>
                <c:pt idx="2315">
                  <c:v>41976</c:v>
                </c:pt>
                <c:pt idx="2316">
                  <c:v>41977</c:v>
                </c:pt>
                <c:pt idx="2317">
                  <c:v>41978</c:v>
                </c:pt>
                <c:pt idx="2318">
                  <c:v>41981</c:v>
                </c:pt>
                <c:pt idx="2319">
                  <c:v>41982</c:v>
                </c:pt>
                <c:pt idx="2320">
                  <c:v>41983</c:v>
                </c:pt>
                <c:pt idx="2321">
                  <c:v>41984</c:v>
                </c:pt>
                <c:pt idx="2322">
                  <c:v>41985</c:v>
                </c:pt>
                <c:pt idx="2323">
                  <c:v>41988</c:v>
                </c:pt>
                <c:pt idx="2324">
                  <c:v>41989</c:v>
                </c:pt>
                <c:pt idx="2325">
                  <c:v>41990</c:v>
                </c:pt>
                <c:pt idx="2326">
                  <c:v>41991</c:v>
                </c:pt>
                <c:pt idx="2327">
                  <c:v>41992</c:v>
                </c:pt>
                <c:pt idx="2328">
                  <c:v>41995</c:v>
                </c:pt>
                <c:pt idx="2329">
                  <c:v>41996</c:v>
                </c:pt>
                <c:pt idx="2330">
                  <c:v>41997</c:v>
                </c:pt>
                <c:pt idx="2331">
                  <c:v>41998</c:v>
                </c:pt>
                <c:pt idx="2332">
                  <c:v>41999</c:v>
                </c:pt>
                <c:pt idx="2333">
                  <c:v>42002</c:v>
                </c:pt>
                <c:pt idx="2334">
                  <c:v>42003</c:v>
                </c:pt>
                <c:pt idx="2335">
                  <c:v>42004</c:v>
                </c:pt>
                <c:pt idx="2336">
                  <c:v>42005</c:v>
                </c:pt>
                <c:pt idx="2337">
                  <c:v>42006</c:v>
                </c:pt>
                <c:pt idx="2338">
                  <c:v>42009</c:v>
                </c:pt>
                <c:pt idx="2339">
                  <c:v>42010</c:v>
                </c:pt>
                <c:pt idx="2340">
                  <c:v>42011</c:v>
                </c:pt>
                <c:pt idx="2341">
                  <c:v>42012</c:v>
                </c:pt>
                <c:pt idx="2342">
                  <c:v>42013</c:v>
                </c:pt>
                <c:pt idx="2343">
                  <c:v>42016</c:v>
                </c:pt>
                <c:pt idx="2344">
                  <c:v>42017</c:v>
                </c:pt>
                <c:pt idx="2345">
                  <c:v>42018</c:v>
                </c:pt>
                <c:pt idx="2346">
                  <c:v>42019</c:v>
                </c:pt>
                <c:pt idx="2347">
                  <c:v>42020</c:v>
                </c:pt>
                <c:pt idx="2348">
                  <c:v>42023</c:v>
                </c:pt>
                <c:pt idx="2349">
                  <c:v>42024</c:v>
                </c:pt>
                <c:pt idx="2350">
                  <c:v>42025</c:v>
                </c:pt>
                <c:pt idx="2351">
                  <c:v>42026</c:v>
                </c:pt>
                <c:pt idx="2352">
                  <c:v>42027</c:v>
                </c:pt>
                <c:pt idx="2353">
                  <c:v>42030</c:v>
                </c:pt>
                <c:pt idx="2354">
                  <c:v>42031</c:v>
                </c:pt>
                <c:pt idx="2355">
                  <c:v>42032</c:v>
                </c:pt>
                <c:pt idx="2356">
                  <c:v>42033</c:v>
                </c:pt>
                <c:pt idx="2357">
                  <c:v>42034</c:v>
                </c:pt>
                <c:pt idx="2358">
                  <c:v>42037</c:v>
                </c:pt>
                <c:pt idx="2359">
                  <c:v>42038</c:v>
                </c:pt>
                <c:pt idx="2360">
                  <c:v>42039</c:v>
                </c:pt>
                <c:pt idx="2361">
                  <c:v>42040</c:v>
                </c:pt>
                <c:pt idx="2362">
                  <c:v>42041</c:v>
                </c:pt>
                <c:pt idx="2363">
                  <c:v>42044</c:v>
                </c:pt>
                <c:pt idx="2364">
                  <c:v>42045</c:v>
                </c:pt>
                <c:pt idx="2365">
                  <c:v>42046</c:v>
                </c:pt>
                <c:pt idx="2366">
                  <c:v>42047</c:v>
                </c:pt>
                <c:pt idx="2367">
                  <c:v>42048</c:v>
                </c:pt>
                <c:pt idx="2368">
                  <c:v>42051</c:v>
                </c:pt>
                <c:pt idx="2369">
                  <c:v>42052</c:v>
                </c:pt>
                <c:pt idx="2370">
                  <c:v>42053</c:v>
                </c:pt>
                <c:pt idx="2371">
                  <c:v>42054</c:v>
                </c:pt>
                <c:pt idx="2372">
                  <c:v>42055</c:v>
                </c:pt>
                <c:pt idx="2373">
                  <c:v>42058</c:v>
                </c:pt>
                <c:pt idx="2374">
                  <c:v>42059</c:v>
                </c:pt>
                <c:pt idx="2375">
                  <c:v>42060</c:v>
                </c:pt>
                <c:pt idx="2376">
                  <c:v>42061</c:v>
                </c:pt>
                <c:pt idx="2377">
                  <c:v>42062</c:v>
                </c:pt>
                <c:pt idx="2378">
                  <c:v>42065</c:v>
                </c:pt>
                <c:pt idx="2379">
                  <c:v>42066</c:v>
                </c:pt>
                <c:pt idx="2380">
                  <c:v>42067</c:v>
                </c:pt>
                <c:pt idx="2381">
                  <c:v>42068</c:v>
                </c:pt>
                <c:pt idx="2382">
                  <c:v>42069</c:v>
                </c:pt>
                <c:pt idx="2383">
                  <c:v>42072</c:v>
                </c:pt>
                <c:pt idx="2384">
                  <c:v>42073</c:v>
                </c:pt>
                <c:pt idx="2385">
                  <c:v>42074</c:v>
                </c:pt>
                <c:pt idx="2386">
                  <c:v>42075</c:v>
                </c:pt>
                <c:pt idx="2387">
                  <c:v>42076</c:v>
                </c:pt>
                <c:pt idx="2388">
                  <c:v>42079</c:v>
                </c:pt>
                <c:pt idx="2389">
                  <c:v>42080</c:v>
                </c:pt>
                <c:pt idx="2390">
                  <c:v>42081</c:v>
                </c:pt>
                <c:pt idx="2391">
                  <c:v>42082</c:v>
                </c:pt>
                <c:pt idx="2392">
                  <c:v>42083</c:v>
                </c:pt>
                <c:pt idx="2393">
                  <c:v>42086</c:v>
                </c:pt>
                <c:pt idx="2394">
                  <c:v>42087</c:v>
                </c:pt>
                <c:pt idx="2395">
                  <c:v>42088</c:v>
                </c:pt>
                <c:pt idx="2396">
                  <c:v>42089</c:v>
                </c:pt>
                <c:pt idx="2397">
                  <c:v>42090</c:v>
                </c:pt>
                <c:pt idx="2398">
                  <c:v>42093</c:v>
                </c:pt>
                <c:pt idx="2399">
                  <c:v>42094</c:v>
                </c:pt>
                <c:pt idx="2400">
                  <c:v>42095</c:v>
                </c:pt>
                <c:pt idx="2401">
                  <c:v>42096</c:v>
                </c:pt>
                <c:pt idx="2402">
                  <c:v>42097</c:v>
                </c:pt>
                <c:pt idx="2403">
                  <c:v>42100</c:v>
                </c:pt>
                <c:pt idx="2404">
                  <c:v>42101</c:v>
                </c:pt>
                <c:pt idx="2405">
                  <c:v>42102</c:v>
                </c:pt>
                <c:pt idx="2406">
                  <c:v>42103</c:v>
                </c:pt>
                <c:pt idx="2407">
                  <c:v>42104</c:v>
                </c:pt>
                <c:pt idx="2408">
                  <c:v>42107</c:v>
                </c:pt>
                <c:pt idx="2409">
                  <c:v>42108</c:v>
                </c:pt>
                <c:pt idx="2410">
                  <c:v>42109</c:v>
                </c:pt>
                <c:pt idx="2411">
                  <c:v>42110</c:v>
                </c:pt>
                <c:pt idx="2412">
                  <c:v>42111</c:v>
                </c:pt>
                <c:pt idx="2413">
                  <c:v>42114</c:v>
                </c:pt>
                <c:pt idx="2414">
                  <c:v>42115</c:v>
                </c:pt>
                <c:pt idx="2415">
                  <c:v>42116</c:v>
                </c:pt>
                <c:pt idx="2416">
                  <c:v>42117</c:v>
                </c:pt>
                <c:pt idx="2417">
                  <c:v>42118</c:v>
                </c:pt>
                <c:pt idx="2418">
                  <c:v>42121</c:v>
                </c:pt>
                <c:pt idx="2419">
                  <c:v>42122</c:v>
                </c:pt>
                <c:pt idx="2420">
                  <c:v>42123</c:v>
                </c:pt>
                <c:pt idx="2421">
                  <c:v>42124</c:v>
                </c:pt>
                <c:pt idx="2422">
                  <c:v>42125</c:v>
                </c:pt>
                <c:pt idx="2423">
                  <c:v>42128</c:v>
                </c:pt>
                <c:pt idx="2424">
                  <c:v>42129</c:v>
                </c:pt>
                <c:pt idx="2425">
                  <c:v>42130</c:v>
                </c:pt>
                <c:pt idx="2426">
                  <c:v>42131</c:v>
                </c:pt>
                <c:pt idx="2427">
                  <c:v>42132</c:v>
                </c:pt>
                <c:pt idx="2428">
                  <c:v>42135</c:v>
                </c:pt>
                <c:pt idx="2429">
                  <c:v>42136</c:v>
                </c:pt>
                <c:pt idx="2430">
                  <c:v>42137</c:v>
                </c:pt>
                <c:pt idx="2431">
                  <c:v>42138</c:v>
                </c:pt>
                <c:pt idx="2432">
                  <c:v>42139</c:v>
                </c:pt>
                <c:pt idx="2433">
                  <c:v>42142</c:v>
                </c:pt>
                <c:pt idx="2434">
                  <c:v>42143</c:v>
                </c:pt>
                <c:pt idx="2435">
                  <c:v>42144</c:v>
                </c:pt>
                <c:pt idx="2436">
                  <c:v>42145</c:v>
                </c:pt>
                <c:pt idx="2437">
                  <c:v>42146</c:v>
                </c:pt>
                <c:pt idx="2438">
                  <c:v>42149</c:v>
                </c:pt>
                <c:pt idx="2439">
                  <c:v>42150</c:v>
                </c:pt>
                <c:pt idx="2440">
                  <c:v>42151</c:v>
                </c:pt>
                <c:pt idx="2441">
                  <c:v>42152</c:v>
                </c:pt>
                <c:pt idx="2442">
                  <c:v>42153</c:v>
                </c:pt>
                <c:pt idx="2443">
                  <c:v>42156</c:v>
                </c:pt>
                <c:pt idx="2444">
                  <c:v>42157</c:v>
                </c:pt>
                <c:pt idx="2445">
                  <c:v>42158</c:v>
                </c:pt>
                <c:pt idx="2446">
                  <c:v>42159</c:v>
                </c:pt>
                <c:pt idx="2447">
                  <c:v>42160</c:v>
                </c:pt>
                <c:pt idx="2448">
                  <c:v>42163</c:v>
                </c:pt>
                <c:pt idx="2449">
                  <c:v>42164</c:v>
                </c:pt>
                <c:pt idx="2450">
                  <c:v>42165</c:v>
                </c:pt>
                <c:pt idx="2451">
                  <c:v>42166</c:v>
                </c:pt>
                <c:pt idx="2452">
                  <c:v>42167</c:v>
                </c:pt>
                <c:pt idx="2453">
                  <c:v>42170</c:v>
                </c:pt>
                <c:pt idx="2454">
                  <c:v>42171</c:v>
                </c:pt>
                <c:pt idx="2455">
                  <c:v>42172</c:v>
                </c:pt>
                <c:pt idx="2456">
                  <c:v>42173</c:v>
                </c:pt>
                <c:pt idx="2457">
                  <c:v>42174</c:v>
                </c:pt>
                <c:pt idx="2458">
                  <c:v>42177</c:v>
                </c:pt>
                <c:pt idx="2459">
                  <c:v>42178</c:v>
                </c:pt>
                <c:pt idx="2460">
                  <c:v>42179</c:v>
                </c:pt>
                <c:pt idx="2461">
                  <c:v>42180</c:v>
                </c:pt>
                <c:pt idx="2462">
                  <c:v>42181</c:v>
                </c:pt>
                <c:pt idx="2463">
                  <c:v>42184</c:v>
                </c:pt>
                <c:pt idx="2464">
                  <c:v>42185</c:v>
                </c:pt>
                <c:pt idx="2465">
                  <c:v>42186</c:v>
                </c:pt>
                <c:pt idx="2466">
                  <c:v>42187</c:v>
                </c:pt>
                <c:pt idx="2467">
                  <c:v>42188</c:v>
                </c:pt>
                <c:pt idx="2468">
                  <c:v>42191</c:v>
                </c:pt>
                <c:pt idx="2469">
                  <c:v>42192</c:v>
                </c:pt>
                <c:pt idx="2470">
                  <c:v>42193</c:v>
                </c:pt>
                <c:pt idx="2471">
                  <c:v>42194</c:v>
                </c:pt>
                <c:pt idx="2472">
                  <c:v>42195</c:v>
                </c:pt>
                <c:pt idx="2473">
                  <c:v>42198</c:v>
                </c:pt>
                <c:pt idx="2474">
                  <c:v>42199</c:v>
                </c:pt>
                <c:pt idx="2475">
                  <c:v>42200</c:v>
                </c:pt>
                <c:pt idx="2476">
                  <c:v>42201</c:v>
                </c:pt>
                <c:pt idx="2477">
                  <c:v>42202</c:v>
                </c:pt>
                <c:pt idx="2478">
                  <c:v>42205</c:v>
                </c:pt>
                <c:pt idx="2479">
                  <c:v>42206</c:v>
                </c:pt>
                <c:pt idx="2480">
                  <c:v>42207</c:v>
                </c:pt>
                <c:pt idx="2481">
                  <c:v>42208</c:v>
                </c:pt>
                <c:pt idx="2482">
                  <c:v>42209</c:v>
                </c:pt>
                <c:pt idx="2483">
                  <c:v>42212</c:v>
                </c:pt>
                <c:pt idx="2484">
                  <c:v>42213</c:v>
                </c:pt>
                <c:pt idx="2485">
                  <c:v>42214</c:v>
                </c:pt>
                <c:pt idx="2486">
                  <c:v>42215</c:v>
                </c:pt>
                <c:pt idx="2487">
                  <c:v>42216</c:v>
                </c:pt>
                <c:pt idx="2488">
                  <c:v>42219</c:v>
                </c:pt>
                <c:pt idx="2489">
                  <c:v>42220</c:v>
                </c:pt>
                <c:pt idx="2490">
                  <c:v>42221</c:v>
                </c:pt>
                <c:pt idx="2491">
                  <c:v>42222</c:v>
                </c:pt>
                <c:pt idx="2492">
                  <c:v>42223</c:v>
                </c:pt>
                <c:pt idx="2493">
                  <c:v>42226</c:v>
                </c:pt>
                <c:pt idx="2494">
                  <c:v>42227</c:v>
                </c:pt>
                <c:pt idx="2495">
                  <c:v>42228</c:v>
                </c:pt>
                <c:pt idx="2496">
                  <c:v>42229</c:v>
                </c:pt>
                <c:pt idx="2497">
                  <c:v>42230</c:v>
                </c:pt>
                <c:pt idx="2498">
                  <c:v>42233</c:v>
                </c:pt>
                <c:pt idx="2499">
                  <c:v>42234</c:v>
                </c:pt>
                <c:pt idx="2500">
                  <c:v>42235</c:v>
                </c:pt>
                <c:pt idx="2501">
                  <c:v>42236</c:v>
                </c:pt>
                <c:pt idx="2502">
                  <c:v>42237</c:v>
                </c:pt>
                <c:pt idx="2503">
                  <c:v>42240</c:v>
                </c:pt>
                <c:pt idx="2504">
                  <c:v>42241</c:v>
                </c:pt>
                <c:pt idx="2505">
                  <c:v>42242</c:v>
                </c:pt>
                <c:pt idx="2506">
                  <c:v>42243</c:v>
                </c:pt>
                <c:pt idx="2507">
                  <c:v>42244</c:v>
                </c:pt>
                <c:pt idx="2508">
                  <c:v>42247</c:v>
                </c:pt>
                <c:pt idx="2509">
                  <c:v>42248</c:v>
                </c:pt>
                <c:pt idx="2510">
                  <c:v>42249</c:v>
                </c:pt>
                <c:pt idx="2511">
                  <c:v>42250</c:v>
                </c:pt>
                <c:pt idx="2512">
                  <c:v>42251</c:v>
                </c:pt>
                <c:pt idx="2513">
                  <c:v>42254</c:v>
                </c:pt>
                <c:pt idx="2514">
                  <c:v>42255</c:v>
                </c:pt>
                <c:pt idx="2515">
                  <c:v>42256</c:v>
                </c:pt>
                <c:pt idx="2516">
                  <c:v>42257</c:v>
                </c:pt>
                <c:pt idx="2517">
                  <c:v>42258</c:v>
                </c:pt>
                <c:pt idx="2518">
                  <c:v>42261</c:v>
                </c:pt>
                <c:pt idx="2519">
                  <c:v>42262</c:v>
                </c:pt>
                <c:pt idx="2520">
                  <c:v>42263</c:v>
                </c:pt>
                <c:pt idx="2521">
                  <c:v>42264</c:v>
                </c:pt>
                <c:pt idx="2522">
                  <c:v>42265</c:v>
                </c:pt>
                <c:pt idx="2523">
                  <c:v>42268</c:v>
                </c:pt>
                <c:pt idx="2524">
                  <c:v>42269</c:v>
                </c:pt>
                <c:pt idx="2525">
                  <c:v>42270</c:v>
                </c:pt>
                <c:pt idx="2526">
                  <c:v>42271</c:v>
                </c:pt>
                <c:pt idx="2527">
                  <c:v>42272</c:v>
                </c:pt>
                <c:pt idx="2528">
                  <c:v>42275</c:v>
                </c:pt>
                <c:pt idx="2529">
                  <c:v>42276</c:v>
                </c:pt>
                <c:pt idx="2530">
                  <c:v>42277</c:v>
                </c:pt>
                <c:pt idx="2531">
                  <c:v>42278</c:v>
                </c:pt>
                <c:pt idx="2532">
                  <c:v>42279</c:v>
                </c:pt>
                <c:pt idx="2533">
                  <c:v>42282</c:v>
                </c:pt>
                <c:pt idx="2534">
                  <c:v>42283</c:v>
                </c:pt>
                <c:pt idx="2535">
                  <c:v>42284</c:v>
                </c:pt>
                <c:pt idx="2536">
                  <c:v>42285</c:v>
                </c:pt>
                <c:pt idx="2537">
                  <c:v>42286</c:v>
                </c:pt>
                <c:pt idx="2538">
                  <c:v>42289</c:v>
                </c:pt>
                <c:pt idx="2539">
                  <c:v>42290</c:v>
                </c:pt>
                <c:pt idx="2540">
                  <c:v>42291</c:v>
                </c:pt>
                <c:pt idx="2541">
                  <c:v>42292</c:v>
                </c:pt>
                <c:pt idx="2542">
                  <c:v>42293</c:v>
                </c:pt>
                <c:pt idx="2543">
                  <c:v>42296</c:v>
                </c:pt>
                <c:pt idx="2544">
                  <c:v>42297</c:v>
                </c:pt>
                <c:pt idx="2545">
                  <c:v>42298</c:v>
                </c:pt>
                <c:pt idx="2546">
                  <c:v>42299</c:v>
                </c:pt>
                <c:pt idx="2547">
                  <c:v>42300</c:v>
                </c:pt>
                <c:pt idx="2548">
                  <c:v>42303</c:v>
                </c:pt>
                <c:pt idx="2549">
                  <c:v>42304</c:v>
                </c:pt>
                <c:pt idx="2550">
                  <c:v>42305</c:v>
                </c:pt>
                <c:pt idx="2551">
                  <c:v>42306</c:v>
                </c:pt>
                <c:pt idx="2552">
                  <c:v>42307</c:v>
                </c:pt>
                <c:pt idx="2553">
                  <c:v>42310</c:v>
                </c:pt>
                <c:pt idx="2554">
                  <c:v>42311</c:v>
                </c:pt>
                <c:pt idx="2555">
                  <c:v>42312</c:v>
                </c:pt>
                <c:pt idx="2556">
                  <c:v>42313</c:v>
                </c:pt>
                <c:pt idx="2557">
                  <c:v>42314</c:v>
                </c:pt>
                <c:pt idx="2558">
                  <c:v>42317</c:v>
                </c:pt>
                <c:pt idx="2559">
                  <c:v>42318</c:v>
                </c:pt>
                <c:pt idx="2560">
                  <c:v>42319</c:v>
                </c:pt>
                <c:pt idx="2561">
                  <c:v>42320</c:v>
                </c:pt>
                <c:pt idx="2562">
                  <c:v>42321</c:v>
                </c:pt>
                <c:pt idx="2563">
                  <c:v>42324</c:v>
                </c:pt>
                <c:pt idx="2564">
                  <c:v>42325</c:v>
                </c:pt>
                <c:pt idx="2565">
                  <c:v>42326</c:v>
                </c:pt>
                <c:pt idx="2566">
                  <c:v>42327</c:v>
                </c:pt>
                <c:pt idx="2567">
                  <c:v>42328</c:v>
                </c:pt>
                <c:pt idx="2568">
                  <c:v>42331</c:v>
                </c:pt>
                <c:pt idx="2569">
                  <c:v>42332</c:v>
                </c:pt>
                <c:pt idx="2570">
                  <c:v>42333</c:v>
                </c:pt>
                <c:pt idx="2571">
                  <c:v>42334</c:v>
                </c:pt>
                <c:pt idx="2572">
                  <c:v>42335</c:v>
                </c:pt>
                <c:pt idx="2573">
                  <c:v>42338</c:v>
                </c:pt>
                <c:pt idx="2574">
                  <c:v>42339</c:v>
                </c:pt>
                <c:pt idx="2575">
                  <c:v>42340</c:v>
                </c:pt>
                <c:pt idx="2576">
                  <c:v>42341</c:v>
                </c:pt>
                <c:pt idx="2577">
                  <c:v>42342</c:v>
                </c:pt>
                <c:pt idx="2578">
                  <c:v>42345</c:v>
                </c:pt>
                <c:pt idx="2579">
                  <c:v>42346</c:v>
                </c:pt>
                <c:pt idx="2580">
                  <c:v>42347</c:v>
                </c:pt>
                <c:pt idx="2581">
                  <c:v>42348</c:v>
                </c:pt>
                <c:pt idx="2582">
                  <c:v>42349</c:v>
                </c:pt>
                <c:pt idx="2583">
                  <c:v>42352</c:v>
                </c:pt>
                <c:pt idx="2584">
                  <c:v>42353</c:v>
                </c:pt>
                <c:pt idx="2585">
                  <c:v>42354</c:v>
                </c:pt>
                <c:pt idx="2586">
                  <c:v>42355</c:v>
                </c:pt>
                <c:pt idx="2587">
                  <c:v>42356</c:v>
                </c:pt>
                <c:pt idx="2588">
                  <c:v>42359</c:v>
                </c:pt>
                <c:pt idx="2589">
                  <c:v>42360</c:v>
                </c:pt>
                <c:pt idx="2590">
                  <c:v>42361</c:v>
                </c:pt>
                <c:pt idx="2591">
                  <c:v>42362</c:v>
                </c:pt>
                <c:pt idx="2592">
                  <c:v>42363</c:v>
                </c:pt>
                <c:pt idx="2593">
                  <c:v>42366</c:v>
                </c:pt>
                <c:pt idx="2594">
                  <c:v>42367</c:v>
                </c:pt>
                <c:pt idx="2595">
                  <c:v>42368</c:v>
                </c:pt>
                <c:pt idx="2596">
                  <c:v>42369</c:v>
                </c:pt>
                <c:pt idx="2597">
                  <c:v>42370</c:v>
                </c:pt>
                <c:pt idx="2598">
                  <c:v>42373</c:v>
                </c:pt>
                <c:pt idx="2599">
                  <c:v>42374</c:v>
                </c:pt>
                <c:pt idx="2600">
                  <c:v>42375</c:v>
                </c:pt>
                <c:pt idx="2601">
                  <c:v>42376</c:v>
                </c:pt>
                <c:pt idx="2602">
                  <c:v>42377</c:v>
                </c:pt>
                <c:pt idx="2603">
                  <c:v>42380</c:v>
                </c:pt>
                <c:pt idx="2604">
                  <c:v>42381</c:v>
                </c:pt>
                <c:pt idx="2605">
                  <c:v>42382</c:v>
                </c:pt>
                <c:pt idx="2606">
                  <c:v>42383</c:v>
                </c:pt>
                <c:pt idx="2607">
                  <c:v>42384</c:v>
                </c:pt>
                <c:pt idx="2608">
                  <c:v>42387</c:v>
                </c:pt>
                <c:pt idx="2609">
                  <c:v>42388</c:v>
                </c:pt>
                <c:pt idx="2610">
                  <c:v>42389</c:v>
                </c:pt>
                <c:pt idx="2611">
                  <c:v>42390</c:v>
                </c:pt>
                <c:pt idx="2612">
                  <c:v>42391</c:v>
                </c:pt>
                <c:pt idx="2613">
                  <c:v>42394</c:v>
                </c:pt>
                <c:pt idx="2614">
                  <c:v>42395</c:v>
                </c:pt>
                <c:pt idx="2615">
                  <c:v>42396</c:v>
                </c:pt>
                <c:pt idx="2616">
                  <c:v>42397</c:v>
                </c:pt>
                <c:pt idx="2617">
                  <c:v>42398</c:v>
                </c:pt>
                <c:pt idx="2618">
                  <c:v>42401</c:v>
                </c:pt>
                <c:pt idx="2619">
                  <c:v>42402</c:v>
                </c:pt>
                <c:pt idx="2620">
                  <c:v>42403</c:v>
                </c:pt>
                <c:pt idx="2621">
                  <c:v>42404</c:v>
                </c:pt>
                <c:pt idx="2622">
                  <c:v>42405</c:v>
                </c:pt>
                <c:pt idx="2623">
                  <c:v>42408</c:v>
                </c:pt>
                <c:pt idx="2624">
                  <c:v>42409</c:v>
                </c:pt>
                <c:pt idx="2625">
                  <c:v>42410</c:v>
                </c:pt>
                <c:pt idx="2626">
                  <c:v>42411</c:v>
                </c:pt>
                <c:pt idx="2627">
                  <c:v>42412</c:v>
                </c:pt>
                <c:pt idx="2628">
                  <c:v>42415</c:v>
                </c:pt>
                <c:pt idx="2629">
                  <c:v>42416</c:v>
                </c:pt>
                <c:pt idx="2630">
                  <c:v>42417</c:v>
                </c:pt>
                <c:pt idx="2631">
                  <c:v>42418</c:v>
                </c:pt>
                <c:pt idx="2632">
                  <c:v>42419</c:v>
                </c:pt>
                <c:pt idx="2633">
                  <c:v>42422</c:v>
                </c:pt>
                <c:pt idx="2634">
                  <c:v>42423</c:v>
                </c:pt>
                <c:pt idx="2635">
                  <c:v>42424</c:v>
                </c:pt>
                <c:pt idx="2636">
                  <c:v>42425</c:v>
                </c:pt>
                <c:pt idx="2637">
                  <c:v>42426</c:v>
                </c:pt>
                <c:pt idx="2638">
                  <c:v>42429</c:v>
                </c:pt>
                <c:pt idx="2639">
                  <c:v>42430</c:v>
                </c:pt>
                <c:pt idx="2640">
                  <c:v>42431</c:v>
                </c:pt>
                <c:pt idx="2641">
                  <c:v>42432</c:v>
                </c:pt>
                <c:pt idx="2642">
                  <c:v>42433</c:v>
                </c:pt>
                <c:pt idx="2643">
                  <c:v>42436</c:v>
                </c:pt>
                <c:pt idx="2644">
                  <c:v>42437</c:v>
                </c:pt>
                <c:pt idx="2645">
                  <c:v>42438</c:v>
                </c:pt>
                <c:pt idx="2646">
                  <c:v>42439</c:v>
                </c:pt>
                <c:pt idx="2647">
                  <c:v>42440</c:v>
                </c:pt>
                <c:pt idx="2648">
                  <c:v>42443</c:v>
                </c:pt>
                <c:pt idx="2649">
                  <c:v>42444</c:v>
                </c:pt>
                <c:pt idx="2650">
                  <c:v>42445</c:v>
                </c:pt>
                <c:pt idx="2651">
                  <c:v>42446</c:v>
                </c:pt>
                <c:pt idx="2652">
                  <c:v>42447</c:v>
                </c:pt>
                <c:pt idx="2653">
                  <c:v>42450</c:v>
                </c:pt>
                <c:pt idx="2654">
                  <c:v>42451</c:v>
                </c:pt>
                <c:pt idx="2655">
                  <c:v>42452</c:v>
                </c:pt>
                <c:pt idx="2656">
                  <c:v>42453</c:v>
                </c:pt>
                <c:pt idx="2657">
                  <c:v>42454</c:v>
                </c:pt>
                <c:pt idx="2658">
                  <c:v>42457</c:v>
                </c:pt>
                <c:pt idx="2659">
                  <c:v>42458</c:v>
                </c:pt>
                <c:pt idx="2660">
                  <c:v>42459</c:v>
                </c:pt>
                <c:pt idx="2661">
                  <c:v>42460</c:v>
                </c:pt>
                <c:pt idx="2662">
                  <c:v>42461</c:v>
                </c:pt>
                <c:pt idx="2663">
                  <c:v>42464</c:v>
                </c:pt>
                <c:pt idx="2664">
                  <c:v>42465</c:v>
                </c:pt>
                <c:pt idx="2665">
                  <c:v>42466</c:v>
                </c:pt>
                <c:pt idx="2666">
                  <c:v>42467</c:v>
                </c:pt>
                <c:pt idx="2667">
                  <c:v>42468</c:v>
                </c:pt>
                <c:pt idx="2668">
                  <c:v>42471</c:v>
                </c:pt>
                <c:pt idx="2669">
                  <c:v>42472</c:v>
                </c:pt>
                <c:pt idx="2670">
                  <c:v>42473</c:v>
                </c:pt>
                <c:pt idx="2671">
                  <c:v>42474</c:v>
                </c:pt>
                <c:pt idx="2672">
                  <c:v>42475</c:v>
                </c:pt>
                <c:pt idx="2673">
                  <c:v>42478</c:v>
                </c:pt>
                <c:pt idx="2674">
                  <c:v>42479</c:v>
                </c:pt>
                <c:pt idx="2675">
                  <c:v>42480</c:v>
                </c:pt>
                <c:pt idx="2676">
                  <c:v>42481</c:v>
                </c:pt>
                <c:pt idx="2677">
                  <c:v>42482</c:v>
                </c:pt>
                <c:pt idx="2678">
                  <c:v>42485</c:v>
                </c:pt>
                <c:pt idx="2679">
                  <c:v>42486</c:v>
                </c:pt>
                <c:pt idx="2680">
                  <c:v>42487</c:v>
                </c:pt>
                <c:pt idx="2681">
                  <c:v>42488</c:v>
                </c:pt>
                <c:pt idx="2682">
                  <c:v>42489</c:v>
                </c:pt>
                <c:pt idx="2683">
                  <c:v>42492</c:v>
                </c:pt>
                <c:pt idx="2684">
                  <c:v>42493</c:v>
                </c:pt>
                <c:pt idx="2685">
                  <c:v>42494</c:v>
                </c:pt>
                <c:pt idx="2686">
                  <c:v>42495</c:v>
                </c:pt>
                <c:pt idx="2687">
                  <c:v>42496</c:v>
                </c:pt>
                <c:pt idx="2688">
                  <c:v>42499</c:v>
                </c:pt>
                <c:pt idx="2689">
                  <c:v>42500</c:v>
                </c:pt>
                <c:pt idx="2690">
                  <c:v>42501</c:v>
                </c:pt>
                <c:pt idx="2691">
                  <c:v>42502</c:v>
                </c:pt>
                <c:pt idx="2692">
                  <c:v>42503</c:v>
                </c:pt>
                <c:pt idx="2693">
                  <c:v>42506</c:v>
                </c:pt>
                <c:pt idx="2694">
                  <c:v>42507</c:v>
                </c:pt>
                <c:pt idx="2695">
                  <c:v>42508</c:v>
                </c:pt>
                <c:pt idx="2696">
                  <c:v>42509</c:v>
                </c:pt>
                <c:pt idx="2697">
                  <c:v>42510</c:v>
                </c:pt>
                <c:pt idx="2698">
                  <c:v>42513</c:v>
                </c:pt>
                <c:pt idx="2699">
                  <c:v>42514</c:v>
                </c:pt>
                <c:pt idx="2700">
                  <c:v>42515</c:v>
                </c:pt>
                <c:pt idx="2701">
                  <c:v>42516</c:v>
                </c:pt>
                <c:pt idx="2702">
                  <c:v>42517</c:v>
                </c:pt>
                <c:pt idx="2703">
                  <c:v>42520</c:v>
                </c:pt>
                <c:pt idx="2704">
                  <c:v>42521</c:v>
                </c:pt>
                <c:pt idx="2705">
                  <c:v>42522</c:v>
                </c:pt>
                <c:pt idx="2706">
                  <c:v>42523</c:v>
                </c:pt>
                <c:pt idx="2707">
                  <c:v>42524</c:v>
                </c:pt>
                <c:pt idx="2708">
                  <c:v>42527</c:v>
                </c:pt>
                <c:pt idx="2709">
                  <c:v>42528</c:v>
                </c:pt>
                <c:pt idx="2710">
                  <c:v>42529</c:v>
                </c:pt>
                <c:pt idx="2711">
                  <c:v>42530</c:v>
                </c:pt>
                <c:pt idx="2712">
                  <c:v>42531</c:v>
                </c:pt>
                <c:pt idx="2713">
                  <c:v>42534</c:v>
                </c:pt>
                <c:pt idx="2714">
                  <c:v>42535</c:v>
                </c:pt>
                <c:pt idx="2715">
                  <c:v>42536</c:v>
                </c:pt>
                <c:pt idx="2716">
                  <c:v>42537</c:v>
                </c:pt>
                <c:pt idx="2717">
                  <c:v>42538</c:v>
                </c:pt>
                <c:pt idx="2718">
                  <c:v>42541</c:v>
                </c:pt>
                <c:pt idx="2719">
                  <c:v>42542</c:v>
                </c:pt>
                <c:pt idx="2720">
                  <c:v>42543</c:v>
                </c:pt>
                <c:pt idx="2721">
                  <c:v>42544</c:v>
                </c:pt>
                <c:pt idx="2722">
                  <c:v>42545</c:v>
                </c:pt>
                <c:pt idx="2723">
                  <c:v>42548</c:v>
                </c:pt>
                <c:pt idx="2724">
                  <c:v>42549</c:v>
                </c:pt>
                <c:pt idx="2725">
                  <c:v>42550</c:v>
                </c:pt>
                <c:pt idx="2726">
                  <c:v>42551</c:v>
                </c:pt>
                <c:pt idx="2727">
                  <c:v>42552</c:v>
                </c:pt>
                <c:pt idx="2728">
                  <c:v>42555</c:v>
                </c:pt>
                <c:pt idx="2729">
                  <c:v>42556</c:v>
                </c:pt>
                <c:pt idx="2730">
                  <c:v>42557</c:v>
                </c:pt>
                <c:pt idx="2731">
                  <c:v>42558</c:v>
                </c:pt>
                <c:pt idx="2732">
                  <c:v>42559</c:v>
                </c:pt>
                <c:pt idx="2733">
                  <c:v>42562</c:v>
                </c:pt>
                <c:pt idx="2734">
                  <c:v>42563</c:v>
                </c:pt>
                <c:pt idx="2735">
                  <c:v>42564</c:v>
                </c:pt>
                <c:pt idx="2736">
                  <c:v>42565</c:v>
                </c:pt>
                <c:pt idx="2737">
                  <c:v>42566</c:v>
                </c:pt>
                <c:pt idx="2738">
                  <c:v>42569</c:v>
                </c:pt>
                <c:pt idx="2739">
                  <c:v>42570</c:v>
                </c:pt>
                <c:pt idx="2740">
                  <c:v>42571</c:v>
                </c:pt>
                <c:pt idx="2741">
                  <c:v>42572</c:v>
                </c:pt>
                <c:pt idx="2742">
                  <c:v>42573</c:v>
                </c:pt>
                <c:pt idx="2743">
                  <c:v>42576</c:v>
                </c:pt>
                <c:pt idx="2744">
                  <c:v>42577</c:v>
                </c:pt>
                <c:pt idx="2745">
                  <c:v>42578</c:v>
                </c:pt>
                <c:pt idx="2746">
                  <c:v>42579</c:v>
                </c:pt>
                <c:pt idx="2747">
                  <c:v>42580</c:v>
                </c:pt>
                <c:pt idx="2748">
                  <c:v>42583</c:v>
                </c:pt>
                <c:pt idx="2749">
                  <c:v>42584</c:v>
                </c:pt>
                <c:pt idx="2750">
                  <c:v>42585</c:v>
                </c:pt>
                <c:pt idx="2751">
                  <c:v>42586</c:v>
                </c:pt>
                <c:pt idx="2752">
                  <c:v>42587</c:v>
                </c:pt>
                <c:pt idx="2753">
                  <c:v>42590</c:v>
                </c:pt>
                <c:pt idx="2754">
                  <c:v>42591</c:v>
                </c:pt>
                <c:pt idx="2755">
                  <c:v>42592</c:v>
                </c:pt>
                <c:pt idx="2756">
                  <c:v>42593</c:v>
                </c:pt>
                <c:pt idx="2757">
                  <c:v>42594</c:v>
                </c:pt>
                <c:pt idx="2758">
                  <c:v>42597</c:v>
                </c:pt>
                <c:pt idx="2759">
                  <c:v>42598</c:v>
                </c:pt>
                <c:pt idx="2760">
                  <c:v>42599</c:v>
                </c:pt>
                <c:pt idx="2761">
                  <c:v>42600</c:v>
                </c:pt>
                <c:pt idx="2762">
                  <c:v>42601</c:v>
                </c:pt>
                <c:pt idx="2763">
                  <c:v>42604</c:v>
                </c:pt>
                <c:pt idx="2764">
                  <c:v>42605</c:v>
                </c:pt>
                <c:pt idx="2765">
                  <c:v>42606</c:v>
                </c:pt>
                <c:pt idx="2766">
                  <c:v>42607</c:v>
                </c:pt>
                <c:pt idx="2767">
                  <c:v>42608</c:v>
                </c:pt>
                <c:pt idx="2768">
                  <c:v>42611</c:v>
                </c:pt>
                <c:pt idx="2769">
                  <c:v>42612</c:v>
                </c:pt>
                <c:pt idx="2770">
                  <c:v>42613</c:v>
                </c:pt>
                <c:pt idx="2771">
                  <c:v>42614</c:v>
                </c:pt>
                <c:pt idx="2772">
                  <c:v>42615</c:v>
                </c:pt>
                <c:pt idx="2773">
                  <c:v>42618</c:v>
                </c:pt>
                <c:pt idx="2774">
                  <c:v>42619</c:v>
                </c:pt>
                <c:pt idx="2775">
                  <c:v>42620</c:v>
                </c:pt>
                <c:pt idx="2776">
                  <c:v>42621</c:v>
                </c:pt>
                <c:pt idx="2777">
                  <c:v>42622</c:v>
                </c:pt>
                <c:pt idx="2778">
                  <c:v>42625</c:v>
                </c:pt>
                <c:pt idx="2779">
                  <c:v>42626</c:v>
                </c:pt>
                <c:pt idx="2780">
                  <c:v>42627</c:v>
                </c:pt>
                <c:pt idx="2781">
                  <c:v>42628</c:v>
                </c:pt>
                <c:pt idx="2782">
                  <c:v>42629</c:v>
                </c:pt>
                <c:pt idx="2783">
                  <c:v>42632</c:v>
                </c:pt>
                <c:pt idx="2784">
                  <c:v>42633</c:v>
                </c:pt>
                <c:pt idx="2785">
                  <c:v>42634</c:v>
                </c:pt>
                <c:pt idx="2786">
                  <c:v>42635</c:v>
                </c:pt>
                <c:pt idx="2787">
                  <c:v>42636</c:v>
                </c:pt>
                <c:pt idx="2788">
                  <c:v>42639</c:v>
                </c:pt>
                <c:pt idx="2789">
                  <c:v>42640</c:v>
                </c:pt>
                <c:pt idx="2790">
                  <c:v>42641</c:v>
                </c:pt>
                <c:pt idx="2791">
                  <c:v>42642</c:v>
                </c:pt>
                <c:pt idx="2792">
                  <c:v>42643</c:v>
                </c:pt>
                <c:pt idx="2793">
                  <c:v>42646</c:v>
                </c:pt>
                <c:pt idx="2794">
                  <c:v>42647</c:v>
                </c:pt>
                <c:pt idx="2795">
                  <c:v>42648</c:v>
                </c:pt>
                <c:pt idx="2796">
                  <c:v>42649</c:v>
                </c:pt>
                <c:pt idx="2797">
                  <c:v>42650</c:v>
                </c:pt>
                <c:pt idx="2798">
                  <c:v>42653</c:v>
                </c:pt>
                <c:pt idx="2799">
                  <c:v>42654</c:v>
                </c:pt>
                <c:pt idx="2800">
                  <c:v>42655</c:v>
                </c:pt>
                <c:pt idx="2801">
                  <c:v>42656</c:v>
                </c:pt>
                <c:pt idx="2802">
                  <c:v>42657</c:v>
                </c:pt>
                <c:pt idx="2803">
                  <c:v>42660</c:v>
                </c:pt>
                <c:pt idx="2804">
                  <c:v>42661</c:v>
                </c:pt>
                <c:pt idx="2805">
                  <c:v>42662</c:v>
                </c:pt>
                <c:pt idx="2806">
                  <c:v>42663</c:v>
                </c:pt>
                <c:pt idx="2807">
                  <c:v>42664</c:v>
                </c:pt>
                <c:pt idx="2808">
                  <c:v>42667</c:v>
                </c:pt>
                <c:pt idx="2809">
                  <c:v>42668</c:v>
                </c:pt>
                <c:pt idx="2810">
                  <c:v>42669</c:v>
                </c:pt>
                <c:pt idx="2811">
                  <c:v>42670</c:v>
                </c:pt>
                <c:pt idx="2812">
                  <c:v>42671</c:v>
                </c:pt>
                <c:pt idx="2813">
                  <c:v>42674</c:v>
                </c:pt>
                <c:pt idx="2814">
                  <c:v>42675</c:v>
                </c:pt>
                <c:pt idx="2815">
                  <c:v>42676</c:v>
                </c:pt>
                <c:pt idx="2816">
                  <c:v>42677</c:v>
                </c:pt>
                <c:pt idx="2817">
                  <c:v>42678</c:v>
                </c:pt>
                <c:pt idx="2818">
                  <c:v>42681</c:v>
                </c:pt>
                <c:pt idx="2819">
                  <c:v>42682</c:v>
                </c:pt>
                <c:pt idx="2820">
                  <c:v>42683</c:v>
                </c:pt>
                <c:pt idx="2821">
                  <c:v>42684</c:v>
                </c:pt>
                <c:pt idx="2822">
                  <c:v>42685</c:v>
                </c:pt>
                <c:pt idx="2823">
                  <c:v>42688</c:v>
                </c:pt>
                <c:pt idx="2824">
                  <c:v>42689</c:v>
                </c:pt>
                <c:pt idx="2825">
                  <c:v>42690</c:v>
                </c:pt>
                <c:pt idx="2826">
                  <c:v>42691</c:v>
                </c:pt>
                <c:pt idx="2827">
                  <c:v>42692</c:v>
                </c:pt>
                <c:pt idx="2828">
                  <c:v>42695</c:v>
                </c:pt>
                <c:pt idx="2829">
                  <c:v>42696</c:v>
                </c:pt>
                <c:pt idx="2830">
                  <c:v>42697</c:v>
                </c:pt>
                <c:pt idx="2831">
                  <c:v>42698</c:v>
                </c:pt>
                <c:pt idx="2832">
                  <c:v>42699</c:v>
                </c:pt>
                <c:pt idx="2833">
                  <c:v>42702</c:v>
                </c:pt>
                <c:pt idx="2834">
                  <c:v>42703</c:v>
                </c:pt>
                <c:pt idx="2835">
                  <c:v>42704</c:v>
                </c:pt>
                <c:pt idx="2836">
                  <c:v>42705</c:v>
                </c:pt>
                <c:pt idx="2837">
                  <c:v>42706</c:v>
                </c:pt>
                <c:pt idx="2838">
                  <c:v>42709</c:v>
                </c:pt>
                <c:pt idx="2839">
                  <c:v>42710</c:v>
                </c:pt>
                <c:pt idx="2840">
                  <c:v>42711</c:v>
                </c:pt>
                <c:pt idx="2841">
                  <c:v>42712</c:v>
                </c:pt>
                <c:pt idx="2842">
                  <c:v>42713</c:v>
                </c:pt>
                <c:pt idx="2843">
                  <c:v>42716</c:v>
                </c:pt>
                <c:pt idx="2844">
                  <c:v>42717</c:v>
                </c:pt>
                <c:pt idx="2845">
                  <c:v>42718</c:v>
                </c:pt>
                <c:pt idx="2846">
                  <c:v>42719</c:v>
                </c:pt>
                <c:pt idx="2847">
                  <c:v>42720</c:v>
                </c:pt>
                <c:pt idx="2848">
                  <c:v>42723</c:v>
                </c:pt>
                <c:pt idx="2849">
                  <c:v>42724</c:v>
                </c:pt>
                <c:pt idx="2850">
                  <c:v>42725</c:v>
                </c:pt>
                <c:pt idx="2851">
                  <c:v>42726</c:v>
                </c:pt>
                <c:pt idx="2852">
                  <c:v>42727</c:v>
                </c:pt>
                <c:pt idx="2853">
                  <c:v>42730</c:v>
                </c:pt>
                <c:pt idx="2854">
                  <c:v>42731</c:v>
                </c:pt>
                <c:pt idx="2855">
                  <c:v>42732</c:v>
                </c:pt>
                <c:pt idx="2856">
                  <c:v>42733</c:v>
                </c:pt>
                <c:pt idx="2857">
                  <c:v>42734</c:v>
                </c:pt>
                <c:pt idx="2858">
                  <c:v>42737</c:v>
                </c:pt>
                <c:pt idx="2859">
                  <c:v>42738</c:v>
                </c:pt>
                <c:pt idx="2860">
                  <c:v>42739</c:v>
                </c:pt>
                <c:pt idx="2861">
                  <c:v>42740</c:v>
                </c:pt>
                <c:pt idx="2862">
                  <c:v>42741</c:v>
                </c:pt>
                <c:pt idx="2863">
                  <c:v>42744</c:v>
                </c:pt>
                <c:pt idx="2864">
                  <c:v>42745</c:v>
                </c:pt>
                <c:pt idx="2865">
                  <c:v>42746</c:v>
                </c:pt>
                <c:pt idx="2866">
                  <c:v>42747</c:v>
                </c:pt>
                <c:pt idx="2867">
                  <c:v>42748</c:v>
                </c:pt>
                <c:pt idx="2868">
                  <c:v>42751</c:v>
                </c:pt>
                <c:pt idx="2869">
                  <c:v>42752</c:v>
                </c:pt>
                <c:pt idx="2870">
                  <c:v>42753</c:v>
                </c:pt>
                <c:pt idx="2871">
                  <c:v>42754</c:v>
                </c:pt>
                <c:pt idx="2872">
                  <c:v>42755</c:v>
                </c:pt>
                <c:pt idx="2873">
                  <c:v>42758</c:v>
                </c:pt>
                <c:pt idx="2874">
                  <c:v>42759</c:v>
                </c:pt>
                <c:pt idx="2875">
                  <c:v>42760</c:v>
                </c:pt>
                <c:pt idx="2876">
                  <c:v>42761</c:v>
                </c:pt>
                <c:pt idx="2877">
                  <c:v>42762</c:v>
                </c:pt>
                <c:pt idx="2878">
                  <c:v>42765</c:v>
                </c:pt>
                <c:pt idx="2879">
                  <c:v>42766</c:v>
                </c:pt>
                <c:pt idx="2880">
                  <c:v>42767</c:v>
                </c:pt>
                <c:pt idx="2881">
                  <c:v>42768</c:v>
                </c:pt>
                <c:pt idx="2882">
                  <c:v>42769</c:v>
                </c:pt>
                <c:pt idx="2883">
                  <c:v>42772</c:v>
                </c:pt>
                <c:pt idx="2884">
                  <c:v>42773</c:v>
                </c:pt>
                <c:pt idx="2885">
                  <c:v>42774</c:v>
                </c:pt>
                <c:pt idx="2886">
                  <c:v>42775</c:v>
                </c:pt>
                <c:pt idx="2887">
                  <c:v>42776</c:v>
                </c:pt>
                <c:pt idx="2888">
                  <c:v>42779</c:v>
                </c:pt>
                <c:pt idx="2889">
                  <c:v>42780</c:v>
                </c:pt>
                <c:pt idx="2890">
                  <c:v>42781</c:v>
                </c:pt>
                <c:pt idx="2891">
                  <c:v>42782</c:v>
                </c:pt>
                <c:pt idx="2892">
                  <c:v>42783</c:v>
                </c:pt>
                <c:pt idx="2893">
                  <c:v>42786</c:v>
                </c:pt>
                <c:pt idx="2894">
                  <c:v>42787</c:v>
                </c:pt>
                <c:pt idx="2895">
                  <c:v>42788</c:v>
                </c:pt>
                <c:pt idx="2896">
                  <c:v>42789</c:v>
                </c:pt>
                <c:pt idx="2897">
                  <c:v>42790</c:v>
                </c:pt>
                <c:pt idx="2898">
                  <c:v>42793</c:v>
                </c:pt>
                <c:pt idx="2899">
                  <c:v>42794</c:v>
                </c:pt>
                <c:pt idx="2900">
                  <c:v>42795</c:v>
                </c:pt>
                <c:pt idx="2901">
                  <c:v>42796</c:v>
                </c:pt>
                <c:pt idx="2902">
                  <c:v>42797</c:v>
                </c:pt>
                <c:pt idx="2903">
                  <c:v>42800</c:v>
                </c:pt>
                <c:pt idx="2904">
                  <c:v>42801</c:v>
                </c:pt>
                <c:pt idx="2905">
                  <c:v>42802</c:v>
                </c:pt>
                <c:pt idx="2906">
                  <c:v>42803</c:v>
                </c:pt>
                <c:pt idx="2907">
                  <c:v>42804</c:v>
                </c:pt>
                <c:pt idx="2908">
                  <c:v>42807</c:v>
                </c:pt>
                <c:pt idx="2909">
                  <c:v>42808</c:v>
                </c:pt>
                <c:pt idx="2910">
                  <c:v>42809</c:v>
                </c:pt>
                <c:pt idx="2911">
                  <c:v>42810</c:v>
                </c:pt>
                <c:pt idx="2912">
                  <c:v>42811</c:v>
                </c:pt>
                <c:pt idx="2913">
                  <c:v>42814</c:v>
                </c:pt>
                <c:pt idx="2914">
                  <c:v>42815</c:v>
                </c:pt>
                <c:pt idx="2915">
                  <c:v>42816</c:v>
                </c:pt>
                <c:pt idx="2916">
                  <c:v>42817</c:v>
                </c:pt>
                <c:pt idx="2917">
                  <c:v>42818</c:v>
                </c:pt>
                <c:pt idx="2918">
                  <c:v>42821</c:v>
                </c:pt>
                <c:pt idx="2919">
                  <c:v>42822</c:v>
                </c:pt>
                <c:pt idx="2920">
                  <c:v>42823</c:v>
                </c:pt>
                <c:pt idx="2921">
                  <c:v>42824</c:v>
                </c:pt>
                <c:pt idx="2922">
                  <c:v>42825</c:v>
                </c:pt>
                <c:pt idx="2923">
                  <c:v>42828</c:v>
                </c:pt>
                <c:pt idx="2924">
                  <c:v>42829</c:v>
                </c:pt>
                <c:pt idx="2925">
                  <c:v>42830</c:v>
                </c:pt>
                <c:pt idx="2926">
                  <c:v>42831</c:v>
                </c:pt>
                <c:pt idx="2927">
                  <c:v>42832</c:v>
                </c:pt>
                <c:pt idx="2928">
                  <c:v>42835</c:v>
                </c:pt>
                <c:pt idx="2929">
                  <c:v>42836</c:v>
                </c:pt>
                <c:pt idx="2930">
                  <c:v>42837</c:v>
                </c:pt>
                <c:pt idx="2931">
                  <c:v>42838</c:v>
                </c:pt>
                <c:pt idx="2932">
                  <c:v>42839</c:v>
                </c:pt>
                <c:pt idx="2933">
                  <c:v>42842</c:v>
                </c:pt>
                <c:pt idx="2934">
                  <c:v>42843</c:v>
                </c:pt>
                <c:pt idx="2935">
                  <c:v>42844</c:v>
                </c:pt>
                <c:pt idx="2936">
                  <c:v>42845</c:v>
                </c:pt>
                <c:pt idx="2937">
                  <c:v>42846</c:v>
                </c:pt>
                <c:pt idx="2938">
                  <c:v>42849</c:v>
                </c:pt>
                <c:pt idx="2939">
                  <c:v>42850</c:v>
                </c:pt>
                <c:pt idx="2940">
                  <c:v>42851</c:v>
                </c:pt>
                <c:pt idx="2941">
                  <c:v>42852</c:v>
                </c:pt>
                <c:pt idx="2942">
                  <c:v>42853</c:v>
                </c:pt>
                <c:pt idx="2943">
                  <c:v>42856</c:v>
                </c:pt>
                <c:pt idx="2944">
                  <c:v>42857</c:v>
                </c:pt>
                <c:pt idx="2945">
                  <c:v>42858</c:v>
                </c:pt>
                <c:pt idx="2946">
                  <c:v>42859</c:v>
                </c:pt>
                <c:pt idx="2947">
                  <c:v>42860</c:v>
                </c:pt>
                <c:pt idx="2948">
                  <c:v>42863</c:v>
                </c:pt>
                <c:pt idx="2949">
                  <c:v>42864</c:v>
                </c:pt>
                <c:pt idx="2950">
                  <c:v>42865</c:v>
                </c:pt>
                <c:pt idx="2951">
                  <c:v>42866</c:v>
                </c:pt>
                <c:pt idx="2952">
                  <c:v>42867</c:v>
                </c:pt>
                <c:pt idx="2953">
                  <c:v>42870</c:v>
                </c:pt>
                <c:pt idx="2954">
                  <c:v>42871</c:v>
                </c:pt>
                <c:pt idx="2955">
                  <c:v>42872</c:v>
                </c:pt>
                <c:pt idx="2956">
                  <c:v>42873</c:v>
                </c:pt>
                <c:pt idx="2957">
                  <c:v>42874</c:v>
                </c:pt>
                <c:pt idx="2958">
                  <c:v>42877</c:v>
                </c:pt>
                <c:pt idx="2959">
                  <c:v>42878</c:v>
                </c:pt>
                <c:pt idx="2960">
                  <c:v>42879</c:v>
                </c:pt>
                <c:pt idx="2961">
                  <c:v>42880</c:v>
                </c:pt>
                <c:pt idx="2962">
                  <c:v>42881</c:v>
                </c:pt>
                <c:pt idx="2963">
                  <c:v>42884</c:v>
                </c:pt>
                <c:pt idx="2964">
                  <c:v>42885</c:v>
                </c:pt>
                <c:pt idx="2965">
                  <c:v>42886</c:v>
                </c:pt>
                <c:pt idx="2966">
                  <c:v>42887</c:v>
                </c:pt>
                <c:pt idx="2967">
                  <c:v>42888</c:v>
                </c:pt>
                <c:pt idx="2968">
                  <c:v>42891</c:v>
                </c:pt>
                <c:pt idx="2969">
                  <c:v>42892</c:v>
                </c:pt>
                <c:pt idx="2970">
                  <c:v>42893</c:v>
                </c:pt>
                <c:pt idx="2971">
                  <c:v>42894</c:v>
                </c:pt>
                <c:pt idx="2972">
                  <c:v>42895</c:v>
                </c:pt>
                <c:pt idx="2973">
                  <c:v>42898</c:v>
                </c:pt>
                <c:pt idx="2974">
                  <c:v>42899</c:v>
                </c:pt>
                <c:pt idx="2975">
                  <c:v>42900</c:v>
                </c:pt>
                <c:pt idx="2976">
                  <c:v>42901</c:v>
                </c:pt>
                <c:pt idx="2977">
                  <c:v>42902</c:v>
                </c:pt>
                <c:pt idx="2978">
                  <c:v>42905</c:v>
                </c:pt>
                <c:pt idx="2979">
                  <c:v>42906</c:v>
                </c:pt>
                <c:pt idx="2980">
                  <c:v>42907</c:v>
                </c:pt>
                <c:pt idx="2981">
                  <c:v>42908</c:v>
                </c:pt>
                <c:pt idx="2982">
                  <c:v>42909</c:v>
                </c:pt>
                <c:pt idx="2983">
                  <c:v>42912</c:v>
                </c:pt>
                <c:pt idx="2984">
                  <c:v>42913</c:v>
                </c:pt>
                <c:pt idx="2985">
                  <c:v>42914</c:v>
                </c:pt>
                <c:pt idx="2986">
                  <c:v>42915</c:v>
                </c:pt>
                <c:pt idx="2987">
                  <c:v>42916</c:v>
                </c:pt>
                <c:pt idx="2988">
                  <c:v>42919</c:v>
                </c:pt>
                <c:pt idx="2989">
                  <c:v>42920</c:v>
                </c:pt>
                <c:pt idx="2990">
                  <c:v>42921</c:v>
                </c:pt>
                <c:pt idx="2991">
                  <c:v>42922</c:v>
                </c:pt>
                <c:pt idx="2992">
                  <c:v>42923</c:v>
                </c:pt>
                <c:pt idx="2993">
                  <c:v>42926</c:v>
                </c:pt>
                <c:pt idx="2994">
                  <c:v>42927</c:v>
                </c:pt>
                <c:pt idx="2995">
                  <c:v>42928</c:v>
                </c:pt>
                <c:pt idx="2996">
                  <c:v>42929</c:v>
                </c:pt>
                <c:pt idx="2997">
                  <c:v>42930</c:v>
                </c:pt>
                <c:pt idx="2998">
                  <c:v>42933</c:v>
                </c:pt>
                <c:pt idx="2999">
                  <c:v>42934</c:v>
                </c:pt>
                <c:pt idx="3000">
                  <c:v>42935</c:v>
                </c:pt>
                <c:pt idx="3001">
                  <c:v>42936</c:v>
                </c:pt>
                <c:pt idx="3002">
                  <c:v>42937</c:v>
                </c:pt>
                <c:pt idx="3003">
                  <c:v>42940</c:v>
                </c:pt>
                <c:pt idx="3004">
                  <c:v>42941</c:v>
                </c:pt>
                <c:pt idx="3005">
                  <c:v>42942</c:v>
                </c:pt>
                <c:pt idx="3006">
                  <c:v>42943</c:v>
                </c:pt>
                <c:pt idx="3007">
                  <c:v>42944</c:v>
                </c:pt>
                <c:pt idx="3008">
                  <c:v>42947</c:v>
                </c:pt>
                <c:pt idx="3009">
                  <c:v>42948</c:v>
                </c:pt>
                <c:pt idx="3010">
                  <c:v>42949</c:v>
                </c:pt>
                <c:pt idx="3011">
                  <c:v>42950</c:v>
                </c:pt>
                <c:pt idx="3012">
                  <c:v>42951</c:v>
                </c:pt>
                <c:pt idx="3013">
                  <c:v>42954</c:v>
                </c:pt>
                <c:pt idx="3014">
                  <c:v>42955</c:v>
                </c:pt>
                <c:pt idx="3015">
                  <c:v>42956</c:v>
                </c:pt>
                <c:pt idx="3016">
                  <c:v>42957</c:v>
                </c:pt>
                <c:pt idx="3017">
                  <c:v>42958</c:v>
                </c:pt>
                <c:pt idx="3018">
                  <c:v>42961</c:v>
                </c:pt>
                <c:pt idx="3019">
                  <c:v>42962</c:v>
                </c:pt>
                <c:pt idx="3020">
                  <c:v>42963</c:v>
                </c:pt>
                <c:pt idx="3021">
                  <c:v>42964</c:v>
                </c:pt>
                <c:pt idx="3022">
                  <c:v>42965</c:v>
                </c:pt>
                <c:pt idx="3023">
                  <c:v>42968</c:v>
                </c:pt>
                <c:pt idx="3024">
                  <c:v>42969</c:v>
                </c:pt>
                <c:pt idx="3025">
                  <c:v>42970</c:v>
                </c:pt>
                <c:pt idx="3026">
                  <c:v>42971</c:v>
                </c:pt>
                <c:pt idx="3027">
                  <c:v>42972</c:v>
                </c:pt>
                <c:pt idx="3028">
                  <c:v>42975</c:v>
                </c:pt>
                <c:pt idx="3029">
                  <c:v>42976</c:v>
                </c:pt>
                <c:pt idx="3030">
                  <c:v>42977</c:v>
                </c:pt>
                <c:pt idx="3031">
                  <c:v>42978</c:v>
                </c:pt>
                <c:pt idx="3032">
                  <c:v>42979</c:v>
                </c:pt>
                <c:pt idx="3033">
                  <c:v>42982</c:v>
                </c:pt>
                <c:pt idx="3034">
                  <c:v>42983</c:v>
                </c:pt>
                <c:pt idx="3035">
                  <c:v>42984</c:v>
                </c:pt>
                <c:pt idx="3036">
                  <c:v>42985</c:v>
                </c:pt>
                <c:pt idx="3037">
                  <c:v>42986</c:v>
                </c:pt>
                <c:pt idx="3038">
                  <c:v>42989</c:v>
                </c:pt>
                <c:pt idx="3039">
                  <c:v>42990</c:v>
                </c:pt>
                <c:pt idx="3040">
                  <c:v>42991</c:v>
                </c:pt>
                <c:pt idx="3041">
                  <c:v>42992</c:v>
                </c:pt>
                <c:pt idx="3042">
                  <c:v>42993</c:v>
                </c:pt>
                <c:pt idx="3043">
                  <c:v>42996</c:v>
                </c:pt>
                <c:pt idx="3044">
                  <c:v>42997</c:v>
                </c:pt>
                <c:pt idx="3045">
                  <c:v>42998</c:v>
                </c:pt>
                <c:pt idx="3046">
                  <c:v>42999</c:v>
                </c:pt>
                <c:pt idx="3047">
                  <c:v>43000</c:v>
                </c:pt>
                <c:pt idx="3048">
                  <c:v>43003</c:v>
                </c:pt>
                <c:pt idx="3049">
                  <c:v>43004</c:v>
                </c:pt>
                <c:pt idx="3050">
                  <c:v>43005</c:v>
                </c:pt>
                <c:pt idx="3051">
                  <c:v>43006</c:v>
                </c:pt>
                <c:pt idx="3052">
                  <c:v>43007</c:v>
                </c:pt>
                <c:pt idx="3053">
                  <c:v>43010</c:v>
                </c:pt>
                <c:pt idx="3054">
                  <c:v>43011</c:v>
                </c:pt>
                <c:pt idx="3055">
                  <c:v>43012</c:v>
                </c:pt>
                <c:pt idx="3056">
                  <c:v>43013</c:v>
                </c:pt>
                <c:pt idx="3057">
                  <c:v>43014</c:v>
                </c:pt>
                <c:pt idx="3058">
                  <c:v>43017</c:v>
                </c:pt>
                <c:pt idx="3059">
                  <c:v>43018</c:v>
                </c:pt>
                <c:pt idx="3060">
                  <c:v>43019</c:v>
                </c:pt>
                <c:pt idx="3061">
                  <c:v>43020</c:v>
                </c:pt>
                <c:pt idx="3062">
                  <c:v>43021</c:v>
                </c:pt>
                <c:pt idx="3063">
                  <c:v>43024</c:v>
                </c:pt>
                <c:pt idx="3064">
                  <c:v>43025</c:v>
                </c:pt>
                <c:pt idx="3065">
                  <c:v>43026</c:v>
                </c:pt>
                <c:pt idx="3066">
                  <c:v>43027</c:v>
                </c:pt>
                <c:pt idx="3067">
                  <c:v>43028</c:v>
                </c:pt>
                <c:pt idx="3068">
                  <c:v>43031</c:v>
                </c:pt>
                <c:pt idx="3069">
                  <c:v>43032</c:v>
                </c:pt>
                <c:pt idx="3070">
                  <c:v>43033</c:v>
                </c:pt>
                <c:pt idx="3071">
                  <c:v>43034</c:v>
                </c:pt>
                <c:pt idx="3072">
                  <c:v>43035</c:v>
                </c:pt>
                <c:pt idx="3073">
                  <c:v>43038</c:v>
                </c:pt>
                <c:pt idx="3074">
                  <c:v>43039</c:v>
                </c:pt>
                <c:pt idx="3075">
                  <c:v>43040</c:v>
                </c:pt>
                <c:pt idx="3076">
                  <c:v>43041</c:v>
                </c:pt>
                <c:pt idx="3077">
                  <c:v>43042</c:v>
                </c:pt>
                <c:pt idx="3078">
                  <c:v>43045</c:v>
                </c:pt>
                <c:pt idx="3079">
                  <c:v>43046</c:v>
                </c:pt>
                <c:pt idx="3080">
                  <c:v>43047</c:v>
                </c:pt>
                <c:pt idx="3081">
                  <c:v>43048</c:v>
                </c:pt>
                <c:pt idx="3082">
                  <c:v>43049</c:v>
                </c:pt>
                <c:pt idx="3083">
                  <c:v>43052</c:v>
                </c:pt>
                <c:pt idx="3084">
                  <c:v>43053</c:v>
                </c:pt>
                <c:pt idx="3085">
                  <c:v>43054</c:v>
                </c:pt>
                <c:pt idx="3086">
                  <c:v>43055</c:v>
                </c:pt>
                <c:pt idx="3087">
                  <c:v>43056</c:v>
                </c:pt>
                <c:pt idx="3088">
                  <c:v>43059</c:v>
                </c:pt>
                <c:pt idx="3089">
                  <c:v>43060</c:v>
                </c:pt>
                <c:pt idx="3090">
                  <c:v>43061</c:v>
                </c:pt>
                <c:pt idx="3091">
                  <c:v>43062</c:v>
                </c:pt>
                <c:pt idx="3092">
                  <c:v>43063</c:v>
                </c:pt>
                <c:pt idx="3093">
                  <c:v>43066</c:v>
                </c:pt>
                <c:pt idx="3094">
                  <c:v>43067</c:v>
                </c:pt>
                <c:pt idx="3095">
                  <c:v>43068</c:v>
                </c:pt>
                <c:pt idx="3096">
                  <c:v>43069</c:v>
                </c:pt>
                <c:pt idx="3097">
                  <c:v>43070</c:v>
                </c:pt>
                <c:pt idx="3098">
                  <c:v>43073</c:v>
                </c:pt>
                <c:pt idx="3099">
                  <c:v>43074</c:v>
                </c:pt>
                <c:pt idx="3100">
                  <c:v>43075</c:v>
                </c:pt>
                <c:pt idx="3101">
                  <c:v>43076</c:v>
                </c:pt>
                <c:pt idx="3102">
                  <c:v>43077</c:v>
                </c:pt>
                <c:pt idx="3103">
                  <c:v>43080</c:v>
                </c:pt>
                <c:pt idx="3104">
                  <c:v>43081</c:v>
                </c:pt>
                <c:pt idx="3105">
                  <c:v>43082</c:v>
                </c:pt>
                <c:pt idx="3106">
                  <c:v>43083</c:v>
                </c:pt>
                <c:pt idx="3107">
                  <c:v>43084</c:v>
                </c:pt>
                <c:pt idx="3108">
                  <c:v>43087</c:v>
                </c:pt>
                <c:pt idx="3109">
                  <c:v>43088</c:v>
                </c:pt>
                <c:pt idx="3110">
                  <c:v>43089</c:v>
                </c:pt>
                <c:pt idx="3111">
                  <c:v>43090</c:v>
                </c:pt>
                <c:pt idx="3112">
                  <c:v>43091</c:v>
                </c:pt>
                <c:pt idx="3113">
                  <c:v>43094</c:v>
                </c:pt>
                <c:pt idx="3114">
                  <c:v>43095</c:v>
                </c:pt>
                <c:pt idx="3115">
                  <c:v>43096</c:v>
                </c:pt>
                <c:pt idx="3116">
                  <c:v>43097</c:v>
                </c:pt>
                <c:pt idx="3117">
                  <c:v>43098</c:v>
                </c:pt>
                <c:pt idx="3118">
                  <c:v>43101</c:v>
                </c:pt>
                <c:pt idx="3119">
                  <c:v>43102</c:v>
                </c:pt>
                <c:pt idx="3120">
                  <c:v>43103</c:v>
                </c:pt>
                <c:pt idx="3121">
                  <c:v>43104</c:v>
                </c:pt>
                <c:pt idx="3122">
                  <c:v>43105</c:v>
                </c:pt>
                <c:pt idx="3123">
                  <c:v>43108</c:v>
                </c:pt>
                <c:pt idx="3124">
                  <c:v>43109</c:v>
                </c:pt>
                <c:pt idx="3125">
                  <c:v>43110</c:v>
                </c:pt>
                <c:pt idx="3126">
                  <c:v>43111</c:v>
                </c:pt>
                <c:pt idx="3127">
                  <c:v>43112</c:v>
                </c:pt>
                <c:pt idx="3128">
                  <c:v>43115</c:v>
                </c:pt>
                <c:pt idx="3129">
                  <c:v>43116</c:v>
                </c:pt>
                <c:pt idx="3130">
                  <c:v>43117</c:v>
                </c:pt>
                <c:pt idx="3131">
                  <c:v>43118</c:v>
                </c:pt>
                <c:pt idx="3132">
                  <c:v>43119</c:v>
                </c:pt>
                <c:pt idx="3133">
                  <c:v>43122</c:v>
                </c:pt>
                <c:pt idx="3134">
                  <c:v>43123</c:v>
                </c:pt>
                <c:pt idx="3135">
                  <c:v>43124</c:v>
                </c:pt>
                <c:pt idx="3136">
                  <c:v>43125</c:v>
                </c:pt>
                <c:pt idx="3137">
                  <c:v>43126</c:v>
                </c:pt>
                <c:pt idx="3138">
                  <c:v>43129</c:v>
                </c:pt>
                <c:pt idx="3139">
                  <c:v>43130</c:v>
                </c:pt>
                <c:pt idx="3140">
                  <c:v>43131</c:v>
                </c:pt>
                <c:pt idx="3141">
                  <c:v>43132</c:v>
                </c:pt>
                <c:pt idx="3142">
                  <c:v>43133</c:v>
                </c:pt>
                <c:pt idx="3143">
                  <c:v>43136</c:v>
                </c:pt>
                <c:pt idx="3144">
                  <c:v>43137</c:v>
                </c:pt>
                <c:pt idx="3145">
                  <c:v>43138</c:v>
                </c:pt>
                <c:pt idx="3146">
                  <c:v>43139</c:v>
                </c:pt>
                <c:pt idx="3147">
                  <c:v>43140</c:v>
                </c:pt>
                <c:pt idx="3148">
                  <c:v>43143</c:v>
                </c:pt>
                <c:pt idx="3149">
                  <c:v>43144</c:v>
                </c:pt>
                <c:pt idx="3150">
                  <c:v>43145</c:v>
                </c:pt>
                <c:pt idx="3151">
                  <c:v>43146</c:v>
                </c:pt>
                <c:pt idx="3152">
                  <c:v>43147</c:v>
                </c:pt>
                <c:pt idx="3153">
                  <c:v>43150</c:v>
                </c:pt>
                <c:pt idx="3154">
                  <c:v>43151</c:v>
                </c:pt>
                <c:pt idx="3155">
                  <c:v>43152</c:v>
                </c:pt>
                <c:pt idx="3156">
                  <c:v>43153</c:v>
                </c:pt>
                <c:pt idx="3157">
                  <c:v>43154</c:v>
                </c:pt>
                <c:pt idx="3158">
                  <c:v>43157</c:v>
                </c:pt>
                <c:pt idx="3159">
                  <c:v>43158</c:v>
                </c:pt>
                <c:pt idx="3160">
                  <c:v>43159</c:v>
                </c:pt>
                <c:pt idx="3161">
                  <c:v>43160</c:v>
                </c:pt>
                <c:pt idx="3162">
                  <c:v>43161</c:v>
                </c:pt>
                <c:pt idx="3163">
                  <c:v>43164</c:v>
                </c:pt>
                <c:pt idx="3164">
                  <c:v>43165</c:v>
                </c:pt>
                <c:pt idx="3165">
                  <c:v>43166</c:v>
                </c:pt>
                <c:pt idx="3166">
                  <c:v>43167</c:v>
                </c:pt>
                <c:pt idx="3167">
                  <c:v>43168</c:v>
                </c:pt>
                <c:pt idx="3168">
                  <c:v>43171</c:v>
                </c:pt>
                <c:pt idx="3169">
                  <c:v>43172</c:v>
                </c:pt>
                <c:pt idx="3170">
                  <c:v>43173</c:v>
                </c:pt>
                <c:pt idx="3171">
                  <c:v>43174</c:v>
                </c:pt>
                <c:pt idx="3172">
                  <c:v>43175</c:v>
                </c:pt>
                <c:pt idx="3173">
                  <c:v>43178</c:v>
                </c:pt>
                <c:pt idx="3174">
                  <c:v>43179</c:v>
                </c:pt>
                <c:pt idx="3175">
                  <c:v>43180</c:v>
                </c:pt>
                <c:pt idx="3176">
                  <c:v>43181</c:v>
                </c:pt>
                <c:pt idx="3177">
                  <c:v>43182</c:v>
                </c:pt>
                <c:pt idx="3178">
                  <c:v>43185</c:v>
                </c:pt>
                <c:pt idx="3179">
                  <c:v>43186</c:v>
                </c:pt>
                <c:pt idx="3180">
                  <c:v>43187</c:v>
                </c:pt>
                <c:pt idx="3181">
                  <c:v>43188</c:v>
                </c:pt>
                <c:pt idx="3182">
                  <c:v>43189</c:v>
                </c:pt>
                <c:pt idx="3183">
                  <c:v>43192</c:v>
                </c:pt>
                <c:pt idx="3184">
                  <c:v>43193</c:v>
                </c:pt>
                <c:pt idx="3185">
                  <c:v>43194</c:v>
                </c:pt>
                <c:pt idx="3186">
                  <c:v>43195</c:v>
                </c:pt>
                <c:pt idx="3187">
                  <c:v>43196</c:v>
                </c:pt>
                <c:pt idx="3188">
                  <c:v>43199</c:v>
                </c:pt>
                <c:pt idx="3189">
                  <c:v>43200</c:v>
                </c:pt>
                <c:pt idx="3190">
                  <c:v>43201</c:v>
                </c:pt>
                <c:pt idx="3191">
                  <c:v>43202</c:v>
                </c:pt>
                <c:pt idx="3192">
                  <c:v>43203</c:v>
                </c:pt>
                <c:pt idx="3193">
                  <c:v>43206</c:v>
                </c:pt>
                <c:pt idx="3194">
                  <c:v>43207</c:v>
                </c:pt>
                <c:pt idx="3195">
                  <c:v>43208</c:v>
                </c:pt>
                <c:pt idx="3196">
                  <c:v>43209</c:v>
                </c:pt>
                <c:pt idx="3197">
                  <c:v>43210</c:v>
                </c:pt>
                <c:pt idx="3198">
                  <c:v>43213</c:v>
                </c:pt>
                <c:pt idx="3199">
                  <c:v>43214</c:v>
                </c:pt>
                <c:pt idx="3200">
                  <c:v>43215</c:v>
                </c:pt>
                <c:pt idx="3201">
                  <c:v>43216</c:v>
                </c:pt>
                <c:pt idx="3202">
                  <c:v>43217</c:v>
                </c:pt>
                <c:pt idx="3203">
                  <c:v>43220</c:v>
                </c:pt>
                <c:pt idx="3204">
                  <c:v>43221</c:v>
                </c:pt>
                <c:pt idx="3205">
                  <c:v>43222</c:v>
                </c:pt>
                <c:pt idx="3206">
                  <c:v>43223</c:v>
                </c:pt>
                <c:pt idx="3207">
                  <c:v>43224</c:v>
                </c:pt>
                <c:pt idx="3208">
                  <c:v>43227</c:v>
                </c:pt>
                <c:pt idx="3209">
                  <c:v>43228</c:v>
                </c:pt>
                <c:pt idx="3210">
                  <c:v>43229</c:v>
                </c:pt>
                <c:pt idx="3211">
                  <c:v>43230</c:v>
                </c:pt>
                <c:pt idx="3212">
                  <c:v>43231</c:v>
                </c:pt>
                <c:pt idx="3213">
                  <c:v>43234</c:v>
                </c:pt>
                <c:pt idx="3214">
                  <c:v>43235</c:v>
                </c:pt>
                <c:pt idx="3215">
                  <c:v>43236</c:v>
                </c:pt>
                <c:pt idx="3216">
                  <c:v>43237</c:v>
                </c:pt>
                <c:pt idx="3217">
                  <c:v>43238</c:v>
                </c:pt>
                <c:pt idx="3218">
                  <c:v>43241</c:v>
                </c:pt>
                <c:pt idx="3219">
                  <c:v>43242</c:v>
                </c:pt>
                <c:pt idx="3220">
                  <c:v>43243</c:v>
                </c:pt>
                <c:pt idx="3221">
                  <c:v>43244</c:v>
                </c:pt>
                <c:pt idx="3222">
                  <c:v>43245</c:v>
                </c:pt>
                <c:pt idx="3223">
                  <c:v>43248</c:v>
                </c:pt>
                <c:pt idx="3224">
                  <c:v>43249</c:v>
                </c:pt>
                <c:pt idx="3225">
                  <c:v>43250</c:v>
                </c:pt>
                <c:pt idx="3226">
                  <c:v>43251</c:v>
                </c:pt>
                <c:pt idx="3227">
                  <c:v>43252</c:v>
                </c:pt>
                <c:pt idx="3228">
                  <c:v>43255</c:v>
                </c:pt>
                <c:pt idx="3229">
                  <c:v>43256</c:v>
                </c:pt>
                <c:pt idx="3230">
                  <c:v>43257</c:v>
                </c:pt>
                <c:pt idx="3231">
                  <c:v>43258</c:v>
                </c:pt>
                <c:pt idx="3232">
                  <c:v>43259</c:v>
                </c:pt>
                <c:pt idx="3233">
                  <c:v>43262</c:v>
                </c:pt>
                <c:pt idx="3234">
                  <c:v>43263</c:v>
                </c:pt>
                <c:pt idx="3235">
                  <c:v>43264</c:v>
                </c:pt>
                <c:pt idx="3236">
                  <c:v>43265</c:v>
                </c:pt>
                <c:pt idx="3237">
                  <c:v>43266</c:v>
                </c:pt>
                <c:pt idx="3238">
                  <c:v>43269</c:v>
                </c:pt>
                <c:pt idx="3239">
                  <c:v>43270</c:v>
                </c:pt>
                <c:pt idx="3240">
                  <c:v>43271</c:v>
                </c:pt>
                <c:pt idx="3241">
                  <c:v>43272</c:v>
                </c:pt>
                <c:pt idx="3242">
                  <c:v>43273</c:v>
                </c:pt>
                <c:pt idx="3243">
                  <c:v>43276</c:v>
                </c:pt>
                <c:pt idx="3244">
                  <c:v>43277</c:v>
                </c:pt>
                <c:pt idx="3245">
                  <c:v>43278</c:v>
                </c:pt>
                <c:pt idx="3246">
                  <c:v>43279</c:v>
                </c:pt>
                <c:pt idx="3247">
                  <c:v>43280</c:v>
                </c:pt>
                <c:pt idx="3248">
                  <c:v>43283</c:v>
                </c:pt>
                <c:pt idx="3249">
                  <c:v>43284</c:v>
                </c:pt>
                <c:pt idx="3250">
                  <c:v>43285</c:v>
                </c:pt>
                <c:pt idx="3251">
                  <c:v>43286</c:v>
                </c:pt>
                <c:pt idx="3252">
                  <c:v>43287</c:v>
                </c:pt>
                <c:pt idx="3253">
                  <c:v>43290</c:v>
                </c:pt>
                <c:pt idx="3254">
                  <c:v>43291</c:v>
                </c:pt>
                <c:pt idx="3255">
                  <c:v>43292</c:v>
                </c:pt>
                <c:pt idx="3256">
                  <c:v>43293</c:v>
                </c:pt>
                <c:pt idx="3257">
                  <c:v>43294</c:v>
                </c:pt>
                <c:pt idx="3258">
                  <c:v>43297</c:v>
                </c:pt>
                <c:pt idx="3259">
                  <c:v>43298</c:v>
                </c:pt>
                <c:pt idx="3260">
                  <c:v>43299</c:v>
                </c:pt>
                <c:pt idx="3261">
                  <c:v>43300</c:v>
                </c:pt>
                <c:pt idx="3262">
                  <c:v>43301</c:v>
                </c:pt>
                <c:pt idx="3263">
                  <c:v>43304</c:v>
                </c:pt>
                <c:pt idx="3264">
                  <c:v>43305</c:v>
                </c:pt>
                <c:pt idx="3265">
                  <c:v>43306</c:v>
                </c:pt>
                <c:pt idx="3266">
                  <c:v>43307</c:v>
                </c:pt>
                <c:pt idx="3267">
                  <c:v>43308</c:v>
                </c:pt>
                <c:pt idx="3268">
                  <c:v>43311</c:v>
                </c:pt>
                <c:pt idx="3269">
                  <c:v>43312</c:v>
                </c:pt>
                <c:pt idx="3270">
                  <c:v>43313</c:v>
                </c:pt>
                <c:pt idx="3271">
                  <c:v>43314</c:v>
                </c:pt>
                <c:pt idx="3272">
                  <c:v>43315</c:v>
                </c:pt>
                <c:pt idx="3273">
                  <c:v>43318</c:v>
                </c:pt>
                <c:pt idx="3274">
                  <c:v>43319</c:v>
                </c:pt>
                <c:pt idx="3275">
                  <c:v>43320</c:v>
                </c:pt>
                <c:pt idx="3276">
                  <c:v>43321</c:v>
                </c:pt>
                <c:pt idx="3277">
                  <c:v>43322</c:v>
                </c:pt>
                <c:pt idx="3278">
                  <c:v>43325</c:v>
                </c:pt>
                <c:pt idx="3279">
                  <c:v>43326</c:v>
                </c:pt>
                <c:pt idx="3280">
                  <c:v>43327</c:v>
                </c:pt>
                <c:pt idx="3281">
                  <c:v>43328</c:v>
                </c:pt>
                <c:pt idx="3282">
                  <c:v>43329</c:v>
                </c:pt>
                <c:pt idx="3283">
                  <c:v>43332</c:v>
                </c:pt>
                <c:pt idx="3284">
                  <c:v>43333</c:v>
                </c:pt>
                <c:pt idx="3285">
                  <c:v>43334</c:v>
                </c:pt>
                <c:pt idx="3286">
                  <c:v>43335</c:v>
                </c:pt>
                <c:pt idx="3287">
                  <c:v>43336</c:v>
                </c:pt>
                <c:pt idx="3288">
                  <c:v>43339</c:v>
                </c:pt>
                <c:pt idx="3289">
                  <c:v>43340</c:v>
                </c:pt>
                <c:pt idx="3290">
                  <c:v>43341</c:v>
                </c:pt>
                <c:pt idx="3291">
                  <c:v>43342</c:v>
                </c:pt>
                <c:pt idx="3292">
                  <c:v>43343</c:v>
                </c:pt>
                <c:pt idx="3293">
                  <c:v>43346</c:v>
                </c:pt>
                <c:pt idx="3294">
                  <c:v>43347</c:v>
                </c:pt>
                <c:pt idx="3295">
                  <c:v>43348</c:v>
                </c:pt>
                <c:pt idx="3296">
                  <c:v>43349</c:v>
                </c:pt>
                <c:pt idx="3297">
                  <c:v>43350</c:v>
                </c:pt>
                <c:pt idx="3298">
                  <c:v>43353</c:v>
                </c:pt>
                <c:pt idx="3299">
                  <c:v>43354</c:v>
                </c:pt>
                <c:pt idx="3300">
                  <c:v>43355</c:v>
                </c:pt>
                <c:pt idx="3301">
                  <c:v>43356</c:v>
                </c:pt>
                <c:pt idx="3302">
                  <c:v>43357</c:v>
                </c:pt>
                <c:pt idx="3303">
                  <c:v>43360</c:v>
                </c:pt>
                <c:pt idx="3304">
                  <c:v>43361</c:v>
                </c:pt>
                <c:pt idx="3305">
                  <c:v>43362</c:v>
                </c:pt>
                <c:pt idx="3306">
                  <c:v>43363</c:v>
                </c:pt>
                <c:pt idx="3307">
                  <c:v>43364</c:v>
                </c:pt>
                <c:pt idx="3308">
                  <c:v>43367</c:v>
                </c:pt>
                <c:pt idx="3309">
                  <c:v>43368</c:v>
                </c:pt>
                <c:pt idx="3310">
                  <c:v>43369</c:v>
                </c:pt>
                <c:pt idx="3311">
                  <c:v>43370</c:v>
                </c:pt>
                <c:pt idx="3312">
                  <c:v>43371</c:v>
                </c:pt>
                <c:pt idx="3313">
                  <c:v>43374</c:v>
                </c:pt>
                <c:pt idx="3314">
                  <c:v>43375</c:v>
                </c:pt>
                <c:pt idx="3315">
                  <c:v>43376</c:v>
                </c:pt>
                <c:pt idx="3316">
                  <c:v>43377</c:v>
                </c:pt>
                <c:pt idx="3317">
                  <c:v>43378</c:v>
                </c:pt>
                <c:pt idx="3318">
                  <c:v>43381</c:v>
                </c:pt>
                <c:pt idx="3319">
                  <c:v>43382</c:v>
                </c:pt>
                <c:pt idx="3320">
                  <c:v>43383</c:v>
                </c:pt>
                <c:pt idx="3321">
                  <c:v>43384</c:v>
                </c:pt>
                <c:pt idx="3322">
                  <c:v>43385</c:v>
                </c:pt>
                <c:pt idx="3323">
                  <c:v>43388</c:v>
                </c:pt>
                <c:pt idx="3324">
                  <c:v>43389</c:v>
                </c:pt>
                <c:pt idx="3325">
                  <c:v>43390</c:v>
                </c:pt>
                <c:pt idx="3326">
                  <c:v>43391</c:v>
                </c:pt>
                <c:pt idx="3327">
                  <c:v>43392</c:v>
                </c:pt>
                <c:pt idx="3328">
                  <c:v>43395</c:v>
                </c:pt>
                <c:pt idx="3329">
                  <c:v>43396</c:v>
                </c:pt>
                <c:pt idx="3330">
                  <c:v>43397</c:v>
                </c:pt>
                <c:pt idx="3331">
                  <c:v>43398</c:v>
                </c:pt>
                <c:pt idx="3332">
                  <c:v>43399</c:v>
                </c:pt>
                <c:pt idx="3333">
                  <c:v>43402</c:v>
                </c:pt>
                <c:pt idx="3334">
                  <c:v>43403</c:v>
                </c:pt>
                <c:pt idx="3335">
                  <c:v>43404</c:v>
                </c:pt>
                <c:pt idx="3336">
                  <c:v>43405</c:v>
                </c:pt>
                <c:pt idx="3337">
                  <c:v>43406</c:v>
                </c:pt>
                <c:pt idx="3338">
                  <c:v>43409</c:v>
                </c:pt>
                <c:pt idx="3339">
                  <c:v>43410</c:v>
                </c:pt>
                <c:pt idx="3340">
                  <c:v>43411</c:v>
                </c:pt>
                <c:pt idx="3341">
                  <c:v>43412</c:v>
                </c:pt>
                <c:pt idx="3342">
                  <c:v>43413</c:v>
                </c:pt>
                <c:pt idx="3343">
                  <c:v>43416</c:v>
                </c:pt>
                <c:pt idx="3344">
                  <c:v>43417</c:v>
                </c:pt>
                <c:pt idx="3345">
                  <c:v>43418</c:v>
                </c:pt>
                <c:pt idx="3346">
                  <c:v>43419</c:v>
                </c:pt>
                <c:pt idx="3347">
                  <c:v>43420</c:v>
                </c:pt>
                <c:pt idx="3348">
                  <c:v>43423</c:v>
                </c:pt>
                <c:pt idx="3349">
                  <c:v>43424</c:v>
                </c:pt>
                <c:pt idx="3350">
                  <c:v>43425</c:v>
                </c:pt>
                <c:pt idx="3351">
                  <c:v>43426</c:v>
                </c:pt>
                <c:pt idx="3352">
                  <c:v>43427</c:v>
                </c:pt>
                <c:pt idx="3353">
                  <c:v>43430</c:v>
                </c:pt>
                <c:pt idx="3354">
                  <c:v>43431</c:v>
                </c:pt>
                <c:pt idx="3355">
                  <c:v>43432</c:v>
                </c:pt>
                <c:pt idx="3356">
                  <c:v>43433</c:v>
                </c:pt>
                <c:pt idx="3357">
                  <c:v>43434</c:v>
                </c:pt>
                <c:pt idx="3358">
                  <c:v>43437</c:v>
                </c:pt>
                <c:pt idx="3359">
                  <c:v>43438</c:v>
                </c:pt>
                <c:pt idx="3360">
                  <c:v>43439</c:v>
                </c:pt>
                <c:pt idx="3361">
                  <c:v>43440</c:v>
                </c:pt>
                <c:pt idx="3362">
                  <c:v>43441</c:v>
                </c:pt>
                <c:pt idx="3363">
                  <c:v>43444</c:v>
                </c:pt>
                <c:pt idx="3364">
                  <c:v>43445</c:v>
                </c:pt>
                <c:pt idx="3365">
                  <c:v>43446</c:v>
                </c:pt>
                <c:pt idx="3366">
                  <c:v>43447</c:v>
                </c:pt>
                <c:pt idx="3367">
                  <c:v>43448</c:v>
                </c:pt>
                <c:pt idx="3368">
                  <c:v>43451</c:v>
                </c:pt>
                <c:pt idx="3369">
                  <c:v>43452</c:v>
                </c:pt>
                <c:pt idx="3370">
                  <c:v>43453</c:v>
                </c:pt>
                <c:pt idx="3371">
                  <c:v>43454</c:v>
                </c:pt>
                <c:pt idx="3372">
                  <c:v>43455</c:v>
                </c:pt>
                <c:pt idx="3373">
                  <c:v>43458</c:v>
                </c:pt>
                <c:pt idx="3374">
                  <c:v>43459</c:v>
                </c:pt>
                <c:pt idx="3375">
                  <c:v>43460</c:v>
                </c:pt>
                <c:pt idx="3376">
                  <c:v>43461</c:v>
                </c:pt>
                <c:pt idx="3377">
                  <c:v>43462</c:v>
                </c:pt>
                <c:pt idx="3378">
                  <c:v>43465</c:v>
                </c:pt>
                <c:pt idx="3379">
                  <c:v>43466</c:v>
                </c:pt>
                <c:pt idx="3380">
                  <c:v>43467</c:v>
                </c:pt>
                <c:pt idx="3381">
                  <c:v>43468</c:v>
                </c:pt>
                <c:pt idx="3382">
                  <c:v>43469</c:v>
                </c:pt>
                <c:pt idx="3383">
                  <c:v>43472</c:v>
                </c:pt>
                <c:pt idx="3384">
                  <c:v>43473</c:v>
                </c:pt>
                <c:pt idx="3385">
                  <c:v>43474</c:v>
                </c:pt>
                <c:pt idx="3386">
                  <c:v>43475</c:v>
                </c:pt>
                <c:pt idx="3387">
                  <c:v>43476</c:v>
                </c:pt>
                <c:pt idx="3388">
                  <c:v>43479</c:v>
                </c:pt>
                <c:pt idx="3389">
                  <c:v>43480</c:v>
                </c:pt>
                <c:pt idx="3390">
                  <c:v>43481</c:v>
                </c:pt>
                <c:pt idx="3391">
                  <c:v>43482</c:v>
                </c:pt>
                <c:pt idx="3392">
                  <c:v>43483</c:v>
                </c:pt>
                <c:pt idx="3393">
                  <c:v>43486</c:v>
                </c:pt>
                <c:pt idx="3394">
                  <c:v>43487</c:v>
                </c:pt>
                <c:pt idx="3395">
                  <c:v>43488</c:v>
                </c:pt>
                <c:pt idx="3396">
                  <c:v>43489</c:v>
                </c:pt>
                <c:pt idx="3397">
                  <c:v>43490</c:v>
                </c:pt>
                <c:pt idx="3398">
                  <c:v>43493</c:v>
                </c:pt>
                <c:pt idx="3399">
                  <c:v>43494</c:v>
                </c:pt>
                <c:pt idx="3400">
                  <c:v>43495</c:v>
                </c:pt>
                <c:pt idx="3401">
                  <c:v>43496</c:v>
                </c:pt>
                <c:pt idx="3402">
                  <c:v>43497</c:v>
                </c:pt>
                <c:pt idx="3403">
                  <c:v>43500</c:v>
                </c:pt>
                <c:pt idx="3404">
                  <c:v>43501</c:v>
                </c:pt>
                <c:pt idx="3405">
                  <c:v>43502</c:v>
                </c:pt>
                <c:pt idx="3406">
                  <c:v>43503</c:v>
                </c:pt>
                <c:pt idx="3407">
                  <c:v>43504</c:v>
                </c:pt>
                <c:pt idx="3408">
                  <c:v>43507</c:v>
                </c:pt>
                <c:pt idx="3409">
                  <c:v>43508</c:v>
                </c:pt>
                <c:pt idx="3410">
                  <c:v>43509</c:v>
                </c:pt>
                <c:pt idx="3411">
                  <c:v>43510</c:v>
                </c:pt>
                <c:pt idx="3412">
                  <c:v>43511</c:v>
                </c:pt>
                <c:pt idx="3413">
                  <c:v>43514</c:v>
                </c:pt>
                <c:pt idx="3414">
                  <c:v>43515</c:v>
                </c:pt>
                <c:pt idx="3415">
                  <c:v>43516</c:v>
                </c:pt>
                <c:pt idx="3416">
                  <c:v>43517</c:v>
                </c:pt>
                <c:pt idx="3417">
                  <c:v>43518</c:v>
                </c:pt>
                <c:pt idx="3418">
                  <c:v>43521</c:v>
                </c:pt>
                <c:pt idx="3419">
                  <c:v>43522</c:v>
                </c:pt>
                <c:pt idx="3420">
                  <c:v>43523</c:v>
                </c:pt>
                <c:pt idx="3421">
                  <c:v>43524</c:v>
                </c:pt>
                <c:pt idx="3422">
                  <c:v>43525</c:v>
                </c:pt>
                <c:pt idx="3423">
                  <c:v>43528</c:v>
                </c:pt>
                <c:pt idx="3424">
                  <c:v>43529</c:v>
                </c:pt>
                <c:pt idx="3425">
                  <c:v>43530</c:v>
                </c:pt>
                <c:pt idx="3426">
                  <c:v>43531</c:v>
                </c:pt>
                <c:pt idx="3427">
                  <c:v>43532</c:v>
                </c:pt>
                <c:pt idx="3428">
                  <c:v>43535</c:v>
                </c:pt>
                <c:pt idx="3429">
                  <c:v>43536</c:v>
                </c:pt>
                <c:pt idx="3430">
                  <c:v>43537</c:v>
                </c:pt>
                <c:pt idx="3431">
                  <c:v>43538</c:v>
                </c:pt>
                <c:pt idx="3432">
                  <c:v>43539</c:v>
                </c:pt>
                <c:pt idx="3433">
                  <c:v>43542</c:v>
                </c:pt>
                <c:pt idx="3434">
                  <c:v>43543</c:v>
                </c:pt>
                <c:pt idx="3435">
                  <c:v>43544</c:v>
                </c:pt>
                <c:pt idx="3436">
                  <c:v>43545</c:v>
                </c:pt>
                <c:pt idx="3437">
                  <c:v>43546</c:v>
                </c:pt>
                <c:pt idx="3438">
                  <c:v>43549</c:v>
                </c:pt>
                <c:pt idx="3439">
                  <c:v>43550</c:v>
                </c:pt>
                <c:pt idx="3440">
                  <c:v>43551</c:v>
                </c:pt>
                <c:pt idx="3441">
                  <c:v>43552</c:v>
                </c:pt>
                <c:pt idx="3442">
                  <c:v>43553</c:v>
                </c:pt>
                <c:pt idx="3443">
                  <c:v>43556</c:v>
                </c:pt>
                <c:pt idx="3444">
                  <c:v>43557</c:v>
                </c:pt>
                <c:pt idx="3445">
                  <c:v>43558</c:v>
                </c:pt>
                <c:pt idx="3446">
                  <c:v>43559</c:v>
                </c:pt>
                <c:pt idx="3447">
                  <c:v>43560</c:v>
                </c:pt>
                <c:pt idx="3448">
                  <c:v>43563</c:v>
                </c:pt>
                <c:pt idx="3449">
                  <c:v>43564</c:v>
                </c:pt>
                <c:pt idx="3450">
                  <c:v>43565</c:v>
                </c:pt>
                <c:pt idx="3451">
                  <c:v>43566</c:v>
                </c:pt>
                <c:pt idx="3452">
                  <c:v>43567</c:v>
                </c:pt>
                <c:pt idx="3453">
                  <c:v>43570</c:v>
                </c:pt>
                <c:pt idx="3454">
                  <c:v>43571</c:v>
                </c:pt>
                <c:pt idx="3455">
                  <c:v>43572</c:v>
                </c:pt>
                <c:pt idx="3456">
                  <c:v>43573</c:v>
                </c:pt>
                <c:pt idx="3457">
                  <c:v>43574</c:v>
                </c:pt>
                <c:pt idx="3458">
                  <c:v>43577</c:v>
                </c:pt>
                <c:pt idx="3459">
                  <c:v>43578</c:v>
                </c:pt>
                <c:pt idx="3460">
                  <c:v>43579</c:v>
                </c:pt>
                <c:pt idx="3461">
                  <c:v>43580</c:v>
                </c:pt>
                <c:pt idx="3462">
                  <c:v>43581</c:v>
                </c:pt>
                <c:pt idx="3463">
                  <c:v>43584</c:v>
                </c:pt>
                <c:pt idx="3464">
                  <c:v>43585</c:v>
                </c:pt>
                <c:pt idx="3465">
                  <c:v>43586</c:v>
                </c:pt>
                <c:pt idx="3466">
                  <c:v>43587</c:v>
                </c:pt>
                <c:pt idx="3467">
                  <c:v>43588</c:v>
                </c:pt>
                <c:pt idx="3468">
                  <c:v>43591</c:v>
                </c:pt>
                <c:pt idx="3469">
                  <c:v>43592</c:v>
                </c:pt>
                <c:pt idx="3470">
                  <c:v>43593</c:v>
                </c:pt>
                <c:pt idx="3471">
                  <c:v>43594</c:v>
                </c:pt>
                <c:pt idx="3472">
                  <c:v>43595</c:v>
                </c:pt>
                <c:pt idx="3473">
                  <c:v>43598</c:v>
                </c:pt>
                <c:pt idx="3474">
                  <c:v>43599</c:v>
                </c:pt>
                <c:pt idx="3475">
                  <c:v>43600</c:v>
                </c:pt>
                <c:pt idx="3476">
                  <c:v>43601</c:v>
                </c:pt>
                <c:pt idx="3477">
                  <c:v>43602</c:v>
                </c:pt>
                <c:pt idx="3478">
                  <c:v>43605</c:v>
                </c:pt>
                <c:pt idx="3479">
                  <c:v>43606</c:v>
                </c:pt>
                <c:pt idx="3480">
                  <c:v>43607</c:v>
                </c:pt>
                <c:pt idx="3481">
                  <c:v>43608</c:v>
                </c:pt>
                <c:pt idx="3482">
                  <c:v>43609</c:v>
                </c:pt>
                <c:pt idx="3483">
                  <c:v>43612</c:v>
                </c:pt>
                <c:pt idx="3484">
                  <c:v>43613</c:v>
                </c:pt>
                <c:pt idx="3485">
                  <c:v>43614</c:v>
                </c:pt>
                <c:pt idx="3486">
                  <c:v>43615</c:v>
                </c:pt>
                <c:pt idx="3487">
                  <c:v>43616</c:v>
                </c:pt>
                <c:pt idx="3488">
                  <c:v>43619</c:v>
                </c:pt>
                <c:pt idx="3489">
                  <c:v>43620</c:v>
                </c:pt>
                <c:pt idx="3490">
                  <c:v>43621</c:v>
                </c:pt>
                <c:pt idx="3491">
                  <c:v>43622</c:v>
                </c:pt>
                <c:pt idx="3492">
                  <c:v>43623</c:v>
                </c:pt>
                <c:pt idx="3493">
                  <c:v>43626</c:v>
                </c:pt>
                <c:pt idx="3494">
                  <c:v>43627</c:v>
                </c:pt>
                <c:pt idx="3495">
                  <c:v>43628</c:v>
                </c:pt>
                <c:pt idx="3496">
                  <c:v>43629</c:v>
                </c:pt>
                <c:pt idx="3497">
                  <c:v>43630</c:v>
                </c:pt>
                <c:pt idx="3498">
                  <c:v>43633</c:v>
                </c:pt>
                <c:pt idx="3499">
                  <c:v>43634</c:v>
                </c:pt>
                <c:pt idx="3500">
                  <c:v>43635</c:v>
                </c:pt>
                <c:pt idx="3501">
                  <c:v>43636</c:v>
                </c:pt>
                <c:pt idx="3502">
                  <c:v>43637</c:v>
                </c:pt>
                <c:pt idx="3503">
                  <c:v>43640</c:v>
                </c:pt>
                <c:pt idx="3504">
                  <c:v>43641</c:v>
                </c:pt>
                <c:pt idx="3505">
                  <c:v>43642</c:v>
                </c:pt>
                <c:pt idx="3506">
                  <c:v>43643</c:v>
                </c:pt>
                <c:pt idx="3507">
                  <c:v>43644</c:v>
                </c:pt>
                <c:pt idx="3508">
                  <c:v>43647</c:v>
                </c:pt>
                <c:pt idx="3509">
                  <c:v>43648</c:v>
                </c:pt>
                <c:pt idx="3510">
                  <c:v>43649</c:v>
                </c:pt>
                <c:pt idx="3511">
                  <c:v>43650</c:v>
                </c:pt>
                <c:pt idx="3512">
                  <c:v>43651</c:v>
                </c:pt>
                <c:pt idx="3513">
                  <c:v>43654</c:v>
                </c:pt>
                <c:pt idx="3514">
                  <c:v>43655</c:v>
                </c:pt>
                <c:pt idx="3515">
                  <c:v>43656</c:v>
                </c:pt>
                <c:pt idx="3516">
                  <c:v>43657</c:v>
                </c:pt>
                <c:pt idx="3517">
                  <c:v>43658</c:v>
                </c:pt>
                <c:pt idx="3518">
                  <c:v>43661</c:v>
                </c:pt>
                <c:pt idx="3519">
                  <c:v>43662</c:v>
                </c:pt>
                <c:pt idx="3520">
                  <c:v>43663</c:v>
                </c:pt>
                <c:pt idx="3521">
                  <c:v>43664</c:v>
                </c:pt>
                <c:pt idx="3522">
                  <c:v>43665</c:v>
                </c:pt>
                <c:pt idx="3523">
                  <c:v>43668</c:v>
                </c:pt>
                <c:pt idx="3524">
                  <c:v>43669</c:v>
                </c:pt>
                <c:pt idx="3525">
                  <c:v>43670</c:v>
                </c:pt>
                <c:pt idx="3526">
                  <c:v>43671</c:v>
                </c:pt>
                <c:pt idx="3527">
                  <c:v>43672</c:v>
                </c:pt>
                <c:pt idx="3528">
                  <c:v>43675</c:v>
                </c:pt>
                <c:pt idx="3529">
                  <c:v>43676</c:v>
                </c:pt>
                <c:pt idx="3530">
                  <c:v>43677</c:v>
                </c:pt>
                <c:pt idx="3531">
                  <c:v>43678</c:v>
                </c:pt>
                <c:pt idx="3532">
                  <c:v>43679</c:v>
                </c:pt>
                <c:pt idx="3533">
                  <c:v>43682</c:v>
                </c:pt>
                <c:pt idx="3534">
                  <c:v>43683</c:v>
                </c:pt>
                <c:pt idx="3535">
                  <c:v>43684</c:v>
                </c:pt>
                <c:pt idx="3536">
                  <c:v>43685</c:v>
                </c:pt>
                <c:pt idx="3537">
                  <c:v>43686</c:v>
                </c:pt>
                <c:pt idx="3538">
                  <c:v>43689</c:v>
                </c:pt>
                <c:pt idx="3539">
                  <c:v>43690</c:v>
                </c:pt>
                <c:pt idx="3540">
                  <c:v>43691</c:v>
                </c:pt>
                <c:pt idx="3541">
                  <c:v>43692</c:v>
                </c:pt>
                <c:pt idx="3542">
                  <c:v>43693</c:v>
                </c:pt>
                <c:pt idx="3543">
                  <c:v>43696</c:v>
                </c:pt>
                <c:pt idx="3544">
                  <c:v>43697</c:v>
                </c:pt>
                <c:pt idx="3545">
                  <c:v>43698</c:v>
                </c:pt>
                <c:pt idx="3546">
                  <c:v>43699</c:v>
                </c:pt>
                <c:pt idx="3547">
                  <c:v>43700</c:v>
                </c:pt>
                <c:pt idx="3548">
                  <c:v>43703</c:v>
                </c:pt>
                <c:pt idx="3549">
                  <c:v>43704</c:v>
                </c:pt>
                <c:pt idx="3550">
                  <c:v>43705</c:v>
                </c:pt>
                <c:pt idx="3551">
                  <c:v>43706</c:v>
                </c:pt>
                <c:pt idx="3552">
                  <c:v>43707</c:v>
                </c:pt>
                <c:pt idx="3553">
                  <c:v>43710</c:v>
                </c:pt>
                <c:pt idx="3554">
                  <c:v>43711</c:v>
                </c:pt>
                <c:pt idx="3555">
                  <c:v>43712</c:v>
                </c:pt>
                <c:pt idx="3556">
                  <c:v>43713</c:v>
                </c:pt>
                <c:pt idx="3557">
                  <c:v>43714</c:v>
                </c:pt>
                <c:pt idx="3558">
                  <c:v>43717</c:v>
                </c:pt>
                <c:pt idx="3559">
                  <c:v>43718</c:v>
                </c:pt>
                <c:pt idx="3560">
                  <c:v>43719</c:v>
                </c:pt>
                <c:pt idx="3561">
                  <c:v>43720</c:v>
                </c:pt>
                <c:pt idx="3562">
                  <c:v>43721</c:v>
                </c:pt>
                <c:pt idx="3563">
                  <c:v>43724</c:v>
                </c:pt>
                <c:pt idx="3564">
                  <c:v>43725</c:v>
                </c:pt>
                <c:pt idx="3565">
                  <c:v>43726</c:v>
                </c:pt>
                <c:pt idx="3566">
                  <c:v>43727</c:v>
                </c:pt>
                <c:pt idx="3567">
                  <c:v>43728</c:v>
                </c:pt>
                <c:pt idx="3568">
                  <c:v>43731</c:v>
                </c:pt>
                <c:pt idx="3569">
                  <c:v>43732</c:v>
                </c:pt>
                <c:pt idx="3570">
                  <c:v>43733</c:v>
                </c:pt>
                <c:pt idx="3571">
                  <c:v>43734</c:v>
                </c:pt>
                <c:pt idx="3572">
                  <c:v>43735</c:v>
                </c:pt>
                <c:pt idx="3573">
                  <c:v>43738</c:v>
                </c:pt>
                <c:pt idx="3574">
                  <c:v>43739</c:v>
                </c:pt>
                <c:pt idx="3575">
                  <c:v>43740</c:v>
                </c:pt>
                <c:pt idx="3576">
                  <c:v>43741</c:v>
                </c:pt>
                <c:pt idx="3577">
                  <c:v>43742</c:v>
                </c:pt>
                <c:pt idx="3578">
                  <c:v>43745</c:v>
                </c:pt>
                <c:pt idx="3579">
                  <c:v>43746</c:v>
                </c:pt>
                <c:pt idx="3580">
                  <c:v>43747</c:v>
                </c:pt>
                <c:pt idx="3581">
                  <c:v>43748</c:v>
                </c:pt>
                <c:pt idx="3582">
                  <c:v>43749</c:v>
                </c:pt>
                <c:pt idx="3583">
                  <c:v>43752</c:v>
                </c:pt>
                <c:pt idx="3584">
                  <c:v>43753</c:v>
                </c:pt>
                <c:pt idx="3585">
                  <c:v>43754</c:v>
                </c:pt>
                <c:pt idx="3586">
                  <c:v>43755</c:v>
                </c:pt>
                <c:pt idx="3587">
                  <c:v>43756</c:v>
                </c:pt>
                <c:pt idx="3588">
                  <c:v>43759</c:v>
                </c:pt>
                <c:pt idx="3589">
                  <c:v>43760</c:v>
                </c:pt>
                <c:pt idx="3590">
                  <c:v>43761</c:v>
                </c:pt>
                <c:pt idx="3591">
                  <c:v>43762</c:v>
                </c:pt>
                <c:pt idx="3592">
                  <c:v>43763</c:v>
                </c:pt>
                <c:pt idx="3593">
                  <c:v>43766</c:v>
                </c:pt>
                <c:pt idx="3594">
                  <c:v>43767</c:v>
                </c:pt>
                <c:pt idx="3595">
                  <c:v>43768</c:v>
                </c:pt>
                <c:pt idx="3596">
                  <c:v>43769</c:v>
                </c:pt>
                <c:pt idx="3597">
                  <c:v>43770</c:v>
                </c:pt>
                <c:pt idx="3598">
                  <c:v>43773</c:v>
                </c:pt>
                <c:pt idx="3599">
                  <c:v>43774</c:v>
                </c:pt>
                <c:pt idx="3600">
                  <c:v>43775</c:v>
                </c:pt>
                <c:pt idx="3601">
                  <c:v>43776</c:v>
                </c:pt>
                <c:pt idx="3602">
                  <c:v>43777</c:v>
                </c:pt>
                <c:pt idx="3603">
                  <c:v>43780</c:v>
                </c:pt>
                <c:pt idx="3604">
                  <c:v>43781</c:v>
                </c:pt>
                <c:pt idx="3605">
                  <c:v>43782</c:v>
                </c:pt>
                <c:pt idx="3606">
                  <c:v>43783</c:v>
                </c:pt>
                <c:pt idx="3607">
                  <c:v>43784</c:v>
                </c:pt>
                <c:pt idx="3608">
                  <c:v>43787</c:v>
                </c:pt>
                <c:pt idx="3609">
                  <c:v>43788</c:v>
                </c:pt>
                <c:pt idx="3610">
                  <c:v>43789</c:v>
                </c:pt>
                <c:pt idx="3611">
                  <c:v>43790</c:v>
                </c:pt>
                <c:pt idx="3612">
                  <c:v>43791</c:v>
                </c:pt>
                <c:pt idx="3613">
                  <c:v>43794</c:v>
                </c:pt>
                <c:pt idx="3614">
                  <c:v>43795</c:v>
                </c:pt>
                <c:pt idx="3615">
                  <c:v>43796</c:v>
                </c:pt>
                <c:pt idx="3616">
                  <c:v>43797</c:v>
                </c:pt>
                <c:pt idx="3617">
                  <c:v>43798</c:v>
                </c:pt>
                <c:pt idx="3618">
                  <c:v>43801</c:v>
                </c:pt>
                <c:pt idx="3619">
                  <c:v>43802</c:v>
                </c:pt>
                <c:pt idx="3620">
                  <c:v>43803</c:v>
                </c:pt>
                <c:pt idx="3621">
                  <c:v>43804</c:v>
                </c:pt>
                <c:pt idx="3622">
                  <c:v>43805</c:v>
                </c:pt>
                <c:pt idx="3623">
                  <c:v>43808</c:v>
                </c:pt>
                <c:pt idx="3624">
                  <c:v>43809</c:v>
                </c:pt>
                <c:pt idx="3625">
                  <c:v>43810</c:v>
                </c:pt>
                <c:pt idx="3626">
                  <c:v>43811</c:v>
                </c:pt>
                <c:pt idx="3627">
                  <c:v>43812</c:v>
                </c:pt>
                <c:pt idx="3628">
                  <c:v>43815</c:v>
                </c:pt>
                <c:pt idx="3629">
                  <c:v>43816</c:v>
                </c:pt>
                <c:pt idx="3630">
                  <c:v>43817</c:v>
                </c:pt>
                <c:pt idx="3631">
                  <c:v>43818</c:v>
                </c:pt>
                <c:pt idx="3632">
                  <c:v>43819</c:v>
                </c:pt>
                <c:pt idx="3633">
                  <c:v>43822</c:v>
                </c:pt>
                <c:pt idx="3634">
                  <c:v>43823</c:v>
                </c:pt>
                <c:pt idx="3635">
                  <c:v>43824</c:v>
                </c:pt>
                <c:pt idx="3636">
                  <c:v>43825</c:v>
                </c:pt>
                <c:pt idx="3637">
                  <c:v>43826</c:v>
                </c:pt>
                <c:pt idx="3638">
                  <c:v>43829</c:v>
                </c:pt>
                <c:pt idx="3639">
                  <c:v>43830</c:v>
                </c:pt>
                <c:pt idx="3640">
                  <c:v>43831</c:v>
                </c:pt>
                <c:pt idx="3641">
                  <c:v>43832</c:v>
                </c:pt>
                <c:pt idx="3642">
                  <c:v>43833</c:v>
                </c:pt>
                <c:pt idx="3643">
                  <c:v>43836</c:v>
                </c:pt>
                <c:pt idx="3644">
                  <c:v>43837</c:v>
                </c:pt>
                <c:pt idx="3645">
                  <c:v>43838</c:v>
                </c:pt>
                <c:pt idx="3646">
                  <c:v>43839</c:v>
                </c:pt>
                <c:pt idx="3647">
                  <c:v>43840</c:v>
                </c:pt>
                <c:pt idx="3648">
                  <c:v>43843</c:v>
                </c:pt>
                <c:pt idx="3649">
                  <c:v>43844</c:v>
                </c:pt>
                <c:pt idx="3650">
                  <c:v>43845</c:v>
                </c:pt>
                <c:pt idx="3651">
                  <c:v>43846</c:v>
                </c:pt>
                <c:pt idx="3652">
                  <c:v>43847</c:v>
                </c:pt>
                <c:pt idx="3653">
                  <c:v>43850</c:v>
                </c:pt>
                <c:pt idx="3654">
                  <c:v>43851</c:v>
                </c:pt>
                <c:pt idx="3655">
                  <c:v>43852</c:v>
                </c:pt>
                <c:pt idx="3656">
                  <c:v>43853</c:v>
                </c:pt>
                <c:pt idx="3657">
                  <c:v>43854</c:v>
                </c:pt>
                <c:pt idx="3658">
                  <c:v>43857</c:v>
                </c:pt>
                <c:pt idx="3659">
                  <c:v>43858</c:v>
                </c:pt>
                <c:pt idx="3660">
                  <c:v>43859</c:v>
                </c:pt>
                <c:pt idx="3661">
                  <c:v>43860</c:v>
                </c:pt>
                <c:pt idx="3662">
                  <c:v>43861</c:v>
                </c:pt>
                <c:pt idx="3663">
                  <c:v>43864</c:v>
                </c:pt>
                <c:pt idx="3664">
                  <c:v>43865</c:v>
                </c:pt>
                <c:pt idx="3665">
                  <c:v>43866</c:v>
                </c:pt>
                <c:pt idx="3666">
                  <c:v>43867</c:v>
                </c:pt>
                <c:pt idx="3667">
                  <c:v>43868</c:v>
                </c:pt>
                <c:pt idx="3668">
                  <c:v>43871</c:v>
                </c:pt>
                <c:pt idx="3669">
                  <c:v>43872</c:v>
                </c:pt>
                <c:pt idx="3670">
                  <c:v>43873</c:v>
                </c:pt>
                <c:pt idx="3671">
                  <c:v>43874</c:v>
                </c:pt>
                <c:pt idx="3672">
                  <c:v>43875</c:v>
                </c:pt>
                <c:pt idx="3673">
                  <c:v>43878</c:v>
                </c:pt>
                <c:pt idx="3674">
                  <c:v>43879</c:v>
                </c:pt>
                <c:pt idx="3675">
                  <c:v>43880</c:v>
                </c:pt>
                <c:pt idx="3676">
                  <c:v>43881</c:v>
                </c:pt>
                <c:pt idx="3677">
                  <c:v>43882</c:v>
                </c:pt>
                <c:pt idx="3678">
                  <c:v>43885</c:v>
                </c:pt>
                <c:pt idx="3679">
                  <c:v>43886</c:v>
                </c:pt>
                <c:pt idx="3680">
                  <c:v>43887</c:v>
                </c:pt>
                <c:pt idx="3681">
                  <c:v>43888</c:v>
                </c:pt>
                <c:pt idx="3682">
                  <c:v>43889</c:v>
                </c:pt>
                <c:pt idx="3683">
                  <c:v>43892</c:v>
                </c:pt>
                <c:pt idx="3684">
                  <c:v>43893</c:v>
                </c:pt>
                <c:pt idx="3685">
                  <c:v>43894</c:v>
                </c:pt>
                <c:pt idx="3686">
                  <c:v>43895</c:v>
                </c:pt>
                <c:pt idx="3687">
                  <c:v>43896</c:v>
                </c:pt>
                <c:pt idx="3688">
                  <c:v>43899</c:v>
                </c:pt>
                <c:pt idx="3689">
                  <c:v>43900</c:v>
                </c:pt>
                <c:pt idx="3690">
                  <c:v>43901</c:v>
                </c:pt>
                <c:pt idx="3691">
                  <c:v>43902</c:v>
                </c:pt>
                <c:pt idx="3692">
                  <c:v>43903</c:v>
                </c:pt>
                <c:pt idx="3693">
                  <c:v>43906</c:v>
                </c:pt>
                <c:pt idx="3694">
                  <c:v>43907</c:v>
                </c:pt>
                <c:pt idx="3695">
                  <c:v>43908</c:v>
                </c:pt>
                <c:pt idx="3696">
                  <c:v>43909</c:v>
                </c:pt>
                <c:pt idx="3697">
                  <c:v>43910</c:v>
                </c:pt>
                <c:pt idx="3698">
                  <c:v>43913</c:v>
                </c:pt>
                <c:pt idx="3699">
                  <c:v>43914</c:v>
                </c:pt>
                <c:pt idx="3700">
                  <c:v>43915</c:v>
                </c:pt>
                <c:pt idx="3701">
                  <c:v>43916</c:v>
                </c:pt>
                <c:pt idx="3702">
                  <c:v>43917</c:v>
                </c:pt>
                <c:pt idx="3703">
                  <c:v>43920</c:v>
                </c:pt>
                <c:pt idx="3704">
                  <c:v>43921</c:v>
                </c:pt>
                <c:pt idx="3705">
                  <c:v>43922</c:v>
                </c:pt>
                <c:pt idx="3706">
                  <c:v>43923</c:v>
                </c:pt>
                <c:pt idx="3707">
                  <c:v>43924</c:v>
                </c:pt>
                <c:pt idx="3708">
                  <c:v>43927</c:v>
                </c:pt>
                <c:pt idx="3709">
                  <c:v>43928</c:v>
                </c:pt>
                <c:pt idx="3710">
                  <c:v>43929</c:v>
                </c:pt>
                <c:pt idx="3711">
                  <c:v>43930</c:v>
                </c:pt>
                <c:pt idx="3712">
                  <c:v>43931</c:v>
                </c:pt>
                <c:pt idx="3713">
                  <c:v>43934</c:v>
                </c:pt>
                <c:pt idx="3714">
                  <c:v>43935</c:v>
                </c:pt>
                <c:pt idx="3715">
                  <c:v>43936</c:v>
                </c:pt>
                <c:pt idx="3716">
                  <c:v>43937</c:v>
                </c:pt>
                <c:pt idx="3717">
                  <c:v>43938</c:v>
                </c:pt>
                <c:pt idx="3718">
                  <c:v>43941</c:v>
                </c:pt>
                <c:pt idx="3719">
                  <c:v>43942</c:v>
                </c:pt>
                <c:pt idx="3720">
                  <c:v>43943</c:v>
                </c:pt>
                <c:pt idx="3721">
                  <c:v>43944</c:v>
                </c:pt>
                <c:pt idx="3722">
                  <c:v>43945</c:v>
                </c:pt>
                <c:pt idx="3723">
                  <c:v>43948</c:v>
                </c:pt>
                <c:pt idx="3724">
                  <c:v>43949</c:v>
                </c:pt>
                <c:pt idx="3725">
                  <c:v>43950</c:v>
                </c:pt>
                <c:pt idx="3726">
                  <c:v>43951</c:v>
                </c:pt>
                <c:pt idx="3727">
                  <c:v>43952</c:v>
                </c:pt>
                <c:pt idx="3728">
                  <c:v>43955</c:v>
                </c:pt>
                <c:pt idx="3729">
                  <c:v>43956</c:v>
                </c:pt>
                <c:pt idx="3730">
                  <c:v>43957</c:v>
                </c:pt>
                <c:pt idx="3731">
                  <c:v>43958</c:v>
                </c:pt>
                <c:pt idx="3732">
                  <c:v>43959</c:v>
                </c:pt>
                <c:pt idx="3733">
                  <c:v>43962</c:v>
                </c:pt>
                <c:pt idx="3734">
                  <c:v>43963</c:v>
                </c:pt>
                <c:pt idx="3735">
                  <c:v>43964</c:v>
                </c:pt>
                <c:pt idx="3736">
                  <c:v>43965</c:v>
                </c:pt>
                <c:pt idx="3737">
                  <c:v>43966</c:v>
                </c:pt>
                <c:pt idx="3738">
                  <c:v>43969</c:v>
                </c:pt>
                <c:pt idx="3739">
                  <c:v>43970</c:v>
                </c:pt>
                <c:pt idx="3740">
                  <c:v>43971</c:v>
                </c:pt>
                <c:pt idx="3741">
                  <c:v>43972</c:v>
                </c:pt>
                <c:pt idx="3742">
                  <c:v>43973</c:v>
                </c:pt>
                <c:pt idx="3743">
                  <c:v>43976</c:v>
                </c:pt>
                <c:pt idx="3744">
                  <c:v>43977</c:v>
                </c:pt>
                <c:pt idx="3745">
                  <c:v>43978</c:v>
                </c:pt>
                <c:pt idx="3746">
                  <c:v>43979</c:v>
                </c:pt>
                <c:pt idx="3747">
                  <c:v>43980</c:v>
                </c:pt>
                <c:pt idx="3748">
                  <c:v>43983</c:v>
                </c:pt>
                <c:pt idx="3749">
                  <c:v>43984</c:v>
                </c:pt>
                <c:pt idx="3750">
                  <c:v>43985</c:v>
                </c:pt>
                <c:pt idx="3751">
                  <c:v>43986</c:v>
                </c:pt>
                <c:pt idx="3752">
                  <c:v>43987</c:v>
                </c:pt>
                <c:pt idx="3753">
                  <c:v>43990</c:v>
                </c:pt>
                <c:pt idx="3754">
                  <c:v>43991</c:v>
                </c:pt>
                <c:pt idx="3755">
                  <c:v>43992</c:v>
                </c:pt>
                <c:pt idx="3756">
                  <c:v>43993</c:v>
                </c:pt>
                <c:pt idx="3757">
                  <c:v>43994</c:v>
                </c:pt>
                <c:pt idx="3758">
                  <c:v>43997</c:v>
                </c:pt>
                <c:pt idx="3759">
                  <c:v>43998</c:v>
                </c:pt>
                <c:pt idx="3760">
                  <c:v>43999</c:v>
                </c:pt>
                <c:pt idx="3761">
                  <c:v>44000</c:v>
                </c:pt>
                <c:pt idx="3762">
                  <c:v>44001</c:v>
                </c:pt>
                <c:pt idx="3763">
                  <c:v>44004</c:v>
                </c:pt>
                <c:pt idx="3764">
                  <c:v>44005</c:v>
                </c:pt>
                <c:pt idx="3765">
                  <c:v>44006</c:v>
                </c:pt>
                <c:pt idx="3766">
                  <c:v>44007</c:v>
                </c:pt>
                <c:pt idx="3767">
                  <c:v>44008</c:v>
                </c:pt>
                <c:pt idx="3768">
                  <c:v>44011</c:v>
                </c:pt>
                <c:pt idx="3769">
                  <c:v>44012</c:v>
                </c:pt>
                <c:pt idx="3770">
                  <c:v>44013</c:v>
                </c:pt>
                <c:pt idx="3771">
                  <c:v>44014</c:v>
                </c:pt>
                <c:pt idx="3772">
                  <c:v>44015</c:v>
                </c:pt>
                <c:pt idx="3773">
                  <c:v>44018</c:v>
                </c:pt>
                <c:pt idx="3774">
                  <c:v>44019</c:v>
                </c:pt>
                <c:pt idx="3775">
                  <c:v>44020</c:v>
                </c:pt>
                <c:pt idx="3776">
                  <c:v>44021</c:v>
                </c:pt>
                <c:pt idx="3777">
                  <c:v>44022</c:v>
                </c:pt>
                <c:pt idx="3778">
                  <c:v>44025</c:v>
                </c:pt>
                <c:pt idx="3779">
                  <c:v>44026</c:v>
                </c:pt>
                <c:pt idx="3780">
                  <c:v>44027</c:v>
                </c:pt>
                <c:pt idx="3781">
                  <c:v>44028</c:v>
                </c:pt>
                <c:pt idx="3782">
                  <c:v>44029</c:v>
                </c:pt>
                <c:pt idx="3783">
                  <c:v>44032</c:v>
                </c:pt>
                <c:pt idx="3784">
                  <c:v>44033</c:v>
                </c:pt>
                <c:pt idx="3785">
                  <c:v>44034</c:v>
                </c:pt>
                <c:pt idx="3786">
                  <c:v>44035</c:v>
                </c:pt>
                <c:pt idx="3787">
                  <c:v>44036</c:v>
                </c:pt>
                <c:pt idx="3788">
                  <c:v>44039</c:v>
                </c:pt>
                <c:pt idx="3789">
                  <c:v>44040</c:v>
                </c:pt>
                <c:pt idx="3790">
                  <c:v>44041</c:v>
                </c:pt>
                <c:pt idx="3791">
                  <c:v>44042</c:v>
                </c:pt>
                <c:pt idx="3792">
                  <c:v>44043</c:v>
                </c:pt>
                <c:pt idx="3793">
                  <c:v>44046</c:v>
                </c:pt>
                <c:pt idx="3794">
                  <c:v>44047</c:v>
                </c:pt>
                <c:pt idx="3795">
                  <c:v>44048</c:v>
                </c:pt>
                <c:pt idx="3796">
                  <c:v>44049</c:v>
                </c:pt>
                <c:pt idx="3797">
                  <c:v>44050</c:v>
                </c:pt>
                <c:pt idx="3798">
                  <c:v>44053</c:v>
                </c:pt>
                <c:pt idx="3799">
                  <c:v>44054</c:v>
                </c:pt>
                <c:pt idx="3800">
                  <c:v>44055</c:v>
                </c:pt>
                <c:pt idx="3801">
                  <c:v>44056</c:v>
                </c:pt>
                <c:pt idx="3802">
                  <c:v>44057</c:v>
                </c:pt>
                <c:pt idx="3803">
                  <c:v>44060</c:v>
                </c:pt>
                <c:pt idx="3804">
                  <c:v>44061</c:v>
                </c:pt>
                <c:pt idx="3805">
                  <c:v>44062</c:v>
                </c:pt>
                <c:pt idx="3806">
                  <c:v>44063</c:v>
                </c:pt>
                <c:pt idx="3807">
                  <c:v>44064</c:v>
                </c:pt>
                <c:pt idx="3808">
                  <c:v>44067</c:v>
                </c:pt>
                <c:pt idx="3809">
                  <c:v>44068</c:v>
                </c:pt>
                <c:pt idx="3810">
                  <c:v>44069</c:v>
                </c:pt>
                <c:pt idx="3811">
                  <c:v>44070</c:v>
                </c:pt>
                <c:pt idx="3812">
                  <c:v>44071</c:v>
                </c:pt>
                <c:pt idx="3813">
                  <c:v>44074</c:v>
                </c:pt>
                <c:pt idx="3814">
                  <c:v>44075</c:v>
                </c:pt>
                <c:pt idx="3815">
                  <c:v>44076</c:v>
                </c:pt>
                <c:pt idx="3816">
                  <c:v>44077</c:v>
                </c:pt>
                <c:pt idx="3817">
                  <c:v>44078</c:v>
                </c:pt>
                <c:pt idx="3818">
                  <c:v>44081</c:v>
                </c:pt>
                <c:pt idx="3819">
                  <c:v>44082</c:v>
                </c:pt>
                <c:pt idx="3820">
                  <c:v>44083</c:v>
                </c:pt>
                <c:pt idx="3821">
                  <c:v>44084</c:v>
                </c:pt>
                <c:pt idx="3822">
                  <c:v>44085</c:v>
                </c:pt>
                <c:pt idx="3823">
                  <c:v>44088</c:v>
                </c:pt>
                <c:pt idx="3824">
                  <c:v>44089</c:v>
                </c:pt>
                <c:pt idx="3825">
                  <c:v>44090</c:v>
                </c:pt>
                <c:pt idx="3826">
                  <c:v>44091</c:v>
                </c:pt>
                <c:pt idx="3827">
                  <c:v>44092</c:v>
                </c:pt>
                <c:pt idx="3828">
                  <c:v>44095</c:v>
                </c:pt>
                <c:pt idx="3829">
                  <c:v>44096</c:v>
                </c:pt>
                <c:pt idx="3830">
                  <c:v>44097</c:v>
                </c:pt>
                <c:pt idx="3831">
                  <c:v>44098</c:v>
                </c:pt>
                <c:pt idx="3832">
                  <c:v>44099</c:v>
                </c:pt>
                <c:pt idx="3833">
                  <c:v>44102</c:v>
                </c:pt>
                <c:pt idx="3834">
                  <c:v>44103</c:v>
                </c:pt>
                <c:pt idx="3835">
                  <c:v>44104</c:v>
                </c:pt>
                <c:pt idx="3836">
                  <c:v>44105</c:v>
                </c:pt>
                <c:pt idx="3837">
                  <c:v>44106</c:v>
                </c:pt>
                <c:pt idx="3838">
                  <c:v>44109</c:v>
                </c:pt>
                <c:pt idx="3839">
                  <c:v>44110</c:v>
                </c:pt>
                <c:pt idx="3840">
                  <c:v>44111</c:v>
                </c:pt>
                <c:pt idx="3841">
                  <c:v>44112</c:v>
                </c:pt>
                <c:pt idx="3842">
                  <c:v>44113</c:v>
                </c:pt>
                <c:pt idx="3843">
                  <c:v>44116</c:v>
                </c:pt>
                <c:pt idx="3844">
                  <c:v>44117</c:v>
                </c:pt>
                <c:pt idx="3845">
                  <c:v>44118</c:v>
                </c:pt>
                <c:pt idx="3846">
                  <c:v>44119</c:v>
                </c:pt>
                <c:pt idx="3847">
                  <c:v>44120</c:v>
                </c:pt>
                <c:pt idx="3848">
                  <c:v>44123</c:v>
                </c:pt>
                <c:pt idx="3849">
                  <c:v>44124</c:v>
                </c:pt>
                <c:pt idx="3850">
                  <c:v>44125</c:v>
                </c:pt>
                <c:pt idx="3851">
                  <c:v>44126</c:v>
                </c:pt>
                <c:pt idx="3852">
                  <c:v>44127</c:v>
                </c:pt>
                <c:pt idx="3853">
                  <c:v>44130</c:v>
                </c:pt>
                <c:pt idx="3854">
                  <c:v>44131</c:v>
                </c:pt>
                <c:pt idx="3855">
                  <c:v>44132</c:v>
                </c:pt>
                <c:pt idx="3856">
                  <c:v>44133</c:v>
                </c:pt>
                <c:pt idx="3857">
                  <c:v>44134</c:v>
                </c:pt>
                <c:pt idx="3858">
                  <c:v>44137</c:v>
                </c:pt>
                <c:pt idx="3859">
                  <c:v>44138</c:v>
                </c:pt>
                <c:pt idx="3860">
                  <c:v>44139</c:v>
                </c:pt>
                <c:pt idx="3861">
                  <c:v>44140</c:v>
                </c:pt>
                <c:pt idx="3862">
                  <c:v>44141</c:v>
                </c:pt>
                <c:pt idx="3863">
                  <c:v>44144</c:v>
                </c:pt>
                <c:pt idx="3864">
                  <c:v>44145</c:v>
                </c:pt>
                <c:pt idx="3865">
                  <c:v>44146</c:v>
                </c:pt>
                <c:pt idx="3866">
                  <c:v>44147</c:v>
                </c:pt>
                <c:pt idx="3867">
                  <c:v>44148</c:v>
                </c:pt>
                <c:pt idx="3868">
                  <c:v>44151</c:v>
                </c:pt>
                <c:pt idx="3869">
                  <c:v>44152</c:v>
                </c:pt>
                <c:pt idx="3870">
                  <c:v>44153</c:v>
                </c:pt>
                <c:pt idx="3871">
                  <c:v>44154</c:v>
                </c:pt>
                <c:pt idx="3872">
                  <c:v>44155</c:v>
                </c:pt>
                <c:pt idx="3873">
                  <c:v>44158</c:v>
                </c:pt>
                <c:pt idx="3874">
                  <c:v>44159</c:v>
                </c:pt>
                <c:pt idx="3875">
                  <c:v>44160</c:v>
                </c:pt>
                <c:pt idx="3876">
                  <c:v>44161</c:v>
                </c:pt>
                <c:pt idx="3877">
                  <c:v>44162</c:v>
                </c:pt>
                <c:pt idx="3878">
                  <c:v>44165</c:v>
                </c:pt>
                <c:pt idx="3879">
                  <c:v>44166</c:v>
                </c:pt>
                <c:pt idx="3880">
                  <c:v>44167</c:v>
                </c:pt>
                <c:pt idx="3881">
                  <c:v>44168</c:v>
                </c:pt>
                <c:pt idx="3882">
                  <c:v>44169</c:v>
                </c:pt>
                <c:pt idx="3883">
                  <c:v>44172</c:v>
                </c:pt>
                <c:pt idx="3884">
                  <c:v>44173</c:v>
                </c:pt>
                <c:pt idx="3885">
                  <c:v>44174</c:v>
                </c:pt>
                <c:pt idx="3886">
                  <c:v>44175</c:v>
                </c:pt>
                <c:pt idx="3887">
                  <c:v>44176</c:v>
                </c:pt>
                <c:pt idx="3888">
                  <c:v>44179</c:v>
                </c:pt>
                <c:pt idx="3889">
                  <c:v>44180</c:v>
                </c:pt>
                <c:pt idx="3890">
                  <c:v>44181</c:v>
                </c:pt>
                <c:pt idx="3891">
                  <c:v>44182</c:v>
                </c:pt>
                <c:pt idx="3892">
                  <c:v>44183</c:v>
                </c:pt>
                <c:pt idx="3893">
                  <c:v>44186</c:v>
                </c:pt>
                <c:pt idx="3894">
                  <c:v>44187</c:v>
                </c:pt>
                <c:pt idx="3895">
                  <c:v>44188</c:v>
                </c:pt>
                <c:pt idx="3896">
                  <c:v>44189</c:v>
                </c:pt>
                <c:pt idx="3897">
                  <c:v>44190</c:v>
                </c:pt>
                <c:pt idx="3898">
                  <c:v>44193</c:v>
                </c:pt>
                <c:pt idx="3899">
                  <c:v>44194</c:v>
                </c:pt>
                <c:pt idx="3900">
                  <c:v>44195</c:v>
                </c:pt>
                <c:pt idx="3901">
                  <c:v>44196</c:v>
                </c:pt>
                <c:pt idx="3902">
                  <c:v>44197</c:v>
                </c:pt>
                <c:pt idx="3903">
                  <c:v>44200</c:v>
                </c:pt>
                <c:pt idx="3904">
                  <c:v>44201</c:v>
                </c:pt>
                <c:pt idx="3905">
                  <c:v>44202</c:v>
                </c:pt>
                <c:pt idx="3906">
                  <c:v>44203</c:v>
                </c:pt>
                <c:pt idx="3907">
                  <c:v>44204</c:v>
                </c:pt>
                <c:pt idx="3908">
                  <c:v>44207</c:v>
                </c:pt>
                <c:pt idx="3909">
                  <c:v>44208</c:v>
                </c:pt>
                <c:pt idx="3910">
                  <c:v>44209</c:v>
                </c:pt>
                <c:pt idx="3911">
                  <c:v>44210</c:v>
                </c:pt>
                <c:pt idx="3912">
                  <c:v>44211</c:v>
                </c:pt>
                <c:pt idx="3913">
                  <c:v>44214</c:v>
                </c:pt>
                <c:pt idx="3914">
                  <c:v>44215</c:v>
                </c:pt>
                <c:pt idx="3915">
                  <c:v>44216</c:v>
                </c:pt>
                <c:pt idx="3916">
                  <c:v>44217</c:v>
                </c:pt>
                <c:pt idx="3917">
                  <c:v>44218</c:v>
                </c:pt>
                <c:pt idx="3918">
                  <c:v>44221</c:v>
                </c:pt>
                <c:pt idx="3919">
                  <c:v>44222</c:v>
                </c:pt>
                <c:pt idx="3920">
                  <c:v>44223</c:v>
                </c:pt>
                <c:pt idx="3921">
                  <c:v>44224</c:v>
                </c:pt>
                <c:pt idx="3922">
                  <c:v>44225</c:v>
                </c:pt>
                <c:pt idx="3923">
                  <c:v>44228</c:v>
                </c:pt>
                <c:pt idx="3924">
                  <c:v>44229</c:v>
                </c:pt>
                <c:pt idx="3925">
                  <c:v>44230</c:v>
                </c:pt>
                <c:pt idx="3926">
                  <c:v>44231</c:v>
                </c:pt>
                <c:pt idx="3927">
                  <c:v>44232</c:v>
                </c:pt>
                <c:pt idx="3928">
                  <c:v>44235</c:v>
                </c:pt>
                <c:pt idx="3929">
                  <c:v>44236</c:v>
                </c:pt>
                <c:pt idx="3930">
                  <c:v>44237</c:v>
                </c:pt>
                <c:pt idx="3931">
                  <c:v>44238</c:v>
                </c:pt>
                <c:pt idx="3932">
                  <c:v>44239</c:v>
                </c:pt>
                <c:pt idx="3933">
                  <c:v>44242</c:v>
                </c:pt>
                <c:pt idx="3934">
                  <c:v>44243</c:v>
                </c:pt>
                <c:pt idx="3935">
                  <c:v>44244</c:v>
                </c:pt>
                <c:pt idx="3936">
                  <c:v>44245</c:v>
                </c:pt>
                <c:pt idx="3937">
                  <c:v>44246</c:v>
                </c:pt>
                <c:pt idx="3938">
                  <c:v>44249</c:v>
                </c:pt>
                <c:pt idx="3939">
                  <c:v>44250</c:v>
                </c:pt>
                <c:pt idx="3940">
                  <c:v>44251</c:v>
                </c:pt>
                <c:pt idx="3941">
                  <c:v>44252</c:v>
                </c:pt>
                <c:pt idx="3942">
                  <c:v>44253</c:v>
                </c:pt>
                <c:pt idx="3943">
                  <c:v>44256</c:v>
                </c:pt>
                <c:pt idx="3944">
                  <c:v>44257</c:v>
                </c:pt>
                <c:pt idx="3945">
                  <c:v>44258</c:v>
                </c:pt>
                <c:pt idx="3946">
                  <c:v>44259</c:v>
                </c:pt>
                <c:pt idx="3947">
                  <c:v>44260</c:v>
                </c:pt>
                <c:pt idx="3948">
                  <c:v>44263</c:v>
                </c:pt>
                <c:pt idx="3949">
                  <c:v>44264</c:v>
                </c:pt>
                <c:pt idx="3950">
                  <c:v>44265</c:v>
                </c:pt>
                <c:pt idx="3951">
                  <c:v>44266</c:v>
                </c:pt>
                <c:pt idx="3952">
                  <c:v>44267</c:v>
                </c:pt>
                <c:pt idx="3953">
                  <c:v>44270</c:v>
                </c:pt>
                <c:pt idx="3954">
                  <c:v>44271</c:v>
                </c:pt>
                <c:pt idx="3955">
                  <c:v>44272</c:v>
                </c:pt>
                <c:pt idx="3956">
                  <c:v>44273</c:v>
                </c:pt>
                <c:pt idx="3957">
                  <c:v>44274</c:v>
                </c:pt>
                <c:pt idx="3958">
                  <c:v>44277</c:v>
                </c:pt>
                <c:pt idx="3959">
                  <c:v>44278</c:v>
                </c:pt>
                <c:pt idx="3960">
                  <c:v>44279</c:v>
                </c:pt>
                <c:pt idx="3961">
                  <c:v>44280</c:v>
                </c:pt>
                <c:pt idx="3962">
                  <c:v>44281</c:v>
                </c:pt>
                <c:pt idx="3963">
                  <c:v>44284</c:v>
                </c:pt>
                <c:pt idx="3964">
                  <c:v>44285</c:v>
                </c:pt>
                <c:pt idx="3965">
                  <c:v>44286</c:v>
                </c:pt>
                <c:pt idx="3966">
                  <c:v>44287</c:v>
                </c:pt>
                <c:pt idx="3967">
                  <c:v>44288</c:v>
                </c:pt>
                <c:pt idx="3968">
                  <c:v>44291</c:v>
                </c:pt>
                <c:pt idx="3969">
                  <c:v>44292</c:v>
                </c:pt>
                <c:pt idx="3970">
                  <c:v>44293</c:v>
                </c:pt>
                <c:pt idx="3971">
                  <c:v>44294</c:v>
                </c:pt>
                <c:pt idx="3972">
                  <c:v>44295</c:v>
                </c:pt>
                <c:pt idx="3973">
                  <c:v>44298</c:v>
                </c:pt>
                <c:pt idx="3974">
                  <c:v>44299</c:v>
                </c:pt>
                <c:pt idx="3975">
                  <c:v>44300</c:v>
                </c:pt>
                <c:pt idx="3976">
                  <c:v>44301</c:v>
                </c:pt>
                <c:pt idx="3977">
                  <c:v>44302</c:v>
                </c:pt>
                <c:pt idx="3978">
                  <c:v>44305</c:v>
                </c:pt>
                <c:pt idx="3979">
                  <c:v>44306</c:v>
                </c:pt>
                <c:pt idx="3980">
                  <c:v>44307</c:v>
                </c:pt>
                <c:pt idx="3981">
                  <c:v>44308</c:v>
                </c:pt>
                <c:pt idx="3982">
                  <c:v>44309</c:v>
                </c:pt>
                <c:pt idx="3983">
                  <c:v>44312</c:v>
                </c:pt>
                <c:pt idx="3984">
                  <c:v>44313</c:v>
                </c:pt>
                <c:pt idx="3985">
                  <c:v>44314</c:v>
                </c:pt>
                <c:pt idx="3986">
                  <c:v>44315</c:v>
                </c:pt>
                <c:pt idx="3987">
                  <c:v>44316</c:v>
                </c:pt>
                <c:pt idx="3988">
                  <c:v>44319</c:v>
                </c:pt>
                <c:pt idx="3989">
                  <c:v>44320</c:v>
                </c:pt>
                <c:pt idx="3990">
                  <c:v>44321</c:v>
                </c:pt>
                <c:pt idx="3991">
                  <c:v>44322</c:v>
                </c:pt>
                <c:pt idx="3992">
                  <c:v>44323</c:v>
                </c:pt>
                <c:pt idx="3993">
                  <c:v>44326</c:v>
                </c:pt>
                <c:pt idx="3994">
                  <c:v>44327</c:v>
                </c:pt>
                <c:pt idx="3995">
                  <c:v>44328</c:v>
                </c:pt>
                <c:pt idx="3996">
                  <c:v>44329</c:v>
                </c:pt>
                <c:pt idx="3997">
                  <c:v>44330</c:v>
                </c:pt>
                <c:pt idx="3998">
                  <c:v>44333</c:v>
                </c:pt>
                <c:pt idx="3999">
                  <c:v>44334</c:v>
                </c:pt>
                <c:pt idx="4000">
                  <c:v>44335</c:v>
                </c:pt>
                <c:pt idx="4001">
                  <c:v>44336</c:v>
                </c:pt>
                <c:pt idx="4002">
                  <c:v>44337</c:v>
                </c:pt>
                <c:pt idx="4003">
                  <c:v>44340</c:v>
                </c:pt>
                <c:pt idx="4004">
                  <c:v>44341</c:v>
                </c:pt>
                <c:pt idx="4005">
                  <c:v>44342</c:v>
                </c:pt>
                <c:pt idx="4006">
                  <c:v>44343</c:v>
                </c:pt>
                <c:pt idx="4007">
                  <c:v>44344</c:v>
                </c:pt>
                <c:pt idx="4008">
                  <c:v>44347</c:v>
                </c:pt>
                <c:pt idx="4009">
                  <c:v>44348</c:v>
                </c:pt>
                <c:pt idx="4010">
                  <c:v>44349</c:v>
                </c:pt>
                <c:pt idx="4011">
                  <c:v>44350</c:v>
                </c:pt>
                <c:pt idx="4012">
                  <c:v>44351</c:v>
                </c:pt>
                <c:pt idx="4013">
                  <c:v>44354</c:v>
                </c:pt>
                <c:pt idx="4014">
                  <c:v>44355</c:v>
                </c:pt>
                <c:pt idx="4015">
                  <c:v>44356</c:v>
                </c:pt>
                <c:pt idx="4016">
                  <c:v>44357</c:v>
                </c:pt>
                <c:pt idx="4017">
                  <c:v>44358</c:v>
                </c:pt>
                <c:pt idx="4018">
                  <c:v>44361</c:v>
                </c:pt>
                <c:pt idx="4019">
                  <c:v>44362</c:v>
                </c:pt>
                <c:pt idx="4020">
                  <c:v>44363</c:v>
                </c:pt>
                <c:pt idx="4021">
                  <c:v>44364</c:v>
                </c:pt>
                <c:pt idx="4022">
                  <c:v>44365</c:v>
                </c:pt>
                <c:pt idx="4023">
                  <c:v>44368</c:v>
                </c:pt>
                <c:pt idx="4024">
                  <c:v>44369</c:v>
                </c:pt>
                <c:pt idx="4025">
                  <c:v>44370</c:v>
                </c:pt>
                <c:pt idx="4026">
                  <c:v>44371</c:v>
                </c:pt>
                <c:pt idx="4027">
                  <c:v>44372</c:v>
                </c:pt>
                <c:pt idx="4028">
                  <c:v>44375</c:v>
                </c:pt>
                <c:pt idx="4029">
                  <c:v>44376</c:v>
                </c:pt>
                <c:pt idx="4030">
                  <c:v>44377</c:v>
                </c:pt>
                <c:pt idx="4031">
                  <c:v>44378</c:v>
                </c:pt>
                <c:pt idx="4032">
                  <c:v>44379</c:v>
                </c:pt>
                <c:pt idx="4033">
                  <c:v>44382</c:v>
                </c:pt>
                <c:pt idx="4034">
                  <c:v>44383</c:v>
                </c:pt>
                <c:pt idx="4035">
                  <c:v>44384</c:v>
                </c:pt>
                <c:pt idx="4036">
                  <c:v>44385</c:v>
                </c:pt>
                <c:pt idx="4037">
                  <c:v>44386</c:v>
                </c:pt>
                <c:pt idx="4038">
                  <c:v>44389</c:v>
                </c:pt>
                <c:pt idx="4039">
                  <c:v>44390</c:v>
                </c:pt>
                <c:pt idx="4040">
                  <c:v>44391</c:v>
                </c:pt>
                <c:pt idx="4041">
                  <c:v>44392</c:v>
                </c:pt>
                <c:pt idx="4042">
                  <c:v>44393</c:v>
                </c:pt>
                <c:pt idx="4043">
                  <c:v>44396</c:v>
                </c:pt>
                <c:pt idx="4044">
                  <c:v>44397</c:v>
                </c:pt>
                <c:pt idx="4045">
                  <c:v>44398</c:v>
                </c:pt>
                <c:pt idx="4046">
                  <c:v>44399</c:v>
                </c:pt>
                <c:pt idx="4047">
                  <c:v>44400</c:v>
                </c:pt>
                <c:pt idx="4048">
                  <c:v>44403</c:v>
                </c:pt>
                <c:pt idx="4049">
                  <c:v>44404</c:v>
                </c:pt>
                <c:pt idx="4050">
                  <c:v>44405</c:v>
                </c:pt>
                <c:pt idx="4051">
                  <c:v>44406</c:v>
                </c:pt>
                <c:pt idx="4052">
                  <c:v>44407</c:v>
                </c:pt>
                <c:pt idx="4053">
                  <c:v>44410</c:v>
                </c:pt>
                <c:pt idx="4054">
                  <c:v>44411</c:v>
                </c:pt>
                <c:pt idx="4055">
                  <c:v>44412</c:v>
                </c:pt>
                <c:pt idx="4056">
                  <c:v>44413</c:v>
                </c:pt>
                <c:pt idx="4057">
                  <c:v>44414</c:v>
                </c:pt>
                <c:pt idx="4058">
                  <c:v>44417</c:v>
                </c:pt>
                <c:pt idx="4059">
                  <c:v>44418</c:v>
                </c:pt>
                <c:pt idx="4060">
                  <c:v>44419</c:v>
                </c:pt>
                <c:pt idx="4061">
                  <c:v>44420</c:v>
                </c:pt>
                <c:pt idx="4062">
                  <c:v>44421</c:v>
                </c:pt>
                <c:pt idx="4063">
                  <c:v>44424</c:v>
                </c:pt>
                <c:pt idx="4064">
                  <c:v>44425</c:v>
                </c:pt>
                <c:pt idx="4065">
                  <c:v>44426</c:v>
                </c:pt>
                <c:pt idx="4066">
                  <c:v>44427</c:v>
                </c:pt>
                <c:pt idx="4067">
                  <c:v>44428</c:v>
                </c:pt>
                <c:pt idx="4068">
                  <c:v>44431</c:v>
                </c:pt>
                <c:pt idx="4069">
                  <c:v>44432</c:v>
                </c:pt>
                <c:pt idx="4070">
                  <c:v>44433</c:v>
                </c:pt>
                <c:pt idx="4071">
                  <c:v>44434</c:v>
                </c:pt>
                <c:pt idx="4072">
                  <c:v>44435</c:v>
                </c:pt>
                <c:pt idx="4073">
                  <c:v>44438</c:v>
                </c:pt>
                <c:pt idx="4074">
                  <c:v>44439</c:v>
                </c:pt>
                <c:pt idx="4075">
                  <c:v>44440</c:v>
                </c:pt>
                <c:pt idx="4076">
                  <c:v>44441</c:v>
                </c:pt>
                <c:pt idx="4077">
                  <c:v>44442</c:v>
                </c:pt>
                <c:pt idx="4078">
                  <c:v>44445</c:v>
                </c:pt>
                <c:pt idx="4079">
                  <c:v>44446</c:v>
                </c:pt>
                <c:pt idx="4080">
                  <c:v>44447</c:v>
                </c:pt>
                <c:pt idx="4081">
                  <c:v>44448</c:v>
                </c:pt>
                <c:pt idx="4082">
                  <c:v>44449</c:v>
                </c:pt>
                <c:pt idx="4083">
                  <c:v>44452</c:v>
                </c:pt>
                <c:pt idx="4084">
                  <c:v>44453</c:v>
                </c:pt>
                <c:pt idx="4085">
                  <c:v>44454</c:v>
                </c:pt>
                <c:pt idx="4086">
                  <c:v>44455</c:v>
                </c:pt>
                <c:pt idx="4087">
                  <c:v>44456</c:v>
                </c:pt>
                <c:pt idx="4088">
                  <c:v>44459</c:v>
                </c:pt>
                <c:pt idx="4089">
                  <c:v>44460</c:v>
                </c:pt>
                <c:pt idx="4090">
                  <c:v>44461</c:v>
                </c:pt>
                <c:pt idx="4091">
                  <c:v>44462</c:v>
                </c:pt>
                <c:pt idx="4092">
                  <c:v>44463</c:v>
                </c:pt>
                <c:pt idx="4093">
                  <c:v>44466</c:v>
                </c:pt>
                <c:pt idx="4094">
                  <c:v>44467</c:v>
                </c:pt>
                <c:pt idx="4095">
                  <c:v>44468</c:v>
                </c:pt>
                <c:pt idx="4096">
                  <c:v>44469</c:v>
                </c:pt>
                <c:pt idx="4097">
                  <c:v>44470</c:v>
                </c:pt>
                <c:pt idx="4098">
                  <c:v>44473</c:v>
                </c:pt>
                <c:pt idx="4099">
                  <c:v>44474</c:v>
                </c:pt>
                <c:pt idx="4100">
                  <c:v>44475</c:v>
                </c:pt>
                <c:pt idx="4101">
                  <c:v>44476</c:v>
                </c:pt>
                <c:pt idx="4102">
                  <c:v>44477</c:v>
                </c:pt>
                <c:pt idx="4103">
                  <c:v>44480</c:v>
                </c:pt>
                <c:pt idx="4104">
                  <c:v>44481</c:v>
                </c:pt>
                <c:pt idx="4105">
                  <c:v>44482</c:v>
                </c:pt>
                <c:pt idx="4106">
                  <c:v>44483</c:v>
                </c:pt>
                <c:pt idx="4107">
                  <c:v>44484</c:v>
                </c:pt>
                <c:pt idx="4108">
                  <c:v>44487</c:v>
                </c:pt>
                <c:pt idx="4109">
                  <c:v>44488</c:v>
                </c:pt>
                <c:pt idx="4110">
                  <c:v>44489</c:v>
                </c:pt>
                <c:pt idx="4111">
                  <c:v>44490</c:v>
                </c:pt>
                <c:pt idx="4112">
                  <c:v>44491</c:v>
                </c:pt>
                <c:pt idx="4113">
                  <c:v>44494</c:v>
                </c:pt>
                <c:pt idx="4114">
                  <c:v>44495</c:v>
                </c:pt>
                <c:pt idx="4115">
                  <c:v>44496</c:v>
                </c:pt>
                <c:pt idx="4116">
                  <c:v>44497</c:v>
                </c:pt>
                <c:pt idx="4117">
                  <c:v>44498</c:v>
                </c:pt>
                <c:pt idx="4118">
                  <c:v>44501</c:v>
                </c:pt>
                <c:pt idx="4119">
                  <c:v>44502</c:v>
                </c:pt>
                <c:pt idx="4120">
                  <c:v>44503</c:v>
                </c:pt>
                <c:pt idx="4121">
                  <c:v>44504</c:v>
                </c:pt>
                <c:pt idx="4122">
                  <c:v>44505</c:v>
                </c:pt>
                <c:pt idx="4123">
                  <c:v>44508</c:v>
                </c:pt>
                <c:pt idx="4124">
                  <c:v>44509</c:v>
                </c:pt>
                <c:pt idx="4125">
                  <c:v>44510</c:v>
                </c:pt>
                <c:pt idx="4126">
                  <c:v>44511</c:v>
                </c:pt>
                <c:pt idx="4127">
                  <c:v>44512</c:v>
                </c:pt>
                <c:pt idx="4128">
                  <c:v>44515</c:v>
                </c:pt>
                <c:pt idx="4129">
                  <c:v>44516</c:v>
                </c:pt>
                <c:pt idx="4130">
                  <c:v>44517</c:v>
                </c:pt>
                <c:pt idx="4131">
                  <c:v>44518</c:v>
                </c:pt>
                <c:pt idx="4132">
                  <c:v>44519</c:v>
                </c:pt>
                <c:pt idx="4133">
                  <c:v>44522</c:v>
                </c:pt>
                <c:pt idx="4134">
                  <c:v>44523</c:v>
                </c:pt>
                <c:pt idx="4135">
                  <c:v>44524</c:v>
                </c:pt>
                <c:pt idx="4136">
                  <c:v>44525</c:v>
                </c:pt>
                <c:pt idx="4137">
                  <c:v>44526</c:v>
                </c:pt>
                <c:pt idx="4138">
                  <c:v>44529</c:v>
                </c:pt>
                <c:pt idx="4139">
                  <c:v>44530</c:v>
                </c:pt>
                <c:pt idx="4140">
                  <c:v>44531</c:v>
                </c:pt>
                <c:pt idx="4141">
                  <c:v>44532</c:v>
                </c:pt>
                <c:pt idx="4142">
                  <c:v>44533</c:v>
                </c:pt>
                <c:pt idx="4143">
                  <c:v>44536</c:v>
                </c:pt>
                <c:pt idx="4144">
                  <c:v>44537</c:v>
                </c:pt>
                <c:pt idx="4145">
                  <c:v>44538</c:v>
                </c:pt>
                <c:pt idx="4146">
                  <c:v>44539</c:v>
                </c:pt>
                <c:pt idx="4147">
                  <c:v>44540</c:v>
                </c:pt>
                <c:pt idx="4148">
                  <c:v>44543</c:v>
                </c:pt>
                <c:pt idx="4149">
                  <c:v>44544</c:v>
                </c:pt>
                <c:pt idx="4150">
                  <c:v>44545</c:v>
                </c:pt>
                <c:pt idx="4151">
                  <c:v>44546</c:v>
                </c:pt>
                <c:pt idx="4152">
                  <c:v>44547</c:v>
                </c:pt>
                <c:pt idx="4153">
                  <c:v>44550</c:v>
                </c:pt>
                <c:pt idx="4154">
                  <c:v>44551</c:v>
                </c:pt>
                <c:pt idx="4155">
                  <c:v>44552</c:v>
                </c:pt>
                <c:pt idx="4156">
                  <c:v>44553</c:v>
                </c:pt>
                <c:pt idx="4157">
                  <c:v>44554</c:v>
                </c:pt>
                <c:pt idx="4158">
                  <c:v>44557</c:v>
                </c:pt>
                <c:pt idx="4159">
                  <c:v>44558</c:v>
                </c:pt>
                <c:pt idx="4160">
                  <c:v>44559</c:v>
                </c:pt>
                <c:pt idx="4161">
                  <c:v>44560</c:v>
                </c:pt>
                <c:pt idx="4162">
                  <c:v>44561</c:v>
                </c:pt>
                <c:pt idx="4163">
                  <c:v>44564</c:v>
                </c:pt>
                <c:pt idx="4164">
                  <c:v>44565</c:v>
                </c:pt>
                <c:pt idx="4165">
                  <c:v>44566</c:v>
                </c:pt>
                <c:pt idx="4166">
                  <c:v>44567</c:v>
                </c:pt>
                <c:pt idx="4167">
                  <c:v>44568</c:v>
                </c:pt>
                <c:pt idx="4168">
                  <c:v>44571</c:v>
                </c:pt>
                <c:pt idx="4169">
                  <c:v>44572</c:v>
                </c:pt>
                <c:pt idx="4170">
                  <c:v>44573</c:v>
                </c:pt>
                <c:pt idx="4171">
                  <c:v>44574</c:v>
                </c:pt>
                <c:pt idx="4172">
                  <c:v>44575</c:v>
                </c:pt>
                <c:pt idx="4173">
                  <c:v>44578</c:v>
                </c:pt>
                <c:pt idx="4174">
                  <c:v>44579</c:v>
                </c:pt>
                <c:pt idx="4175">
                  <c:v>44580</c:v>
                </c:pt>
                <c:pt idx="4176">
                  <c:v>44581</c:v>
                </c:pt>
                <c:pt idx="4177">
                  <c:v>44582</c:v>
                </c:pt>
                <c:pt idx="4178">
                  <c:v>44585</c:v>
                </c:pt>
                <c:pt idx="4179">
                  <c:v>44586</c:v>
                </c:pt>
                <c:pt idx="4180">
                  <c:v>44587</c:v>
                </c:pt>
                <c:pt idx="4181">
                  <c:v>44588</c:v>
                </c:pt>
                <c:pt idx="4182">
                  <c:v>44589</c:v>
                </c:pt>
                <c:pt idx="4183">
                  <c:v>44592</c:v>
                </c:pt>
                <c:pt idx="4184">
                  <c:v>44593</c:v>
                </c:pt>
                <c:pt idx="4185">
                  <c:v>44594</c:v>
                </c:pt>
                <c:pt idx="4186">
                  <c:v>44595</c:v>
                </c:pt>
                <c:pt idx="4187">
                  <c:v>44596</c:v>
                </c:pt>
                <c:pt idx="4188">
                  <c:v>44599</c:v>
                </c:pt>
                <c:pt idx="4189">
                  <c:v>44600</c:v>
                </c:pt>
                <c:pt idx="4190">
                  <c:v>44601</c:v>
                </c:pt>
                <c:pt idx="4191">
                  <c:v>44602</c:v>
                </c:pt>
                <c:pt idx="4192">
                  <c:v>44603</c:v>
                </c:pt>
                <c:pt idx="4193">
                  <c:v>44606</c:v>
                </c:pt>
                <c:pt idx="4194">
                  <c:v>44607</c:v>
                </c:pt>
                <c:pt idx="4195">
                  <c:v>44608</c:v>
                </c:pt>
                <c:pt idx="4196">
                  <c:v>44609</c:v>
                </c:pt>
                <c:pt idx="4197">
                  <c:v>44610</c:v>
                </c:pt>
                <c:pt idx="4198">
                  <c:v>44613</c:v>
                </c:pt>
                <c:pt idx="4199">
                  <c:v>44614</c:v>
                </c:pt>
                <c:pt idx="4200">
                  <c:v>44615</c:v>
                </c:pt>
                <c:pt idx="4201">
                  <c:v>44616</c:v>
                </c:pt>
                <c:pt idx="4202">
                  <c:v>44617</c:v>
                </c:pt>
                <c:pt idx="4203">
                  <c:v>44620</c:v>
                </c:pt>
                <c:pt idx="4204">
                  <c:v>44621</c:v>
                </c:pt>
                <c:pt idx="4205">
                  <c:v>44622</c:v>
                </c:pt>
                <c:pt idx="4206">
                  <c:v>44623</c:v>
                </c:pt>
                <c:pt idx="4207">
                  <c:v>44624</c:v>
                </c:pt>
                <c:pt idx="4208">
                  <c:v>44627</c:v>
                </c:pt>
                <c:pt idx="4209">
                  <c:v>44628</c:v>
                </c:pt>
                <c:pt idx="4210">
                  <c:v>44629</c:v>
                </c:pt>
                <c:pt idx="4211">
                  <c:v>44630</c:v>
                </c:pt>
                <c:pt idx="4212">
                  <c:v>44631</c:v>
                </c:pt>
                <c:pt idx="4213">
                  <c:v>44634</c:v>
                </c:pt>
                <c:pt idx="4214">
                  <c:v>44635</c:v>
                </c:pt>
                <c:pt idx="4215">
                  <c:v>44636</c:v>
                </c:pt>
                <c:pt idx="4216">
                  <c:v>44637</c:v>
                </c:pt>
                <c:pt idx="4217">
                  <c:v>44638</c:v>
                </c:pt>
                <c:pt idx="4218">
                  <c:v>44641</c:v>
                </c:pt>
                <c:pt idx="4219">
                  <c:v>44642</c:v>
                </c:pt>
                <c:pt idx="4220">
                  <c:v>44643</c:v>
                </c:pt>
                <c:pt idx="4221">
                  <c:v>44644</c:v>
                </c:pt>
                <c:pt idx="4222">
                  <c:v>44645</c:v>
                </c:pt>
                <c:pt idx="4223">
                  <c:v>44648</c:v>
                </c:pt>
                <c:pt idx="4224">
                  <c:v>44649</c:v>
                </c:pt>
                <c:pt idx="4225">
                  <c:v>44650</c:v>
                </c:pt>
                <c:pt idx="4226">
                  <c:v>44651</c:v>
                </c:pt>
                <c:pt idx="4227">
                  <c:v>44652</c:v>
                </c:pt>
                <c:pt idx="4228">
                  <c:v>44655</c:v>
                </c:pt>
                <c:pt idx="4229">
                  <c:v>44656</c:v>
                </c:pt>
                <c:pt idx="4230">
                  <c:v>44657</c:v>
                </c:pt>
                <c:pt idx="4231">
                  <c:v>44658</c:v>
                </c:pt>
                <c:pt idx="4232">
                  <c:v>44659</c:v>
                </c:pt>
                <c:pt idx="4233">
                  <c:v>44662</c:v>
                </c:pt>
                <c:pt idx="4234">
                  <c:v>44663</c:v>
                </c:pt>
                <c:pt idx="4235">
                  <c:v>44664</c:v>
                </c:pt>
                <c:pt idx="4236">
                  <c:v>44665</c:v>
                </c:pt>
                <c:pt idx="4237">
                  <c:v>44666</c:v>
                </c:pt>
                <c:pt idx="4238">
                  <c:v>44669</c:v>
                </c:pt>
                <c:pt idx="4239">
                  <c:v>44670</c:v>
                </c:pt>
                <c:pt idx="4240">
                  <c:v>44671</c:v>
                </c:pt>
                <c:pt idx="4241">
                  <c:v>44672</c:v>
                </c:pt>
                <c:pt idx="4242">
                  <c:v>44673</c:v>
                </c:pt>
                <c:pt idx="4243">
                  <c:v>44676</c:v>
                </c:pt>
                <c:pt idx="4244">
                  <c:v>44677</c:v>
                </c:pt>
                <c:pt idx="4245">
                  <c:v>44678</c:v>
                </c:pt>
                <c:pt idx="4246">
                  <c:v>44679</c:v>
                </c:pt>
                <c:pt idx="4247">
                  <c:v>44680</c:v>
                </c:pt>
                <c:pt idx="4248">
                  <c:v>44683</c:v>
                </c:pt>
                <c:pt idx="4249">
                  <c:v>44684</c:v>
                </c:pt>
                <c:pt idx="4250">
                  <c:v>44685</c:v>
                </c:pt>
                <c:pt idx="4251">
                  <c:v>44686</c:v>
                </c:pt>
                <c:pt idx="4252">
                  <c:v>44687</c:v>
                </c:pt>
                <c:pt idx="4253">
                  <c:v>44690</c:v>
                </c:pt>
                <c:pt idx="4254">
                  <c:v>44691</c:v>
                </c:pt>
                <c:pt idx="4255">
                  <c:v>44692</c:v>
                </c:pt>
                <c:pt idx="4256">
                  <c:v>44693</c:v>
                </c:pt>
                <c:pt idx="4257">
                  <c:v>44694</c:v>
                </c:pt>
                <c:pt idx="4258">
                  <c:v>44697</c:v>
                </c:pt>
                <c:pt idx="4259">
                  <c:v>44698</c:v>
                </c:pt>
                <c:pt idx="4260">
                  <c:v>44699</c:v>
                </c:pt>
                <c:pt idx="4261">
                  <c:v>44700</c:v>
                </c:pt>
                <c:pt idx="4262">
                  <c:v>44701</c:v>
                </c:pt>
                <c:pt idx="4263">
                  <c:v>44704</c:v>
                </c:pt>
                <c:pt idx="4264">
                  <c:v>44705</c:v>
                </c:pt>
                <c:pt idx="4265">
                  <c:v>44706</c:v>
                </c:pt>
                <c:pt idx="4266">
                  <c:v>44707</c:v>
                </c:pt>
                <c:pt idx="4267">
                  <c:v>44708</c:v>
                </c:pt>
                <c:pt idx="4268">
                  <c:v>44711</c:v>
                </c:pt>
                <c:pt idx="4269">
                  <c:v>44712</c:v>
                </c:pt>
                <c:pt idx="4270">
                  <c:v>44713</c:v>
                </c:pt>
                <c:pt idx="4271">
                  <c:v>44714</c:v>
                </c:pt>
                <c:pt idx="4272">
                  <c:v>44715</c:v>
                </c:pt>
                <c:pt idx="4273">
                  <c:v>44718</c:v>
                </c:pt>
                <c:pt idx="4274">
                  <c:v>44719</c:v>
                </c:pt>
                <c:pt idx="4275">
                  <c:v>44720</c:v>
                </c:pt>
                <c:pt idx="4276">
                  <c:v>44721</c:v>
                </c:pt>
                <c:pt idx="4277">
                  <c:v>44722</c:v>
                </c:pt>
                <c:pt idx="4278">
                  <c:v>44725</c:v>
                </c:pt>
                <c:pt idx="4279">
                  <c:v>44726</c:v>
                </c:pt>
                <c:pt idx="4280">
                  <c:v>44727</c:v>
                </c:pt>
                <c:pt idx="4281">
                  <c:v>44728</c:v>
                </c:pt>
                <c:pt idx="4282">
                  <c:v>44729</c:v>
                </c:pt>
                <c:pt idx="4283">
                  <c:v>44732</c:v>
                </c:pt>
                <c:pt idx="4284">
                  <c:v>44733</c:v>
                </c:pt>
                <c:pt idx="4285">
                  <c:v>44734</c:v>
                </c:pt>
                <c:pt idx="4286">
                  <c:v>44735</c:v>
                </c:pt>
                <c:pt idx="4287">
                  <c:v>44736</c:v>
                </c:pt>
                <c:pt idx="4288">
                  <c:v>44739</c:v>
                </c:pt>
                <c:pt idx="4289">
                  <c:v>44740</c:v>
                </c:pt>
                <c:pt idx="4290">
                  <c:v>44741</c:v>
                </c:pt>
                <c:pt idx="4291">
                  <c:v>44742</c:v>
                </c:pt>
                <c:pt idx="4292">
                  <c:v>44743</c:v>
                </c:pt>
                <c:pt idx="4293">
                  <c:v>44746</c:v>
                </c:pt>
                <c:pt idx="4294">
                  <c:v>44747</c:v>
                </c:pt>
                <c:pt idx="4295">
                  <c:v>44748</c:v>
                </c:pt>
                <c:pt idx="4296">
                  <c:v>44749</c:v>
                </c:pt>
                <c:pt idx="4297">
                  <c:v>44750</c:v>
                </c:pt>
                <c:pt idx="4298">
                  <c:v>44753</c:v>
                </c:pt>
                <c:pt idx="4299">
                  <c:v>44754</c:v>
                </c:pt>
                <c:pt idx="4300">
                  <c:v>44755</c:v>
                </c:pt>
                <c:pt idx="4301">
                  <c:v>44756</c:v>
                </c:pt>
                <c:pt idx="4302">
                  <c:v>44757</c:v>
                </c:pt>
                <c:pt idx="4303">
                  <c:v>44760</c:v>
                </c:pt>
                <c:pt idx="4304">
                  <c:v>44761</c:v>
                </c:pt>
                <c:pt idx="4305">
                  <c:v>44762</c:v>
                </c:pt>
                <c:pt idx="4306">
                  <c:v>44763</c:v>
                </c:pt>
                <c:pt idx="4307">
                  <c:v>44764</c:v>
                </c:pt>
                <c:pt idx="4308">
                  <c:v>44767</c:v>
                </c:pt>
                <c:pt idx="4309">
                  <c:v>44768</c:v>
                </c:pt>
                <c:pt idx="4310">
                  <c:v>44769</c:v>
                </c:pt>
                <c:pt idx="4311">
                  <c:v>44770</c:v>
                </c:pt>
                <c:pt idx="4312">
                  <c:v>44771</c:v>
                </c:pt>
                <c:pt idx="4313">
                  <c:v>44774</c:v>
                </c:pt>
                <c:pt idx="4314">
                  <c:v>44775</c:v>
                </c:pt>
                <c:pt idx="4315">
                  <c:v>44776</c:v>
                </c:pt>
                <c:pt idx="4316">
                  <c:v>44777</c:v>
                </c:pt>
                <c:pt idx="4317">
                  <c:v>44778</c:v>
                </c:pt>
                <c:pt idx="4318">
                  <c:v>44781</c:v>
                </c:pt>
                <c:pt idx="4319">
                  <c:v>44782</c:v>
                </c:pt>
                <c:pt idx="4320">
                  <c:v>44783</c:v>
                </c:pt>
                <c:pt idx="4321">
                  <c:v>44784</c:v>
                </c:pt>
                <c:pt idx="4322">
                  <c:v>44785</c:v>
                </c:pt>
                <c:pt idx="4323">
                  <c:v>44788</c:v>
                </c:pt>
                <c:pt idx="4324">
                  <c:v>44789</c:v>
                </c:pt>
                <c:pt idx="4325">
                  <c:v>44790</c:v>
                </c:pt>
                <c:pt idx="4326">
                  <c:v>44791</c:v>
                </c:pt>
                <c:pt idx="4327">
                  <c:v>44792</c:v>
                </c:pt>
                <c:pt idx="4328">
                  <c:v>44795</c:v>
                </c:pt>
                <c:pt idx="4329">
                  <c:v>44796</c:v>
                </c:pt>
                <c:pt idx="4330">
                  <c:v>44797</c:v>
                </c:pt>
                <c:pt idx="4331">
                  <c:v>44798</c:v>
                </c:pt>
                <c:pt idx="4332">
                  <c:v>44799</c:v>
                </c:pt>
                <c:pt idx="4333">
                  <c:v>44802</c:v>
                </c:pt>
                <c:pt idx="4334">
                  <c:v>44803</c:v>
                </c:pt>
                <c:pt idx="4335">
                  <c:v>44804</c:v>
                </c:pt>
                <c:pt idx="4336">
                  <c:v>44805</c:v>
                </c:pt>
                <c:pt idx="4337">
                  <c:v>44806</c:v>
                </c:pt>
                <c:pt idx="4338">
                  <c:v>44809</c:v>
                </c:pt>
                <c:pt idx="4339">
                  <c:v>44810</c:v>
                </c:pt>
                <c:pt idx="4340">
                  <c:v>44811</c:v>
                </c:pt>
                <c:pt idx="4341">
                  <c:v>44812</c:v>
                </c:pt>
                <c:pt idx="4342">
                  <c:v>44813</c:v>
                </c:pt>
                <c:pt idx="4343">
                  <c:v>44816</c:v>
                </c:pt>
                <c:pt idx="4344">
                  <c:v>44817</c:v>
                </c:pt>
                <c:pt idx="4345">
                  <c:v>44818</c:v>
                </c:pt>
                <c:pt idx="4346">
                  <c:v>44819</c:v>
                </c:pt>
                <c:pt idx="4347">
                  <c:v>44820</c:v>
                </c:pt>
                <c:pt idx="4348">
                  <c:v>44823</c:v>
                </c:pt>
                <c:pt idx="4349">
                  <c:v>44824</c:v>
                </c:pt>
                <c:pt idx="4350">
                  <c:v>44825</c:v>
                </c:pt>
                <c:pt idx="4351">
                  <c:v>44826</c:v>
                </c:pt>
                <c:pt idx="4352">
                  <c:v>44827</c:v>
                </c:pt>
                <c:pt idx="4353">
                  <c:v>44830</c:v>
                </c:pt>
                <c:pt idx="4354">
                  <c:v>44831</c:v>
                </c:pt>
                <c:pt idx="4355">
                  <c:v>44832</c:v>
                </c:pt>
                <c:pt idx="4356">
                  <c:v>44833</c:v>
                </c:pt>
                <c:pt idx="4357">
                  <c:v>44834</c:v>
                </c:pt>
                <c:pt idx="4358">
                  <c:v>44837</c:v>
                </c:pt>
                <c:pt idx="4359">
                  <c:v>44838</c:v>
                </c:pt>
                <c:pt idx="4360">
                  <c:v>44839</c:v>
                </c:pt>
                <c:pt idx="4361">
                  <c:v>44840</c:v>
                </c:pt>
                <c:pt idx="4362">
                  <c:v>44841</c:v>
                </c:pt>
                <c:pt idx="4363">
                  <c:v>44844</c:v>
                </c:pt>
                <c:pt idx="4364">
                  <c:v>44845</c:v>
                </c:pt>
                <c:pt idx="4365">
                  <c:v>44846</c:v>
                </c:pt>
                <c:pt idx="4366">
                  <c:v>44847</c:v>
                </c:pt>
                <c:pt idx="4367">
                  <c:v>44848</c:v>
                </c:pt>
                <c:pt idx="4368">
                  <c:v>44851</c:v>
                </c:pt>
                <c:pt idx="4369">
                  <c:v>44852</c:v>
                </c:pt>
                <c:pt idx="4370">
                  <c:v>44853</c:v>
                </c:pt>
                <c:pt idx="4371">
                  <c:v>44854</c:v>
                </c:pt>
                <c:pt idx="4372">
                  <c:v>44855</c:v>
                </c:pt>
                <c:pt idx="4373">
                  <c:v>44858</c:v>
                </c:pt>
                <c:pt idx="4374">
                  <c:v>44859</c:v>
                </c:pt>
                <c:pt idx="4375">
                  <c:v>44860</c:v>
                </c:pt>
                <c:pt idx="4376">
                  <c:v>44861</c:v>
                </c:pt>
                <c:pt idx="4377">
                  <c:v>44862</c:v>
                </c:pt>
                <c:pt idx="4378">
                  <c:v>44865</c:v>
                </c:pt>
                <c:pt idx="4379">
                  <c:v>44866</c:v>
                </c:pt>
                <c:pt idx="4380">
                  <c:v>44867</c:v>
                </c:pt>
                <c:pt idx="4381">
                  <c:v>44868</c:v>
                </c:pt>
                <c:pt idx="4382">
                  <c:v>44869</c:v>
                </c:pt>
                <c:pt idx="4383">
                  <c:v>44872</c:v>
                </c:pt>
                <c:pt idx="4384">
                  <c:v>44873</c:v>
                </c:pt>
                <c:pt idx="4385">
                  <c:v>44874</c:v>
                </c:pt>
                <c:pt idx="4386">
                  <c:v>44875</c:v>
                </c:pt>
                <c:pt idx="4387">
                  <c:v>44876</c:v>
                </c:pt>
                <c:pt idx="4388">
                  <c:v>44879</c:v>
                </c:pt>
                <c:pt idx="4389">
                  <c:v>44880</c:v>
                </c:pt>
                <c:pt idx="4390">
                  <c:v>44881</c:v>
                </c:pt>
                <c:pt idx="4391">
                  <c:v>44882</c:v>
                </c:pt>
                <c:pt idx="4392">
                  <c:v>44883</c:v>
                </c:pt>
                <c:pt idx="4393">
                  <c:v>44886</c:v>
                </c:pt>
                <c:pt idx="4394">
                  <c:v>44887</c:v>
                </c:pt>
                <c:pt idx="4395">
                  <c:v>44888</c:v>
                </c:pt>
                <c:pt idx="4396">
                  <c:v>44889</c:v>
                </c:pt>
                <c:pt idx="4397">
                  <c:v>44890</c:v>
                </c:pt>
                <c:pt idx="4398">
                  <c:v>44893</c:v>
                </c:pt>
                <c:pt idx="4399">
                  <c:v>44894</c:v>
                </c:pt>
                <c:pt idx="4400">
                  <c:v>44895</c:v>
                </c:pt>
                <c:pt idx="4401">
                  <c:v>44896</c:v>
                </c:pt>
                <c:pt idx="4402">
                  <c:v>44897</c:v>
                </c:pt>
                <c:pt idx="4403">
                  <c:v>44900</c:v>
                </c:pt>
                <c:pt idx="4404">
                  <c:v>44901</c:v>
                </c:pt>
                <c:pt idx="4405">
                  <c:v>44902</c:v>
                </c:pt>
                <c:pt idx="4406">
                  <c:v>44903</c:v>
                </c:pt>
                <c:pt idx="4407">
                  <c:v>44904</c:v>
                </c:pt>
                <c:pt idx="4408">
                  <c:v>44907</c:v>
                </c:pt>
                <c:pt idx="4409">
                  <c:v>44908</c:v>
                </c:pt>
                <c:pt idx="4410">
                  <c:v>44909</c:v>
                </c:pt>
                <c:pt idx="4411">
                  <c:v>44910</c:v>
                </c:pt>
                <c:pt idx="4412">
                  <c:v>44911</c:v>
                </c:pt>
                <c:pt idx="4413">
                  <c:v>44914</c:v>
                </c:pt>
                <c:pt idx="4414">
                  <c:v>44915</c:v>
                </c:pt>
                <c:pt idx="4415">
                  <c:v>44916</c:v>
                </c:pt>
                <c:pt idx="4416">
                  <c:v>44917</c:v>
                </c:pt>
                <c:pt idx="4417">
                  <c:v>44918</c:v>
                </c:pt>
                <c:pt idx="4418">
                  <c:v>44921</c:v>
                </c:pt>
                <c:pt idx="4419">
                  <c:v>44922</c:v>
                </c:pt>
                <c:pt idx="4420">
                  <c:v>44923</c:v>
                </c:pt>
                <c:pt idx="4421">
                  <c:v>44924</c:v>
                </c:pt>
                <c:pt idx="4422">
                  <c:v>44925</c:v>
                </c:pt>
                <c:pt idx="4423">
                  <c:v>44928</c:v>
                </c:pt>
                <c:pt idx="4424">
                  <c:v>44929</c:v>
                </c:pt>
                <c:pt idx="4425">
                  <c:v>44930</c:v>
                </c:pt>
                <c:pt idx="4426">
                  <c:v>44931</c:v>
                </c:pt>
                <c:pt idx="4427">
                  <c:v>44932</c:v>
                </c:pt>
                <c:pt idx="4428">
                  <c:v>44935</c:v>
                </c:pt>
                <c:pt idx="4429">
                  <c:v>44936</c:v>
                </c:pt>
                <c:pt idx="4430">
                  <c:v>44937</c:v>
                </c:pt>
                <c:pt idx="4431">
                  <c:v>44938</c:v>
                </c:pt>
                <c:pt idx="4432">
                  <c:v>44939</c:v>
                </c:pt>
                <c:pt idx="4433">
                  <c:v>44942</c:v>
                </c:pt>
                <c:pt idx="4434">
                  <c:v>44943</c:v>
                </c:pt>
                <c:pt idx="4435">
                  <c:v>44944</c:v>
                </c:pt>
                <c:pt idx="4436">
                  <c:v>44945</c:v>
                </c:pt>
                <c:pt idx="4437">
                  <c:v>44946</c:v>
                </c:pt>
                <c:pt idx="4438">
                  <c:v>44949</c:v>
                </c:pt>
                <c:pt idx="4439">
                  <c:v>44950</c:v>
                </c:pt>
                <c:pt idx="4440">
                  <c:v>44951</c:v>
                </c:pt>
                <c:pt idx="4441">
                  <c:v>44952</c:v>
                </c:pt>
                <c:pt idx="4442">
                  <c:v>44953</c:v>
                </c:pt>
                <c:pt idx="4443">
                  <c:v>44956</c:v>
                </c:pt>
                <c:pt idx="4444">
                  <c:v>44957</c:v>
                </c:pt>
                <c:pt idx="4445">
                  <c:v>44958</c:v>
                </c:pt>
                <c:pt idx="4446">
                  <c:v>44959</c:v>
                </c:pt>
                <c:pt idx="4447">
                  <c:v>44960</c:v>
                </c:pt>
                <c:pt idx="4448">
                  <c:v>44963</c:v>
                </c:pt>
                <c:pt idx="4449">
                  <c:v>44964</c:v>
                </c:pt>
                <c:pt idx="4450">
                  <c:v>44965</c:v>
                </c:pt>
                <c:pt idx="4451">
                  <c:v>44966</c:v>
                </c:pt>
                <c:pt idx="4452">
                  <c:v>44967</c:v>
                </c:pt>
                <c:pt idx="4453">
                  <c:v>44970</c:v>
                </c:pt>
                <c:pt idx="4454">
                  <c:v>44971</c:v>
                </c:pt>
                <c:pt idx="4455">
                  <c:v>44972</c:v>
                </c:pt>
                <c:pt idx="4456">
                  <c:v>44973</c:v>
                </c:pt>
                <c:pt idx="4457">
                  <c:v>44974</c:v>
                </c:pt>
                <c:pt idx="4458">
                  <c:v>44977</c:v>
                </c:pt>
                <c:pt idx="4459">
                  <c:v>44978</c:v>
                </c:pt>
                <c:pt idx="4460">
                  <c:v>44979</c:v>
                </c:pt>
                <c:pt idx="4461">
                  <c:v>44980</c:v>
                </c:pt>
                <c:pt idx="4462">
                  <c:v>44981</c:v>
                </c:pt>
                <c:pt idx="4463">
                  <c:v>44984</c:v>
                </c:pt>
                <c:pt idx="4464">
                  <c:v>44985</c:v>
                </c:pt>
                <c:pt idx="4465">
                  <c:v>44986</c:v>
                </c:pt>
                <c:pt idx="4466">
                  <c:v>44987</c:v>
                </c:pt>
                <c:pt idx="4467">
                  <c:v>44988</c:v>
                </c:pt>
                <c:pt idx="4468">
                  <c:v>44991</c:v>
                </c:pt>
                <c:pt idx="4469">
                  <c:v>44992</c:v>
                </c:pt>
                <c:pt idx="4470">
                  <c:v>44993</c:v>
                </c:pt>
                <c:pt idx="4471">
                  <c:v>44994</c:v>
                </c:pt>
                <c:pt idx="4472">
                  <c:v>44995</c:v>
                </c:pt>
                <c:pt idx="4473">
                  <c:v>44998</c:v>
                </c:pt>
                <c:pt idx="4474">
                  <c:v>44999</c:v>
                </c:pt>
                <c:pt idx="4475">
                  <c:v>45000</c:v>
                </c:pt>
                <c:pt idx="4476">
                  <c:v>45001</c:v>
                </c:pt>
                <c:pt idx="4477">
                  <c:v>45002</c:v>
                </c:pt>
                <c:pt idx="4478">
                  <c:v>45005</c:v>
                </c:pt>
                <c:pt idx="4479">
                  <c:v>45006</c:v>
                </c:pt>
                <c:pt idx="4480">
                  <c:v>45007</c:v>
                </c:pt>
                <c:pt idx="4481">
                  <c:v>45008</c:v>
                </c:pt>
                <c:pt idx="4482">
                  <c:v>45009</c:v>
                </c:pt>
                <c:pt idx="4483">
                  <c:v>45012</c:v>
                </c:pt>
                <c:pt idx="4484">
                  <c:v>45013</c:v>
                </c:pt>
                <c:pt idx="4485">
                  <c:v>45014</c:v>
                </c:pt>
                <c:pt idx="4486">
                  <c:v>45015</c:v>
                </c:pt>
                <c:pt idx="4487">
                  <c:v>45016</c:v>
                </c:pt>
                <c:pt idx="4488">
                  <c:v>45019</c:v>
                </c:pt>
                <c:pt idx="4489">
                  <c:v>45020</c:v>
                </c:pt>
                <c:pt idx="4490">
                  <c:v>45021</c:v>
                </c:pt>
                <c:pt idx="4491">
                  <c:v>45022</c:v>
                </c:pt>
                <c:pt idx="4492">
                  <c:v>45023</c:v>
                </c:pt>
                <c:pt idx="4493">
                  <c:v>45026</c:v>
                </c:pt>
                <c:pt idx="4494">
                  <c:v>45027</c:v>
                </c:pt>
                <c:pt idx="4495">
                  <c:v>45028</c:v>
                </c:pt>
                <c:pt idx="4496">
                  <c:v>45029</c:v>
                </c:pt>
                <c:pt idx="4497">
                  <c:v>45030</c:v>
                </c:pt>
                <c:pt idx="4498">
                  <c:v>45033</c:v>
                </c:pt>
                <c:pt idx="4499">
                  <c:v>45034</c:v>
                </c:pt>
                <c:pt idx="4500">
                  <c:v>45035</c:v>
                </c:pt>
                <c:pt idx="4501">
                  <c:v>45036</c:v>
                </c:pt>
                <c:pt idx="4502">
                  <c:v>45037</c:v>
                </c:pt>
                <c:pt idx="4503">
                  <c:v>45040</c:v>
                </c:pt>
                <c:pt idx="4504">
                  <c:v>45041</c:v>
                </c:pt>
                <c:pt idx="4505">
                  <c:v>45042</c:v>
                </c:pt>
                <c:pt idx="4506">
                  <c:v>45043</c:v>
                </c:pt>
                <c:pt idx="4507">
                  <c:v>45044</c:v>
                </c:pt>
                <c:pt idx="4508">
                  <c:v>45047</c:v>
                </c:pt>
                <c:pt idx="4509">
                  <c:v>45048</c:v>
                </c:pt>
                <c:pt idx="4510">
                  <c:v>45049</c:v>
                </c:pt>
                <c:pt idx="4511">
                  <c:v>45050</c:v>
                </c:pt>
                <c:pt idx="4512">
                  <c:v>45051</c:v>
                </c:pt>
                <c:pt idx="4513">
                  <c:v>45054</c:v>
                </c:pt>
                <c:pt idx="4514">
                  <c:v>45055</c:v>
                </c:pt>
                <c:pt idx="4515">
                  <c:v>45056</c:v>
                </c:pt>
                <c:pt idx="4516">
                  <c:v>45057</c:v>
                </c:pt>
                <c:pt idx="4517">
                  <c:v>45058</c:v>
                </c:pt>
                <c:pt idx="4518">
                  <c:v>45061</c:v>
                </c:pt>
                <c:pt idx="4519">
                  <c:v>45062</c:v>
                </c:pt>
                <c:pt idx="4520">
                  <c:v>45063</c:v>
                </c:pt>
                <c:pt idx="4521">
                  <c:v>45064</c:v>
                </c:pt>
                <c:pt idx="4522">
                  <c:v>45065</c:v>
                </c:pt>
                <c:pt idx="4523">
                  <c:v>45068</c:v>
                </c:pt>
                <c:pt idx="4524">
                  <c:v>45069</c:v>
                </c:pt>
                <c:pt idx="4525">
                  <c:v>45070</c:v>
                </c:pt>
                <c:pt idx="4526">
                  <c:v>45071</c:v>
                </c:pt>
                <c:pt idx="4527">
                  <c:v>45072</c:v>
                </c:pt>
                <c:pt idx="4528">
                  <c:v>45075</c:v>
                </c:pt>
                <c:pt idx="4529">
                  <c:v>45076</c:v>
                </c:pt>
                <c:pt idx="4530">
                  <c:v>45077</c:v>
                </c:pt>
                <c:pt idx="4531">
                  <c:v>45078</c:v>
                </c:pt>
                <c:pt idx="4532">
                  <c:v>45079</c:v>
                </c:pt>
                <c:pt idx="4533">
                  <c:v>45082</c:v>
                </c:pt>
                <c:pt idx="4534">
                  <c:v>45083</c:v>
                </c:pt>
                <c:pt idx="4535">
                  <c:v>45084</c:v>
                </c:pt>
                <c:pt idx="4536">
                  <c:v>45085</c:v>
                </c:pt>
                <c:pt idx="4537">
                  <c:v>45086</c:v>
                </c:pt>
                <c:pt idx="4538">
                  <c:v>45089</c:v>
                </c:pt>
                <c:pt idx="4539">
                  <c:v>45090</c:v>
                </c:pt>
                <c:pt idx="4540">
                  <c:v>45091</c:v>
                </c:pt>
                <c:pt idx="4541">
                  <c:v>45092</c:v>
                </c:pt>
                <c:pt idx="4542">
                  <c:v>45093</c:v>
                </c:pt>
                <c:pt idx="4543">
                  <c:v>45096</c:v>
                </c:pt>
                <c:pt idx="4544">
                  <c:v>45097</c:v>
                </c:pt>
                <c:pt idx="4545">
                  <c:v>45098</c:v>
                </c:pt>
                <c:pt idx="4546">
                  <c:v>45099</c:v>
                </c:pt>
                <c:pt idx="4547">
                  <c:v>45100</c:v>
                </c:pt>
                <c:pt idx="4548">
                  <c:v>45103</c:v>
                </c:pt>
                <c:pt idx="4549">
                  <c:v>45104</c:v>
                </c:pt>
                <c:pt idx="4550">
                  <c:v>45105</c:v>
                </c:pt>
                <c:pt idx="4551">
                  <c:v>45106</c:v>
                </c:pt>
                <c:pt idx="4552">
                  <c:v>45107</c:v>
                </c:pt>
                <c:pt idx="4553">
                  <c:v>45110</c:v>
                </c:pt>
                <c:pt idx="4554">
                  <c:v>45111</c:v>
                </c:pt>
                <c:pt idx="4555">
                  <c:v>45112</c:v>
                </c:pt>
                <c:pt idx="4556">
                  <c:v>45113</c:v>
                </c:pt>
                <c:pt idx="4557">
                  <c:v>45114</c:v>
                </c:pt>
                <c:pt idx="4558">
                  <c:v>45117</c:v>
                </c:pt>
                <c:pt idx="4559">
                  <c:v>45118</c:v>
                </c:pt>
                <c:pt idx="4560">
                  <c:v>45119</c:v>
                </c:pt>
                <c:pt idx="4561">
                  <c:v>45120</c:v>
                </c:pt>
                <c:pt idx="4562">
                  <c:v>45121</c:v>
                </c:pt>
                <c:pt idx="4563">
                  <c:v>45124</c:v>
                </c:pt>
                <c:pt idx="4564">
                  <c:v>45125</c:v>
                </c:pt>
                <c:pt idx="4565">
                  <c:v>45126</c:v>
                </c:pt>
                <c:pt idx="4566">
                  <c:v>45127</c:v>
                </c:pt>
                <c:pt idx="4567">
                  <c:v>45128</c:v>
                </c:pt>
                <c:pt idx="4568">
                  <c:v>45131</c:v>
                </c:pt>
                <c:pt idx="4569">
                  <c:v>45132</c:v>
                </c:pt>
                <c:pt idx="4570">
                  <c:v>45133</c:v>
                </c:pt>
                <c:pt idx="4571">
                  <c:v>45134</c:v>
                </c:pt>
                <c:pt idx="4572">
                  <c:v>45135</c:v>
                </c:pt>
                <c:pt idx="4573">
                  <c:v>45138</c:v>
                </c:pt>
                <c:pt idx="4574">
                  <c:v>45139</c:v>
                </c:pt>
                <c:pt idx="4575">
                  <c:v>45140</c:v>
                </c:pt>
                <c:pt idx="4576">
                  <c:v>45141</c:v>
                </c:pt>
                <c:pt idx="4577">
                  <c:v>45142</c:v>
                </c:pt>
                <c:pt idx="4578">
                  <c:v>45145</c:v>
                </c:pt>
                <c:pt idx="4579">
                  <c:v>45146</c:v>
                </c:pt>
                <c:pt idx="4580">
                  <c:v>45147</c:v>
                </c:pt>
                <c:pt idx="4581">
                  <c:v>45148</c:v>
                </c:pt>
                <c:pt idx="4582">
                  <c:v>45149</c:v>
                </c:pt>
                <c:pt idx="4583">
                  <c:v>45152</c:v>
                </c:pt>
                <c:pt idx="4584">
                  <c:v>45153</c:v>
                </c:pt>
                <c:pt idx="4585">
                  <c:v>45154</c:v>
                </c:pt>
                <c:pt idx="4586">
                  <c:v>45155</c:v>
                </c:pt>
                <c:pt idx="4587">
                  <c:v>45156</c:v>
                </c:pt>
                <c:pt idx="4588">
                  <c:v>45159</c:v>
                </c:pt>
                <c:pt idx="4589">
                  <c:v>45160</c:v>
                </c:pt>
                <c:pt idx="4590">
                  <c:v>45161</c:v>
                </c:pt>
                <c:pt idx="4591">
                  <c:v>45162</c:v>
                </c:pt>
                <c:pt idx="4592">
                  <c:v>45163</c:v>
                </c:pt>
                <c:pt idx="4593">
                  <c:v>45166</c:v>
                </c:pt>
                <c:pt idx="4594">
                  <c:v>45167</c:v>
                </c:pt>
                <c:pt idx="4595">
                  <c:v>45168</c:v>
                </c:pt>
                <c:pt idx="4596">
                  <c:v>45169</c:v>
                </c:pt>
                <c:pt idx="4597">
                  <c:v>45170</c:v>
                </c:pt>
                <c:pt idx="4598">
                  <c:v>45173</c:v>
                </c:pt>
                <c:pt idx="4599">
                  <c:v>45174</c:v>
                </c:pt>
                <c:pt idx="4600">
                  <c:v>45175</c:v>
                </c:pt>
                <c:pt idx="4601">
                  <c:v>45176</c:v>
                </c:pt>
                <c:pt idx="4602">
                  <c:v>45177</c:v>
                </c:pt>
                <c:pt idx="4603">
                  <c:v>45180</c:v>
                </c:pt>
                <c:pt idx="4604">
                  <c:v>45181</c:v>
                </c:pt>
                <c:pt idx="4605">
                  <c:v>45182</c:v>
                </c:pt>
                <c:pt idx="4606">
                  <c:v>45183</c:v>
                </c:pt>
                <c:pt idx="4607">
                  <c:v>45184</c:v>
                </c:pt>
                <c:pt idx="4608">
                  <c:v>45187</c:v>
                </c:pt>
                <c:pt idx="4609">
                  <c:v>45188</c:v>
                </c:pt>
                <c:pt idx="4610">
                  <c:v>45189</c:v>
                </c:pt>
                <c:pt idx="4611">
                  <c:v>45190</c:v>
                </c:pt>
                <c:pt idx="4612">
                  <c:v>45191</c:v>
                </c:pt>
                <c:pt idx="4613">
                  <c:v>45194</c:v>
                </c:pt>
                <c:pt idx="4614">
                  <c:v>45195</c:v>
                </c:pt>
                <c:pt idx="4615">
                  <c:v>45196</c:v>
                </c:pt>
                <c:pt idx="4616">
                  <c:v>45197</c:v>
                </c:pt>
                <c:pt idx="4617">
                  <c:v>45198</c:v>
                </c:pt>
                <c:pt idx="4618">
                  <c:v>45201</c:v>
                </c:pt>
                <c:pt idx="4619">
                  <c:v>45202</c:v>
                </c:pt>
                <c:pt idx="4620">
                  <c:v>45203</c:v>
                </c:pt>
                <c:pt idx="4621">
                  <c:v>45204</c:v>
                </c:pt>
                <c:pt idx="4622">
                  <c:v>45205</c:v>
                </c:pt>
                <c:pt idx="4623">
                  <c:v>45208</c:v>
                </c:pt>
                <c:pt idx="4624">
                  <c:v>45209</c:v>
                </c:pt>
                <c:pt idx="4625">
                  <c:v>45210</c:v>
                </c:pt>
                <c:pt idx="4626">
                  <c:v>45211</c:v>
                </c:pt>
                <c:pt idx="4627">
                  <c:v>45212</c:v>
                </c:pt>
                <c:pt idx="4628">
                  <c:v>45215</c:v>
                </c:pt>
                <c:pt idx="4629">
                  <c:v>45216</c:v>
                </c:pt>
                <c:pt idx="4630">
                  <c:v>45217</c:v>
                </c:pt>
                <c:pt idx="4631">
                  <c:v>45218</c:v>
                </c:pt>
                <c:pt idx="4632">
                  <c:v>45219</c:v>
                </c:pt>
                <c:pt idx="4633">
                  <c:v>45222</c:v>
                </c:pt>
                <c:pt idx="4634">
                  <c:v>45223</c:v>
                </c:pt>
                <c:pt idx="4635">
                  <c:v>45224</c:v>
                </c:pt>
                <c:pt idx="4636">
                  <c:v>45225</c:v>
                </c:pt>
                <c:pt idx="4637">
                  <c:v>45226</c:v>
                </c:pt>
                <c:pt idx="4638">
                  <c:v>45229</c:v>
                </c:pt>
                <c:pt idx="4639">
                  <c:v>45230</c:v>
                </c:pt>
                <c:pt idx="4640">
                  <c:v>45231</c:v>
                </c:pt>
                <c:pt idx="4641">
                  <c:v>45232</c:v>
                </c:pt>
                <c:pt idx="4642">
                  <c:v>45233</c:v>
                </c:pt>
                <c:pt idx="4643">
                  <c:v>45236</c:v>
                </c:pt>
                <c:pt idx="4644">
                  <c:v>45237</c:v>
                </c:pt>
                <c:pt idx="4645">
                  <c:v>45238</c:v>
                </c:pt>
                <c:pt idx="4646">
                  <c:v>45239</c:v>
                </c:pt>
                <c:pt idx="4647">
                  <c:v>45240</c:v>
                </c:pt>
                <c:pt idx="4648">
                  <c:v>45243</c:v>
                </c:pt>
                <c:pt idx="4649">
                  <c:v>45244</c:v>
                </c:pt>
                <c:pt idx="4650">
                  <c:v>45245</c:v>
                </c:pt>
                <c:pt idx="4651">
                  <c:v>45246</c:v>
                </c:pt>
                <c:pt idx="4652">
                  <c:v>45247</c:v>
                </c:pt>
                <c:pt idx="4653">
                  <c:v>45250</c:v>
                </c:pt>
                <c:pt idx="4654">
                  <c:v>45251</c:v>
                </c:pt>
                <c:pt idx="4655">
                  <c:v>45252</c:v>
                </c:pt>
                <c:pt idx="4656">
                  <c:v>45253</c:v>
                </c:pt>
                <c:pt idx="4657">
                  <c:v>45254</c:v>
                </c:pt>
                <c:pt idx="4658">
                  <c:v>45257</c:v>
                </c:pt>
                <c:pt idx="4659">
                  <c:v>45258</c:v>
                </c:pt>
                <c:pt idx="4660">
                  <c:v>45259</c:v>
                </c:pt>
                <c:pt idx="4661">
                  <c:v>45260</c:v>
                </c:pt>
                <c:pt idx="4662">
                  <c:v>45261</c:v>
                </c:pt>
                <c:pt idx="4663">
                  <c:v>45264</c:v>
                </c:pt>
                <c:pt idx="4664">
                  <c:v>45265</c:v>
                </c:pt>
                <c:pt idx="4665">
                  <c:v>45266</c:v>
                </c:pt>
                <c:pt idx="4666">
                  <c:v>45267</c:v>
                </c:pt>
                <c:pt idx="4667">
                  <c:v>45268</c:v>
                </c:pt>
                <c:pt idx="4668">
                  <c:v>45271</c:v>
                </c:pt>
                <c:pt idx="4669">
                  <c:v>45272</c:v>
                </c:pt>
                <c:pt idx="4670">
                  <c:v>45273</c:v>
                </c:pt>
                <c:pt idx="4671">
                  <c:v>45274</c:v>
                </c:pt>
                <c:pt idx="4672">
                  <c:v>45275</c:v>
                </c:pt>
                <c:pt idx="4673">
                  <c:v>45278</c:v>
                </c:pt>
                <c:pt idx="4674">
                  <c:v>45279</c:v>
                </c:pt>
                <c:pt idx="4675">
                  <c:v>45280</c:v>
                </c:pt>
                <c:pt idx="4676">
                  <c:v>45281</c:v>
                </c:pt>
                <c:pt idx="4677">
                  <c:v>45282</c:v>
                </c:pt>
                <c:pt idx="4678">
                  <c:v>45285</c:v>
                </c:pt>
                <c:pt idx="4679">
                  <c:v>45286</c:v>
                </c:pt>
                <c:pt idx="4680">
                  <c:v>45287</c:v>
                </c:pt>
                <c:pt idx="4681">
                  <c:v>45288</c:v>
                </c:pt>
                <c:pt idx="4682">
                  <c:v>45289</c:v>
                </c:pt>
                <c:pt idx="4683">
                  <c:v>45292</c:v>
                </c:pt>
                <c:pt idx="4684">
                  <c:v>45293</c:v>
                </c:pt>
                <c:pt idx="4685">
                  <c:v>45294</c:v>
                </c:pt>
                <c:pt idx="4686">
                  <c:v>45295</c:v>
                </c:pt>
                <c:pt idx="4687">
                  <c:v>45296</c:v>
                </c:pt>
                <c:pt idx="4688">
                  <c:v>45299</c:v>
                </c:pt>
                <c:pt idx="4689">
                  <c:v>45300</c:v>
                </c:pt>
                <c:pt idx="4690">
                  <c:v>45301</c:v>
                </c:pt>
                <c:pt idx="4691">
                  <c:v>45302</c:v>
                </c:pt>
                <c:pt idx="4692">
                  <c:v>45303</c:v>
                </c:pt>
                <c:pt idx="4693">
                  <c:v>45306</c:v>
                </c:pt>
                <c:pt idx="4694">
                  <c:v>45307</c:v>
                </c:pt>
                <c:pt idx="4695">
                  <c:v>45308</c:v>
                </c:pt>
                <c:pt idx="4696">
                  <c:v>45309</c:v>
                </c:pt>
                <c:pt idx="4697">
                  <c:v>45310</c:v>
                </c:pt>
                <c:pt idx="4698">
                  <c:v>45313</c:v>
                </c:pt>
                <c:pt idx="4699">
                  <c:v>45314</c:v>
                </c:pt>
                <c:pt idx="4700">
                  <c:v>45315</c:v>
                </c:pt>
                <c:pt idx="4701">
                  <c:v>45316</c:v>
                </c:pt>
                <c:pt idx="4702">
                  <c:v>45317</c:v>
                </c:pt>
                <c:pt idx="4703">
                  <c:v>45320</c:v>
                </c:pt>
                <c:pt idx="4704">
                  <c:v>45321</c:v>
                </c:pt>
                <c:pt idx="4705">
                  <c:v>45322</c:v>
                </c:pt>
                <c:pt idx="4706">
                  <c:v>45323</c:v>
                </c:pt>
                <c:pt idx="4707">
                  <c:v>45324</c:v>
                </c:pt>
                <c:pt idx="4708">
                  <c:v>45327</c:v>
                </c:pt>
                <c:pt idx="4709">
                  <c:v>45328</c:v>
                </c:pt>
                <c:pt idx="4710">
                  <c:v>45329</c:v>
                </c:pt>
                <c:pt idx="4711">
                  <c:v>45330</c:v>
                </c:pt>
                <c:pt idx="4712">
                  <c:v>45331</c:v>
                </c:pt>
                <c:pt idx="4713">
                  <c:v>45334</c:v>
                </c:pt>
                <c:pt idx="4714">
                  <c:v>45335</c:v>
                </c:pt>
                <c:pt idx="4715">
                  <c:v>45336</c:v>
                </c:pt>
                <c:pt idx="4716">
                  <c:v>45337</c:v>
                </c:pt>
                <c:pt idx="4717">
                  <c:v>45338</c:v>
                </c:pt>
                <c:pt idx="4718">
                  <c:v>45341</c:v>
                </c:pt>
                <c:pt idx="4719">
                  <c:v>45342</c:v>
                </c:pt>
                <c:pt idx="4720">
                  <c:v>45343</c:v>
                </c:pt>
                <c:pt idx="4721">
                  <c:v>45344</c:v>
                </c:pt>
                <c:pt idx="4722">
                  <c:v>45345</c:v>
                </c:pt>
                <c:pt idx="4723">
                  <c:v>45348</c:v>
                </c:pt>
                <c:pt idx="4724">
                  <c:v>45349</c:v>
                </c:pt>
                <c:pt idx="4725">
                  <c:v>45350</c:v>
                </c:pt>
                <c:pt idx="4726">
                  <c:v>45351</c:v>
                </c:pt>
                <c:pt idx="4727">
                  <c:v>45352</c:v>
                </c:pt>
                <c:pt idx="4728">
                  <c:v>45355</c:v>
                </c:pt>
                <c:pt idx="4729">
                  <c:v>45356</c:v>
                </c:pt>
                <c:pt idx="4730">
                  <c:v>45357</c:v>
                </c:pt>
                <c:pt idx="4731">
                  <c:v>45358</c:v>
                </c:pt>
                <c:pt idx="4732">
                  <c:v>45359</c:v>
                </c:pt>
                <c:pt idx="4733">
                  <c:v>45362</c:v>
                </c:pt>
                <c:pt idx="4734">
                  <c:v>45363</c:v>
                </c:pt>
                <c:pt idx="4735">
                  <c:v>45364</c:v>
                </c:pt>
                <c:pt idx="4736">
                  <c:v>45365</c:v>
                </c:pt>
                <c:pt idx="4737">
                  <c:v>45366</c:v>
                </c:pt>
                <c:pt idx="4738">
                  <c:v>45369</c:v>
                </c:pt>
                <c:pt idx="4739">
                  <c:v>45370</c:v>
                </c:pt>
                <c:pt idx="4740">
                  <c:v>45371</c:v>
                </c:pt>
                <c:pt idx="4741">
                  <c:v>45372</c:v>
                </c:pt>
                <c:pt idx="4742">
                  <c:v>45373</c:v>
                </c:pt>
                <c:pt idx="4743">
                  <c:v>45376</c:v>
                </c:pt>
                <c:pt idx="4744">
                  <c:v>45377</c:v>
                </c:pt>
                <c:pt idx="4745">
                  <c:v>45378</c:v>
                </c:pt>
                <c:pt idx="4746">
                  <c:v>45379</c:v>
                </c:pt>
                <c:pt idx="4747">
                  <c:v>45380</c:v>
                </c:pt>
                <c:pt idx="4748">
                  <c:v>45383</c:v>
                </c:pt>
                <c:pt idx="4749">
                  <c:v>45384</c:v>
                </c:pt>
                <c:pt idx="4750">
                  <c:v>45385</c:v>
                </c:pt>
                <c:pt idx="4751">
                  <c:v>45386</c:v>
                </c:pt>
                <c:pt idx="4752">
                  <c:v>45387</c:v>
                </c:pt>
                <c:pt idx="4753">
                  <c:v>45390</c:v>
                </c:pt>
                <c:pt idx="4754">
                  <c:v>45391</c:v>
                </c:pt>
                <c:pt idx="4755">
                  <c:v>45392</c:v>
                </c:pt>
                <c:pt idx="4756">
                  <c:v>45393</c:v>
                </c:pt>
                <c:pt idx="4757">
                  <c:v>45394</c:v>
                </c:pt>
                <c:pt idx="4758">
                  <c:v>45397</c:v>
                </c:pt>
                <c:pt idx="4759">
                  <c:v>45398</c:v>
                </c:pt>
                <c:pt idx="4760">
                  <c:v>45399</c:v>
                </c:pt>
                <c:pt idx="4761">
                  <c:v>45400</c:v>
                </c:pt>
                <c:pt idx="4762">
                  <c:v>45401</c:v>
                </c:pt>
                <c:pt idx="4763">
                  <c:v>45404</c:v>
                </c:pt>
                <c:pt idx="4764">
                  <c:v>45405</c:v>
                </c:pt>
                <c:pt idx="4765">
                  <c:v>45406</c:v>
                </c:pt>
                <c:pt idx="4766">
                  <c:v>45407</c:v>
                </c:pt>
                <c:pt idx="4767">
                  <c:v>45408</c:v>
                </c:pt>
                <c:pt idx="4768">
                  <c:v>45411</c:v>
                </c:pt>
                <c:pt idx="4769">
                  <c:v>45412</c:v>
                </c:pt>
                <c:pt idx="4770">
                  <c:v>45413</c:v>
                </c:pt>
                <c:pt idx="4771">
                  <c:v>45414</c:v>
                </c:pt>
                <c:pt idx="4772">
                  <c:v>45415</c:v>
                </c:pt>
                <c:pt idx="4773">
                  <c:v>45418</c:v>
                </c:pt>
                <c:pt idx="4774">
                  <c:v>45419</c:v>
                </c:pt>
                <c:pt idx="4775">
                  <c:v>45420</c:v>
                </c:pt>
                <c:pt idx="4776">
                  <c:v>45421</c:v>
                </c:pt>
                <c:pt idx="4777">
                  <c:v>45422</c:v>
                </c:pt>
                <c:pt idx="4778">
                  <c:v>45425</c:v>
                </c:pt>
                <c:pt idx="4779">
                  <c:v>45426</c:v>
                </c:pt>
                <c:pt idx="4780">
                  <c:v>45427</c:v>
                </c:pt>
                <c:pt idx="4781">
                  <c:v>45428</c:v>
                </c:pt>
                <c:pt idx="4782">
                  <c:v>45429</c:v>
                </c:pt>
                <c:pt idx="4783">
                  <c:v>45432</c:v>
                </c:pt>
                <c:pt idx="4784">
                  <c:v>45433</c:v>
                </c:pt>
                <c:pt idx="4785">
                  <c:v>45434</c:v>
                </c:pt>
                <c:pt idx="4786">
                  <c:v>45435</c:v>
                </c:pt>
                <c:pt idx="4787">
                  <c:v>45436</c:v>
                </c:pt>
                <c:pt idx="4788">
                  <c:v>45439</c:v>
                </c:pt>
                <c:pt idx="4789">
                  <c:v>45440</c:v>
                </c:pt>
                <c:pt idx="4790">
                  <c:v>45441</c:v>
                </c:pt>
                <c:pt idx="4791">
                  <c:v>45442</c:v>
                </c:pt>
                <c:pt idx="4792">
                  <c:v>45443</c:v>
                </c:pt>
                <c:pt idx="4793">
                  <c:v>45446</c:v>
                </c:pt>
                <c:pt idx="4794">
                  <c:v>45447</c:v>
                </c:pt>
                <c:pt idx="4795">
                  <c:v>45448</c:v>
                </c:pt>
                <c:pt idx="4796">
                  <c:v>45449</c:v>
                </c:pt>
                <c:pt idx="4797">
                  <c:v>45450</c:v>
                </c:pt>
                <c:pt idx="4798">
                  <c:v>45453</c:v>
                </c:pt>
                <c:pt idx="4799">
                  <c:v>45454</c:v>
                </c:pt>
                <c:pt idx="4800">
                  <c:v>45455</c:v>
                </c:pt>
                <c:pt idx="4801">
                  <c:v>45456</c:v>
                </c:pt>
                <c:pt idx="4802">
                  <c:v>45457</c:v>
                </c:pt>
                <c:pt idx="4803">
                  <c:v>45460</c:v>
                </c:pt>
                <c:pt idx="4804">
                  <c:v>45461</c:v>
                </c:pt>
                <c:pt idx="4805">
                  <c:v>45462</c:v>
                </c:pt>
                <c:pt idx="4806">
                  <c:v>45463</c:v>
                </c:pt>
                <c:pt idx="4807">
                  <c:v>45464</c:v>
                </c:pt>
                <c:pt idx="4808">
                  <c:v>45467</c:v>
                </c:pt>
                <c:pt idx="4809">
                  <c:v>45468</c:v>
                </c:pt>
                <c:pt idx="4810">
                  <c:v>45469</c:v>
                </c:pt>
                <c:pt idx="4811">
                  <c:v>45470</c:v>
                </c:pt>
                <c:pt idx="4812">
                  <c:v>45471</c:v>
                </c:pt>
              </c:numCache>
            </c:numRef>
          </c:cat>
          <c:val>
            <c:numRef>
              <c:f>EM!$D$3:$D$4887</c:f>
              <c:numCache>
                <c:formatCode>General</c:formatCode>
                <c:ptCount val="4885"/>
                <c:pt idx="5" formatCode="0.0%">
                  <c:v>-1.0580689646972896E-3</c:v>
                </c:pt>
                <c:pt idx="6" formatCode="0.0%">
                  <c:v>-3.7051803101798564E-3</c:v>
                </c:pt>
                <c:pt idx="7" formatCode="0.0%">
                  <c:v>-1.2084628233435257E-3</c:v>
                </c:pt>
                <c:pt idx="8" formatCode="0.0%">
                  <c:v>-1.4750320919143523E-3</c:v>
                </c:pt>
                <c:pt idx="9" formatCode="0.0%">
                  <c:v>-2.2068334983551541E-3</c:v>
                </c:pt>
                <c:pt idx="10" formatCode="0.0%">
                  <c:v>1.2544051728708983E-3</c:v>
                </c:pt>
                <c:pt idx="11" formatCode="0.0%">
                  <c:v>-2.5975816514867134E-5</c:v>
                </c:pt>
                <c:pt idx="12" formatCode="0.0%">
                  <c:v>-2.3298914482394739E-3</c:v>
                </c:pt>
                <c:pt idx="13" formatCode="0.0%">
                  <c:v>1.5982807466254911E-3</c:v>
                </c:pt>
                <c:pt idx="14" formatCode="0.0%">
                  <c:v>9.1984454626992118E-5</c:v>
                </c:pt>
                <c:pt idx="15" formatCode="0.0%">
                  <c:v>6.6882543656099358E-4</c:v>
                </c:pt>
                <c:pt idx="16" formatCode="0.0%">
                  <c:v>1.7523702956250276E-3</c:v>
                </c:pt>
                <c:pt idx="17" formatCode="0.0%">
                  <c:v>-1.3862792265558754E-3</c:v>
                </c:pt>
                <c:pt idx="18" formatCode="0.0%">
                  <c:v>-2.2401013089062838E-3</c:v>
                </c:pt>
                <c:pt idx="19" formatCode="0.0%">
                  <c:v>-1.0780230438687255E-3</c:v>
                </c:pt>
                <c:pt idx="20" formatCode="0.0%">
                  <c:v>-1.1904117742546072E-3</c:v>
                </c:pt>
                <c:pt idx="21" formatCode="0.0%">
                  <c:v>-9.8917922201957609E-4</c:v>
                </c:pt>
                <c:pt idx="22" formatCode="0.0%">
                  <c:v>-5.5231974292024866E-5</c:v>
                </c:pt>
                <c:pt idx="23" formatCode="0.0%">
                  <c:v>-1.4150209139890402E-3</c:v>
                </c:pt>
                <c:pt idx="24" formatCode="0.0%">
                  <c:v>-1.578943133909716E-4</c:v>
                </c:pt>
                <c:pt idx="25" formatCode="0.0%">
                  <c:v>-1.0219487637538327E-3</c:v>
                </c:pt>
                <c:pt idx="26" formatCode="0.0%">
                  <c:v>7.2596341184683055E-4</c:v>
                </c:pt>
                <c:pt idx="27" formatCode="0.0%">
                  <c:v>2.6622825198916455E-3</c:v>
                </c:pt>
                <c:pt idx="28" formatCode="0.0%">
                  <c:v>-8.0278566627622894E-6</c:v>
                </c:pt>
                <c:pt idx="29" formatCode="0.0%">
                  <c:v>-2.6743012196418503E-3</c:v>
                </c:pt>
                <c:pt idx="30" formatCode="0.0%">
                  <c:v>1.3211156132120205E-3</c:v>
                </c:pt>
                <c:pt idx="31" formatCode="0.0%">
                  <c:v>2.2267552277501768E-3</c:v>
                </c:pt>
                <c:pt idx="32" formatCode="0.0%">
                  <c:v>-2.0924697158373196E-3</c:v>
                </c:pt>
                <c:pt idx="33" formatCode="0.0%">
                  <c:v>-4.5513961131271596E-4</c:v>
                </c:pt>
                <c:pt idx="34" formatCode="0.0%">
                  <c:v>6.7347106989412708E-4</c:v>
                </c:pt>
                <c:pt idx="35" formatCode="0.0%">
                  <c:v>-6.9009438321421257E-4</c:v>
                </c:pt>
                <c:pt idx="36" formatCode="0.0%">
                  <c:v>5.3577046909558668E-4</c:v>
                </c:pt>
                <c:pt idx="37" formatCode="0.0%">
                  <c:v>-4.5511080390847614E-4</c:v>
                </c:pt>
                <c:pt idx="38" formatCode="0.0%">
                  <c:v>-1.5659723653117519E-3</c:v>
                </c:pt>
                <c:pt idx="39" formatCode="0.0%">
                  <c:v>1.0066935051167292E-4</c:v>
                </c:pt>
                <c:pt idx="40" formatCode="0.0%">
                  <c:v>-4.0766982971485177E-4</c:v>
                </c:pt>
                <c:pt idx="41" formatCode="0.0%">
                  <c:v>2.7944324834903167E-3</c:v>
                </c:pt>
                <c:pt idx="42" formatCode="0.0%">
                  <c:v>-1.2291365616913241E-3</c:v>
                </c:pt>
                <c:pt idx="43" formatCode="0.0%">
                  <c:v>-9.74263948111731E-4</c:v>
                </c:pt>
                <c:pt idx="44" formatCode="0.0%">
                  <c:v>-2.7273788580828295E-4</c:v>
                </c:pt>
                <c:pt idx="45" formatCode="0.0%">
                  <c:v>-1.2684261549473774E-3</c:v>
                </c:pt>
                <c:pt idx="46" formatCode="0.0%">
                  <c:v>-3.084375822121066E-4</c:v>
                </c:pt>
                <c:pt idx="47" formatCode="0.0%">
                  <c:v>9.477803287183395E-4</c:v>
                </c:pt>
                <c:pt idx="48" formatCode="0.0%">
                  <c:v>1.8796632723265816E-3</c:v>
                </c:pt>
                <c:pt idx="49" formatCode="0.0%">
                  <c:v>1.4146433178463536E-3</c:v>
                </c:pt>
                <c:pt idx="50" formatCode="0.0%">
                  <c:v>4.2168505347368601E-3</c:v>
                </c:pt>
                <c:pt idx="51" formatCode="0.0%">
                  <c:v>3.4942871654182195E-3</c:v>
                </c:pt>
                <c:pt idx="52" formatCode="0.0%">
                  <c:v>-2.3383504417161527E-3</c:v>
                </c:pt>
                <c:pt idx="53" formatCode="0.0%">
                  <c:v>-6.5611293531142589E-4</c:v>
                </c:pt>
                <c:pt idx="54" formatCode="0.0%">
                  <c:v>1.9986109653791218E-4</c:v>
                </c:pt>
                <c:pt idx="55" formatCode="0.0%">
                  <c:v>-1.9732339556097767E-3</c:v>
                </c:pt>
                <c:pt idx="56" formatCode="0.0%">
                  <c:v>-1.668802306490913E-3</c:v>
                </c:pt>
                <c:pt idx="57" formatCode="0.0%">
                  <c:v>-1.4559996309863044E-3</c:v>
                </c:pt>
                <c:pt idx="58" formatCode="0.0%">
                  <c:v>1.2201232977271381E-3</c:v>
                </c:pt>
                <c:pt idx="59" formatCode="0.0%">
                  <c:v>7.4422075473212779E-4</c:v>
                </c:pt>
                <c:pt idx="60" formatCode="0.0%">
                  <c:v>2.3322288570974958E-3</c:v>
                </c:pt>
                <c:pt idx="61" formatCode="0.0%">
                  <c:v>2.3418009469196033E-3</c:v>
                </c:pt>
                <c:pt idx="62" formatCode="0.0%">
                  <c:v>1.9951577521215569E-5</c:v>
                </c:pt>
                <c:pt idx="63" formatCode="0.0%">
                  <c:v>7.8807158882221451E-4</c:v>
                </c:pt>
                <c:pt idx="64" formatCode="0.0%">
                  <c:v>1.9766017401670055E-3</c:v>
                </c:pt>
                <c:pt idx="65" formatCode="0.0%">
                  <c:v>6.0484272099636804E-4</c:v>
                </c:pt>
                <c:pt idx="66" formatCode="0.0%">
                  <c:v>2.6545294026414368E-4</c:v>
                </c:pt>
                <c:pt idx="67" formatCode="0.0%">
                  <c:v>-1.4938947117320023E-3</c:v>
                </c:pt>
                <c:pt idx="68" formatCode="0.0%">
                  <c:v>-2.1172774618949397E-3</c:v>
                </c:pt>
                <c:pt idx="69" formatCode="0.0%">
                  <c:v>-1.5272353648256853E-3</c:v>
                </c:pt>
                <c:pt idx="70" formatCode="0.0%">
                  <c:v>-1.5215788453584178E-3</c:v>
                </c:pt>
                <c:pt idx="71" formatCode="0.0%">
                  <c:v>5.4532119418326808E-4</c:v>
                </c:pt>
                <c:pt idx="72" formatCode="0.0%">
                  <c:v>2.8781266375721426E-3</c:v>
                </c:pt>
                <c:pt idx="73" formatCode="0.0%">
                  <c:v>2.188796949445182E-3</c:v>
                </c:pt>
                <c:pt idx="74" formatCode="0.0%">
                  <c:v>-1.6815435176497084E-3</c:v>
                </c:pt>
                <c:pt idx="75" formatCode="0.0%">
                  <c:v>-1.026572275173443E-4</c:v>
                </c:pt>
                <c:pt idx="76" formatCode="0.0%">
                  <c:v>5.7015497848955654E-4</c:v>
                </c:pt>
                <c:pt idx="77" formatCode="0.0%">
                  <c:v>1.583968248908274E-3</c:v>
                </c:pt>
                <c:pt idx="78" formatCode="0.0%">
                  <c:v>-7.022094732632711E-4</c:v>
                </c:pt>
                <c:pt idx="79" formatCode="0.0%">
                  <c:v>-1.0938675733458414E-3</c:v>
                </c:pt>
                <c:pt idx="80" formatCode="0.0%">
                  <c:v>-2.8079111751477814E-3</c:v>
                </c:pt>
                <c:pt idx="81" formatCode="0.0%">
                  <c:v>-1.0831605505733366E-3</c:v>
                </c:pt>
                <c:pt idx="82" formatCode="0.0%">
                  <c:v>9.242856042517289E-4</c:v>
                </c:pt>
                <c:pt idx="83" formatCode="0.0%">
                  <c:v>1.0113780025284846E-3</c:v>
                </c:pt>
                <c:pt idx="84" formatCode="0.0%">
                  <c:v>-2.3152331157206829E-3</c:v>
                </c:pt>
                <c:pt idx="85" formatCode="0.0%">
                  <c:v>6.6646119114421865E-4</c:v>
                </c:pt>
                <c:pt idx="86" formatCode="0.0%">
                  <c:v>2.5420660937183204E-3</c:v>
                </c:pt>
                <c:pt idx="87" formatCode="0.0%">
                  <c:v>-2.6613041587365549E-3</c:v>
                </c:pt>
                <c:pt idx="88" formatCode="0.0%">
                  <c:v>-1.14017330634264E-3</c:v>
                </c:pt>
                <c:pt idx="89" formatCode="0.0%">
                  <c:v>-1.2646339070078172E-3</c:v>
                </c:pt>
                <c:pt idx="90" formatCode="0.0%">
                  <c:v>-1.6722726566378299E-3</c:v>
                </c:pt>
                <c:pt idx="91" formatCode="0.0%">
                  <c:v>-2.2233893733234478E-3</c:v>
                </c:pt>
                <c:pt idx="92" formatCode="0.0%">
                  <c:v>6.7232777388048781E-4</c:v>
                </c:pt>
                <c:pt idx="93" formatCode="0.0%">
                  <c:v>-1.1777946976105902E-3</c:v>
                </c:pt>
                <c:pt idx="94" formatCode="0.0%">
                  <c:v>-2.1519344249089079E-3</c:v>
                </c:pt>
                <c:pt idx="95" formatCode="0.0%">
                  <c:v>8.7796932758621438E-5</c:v>
                </c:pt>
                <c:pt idx="96" formatCode="0.0%">
                  <c:v>-3.2815006912139122E-3</c:v>
                </c:pt>
                <c:pt idx="97" formatCode="0.0%">
                  <c:v>2.4226581814574821E-3</c:v>
                </c:pt>
                <c:pt idx="98" formatCode="0.0%">
                  <c:v>5.7011506325801431E-3</c:v>
                </c:pt>
                <c:pt idx="99" formatCode="0.0%">
                  <c:v>6.3065125788817067E-3</c:v>
                </c:pt>
                <c:pt idx="100" formatCode="0.0%">
                  <c:v>-2.8800210762457423E-3</c:v>
                </c:pt>
                <c:pt idx="101" formatCode="0.0%">
                  <c:v>1.6133067784906974E-3</c:v>
                </c:pt>
                <c:pt idx="102" formatCode="0.0%">
                  <c:v>4.7911574916916777E-3</c:v>
                </c:pt>
                <c:pt idx="103" formatCode="0.0%">
                  <c:v>-9.3476810292925094E-5</c:v>
                </c:pt>
                <c:pt idx="104" formatCode="0.0%">
                  <c:v>6.3460775353232357E-3</c:v>
                </c:pt>
                <c:pt idx="105" formatCode="0.0%">
                  <c:v>-4.7120025615584593E-3</c:v>
                </c:pt>
                <c:pt idx="106" formatCode="0.0%">
                  <c:v>6.6059917626173359E-3</c:v>
                </c:pt>
                <c:pt idx="107" formatCode="0.0%">
                  <c:v>-3.6704614167527572E-3</c:v>
                </c:pt>
                <c:pt idx="108" formatCode="0.0%">
                  <c:v>-2.621657584590098E-3</c:v>
                </c:pt>
                <c:pt idx="109" formatCode="0.0%">
                  <c:v>-1.3897161008535885E-4</c:v>
                </c:pt>
                <c:pt idx="110" formatCode="0.0%">
                  <c:v>3.7438198677599566E-3</c:v>
                </c:pt>
                <c:pt idx="111" formatCode="0.0%">
                  <c:v>4.332211376307793E-4</c:v>
                </c:pt>
                <c:pt idx="112" formatCode="0.0%">
                  <c:v>-2.6001785521856391E-4</c:v>
                </c:pt>
                <c:pt idx="113" formatCode="0.0%">
                  <c:v>9.8694034647728301E-4</c:v>
                </c:pt>
                <c:pt idx="114" formatCode="0.0%">
                  <c:v>-3.3086215822107912E-3</c:v>
                </c:pt>
                <c:pt idx="115" formatCode="0.0%">
                  <c:v>3.3998939391686189E-3</c:v>
                </c:pt>
                <c:pt idx="116" formatCode="0.0%">
                  <c:v>2.0745145882838933E-4</c:v>
                </c:pt>
                <c:pt idx="117" formatCode="0.0%">
                  <c:v>4.8701475069012901E-3</c:v>
                </c:pt>
                <c:pt idx="118" formatCode="0.0%">
                  <c:v>-2.1819768710451548E-3</c:v>
                </c:pt>
                <c:pt idx="119" formatCode="0.0%">
                  <c:v>7.7028701564008095E-4</c:v>
                </c:pt>
                <c:pt idx="120" formatCode="0.0%">
                  <c:v>2.5512112347785276E-3</c:v>
                </c:pt>
                <c:pt idx="121" formatCode="0.0%">
                  <c:v>-3.6030552337573685E-4</c:v>
                </c:pt>
                <c:pt idx="122" formatCode="0.0%">
                  <c:v>-2.0486872589525751E-3</c:v>
                </c:pt>
                <c:pt idx="123" formatCode="0.0%">
                  <c:v>-1.0667957843852882E-3</c:v>
                </c:pt>
                <c:pt idx="124" formatCode="0.0%">
                  <c:v>2.1398108257482118E-3</c:v>
                </c:pt>
                <c:pt idx="125" formatCode="0.0%">
                  <c:v>-1.9268296279562058E-4</c:v>
                </c:pt>
                <c:pt idx="126" formatCode="0.0%">
                  <c:v>-1.3077435131496618E-3</c:v>
                </c:pt>
                <c:pt idx="127" formatCode="0.0%">
                  <c:v>5.2968969832289936E-4</c:v>
                </c:pt>
                <c:pt idx="128" formatCode="0.0%">
                  <c:v>1.470143973738125E-3</c:v>
                </c:pt>
                <c:pt idx="129" formatCode="0.0%">
                  <c:v>-4.971893082680312E-4</c:v>
                </c:pt>
                <c:pt idx="130" formatCode="0.0%">
                  <c:v>-1.5041068014143288E-4</c:v>
                </c:pt>
                <c:pt idx="131" formatCode="0.0%">
                  <c:v>-4.385180057852045E-4</c:v>
                </c:pt>
                <c:pt idx="132" formatCode="0.0%">
                  <c:v>-6.5806558228476142E-4</c:v>
                </c:pt>
                <c:pt idx="133" formatCode="0.0%">
                  <c:v>-6.3546622018668675E-3</c:v>
                </c:pt>
                <c:pt idx="134" formatCode="0.0%">
                  <c:v>-4.2645253895279289E-3</c:v>
                </c:pt>
                <c:pt idx="135" formatCode="0.0%">
                  <c:v>-3.5018394605579317E-4</c:v>
                </c:pt>
                <c:pt idx="136" formatCode="0.0%">
                  <c:v>2.033171648252452E-3</c:v>
                </c:pt>
                <c:pt idx="137" formatCode="0.0%">
                  <c:v>-1.4559871761894438E-3</c:v>
                </c:pt>
                <c:pt idx="138" formatCode="0.0%">
                  <c:v>-3.6810816670992397E-3</c:v>
                </c:pt>
                <c:pt idx="139" formatCode="0.0%">
                  <c:v>-2.5037186411237533E-3</c:v>
                </c:pt>
                <c:pt idx="140" formatCode="0.0%">
                  <c:v>1.9845836977909759E-3</c:v>
                </c:pt>
                <c:pt idx="141" formatCode="0.0%">
                  <c:v>1.8408186299236906E-3</c:v>
                </c:pt>
                <c:pt idx="142" formatCode="0.0%">
                  <c:v>1.4017554843932523E-3</c:v>
                </c:pt>
                <c:pt idx="143" formatCode="0.0%">
                  <c:v>1.4455902528189846E-3</c:v>
                </c:pt>
                <c:pt idx="144" formatCode="0.0%">
                  <c:v>1.3222174282168098E-4</c:v>
                </c:pt>
                <c:pt idx="145" formatCode="0.0%">
                  <c:v>-6.858717380089363E-4</c:v>
                </c:pt>
                <c:pt idx="146" formatCode="0.0%">
                  <c:v>-1.6591583451784908E-3</c:v>
                </c:pt>
                <c:pt idx="147" formatCode="0.0%">
                  <c:v>-2.7031039364884268E-3</c:v>
                </c:pt>
                <c:pt idx="148" formatCode="0.0%">
                  <c:v>4.3658611636154809E-4</c:v>
                </c:pt>
                <c:pt idx="149" formatCode="0.0%">
                  <c:v>9.6466394044258941E-4</c:v>
                </c:pt>
                <c:pt idx="150" formatCode="0.0%">
                  <c:v>-2.833338820433795E-4</c:v>
                </c:pt>
                <c:pt idx="151" formatCode="0.0%">
                  <c:v>4.8100576109200155E-4</c:v>
                </c:pt>
                <c:pt idx="152" formatCode="0.0%">
                  <c:v>-3.0382554867642853E-3</c:v>
                </c:pt>
                <c:pt idx="153" formatCode="0.0%">
                  <c:v>7.4036796287701989E-5</c:v>
                </c:pt>
                <c:pt idx="154" formatCode="0.0%">
                  <c:v>-1.8707913447402191E-4</c:v>
                </c:pt>
                <c:pt idx="155" formatCode="0.0%">
                  <c:v>3.5011356927725501E-3</c:v>
                </c:pt>
                <c:pt idx="156" formatCode="0.0%">
                  <c:v>-1.1616440104538217E-3</c:v>
                </c:pt>
                <c:pt idx="157" formatCode="0.0%">
                  <c:v>9.6833059804901644E-4</c:v>
                </c:pt>
                <c:pt idx="158" formatCode="0.0%">
                  <c:v>-2.8353615360219298E-3</c:v>
                </c:pt>
                <c:pt idx="159" formatCode="0.0%">
                  <c:v>-1.0101505124263666E-3</c:v>
                </c:pt>
                <c:pt idx="160" formatCode="0.0%">
                  <c:v>8.8903038621745978E-4</c:v>
                </c:pt>
                <c:pt idx="161" formatCode="0.0%">
                  <c:v>-2.8357684932616145E-3</c:v>
                </c:pt>
                <c:pt idx="162" formatCode="0.0%">
                  <c:v>9.6900974426561426E-4</c:v>
                </c:pt>
                <c:pt idx="163" formatCode="0.0%">
                  <c:v>-1.2055799410739532E-3</c:v>
                </c:pt>
                <c:pt idx="164" formatCode="0.0%">
                  <c:v>8.1773368370474664E-4</c:v>
                </c:pt>
                <c:pt idx="165" formatCode="0.0%">
                  <c:v>2.6567161784996074E-4</c:v>
                </c:pt>
                <c:pt idx="166" formatCode="0.0%">
                  <c:v>-3.1882149303874563E-3</c:v>
                </c:pt>
                <c:pt idx="167" formatCode="0.0%">
                  <c:v>-9.4514537140200083E-4</c:v>
                </c:pt>
                <c:pt idx="168" formatCode="0.0%">
                  <c:v>2.6146921949727897E-3</c:v>
                </c:pt>
                <c:pt idx="169" formatCode="0.0%">
                  <c:v>-1.4796017723098798E-3</c:v>
                </c:pt>
                <c:pt idx="170" formatCode="0.0%">
                  <c:v>1.1862396204032066E-4</c:v>
                </c:pt>
                <c:pt idx="171" formatCode="0.0%">
                  <c:v>1.5047373595025171E-3</c:v>
                </c:pt>
                <c:pt idx="172" formatCode="0.0%">
                  <c:v>3.3080578709396846E-3</c:v>
                </c:pt>
                <c:pt idx="173" formatCode="0.0%">
                  <c:v>1.5475400914919391E-3</c:v>
                </c:pt>
                <c:pt idx="174" formatCode="0.0%">
                  <c:v>-8.4698531159677071E-4</c:v>
                </c:pt>
                <c:pt idx="175" formatCode="0.0%">
                  <c:v>-1.7084020592792459E-3</c:v>
                </c:pt>
                <c:pt idx="176" formatCode="0.0%">
                  <c:v>-1.170590832941798E-3</c:v>
                </c:pt>
                <c:pt idx="177" formatCode="0.0%">
                  <c:v>7.940072503287432E-4</c:v>
                </c:pt>
                <c:pt idx="178" formatCode="0.0%">
                  <c:v>-8.604938172668275E-4</c:v>
                </c:pt>
                <c:pt idx="179" formatCode="0.0%">
                  <c:v>-2.4162702212249254E-4</c:v>
                </c:pt>
                <c:pt idx="180" formatCode="0.0%">
                  <c:v>-3.0366118311530022E-3</c:v>
                </c:pt>
                <c:pt idx="181" formatCode="0.0%">
                  <c:v>3.0539081171991889E-3</c:v>
                </c:pt>
                <c:pt idx="182" formatCode="0.0%">
                  <c:v>1.9324650110510433E-3</c:v>
                </c:pt>
                <c:pt idx="183" formatCode="0.0%">
                  <c:v>6.3256994552096657E-4</c:v>
                </c:pt>
                <c:pt idx="184" formatCode="0.0%">
                  <c:v>2.6597154634597775E-3</c:v>
                </c:pt>
                <c:pt idx="185" formatCode="0.0%">
                  <c:v>-1.1163319665998817E-3</c:v>
                </c:pt>
                <c:pt idx="186" formatCode="0.0%">
                  <c:v>-1.2264411932433328E-3</c:v>
                </c:pt>
                <c:pt idx="187" formatCode="0.0%">
                  <c:v>-7.6196723540888911E-4</c:v>
                </c:pt>
                <c:pt idx="188" formatCode="0.0%">
                  <c:v>-1.2609065918395279E-3</c:v>
                </c:pt>
                <c:pt idx="189" formatCode="0.0%">
                  <c:v>-4.6391809390788907E-4</c:v>
                </c:pt>
                <c:pt idx="190" formatCode="0.0%">
                  <c:v>2.4559975460070049E-4</c:v>
                </c:pt>
                <c:pt idx="191" formatCode="0.0%">
                  <c:v>-3.0266495490582912E-4</c:v>
                </c:pt>
                <c:pt idx="192" formatCode="0.0%">
                  <c:v>2.6566389407123303E-4</c:v>
                </c:pt>
                <c:pt idx="193" formatCode="0.0%">
                  <c:v>2.8082736834087463E-3</c:v>
                </c:pt>
                <c:pt idx="194" formatCode="0.0%">
                  <c:v>1.2612835909204811E-3</c:v>
                </c:pt>
                <c:pt idx="195" formatCode="0.0%">
                  <c:v>-2.2608626214027927E-3</c:v>
                </c:pt>
                <c:pt idx="196" formatCode="0.0%">
                  <c:v>-1.6467163215999614E-3</c:v>
                </c:pt>
                <c:pt idx="197" formatCode="0.0%">
                  <c:v>6.8141803092225395E-4</c:v>
                </c:pt>
                <c:pt idx="198" formatCode="0.0%">
                  <c:v>-1.159624634112344E-3</c:v>
                </c:pt>
                <c:pt idx="199" formatCode="0.0%">
                  <c:v>-4.4614167655032677E-4</c:v>
                </c:pt>
                <c:pt idx="200" formatCode="0.0%">
                  <c:v>1.5185617595254719E-3</c:v>
                </c:pt>
                <c:pt idx="201" formatCode="0.0%">
                  <c:v>5.3780132397274194E-4</c:v>
                </c:pt>
                <c:pt idx="202" formatCode="0.0%">
                  <c:v>-1.2581990637078322E-3</c:v>
                </c:pt>
                <c:pt idx="203" formatCode="0.0%">
                  <c:v>9.8116838212458646E-4</c:v>
                </c:pt>
                <c:pt idx="204" formatCode="0.0%">
                  <c:v>1.9323787582492535E-4</c:v>
                </c:pt>
                <c:pt idx="205" formatCode="0.0%">
                  <c:v>8.4087282599343283E-4</c:v>
                </c:pt>
                <c:pt idx="206" formatCode="0.0%">
                  <c:v>-7.1414139999714799E-4</c:v>
                </c:pt>
                <c:pt idx="207" formatCode="0.0%">
                  <c:v>-2.1960027545120386E-3</c:v>
                </c:pt>
                <c:pt idx="208" formatCode="0.0%">
                  <c:v>-3.0815713606462403E-3</c:v>
                </c:pt>
                <c:pt idx="209" formatCode="0.0%">
                  <c:v>-4.9405225483034609E-4</c:v>
                </c:pt>
                <c:pt idx="210" formatCode="0.0%">
                  <c:v>4.9328974933704473E-5</c:v>
                </c:pt>
                <c:pt idx="211" formatCode="0.0%">
                  <c:v>-1.1878636574119694E-3</c:v>
                </c:pt>
                <c:pt idx="212" formatCode="0.0%">
                  <c:v>-4.7571054222939058E-4</c:v>
                </c:pt>
                <c:pt idx="213" formatCode="0.0%">
                  <c:v>5.3341238726756224E-4</c:v>
                </c:pt>
                <c:pt idx="214" formatCode="0.0%">
                  <c:v>8.284144127983506E-4</c:v>
                </c:pt>
                <c:pt idx="215" formatCode="0.0%">
                  <c:v>-6.8977392533731141E-4</c:v>
                </c:pt>
                <c:pt idx="216" formatCode="0.0%">
                  <c:v>-1.1094383883820669E-3</c:v>
                </c:pt>
                <c:pt idx="217" formatCode="0.0%">
                  <c:v>-2.7963478002972497E-3</c:v>
                </c:pt>
                <c:pt idx="218" formatCode="0.0%">
                  <c:v>-1.8138208495317443E-3</c:v>
                </c:pt>
                <c:pt idx="219" formatCode="0.0%">
                  <c:v>4.8848314834493145E-4</c:v>
                </c:pt>
                <c:pt idx="220" formatCode="0.0%">
                  <c:v>-6.5842120724135533E-5</c:v>
                </c:pt>
                <c:pt idx="221" formatCode="0.0%">
                  <c:v>-1.1244548673193799E-3</c:v>
                </c:pt>
                <c:pt idx="222" formatCode="0.0%">
                  <c:v>2.0090564736545691E-3</c:v>
                </c:pt>
                <c:pt idx="223" formatCode="0.0%">
                  <c:v>-1.094111836245526E-3</c:v>
                </c:pt>
                <c:pt idx="224" formatCode="0.0%">
                  <c:v>1.4296787529066712E-3</c:v>
                </c:pt>
                <c:pt idx="225" formatCode="0.0%">
                  <c:v>-1.5267932485181213E-3</c:v>
                </c:pt>
                <c:pt idx="226" formatCode="0.0%">
                  <c:v>9.9915183561227749E-4</c:v>
                </c:pt>
                <c:pt idx="227" formatCode="0.0%">
                  <c:v>-2.6624202918945628E-4</c:v>
                </c:pt>
                <c:pt idx="228" formatCode="0.0%">
                  <c:v>6.1667139211807331E-4</c:v>
                </c:pt>
                <c:pt idx="229" formatCode="0.0%">
                  <c:v>9.907212227866502E-4</c:v>
                </c:pt>
                <c:pt idx="230" formatCode="0.0%">
                  <c:v>-1.2252969221997478E-3</c:v>
                </c:pt>
                <c:pt idx="231" formatCode="0.0%">
                  <c:v>8.5936740841519033E-4</c:v>
                </c:pt>
                <c:pt idx="232" formatCode="0.0%">
                  <c:v>-8.100851044463564E-4</c:v>
                </c:pt>
                <c:pt idx="233" formatCode="0.0%">
                  <c:v>3.5051174917812844E-3</c:v>
                </c:pt>
                <c:pt idx="234" formatCode="0.0%">
                  <c:v>-6.13245085213876E-4</c:v>
                </c:pt>
                <c:pt idx="235" formatCode="0.0%">
                  <c:v>8.0941505128495628E-4</c:v>
                </c:pt>
                <c:pt idx="236" formatCode="0.0%">
                  <c:v>-1.2020479185512745E-3</c:v>
                </c:pt>
                <c:pt idx="237" formatCode="0.0%">
                  <c:v>-3.0289293037055742E-6</c:v>
                </c:pt>
                <c:pt idx="238" formatCode="0.0%">
                  <c:v>2.0192923186890255E-6</c:v>
                </c:pt>
                <c:pt idx="239" formatCode="0.0%">
                  <c:v>5.1188956916470296E-4</c:v>
                </c:pt>
                <c:pt idx="240" formatCode="0.0%">
                  <c:v>-5.9235787699740694E-4</c:v>
                </c:pt>
                <c:pt idx="241" formatCode="0.0%">
                  <c:v>-2.2082700571908198E-3</c:v>
                </c:pt>
                <c:pt idx="242" formatCode="0.0%">
                  <c:v>-1.3803139303426581E-3</c:v>
                </c:pt>
                <c:pt idx="243" formatCode="0.0%">
                  <c:v>-8.3399455015475965E-4</c:v>
                </c:pt>
                <c:pt idx="244" formatCode="0.0%">
                  <c:v>-8.1440657853915077E-4</c:v>
                </c:pt>
                <c:pt idx="245" formatCode="0.0%">
                  <c:v>-3.4896786511448008E-3</c:v>
                </c:pt>
                <c:pt idx="246" formatCode="0.0%">
                  <c:v>-1.4545410098059097E-3</c:v>
                </c:pt>
                <c:pt idx="247" formatCode="0.0%">
                  <c:v>-4.4781067503119054E-4</c:v>
                </c:pt>
                <c:pt idx="248" formatCode="0.0%">
                  <c:v>6.0415191154872261E-4</c:v>
                </c:pt>
                <c:pt idx="249" formatCode="0.0%">
                  <c:v>8.4652587819400438E-4</c:v>
                </c:pt>
                <c:pt idx="250" formatCode="0.0%">
                  <c:v>-5.6659071361897517E-4</c:v>
                </c:pt>
                <c:pt idx="251" formatCode="0.0%">
                  <c:v>-6.5052123268671824E-4</c:v>
                </c:pt>
                <c:pt idx="252" formatCode="0.0%">
                  <c:v>-1.3947357144168393E-3</c:v>
                </c:pt>
                <c:pt idx="253" formatCode="0.0%">
                  <c:v>1.8390860968109379E-5</c:v>
                </c:pt>
                <c:pt idx="254" formatCode="0.0%">
                  <c:v>2.0341961553591581E-3</c:v>
                </c:pt>
                <c:pt idx="255" formatCode="0.0%">
                  <c:v>1.7863770397530399E-3</c:v>
                </c:pt>
                <c:pt idx="256" formatCode="0.0%">
                  <c:v>-2.2625769968285248E-3</c:v>
                </c:pt>
                <c:pt idx="257" formatCode="0.0%">
                  <c:v>1.0864187455690288E-3</c:v>
                </c:pt>
                <c:pt idx="258" formatCode="0.0%">
                  <c:v>2.5475110816630675E-5</c:v>
                </c:pt>
                <c:pt idx="259" formatCode="0.0%">
                  <c:v>2.5576359699397422E-4</c:v>
                </c:pt>
                <c:pt idx="260" formatCode="0.0%">
                  <c:v>4.6249793709618459E-4</c:v>
                </c:pt>
                <c:pt idx="262" formatCode="0.0%">
                  <c:v>-1.4662159410255837E-3</c:v>
                </c:pt>
                <c:pt idx="263" formatCode="0.0%">
                  <c:v>-1.6845454174654328E-3</c:v>
                </c:pt>
                <c:pt idx="264" formatCode="0.0%">
                  <c:v>2.5535531159359692E-5</c:v>
                </c:pt>
                <c:pt idx="267" formatCode="0.0%">
                  <c:v>3.884200668348603E-3</c:v>
                </c:pt>
                <c:pt idx="268" formatCode="0.0%">
                  <c:v>2.6528552348521472E-3</c:v>
                </c:pt>
                <c:pt idx="269" formatCode="0.0%">
                  <c:v>1.0290492886138036E-3</c:v>
                </c:pt>
                <c:pt idx="270" formatCode="0.0%">
                  <c:v>1.1966145357176217E-3</c:v>
                </c:pt>
                <c:pt idx="271" formatCode="0.0%">
                  <c:v>6.2092769844834805E-4</c:v>
                </c:pt>
                <c:pt idx="272" formatCode="0.0%">
                  <c:v>-1.8616271594773526E-3</c:v>
                </c:pt>
                <c:pt idx="273" formatCode="0.0%">
                  <c:v>2.1536004746036674E-4</c:v>
                </c:pt>
                <c:pt idx="274" formatCode="0.0%">
                  <c:v>-2.0312611084594145E-5</c:v>
                </c:pt>
                <c:pt idx="275" formatCode="0.0%">
                  <c:v>-4.9055952223764354E-4</c:v>
                </c:pt>
                <c:pt idx="276" formatCode="0.0%">
                  <c:v>-2.7557978959605878E-3</c:v>
                </c:pt>
                <c:pt idx="277" formatCode="0.0%">
                  <c:v>-3.0874418557258476E-4</c:v>
                </c:pt>
                <c:pt idx="278" formatCode="0.0%">
                  <c:v>-7.5222303311006655E-4</c:v>
                </c:pt>
                <c:pt idx="279" formatCode="0.0%">
                  <c:v>1.1393843448386232E-3</c:v>
                </c:pt>
                <c:pt idx="280" formatCode="0.0%">
                  <c:v>1.1880126870789098E-3</c:v>
                </c:pt>
                <c:pt idx="281" formatCode="0.0%">
                  <c:v>-9.7899834832182453E-4</c:v>
                </c:pt>
                <c:pt idx="282" formatCode="0.0%">
                  <c:v>3.0560012224012389E-4</c:v>
                </c:pt>
                <c:pt idx="283" formatCode="0.0%">
                  <c:v>1.8778482140584529E-3</c:v>
                </c:pt>
                <c:pt idx="284" formatCode="0.0%">
                  <c:v>1.7676015608563134E-3</c:v>
                </c:pt>
                <c:pt idx="285" formatCode="0.0%">
                  <c:v>-6.4836366809462032E-4</c:v>
                </c:pt>
                <c:pt idx="286" formatCode="0.0%">
                  <c:v>-7.6554518696458906E-4</c:v>
                </c:pt>
                <c:pt idx="287" formatCode="0.0%">
                  <c:v>-2.5514014418313025E-3</c:v>
                </c:pt>
                <c:pt idx="288" formatCode="0.0%">
                  <c:v>1.8642006246594178E-4</c:v>
                </c:pt>
                <c:pt idx="289" formatCode="0.0%">
                  <c:v>-2.0685714634914865E-3</c:v>
                </c:pt>
                <c:pt idx="290" formatCode="0.0%">
                  <c:v>-1.0685788819418951E-3</c:v>
                </c:pt>
                <c:pt idx="291" formatCode="0.0%">
                  <c:v>1.5938550756611214E-4</c:v>
                </c:pt>
                <c:pt idx="292" formatCode="0.0%">
                  <c:v>8.9282521975864171E-4</c:v>
                </c:pt>
                <c:pt idx="293" formatCode="0.0%">
                  <c:v>-9.5530772441820844E-4</c:v>
                </c:pt>
                <c:pt idx="294" formatCode="0.0%">
                  <c:v>2.6204138925864928E-3</c:v>
                </c:pt>
                <c:pt idx="295" formatCode="0.0%">
                  <c:v>-2.5473345709992046E-4</c:v>
                </c:pt>
                <c:pt idx="296" formatCode="0.0%">
                  <c:v>-2.8618952106060913E-3</c:v>
                </c:pt>
                <c:pt idx="297" formatCode="0.0%">
                  <c:v>-2.9437017048938863E-4</c:v>
                </c:pt>
                <c:pt idx="298" formatCode="0.0%">
                  <c:v>4.8053722016394573E-4</c:v>
                </c:pt>
                <c:pt idx="299" formatCode="0.0%">
                  <c:v>-2.2278042230172712E-4</c:v>
                </c:pt>
                <c:pt idx="300" formatCode="0.0%">
                  <c:v>4.845020667998412E-4</c:v>
                </c:pt>
                <c:pt idx="301" formatCode="0.0%">
                  <c:v>9.3992836111222999E-5</c:v>
                </c:pt>
                <c:pt idx="302" formatCode="0.0%">
                  <c:v>-1.9716209175701938E-4</c:v>
                </c:pt>
                <c:pt idx="303" formatCode="0.0%">
                  <c:v>1.1127039318605814E-3</c:v>
                </c:pt>
                <c:pt idx="304" formatCode="0.0%">
                  <c:v>1.0930958392956214E-3</c:v>
                </c:pt>
                <c:pt idx="305" formatCode="0.0%">
                  <c:v>2.4937376192450955E-3</c:v>
                </c:pt>
                <c:pt idx="306" formatCode="0.0%">
                  <c:v>8.6341646471144173E-4</c:v>
                </c:pt>
                <c:pt idx="307" formatCode="0.0%">
                  <c:v>6.3201619262076569E-4</c:v>
                </c:pt>
                <c:pt idx="308" formatCode="0.0%">
                  <c:v>2.3355612556619221E-5</c:v>
                </c:pt>
                <c:pt idx="309" formatCode="0.0%">
                  <c:v>1.0103605108464642E-3</c:v>
                </c:pt>
                <c:pt idx="310" formatCode="0.0%">
                  <c:v>-1.9415860546646568E-3</c:v>
                </c:pt>
                <c:pt idx="311" formatCode="0.0%">
                  <c:v>-1.1891718282153185E-4</c:v>
                </c:pt>
                <c:pt idx="312" formatCode="0.0%">
                  <c:v>-5.3468271256940092E-4</c:v>
                </c:pt>
                <c:pt idx="313" formatCode="0.0%">
                  <c:v>-1.1299435028248039E-3</c:v>
                </c:pt>
                <c:pt idx="314" formatCode="0.0%">
                  <c:v>8.7972598164798299E-4</c:v>
                </c:pt>
                <c:pt idx="315" formatCode="0.0%">
                  <c:v>1.0173064167728896E-5</c:v>
                </c:pt>
                <c:pt idx="316" formatCode="0.0%">
                  <c:v>1.242118498715028E-3</c:v>
                </c:pt>
                <c:pt idx="317" formatCode="0.0%">
                  <c:v>-1.1176374363836006E-3</c:v>
                </c:pt>
                <c:pt idx="318" formatCode="0.0%">
                  <c:v>-4.9027635515119794E-4</c:v>
                </c:pt>
                <c:pt idx="319" formatCode="0.0%">
                  <c:v>-2.2694036556736297E-4</c:v>
                </c:pt>
                <c:pt idx="320" formatCode="0.0%">
                  <c:v>-2.2393817677679451E-3</c:v>
                </c:pt>
                <c:pt idx="321" formatCode="0.0%">
                  <c:v>-2.3821328811872711E-3</c:v>
                </c:pt>
                <c:pt idx="322" formatCode="0.0%">
                  <c:v>-2.4317937086284491E-3</c:v>
                </c:pt>
                <c:pt idx="323" formatCode="0.0%">
                  <c:v>6.5197267865424458E-4</c:v>
                </c:pt>
                <c:pt idx="324" formatCode="0.0%">
                  <c:v>4.6304975633559842E-4</c:v>
                </c:pt>
                <c:pt idx="325" formatCode="0.0%">
                  <c:v>-1.0751708241651947E-4</c:v>
                </c:pt>
                <c:pt idx="326" formatCode="0.0%">
                  <c:v>1.0589011187076558E-3</c:v>
                </c:pt>
                <c:pt idx="327" formatCode="0.0%">
                  <c:v>-6.9359336605567812E-4</c:v>
                </c:pt>
                <c:pt idx="328" formatCode="0.0%">
                  <c:v>-5.2721018795298669E-4</c:v>
                </c:pt>
                <c:pt idx="329" formatCode="0.0%">
                  <c:v>-3.0727472921399102E-4</c:v>
                </c:pt>
                <c:pt idx="330" formatCode="0.0%">
                  <c:v>-1.7458569196485696E-3</c:v>
                </c:pt>
                <c:pt idx="331" formatCode="0.0%">
                  <c:v>-3.3561834344131292E-4</c:v>
                </c:pt>
                <c:pt idx="332" formatCode="0.0%">
                  <c:v>-9.9795275946257256E-4</c:v>
                </c:pt>
                <c:pt idx="333" formatCode="0.0%">
                  <c:v>-2.6515330588627872E-4</c:v>
                </c:pt>
                <c:pt idx="334" formatCode="0.0%">
                  <c:v>-3.1662355925998753E-4</c:v>
                </c:pt>
                <c:pt idx="335" formatCode="0.0%">
                  <c:v>1.5496845101474754E-3</c:v>
                </c:pt>
                <c:pt idx="336" formatCode="0.0%">
                  <c:v>-1.0801231668964295E-3</c:v>
                </c:pt>
                <c:pt idx="337" formatCode="0.0%">
                  <c:v>2.7751767633477087E-5</c:v>
                </c:pt>
                <c:pt idx="338" formatCode="0.0%">
                  <c:v>-1.4368849813658491E-3</c:v>
                </c:pt>
                <c:pt idx="339" formatCode="0.0%">
                  <c:v>-2.2232743891137385E-4</c:v>
                </c:pt>
                <c:pt idx="340" formatCode="0.0%">
                  <c:v>-5.7653265027934886E-5</c:v>
                </c:pt>
                <c:pt idx="341" formatCode="0.0%">
                  <c:v>-3.3152538743175253E-4</c:v>
                </c:pt>
                <c:pt idx="342" formatCode="0.0%">
                  <c:v>1.6478774308659183E-5</c:v>
                </c:pt>
                <c:pt idx="343" formatCode="0.0%">
                  <c:v>-1.0978802466008464E-3</c:v>
                </c:pt>
                <c:pt idx="344" formatCode="0.0%">
                  <c:v>-8.2483070349748111E-5</c:v>
                </c:pt>
                <c:pt idx="345" formatCode="0.0%">
                  <c:v>7.7437369562893821E-4</c:v>
                </c:pt>
                <c:pt idx="346" formatCode="0.0%">
                  <c:v>-3.4041956917967298E-3</c:v>
                </c:pt>
                <c:pt idx="347" formatCode="0.0%">
                  <c:v>6.8750691383834273E-4</c:v>
                </c:pt>
                <c:pt idx="348" formatCode="0.0%">
                  <c:v>2.3762098007251709E-5</c:v>
                </c:pt>
                <c:pt idx="349" formatCode="0.0%">
                  <c:v>5.8887278384944786E-4</c:v>
                </c:pt>
                <c:pt idx="350" formatCode="0.0%">
                  <c:v>2.3231298030723657E-4</c:v>
                </c:pt>
                <c:pt idx="351" formatCode="0.0%">
                  <c:v>-3.9638873347602743E-4</c:v>
                </c:pt>
                <c:pt idx="352" formatCode="0.0%">
                  <c:v>-1.6274905458909528E-3</c:v>
                </c:pt>
                <c:pt idx="353" formatCode="0.0%">
                  <c:v>-1.2319168875014608E-3</c:v>
                </c:pt>
                <c:pt idx="354" formatCode="0.0%">
                  <c:v>-1.9645917801976998E-3</c:v>
                </c:pt>
                <c:pt idx="355" formatCode="0.0%">
                  <c:v>-4.980813491362035E-5</c:v>
                </c:pt>
                <c:pt idx="356" formatCode="0.0%">
                  <c:v>-1.0823431743890444E-3</c:v>
                </c:pt>
                <c:pt idx="357" formatCode="0.0%">
                  <c:v>3.4281903206601072E-4</c:v>
                </c:pt>
                <c:pt idx="358" formatCode="0.0%">
                  <c:v>-6.1167033772713264E-4</c:v>
                </c:pt>
                <c:pt idx="359" formatCode="0.0%">
                  <c:v>-1.2324024157581714E-3</c:v>
                </c:pt>
                <c:pt idx="360" formatCode="0.0%">
                  <c:v>-6.6586069778051815E-5</c:v>
                </c:pt>
                <c:pt idx="361" formatCode="0.0%">
                  <c:v>-7.0232171953343858E-4</c:v>
                </c:pt>
                <c:pt idx="362" formatCode="0.0%">
                  <c:v>7.3925759795478996E-5</c:v>
                </c:pt>
                <c:pt idx="363" formatCode="0.0%">
                  <c:v>3.716837377432114E-4</c:v>
                </c:pt>
                <c:pt idx="364" formatCode="0.0%">
                  <c:v>-1.1906112394117763E-3</c:v>
                </c:pt>
                <c:pt idx="365" formatCode="0.0%">
                  <c:v>-2.0079044958511982E-3</c:v>
                </c:pt>
                <c:pt idx="366" formatCode="0.0%">
                  <c:v>1.0336402931776512E-4</c:v>
                </c:pt>
                <c:pt idx="367" formatCode="0.0%">
                  <c:v>2.8563106613674893E-3</c:v>
                </c:pt>
                <c:pt idx="368" formatCode="0.0%">
                  <c:v>-2.7295014131570872E-3</c:v>
                </c:pt>
                <c:pt idx="369" formatCode="0.0%">
                  <c:v>-1.5240194865728807E-4</c:v>
                </c:pt>
                <c:pt idx="370" formatCode="0.0%">
                  <c:v>2.5682598577847493E-4</c:v>
                </c:pt>
                <c:pt idx="371" formatCode="0.0%">
                  <c:v>1.1042769334501656E-3</c:v>
                </c:pt>
                <c:pt idx="372" formatCode="0.0%">
                  <c:v>-2.1800529843579719E-3</c:v>
                </c:pt>
                <c:pt idx="373" formatCode="0.0%">
                  <c:v>-1.7073119762607281E-3</c:v>
                </c:pt>
                <c:pt idx="374" formatCode="0.0%">
                  <c:v>1.021533849822065E-3</c:v>
                </c:pt>
                <c:pt idx="375" formatCode="0.0%">
                  <c:v>1.1271410975721707E-3</c:v>
                </c:pt>
                <c:pt idx="376" formatCode="0.0%">
                  <c:v>3.1551572878807388E-3</c:v>
                </c:pt>
                <c:pt idx="377" formatCode="0.0%">
                  <c:v>2.1103569907787723E-3</c:v>
                </c:pt>
                <c:pt idx="378" formatCode="0.0%">
                  <c:v>4.0923484823298661E-3</c:v>
                </c:pt>
                <c:pt idx="379" formatCode="0.0%">
                  <c:v>-2.3394487344110537E-3</c:v>
                </c:pt>
                <c:pt idx="380" formatCode="0.0%">
                  <c:v>-7.6850797443683838E-4</c:v>
                </c:pt>
                <c:pt idx="381" formatCode="0.0%">
                  <c:v>1.2776800402711785E-3</c:v>
                </c:pt>
                <c:pt idx="382" formatCode="0.0%">
                  <c:v>-1.4346488427442461E-3</c:v>
                </c:pt>
                <c:pt idx="383" formatCode="0.0%">
                  <c:v>-4.730554586675928E-3</c:v>
                </c:pt>
                <c:pt idx="384" formatCode="0.0%">
                  <c:v>-1.8649185662655832E-3</c:v>
                </c:pt>
                <c:pt idx="385" formatCode="0.0%">
                  <c:v>-6.5728494295014261E-4</c:v>
                </c:pt>
                <c:pt idx="386" formatCode="0.0%">
                  <c:v>1.411634798575534E-3</c:v>
                </c:pt>
                <c:pt idx="387" formatCode="0.0%">
                  <c:v>1.5986417288302857E-3</c:v>
                </c:pt>
                <c:pt idx="388" formatCode="0.0%">
                  <c:v>-6.8284719130873306E-4</c:v>
                </c:pt>
                <c:pt idx="389" formatCode="0.0%">
                  <c:v>1.1141666075504819E-3</c:v>
                </c:pt>
                <c:pt idx="390" formatCode="0.0%">
                  <c:v>1.1556513330110985E-3</c:v>
                </c:pt>
                <c:pt idx="391" formatCode="0.0%">
                  <c:v>1.0887429598611664E-3</c:v>
                </c:pt>
                <c:pt idx="392" formatCode="0.0%">
                  <c:v>-3.1794981633147534E-3</c:v>
                </c:pt>
                <c:pt idx="393" formatCode="0.0%">
                  <c:v>-9.5021638022840804E-4</c:v>
                </c:pt>
                <c:pt idx="394" formatCode="0.0%">
                  <c:v>-2.2801826651828172E-3</c:v>
                </c:pt>
                <c:pt idx="395" formatCode="0.0%">
                  <c:v>-7.6598362971602718E-4</c:v>
                </c:pt>
                <c:pt idx="396" formatCode="0.0%">
                  <c:v>-1.1519506713852934E-5</c:v>
                </c:pt>
                <c:pt idx="397" formatCode="0.0%">
                  <c:v>9.5613007139028205E-4</c:v>
                </c:pt>
                <c:pt idx="398" formatCode="0.0%">
                  <c:v>-6.3088248218257093E-4</c:v>
                </c:pt>
                <c:pt idx="399" formatCode="0.0%">
                  <c:v>-3.7374332732065252E-4</c:v>
                </c:pt>
                <c:pt idx="400" formatCode="0.0%">
                  <c:v>-1.0535752437047519E-3</c:v>
                </c:pt>
                <c:pt idx="401" formatCode="0.0%">
                  <c:v>8.8065268945225483E-5</c:v>
                </c:pt>
                <c:pt idx="402" formatCode="0.0%">
                  <c:v>-1.0912841930472705E-3</c:v>
                </c:pt>
                <c:pt idx="403" formatCode="0.0%">
                  <c:v>-1.1428499466356046E-3</c:v>
                </c:pt>
                <c:pt idx="404" formatCode="0.0%">
                  <c:v>-3.7087935179103138E-4</c:v>
                </c:pt>
                <c:pt idx="405" formatCode="0.0%">
                  <c:v>-5.0239689564957057E-4</c:v>
                </c:pt>
                <c:pt idx="406" formatCode="0.0%">
                  <c:v>-2.8287174763230727E-4</c:v>
                </c:pt>
                <c:pt idx="407" formatCode="0.0%">
                  <c:v>-1.7261110853987738E-3</c:v>
                </c:pt>
                <c:pt idx="408" formatCode="0.0%">
                  <c:v>1.7554378004975835E-3</c:v>
                </c:pt>
                <c:pt idx="409" formatCode="0.0%">
                  <c:v>-2.5696395457324162E-3</c:v>
                </c:pt>
                <c:pt idx="410" formatCode="0.0%">
                  <c:v>1.0039292440793268E-3</c:v>
                </c:pt>
                <c:pt idx="411" formatCode="0.0%">
                  <c:v>3.553421419135061E-3</c:v>
                </c:pt>
                <c:pt idx="412" formatCode="0.0%">
                  <c:v>4.130804252366449E-3</c:v>
                </c:pt>
                <c:pt idx="413" formatCode="0.0%">
                  <c:v>3.1802319624811837E-3</c:v>
                </c:pt>
                <c:pt idx="414" formatCode="0.0%">
                  <c:v>-1.7236779577647354E-3</c:v>
                </c:pt>
                <c:pt idx="415" formatCode="0.0%">
                  <c:v>-1.7485766064458952E-3</c:v>
                </c:pt>
                <c:pt idx="416" formatCode="0.0%">
                  <c:v>1.9702022594580981E-3</c:v>
                </c:pt>
                <c:pt idx="417" formatCode="0.0%">
                  <c:v>-1.2294769713119269E-3</c:v>
                </c:pt>
                <c:pt idx="418" formatCode="0.0%">
                  <c:v>6.8237416048644306E-4</c:v>
                </c:pt>
                <c:pt idx="419" formatCode="0.0%">
                  <c:v>7.5605207151996368E-4</c:v>
                </c:pt>
                <c:pt idx="420" formatCode="0.0%">
                  <c:v>2.8278359229072514E-4</c:v>
                </c:pt>
                <c:pt idx="421" formatCode="0.0%">
                  <c:v>-1.6784877128231956E-3</c:v>
                </c:pt>
                <c:pt idx="422" formatCode="0.0%">
                  <c:v>2.7220708219086731E-3</c:v>
                </c:pt>
                <c:pt idx="423" formatCode="0.0%">
                  <c:v>2.9491546972322258E-3</c:v>
                </c:pt>
                <c:pt idx="424" formatCode="0.0%">
                  <c:v>-8.7279346901114607E-4</c:v>
                </c:pt>
                <c:pt idx="425" formatCode="0.0%">
                  <c:v>3.4869439790679024E-3</c:v>
                </c:pt>
                <c:pt idx="426" formatCode="0.0%">
                  <c:v>3.5349348145998771E-3</c:v>
                </c:pt>
                <c:pt idx="427" formatCode="0.0%">
                  <c:v>9.8858781578168298E-3</c:v>
                </c:pt>
                <c:pt idx="428" formatCode="0.0%">
                  <c:v>-5.3848765343728067E-3</c:v>
                </c:pt>
                <c:pt idx="429" formatCode="0.0%">
                  <c:v>-2.0233216608509519E-3</c:v>
                </c:pt>
                <c:pt idx="430" formatCode="0.0%">
                  <c:v>1.0260742358527697E-3</c:v>
                </c:pt>
                <c:pt idx="431" formatCode="0.0%">
                  <c:v>-3.0802131552786216E-3</c:v>
                </c:pt>
                <c:pt idx="432" formatCode="0.0%">
                  <c:v>-1.1149043092073541E-4</c:v>
                </c:pt>
                <c:pt idx="433" formatCode="0.0%">
                  <c:v>-2.1701760816035254E-3</c:v>
                </c:pt>
                <c:pt idx="434" formatCode="0.0%">
                  <c:v>-9.7570262487811643E-4</c:v>
                </c:pt>
                <c:pt idx="435" formatCode="0.0%">
                  <c:v>2.4763344864013881E-3</c:v>
                </c:pt>
                <c:pt idx="436" formatCode="0.0%">
                  <c:v>-8.8126116427711398E-4</c:v>
                </c:pt>
                <c:pt idx="437" formatCode="0.0%">
                  <c:v>-4.0431071743962654E-4</c:v>
                </c:pt>
                <c:pt idx="438" formatCode="0.0%">
                  <c:v>-1.8030655217252667E-3</c:v>
                </c:pt>
                <c:pt idx="439" formatCode="0.0%">
                  <c:v>4.1453182775486042E-5</c:v>
                </c:pt>
                <c:pt idx="440" formatCode="0.0%">
                  <c:v>2.0725732239323946E-6</c:v>
                </c:pt>
                <c:pt idx="441" formatCode="0.0%">
                  <c:v>1.9917387402510478E-3</c:v>
                </c:pt>
                <c:pt idx="442" formatCode="0.0%">
                  <c:v>-2.3621688930073326E-3</c:v>
                </c:pt>
                <c:pt idx="443" formatCode="0.0%">
                  <c:v>1.9344324835375293E-3</c:v>
                </c:pt>
                <c:pt idx="444" formatCode="0.0%">
                  <c:v>1.1484857577426233E-4</c:v>
                </c:pt>
                <c:pt idx="445" formatCode="0.0%">
                  <c:v>-2.5418968116109886E-3</c:v>
                </c:pt>
                <c:pt idx="446" formatCode="0.0%">
                  <c:v>-2.4446555701223005E-3</c:v>
                </c:pt>
                <c:pt idx="447" formatCode="0.0%">
                  <c:v>-1.4566634816233215E-3</c:v>
                </c:pt>
                <c:pt idx="448" formatCode="0.0%">
                  <c:v>7.9343097462891699E-4</c:v>
                </c:pt>
                <c:pt idx="449" formatCode="0.0%">
                  <c:v>2.0413089347322E-3</c:v>
                </c:pt>
                <c:pt idx="450" formatCode="0.0%">
                  <c:v>-1.7266978849768133E-3</c:v>
                </c:pt>
                <c:pt idx="451" formatCode="0.0%">
                  <c:v>-6.0096916418689306E-3</c:v>
                </c:pt>
                <c:pt idx="452" formatCode="0.0%">
                  <c:v>-2.5615563547629616E-3</c:v>
                </c:pt>
                <c:pt idx="453" formatCode="0.0%">
                  <c:v>-6.9868372601955553E-4</c:v>
                </c:pt>
                <c:pt idx="454" formatCode="0.0%">
                  <c:v>-5.8159371374877367E-4</c:v>
                </c:pt>
                <c:pt idx="455" formatCode="0.0%">
                  <c:v>6.7121778233425466E-4</c:v>
                </c:pt>
                <c:pt idx="456" formatCode="0.0%">
                  <c:v>-1.3341871011084416E-3</c:v>
                </c:pt>
                <c:pt idx="457" formatCode="0.0%">
                  <c:v>-7.3262845436417035E-4</c:v>
                </c:pt>
                <c:pt idx="458" formatCode="0.0%">
                  <c:v>-1.6072841106080649E-3</c:v>
                </c:pt>
                <c:pt idx="459" formatCode="0.0%">
                  <c:v>-9.8404457068690387E-4</c:v>
                </c:pt>
                <c:pt idx="460" formatCode="0.0%">
                  <c:v>2.1408759662944199E-4</c:v>
                </c:pt>
                <c:pt idx="461" formatCode="0.0%">
                  <c:v>-1.4287024745549548E-3</c:v>
                </c:pt>
                <c:pt idx="462" formatCode="0.0%">
                  <c:v>9.9465925001429589E-4</c:v>
                </c:pt>
                <c:pt idx="463" formatCode="0.0%">
                  <c:v>-2.5379746835443306E-3</c:v>
                </c:pt>
                <c:pt idx="464" formatCode="0.0%">
                  <c:v>2.1891001846463531E-4</c:v>
                </c:pt>
                <c:pt idx="465" formatCode="0.0%">
                  <c:v>-1.8365385530360046E-3</c:v>
                </c:pt>
                <c:pt idx="466" formatCode="0.0%">
                  <c:v>4.7030709782380775E-4</c:v>
                </c:pt>
                <c:pt idx="467" formatCode="0.0%">
                  <c:v>-1.6812986231985461E-3</c:v>
                </c:pt>
                <c:pt idx="468" formatCode="0.0%">
                  <c:v>1.1146226615195154E-3</c:v>
                </c:pt>
                <c:pt idx="469" formatCode="0.0%">
                  <c:v>1.8538705108528397E-4</c:v>
                </c:pt>
                <c:pt idx="470" formatCode="0.0%">
                  <c:v>1.653345986743604E-3</c:v>
                </c:pt>
                <c:pt idx="471" formatCode="0.0%">
                  <c:v>-1.0574099588985808E-3</c:v>
                </c:pt>
                <c:pt idx="472" formatCode="0.0%">
                  <c:v>1.5560380096690807E-4</c:v>
                </c:pt>
                <c:pt idx="473" formatCode="0.0%">
                  <c:v>-1.1906601443185671E-3</c:v>
                </c:pt>
                <c:pt idx="474" formatCode="0.0%">
                  <c:v>2.6268134178351055E-3</c:v>
                </c:pt>
                <c:pt idx="475" formatCode="0.0%">
                  <c:v>-1.5599107173052129E-3</c:v>
                </c:pt>
                <c:pt idx="476" formatCode="0.0%">
                  <c:v>2.6780081546928791E-4</c:v>
                </c:pt>
                <c:pt idx="477" formatCode="0.0%">
                  <c:v>-2.1481822462791067E-3</c:v>
                </c:pt>
                <c:pt idx="478" formatCode="0.0%">
                  <c:v>-2.5335249296095652E-3</c:v>
                </c:pt>
                <c:pt idx="479" formatCode="0.0%">
                  <c:v>-2.9524775507514534E-3</c:v>
                </c:pt>
                <c:pt idx="480" formatCode="0.0%">
                  <c:v>-5.7902150697008992E-4</c:v>
                </c:pt>
                <c:pt idx="481" formatCode="0.0%">
                  <c:v>-1.5449519123046374E-3</c:v>
                </c:pt>
                <c:pt idx="482" formatCode="0.0%">
                  <c:v>4.7018694205203104E-5</c:v>
                </c:pt>
                <c:pt idx="483" formatCode="0.0%">
                  <c:v>9.0934153414790053E-4</c:v>
                </c:pt>
                <c:pt idx="484" formatCode="0.0%">
                  <c:v>7.142147960963463E-4</c:v>
                </c:pt>
                <c:pt idx="485" formatCode="0.0%">
                  <c:v>-2.1272464640128552E-3</c:v>
                </c:pt>
                <c:pt idx="486" formatCode="0.0%">
                  <c:v>-6.7353170089212711E-5</c:v>
                </c:pt>
                <c:pt idx="487" formatCode="0.0%">
                  <c:v>1.2616205408930714E-3</c:v>
                </c:pt>
                <c:pt idx="488" formatCode="0.0%">
                  <c:v>2.0587622866357069E-3</c:v>
                </c:pt>
                <c:pt idx="489" formatCode="0.0%">
                  <c:v>9.1644084214470567E-5</c:v>
                </c:pt>
                <c:pt idx="490" formatCode="0.0%">
                  <c:v>2.0692616614401693E-3</c:v>
                </c:pt>
                <c:pt idx="491" formatCode="0.0%">
                  <c:v>-2.0352153936291639E-3</c:v>
                </c:pt>
                <c:pt idx="492" formatCode="0.0%">
                  <c:v>2.8107875426066631E-3</c:v>
                </c:pt>
                <c:pt idx="493" formatCode="0.0%">
                  <c:v>1.5193935176083251E-4</c:v>
                </c:pt>
                <c:pt idx="494" formatCode="0.0%">
                  <c:v>2.2415617417468336E-3</c:v>
                </c:pt>
                <c:pt idx="495" formatCode="0.0%">
                  <c:v>-1.498805407571191E-3</c:v>
                </c:pt>
                <c:pt idx="496" formatCode="0.0%">
                  <c:v>2.9819406287021621E-3</c:v>
                </c:pt>
                <c:pt idx="497" formatCode="0.0%">
                  <c:v>-2.1274051055608645E-4</c:v>
                </c:pt>
                <c:pt idx="498" formatCode="0.0%">
                  <c:v>-1.3127082865770356E-3</c:v>
                </c:pt>
                <c:pt idx="499" formatCode="0.0%">
                  <c:v>2.4274623372333437E-4</c:v>
                </c:pt>
                <c:pt idx="500" formatCode="0.0%">
                  <c:v>9.3259757037111868E-5</c:v>
                </c:pt>
                <c:pt idx="501" formatCode="0.0%">
                  <c:v>-2.371544015030369E-3</c:v>
                </c:pt>
                <c:pt idx="502" formatCode="0.0%">
                  <c:v>-1.2215186982647008E-3</c:v>
                </c:pt>
                <c:pt idx="503" formatCode="0.0%">
                  <c:v>-2.0068042041857526E-3</c:v>
                </c:pt>
                <c:pt idx="504" formatCode="0.0%">
                  <c:v>1.3043283667977246E-3</c:v>
                </c:pt>
                <c:pt idx="505" formatCode="0.0%">
                  <c:v>4.0334682079690154E-4</c:v>
                </c:pt>
                <c:pt idx="506" formatCode="0.0%">
                  <c:v>-2.8765437220815704E-3</c:v>
                </c:pt>
                <c:pt idx="507" formatCode="0.0%">
                  <c:v>1.4189496998340267E-4</c:v>
                </c:pt>
                <c:pt idx="508" formatCode="0.0%">
                  <c:v>-1.8241050684519866E-3</c:v>
                </c:pt>
                <c:pt idx="509" formatCode="0.0%">
                  <c:v>-5.6319303735241633E-4</c:v>
                </c:pt>
                <c:pt idx="510" formatCode="0.0%">
                  <c:v>-4.7476018729497582E-4</c:v>
                </c:pt>
                <c:pt idx="511" formatCode="0.0%">
                  <c:v>1.9256176686077708E-5</c:v>
                </c:pt>
                <c:pt idx="512" formatCode="0.0%">
                  <c:v>1.0248367803007419E-3</c:v>
                </c:pt>
                <c:pt idx="513" formatCode="0.0%">
                  <c:v>1.7729264828620916E-3</c:v>
                </c:pt>
                <c:pt idx="514" formatCode="0.0%">
                  <c:v>2.9101770855557429E-3</c:v>
                </c:pt>
                <c:pt idx="515" formatCode="0.0%">
                  <c:v>-2.4464753735653488E-4</c:v>
                </c:pt>
                <c:pt idx="516" formatCode="0.0%">
                  <c:v>-2.3513189729107431E-4</c:v>
                </c:pt>
                <c:pt idx="517" formatCode="0.0%">
                  <c:v>-2.5434271563529176E-4</c:v>
                </c:pt>
                <c:pt idx="518" formatCode="0.0%">
                  <c:v>-1.9767137373620791E-3</c:v>
                </c:pt>
                <c:pt idx="519" formatCode="0.0%">
                  <c:v>-1.3268186961978845E-3</c:v>
                </c:pt>
                <c:pt idx="520" formatCode="0.0%">
                  <c:v>-6.4079492747559641E-6</c:v>
                </c:pt>
                <c:pt idx="521" formatCode="0.0%">
                  <c:v>-5.756511319180424E-4</c:v>
                </c:pt>
                <c:pt idx="522" formatCode="0.0%">
                  <c:v>-6.1872723853162448E-4</c:v>
                </c:pt>
                <c:pt idx="523" formatCode="0.0%">
                  <c:v>8.019563457750678E-5</c:v>
                </c:pt>
                <c:pt idx="524" formatCode="0.0%">
                  <c:v>-6.372368724927302E-4</c:v>
                </c:pt>
                <c:pt idx="525" formatCode="0.0%">
                  <c:v>-1.6048067170815195E-5</c:v>
                </c:pt>
                <c:pt idx="526" formatCode="0.0%">
                  <c:v>-4.0334789451312858E-4</c:v>
                </c:pt>
                <c:pt idx="527" formatCode="0.0%">
                  <c:v>-2.5452210210853421E-3</c:v>
                </c:pt>
                <c:pt idx="528" formatCode="0.0%">
                  <c:v>9.2926232023704536E-4</c:v>
                </c:pt>
                <c:pt idx="529" formatCode="0.0%">
                  <c:v>2.8623867373922529E-4</c:v>
                </c:pt>
                <c:pt idx="530" formatCode="0.0%">
                  <c:v>-1.8455503694850828E-3</c:v>
                </c:pt>
                <c:pt idx="531" formatCode="0.0%">
                  <c:v>1.5472446482620583E-3</c:v>
                </c:pt>
                <c:pt idx="532" formatCode="0.0%">
                  <c:v>-3.4842309069504918E-4</c:v>
                </c:pt>
                <c:pt idx="533" formatCode="0.0%">
                  <c:v>-2.4151454932119787E-3</c:v>
                </c:pt>
                <c:pt idx="534" formatCode="0.0%">
                  <c:v>-1.745866735756052E-3</c:v>
                </c:pt>
                <c:pt idx="535" formatCode="0.0%">
                  <c:v>-3.8984549410758795E-4</c:v>
                </c:pt>
                <c:pt idx="536" formatCode="0.0%">
                  <c:v>2.5597628125502148E-3</c:v>
                </c:pt>
                <c:pt idx="537" formatCode="0.0%">
                  <c:v>3.8577800893402348E-4</c:v>
                </c:pt>
                <c:pt idx="538" formatCode="0.0%">
                  <c:v>2.2944402790279206E-3</c:v>
                </c:pt>
                <c:pt idx="539" formatCode="0.0%">
                  <c:v>6.8268383700464952E-4</c:v>
                </c:pt>
                <c:pt idx="540" formatCode="0.0%">
                  <c:v>-5.2157019403054061E-4</c:v>
                </c:pt>
                <c:pt idx="541" formatCode="0.0%">
                  <c:v>1.5098067790217939E-3</c:v>
                </c:pt>
                <c:pt idx="542" formatCode="0.0%">
                  <c:v>-4.4252285101981093E-3</c:v>
                </c:pt>
                <c:pt idx="543" formatCode="0.0%">
                  <c:v>-1.6152519330900894E-3</c:v>
                </c:pt>
                <c:pt idx="544" formatCode="0.0%">
                  <c:v>-8.4606922267116413E-4</c:v>
                </c:pt>
                <c:pt idx="545" formatCode="0.0%">
                  <c:v>-2.0006119265343347E-3</c:v>
                </c:pt>
                <c:pt idx="546" formatCode="0.0%">
                  <c:v>-1.8351416675399523E-4</c:v>
                </c:pt>
                <c:pt idx="547" formatCode="0.0%">
                  <c:v>-2.1172784388500121E-3</c:v>
                </c:pt>
                <c:pt idx="548" formatCode="0.0%">
                  <c:v>-1.2431997299366948E-3</c:v>
                </c:pt>
                <c:pt idx="549" formatCode="0.0%">
                  <c:v>-3.4449922487678197E-4</c:v>
                </c:pt>
                <c:pt idx="550" formatCode="0.0%">
                  <c:v>2.1251439971996522E-3</c:v>
                </c:pt>
                <c:pt idx="551" formatCode="0.0%">
                  <c:v>-6.0558740897265206E-4</c:v>
                </c:pt>
                <c:pt idx="552" formatCode="0.0%">
                  <c:v>3.0622336776464643E-4</c:v>
                </c:pt>
                <c:pt idx="553" formatCode="0.0%">
                  <c:v>-3.8293246218013E-4</c:v>
                </c:pt>
                <c:pt idx="554" formatCode="0.0%">
                  <c:v>4.9778647341014448E-4</c:v>
                </c:pt>
                <c:pt idx="555" formatCode="0.0%">
                  <c:v>-1.7727523954871316E-3</c:v>
                </c:pt>
                <c:pt idx="556" formatCode="0.0%">
                  <c:v>8.7874033493973158E-4</c:v>
                </c:pt>
                <c:pt idx="557" formatCode="0.0%">
                  <c:v>-1.0934013768196804E-3</c:v>
                </c:pt>
                <c:pt idx="558" formatCode="0.0%">
                  <c:v>-3.4897091511665312E-4</c:v>
                </c:pt>
                <c:pt idx="559" formatCode="0.0%">
                  <c:v>-5.420694694446837E-6</c:v>
                </c:pt>
                <c:pt idx="560" formatCode="0.0%">
                  <c:v>-1.9460399442315923E-3</c:v>
                </c:pt>
                <c:pt idx="561" formatCode="0.0%">
                  <c:v>1.7586528653876776E-3</c:v>
                </c:pt>
                <c:pt idx="562" formatCode="0.0%">
                  <c:v>-2.2131618611812565E-3</c:v>
                </c:pt>
                <c:pt idx="563" formatCode="0.0%">
                  <c:v>-9.748209296336352E-4</c:v>
                </c:pt>
                <c:pt idx="564" formatCode="0.0%">
                  <c:v>9.0832745911972879E-4</c:v>
                </c:pt>
                <c:pt idx="565" formatCode="0.0%">
                  <c:v>-3.2018015296046975E-3</c:v>
                </c:pt>
                <c:pt idx="566" formatCode="0.0%">
                  <c:v>-3.8510141621809213E-3</c:v>
                </c:pt>
                <c:pt idx="567" formatCode="0.0%">
                  <c:v>-2.6093742646084994E-3</c:v>
                </c:pt>
                <c:pt idx="568" formatCode="0.0%">
                  <c:v>3.1253943780213955E-3</c:v>
                </c:pt>
                <c:pt idx="569" formatCode="0.0%">
                  <c:v>4.5618990627849243E-4</c:v>
                </c:pt>
                <c:pt idx="570" formatCode="0.0%">
                  <c:v>-1.3121781063052396E-5</c:v>
                </c:pt>
                <c:pt idx="571" formatCode="0.0%">
                  <c:v>-1.3100083324403267E-3</c:v>
                </c:pt>
                <c:pt idx="572" formatCode="0.0%">
                  <c:v>1.201138727690898E-3</c:v>
                </c:pt>
                <c:pt idx="573" formatCode="0.0%">
                  <c:v>3.2447613017103638E-3</c:v>
                </c:pt>
                <c:pt idx="574" formatCode="0.0%">
                  <c:v>9.8107185370266414E-4</c:v>
                </c:pt>
                <c:pt idx="575" formatCode="0.0%">
                  <c:v>-2.4633438749641634E-3</c:v>
                </c:pt>
                <c:pt idx="576" formatCode="0.0%">
                  <c:v>-1.7128783561608518E-3</c:v>
                </c:pt>
                <c:pt idx="577" formatCode="0.0%">
                  <c:v>6.0255918148199861E-4</c:v>
                </c:pt>
                <c:pt idx="578" formatCode="0.0%">
                  <c:v>1.256852578842782E-3</c:v>
                </c:pt>
                <c:pt idx="579" formatCode="0.0%">
                  <c:v>2.5782254561013129E-3</c:v>
                </c:pt>
                <c:pt idx="580" formatCode="0.0%">
                  <c:v>-4.6347507229208551E-3</c:v>
                </c:pt>
                <c:pt idx="581" formatCode="0.0%">
                  <c:v>-8.7723232108893878E-4</c:v>
                </c:pt>
                <c:pt idx="582" formatCode="0.0%">
                  <c:v>2.8288759925423346E-3</c:v>
                </c:pt>
                <c:pt idx="583" formatCode="0.0%">
                  <c:v>-1.8886029905426094E-3</c:v>
                </c:pt>
                <c:pt idx="584" formatCode="0.0%">
                  <c:v>-4.9984086029519759E-4</c:v>
                </c:pt>
                <c:pt idx="585" formatCode="0.0%">
                  <c:v>-1.952214515984263E-3</c:v>
                </c:pt>
                <c:pt idx="586" formatCode="0.0%">
                  <c:v>1.403431829394286E-4</c:v>
                </c:pt>
                <c:pt idx="587" formatCode="0.0%">
                  <c:v>-6.8407701128503362E-4</c:v>
                </c:pt>
                <c:pt idx="588" formatCode="0.0%">
                  <c:v>8.085094245651181E-4</c:v>
                </c:pt>
                <c:pt idx="589" formatCode="0.0%">
                  <c:v>-1.3504462940004958E-3</c:v>
                </c:pt>
                <c:pt idx="590" formatCode="0.0%">
                  <c:v>-1.6914382054290522E-3</c:v>
                </c:pt>
                <c:pt idx="591" formatCode="0.0%">
                  <c:v>-1.157756086190731E-3</c:v>
                </c:pt>
                <c:pt idx="592" formatCode="0.0%">
                  <c:v>1.021503305025373E-3</c:v>
                </c:pt>
                <c:pt idx="593" formatCode="0.0%">
                  <c:v>-7.2136029197500395E-4</c:v>
                </c:pt>
                <c:pt idx="594" formatCode="0.0%">
                  <c:v>-1.3942427787136946E-3</c:v>
                </c:pt>
                <c:pt idx="595" formatCode="0.0%">
                  <c:v>6.0057081776809795E-4</c:v>
                </c:pt>
                <c:pt idx="596" formatCode="0.0%">
                  <c:v>-7.3787327301866323E-4</c:v>
                </c:pt>
                <c:pt idx="597" formatCode="0.0%">
                  <c:v>-2.5954846282285615E-3</c:v>
                </c:pt>
                <c:pt idx="598" formatCode="0.0%">
                  <c:v>6.6962065879194732E-4</c:v>
                </c:pt>
                <c:pt idx="599" formatCode="0.0%">
                  <c:v>-1.6099894434163931E-3</c:v>
                </c:pt>
                <c:pt idx="600" formatCode="0.0%">
                  <c:v>1.1226162377866444E-3</c:v>
                </c:pt>
                <c:pt idx="601" formatCode="0.0%">
                  <c:v>-1.8692972348319792E-3</c:v>
                </c:pt>
                <c:pt idx="602" formatCode="0.0%">
                  <c:v>-3.4201808379108467E-4</c:v>
                </c:pt>
                <c:pt idx="603" formatCode="0.0%">
                  <c:v>1.4692986341169334E-3</c:v>
                </c:pt>
                <c:pt idx="604" formatCode="0.0%">
                  <c:v>9.5414044991648517E-4</c:v>
                </c:pt>
                <c:pt idx="605" formatCode="0.0%">
                  <c:v>-1.4679535468363758E-3</c:v>
                </c:pt>
                <c:pt idx="606" formatCode="0.0%">
                  <c:v>-1.0420204134232725E-3</c:v>
                </c:pt>
                <c:pt idx="607" formatCode="0.0%">
                  <c:v>1.4317811113411238E-3</c:v>
                </c:pt>
                <c:pt idx="608" formatCode="0.0%">
                  <c:v>1.4275225462312413E-3</c:v>
                </c:pt>
                <c:pt idx="609" formatCode="0.0%">
                  <c:v>-7.2654598053334407E-4</c:v>
                </c:pt>
                <c:pt idx="610" formatCode="0.0%">
                  <c:v>3.0022198968615577E-3</c:v>
                </c:pt>
                <c:pt idx="611" formatCode="0.0%">
                  <c:v>-6.0151104863415128E-4</c:v>
                </c:pt>
                <c:pt idx="612" formatCode="0.0%">
                  <c:v>-1.1045363152138998E-3</c:v>
                </c:pt>
                <c:pt idx="613" formatCode="0.0%">
                  <c:v>-5.9922795602584955E-4</c:v>
                </c:pt>
                <c:pt idx="614" formatCode="0.0%">
                  <c:v>-5.0793762967571432E-5</c:v>
                </c:pt>
                <c:pt idx="615" formatCode="0.0%">
                  <c:v>1.4156719969700138E-3</c:v>
                </c:pt>
                <c:pt idx="616" formatCode="0.0%">
                  <c:v>4.6479110865085271E-3</c:v>
                </c:pt>
                <c:pt idx="617" formatCode="0.0%">
                  <c:v>2.1019148828744783E-3</c:v>
                </c:pt>
                <c:pt idx="618" formatCode="0.0%">
                  <c:v>6.8785056555986657E-4</c:v>
                </c:pt>
                <c:pt idx="619" formatCode="0.0%">
                  <c:v>-2.243828650298707E-3</c:v>
                </c:pt>
                <c:pt idx="620" formatCode="0.0%">
                  <c:v>7.8436362878431254E-4</c:v>
                </c:pt>
                <c:pt idx="621" formatCode="0.0%">
                  <c:v>1.8152281860213115E-3</c:v>
                </c:pt>
                <c:pt idx="622" formatCode="0.0%">
                  <c:v>-1.5690342233281029E-3</c:v>
                </c:pt>
                <c:pt idx="623" formatCode="0.0%">
                  <c:v>-3.3106704189789227E-3</c:v>
                </c:pt>
                <c:pt idx="624" formatCode="0.0%">
                  <c:v>-1.6130043112406733E-3</c:v>
                </c:pt>
                <c:pt idx="625" formatCode="0.0%">
                  <c:v>1.3810329333405758E-3</c:v>
                </c:pt>
                <c:pt idx="626" formatCode="0.0%">
                  <c:v>-3.1376818766704062E-3</c:v>
                </c:pt>
                <c:pt idx="627" formatCode="0.0%">
                  <c:v>5.4279652742605933E-4</c:v>
                </c:pt>
                <c:pt idx="628" formatCode="0.0%">
                  <c:v>3.9695272623818667E-4</c:v>
                </c:pt>
                <c:pt idx="629" formatCode="0.0%">
                  <c:v>-5.7314864720381387E-5</c:v>
                </c:pt>
                <c:pt idx="630" formatCode="0.0%">
                  <c:v>1.1088857461887258E-3</c:v>
                </c:pt>
                <c:pt idx="631" formatCode="0.0%">
                  <c:v>-2.332026385590269E-3</c:v>
                </c:pt>
                <c:pt idx="632" formatCode="0.0%">
                  <c:v>-2.0185298613295544E-3</c:v>
                </c:pt>
                <c:pt idx="633" formatCode="0.0%">
                  <c:v>-1.3845330407972201E-3</c:v>
                </c:pt>
                <c:pt idx="634" formatCode="0.0%">
                  <c:v>5.5369513987102437E-6</c:v>
                </c:pt>
                <c:pt idx="635" formatCode="0.0%">
                  <c:v>-9.8778666022902861E-4</c:v>
                </c:pt>
                <c:pt idx="636" formatCode="0.0%">
                  <c:v>3.3176779136649959E-3</c:v>
                </c:pt>
                <c:pt idx="637" formatCode="0.0%">
                  <c:v>-4.4082065559647443E-4</c:v>
                </c:pt>
                <c:pt idx="638" formatCode="0.0%">
                  <c:v>7.2839330143437131E-4</c:v>
                </c:pt>
                <c:pt idx="639" formatCode="0.0%">
                  <c:v>-1.3474856139350511E-4</c:v>
                </c:pt>
                <c:pt idx="640" formatCode="0.0%">
                  <c:v>2.0237101057365425E-3</c:v>
                </c:pt>
                <c:pt idx="641" formatCode="0.0%">
                  <c:v>4.8065262925822694E-4</c:v>
                </c:pt>
                <c:pt idx="642" formatCode="0.0%">
                  <c:v>-2.9089755117162053E-4</c:v>
                </c:pt>
                <c:pt idx="643" formatCode="0.0%">
                  <c:v>4.1773580580040104E-4</c:v>
                </c:pt>
                <c:pt idx="644" formatCode="0.0%">
                  <c:v>-2.7852114964893593E-3</c:v>
                </c:pt>
                <c:pt idx="645" formatCode="0.0%">
                  <c:v>-3.1951458531049859E-3</c:v>
                </c:pt>
                <c:pt idx="646" formatCode="0.0%">
                  <c:v>-3.1145017185185697E-4</c:v>
                </c:pt>
                <c:pt idx="647" formatCode="0.0%">
                  <c:v>6.7187759853659657E-4</c:v>
                </c:pt>
                <c:pt idx="648" formatCode="0.0%">
                  <c:v>-9.5949725003219299E-4</c:v>
                </c:pt>
                <c:pt idx="649" formatCode="0.0%">
                  <c:v>2.1626057736030546E-3</c:v>
                </c:pt>
                <c:pt idx="650" formatCode="0.0%">
                  <c:v>-9.6498605639427915E-4</c:v>
                </c:pt>
                <c:pt idx="651" formatCode="0.0%">
                  <c:v>2.5477199014600771E-4</c:v>
                </c:pt>
                <c:pt idx="652" formatCode="0.0%">
                  <c:v>-3.3554891594456127E-4</c:v>
                </c:pt>
                <c:pt idx="653" formatCode="0.0%">
                  <c:v>2.00067575426921E-3</c:v>
                </c:pt>
                <c:pt idx="654" formatCode="0.0%">
                  <c:v>2.5428385374914875E-4</c:v>
                </c:pt>
                <c:pt idx="655" formatCode="0.0%">
                  <c:v>2.6670911022170785E-3</c:v>
                </c:pt>
                <c:pt idx="656" formatCode="0.0%">
                  <c:v>-3.0788937588739351E-3</c:v>
                </c:pt>
                <c:pt idx="657" formatCode="0.0%">
                  <c:v>2.6538368398831835E-5</c:v>
                </c:pt>
                <c:pt idx="658" formatCode="0.0%">
                  <c:v>-1.6143745680718968E-4</c:v>
                </c:pt>
                <c:pt idx="659" formatCode="0.0%">
                  <c:v>-1.1855403885518978E-3</c:v>
                </c:pt>
                <c:pt idx="660" formatCode="0.0%">
                  <c:v>-3.5431270532160219E-4</c:v>
                </c:pt>
                <c:pt idx="661" formatCode="0.0%">
                  <c:v>-3.5698581249993255E-3</c:v>
                </c:pt>
                <c:pt idx="662" formatCode="0.0%">
                  <c:v>5.4578963866713792E-4</c:v>
                </c:pt>
                <c:pt idx="663" formatCode="0.0%">
                  <c:v>-4.9771971047818386E-4</c:v>
                </c:pt>
                <c:pt idx="664" formatCode="0.0%">
                  <c:v>-8.5477020686763883E-4</c:v>
                </c:pt>
                <c:pt idx="665" formatCode="0.0%">
                  <c:v>-4.0828223315936274E-4</c:v>
                </c:pt>
                <c:pt idx="666" formatCode="0.0%">
                  <c:v>-1.4768714365051006E-3</c:v>
                </c:pt>
                <c:pt idx="667" formatCode="0.0%">
                  <c:v>-1.1212736598773532E-3</c:v>
                </c:pt>
                <c:pt idx="668" formatCode="0.0%">
                  <c:v>-3.6822630965827052E-5</c:v>
                </c:pt>
                <c:pt idx="669" formatCode="0.0%">
                  <c:v>4.8763885711733401E-4</c:v>
                </c:pt>
                <c:pt idx="670" formatCode="0.0%">
                  <c:v>-1.2369059728394305E-3</c:v>
                </c:pt>
                <c:pt idx="671" formatCode="0.0%">
                  <c:v>-2.3607371664230437E-3</c:v>
                </c:pt>
                <c:pt idx="672" formatCode="0.0%">
                  <c:v>-4.9363700777615982E-4</c:v>
                </c:pt>
                <c:pt idx="673" formatCode="0.0%">
                  <c:v>-1.5779547735091937E-3</c:v>
                </c:pt>
                <c:pt idx="674" formatCode="0.0%">
                  <c:v>3.1193950998240627E-3</c:v>
                </c:pt>
                <c:pt idx="675" formatCode="0.0%">
                  <c:v>-8.1628089008134452E-5</c:v>
                </c:pt>
                <c:pt idx="676" formatCode="0.0%">
                  <c:v>-3.7686180354667975E-4</c:v>
                </c:pt>
                <c:pt idx="677" formatCode="0.0%">
                  <c:v>1.1287742339662898E-3</c:v>
                </c:pt>
                <c:pt idx="678" formatCode="0.0%">
                  <c:v>-1.0258140862824394E-3</c:v>
                </c:pt>
                <c:pt idx="679" formatCode="0.0%">
                  <c:v>8.0538624422699101E-5</c:v>
                </c:pt>
                <c:pt idx="680" formatCode="0.0%">
                  <c:v>7.8295134628980634E-6</c:v>
                </c:pt>
                <c:pt idx="681" formatCode="0.0%">
                  <c:v>7.3485001006634576E-4</c:v>
                </c:pt>
                <c:pt idx="682" formatCode="0.0%">
                  <c:v>3.0914803228283549E-3</c:v>
                </c:pt>
                <c:pt idx="683" formatCode="0.0%">
                  <c:v>6.578397585246698E-3</c:v>
                </c:pt>
                <c:pt idx="684" formatCode="0.0%">
                  <c:v>3.2433497493311592E-4</c:v>
                </c:pt>
                <c:pt idx="685" formatCode="0.0%">
                  <c:v>2.3371104815863575E-3</c:v>
                </c:pt>
                <c:pt idx="686" formatCode="0.0%">
                  <c:v>1.5974969971030983E-3</c:v>
                </c:pt>
                <c:pt idx="687" formatCode="0.0%">
                  <c:v>-2.7115236448171931E-4</c:v>
                </c:pt>
                <c:pt idx="688" formatCode="0.0%">
                  <c:v>2.3605474353165512E-3</c:v>
                </c:pt>
                <c:pt idx="689" formatCode="0.0%">
                  <c:v>-8.9755745577657642E-4</c:v>
                </c:pt>
                <c:pt idx="690" formatCode="0.0%">
                  <c:v>2.1908626714433055E-3</c:v>
                </c:pt>
                <c:pt idx="691" formatCode="0.0%">
                  <c:v>-2.1124718227237826E-3</c:v>
                </c:pt>
                <c:pt idx="692" formatCode="0.0%">
                  <c:v>-3.1088139940663728E-3</c:v>
                </c:pt>
                <c:pt idx="693" formatCode="0.0%">
                  <c:v>9.1214175522136287E-4</c:v>
                </c:pt>
                <c:pt idx="694" formatCode="0.0%">
                  <c:v>3.3484593225630022E-3</c:v>
                </c:pt>
                <c:pt idx="695" formatCode="0.0%">
                  <c:v>1.0039343671035539E-3</c:v>
                </c:pt>
                <c:pt idx="696" formatCode="0.0%">
                  <c:v>-1.0622463159166706E-3</c:v>
                </c:pt>
                <c:pt idx="697" formatCode="0.0%">
                  <c:v>3.0812608316983514E-3</c:v>
                </c:pt>
                <c:pt idx="698" formatCode="0.0%">
                  <c:v>2.0292270081234687E-3</c:v>
                </c:pt>
                <c:pt idx="699" formatCode="0.0%">
                  <c:v>5.8204351978763391E-4</c:v>
                </c:pt>
                <c:pt idx="700" formatCode="0.0%">
                  <c:v>8.0793568005352867E-3</c:v>
                </c:pt>
                <c:pt idx="701" formatCode="0.0%">
                  <c:v>2.4567705994520406E-3</c:v>
                </c:pt>
                <c:pt idx="702" formatCode="0.0%">
                  <c:v>2.499440060506064E-3</c:v>
                </c:pt>
                <c:pt idx="703" formatCode="0.0%">
                  <c:v>2.1748116872113421E-3</c:v>
                </c:pt>
                <c:pt idx="704" formatCode="0.0%">
                  <c:v>-2.4037943764997349E-3</c:v>
                </c:pt>
                <c:pt idx="705" formatCode="0.0%">
                  <c:v>2.3221418546908179E-3</c:v>
                </c:pt>
                <c:pt idx="706" formatCode="0.0%">
                  <c:v>3.4369072788977828E-3</c:v>
                </c:pt>
                <c:pt idx="707" formatCode="0.0%">
                  <c:v>5.0652503858779063E-3</c:v>
                </c:pt>
                <c:pt idx="708" formatCode="0.0%">
                  <c:v>-7.4992444153484383E-3</c:v>
                </c:pt>
                <c:pt idx="709" formatCode="0.0%">
                  <c:v>7.9163792760230667E-3</c:v>
                </c:pt>
                <c:pt idx="710" formatCode="0.0%">
                  <c:v>4.0151767489131629E-3</c:v>
                </c:pt>
                <c:pt idx="711" formatCode="0.0%">
                  <c:v>1.832088016783473E-3</c:v>
                </c:pt>
                <c:pt idx="712" formatCode="0.0%">
                  <c:v>3.0822135897599079E-3</c:v>
                </c:pt>
                <c:pt idx="713" formatCode="0.0%">
                  <c:v>-1.1309047661371863E-2</c:v>
                </c:pt>
                <c:pt idx="714" formatCode="0.0%">
                  <c:v>-4.2701381427147078E-3</c:v>
                </c:pt>
                <c:pt idx="715" formatCode="0.0%">
                  <c:v>3.8252117892618731E-3</c:v>
                </c:pt>
                <c:pt idx="716" formatCode="0.0%">
                  <c:v>4.7260871660073089E-3</c:v>
                </c:pt>
                <c:pt idx="717" formatCode="0.0%">
                  <c:v>-1.1892849264530936E-3</c:v>
                </c:pt>
                <c:pt idx="718" formatCode="0.0%">
                  <c:v>3.804695160269933E-3</c:v>
                </c:pt>
                <c:pt idx="719" formatCode="0.0%">
                  <c:v>6.9396245226285291E-3</c:v>
                </c:pt>
                <c:pt idx="720" formatCode="0.0%">
                  <c:v>1.3901819586683573E-3</c:v>
                </c:pt>
                <c:pt idx="721" formatCode="0.0%">
                  <c:v>2.099770732864048E-3</c:v>
                </c:pt>
                <c:pt idx="722" formatCode="0.0%">
                  <c:v>7.205467319261194E-3</c:v>
                </c:pt>
                <c:pt idx="723" formatCode="0.0%">
                  <c:v>9.1277752770979603E-4</c:v>
                </c:pt>
                <c:pt idx="724" formatCode="0.0%">
                  <c:v>2.2389609251338927E-2</c:v>
                </c:pt>
                <c:pt idx="725" formatCode="0.0%">
                  <c:v>1.2255970052528653E-2</c:v>
                </c:pt>
                <c:pt idx="726" formatCode="0.0%">
                  <c:v>2.9844997973500265E-2</c:v>
                </c:pt>
                <c:pt idx="727" formatCode="0.0%">
                  <c:v>-2.0659644038924618E-2</c:v>
                </c:pt>
                <c:pt idx="728" formatCode="0.0%">
                  <c:v>1.3227277861803444E-2</c:v>
                </c:pt>
                <c:pt idx="729" formatCode="0.0%">
                  <c:v>-7.0245434786686545E-4</c:v>
                </c:pt>
                <c:pt idx="730" formatCode="0.0%">
                  <c:v>-2.2576285175791244E-2</c:v>
                </c:pt>
                <c:pt idx="731" formatCode="0.0%">
                  <c:v>1.1652407551438815E-2</c:v>
                </c:pt>
                <c:pt idx="732" formatCode="0.0%">
                  <c:v>1.6537433128383627E-2</c:v>
                </c:pt>
                <c:pt idx="733" formatCode="0.0%">
                  <c:v>-8.9224238269183243E-3</c:v>
                </c:pt>
                <c:pt idx="734" formatCode="0.0%">
                  <c:v>-2.7392780159065655E-3</c:v>
                </c:pt>
                <c:pt idx="735" formatCode="0.0%">
                  <c:v>1.2687563167011362E-2</c:v>
                </c:pt>
                <c:pt idx="736" formatCode="0.0%">
                  <c:v>1.8525496846014011E-2</c:v>
                </c:pt>
                <c:pt idx="737" formatCode="0.0%">
                  <c:v>-1.1783340687884225E-3</c:v>
                </c:pt>
                <c:pt idx="738" formatCode="0.0%">
                  <c:v>5.1249996382694007E-3</c:v>
                </c:pt>
                <c:pt idx="739" formatCode="0.0%">
                  <c:v>-5.8925370154971901E-3</c:v>
                </c:pt>
                <c:pt idx="740" formatCode="0.0%">
                  <c:v>1.0426159620635644E-4</c:v>
                </c:pt>
                <c:pt idx="741" formatCode="0.0%">
                  <c:v>-1.1794811402712879E-2</c:v>
                </c:pt>
                <c:pt idx="742" formatCode="0.0%">
                  <c:v>-1.2656472070681657E-2</c:v>
                </c:pt>
                <c:pt idx="743" formatCode="0.0%">
                  <c:v>-7.0736890426081889E-4</c:v>
                </c:pt>
                <c:pt idx="744" formatCode="0.0%">
                  <c:v>7.8608179804828815E-4</c:v>
                </c:pt>
                <c:pt idx="745" formatCode="0.0%">
                  <c:v>-9.3157655754910751E-3</c:v>
                </c:pt>
                <c:pt idx="746" formatCode="0.0%">
                  <c:v>2.9177692346098461E-3</c:v>
                </c:pt>
                <c:pt idx="747" formatCode="0.0%">
                  <c:v>1.2416714125841777E-2</c:v>
                </c:pt>
                <c:pt idx="748" formatCode="0.0%">
                  <c:v>-3.7390236250826048E-3</c:v>
                </c:pt>
                <c:pt idx="749" formatCode="0.0%">
                  <c:v>-8.8545280990603992E-4</c:v>
                </c:pt>
                <c:pt idx="750" formatCode="0.0%">
                  <c:v>3.2801656681269442E-4</c:v>
                </c:pt>
                <c:pt idx="751" formatCode="0.0%">
                  <c:v>1.425317735926579E-2</c:v>
                </c:pt>
                <c:pt idx="752" formatCode="0.0%">
                  <c:v>7.5381704477619493E-3</c:v>
                </c:pt>
                <c:pt idx="753" formatCode="0.0%">
                  <c:v>-7.0391089529965312E-3</c:v>
                </c:pt>
                <c:pt idx="754" formatCode="0.0%">
                  <c:v>3.7055963557255378E-3</c:v>
                </c:pt>
                <c:pt idx="755" formatCode="0.0%">
                  <c:v>3.8179857482554258E-3</c:v>
                </c:pt>
                <c:pt idx="756" formatCode="0.0%">
                  <c:v>3.6102478096509127E-3</c:v>
                </c:pt>
                <c:pt idx="757" formatCode="0.0%">
                  <c:v>1.1489672193953471E-2</c:v>
                </c:pt>
                <c:pt idx="758" formatCode="0.0%">
                  <c:v>7.236515281000333E-3</c:v>
                </c:pt>
                <c:pt idx="759" formatCode="0.0%">
                  <c:v>-1.1022443607530685E-2</c:v>
                </c:pt>
                <c:pt idx="760" formatCode="0.0%">
                  <c:v>-5.3051436869459012E-3</c:v>
                </c:pt>
                <c:pt idx="761" formatCode="0.0%">
                  <c:v>-3.2213852340690075E-3</c:v>
                </c:pt>
                <c:pt idx="762" formatCode="0.0%">
                  <c:v>-4.817823634928331E-6</c:v>
                </c:pt>
                <c:pt idx="763" formatCode="0.0%">
                  <c:v>4.3071550807085579E-3</c:v>
                </c:pt>
                <c:pt idx="764" formatCode="0.0%">
                  <c:v>7.5075939432664995E-3</c:v>
                </c:pt>
                <c:pt idx="765" formatCode="0.0%">
                  <c:v>-1.1113195562720835E-3</c:v>
                </c:pt>
                <c:pt idx="766" formatCode="0.0%">
                  <c:v>1.9591281069579747E-3</c:v>
                </c:pt>
                <c:pt idx="767" formatCode="0.0%">
                  <c:v>1.1760329060857E-3</c:v>
                </c:pt>
                <c:pt idx="768" formatCode="0.0%">
                  <c:v>8.1512829456000802E-3</c:v>
                </c:pt>
                <c:pt idx="769" formatCode="0.0%">
                  <c:v>-1.2119109656449245E-2</c:v>
                </c:pt>
                <c:pt idx="770" formatCode="0.0%">
                  <c:v>-1.3416696248286231E-3</c:v>
                </c:pt>
                <c:pt idx="771" formatCode="0.0%">
                  <c:v>-5.1139849141267346E-3</c:v>
                </c:pt>
                <c:pt idx="772" formatCode="0.0%">
                  <c:v>-1.4423880367656294E-2</c:v>
                </c:pt>
                <c:pt idx="773" formatCode="0.0%">
                  <c:v>1.1250550589959607E-2</c:v>
                </c:pt>
                <c:pt idx="774" formatCode="0.0%">
                  <c:v>-7.3767703526105288E-3</c:v>
                </c:pt>
                <c:pt idx="775" formatCode="0.0%">
                  <c:v>-3.1493249920879762E-3</c:v>
                </c:pt>
                <c:pt idx="776" formatCode="0.0%">
                  <c:v>-5.0563975310132792E-3</c:v>
                </c:pt>
                <c:pt idx="777" formatCode="0.0%">
                  <c:v>-4.9254815362960169E-3</c:v>
                </c:pt>
                <c:pt idx="778" formatCode="0.0%">
                  <c:v>1.7706183589514257E-3</c:v>
                </c:pt>
                <c:pt idx="779" formatCode="0.0%">
                  <c:v>5.2474778916609122E-3</c:v>
                </c:pt>
                <c:pt idx="780" formatCode="0.0%">
                  <c:v>2.4195643807300993E-3</c:v>
                </c:pt>
                <c:pt idx="781" formatCode="0.0%">
                  <c:v>-7.1330081902920561E-4</c:v>
                </c:pt>
                <c:pt idx="782" formatCode="0.0%">
                  <c:v>3.9201039900227386E-4</c:v>
                </c:pt>
                <c:pt idx="784" formatCode="0.0%">
                  <c:v>1.8977197194487427E-3</c:v>
                </c:pt>
                <c:pt idx="785" formatCode="0.0%">
                  <c:v>6.7994237974011718E-4</c:v>
                </c:pt>
                <c:pt idx="786" formatCode="0.0%">
                  <c:v>9.5709663861054395E-4</c:v>
                </c:pt>
                <c:pt idx="789" formatCode="0.0%">
                  <c:v>-4.3398966857035592E-3</c:v>
                </c:pt>
                <c:pt idx="790" formatCode="0.0%">
                  <c:v>-4.7871193565117709E-3</c:v>
                </c:pt>
                <c:pt idx="791" formatCode="0.0%">
                  <c:v>9.9247688856052285E-4</c:v>
                </c:pt>
                <c:pt idx="792" formatCode="0.0%">
                  <c:v>5.2401908501882311E-3</c:v>
                </c:pt>
                <c:pt idx="793" formatCode="0.0%">
                  <c:v>5.2342108096101736E-3</c:v>
                </c:pt>
                <c:pt idx="794" formatCode="0.0%">
                  <c:v>3.6247054987081917E-3</c:v>
                </c:pt>
                <c:pt idx="797" formatCode="0.0%">
                  <c:v>4.4482303530126721E-3</c:v>
                </c:pt>
                <c:pt idx="798" formatCode="0.0%">
                  <c:v>-7.8502323600325719E-3</c:v>
                </c:pt>
                <c:pt idx="802" formatCode="0.0%">
                  <c:v>5.3542693856045709E-4</c:v>
                </c:pt>
                <c:pt idx="803" formatCode="0.0%">
                  <c:v>3.6410533776325416E-3</c:v>
                </c:pt>
                <c:pt idx="804" formatCode="0.0%">
                  <c:v>-3.3902332389226242E-3</c:v>
                </c:pt>
                <c:pt idx="805" formatCode="0.0%">
                  <c:v>5.0382758281970474E-3</c:v>
                </c:pt>
                <c:pt idx="806" formatCode="0.0%">
                  <c:v>-2.799243919472838E-3</c:v>
                </c:pt>
                <c:pt idx="807" formatCode="0.0%">
                  <c:v>2.4245746051503314E-3</c:v>
                </c:pt>
                <c:pt idx="808" formatCode="0.0%">
                  <c:v>4.7605305974443013E-3</c:v>
                </c:pt>
                <c:pt idx="809" formatCode="0.0%">
                  <c:v>4.9987292967483832E-3</c:v>
                </c:pt>
                <c:pt idx="810" formatCode="0.0%">
                  <c:v>1.0340678348486065E-5</c:v>
                </c:pt>
                <c:pt idx="811" formatCode="0.0%">
                  <c:v>-2.9038204651188337E-3</c:v>
                </c:pt>
                <c:pt idx="812" formatCode="0.0%">
                  <c:v>-2.0081419313234816E-3</c:v>
                </c:pt>
                <c:pt idx="813" formatCode="0.0%">
                  <c:v>-4.8424640452239265E-3</c:v>
                </c:pt>
                <c:pt idx="814" formatCode="0.0%">
                  <c:v>-9.4263859065557565E-4</c:v>
                </c:pt>
                <c:pt idx="816" formatCode="0.0%">
                  <c:v>3.3977513991156894E-3</c:v>
                </c:pt>
                <c:pt idx="817" formatCode="0.0%">
                  <c:v>2.1404161993627824E-3</c:v>
                </c:pt>
                <c:pt idx="818" formatCode="0.0%">
                  <c:v>-3.0341584791058196E-3</c:v>
                </c:pt>
                <c:pt idx="821" formatCode="0.0%">
                  <c:v>2.4492430290774525E-3</c:v>
                </c:pt>
                <c:pt idx="822" formatCode="0.0%">
                  <c:v>-2.7074955758965569E-4</c:v>
                </c:pt>
                <c:pt idx="823" formatCode="0.0%">
                  <c:v>7.8724768567421943E-3</c:v>
                </c:pt>
                <c:pt idx="824" formatCode="0.0%">
                  <c:v>-1.7516773441728084E-3</c:v>
                </c:pt>
                <c:pt idx="825" formatCode="0.0%">
                  <c:v>7.8163662684493929E-4</c:v>
                </c:pt>
                <c:pt idx="826" formatCode="0.0%">
                  <c:v>1.8245510255012753E-3</c:v>
                </c:pt>
                <c:pt idx="827" formatCode="0.0%">
                  <c:v>3.7642404537741037E-4</c:v>
                </c:pt>
                <c:pt idx="828" formatCode="0.0%">
                  <c:v>4.8225016877372351E-3</c:v>
                </c:pt>
                <c:pt idx="829" formatCode="0.0%">
                  <c:v>1.0726732206171263E-2</c:v>
                </c:pt>
                <c:pt idx="830" formatCode="0.0%">
                  <c:v>-1.9959898584100966E-3</c:v>
                </c:pt>
                <c:pt idx="831" formatCode="0.0%">
                  <c:v>-5.0973148560977677E-3</c:v>
                </c:pt>
                <c:pt idx="832" formatCode="0.0%">
                  <c:v>3.6427390324562658E-3</c:v>
                </c:pt>
                <c:pt idx="833" formatCode="0.0%">
                  <c:v>-2.780230565040176E-3</c:v>
                </c:pt>
                <c:pt idx="834" formatCode="0.0%">
                  <c:v>2.2497578449109934E-3</c:v>
                </c:pt>
                <c:pt idx="835" formatCode="0.0%">
                  <c:v>-5.9627900022063418E-3</c:v>
                </c:pt>
                <c:pt idx="836" formatCode="0.0%">
                  <c:v>-4.5053390836331531E-3</c:v>
                </c:pt>
                <c:pt idx="837" formatCode="0.0%">
                  <c:v>-2.3900124383838817E-3</c:v>
                </c:pt>
                <c:pt idx="838" formatCode="0.0%">
                  <c:v>-6.8131693567157203E-3</c:v>
                </c:pt>
                <c:pt idx="839" formatCode="0.0%">
                  <c:v>-1.2942413790858698E-2</c:v>
                </c:pt>
                <c:pt idx="840" formatCode="0.0%">
                  <c:v>-2.0914569635626101E-3</c:v>
                </c:pt>
                <c:pt idx="841" formatCode="0.0%">
                  <c:v>1.6455178755354627E-3</c:v>
                </c:pt>
                <c:pt idx="842" formatCode="0.0%">
                  <c:v>-7.4958717567842337E-3</c:v>
                </c:pt>
                <c:pt idx="843" formatCode="0.0%">
                  <c:v>1.9837972481342447E-3</c:v>
                </c:pt>
                <c:pt idx="844" formatCode="0.0%">
                  <c:v>1.6784820683903856E-3</c:v>
                </c:pt>
                <c:pt idx="845" formatCode="0.0%">
                  <c:v>-7.2855195095811176E-5</c:v>
                </c:pt>
                <c:pt idx="846" formatCode="0.0%">
                  <c:v>-1.2225424719960465E-3</c:v>
                </c:pt>
                <c:pt idx="847" formatCode="0.0%">
                  <c:v>-8.4697429328806084E-4</c:v>
                </c:pt>
                <c:pt idx="848" formatCode="0.0%">
                  <c:v>3.5614453627250686E-3</c:v>
                </c:pt>
                <c:pt idx="849" formatCode="0.0%">
                  <c:v>6.4570137114696724E-3</c:v>
                </c:pt>
                <c:pt idx="850" formatCode="0.0%">
                  <c:v>-4.5699565722697733E-3</c:v>
                </c:pt>
                <c:pt idx="851" formatCode="0.0%">
                  <c:v>-6.4233507804026813E-3</c:v>
                </c:pt>
                <c:pt idx="852" formatCode="0.0%">
                  <c:v>-8.0101448546280318E-3</c:v>
                </c:pt>
                <c:pt idx="853" formatCode="0.0%">
                  <c:v>-4.0474595732465923E-3</c:v>
                </c:pt>
                <c:pt idx="854" formatCode="0.0%">
                  <c:v>-1.2124472796795072E-3</c:v>
                </c:pt>
                <c:pt idx="855" formatCode="0.0%">
                  <c:v>5.9541673399965411E-4</c:v>
                </c:pt>
                <c:pt idx="856" formatCode="0.0%">
                  <c:v>-1.7669220275959852E-3</c:v>
                </c:pt>
                <c:pt idx="857" formatCode="0.0%">
                  <c:v>-6.2962916594839768E-3</c:v>
                </c:pt>
                <c:pt idx="858" formatCode="0.0%">
                  <c:v>-5.0879438988782333E-4</c:v>
                </c:pt>
                <c:pt idx="859" formatCode="0.0%">
                  <c:v>-9.5992925612264912E-4</c:v>
                </c:pt>
                <c:pt idx="860" formatCode="0.0%">
                  <c:v>-1.9653782843654932E-3</c:v>
                </c:pt>
                <c:pt idx="861" formatCode="0.0%">
                  <c:v>2.9640838228901512E-3</c:v>
                </c:pt>
                <c:pt idx="862" formatCode="0.0%">
                  <c:v>-3.077492900144474E-3</c:v>
                </c:pt>
                <c:pt idx="863" formatCode="0.0%">
                  <c:v>1.0435865141000811E-3</c:v>
                </c:pt>
                <c:pt idx="864" formatCode="0.0%">
                  <c:v>6.9370361950065185E-3</c:v>
                </c:pt>
                <c:pt idx="865" formatCode="0.0%">
                  <c:v>-2.3407995769963996E-3</c:v>
                </c:pt>
                <c:pt idx="866" formatCode="0.0%">
                  <c:v>-5.5707504651958395E-4</c:v>
                </c:pt>
                <c:pt idx="867" formatCode="0.0%">
                  <c:v>2.8769223027764745E-3</c:v>
                </c:pt>
                <c:pt idx="868" formatCode="0.0%">
                  <c:v>-4.0815578235164907E-3</c:v>
                </c:pt>
                <c:pt idx="869" formatCode="0.0%">
                  <c:v>1.0079068807592906E-2</c:v>
                </c:pt>
                <c:pt idx="870" formatCode="0.0%">
                  <c:v>4.9926046144903591E-3</c:v>
                </c:pt>
                <c:pt idx="871" formatCode="0.0%">
                  <c:v>-9.6292330114043923E-3</c:v>
                </c:pt>
                <c:pt idx="872" formatCode="0.0%">
                  <c:v>-1.4802565006967194E-3</c:v>
                </c:pt>
                <c:pt idx="873" formatCode="0.0%">
                  <c:v>5.8294293529148611E-4</c:v>
                </c:pt>
                <c:pt idx="874" formatCode="0.0%">
                  <c:v>-1.1003871804121768E-2</c:v>
                </c:pt>
                <c:pt idx="875" formatCode="0.0%">
                  <c:v>-3.5033033653949497E-3</c:v>
                </c:pt>
                <c:pt idx="876" formatCode="0.0%">
                  <c:v>4.2085647228295997E-5</c:v>
                </c:pt>
                <c:pt idx="877" formatCode="0.0%">
                  <c:v>-4.3483409655215022E-3</c:v>
                </c:pt>
                <c:pt idx="878" formatCode="0.0%">
                  <c:v>-1.405645781195064E-3</c:v>
                </c:pt>
                <c:pt idx="879" formatCode="0.0%">
                  <c:v>-1.0709757691732547E-3</c:v>
                </c:pt>
                <c:pt idx="880" formatCode="0.0%">
                  <c:v>2.2910737794734626E-3</c:v>
                </c:pt>
                <c:pt idx="881" formatCode="0.0%">
                  <c:v>3.448909827918234E-3</c:v>
                </c:pt>
                <c:pt idx="882" formatCode="0.0%">
                  <c:v>1.4598668875736021E-3</c:v>
                </c:pt>
                <c:pt idx="883" formatCode="0.0%">
                  <c:v>-2.7305697606275769E-3</c:v>
                </c:pt>
                <c:pt idx="884" formatCode="0.0%">
                  <c:v>-2.8165283418681852E-3</c:v>
                </c:pt>
                <c:pt idx="886" formatCode="0.0%">
                  <c:v>-3.1084975496211698E-3</c:v>
                </c:pt>
                <c:pt idx="887" formatCode="0.0%">
                  <c:v>3.7029131900150336E-3</c:v>
                </c:pt>
                <c:pt idx="888" formatCode="0.0%">
                  <c:v>-1.1166664193976716E-3</c:v>
                </c:pt>
                <c:pt idx="891" formatCode="0.0%">
                  <c:v>2.6661768800972929E-4</c:v>
                </c:pt>
                <c:pt idx="892" formatCode="0.0%">
                  <c:v>6.2391653734228392E-4</c:v>
                </c:pt>
                <c:pt idx="893" formatCode="0.0%">
                  <c:v>-3.7125538187113838E-3</c:v>
                </c:pt>
                <c:pt idx="894" formatCode="0.0%">
                  <c:v>-3.9482088480677913E-3</c:v>
                </c:pt>
                <c:pt idx="895" formatCode="0.0%">
                  <c:v>2.5292343299816444E-3</c:v>
                </c:pt>
                <c:pt idx="896" formatCode="0.0%">
                  <c:v>7.8442495006858515E-4</c:v>
                </c:pt>
                <c:pt idx="897" formatCode="0.0%">
                  <c:v>5.9058258593913671E-4</c:v>
                </c:pt>
                <c:pt idx="898" formatCode="0.0%">
                  <c:v>1.0655902488589941E-3</c:v>
                </c:pt>
                <c:pt idx="899" formatCode="0.0%">
                  <c:v>5.7367845713238719E-3</c:v>
                </c:pt>
                <c:pt idx="900" formatCode="0.0%">
                  <c:v>-6.3640763138328449E-4</c:v>
                </c:pt>
                <c:pt idx="901" formatCode="0.0%">
                  <c:v>1.2155547703389669E-3</c:v>
                </c:pt>
                <c:pt idx="902" formatCode="0.0%">
                  <c:v>-3.5822703178822746E-3</c:v>
                </c:pt>
                <c:pt idx="903" formatCode="0.0%">
                  <c:v>-1.1819398019707883E-3</c:v>
                </c:pt>
                <c:pt idx="904" formatCode="0.0%">
                  <c:v>3.2606011517299915E-3</c:v>
                </c:pt>
                <c:pt idx="905" formatCode="0.0%">
                  <c:v>-2.4269192106655124E-3</c:v>
                </c:pt>
                <c:pt idx="906" formatCode="0.0%">
                  <c:v>5.2347649981345779E-3</c:v>
                </c:pt>
                <c:pt idx="907" formatCode="0.0%">
                  <c:v>-3.5973412663348192E-3</c:v>
                </c:pt>
                <c:pt idx="908" formatCode="0.0%">
                  <c:v>-1.0838869367968407E-4</c:v>
                </c:pt>
                <c:pt idx="909" formatCode="0.0%">
                  <c:v>3.5801709967715478E-3</c:v>
                </c:pt>
                <c:pt idx="910" formatCode="0.0%">
                  <c:v>-5.0570067037247757E-4</c:v>
                </c:pt>
                <c:pt idx="911" formatCode="0.0%">
                  <c:v>-3.052440675368584E-3</c:v>
                </c:pt>
                <c:pt idx="912" formatCode="0.0%">
                  <c:v>1.7097520908742059E-3</c:v>
                </c:pt>
                <c:pt idx="913" formatCode="0.0%">
                  <c:v>-2.7801224198280572E-3</c:v>
                </c:pt>
                <c:pt idx="915" formatCode="0.0%">
                  <c:v>-1.2679477810914053E-3</c:v>
                </c:pt>
                <c:pt idx="916" formatCode="0.0%">
                  <c:v>-3.8106500450871827E-3</c:v>
                </c:pt>
                <c:pt idx="917" formatCode="0.0%">
                  <c:v>3.3339222369337396E-3</c:v>
                </c:pt>
                <c:pt idx="920" formatCode="0.0%">
                  <c:v>-6.111553596344077E-5</c:v>
                </c:pt>
                <c:pt idx="921" formatCode="0.0%">
                  <c:v>5.8763221971391832E-3</c:v>
                </c:pt>
                <c:pt idx="922" formatCode="0.0%">
                  <c:v>1.0799993335757208E-3</c:v>
                </c:pt>
                <c:pt idx="923" formatCode="0.0%">
                  <c:v>5.2698407104250222E-3</c:v>
                </c:pt>
                <c:pt idx="924" formatCode="0.0%">
                  <c:v>2.5582944444013656E-3</c:v>
                </c:pt>
                <c:pt idx="925" formatCode="0.0%">
                  <c:v>-2.6518164942986866E-3</c:v>
                </c:pt>
                <c:pt idx="926" formatCode="0.0%">
                  <c:v>-7.7360377812384362E-3</c:v>
                </c:pt>
                <c:pt idx="927" formatCode="0.0%">
                  <c:v>-7.1848529166385067E-4</c:v>
                </c:pt>
                <c:pt idx="928" formatCode="0.0%">
                  <c:v>-4.1273851315910548E-3</c:v>
                </c:pt>
                <c:pt idx="929" formatCode="0.0%">
                  <c:v>-4.0715038130896275E-3</c:v>
                </c:pt>
                <c:pt idx="930" formatCode="0.0%">
                  <c:v>1.9806922122445059E-6</c:v>
                </c:pt>
                <c:pt idx="931" formatCode="0.0%">
                  <c:v>-7.576132706115235E-4</c:v>
                </c:pt>
                <c:pt idx="932" formatCode="0.0%">
                  <c:v>-2.8404783024523761E-3</c:v>
                </c:pt>
                <c:pt idx="933" formatCode="0.0%">
                  <c:v>1.4749746302376021E-3</c:v>
                </c:pt>
                <c:pt idx="934" formatCode="0.0%">
                  <c:v>-7.9495594991285667E-4</c:v>
                </c:pt>
                <c:pt idx="935" formatCode="0.0%">
                  <c:v>1.9964203487865539E-4</c:v>
                </c:pt>
                <c:pt idx="936" formatCode="0.0%">
                  <c:v>2.5551065885602853E-3</c:v>
                </c:pt>
                <c:pt idx="937" formatCode="0.0%">
                  <c:v>-2.5050120050397195E-3</c:v>
                </c:pt>
                <c:pt idx="938" formatCode="0.0%">
                  <c:v>-1.9145084588902961E-3</c:v>
                </c:pt>
                <c:pt idx="939" formatCode="0.0%">
                  <c:v>-3.7388607717095956E-3</c:v>
                </c:pt>
                <c:pt idx="940" formatCode="0.0%">
                  <c:v>-2.0871593760884988E-4</c:v>
                </c:pt>
                <c:pt idx="941" formatCode="0.0%">
                  <c:v>6.2727737646217641E-4</c:v>
                </c:pt>
                <c:pt idx="942" formatCode="0.0%">
                  <c:v>-1.3925213120644653E-3</c:v>
                </c:pt>
                <c:pt idx="943" formatCode="0.0%">
                  <c:v>-8.9065709701763307E-4</c:v>
                </c:pt>
                <c:pt idx="944" formatCode="0.0%">
                  <c:v>6.7033919163095312E-4</c:v>
                </c:pt>
                <c:pt idx="945" formatCode="0.0%">
                  <c:v>3.3744465907590282E-3</c:v>
                </c:pt>
                <c:pt idx="946" formatCode="0.0%">
                  <c:v>-1.0154064764797965E-3</c:v>
                </c:pt>
                <c:pt idx="947" formatCode="0.0%">
                  <c:v>-2.8937078562023544E-3</c:v>
                </c:pt>
                <c:pt idx="948" formatCode="0.0%">
                  <c:v>9.9637962063536811E-4</c:v>
                </c:pt>
                <c:pt idx="949" formatCode="0.0%">
                  <c:v>5.1378402282595825E-3</c:v>
                </c:pt>
                <c:pt idx="950" formatCode="0.0%">
                  <c:v>-8.7695226277550997E-4</c:v>
                </c:pt>
                <c:pt idx="951" formatCode="0.0%">
                  <c:v>-2.3455677030154165E-3</c:v>
                </c:pt>
                <c:pt idx="952" formatCode="0.0%">
                  <c:v>-1.0693085503787891E-3</c:v>
                </c:pt>
                <c:pt idx="953" formatCode="0.0%">
                  <c:v>-2.418505259899395E-3</c:v>
                </c:pt>
                <c:pt idx="954" formatCode="0.0%">
                  <c:v>3.7937064512028051E-4</c:v>
                </c:pt>
                <c:pt idx="955" formatCode="0.0%">
                  <c:v>1.3097832503836671E-3</c:v>
                </c:pt>
                <c:pt idx="956" formatCode="0.0%">
                  <c:v>7.2188673852890961E-3</c:v>
                </c:pt>
                <c:pt idx="957" formatCode="0.0%">
                  <c:v>1.9455619658013124E-3</c:v>
                </c:pt>
                <c:pt idx="958" formatCode="0.0%">
                  <c:v>-5.6540475454891492E-4</c:v>
                </c:pt>
                <c:pt idx="959" formatCode="0.0%">
                  <c:v>1.9280212022885213E-3</c:v>
                </c:pt>
                <c:pt idx="961" formatCode="0.0%">
                  <c:v>1.2787811838177454E-4</c:v>
                </c:pt>
                <c:pt idx="962" formatCode="0.0%">
                  <c:v>-1.754656873111049E-3</c:v>
                </c:pt>
                <c:pt idx="963" formatCode="0.0%">
                  <c:v>-4.1066507445274292E-3</c:v>
                </c:pt>
                <c:pt idx="966" formatCode="0.0%">
                  <c:v>2.0701545755188455E-3</c:v>
                </c:pt>
                <c:pt idx="967" formatCode="0.0%">
                  <c:v>-4.7925985608310295E-4</c:v>
                </c:pt>
                <c:pt idx="968" formatCode="0.0%">
                  <c:v>-2.4212738541139478E-3</c:v>
                </c:pt>
                <c:pt idx="969" formatCode="0.0%">
                  <c:v>2.0778559074596803E-3</c:v>
                </c:pt>
                <c:pt idx="970" formatCode="0.0%">
                  <c:v>-2.2721630237246826E-3</c:v>
                </c:pt>
                <c:pt idx="971" formatCode="0.0%">
                  <c:v>-5.5370754129167032E-3</c:v>
                </c:pt>
                <c:pt idx="972" formatCode="0.0%">
                  <c:v>9.8686943196946153E-4</c:v>
                </c:pt>
                <c:pt idx="973" formatCode="0.0%">
                  <c:v>-7.999160088190127E-5</c:v>
                </c:pt>
                <c:pt idx="974" formatCode="0.0%">
                  <c:v>1.6749581260468993E-3</c:v>
                </c:pt>
                <c:pt idx="975" formatCode="0.0%">
                  <c:v>-1.7070979335130909E-3</c:v>
                </c:pt>
                <c:pt idx="976" formatCode="0.0%">
                  <c:v>-6.1400614006135168E-4</c:v>
                </c:pt>
                <c:pt idx="977" formatCode="0.0%">
                  <c:v>2.6666639983348173E-3</c:v>
                </c:pt>
                <c:pt idx="978" formatCode="0.0%">
                  <c:v>1.0827900255578893E-3</c:v>
                </c:pt>
                <c:pt idx="979" formatCode="0.0%">
                  <c:v>-5.6822373261189441E-4</c:v>
                </c:pt>
                <c:pt idx="980" formatCode="0.0%">
                  <c:v>1.6667398130378874E-3</c:v>
                </c:pt>
                <c:pt idx="981" formatCode="0.0%">
                  <c:v>-3.7850008016117043E-3</c:v>
                </c:pt>
                <c:pt idx="982" formatCode="0.0%">
                  <c:v>3.1986373804759882E-3</c:v>
                </c:pt>
                <c:pt idx="983" formatCode="0.0%">
                  <c:v>1.0003726487755049E-3</c:v>
                </c:pt>
                <c:pt idx="984" formatCode="0.0%">
                  <c:v>-2.3112986870786889E-3</c:v>
                </c:pt>
                <c:pt idx="986" formatCode="0.0%">
                  <c:v>-4.052815001033272E-4</c:v>
                </c:pt>
                <c:pt idx="987" formatCode="0.0%">
                  <c:v>-4.5321616885815041E-3</c:v>
                </c:pt>
                <c:pt idx="988" formatCode="0.0%">
                  <c:v>-4.9500059480722669E-4</c:v>
                </c:pt>
                <c:pt idx="991" formatCode="0.0%">
                  <c:v>-3.8405572144938338E-3</c:v>
                </c:pt>
                <c:pt idx="992" formatCode="0.0%">
                  <c:v>2.8625925140168818E-4</c:v>
                </c:pt>
                <c:pt idx="993" formatCode="0.0%">
                  <c:v>3.4199205807161626E-4</c:v>
                </c:pt>
                <c:pt idx="994" formatCode="0.0%">
                  <c:v>6.1070870614976513E-4</c:v>
                </c:pt>
                <c:pt idx="995" formatCode="0.0%">
                  <c:v>3.9742807261577973E-4</c:v>
                </c:pt>
                <c:pt idx="996" formatCode="0.0%">
                  <c:v>-1.7785948391360051E-3</c:v>
                </c:pt>
                <c:pt idx="997" formatCode="0.0%">
                  <c:v>2.0985218974212128E-3</c:v>
                </c:pt>
                <c:pt idx="998" formatCode="0.0%">
                  <c:v>2.3200539792478381E-4</c:v>
                </c:pt>
                <c:pt idx="999" formatCode="0.0%">
                  <c:v>1.7117824314401009E-3</c:v>
                </c:pt>
                <c:pt idx="1000" formatCode="0.0%">
                  <c:v>4.6937960392934297E-3</c:v>
                </c:pt>
                <c:pt idx="1001" formatCode="0.0%">
                  <c:v>2.4013518423280367E-3</c:v>
                </c:pt>
                <c:pt idx="1002" formatCode="0.0%">
                  <c:v>-2.9267273966784302E-3</c:v>
                </c:pt>
                <c:pt idx="1003" formatCode="0.0%">
                  <c:v>-3.2726533061855356E-4</c:v>
                </c:pt>
                <c:pt idx="1004" formatCode="0.0%">
                  <c:v>-1.0828473950721396E-3</c:v>
                </c:pt>
                <c:pt idx="1005" formatCode="0.0%">
                  <c:v>5.7911943191237825E-3</c:v>
                </c:pt>
                <c:pt idx="1006" formatCode="0.0%">
                  <c:v>-3.6975359452026124E-3</c:v>
                </c:pt>
                <c:pt idx="1008" formatCode="0.0%">
                  <c:v>-4.1730855090360564E-4</c:v>
                </c:pt>
                <c:pt idx="1009" formatCode="0.0%">
                  <c:v>-4.3106353484170246E-3</c:v>
                </c:pt>
                <c:pt idx="1010" formatCode="0.0%">
                  <c:v>-3.536182216438144E-4</c:v>
                </c:pt>
                <c:pt idx="1013" formatCode="0.0%">
                  <c:v>-4.8666147803361204E-3</c:v>
                </c:pt>
                <c:pt idx="1014" formatCode="0.0%">
                  <c:v>-2.7774227383482453E-3</c:v>
                </c:pt>
                <c:pt idx="1015" formatCode="0.0%">
                  <c:v>2.7170043170969826E-3</c:v>
                </c:pt>
                <c:pt idx="1016" formatCode="0.0%">
                  <c:v>-3.0565900304238003E-3</c:v>
                </c:pt>
                <c:pt idx="1017" formatCode="0.0%">
                  <c:v>4.6727165049058605E-3</c:v>
                </c:pt>
                <c:pt idx="1019" formatCode="0.0%">
                  <c:v>-3.2373991476266628E-3</c:v>
                </c:pt>
                <c:pt idx="1020" formatCode="0.0%">
                  <c:v>-9.4248409558084223E-4</c:v>
                </c:pt>
                <c:pt idx="1021" formatCode="0.0%">
                  <c:v>-2.4895700332620008E-3</c:v>
                </c:pt>
                <c:pt idx="1024" formatCode="0.0%">
                  <c:v>-2.5158432183314261E-4</c:v>
                </c:pt>
                <c:pt idx="1025" formatCode="0.0%">
                  <c:v>-3.405360703395699E-3</c:v>
                </c:pt>
                <c:pt idx="1026" formatCode="0.0%">
                  <c:v>-1.7532981248262747E-3</c:v>
                </c:pt>
                <c:pt idx="1027" formatCode="0.0%">
                  <c:v>-3.4974557004243678E-3</c:v>
                </c:pt>
                <c:pt idx="1028" formatCode="0.0%">
                  <c:v>1.1821927987569758E-3</c:v>
                </c:pt>
                <c:pt idx="1029" formatCode="0.0%">
                  <c:v>1.6142668887180189E-3</c:v>
                </c:pt>
                <c:pt idx="1030" formatCode="0.0%">
                  <c:v>4.6553547296606101E-3</c:v>
                </c:pt>
                <c:pt idx="1031" formatCode="0.0%">
                  <c:v>3.0488888979196549E-3</c:v>
                </c:pt>
                <c:pt idx="1032" formatCode="0.0%">
                  <c:v>4.2844380701190232E-4</c:v>
                </c:pt>
                <c:pt idx="1033" formatCode="0.0%">
                  <c:v>-1.5409272089069725E-3</c:v>
                </c:pt>
                <c:pt idx="1034" formatCode="0.0%">
                  <c:v>-3.2833263198455143E-3</c:v>
                </c:pt>
                <c:pt idx="1036" formatCode="0.0%">
                  <c:v>2.2603909254459431E-4</c:v>
                </c:pt>
                <c:pt idx="1037" formatCode="0.0%">
                  <c:v>8.05616718226565E-3</c:v>
                </c:pt>
                <c:pt idx="1038" formatCode="0.0%">
                  <c:v>-1.8257702215666027E-3</c:v>
                </c:pt>
                <c:pt idx="1041" formatCode="0.0%">
                  <c:v>-1.7788815862536111E-3</c:v>
                </c:pt>
                <c:pt idx="1042" formatCode="0.0%">
                  <c:v>-1.2217470983505452E-3</c:v>
                </c:pt>
                <c:pt idx="1045" formatCode="0.0%">
                  <c:v>2.9614834966167347E-3</c:v>
                </c:pt>
                <c:pt idx="1046" formatCode="0.0%">
                  <c:v>-5.8772028149978173E-4</c:v>
                </c:pt>
                <c:pt idx="1047" formatCode="0.0%">
                  <c:v>-9.6899518533677398E-4</c:v>
                </c:pt>
                <c:pt idx="1050" formatCode="0.0%">
                  <c:v>-2.3249022981429723E-3</c:v>
                </c:pt>
                <c:pt idx="1051" formatCode="0.0%">
                  <c:v>-2.9942318204440044E-3</c:v>
                </c:pt>
                <c:pt idx="1052" formatCode="0.0%">
                  <c:v>6.8534066545544725E-4</c:v>
                </c:pt>
                <c:pt idx="1053" formatCode="0.0%">
                  <c:v>-1.6099586419513479E-3</c:v>
                </c:pt>
                <c:pt idx="1054" formatCode="0.0%">
                  <c:v>-3.1821081159114639E-3</c:v>
                </c:pt>
                <c:pt idx="1056" formatCode="0.0%">
                  <c:v>1.3585688784167882E-3</c:v>
                </c:pt>
                <c:pt idx="1057" formatCode="0.0%">
                  <c:v>-5.560015400117857E-4</c:v>
                </c:pt>
                <c:pt idx="1058" formatCode="0.0%">
                  <c:v>-2.6534900565833297E-4</c:v>
                </c:pt>
                <c:pt idx="1061" formatCode="0.0%">
                  <c:v>4.5225270823963104E-3</c:v>
                </c:pt>
                <c:pt idx="1062" formatCode="0.0%">
                  <c:v>9.5571578216202546E-4</c:v>
                </c:pt>
                <c:pt idx="1063" formatCode="0.0%">
                  <c:v>4.8912013401891663E-3</c:v>
                </c:pt>
                <c:pt idx="1064" formatCode="0.0%">
                  <c:v>-1.0089702014086654E-3</c:v>
                </c:pt>
                <c:pt idx="1065" formatCode="0.0%">
                  <c:v>3.6308859788114489E-3</c:v>
                </c:pt>
                <c:pt idx="1066" formatCode="0.0%">
                  <c:v>1.8913036442502751E-4</c:v>
                </c:pt>
                <c:pt idx="1067" formatCode="0.0%">
                  <c:v>-7.0379594771285969E-4</c:v>
                </c:pt>
                <c:pt idx="1068" formatCode="0.0%">
                  <c:v>2.5338307898894463E-3</c:v>
                </c:pt>
                <c:pt idx="1069" formatCode="0.0%">
                  <c:v>-9.720095565799447E-4</c:v>
                </c:pt>
                <c:pt idx="1081" formatCode="0.0%">
                  <c:v>-2.1800785436676406E-4</c:v>
                </c:pt>
                <c:pt idx="1082" formatCode="0.0%">
                  <c:v>-3.073059712693782E-4</c:v>
                </c:pt>
                <c:pt idx="1083" formatCode="0.0%">
                  <c:v>-4.9711621867065681E-5</c:v>
                </c:pt>
                <c:pt idx="1084" formatCode="0.0%">
                  <c:v>-1.4457669971470466E-3</c:v>
                </c:pt>
                <c:pt idx="1085" formatCode="0.0%">
                  <c:v>2.2119240691276243E-3</c:v>
                </c:pt>
                <c:pt idx="1087" formatCode="0.0%">
                  <c:v>1.6007899528380776E-3</c:v>
                </c:pt>
                <c:pt idx="1088" formatCode="0.0%">
                  <c:v>-4.0051945054845328E-3</c:v>
                </c:pt>
                <c:pt idx="1089" formatCode="0.0%">
                  <c:v>-1.2357597991889957E-3</c:v>
                </c:pt>
                <c:pt idx="1090" formatCode="0.0%">
                  <c:v>-1.7592699996132888E-3</c:v>
                </c:pt>
                <c:pt idx="1091" formatCode="0.0%">
                  <c:v>-2.0396202086506721E-3</c:v>
                </c:pt>
                <c:pt idx="1092" formatCode="0.0%">
                  <c:v>1.5300327659886204E-3</c:v>
                </c:pt>
                <c:pt idx="1093" formatCode="0.0%">
                  <c:v>-2.6189063006724078E-3</c:v>
                </c:pt>
                <c:pt idx="1094" formatCode="0.0%">
                  <c:v>-5.9611817659410704E-4</c:v>
                </c:pt>
                <c:pt idx="1095" formatCode="0.0%">
                  <c:v>-3.775279795296127E-4</c:v>
                </c:pt>
                <c:pt idx="1096" formatCode="0.0%">
                  <c:v>-2.1073812589428309E-3</c:v>
                </c:pt>
                <c:pt idx="1097" formatCode="0.0%">
                  <c:v>6.1847232208145364E-4</c:v>
                </c:pt>
                <c:pt idx="1098" formatCode="0.0%">
                  <c:v>-2.3104062583922946E-3</c:v>
                </c:pt>
                <c:pt idx="1099" formatCode="0.0%">
                  <c:v>1.4866458721176645E-3</c:v>
                </c:pt>
                <c:pt idx="1100" formatCode="0.0%">
                  <c:v>-1.2607986015291672E-3</c:v>
                </c:pt>
                <c:pt idx="1101" formatCode="0.0%">
                  <c:v>-1.6270350778080367E-3</c:v>
                </c:pt>
                <c:pt idx="1102" formatCode="0.0%">
                  <c:v>9.4241979657727626E-4</c:v>
                </c:pt>
                <c:pt idx="1103" formatCode="0.0%">
                  <c:v>2.1790926340501393E-3</c:v>
                </c:pt>
                <c:pt idx="1104" formatCode="0.0%">
                  <c:v>2.0923034004032282E-3</c:v>
                </c:pt>
                <c:pt idx="1105" formatCode="0.0%">
                  <c:v>-2.3233392218553472E-3</c:v>
                </c:pt>
                <c:pt idx="1106" formatCode="0.0%">
                  <c:v>7.7248833573384523E-4</c:v>
                </c:pt>
                <c:pt idx="1107" formatCode="0.0%">
                  <c:v>-1.8246585172077001E-4</c:v>
                </c:pt>
                <c:pt idx="1108" formatCode="0.0%">
                  <c:v>8.5610557063287018E-4</c:v>
                </c:pt>
                <c:pt idx="1109" formatCode="0.0%">
                  <c:v>-3.2729552480992297E-3</c:v>
                </c:pt>
                <c:pt idx="1110" formatCode="0.0%">
                  <c:v>-1.5354778635274791E-3</c:v>
                </c:pt>
                <c:pt idx="1111" formatCode="0.0%">
                  <c:v>-3.0993532634819854E-3</c:v>
                </c:pt>
                <c:pt idx="1112" formatCode="0.0%">
                  <c:v>-1.1120495786189899E-3</c:v>
                </c:pt>
                <c:pt idx="1113" formatCode="0.0%">
                  <c:v>-4.8583581850414337E-4</c:v>
                </c:pt>
                <c:pt idx="1114" formatCode="0.0%">
                  <c:v>-1.4054719293438156E-3</c:v>
                </c:pt>
                <c:pt idx="1115" formatCode="0.0%">
                  <c:v>-6.2656901165714096E-4</c:v>
                </c:pt>
                <c:pt idx="1116" formatCode="0.0%">
                  <c:v>-5.989817310572132E-4</c:v>
                </c:pt>
                <c:pt idx="1117" formatCode="0.0%">
                  <c:v>5.0601777491121602E-4</c:v>
                </c:pt>
                <c:pt idx="1118" formatCode="0.0%">
                  <c:v>-2.6200122087595146E-3</c:v>
                </c:pt>
                <c:pt idx="1119" formatCode="0.0%">
                  <c:v>-1.7872859543210939E-4</c:v>
                </c:pt>
                <c:pt idx="1120" formatCode="0.0%">
                  <c:v>1.4248878329543579E-3</c:v>
                </c:pt>
                <c:pt idx="1121" formatCode="0.0%">
                  <c:v>-2.4793680050479994E-3</c:v>
                </c:pt>
                <c:pt idx="1122" formatCode="0.0%">
                  <c:v>5.9303156696666193E-5</c:v>
                </c:pt>
                <c:pt idx="1123" formatCode="0.0%">
                  <c:v>2.1171011839120624E-3</c:v>
                </c:pt>
                <c:pt idx="1124" formatCode="0.0%">
                  <c:v>3.2867724538154786E-3</c:v>
                </c:pt>
                <c:pt idx="1125" formatCode="0.0%">
                  <c:v>-3.3339507316169081E-3</c:v>
                </c:pt>
                <c:pt idx="1126" formatCode="0.0%">
                  <c:v>-1.5801511421835723E-3</c:v>
                </c:pt>
                <c:pt idx="1127" formatCode="0.0%">
                  <c:v>2.4311697170671387E-3</c:v>
                </c:pt>
                <c:pt idx="1128" formatCode="0.0%">
                  <c:v>-1.8464442980659079E-3</c:v>
                </c:pt>
                <c:pt idx="1129" formatCode="0.0%">
                  <c:v>-2.263480334845358E-3</c:v>
                </c:pt>
                <c:pt idx="1130" formatCode="0.0%">
                  <c:v>4.0497595455268875E-3</c:v>
                </c:pt>
                <c:pt idx="1131" formatCode="0.0%">
                  <c:v>4.2460928787431129E-3</c:v>
                </c:pt>
                <c:pt idx="1132" formatCode="0.0%">
                  <c:v>-5.6506046250249797E-3</c:v>
                </c:pt>
                <c:pt idx="1133" formatCode="0.0%">
                  <c:v>-1.3100373168440926E-3</c:v>
                </c:pt>
                <c:pt idx="1134" formatCode="0.0%">
                  <c:v>2.6703228001043744E-3</c:v>
                </c:pt>
                <c:pt idx="1135" formatCode="0.0%">
                  <c:v>4.118795610214665E-3</c:v>
                </c:pt>
                <c:pt idx="1136" formatCode="0.0%">
                  <c:v>6.5475427858208146E-3</c:v>
                </c:pt>
                <c:pt idx="1137" formatCode="0.0%">
                  <c:v>9.1307467503471962E-3</c:v>
                </c:pt>
                <c:pt idx="1138" formatCode="0.0%">
                  <c:v>8.5649532691278729E-4</c:v>
                </c:pt>
                <c:pt idx="1139" formatCode="0.0%">
                  <c:v>-1.1793665732307113E-2</c:v>
                </c:pt>
                <c:pt idx="1140" formatCode="0.0%">
                  <c:v>4.9572463216618345E-4</c:v>
                </c:pt>
                <c:pt idx="1141" formatCode="0.0%">
                  <c:v>-9.7142669172156637E-4</c:v>
                </c:pt>
                <c:pt idx="1142" formatCode="0.0%">
                  <c:v>-2.7895222621575622E-3</c:v>
                </c:pt>
                <c:pt idx="1143" formatCode="0.0%">
                  <c:v>6.3262273768496247E-3</c:v>
                </c:pt>
                <c:pt idx="1144" formatCode="0.0%">
                  <c:v>5.9122028646396707E-3</c:v>
                </c:pt>
                <c:pt idx="1145" formatCode="0.0%">
                  <c:v>-3.7042435708336541E-3</c:v>
                </c:pt>
                <c:pt idx="1146" formatCode="0.0%">
                  <c:v>1.1340255759394902E-2</c:v>
                </c:pt>
                <c:pt idx="1147" formatCode="0.0%">
                  <c:v>8.0152799176924638E-3</c:v>
                </c:pt>
                <c:pt idx="1148" formatCode="0.0%">
                  <c:v>-3.6541182846419051E-3</c:v>
                </c:pt>
                <c:pt idx="1149" formatCode="0.0%">
                  <c:v>6.6883635568792954E-4</c:v>
                </c:pt>
                <c:pt idx="1151" formatCode="0.0%">
                  <c:v>-5.1840145583410546E-3</c:v>
                </c:pt>
                <c:pt idx="1152" formatCode="0.0%">
                  <c:v>-6.3964473541694433E-3</c:v>
                </c:pt>
                <c:pt idx="1153" formatCode="0.0%">
                  <c:v>-2.1650527182767165E-3</c:v>
                </c:pt>
                <c:pt idx="1156" formatCode="0.0%">
                  <c:v>-1.8650497531225163E-3</c:v>
                </c:pt>
                <c:pt idx="1157" formatCode="0.0%">
                  <c:v>-4.0296584476028352E-3</c:v>
                </c:pt>
                <c:pt idx="1158" formatCode="0.0%">
                  <c:v>4.4562313796083775E-3</c:v>
                </c:pt>
                <c:pt idx="1159" formatCode="0.0%">
                  <c:v>4.5595004215595036E-3</c:v>
                </c:pt>
                <c:pt idx="1160" formatCode="0.0%">
                  <c:v>-4.3671322598548556E-4</c:v>
                </c:pt>
                <c:pt idx="1161" formatCode="0.0%">
                  <c:v>-2.4436494241906193E-3</c:v>
                </c:pt>
                <c:pt idx="1162" formatCode="0.0%">
                  <c:v>-2.3892252285268034E-3</c:v>
                </c:pt>
                <c:pt idx="1163" formatCode="0.0%">
                  <c:v>-1.8691286953643749E-3</c:v>
                </c:pt>
                <c:pt idx="1164" formatCode="0.0%">
                  <c:v>-4.4712553489237861E-3</c:v>
                </c:pt>
                <c:pt idx="1165" formatCode="0.0%">
                  <c:v>-1.310227288886523E-4</c:v>
                </c:pt>
                <c:pt idx="1166" formatCode="0.0%">
                  <c:v>-1.3865849681999887E-3</c:v>
                </c:pt>
                <c:pt idx="1167" formatCode="0.0%">
                  <c:v>-5.4319741869324201E-4</c:v>
                </c:pt>
                <c:pt idx="1168" formatCode="0.0%">
                  <c:v>-2.5566545279858133E-3</c:v>
                </c:pt>
                <c:pt idx="1169" formatCode="0.0%">
                  <c:v>-7.4386085210331743E-3</c:v>
                </c:pt>
                <c:pt idx="1170" formatCode="0.0%">
                  <c:v>4.284838989567552E-3</c:v>
                </c:pt>
                <c:pt idx="1171" formatCode="0.0%">
                  <c:v>4.0208823830485407E-3</c:v>
                </c:pt>
                <c:pt idx="1172" formatCode="0.0%">
                  <c:v>1.7057017132462438E-3</c:v>
                </c:pt>
                <c:pt idx="1173" formatCode="0.0%">
                  <c:v>5.0178065976536068E-4</c:v>
                </c:pt>
                <c:pt idx="1174" formatCode="0.0%">
                  <c:v>-1.9460952966143807E-3</c:v>
                </c:pt>
                <c:pt idx="1176" formatCode="0.0%">
                  <c:v>-8.048872347923286E-4</c:v>
                </c:pt>
                <c:pt idx="1177" formatCode="0.0%">
                  <c:v>4.1340694949241197E-3</c:v>
                </c:pt>
                <c:pt idx="1178" formatCode="0.0%">
                  <c:v>-4.6417712999269334E-4</c:v>
                </c:pt>
                <c:pt idx="1181" formatCode="0.0%">
                  <c:v>-2.7357452473952826E-5</c:v>
                </c:pt>
                <c:pt idx="1182" formatCode="0.0%">
                  <c:v>-3.8504134634773646E-3</c:v>
                </c:pt>
                <c:pt idx="1183" formatCode="0.0%">
                  <c:v>-1.5328951985897898E-3</c:v>
                </c:pt>
                <c:pt idx="1184" formatCode="0.0%">
                  <c:v>1.4578239608802335E-3</c:v>
                </c:pt>
                <c:pt idx="1185" formatCode="0.0%">
                  <c:v>-2.3864964584026094E-3</c:v>
                </c:pt>
                <c:pt idx="1186" formatCode="0.0%">
                  <c:v>-7.4437765439461234E-4</c:v>
                </c:pt>
                <c:pt idx="1187" formatCode="0.0%">
                  <c:v>1.4786393252750329E-3</c:v>
                </c:pt>
                <c:pt idx="1188" formatCode="0.0%">
                  <c:v>3.5968877241177033E-3</c:v>
                </c:pt>
                <c:pt idx="1189" formatCode="0.0%">
                  <c:v>1.5330976491827464E-3</c:v>
                </c:pt>
                <c:pt idx="1190" formatCode="0.0%">
                  <c:v>-2.1207488717048806E-3</c:v>
                </c:pt>
                <c:pt idx="1191" formatCode="0.0%">
                  <c:v>-1.9119176879814903E-3</c:v>
                </c:pt>
                <c:pt idx="1192" formatCode="0.0%">
                  <c:v>-1.1471088175720734E-3</c:v>
                </c:pt>
                <c:pt idx="1193" formatCode="0.0%">
                  <c:v>-3.6990124757596554E-4</c:v>
                </c:pt>
                <c:pt idx="1194" formatCode="0.0%">
                  <c:v>-2.0540683805989612E-3</c:v>
                </c:pt>
                <c:pt idx="1195" formatCode="0.0%">
                  <c:v>-2.8948940973374526E-3</c:v>
                </c:pt>
                <c:pt idx="1196" formatCode="0.0%">
                  <c:v>1.2109030447757796E-3</c:v>
                </c:pt>
                <c:pt idx="1197" formatCode="0.0%">
                  <c:v>4.757943463351566E-4</c:v>
                </c:pt>
                <c:pt idx="1198" formatCode="0.0%">
                  <c:v>-2.5230676083937142E-3</c:v>
                </c:pt>
                <c:pt idx="1199" formatCode="0.0%">
                  <c:v>-3.6983075142185129E-3</c:v>
                </c:pt>
                <c:pt idx="1200" formatCode="0.0%">
                  <c:v>-2.1920255551066692E-4</c:v>
                </c:pt>
                <c:pt idx="1201" formatCode="0.0%">
                  <c:v>-6.1966605969598909E-4</c:v>
                </c:pt>
                <c:pt idx="1202" formatCode="0.0%">
                  <c:v>-4.1302352792127461E-4</c:v>
                </c:pt>
                <c:pt idx="1203" formatCode="0.0%">
                  <c:v>1.3549884181978111E-3</c:v>
                </c:pt>
                <c:pt idx="1204" formatCode="0.0%">
                  <c:v>-1.0166669582208909E-3</c:v>
                </c:pt>
                <c:pt idx="1205" formatCode="0.0%">
                  <c:v>3.1046079840133523E-3</c:v>
                </c:pt>
                <c:pt idx="1206" formatCode="0.0%">
                  <c:v>2.8393075170281001E-3</c:v>
                </c:pt>
                <c:pt idx="1207" formatCode="0.0%">
                  <c:v>7.8333473275482568E-4</c:v>
                </c:pt>
                <c:pt idx="1208" formatCode="0.0%">
                  <c:v>5.6171785393077656E-4</c:v>
                </c:pt>
                <c:pt idx="1209" formatCode="0.0%">
                  <c:v>-1.2291544807897514E-3</c:v>
                </c:pt>
                <c:pt idx="1210" formatCode="0.0%">
                  <c:v>-3.6520713500274304E-3</c:v>
                </c:pt>
                <c:pt idx="1211" formatCode="0.0%">
                  <c:v>-4.4495185168824669E-4</c:v>
                </c:pt>
                <c:pt idx="1212" formatCode="0.0%">
                  <c:v>3.1417509504412244E-3</c:v>
                </c:pt>
                <c:pt idx="1213" formatCode="0.0%">
                  <c:v>1.2339074487426327E-3</c:v>
                </c:pt>
                <c:pt idx="1214" formatCode="0.0%">
                  <c:v>2.668465432778655E-3</c:v>
                </c:pt>
                <c:pt idx="1215" formatCode="0.0%">
                  <c:v>2.5674452031649864E-3</c:v>
                </c:pt>
                <c:pt idx="1216" formatCode="0.0%">
                  <c:v>2.6209463917694631E-3</c:v>
                </c:pt>
                <c:pt idx="1217" formatCode="0.0%">
                  <c:v>-2.2698144134738474E-3</c:v>
                </c:pt>
                <c:pt idx="1218" formatCode="0.0%">
                  <c:v>4.051191589806713E-4</c:v>
                </c:pt>
                <c:pt idx="1219" formatCode="0.0%">
                  <c:v>2.8753847327855908E-3</c:v>
                </c:pt>
                <c:pt idx="1221" formatCode="0.0%">
                  <c:v>-4.5446440873025962E-3</c:v>
                </c:pt>
                <c:pt idx="1222" formatCode="0.0%">
                  <c:v>-8.1822900235084539E-4</c:v>
                </c:pt>
                <c:pt idx="1223" formatCode="0.0%">
                  <c:v>-3.5068027695899229E-3</c:v>
                </c:pt>
                <c:pt idx="1226" formatCode="0.0%">
                  <c:v>-2.0172757908556438E-3</c:v>
                </c:pt>
                <c:pt idx="1227" formatCode="0.0%">
                  <c:v>-1.510652706152027E-3</c:v>
                </c:pt>
                <c:pt idx="1228" formatCode="0.0%">
                  <c:v>-2.023388654293079E-3</c:v>
                </c:pt>
                <c:pt idx="1229" formatCode="0.0%">
                  <c:v>-3.2995418157217848E-3</c:v>
                </c:pt>
                <c:pt idx="1230" formatCode="0.0%">
                  <c:v>-1.9858675340996834E-3</c:v>
                </c:pt>
                <c:pt idx="1231" formatCode="0.0%">
                  <c:v>-2.0609208194133366E-5</c:v>
                </c:pt>
                <c:pt idx="1232" formatCode="0.0%">
                  <c:v>8.501473588755637E-4</c:v>
                </c:pt>
                <c:pt idx="1233" formatCode="0.0%">
                  <c:v>-1.7369458787432901E-3</c:v>
                </c:pt>
                <c:pt idx="1234" formatCode="0.0%">
                  <c:v>-1.6017608023449759E-3</c:v>
                </c:pt>
                <c:pt idx="1235" formatCode="0.0%">
                  <c:v>-4.1632016363557511E-4</c:v>
                </c:pt>
                <c:pt idx="1236" formatCode="0.0%">
                  <c:v>-2.923722770312609E-3</c:v>
                </c:pt>
                <c:pt idx="1237" formatCode="0.0%">
                  <c:v>-8.3957573439563671E-4</c:v>
                </c:pt>
                <c:pt idx="1238" formatCode="0.0%">
                  <c:v>-3.0758441973394168E-3</c:v>
                </c:pt>
                <c:pt idx="1239" formatCode="0.0%">
                  <c:v>-2.3205043090620547E-3</c:v>
                </c:pt>
                <c:pt idx="1240" formatCode="0.0%">
                  <c:v>-3.3689067636810677E-4</c:v>
                </c:pt>
                <c:pt idx="1241" formatCode="0.0%">
                  <c:v>-1.8488280496011811E-3</c:v>
                </c:pt>
                <c:pt idx="1242" formatCode="0.0%">
                  <c:v>2.1898809729135049E-3</c:v>
                </c:pt>
                <c:pt idx="1243" formatCode="0.0%">
                  <c:v>-2.9579627188225377E-3</c:v>
                </c:pt>
                <c:pt idx="1244" formatCode="0.0%">
                  <c:v>1.2595038140787995E-3</c:v>
                </c:pt>
                <c:pt idx="1246" formatCode="0.0%">
                  <c:v>-2.8531029065199665E-3</c:v>
                </c:pt>
                <c:pt idx="1247" formatCode="0.0%">
                  <c:v>1.0840040082940039E-3</c:v>
                </c:pt>
                <c:pt idx="1248" formatCode="0.0%">
                  <c:v>-1.4689557193791059E-3</c:v>
                </c:pt>
                <c:pt idx="1251" formatCode="0.0%">
                  <c:v>-3.6324368840455756E-3</c:v>
                </c:pt>
                <c:pt idx="1252" formatCode="0.0%">
                  <c:v>-1.0795766035508469E-3</c:v>
                </c:pt>
                <c:pt idx="1253" formatCode="0.0%">
                  <c:v>-5.8892069201355035E-4</c:v>
                </c:pt>
                <c:pt idx="1254" formatCode="0.0%">
                  <c:v>1.6431910008891659E-3</c:v>
                </c:pt>
                <c:pt idx="1255" formatCode="0.0%">
                  <c:v>3.4644394165908032E-3</c:v>
                </c:pt>
                <c:pt idx="1256" formatCode="0.0%">
                  <c:v>-1.5843997562462464E-3</c:v>
                </c:pt>
                <c:pt idx="1257" formatCode="0.0%">
                  <c:v>1.0523302801823675E-5</c:v>
                </c:pt>
                <c:pt idx="1258" formatCode="0.0%">
                  <c:v>1.2238472369254794E-3</c:v>
                </c:pt>
                <c:pt idx="1259" formatCode="0.0%">
                  <c:v>-3.313906741850503E-3</c:v>
                </c:pt>
                <c:pt idx="1260" formatCode="0.0%">
                  <c:v>2.7122447516165771E-3</c:v>
                </c:pt>
                <c:pt idx="1261" formatCode="0.0%">
                  <c:v>4.2024937320164213E-3</c:v>
                </c:pt>
                <c:pt idx="1262" formatCode="0.0%">
                  <c:v>-1.9615441007059253E-3</c:v>
                </c:pt>
                <c:pt idx="1263" formatCode="0.0%">
                  <c:v>-2.6317253016042708E-3</c:v>
                </c:pt>
                <c:pt idx="1264" formatCode="0.0%">
                  <c:v>-1.0626221094833799E-4</c:v>
                </c:pt>
                <c:pt idx="1265" formatCode="0.0%">
                  <c:v>-2.3843144517234904E-3</c:v>
                </c:pt>
                <c:pt idx="1266" formatCode="0.0%">
                  <c:v>-3.417317785240348E-4</c:v>
                </c:pt>
                <c:pt idx="1267" formatCode="0.0%">
                  <c:v>-4.2488404579927863E-3</c:v>
                </c:pt>
                <c:pt idx="1269" formatCode="0.0%">
                  <c:v>3.8488167804171525E-3</c:v>
                </c:pt>
                <c:pt idx="1270" formatCode="0.0%">
                  <c:v>-2.5518152637844516E-3</c:v>
                </c:pt>
                <c:pt idx="1271" formatCode="0.0%">
                  <c:v>7.5924355198919713E-4</c:v>
                </c:pt>
                <c:pt idx="1274" formatCode="0.0%">
                  <c:v>2.0867625023857084E-3</c:v>
                </c:pt>
                <c:pt idx="1275" formatCode="0.0%">
                  <c:v>3.8965084001691963E-3</c:v>
                </c:pt>
                <c:pt idx="1276" formatCode="0.0%">
                  <c:v>-8.8465799687853508E-4</c:v>
                </c:pt>
                <c:pt idx="1277" formatCode="0.0%">
                  <c:v>-4.0274990374496999E-3</c:v>
                </c:pt>
                <c:pt idx="1279" formatCode="0.0%">
                  <c:v>-2.9996495146344948E-4</c:v>
                </c:pt>
                <c:pt idx="1280" formatCode="0.0%">
                  <c:v>8.1593891933890994E-3</c:v>
                </c:pt>
                <c:pt idx="1281" formatCode="0.0%">
                  <c:v>-2.6159803503847945E-3</c:v>
                </c:pt>
                <c:pt idx="1284" formatCode="0.0%">
                  <c:v>1.9389259184356966E-3</c:v>
                </c:pt>
                <c:pt idx="1285" formatCode="0.0%">
                  <c:v>-2.2826727038538497E-3</c:v>
                </c:pt>
                <c:pt idx="1286" formatCode="0.0%">
                  <c:v>-4.2222824726787511E-3</c:v>
                </c:pt>
                <c:pt idx="1287" formatCode="0.0%">
                  <c:v>-1.4650580001696056E-3</c:v>
                </c:pt>
                <c:pt idx="1288" formatCode="0.0%">
                  <c:v>-1.7671513310792974E-3</c:v>
                </c:pt>
                <c:pt idx="1289" formatCode="0.0%">
                  <c:v>-1.3237699708024131E-4</c:v>
                </c:pt>
                <c:pt idx="1290" formatCode="0.0%">
                  <c:v>-4.5392407909627952E-4</c:v>
                </c:pt>
                <c:pt idx="1291" formatCode="0.0%">
                  <c:v>2.9003362876325323E-3</c:v>
                </c:pt>
                <c:pt idx="1292" formatCode="0.0%">
                  <c:v>6.938999693928416E-4</c:v>
                </c:pt>
                <c:pt idx="1293" formatCode="0.0%">
                  <c:v>-3.0585844619712699E-4</c:v>
                </c:pt>
                <c:pt idx="1294" formatCode="0.0%">
                  <c:v>-1.268862675739002E-3</c:v>
                </c:pt>
                <c:pt idx="1295" formatCode="0.0%">
                  <c:v>-2.3216850418649182E-3</c:v>
                </c:pt>
                <c:pt idx="1296" formatCode="0.0%">
                  <c:v>2.5710482095200327E-3</c:v>
                </c:pt>
                <c:pt idx="1297" formatCode="0.0%">
                  <c:v>2.0379287595484463E-3</c:v>
                </c:pt>
                <c:pt idx="1298" formatCode="0.0%">
                  <c:v>-8.5621994594708983E-4</c:v>
                </c:pt>
                <c:pt idx="1300" formatCode="0.0%">
                  <c:v>-2.5231938128902343E-3</c:v>
                </c:pt>
                <c:pt idx="1301" formatCode="0.0%">
                  <c:v>-2.0175758872927885E-3</c:v>
                </c:pt>
                <c:pt idx="1302" formatCode="0.0%">
                  <c:v>-2.113118047605278E-4</c:v>
                </c:pt>
                <c:pt idx="1305" formatCode="0.0%">
                  <c:v>-9.335132302082938E-4</c:v>
                </c:pt>
                <c:pt idx="1306" formatCode="0.0%">
                  <c:v>-1.4821650354425175E-3</c:v>
                </c:pt>
                <c:pt idx="1307" formatCode="0.0%">
                  <c:v>-2.8495168164746065E-3</c:v>
                </c:pt>
                <c:pt idx="1310" formatCode="0.0%">
                  <c:v>2.6474828711049447E-3</c:v>
                </c:pt>
                <c:pt idx="1311" formatCode="0.0%">
                  <c:v>-9.5121345993565143E-4</c:v>
                </c:pt>
                <c:pt idx="1312" formatCode="0.0%">
                  <c:v>3.1312724960699256E-3</c:v>
                </c:pt>
                <c:pt idx="1313" formatCode="0.0%">
                  <c:v>7.4281076631188547E-4</c:v>
                </c:pt>
                <c:pt idx="1314" formatCode="0.0%">
                  <c:v>1.4337660360281834E-3</c:v>
                </c:pt>
                <c:pt idx="1316" formatCode="0.0%">
                  <c:v>-4.7435203152172978E-3</c:v>
                </c:pt>
                <c:pt idx="1317" formatCode="0.0%">
                  <c:v>-1.7995436187023817E-4</c:v>
                </c:pt>
                <c:pt idx="1318" formatCode="0.0%">
                  <c:v>6.1770601027966165E-5</c:v>
                </c:pt>
                <c:pt idx="1321" formatCode="0.0%">
                  <c:v>5.5246615344906047E-4</c:v>
                </c:pt>
                <c:pt idx="1322" formatCode="0.0%">
                  <c:v>2.8620705828177329E-3</c:v>
                </c:pt>
                <c:pt idx="1323" formatCode="0.0%">
                  <c:v>-1.5529056128875673E-3</c:v>
                </c:pt>
                <c:pt idx="1324" formatCode="0.0%">
                  <c:v>-6.0573414126274816E-4</c:v>
                </c:pt>
                <c:pt idx="1325" formatCode="0.0%">
                  <c:v>1.3102013555790215E-3</c:v>
                </c:pt>
                <c:pt idx="1326" formatCode="0.0%">
                  <c:v>-1.8403922482252977E-3</c:v>
                </c:pt>
                <c:pt idx="1327" formatCode="0.0%">
                  <c:v>4.6361081417534145E-4</c:v>
                </c:pt>
                <c:pt idx="1328" formatCode="0.0%">
                  <c:v>3.1894426677971932E-3</c:v>
                </c:pt>
                <c:pt idx="1329" formatCode="0.0%">
                  <c:v>1.153213920120244E-3</c:v>
                </c:pt>
                <c:pt idx="1330" formatCode="0.0%">
                  <c:v>-5.1463615902384019E-3</c:v>
                </c:pt>
                <c:pt idx="1331" formatCode="0.0%">
                  <c:v>-1.483021483021485E-3</c:v>
                </c:pt>
                <c:pt idx="1332" formatCode="0.0%">
                  <c:v>6.9936864628927786E-4</c:v>
                </c:pt>
                <c:pt idx="1333" formatCode="0.0%">
                  <c:v>-7.2982264456145085E-4</c:v>
                </c:pt>
                <c:pt idx="1334" formatCode="0.0%">
                  <c:v>-1.7265864414381937E-3</c:v>
                </c:pt>
                <c:pt idx="1335" formatCode="0.0%">
                  <c:v>-1.36590249574009E-3</c:v>
                </c:pt>
                <c:pt idx="1336" formatCode="0.0%">
                  <c:v>3.8837405584188911E-3</c:v>
                </c:pt>
                <c:pt idx="1337" formatCode="0.0%">
                  <c:v>1.8724753590777521E-3</c:v>
                </c:pt>
                <c:pt idx="1338" formatCode="0.0%">
                  <c:v>1.855131483242678E-3</c:v>
                </c:pt>
                <c:pt idx="1339" formatCode="0.0%">
                  <c:v>-3.9755133886576477E-4</c:v>
                </c:pt>
                <c:pt idx="1341" formatCode="0.0%">
                  <c:v>-1.5411380842729194E-3</c:v>
                </c:pt>
                <c:pt idx="1342" formatCode="0.0%">
                  <c:v>-1.9168968822236288E-3</c:v>
                </c:pt>
                <c:pt idx="1343" formatCode="0.0%">
                  <c:v>-2.0069085401791531E-3</c:v>
                </c:pt>
                <c:pt idx="1346" formatCode="0.0%">
                  <c:v>1.7291746647198902E-3</c:v>
                </c:pt>
                <c:pt idx="1347" formatCode="0.0%">
                  <c:v>5.6371880304761923E-4</c:v>
                </c:pt>
                <c:pt idx="1348" formatCode="0.0%">
                  <c:v>-1.8228310114695168E-3</c:v>
                </c:pt>
                <c:pt idx="1349" formatCode="0.0%">
                  <c:v>-9.3115016178213494E-4</c:v>
                </c:pt>
                <c:pt idx="1350" formatCode="0.0%">
                  <c:v>-1.4363291257755151E-3</c:v>
                </c:pt>
                <c:pt idx="1351" formatCode="0.0%">
                  <c:v>2.8661354904291336E-4</c:v>
                </c:pt>
                <c:pt idx="1352" formatCode="0.0%">
                  <c:v>-2.7566666489138303E-3</c:v>
                </c:pt>
                <c:pt idx="1353" formatCode="0.0%">
                  <c:v>-1.2956259539619319E-3</c:v>
                </c:pt>
                <c:pt idx="1354" formatCode="0.0%">
                  <c:v>-1.0053325404757452E-4</c:v>
                </c:pt>
                <c:pt idx="1355" formatCode="0.0%">
                  <c:v>2.3959269242279646E-4</c:v>
                </c:pt>
                <c:pt idx="1356" formatCode="0.0%">
                  <c:v>-1.5163440069121403E-3</c:v>
                </c:pt>
                <c:pt idx="1357" formatCode="0.0%">
                  <c:v>2.2511957469322219E-3</c:v>
                </c:pt>
                <c:pt idx="1358" formatCode="0.0%">
                  <c:v>-5.7275482246743614E-4</c:v>
                </c:pt>
                <c:pt idx="1359" formatCode="0.0%">
                  <c:v>-5.7308305855285901E-4</c:v>
                </c:pt>
                <c:pt idx="1360" formatCode="0.0%">
                  <c:v>3.8523422155087861E-3</c:v>
                </c:pt>
                <c:pt idx="1361" formatCode="0.0%">
                  <c:v>1.2138237365948434E-3</c:v>
                </c:pt>
                <c:pt idx="1362" formatCode="0.0%">
                  <c:v>4.928174255132145E-4</c:v>
                </c:pt>
                <c:pt idx="1363" formatCode="0.0%">
                  <c:v>-2.1277523806889631E-3</c:v>
                </c:pt>
                <c:pt idx="1364" formatCode="0.0%">
                  <c:v>-2.945757757002232E-3</c:v>
                </c:pt>
                <c:pt idx="1365" formatCode="0.0%">
                  <c:v>-1.0960269291142577E-3</c:v>
                </c:pt>
                <c:pt idx="1366" formatCode="0.0%">
                  <c:v>1.0715382943806695E-3</c:v>
                </c:pt>
                <c:pt idx="1367" formatCode="0.0%">
                  <c:v>-1.8413724961825473E-3</c:v>
                </c:pt>
                <c:pt idx="1368" formatCode="0.0%">
                  <c:v>-1.2662702876425902E-3</c:v>
                </c:pt>
                <c:pt idx="1369" formatCode="0.0%">
                  <c:v>1.2078071970720305E-3</c:v>
                </c:pt>
                <c:pt idx="1370" formatCode="0.0%">
                  <c:v>-9.642230397899354E-6</c:v>
                </c:pt>
                <c:pt idx="1371" formatCode="0.0%">
                  <c:v>-2.878769210990062E-3</c:v>
                </c:pt>
                <c:pt idx="1372" formatCode="0.0%">
                  <c:v>-1.448375305415972E-3</c:v>
                </c:pt>
                <c:pt idx="1373" formatCode="0.0%">
                  <c:v>-3.5691612417280139E-3</c:v>
                </c:pt>
                <c:pt idx="1374" formatCode="0.0%">
                  <c:v>-4.5894692737735721E-4</c:v>
                </c:pt>
                <c:pt idx="1375" formatCode="0.0%">
                  <c:v>-7.6166152410084287E-4</c:v>
                </c:pt>
                <c:pt idx="1376" formatCode="0.0%">
                  <c:v>-1.8488425272704667E-3</c:v>
                </c:pt>
                <c:pt idx="1377" formatCode="0.0%">
                  <c:v>-3.3579110760184605E-5</c:v>
                </c:pt>
                <c:pt idx="1378" formatCode="0.0%">
                  <c:v>-2.9821418125962618E-3</c:v>
                </c:pt>
                <c:pt idx="1379" formatCode="0.0%">
                  <c:v>8.8438943991198116E-4</c:v>
                </c:pt>
                <c:pt idx="1380" formatCode="0.0%">
                  <c:v>2.813650983529481E-3</c:v>
                </c:pt>
                <c:pt idx="1381" formatCode="0.0%">
                  <c:v>-9.7313856129199738E-4</c:v>
                </c:pt>
                <c:pt idx="1382" formatCode="0.0%">
                  <c:v>-1.7119651192524232E-3</c:v>
                </c:pt>
                <c:pt idx="1383" formatCode="0.0%">
                  <c:v>-1.8277805274080627E-3</c:v>
                </c:pt>
                <c:pt idx="1384" formatCode="0.0%">
                  <c:v>3.0696393853328896E-3</c:v>
                </c:pt>
                <c:pt idx="1385" formatCode="0.0%">
                  <c:v>-2.4347543293855578E-3</c:v>
                </c:pt>
                <c:pt idx="1386" formatCode="0.0%">
                  <c:v>-3.9240232594278668E-3</c:v>
                </c:pt>
                <c:pt idx="1387" formatCode="0.0%">
                  <c:v>-2.7197807592694856E-3</c:v>
                </c:pt>
                <c:pt idx="1388" formatCode="0.0%">
                  <c:v>1.0184602762204342E-3</c:v>
                </c:pt>
                <c:pt idx="1389" formatCode="0.0%">
                  <c:v>1.4523701281670132E-3</c:v>
                </c:pt>
                <c:pt idx="1390" formatCode="0.0%">
                  <c:v>-1.1087043109608841E-3</c:v>
                </c:pt>
                <c:pt idx="1391" formatCode="0.0%">
                  <c:v>-1.4059903710963439E-3</c:v>
                </c:pt>
                <c:pt idx="1392" formatCode="0.0%">
                  <c:v>-1.8947971844975875E-3</c:v>
                </c:pt>
                <c:pt idx="1393" formatCode="0.0%">
                  <c:v>-2.5943990793007021E-3</c:v>
                </c:pt>
                <c:pt idx="1394" formatCode="0.0%">
                  <c:v>-4.274805133721582E-4</c:v>
                </c:pt>
                <c:pt idx="1395" formatCode="0.0%">
                  <c:v>2.3219150522100218E-3</c:v>
                </c:pt>
                <c:pt idx="1396" formatCode="0.0%">
                  <c:v>2.7124972304668482E-3</c:v>
                </c:pt>
                <c:pt idx="1397" formatCode="0.0%">
                  <c:v>3.7498126734478721E-3</c:v>
                </c:pt>
                <c:pt idx="1398" formatCode="0.0%">
                  <c:v>-2.4302342942021937E-3</c:v>
                </c:pt>
                <c:pt idx="1399" formatCode="0.0%">
                  <c:v>1.2989183691527462E-3</c:v>
                </c:pt>
                <c:pt idx="1400" formatCode="0.0%">
                  <c:v>-1.413973461812823E-3</c:v>
                </c:pt>
                <c:pt idx="1401" formatCode="0.0%">
                  <c:v>2.8297660799547764E-4</c:v>
                </c:pt>
                <c:pt idx="1402" formatCode="0.0%">
                  <c:v>3.7344529774590018E-3</c:v>
                </c:pt>
                <c:pt idx="1403" formatCode="0.0%">
                  <c:v>2.3918654809629292E-3</c:v>
                </c:pt>
                <c:pt idx="1404" formatCode="0.0%">
                  <c:v>1.3515772743950549E-3</c:v>
                </c:pt>
                <c:pt idx="1405" formatCode="0.0%">
                  <c:v>1.1784590265950801E-3</c:v>
                </c:pt>
                <c:pt idx="1406" formatCode="0.0%">
                  <c:v>-2.8219405335049297E-3</c:v>
                </c:pt>
                <c:pt idx="1407" formatCode="0.0%">
                  <c:v>-1.2770504478363254E-3</c:v>
                </c:pt>
                <c:pt idx="1408" formatCode="0.0%">
                  <c:v>-1.409161288077776E-3</c:v>
                </c:pt>
                <c:pt idx="1409" formatCode="0.0%">
                  <c:v>5.721907665505066E-3</c:v>
                </c:pt>
                <c:pt idx="1411" formatCode="0.0%">
                  <c:v>3.037176120419538E-4</c:v>
                </c:pt>
                <c:pt idx="1412" formatCode="0.0%">
                  <c:v>-1.2784797910190271E-3</c:v>
                </c:pt>
                <c:pt idx="1413" formatCode="0.0%">
                  <c:v>-4.0661882064255694E-3</c:v>
                </c:pt>
                <c:pt idx="1416" formatCode="0.0%">
                  <c:v>5.7863470648777948E-4</c:v>
                </c:pt>
                <c:pt idx="1417" formatCode="0.0%">
                  <c:v>1.6550970210440497E-3</c:v>
                </c:pt>
                <c:pt idx="1418" formatCode="0.0%">
                  <c:v>-1.8815537879913746E-3</c:v>
                </c:pt>
                <c:pt idx="1419" formatCode="0.0%">
                  <c:v>1.0114374439609275E-3</c:v>
                </c:pt>
                <c:pt idx="1420" formatCode="0.0%">
                  <c:v>6.5212760728172725E-4</c:v>
                </c:pt>
                <c:pt idx="1421" formatCode="0.0%">
                  <c:v>1.4977152201487431E-3</c:v>
                </c:pt>
                <c:pt idx="1422" formatCode="0.0%">
                  <c:v>-3.2699899938259946E-5</c:v>
                </c:pt>
                <c:pt idx="1423" formatCode="0.0%">
                  <c:v>3.2690068933645122E-3</c:v>
                </c:pt>
                <c:pt idx="1424" formatCode="0.0%">
                  <c:v>9.0721129765980457E-4</c:v>
                </c:pt>
                <c:pt idx="1425" formatCode="0.0%">
                  <c:v>-3.0904066050250201E-3</c:v>
                </c:pt>
                <c:pt idx="1426" formatCode="0.0%">
                  <c:v>3.3068703852714432E-3</c:v>
                </c:pt>
                <c:pt idx="1427" formatCode="0.0%">
                  <c:v>3.6009324656944841E-3</c:v>
                </c:pt>
                <c:pt idx="1428" formatCode="0.0%">
                  <c:v>-2.9013372320615405E-3</c:v>
                </c:pt>
                <c:pt idx="1429" formatCode="0.0%">
                  <c:v>-4.0778124705143082E-4</c:v>
                </c:pt>
                <c:pt idx="1430" formatCode="0.0%">
                  <c:v>-3.2820252428427121E-3</c:v>
                </c:pt>
                <c:pt idx="1431" formatCode="0.0%">
                  <c:v>-1.1669144908573736E-3</c:v>
                </c:pt>
                <c:pt idx="1432" formatCode="0.0%">
                  <c:v>3.7979925674864745E-3</c:v>
                </c:pt>
                <c:pt idx="1433" formatCode="0.0%">
                  <c:v>6.5141275140456756E-4</c:v>
                </c:pt>
                <c:pt idx="1434" formatCode="0.0%">
                  <c:v>1.2911275666585009E-3</c:v>
                </c:pt>
                <c:pt idx="1436" formatCode="0.0%">
                  <c:v>-3.518655719254915E-3</c:v>
                </c:pt>
                <c:pt idx="1437" formatCode="0.0%">
                  <c:v>-2.8889666547837756E-3</c:v>
                </c:pt>
                <c:pt idx="1438" formatCode="0.0%">
                  <c:v>-2.5485631941992715E-3</c:v>
                </c:pt>
                <c:pt idx="1441" formatCode="0.0%">
                  <c:v>7.4206256124464964E-4</c:v>
                </c:pt>
                <c:pt idx="1442" formatCode="0.0%">
                  <c:v>-2.6747017247553684E-3</c:v>
                </c:pt>
                <c:pt idx="1443" formatCode="0.0%">
                  <c:v>7.6766199150624104E-4</c:v>
                </c:pt>
                <c:pt idx="1444" formatCode="0.0%">
                  <c:v>3.8913324027494145E-3</c:v>
                </c:pt>
                <c:pt idx="1445" formatCode="0.0%">
                  <c:v>2.5316953832632549E-3</c:v>
                </c:pt>
                <c:pt idx="1446" formatCode="0.0%">
                  <c:v>-3.7301634031825515E-3</c:v>
                </c:pt>
                <c:pt idx="1447" formatCode="0.0%">
                  <c:v>-7.6502385364063397E-4</c:v>
                </c:pt>
                <c:pt idx="1448" formatCode="0.0%">
                  <c:v>6.7908144377093471E-4</c:v>
                </c:pt>
                <c:pt idx="1449" formatCode="0.0%">
                  <c:v>3.1873277452940663E-3</c:v>
                </c:pt>
                <c:pt idx="1450" formatCode="0.0%">
                  <c:v>-3.6005368073059874E-3</c:v>
                </c:pt>
                <c:pt idx="1451" formatCode="0.0%">
                  <c:v>-1.7388828663096323E-3</c:v>
                </c:pt>
                <c:pt idx="1452" formatCode="0.0%">
                  <c:v>-2.1466759978148175E-3</c:v>
                </c:pt>
                <c:pt idx="1453" formatCode="0.0%">
                  <c:v>-1.1190686886121126E-3</c:v>
                </c:pt>
                <c:pt idx="1454" formatCode="0.0%">
                  <c:v>7.0212740200759072E-4</c:v>
                </c:pt>
                <c:pt idx="1455" formatCode="0.0%">
                  <c:v>-2.4491232314788336E-3</c:v>
                </c:pt>
                <c:pt idx="1456" formatCode="0.0%">
                  <c:v>1.7429592603943611E-3</c:v>
                </c:pt>
                <c:pt idx="1457" formatCode="0.0%">
                  <c:v>4.9193371770939187E-4</c:v>
                </c:pt>
                <c:pt idx="1458" formatCode="0.0%">
                  <c:v>1.0702822333150674E-3</c:v>
                </c:pt>
                <c:pt idx="1459" formatCode="0.0%">
                  <c:v>9.5596096602479363E-5</c:v>
                </c:pt>
                <c:pt idx="1460" formatCode="0.0%">
                  <c:v>1.58212897427501E-3</c:v>
                </c:pt>
                <c:pt idx="1461" formatCode="0.0%">
                  <c:v>2.112754852425347E-3</c:v>
                </c:pt>
                <c:pt idx="1462" formatCode="0.0%">
                  <c:v>5.8552957094004654E-3</c:v>
                </c:pt>
                <c:pt idx="1463" formatCode="0.0%">
                  <c:v>2.9416213851414241E-3</c:v>
                </c:pt>
                <c:pt idx="1464" formatCode="0.0%">
                  <c:v>4.6452629385926869E-3</c:v>
                </c:pt>
                <c:pt idx="1465" formatCode="0.0%">
                  <c:v>5.175700561097063E-3</c:v>
                </c:pt>
                <c:pt idx="1466" formatCode="0.0%">
                  <c:v>-7.693489653008978E-4</c:v>
                </c:pt>
                <c:pt idx="1467" formatCode="0.0%">
                  <c:v>-1.1667406856994411E-3</c:v>
                </c:pt>
                <c:pt idx="1468" formatCode="0.0%">
                  <c:v>-3.2631538150155182E-3</c:v>
                </c:pt>
                <c:pt idx="1469" formatCode="0.0%">
                  <c:v>-2.1613155833984932E-3</c:v>
                </c:pt>
                <c:pt idx="1470" formatCode="0.0%">
                  <c:v>-1.5089454268346625E-3</c:v>
                </c:pt>
                <c:pt idx="1471" formatCode="0.0%">
                  <c:v>-1.2889866981775633E-3</c:v>
                </c:pt>
                <c:pt idx="1472" formatCode="0.0%">
                  <c:v>6.3229925719763269E-3</c:v>
                </c:pt>
                <c:pt idx="1473" formatCode="0.0%">
                  <c:v>-1.9577894130514695E-3</c:v>
                </c:pt>
                <c:pt idx="1474" formatCode="0.0%">
                  <c:v>2.0664662886071827E-3</c:v>
                </c:pt>
                <c:pt idx="1475" formatCode="0.0%">
                  <c:v>-1.0764018840269118E-3</c:v>
                </c:pt>
                <c:pt idx="1476" formatCode="0.0%">
                  <c:v>2.9433200347670496E-3</c:v>
                </c:pt>
                <c:pt idx="1477" formatCode="0.0%">
                  <c:v>1.1034663916433818E-3</c:v>
                </c:pt>
                <c:pt idx="1478" formatCode="0.0%">
                  <c:v>-3.0540392895705981E-4</c:v>
                </c:pt>
                <c:pt idx="1479" formatCode="0.0%">
                  <c:v>-2.4515076933668833E-3</c:v>
                </c:pt>
                <c:pt idx="1481" formatCode="0.0%">
                  <c:v>-4.5446319699079529E-3</c:v>
                </c:pt>
                <c:pt idx="1482" formatCode="0.0%">
                  <c:v>-1.0279950093546875E-3</c:v>
                </c:pt>
                <c:pt idx="1483" formatCode="0.0%">
                  <c:v>3.8389088140005079E-3</c:v>
                </c:pt>
                <c:pt idx="1486" formatCode="0.0%">
                  <c:v>-1.5110612901462206E-3</c:v>
                </c:pt>
                <c:pt idx="1487" formatCode="0.0%">
                  <c:v>1.1054953853617544E-3</c:v>
                </c:pt>
                <c:pt idx="1488" formatCode="0.0%">
                  <c:v>5.6650359854151233E-3</c:v>
                </c:pt>
                <c:pt idx="1489" formatCode="0.0%">
                  <c:v>4.9199220061768578E-3</c:v>
                </c:pt>
                <c:pt idx="1490" formatCode="0.0%">
                  <c:v>4.8374879858439357E-3</c:v>
                </c:pt>
                <c:pt idx="1491" formatCode="0.0%">
                  <c:v>3.8334118104133008E-3</c:v>
                </c:pt>
                <c:pt idx="1492" formatCode="0.0%">
                  <c:v>-1.4660890654365488E-3</c:v>
                </c:pt>
                <c:pt idx="1493" formatCode="0.0%">
                  <c:v>2.9175246330703786E-4</c:v>
                </c:pt>
                <c:pt idx="1494" formatCode="0.0%">
                  <c:v>1.0876981653385354E-2</c:v>
                </c:pt>
                <c:pt idx="1495" formatCode="0.0%">
                  <c:v>5.520591807450792E-5</c:v>
                </c:pt>
                <c:pt idx="1496" formatCode="0.0%">
                  <c:v>8.3283425077727014E-3</c:v>
                </c:pt>
                <c:pt idx="1497" formatCode="0.0%">
                  <c:v>1.5943749089703196E-2</c:v>
                </c:pt>
                <c:pt idx="1498" formatCode="0.0%">
                  <c:v>-3.9094035134810134E-3</c:v>
                </c:pt>
                <c:pt idx="1499" formatCode="0.0%">
                  <c:v>3.9604728477948825E-4</c:v>
                </c:pt>
                <c:pt idx="1500" formatCode="0.0%">
                  <c:v>-1.0690063658783222E-2</c:v>
                </c:pt>
                <c:pt idx="1501" formatCode="0.0%">
                  <c:v>1.9678380184655619E-3</c:v>
                </c:pt>
                <c:pt idx="1502" formatCode="0.0%">
                  <c:v>2.7575913535768937E-3</c:v>
                </c:pt>
                <c:pt idx="1503" formatCode="0.0%">
                  <c:v>6.7266898588451696E-3</c:v>
                </c:pt>
                <c:pt idx="1504" formatCode="0.0%">
                  <c:v>3.8093995097538969E-3</c:v>
                </c:pt>
                <c:pt idx="1506" formatCode="0.0%">
                  <c:v>-7.6933438801151111E-3</c:v>
                </c:pt>
                <c:pt idx="1507" formatCode="0.0%">
                  <c:v>-4.1204346818732862E-3</c:v>
                </c:pt>
                <c:pt idx="1508" formatCode="0.0%">
                  <c:v>-7.4776010183310593E-3</c:v>
                </c:pt>
                <c:pt idx="1511" formatCode="0.0%">
                  <c:v>-3.7733664424700608E-3</c:v>
                </c:pt>
                <c:pt idx="1512" formatCode="0.0%">
                  <c:v>2.9917314892451419E-3</c:v>
                </c:pt>
                <c:pt idx="1513" formatCode="0.0%">
                  <c:v>-3.0935120052061338E-3</c:v>
                </c:pt>
                <c:pt idx="1514" formatCode="0.0%">
                  <c:v>-1.0461325786235154E-3</c:v>
                </c:pt>
                <c:pt idx="1515" formatCode="0.0%">
                  <c:v>4.561883597685723E-3</c:v>
                </c:pt>
                <c:pt idx="1516" formatCode="0.0%">
                  <c:v>-2.254553577707652E-3</c:v>
                </c:pt>
                <c:pt idx="1517" formatCode="0.0%">
                  <c:v>1.1082640927409182E-2</c:v>
                </c:pt>
                <c:pt idx="1518" formatCode="0.0%">
                  <c:v>-4.5281943402183389E-3</c:v>
                </c:pt>
                <c:pt idx="1519" formatCode="0.0%">
                  <c:v>-5.4272435266990993E-3</c:v>
                </c:pt>
                <c:pt idx="1520" formatCode="0.0%">
                  <c:v>-1.2000948478757545E-3</c:v>
                </c:pt>
                <c:pt idx="1521" formatCode="0.0%">
                  <c:v>8.4698496161084158E-4</c:v>
                </c:pt>
                <c:pt idx="1522" formatCode="0.0%">
                  <c:v>-1.1073994085445182E-2</c:v>
                </c:pt>
                <c:pt idx="1523" formatCode="0.0%">
                  <c:v>-3.7330160339531515E-3</c:v>
                </c:pt>
                <c:pt idx="1524" formatCode="0.0%">
                  <c:v>2.8754363093486113E-3</c:v>
                </c:pt>
                <c:pt idx="1525" formatCode="0.0%">
                  <c:v>1.4533046089978408E-2</c:v>
                </c:pt>
                <c:pt idx="1526" formatCode="0.0%">
                  <c:v>-3.6786056018137669E-3</c:v>
                </c:pt>
                <c:pt idx="1527" formatCode="0.0%">
                  <c:v>-6.7102400129437356E-4</c:v>
                </c:pt>
                <c:pt idx="1528" formatCode="0.0%">
                  <c:v>-9.3404500643956556E-4</c:v>
                </c:pt>
                <c:pt idx="1530" formatCode="0.0%">
                  <c:v>-1.458375069156026E-3</c:v>
                </c:pt>
                <c:pt idx="1531" formatCode="0.0%">
                  <c:v>3.6393082715520109E-3</c:v>
                </c:pt>
                <c:pt idx="1532" formatCode="0.0%">
                  <c:v>3.3184981413716397E-3</c:v>
                </c:pt>
                <c:pt idx="1535" formatCode="0.0%">
                  <c:v>2.8306917677405341E-3</c:v>
                </c:pt>
                <c:pt idx="1536" formatCode="0.0%">
                  <c:v>2.5557867443293247E-4</c:v>
                </c:pt>
                <c:pt idx="1537" formatCode="0.0%">
                  <c:v>1.2384156110427647E-3</c:v>
                </c:pt>
                <c:pt idx="1539" formatCode="0.0%">
                  <c:v>8.6625612781561223E-3</c:v>
                </c:pt>
                <c:pt idx="1540" formatCode="0.0%">
                  <c:v>-5.5945649310440437E-5</c:v>
                </c:pt>
                <c:pt idx="1541" formatCode="0.0%">
                  <c:v>5.9153118584964748E-3</c:v>
                </c:pt>
                <c:pt idx="1544" formatCode="0.0%">
                  <c:v>-5.845433292994584E-3</c:v>
                </c:pt>
                <c:pt idx="1545" formatCode="0.0%">
                  <c:v>-3.5191726551676572E-3</c:v>
                </c:pt>
                <c:pt idx="1546" formatCode="0.0%">
                  <c:v>-7.8589554794694649E-3</c:v>
                </c:pt>
                <c:pt idx="1547" formatCode="0.0%">
                  <c:v>-4.00926001802826E-3</c:v>
                </c:pt>
                <c:pt idx="1548" formatCode="0.0%">
                  <c:v>-1.5138955453212199E-3</c:v>
                </c:pt>
                <c:pt idx="1549" formatCode="0.0%">
                  <c:v>-1.0743118944764873E-3</c:v>
                </c:pt>
                <c:pt idx="1550" formatCode="0.0%">
                  <c:v>1.3744946180236361E-3</c:v>
                </c:pt>
                <c:pt idx="1551" formatCode="0.0%">
                  <c:v>2.0594268201890031E-6</c:v>
                </c:pt>
                <c:pt idx="1552" formatCode="0.0%">
                  <c:v>4.4689469966410211E-3</c:v>
                </c:pt>
                <c:pt idx="1553" formatCode="0.0%">
                  <c:v>1.2711612468052635E-4</c:v>
                </c:pt>
                <c:pt idx="1554" formatCode="0.0%">
                  <c:v>6.6788983302752403E-3</c:v>
                </c:pt>
                <c:pt idx="1555" formatCode="0.0%">
                  <c:v>8.2677782687778922E-4</c:v>
                </c:pt>
                <c:pt idx="1556" formatCode="0.0%">
                  <c:v>5.2200647446736248E-3</c:v>
                </c:pt>
                <c:pt idx="1557" formatCode="0.0%">
                  <c:v>-2.6050812240846488E-3</c:v>
                </c:pt>
                <c:pt idx="1558" formatCode="0.0%">
                  <c:v>-1.6286231792145278E-3</c:v>
                </c:pt>
                <c:pt idx="1559" formatCode="0.0%">
                  <c:v>9.3404750531056457E-4</c:v>
                </c:pt>
                <c:pt idx="1561" formatCode="0.0%">
                  <c:v>1.4566597874310361E-4</c:v>
                </c:pt>
                <c:pt idx="1562" formatCode="0.0%">
                  <c:v>-5.8054206332802671E-4</c:v>
                </c:pt>
                <c:pt idx="1563" formatCode="0.0%">
                  <c:v>-3.8521468585139829E-4</c:v>
                </c:pt>
                <c:pt idx="1566" formatCode="0.0%">
                  <c:v>1.6435181656020426E-3</c:v>
                </c:pt>
                <c:pt idx="1567" formatCode="0.0%">
                  <c:v>-5.1548379371713082E-4</c:v>
                </c:pt>
                <c:pt idx="1568" formatCode="0.0%">
                  <c:v>-1.9635036051712795E-3</c:v>
                </c:pt>
                <c:pt idx="1571" formatCode="0.0%">
                  <c:v>3.0649220187495274E-4</c:v>
                </c:pt>
                <c:pt idx="1572" formatCode="0.0%">
                  <c:v>2.7452877172200463E-3</c:v>
                </c:pt>
                <c:pt idx="1573" formatCode="0.0%">
                  <c:v>3.7811703846424294E-5</c:v>
                </c:pt>
                <c:pt idx="1574" formatCode="0.0%">
                  <c:v>3.8934363407827632E-4</c:v>
                </c:pt>
                <c:pt idx="1576" formatCode="0.0%">
                  <c:v>1.271391835158564E-3</c:v>
                </c:pt>
                <c:pt idx="1577" formatCode="0.0%">
                  <c:v>-2.6851998104564512E-3</c:v>
                </c:pt>
                <c:pt idx="1578" formatCode="0.0%">
                  <c:v>3.3732501264971404E-4</c:v>
                </c:pt>
                <c:pt idx="1581" formatCode="0.0%">
                  <c:v>-4.1442457906613051E-3</c:v>
                </c:pt>
                <c:pt idx="1582" formatCode="0.0%">
                  <c:v>-3.1364224448739986E-3</c:v>
                </c:pt>
                <c:pt idx="1583" formatCode="0.0%">
                  <c:v>6.7026500446498716E-4</c:v>
                </c:pt>
                <c:pt idx="1584" formatCode="0.0%">
                  <c:v>-3.0932188405525807E-3</c:v>
                </c:pt>
                <c:pt idx="1585" formatCode="0.0%">
                  <c:v>9.4524269575702036E-4</c:v>
                </c:pt>
                <c:pt idx="1586" formatCode="0.0%">
                  <c:v>-3.2520664172019931E-4</c:v>
                </c:pt>
                <c:pt idx="1587" formatCode="0.0%">
                  <c:v>-7.0640761231098859E-3</c:v>
                </c:pt>
                <c:pt idx="1588" formatCode="0.0%">
                  <c:v>-1.160344974236116E-3</c:v>
                </c:pt>
                <c:pt idx="1589" formatCode="0.0%">
                  <c:v>2.8153970046196353E-3</c:v>
                </c:pt>
                <c:pt idx="1590" formatCode="0.0%">
                  <c:v>-8.1142622311503043E-4</c:v>
                </c:pt>
                <c:pt idx="1591" formatCode="0.0%">
                  <c:v>-2.7352791201781246E-3</c:v>
                </c:pt>
                <c:pt idx="1592" formatCode="0.0%">
                  <c:v>-5.5518440391585377E-3</c:v>
                </c:pt>
                <c:pt idx="1593" formatCode="0.0%">
                  <c:v>-2.2164199158289932E-3</c:v>
                </c:pt>
                <c:pt idx="1594" formatCode="0.0%">
                  <c:v>-5.2697262181056193E-4</c:v>
                </c:pt>
                <c:pt idx="1595" formatCode="0.0%">
                  <c:v>-7.9671046629314901E-4</c:v>
                </c:pt>
                <c:pt idx="1596" formatCode="0.0%">
                  <c:v>3.6098208360990647E-4</c:v>
                </c:pt>
                <c:pt idx="1597" formatCode="0.0%">
                  <c:v>7.1639700068448775E-4</c:v>
                </c:pt>
                <c:pt idx="1598" formatCode="0.0%">
                  <c:v>3.619722343009224E-3</c:v>
                </c:pt>
                <c:pt idx="1599" formatCode="0.0%">
                  <c:v>-2.7686692317365758E-3</c:v>
                </c:pt>
                <c:pt idx="1601" formatCode="0.0%">
                  <c:v>-5.5065031696743816E-4</c:v>
                </c:pt>
                <c:pt idx="1602" formatCode="0.0%">
                  <c:v>2.9726119964086362E-3</c:v>
                </c:pt>
                <c:pt idx="1603" formatCode="0.0%">
                  <c:v>-2.0106616732247229E-3</c:v>
                </c:pt>
                <c:pt idx="1606" formatCode="0.0%">
                  <c:v>1.7276331320230653E-3</c:v>
                </c:pt>
                <c:pt idx="1607" formatCode="0.0%">
                  <c:v>-2.1241137637284524E-4</c:v>
                </c:pt>
                <c:pt idx="1608" formatCode="0.0%">
                  <c:v>1.82860573568977E-4</c:v>
                </c:pt>
                <c:pt idx="1609" formatCode="0.0%">
                  <c:v>6.10832878026768E-4</c:v>
                </c:pt>
                <c:pt idx="1610" formatCode="0.0%">
                  <c:v>-1.0667207420151925E-3</c:v>
                </c:pt>
                <c:pt idx="1611" formatCode="0.0%">
                  <c:v>-2.1811830406939237E-3</c:v>
                </c:pt>
                <c:pt idx="1612" formatCode="0.0%">
                  <c:v>4.2383926319944365E-5</c:v>
                </c:pt>
                <c:pt idx="1613" formatCode="0.0%">
                  <c:v>1.3519899469587315E-3</c:v>
                </c:pt>
                <c:pt idx="1614" formatCode="0.0%">
                  <c:v>2.4156940755710732E-3</c:v>
                </c:pt>
                <c:pt idx="1615" formatCode="0.0%">
                  <c:v>5.9597636783754737E-3</c:v>
                </c:pt>
                <c:pt idx="1616" formatCode="0.0%">
                  <c:v>-1.5865703951419841E-3</c:v>
                </c:pt>
                <c:pt idx="1617" formatCode="0.0%">
                  <c:v>-3.8728852837717209E-3</c:v>
                </c:pt>
                <c:pt idx="1618" formatCode="0.0%">
                  <c:v>-3.1557223977158877E-3</c:v>
                </c:pt>
                <c:pt idx="1619" formatCode="0.0%">
                  <c:v>4.8602313055203794E-3</c:v>
                </c:pt>
                <c:pt idx="1620" formatCode="0.0%">
                  <c:v>-2.6932714558516313E-3</c:v>
                </c:pt>
                <c:pt idx="1621" formatCode="0.0%">
                  <c:v>2.7998217239129097E-3</c:v>
                </c:pt>
                <c:pt idx="1622" formatCode="0.0%">
                  <c:v>-9.215405630560447E-4</c:v>
                </c:pt>
                <c:pt idx="1623" formatCode="0.0%">
                  <c:v>-8.0537874938602094E-4</c:v>
                </c:pt>
                <c:pt idx="1624" formatCode="0.0%">
                  <c:v>-1.3926136615399765E-3</c:v>
                </c:pt>
                <c:pt idx="1625" formatCode="0.0%">
                  <c:v>3.3997578544124885E-3</c:v>
                </c:pt>
                <c:pt idx="1626" formatCode="0.0%">
                  <c:v>5.517206524623397E-4</c:v>
                </c:pt>
                <c:pt idx="1627" formatCode="0.0%">
                  <c:v>2.563454981689528E-3</c:v>
                </c:pt>
                <c:pt idx="1628" formatCode="0.0%">
                  <c:v>-8.7119351412190404E-4</c:v>
                </c:pt>
                <c:pt idx="1629" formatCode="0.0%">
                  <c:v>-2.6599823928494803E-3</c:v>
                </c:pt>
                <c:pt idx="1630" formatCode="0.0%">
                  <c:v>-1.4430865620200795E-3</c:v>
                </c:pt>
                <c:pt idx="1631" formatCode="0.0%">
                  <c:v>3.9874090701952358E-3</c:v>
                </c:pt>
                <c:pt idx="1632" formatCode="0.0%">
                  <c:v>2.367183461446265E-3</c:v>
                </c:pt>
                <c:pt idx="1633" formatCode="0.0%">
                  <c:v>-3.103718277556955E-3</c:v>
                </c:pt>
                <c:pt idx="1634" formatCode="0.0%">
                  <c:v>-1.7706633468480559E-3</c:v>
                </c:pt>
                <c:pt idx="1635" formatCode="0.0%">
                  <c:v>-1.2018471157776434E-3</c:v>
                </c:pt>
                <c:pt idx="1636" formatCode="0.0%">
                  <c:v>4.1097580652815768E-3</c:v>
                </c:pt>
                <c:pt idx="1637" formatCode="0.0%">
                  <c:v>5.6399979834642622E-4</c:v>
                </c:pt>
                <c:pt idx="1638" formatCode="0.0%">
                  <c:v>2.593776406186965E-3</c:v>
                </c:pt>
                <c:pt idx="1639" formatCode="0.0%">
                  <c:v>8.6689225408753678E-4</c:v>
                </c:pt>
                <c:pt idx="1640" formatCode="0.0%">
                  <c:v>4.802482101836425E-3</c:v>
                </c:pt>
                <c:pt idx="1641" formatCode="0.0%">
                  <c:v>-7.6622369359380382E-4</c:v>
                </c:pt>
                <c:pt idx="1642" formatCode="0.0%">
                  <c:v>-3.3058316203368188E-3</c:v>
                </c:pt>
                <c:pt idx="1643" formatCode="0.0%">
                  <c:v>1.638014479755423E-3</c:v>
                </c:pt>
                <c:pt idx="1644" formatCode="0.0%">
                  <c:v>3.0504699894491338E-3</c:v>
                </c:pt>
                <c:pt idx="1645" formatCode="0.0%">
                  <c:v>-3.8131960513392293E-3</c:v>
                </c:pt>
                <c:pt idx="1646" formatCode="0.0%">
                  <c:v>2.3415852803896353E-3</c:v>
                </c:pt>
                <c:pt idx="1647" formatCode="0.0%">
                  <c:v>2.5320069645820009E-3</c:v>
                </c:pt>
                <c:pt idx="1648" formatCode="0.0%">
                  <c:v>-2.6316254444505027E-3</c:v>
                </c:pt>
                <c:pt idx="1649" formatCode="0.0%">
                  <c:v>3.0793727875149113E-3</c:v>
                </c:pt>
                <c:pt idx="1650" formatCode="0.0%">
                  <c:v>-1.5832680564241697E-3</c:v>
                </c:pt>
                <c:pt idx="1651" formatCode="0.0%">
                  <c:v>-1.7376972078220199E-4</c:v>
                </c:pt>
                <c:pt idx="1652" formatCode="0.0%">
                  <c:v>-7.389098477961209E-5</c:v>
                </c:pt>
                <c:pt idx="1653" formatCode="0.0%">
                  <c:v>-4.3900733135997516E-3</c:v>
                </c:pt>
                <c:pt idx="1654" formatCode="0.0%">
                  <c:v>-1.2805957854286065E-3</c:v>
                </c:pt>
                <c:pt idx="1655" formatCode="0.0%">
                  <c:v>-4.4381129227588634E-4</c:v>
                </c:pt>
                <c:pt idx="1656" formatCode="0.0%">
                  <c:v>2.2828731110009493E-3</c:v>
                </c:pt>
                <c:pt idx="1657" formatCode="0.0%">
                  <c:v>1.4804877564602581E-3</c:v>
                </c:pt>
                <c:pt idx="1658" formatCode="0.0%">
                  <c:v>4.1094003968560333E-3</c:v>
                </c:pt>
                <c:pt idx="1659" formatCode="0.0%">
                  <c:v>1.2779579271327002E-4</c:v>
                </c:pt>
                <c:pt idx="1660" formatCode="0.0%">
                  <c:v>4.0785542429013777E-3</c:v>
                </c:pt>
                <c:pt idx="1661" formatCode="0.0%">
                  <c:v>5.2683746464126102E-3</c:v>
                </c:pt>
                <c:pt idx="1662" formatCode="0.0%">
                  <c:v>-1.3616518493969609E-3</c:v>
                </c:pt>
                <c:pt idx="1663" formatCode="0.0%">
                  <c:v>7.152493427229345E-4</c:v>
                </c:pt>
                <c:pt idx="1664" formatCode="0.0%">
                  <c:v>6.9249267496407363E-3</c:v>
                </c:pt>
                <c:pt idx="1665" formatCode="0.0%">
                  <c:v>1.8563805794975519E-3</c:v>
                </c:pt>
                <c:pt idx="1666" formatCode="0.0%">
                  <c:v>3.6109375574258085E-3</c:v>
                </c:pt>
                <c:pt idx="1667" formatCode="0.0%">
                  <c:v>-1.3529170621151554E-4</c:v>
                </c:pt>
                <c:pt idx="1668" formatCode="0.0%">
                  <c:v>2.3521560073576087E-3</c:v>
                </c:pt>
                <c:pt idx="1669" formatCode="0.0%">
                  <c:v>9.033331980012882E-5</c:v>
                </c:pt>
                <c:pt idx="1671" formatCode="0.0%">
                  <c:v>8.9107472491076756E-3</c:v>
                </c:pt>
                <c:pt idx="1672" formatCode="0.0%">
                  <c:v>-1.3352291035639841E-3</c:v>
                </c:pt>
                <c:pt idx="1673" formatCode="0.0%">
                  <c:v>1.0486386854924312E-4</c:v>
                </c:pt>
                <c:pt idx="1676" formatCode="0.0%">
                  <c:v>5.3531104670823115E-3</c:v>
                </c:pt>
                <c:pt idx="1677" formatCode="0.0%">
                  <c:v>5.3225991071770284E-3</c:v>
                </c:pt>
                <c:pt idx="1678" formatCode="0.0%">
                  <c:v>1.1635537027474552E-3</c:v>
                </c:pt>
                <c:pt idx="1679" formatCode="0.0%">
                  <c:v>-2.5408815572102172E-3</c:v>
                </c:pt>
                <c:pt idx="1680" formatCode="0.0%">
                  <c:v>-4.3806089046372065E-4</c:v>
                </c:pt>
                <c:pt idx="1681" formatCode="0.0%">
                  <c:v>-5.2740431228819329E-3</c:v>
                </c:pt>
                <c:pt idx="1682" formatCode="0.0%">
                  <c:v>-3.2811883897030381E-3</c:v>
                </c:pt>
                <c:pt idx="1683" formatCode="0.0%">
                  <c:v>3.0477651404294814E-3</c:v>
                </c:pt>
                <c:pt idx="1684" formatCode="0.0%">
                  <c:v>-4.83947238683613E-4</c:v>
                </c:pt>
                <c:pt idx="1685" formatCode="0.0%">
                  <c:v>6.4121341333911452E-4</c:v>
                </c:pt>
                <c:pt idx="1686" formatCode="0.0%">
                  <c:v>-8.7318145877635089E-4</c:v>
                </c:pt>
                <c:pt idx="1687" formatCode="0.0%">
                  <c:v>7.6923231822845217E-4</c:v>
                </c:pt>
                <c:pt idx="1688" formatCode="0.0%">
                  <c:v>-3.1349286994875047E-3</c:v>
                </c:pt>
                <c:pt idx="1689" formatCode="0.0%">
                  <c:v>-2.0790314539298471E-4</c:v>
                </c:pt>
                <c:pt idx="1690" formatCode="0.0%">
                  <c:v>-5.4318420415084834E-3</c:v>
                </c:pt>
                <c:pt idx="1691" formatCode="0.0%">
                  <c:v>1.1347270108672536E-3</c:v>
                </c:pt>
                <c:pt idx="1692" formatCode="0.0%">
                  <c:v>2.3804285785253843E-3</c:v>
                </c:pt>
                <c:pt idx="1693" formatCode="0.0%">
                  <c:v>3.4053958380741989E-3</c:v>
                </c:pt>
                <c:pt idx="1694" formatCode="0.0%">
                  <c:v>3.4563326788241699E-3</c:v>
                </c:pt>
                <c:pt idx="1695" formatCode="0.0%">
                  <c:v>-2.5012028877341441E-3</c:v>
                </c:pt>
                <c:pt idx="1696" formatCode="0.0%">
                  <c:v>-3.821632960098964E-3</c:v>
                </c:pt>
                <c:pt idx="1698" formatCode="0.0%">
                  <c:v>-1.0740238970569749E-2</c:v>
                </c:pt>
                <c:pt idx="1699" formatCode="0.0%">
                  <c:v>-1.1856641864055328E-3</c:v>
                </c:pt>
                <c:pt idx="1700" formatCode="0.0%">
                  <c:v>-3.5642823328769779E-3</c:v>
                </c:pt>
                <c:pt idx="1703" formatCode="0.0%">
                  <c:v>4.9824386940076071E-3</c:v>
                </c:pt>
                <c:pt idx="1704" formatCode="0.0%">
                  <c:v>-1.0180158260819638E-6</c:v>
                </c:pt>
                <c:pt idx="1705" formatCode="0.0%">
                  <c:v>-3.6801309576891539E-3</c:v>
                </c:pt>
                <c:pt idx="1706" formatCode="0.0%">
                  <c:v>5.4154188213395571E-4</c:v>
                </c:pt>
                <c:pt idx="1707" formatCode="0.0%">
                  <c:v>4.6567818981901876E-3</c:v>
                </c:pt>
                <c:pt idx="1708" formatCode="0.0%">
                  <c:v>-3.7803282654504944E-3</c:v>
                </c:pt>
                <c:pt idx="1709" formatCode="0.0%">
                  <c:v>-1.4193037554920407E-3</c:v>
                </c:pt>
                <c:pt idx="1710" formatCode="0.0%">
                  <c:v>-1.60115749279377E-3</c:v>
                </c:pt>
                <c:pt idx="1711" formatCode="0.0%">
                  <c:v>-2.6803807184525574E-3</c:v>
                </c:pt>
                <c:pt idx="1712" formatCode="0.0%">
                  <c:v>1.0497895802996648E-3</c:v>
                </c:pt>
                <c:pt idx="1713" formatCode="0.0%">
                  <c:v>2.625309583558888E-3</c:v>
                </c:pt>
                <c:pt idx="1714" formatCode="0.0%">
                  <c:v>7.717278503984959E-3</c:v>
                </c:pt>
                <c:pt idx="1715" formatCode="0.0%">
                  <c:v>4.3303000264809377E-3</c:v>
                </c:pt>
                <c:pt idx="1716" formatCode="0.0%">
                  <c:v>-1.5496812243088742E-3</c:v>
                </c:pt>
                <c:pt idx="1717" formatCode="0.0%">
                  <c:v>-5.7236982557744565E-3</c:v>
                </c:pt>
                <c:pt idx="1718" formatCode="0.0%">
                  <c:v>-5.0809512664218293E-3</c:v>
                </c:pt>
                <c:pt idx="1719" formatCode="0.0%">
                  <c:v>1.6058144803543506E-4</c:v>
                </c:pt>
                <c:pt idx="1720" formatCode="0.0%">
                  <c:v>-1.5687413458449484E-3</c:v>
                </c:pt>
                <c:pt idx="1721" formatCode="0.0%">
                  <c:v>-3.3493117010818807E-4</c:v>
                </c:pt>
                <c:pt idx="1722" formatCode="0.0%">
                  <c:v>4.2623256519258579E-3</c:v>
                </c:pt>
                <c:pt idx="1723" formatCode="0.0%">
                  <c:v>-6.6918124007170343E-3</c:v>
                </c:pt>
                <c:pt idx="1724" formatCode="0.0%">
                  <c:v>-1.9854271903894105E-3</c:v>
                </c:pt>
                <c:pt idx="1725" formatCode="0.0%">
                  <c:v>1.5972648897093489E-3</c:v>
                </c:pt>
                <c:pt idx="1726" formatCode="0.0%">
                  <c:v>-1.3563320670806345E-4</c:v>
                </c:pt>
                <c:pt idx="1727" formatCode="0.0%">
                  <c:v>-1.3811799839890115E-3</c:v>
                </c:pt>
                <c:pt idx="1728" formatCode="0.0%">
                  <c:v>8.5414057507282592E-5</c:v>
                </c:pt>
                <c:pt idx="1729" formatCode="0.0%">
                  <c:v>2.2627647095141423E-3</c:v>
                </c:pt>
                <c:pt idx="1730" formatCode="0.0%">
                  <c:v>-2.1765489174230268E-4</c:v>
                </c:pt>
                <c:pt idx="1731" formatCode="0.0%">
                  <c:v>7.557965798150601E-4</c:v>
                </c:pt>
                <c:pt idx="1732" formatCode="0.0%">
                  <c:v>-2.3395581313501168E-4</c:v>
                </c:pt>
                <c:pt idx="1733" formatCode="0.0%">
                  <c:v>5.6449916094902797E-4</c:v>
                </c:pt>
                <c:pt idx="1734" formatCode="0.0%">
                  <c:v>-7.6933729285599828E-4</c:v>
                </c:pt>
                <c:pt idx="1735" formatCode="0.0%">
                  <c:v>-1.3140132325238918E-3</c:v>
                </c:pt>
                <c:pt idx="1736" formatCode="0.0%">
                  <c:v>1.2036984689078878E-3</c:v>
                </c:pt>
                <c:pt idx="1737" formatCode="0.0%">
                  <c:v>-1.4455763106181463E-3</c:v>
                </c:pt>
                <c:pt idx="1738" formatCode="0.0%">
                  <c:v>1.4353309383732249E-3</c:v>
                </c:pt>
                <c:pt idx="1739" formatCode="0.0%">
                  <c:v>7.9569278660862608E-4</c:v>
                </c:pt>
                <c:pt idx="1741" formatCode="0.0%">
                  <c:v>2.2986761593857263E-3</c:v>
                </c:pt>
                <c:pt idx="1742" formatCode="0.0%">
                  <c:v>2.0550621633288468E-3</c:v>
                </c:pt>
                <c:pt idx="1743" formatCode="0.0%">
                  <c:v>-4.1578407403060069E-3</c:v>
                </c:pt>
                <c:pt idx="1746" formatCode="0.0%">
                  <c:v>-8.5790048354383863E-4</c:v>
                </c:pt>
                <c:pt idx="1747" formatCode="0.0%">
                  <c:v>-2.699160671955414E-3</c:v>
                </c:pt>
                <c:pt idx="1748" formatCode="0.0%">
                  <c:v>-2.5890620880569815E-3</c:v>
                </c:pt>
                <c:pt idx="1749" formatCode="0.0%">
                  <c:v>-5.8544503115154356E-4</c:v>
                </c:pt>
                <c:pt idx="1750" formatCode="0.0%">
                  <c:v>-7.6452046486974456E-4</c:v>
                </c:pt>
                <c:pt idx="1751" formatCode="0.0%">
                  <c:v>-2.8949934190558579E-5</c:v>
                </c:pt>
                <c:pt idx="1752" formatCode="0.0%">
                  <c:v>-5.1904598933583124E-4</c:v>
                </c:pt>
                <c:pt idx="1753" formatCode="0.0%">
                  <c:v>-1.0116308059632373E-2</c:v>
                </c:pt>
                <c:pt idx="1754" formatCode="0.0%">
                  <c:v>1.1004537673560133E-3</c:v>
                </c:pt>
                <c:pt idx="1755" formatCode="0.0%">
                  <c:v>2.1076674624791458E-3</c:v>
                </c:pt>
                <c:pt idx="1756" formatCode="0.0%">
                  <c:v>-9.8963487681680284E-5</c:v>
                </c:pt>
                <c:pt idx="1757" formatCode="0.0%">
                  <c:v>1.937792687437101E-3</c:v>
                </c:pt>
                <c:pt idx="1758" formatCode="0.0%">
                  <c:v>-2.5756071185329965E-3</c:v>
                </c:pt>
                <c:pt idx="1759" formatCode="0.0%">
                  <c:v>2.6635725440400382E-3</c:v>
                </c:pt>
                <c:pt idx="1760" formatCode="0.0%">
                  <c:v>-2.453750443182745E-3</c:v>
                </c:pt>
                <c:pt idx="1761" formatCode="0.0%">
                  <c:v>2.8193735258221775E-3</c:v>
                </c:pt>
                <c:pt idx="1762" formatCode="0.0%">
                  <c:v>-2.6305997684323845E-3</c:v>
                </c:pt>
                <c:pt idx="1763" formatCode="0.0%">
                  <c:v>-9.5455743861805331E-4</c:v>
                </c:pt>
                <c:pt idx="1764" formatCode="0.0%">
                  <c:v>-1.4624107246234974E-3</c:v>
                </c:pt>
                <c:pt idx="1766" formatCode="0.0%">
                  <c:v>1.0234367004424705E-4</c:v>
                </c:pt>
                <c:pt idx="1767" formatCode="0.0%">
                  <c:v>-3.0230061734067837E-3</c:v>
                </c:pt>
                <c:pt idx="1768" formatCode="0.0%">
                  <c:v>-1.2285797178560598E-3</c:v>
                </c:pt>
                <c:pt idx="1771" formatCode="0.0%">
                  <c:v>9.6230837239552613E-4</c:v>
                </c:pt>
                <c:pt idx="1772" formatCode="0.0%">
                  <c:v>-1.9217248652448893E-3</c:v>
                </c:pt>
                <c:pt idx="1773" formatCode="0.0%">
                  <c:v>-7.0129300898535973E-4</c:v>
                </c:pt>
                <c:pt idx="1774" formatCode="0.0%">
                  <c:v>-1.1581543885590406E-3</c:v>
                </c:pt>
                <c:pt idx="1775" formatCode="0.0%">
                  <c:v>-1.3999700977261886E-3</c:v>
                </c:pt>
                <c:pt idx="1776" formatCode="0.0%">
                  <c:v>-1.2825747819623645E-3</c:v>
                </c:pt>
                <c:pt idx="1777" formatCode="0.0%">
                  <c:v>1.0661662569388941E-3</c:v>
                </c:pt>
                <c:pt idx="1778" formatCode="0.0%">
                  <c:v>1.9572689134590426E-3</c:v>
                </c:pt>
                <c:pt idx="1779" formatCode="0.0%">
                  <c:v>-4.6928679903546211E-4</c:v>
                </c:pt>
                <c:pt idx="1782" formatCode="0.0%">
                  <c:v>-1.6277072877936005E-3</c:v>
                </c:pt>
                <c:pt idx="1783" formatCode="0.0%">
                  <c:v>1.237905372258874E-3</c:v>
                </c:pt>
                <c:pt idx="1787" formatCode="0.0%">
                  <c:v>-9.8131030969617061E-4</c:v>
                </c:pt>
                <c:pt idx="1788" formatCode="0.0%">
                  <c:v>-5.808139528821199E-4</c:v>
                </c:pt>
                <c:pt idx="1789" formatCode="0.0%">
                  <c:v>2.7732507548710039E-3</c:v>
                </c:pt>
                <c:pt idx="1791" formatCode="0.0%">
                  <c:v>1.2921446159075423E-3</c:v>
                </c:pt>
                <c:pt idx="1792" formatCode="0.0%">
                  <c:v>1.190488589849048E-3</c:v>
                </c:pt>
                <c:pt idx="1793" formatCode="0.0%">
                  <c:v>1.714428979675553E-3</c:v>
                </c:pt>
                <c:pt idx="1796" formatCode="0.0%">
                  <c:v>1.390422273319647E-4</c:v>
                </c:pt>
                <c:pt idx="1797" formatCode="0.0%">
                  <c:v>1.1827321111768097E-3</c:v>
                </c:pt>
                <c:pt idx="1799" formatCode="0.0%">
                  <c:v>-3.9331285260610915E-3</c:v>
                </c:pt>
                <c:pt idx="1800" formatCode="0.0%">
                  <c:v>-1.1972883654984834E-3</c:v>
                </c:pt>
                <c:pt idx="1801" formatCode="0.0%">
                  <c:v>9.508554574728656E-4</c:v>
                </c:pt>
                <c:pt idx="1804" formatCode="0.0%">
                  <c:v>2.8031052988075622E-4</c:v>
                </c:pt>
                <c:pt idx="1805" formatCode="0.0%">
                  <c:v>-1.0698819379552083E-3</c:v>
                </c:pt>
                <c:pt idx="1806" formatCode="0.0%">
                  <c:v>1.9334815599671984E-3</c:v>
                </c:pt>
                <c:pt idx="1807" formatCode="0.0%">
                  <c:v>-2.1712294404556687E-3</c:v>
                </c:pt>
                <c:pt idx="1808" formatCode="0.0%">
                  <c:v>-1.5761583877496044E-3</c:v>
                </c:pt>
                <c:pt idx="1809" formatCode="0.0%">
                  <c:v>7.1462227928975608E-4</c:v>
                </c:pt>
                <c:pt idx="1810" formatCode="0.0%">
                  <c:v>5.1365947926207411E-4</c:v>
                </c:pt>
                <c:pt idx="1811" formatCode="0.0%">
                  <c:v>-1.3899251297837534E-3</c:v>
                </c:pt>
                <c:pt idx="1812" formatCode="0.0%">
                  <c:v>-5.7053708856802388E-4</c:v>
                </c:pt>
                <c:pt idx="1813" formatCode="0.0%">
                  <c:v>-1.0152156888986186E-3</c:v>
                </c:pt>
                <c:pt idx="1814" formatCode="0.0%">
                  <c:v>-1.2946426702502567E-3</c:v>
                </c:pt>
                <c:pt idx="1815" formatCode="0.0%">
                  <c:v>-5.784714311614092E-4</c:v>
                </c:pt>
                <c:pt idx="1816" formatCode="0.0%">
                  <c:v>-6.6059409428886884E-4</c:v>
                </c:pt>
                <c:pt idx="1817" formatCode="0.0%">
                  <c:v>8.39404148964773E-4</c:v>
                </c:pt>
                <c:pt idx="1818" formatCode="0.0%">
                  <c:v>1.5096602530562109E-4</c:v>
                </c:pt>
                <c:pt idx="1819" formatCode="0.0%">
                  <c:v>-3.4381515323356204E-4</c:v>
                </c:pt>
                <c:pt idx="1820" formatCode="0.0%">
                  <c:v>-1.1261721785139622E-3</c:v>
                </c:pt>
                <c:pt idx="1822" formatCode="0.0%">
                  <c:v>9.0641263306046049E-4</c:v>
                </c:pt>
                <c:pt idx="1823" formatCode="0.0%">
                  <c:v>3.8857548207285042E-3</c:v>
                </c:pt>
                <c:pt idx="1824" formatCode="0.0%">
                  <c:v>1.1404129528334028E-3</c:v>
                </c:pt>
                <c:pt idx="1827" formatCode="0.0%">
                  <c:v>-5.1179264251133283E-5</c:v>
                </c:pt>
                <c:pt idx="1828" formatCode="0.0%">
                  <c:v>-1.3129719961978426E-3</c:v>
                </c:pt>
                <c:pt idx="1829" formatCode="0.0%">
                  <c:v>-5.5746548786594907E-4</c:v>
                </c:pt>
                <c:pt idx="1832" formatCode="0.0%">
                  <c:v>-1.8734613672277689E-4</c:v>
                </c:pt>
                <c:pt idx="1833" formatCode="0.0%">
                  <c:v>1.4579944943602374E-3</c:v>
                </c:pt>
                <c:pt idx="1834" formatCode="0.0%">
                  <c:v>9.9861245427268486E-5</c:v>
                </c:pt>
                <c:pt idx="1835" formatCode="0.0%">
                  <c:v>5.3289048417370921E-4</c:v>
                </c:pt>
                <c:pt idx="1836" formatCode="0.0%">
                  <c:v>-1.6030725206477303E-3</c:v>
                </c:pt>
                <c:pt idx="1837" formatCode="0.0%">
                  <c:v>-3.0418899069439842E-3</c:v>
                </c:pt>
                <c:pt idx="1838" formatCode="0.0%">
                  <c:v>2.2691173133648768E-4</c:v>
                </c:pt>
                <c:pt idx="1839" formatCode="0.0%">
                  <c:v>-1.1522390579495889E-3</c:v>
                </c:pt>
                <c:pt idx="1841" formatCode="0.0%">
                  <c:v>-3.3049055145462081E-4</c:v>
                </c:pt>
                <c:pt idx="1842" formatCode="0.0%">
                  <c:v>-1.450203007296369E-3</c:v>
                </c:pt>
                <c:pt idx="1843" formatCode="0.0%">
                  <c:v>1.4258650653538041E-3</c:v>
                </c:pt>
                <c:pt idx="1846" formatCode="0.0%">
                  <c:v>-3.7676112078510737E-4</c:v>
                </c:pt>
                <c:pt idx="1847" formatCode="0.0%">
                  <c:v>-7.6330800586577041E-4</c:v>
                </c:pt>
                <c:pt idx="1848" formatCode="0.0%">
                  <c:v>2.8706667934534913E-3</c:v>
                </c:pt>
                <c:pt idx="1849" formatCode="0.0%">
                  <c:v>3.2543639978213079E-3</c:v>
                </c:pt>
                <c:pt idx="1850" formatCode="0.0%">
                  <c:v>-3.4422793391831741E-3</c:v>
                </c:pt>
                <c:pt idx="1851" formatCode="0.0%">
                  <c:v>7.8082356337949577E-4</c:v>
                </c:pt>
                <c:pt idx="1852" formatCode="0.0%">
                  <c:v>1.4635599885859385E-4</c:v>
                </c:pt>
                <c:pt idx="1853" formatCode="0.0%">
                  <c:v>-1.6359995704710029E-3</c:v>
                </c:pt>
                <c:pt idx="1854" formatCode="0.0%">
                  <c:v>1.888595037139007E-3</c:v>
                </c:pt>
                <c:pt idx="1855" formatCode="0.0%">
                  <c:v>-2.7238807933775977E-3</c:v>
                </c:pt>
                <c:pt idx="1856" formatCode="0.0%">
                  <c:v>1.6886062349674713E-3</c:v>
                </c:pt>
                <c:pt idx="1857" formatCode="0.0%">
                  <c:v>1.3264821251528502E-3</c:v>
                </c:pt>
                <c:pt idx="1858" formatCode="0.0%">
                  <c:v>4.8611827194422474E-4</c:v>
                </c:pt>
                <c:pt idx="1859" formatCode="0.0%">
                  <c:v>9.4021336743610462E-4</c:v>
                </c:pt>
                <c:pt idx="1861" formatCode="0.0%">
                  <c:v>-8.4671422290572007E-4</c:v>
                </c:pt>
                <c:pt idx="1862" formatCode="0.0%">
                  <c:v>-7.0531587097566462E-4</c:v>
                </c:pt>
                <c:pt idx="1863" formatCode="0.0%">
                  <c:v>-2.1069065449963453E-5</c:v>
                </c:pt>
                <c:pt idx="1866" formatCode="0.0%">
                  <c:v>-3.1600968254386075E-6</c:v>
                </c:pt>
                <c:pt idx="1867" formatCode="0.0%">
                  <c:v>3.4308226284716081E-3</c:v>
                </c:pt>
                <c:pt idx="1868" formatCode="0.0%">
                  <c:v>-9.0909854376275412E-4</c:v>
                </c:pt>
                <c:pt idx="1869" formatCode="0.0%">
                  <c:v>-4.8333238768305531E-4</c:v>
                </c:pt>
                <c:pt idx="1870" formatCode="0.0%">
                  <c:v>4.0020351825882372E-3</c:v>
                </c:pt>
                <c:pt idx="1871" formatCode="0.0%">
                  <c:v>-2.4647330622894481E-3</c:v>
                </c:pt>
                <c:pt idx="1873" formatCode="0.0%">
                  <c:v>1.2280405032760733E-3</c:v>
                </c:pt>
                <c:pt idx="1874" formatCode="0.0%">
                  <c:v>5.7811837681986944E-4</c:v>
                </c:pt>
                <c:pt idx="1875" formatCode="0.0%">
                  <c:v>-1.7752974645649511E-3</c:v>
                </c:pt>
                <c:pt idx="1878" formatCode="0.0%">
                  <c:v>-3.2203751222346089E-3</c:v>
                </c:pt>
                <c:pt idx="1879" formatCode="0.0%">
                  <c:v>-1.251848003734346E-3</c:v>
                </c:pt>
                <c:pt idx="1880" formatCode="0.0%">
                  <c:v>-2.2852705555654884E-3</c:v>
                </c:pt>
                <c:pt idx="1881" formatCode="0.0%">
                  <c:v>-7.0111024985108905E-4</c:v>
                </c:pt>
                <c:pt idx="1882" formatCode="0.0%">
                  <c:v>1.7397193591399684E-3</c:v>
                </c:pt>
                <c:pt idx="1883" formatCode="0.0%">
                  <c:v>-1.3944290446910035E-4</c:v>
                </c:pt>
                <c:pt idx="1884" formatCode="0.0%">
                  <c:v>8.5790476834457507E-4</c:v>
                </c:pt>
                <c:pt idx="1885" formatCode="0.0%">
                  <c:v>5.0986800435759427E-4</c:v>
                </c:pt>
                <c:pt idx="1886" formatCode="0.0%">
                  <c:v>-1.2882641352962576E-3</c:v>
                </c:pt>
                <c:pt idx="1887" formatCode="0.0%">
                  <c:v>-4.6378171199890073E-4</c:v>
                </c:pt>
                <c:pt idx="1888" formatCode="0.0%">
                  <c:v>1.1097875866556972E-3</c:v>
                </c:pt>
                <c:pt idx="1889" formatCode="0.0%">
                  <c:v>-1.293316877415629E-3</c:v>
                </c:pt>
                <c:pt idx="1890" formatCode="0.0%">
                  <c:v>-6.8608132336533956E-4</c:v>
                </c:pt>
                <c:pt idx="1891" formatCode="0.0%">
                  <c:v>1.495816685232132E-3</c:v>
                </c:pt>
                <c:pt idx="1892" formatCode="0.0%">
                  <c:v>-6.9925859575770133E-4</c:v>
                </c:pt>
                <c:pt idx="1893" formatCode="0.0%">
                  <c:v>-6.3104153564019771E-4</c:v>
                </c:pt>
                <c:pt idx="1894" formatCode="0.0%">
                  <c:v>2.7076824142380218E-4</c:v>
                </c:pt>
                <c:pt idx="1895" formatCode="0.0%">
                  <c:v>-1.5131424511004576E-3</c:v>
                </c:pt>
                <c:pt idx="1896" formatCode="0.0%">
                  <c:v>9.5628111487777723E-4</c:v>
                </c:pt>
                <c:pt idx="1897" formatCode="0.0%">
                  <c:v>1.5076397661413221E-3</c:v>
                </c:pt>
                <c:pt idx="1898" formatCode="0.0%">
                  <c:v>-2.2987267209022555E-3</c:v>
                </c:pt>
                <c:pt idx="1899" formatCode="0.0%">
                  <c:v>-1.5660156601566833E-3</c:v>
                </c:pt>
                <c:pt idx="1900" formatCode="0.0%">
                  <c:v>-1.5896818091193365E-3</c:v>
                </c:pt>
                <c:pt idx="1901" formatCode="0.0%">
                  <c:v>-1.3861493408622305E-3</c:v>
                </c:pt>
                <c:pt idx="1902" formatCode="0.0%">
                  <c:v>-1.5050757749810462E-3</c:v>
                </c:pt>
                <c:pt idx="1903" formatCode="0.0%">
                  <c:v>7.5100906856762073E-4</c:v>
                </c:pt>
                <c:pt idx="1904" formatCode="0.0%">
                  <c:v>1.2869341587880001E-3</c:v>
                </c:pt>
                <c:pt idx="1905" formatCode="0.0%">
                  <c:v>-8.0050943442355749E-4</c:v>
                </c:pt>
                <c:pt idx="1906" formatCode="0.0%">
                  <c:v>1.8470089307562887E-3</c:v>
                </c:pt>
                <c:pt idx="1907" formatCode="0.0%">
                  <c:v>1.0726035805843637E-3</c:v>
                </c:pt>
                <c:pt idx="1908" formatCode="0.0%">
                  <c:v>-1.3059012734393249E-3</c:v>
                </c:pt>
                <c:pt idx="1909" formatCode="0.0%">
                  <c:v>2.4973098948071204E-3</c:v>
                </c:pt>
                <c:pt idx="1910" formatCode="0.0%">
                  <c:v>-1.1252813203300738E-3</c:v>
                </c:pt>
                <c:pt idx="1911" formatCode="0.0%">
                  <c:v>5.4736279333233995E-4</c:v>
                </c:pt>
                <c:pt idx="1912" formatCode="0.0%">
                  <c:v>-5.075178802779301E-3</c:v>
                </c:pt>
                <c:pt idx="1913" formatCode="0.0%">
                  <c:v>9.8675342140230882E-4</c:v>
                </c:pt>
                <c:pt idx="1914" formatCode="0.0%">
                  <c:v>-2.3622541802530428E-3</c:v>
                </c:pt>
                <c:pt idx="1915" formatCode="0.0%">
                  <c:v>-3.1265405948754932E-4</c:v>
                </c:pt>
                <c:pt idx="1916" formatCode="0.0%">
                  <c:v>2.1102743783656397E-3</c:v>
                </c:pt>
                <c:pt idx="1917" formatCode="0.0%">
                  <c:v>-1.3527590959734326E-3</c:v>
                </c:pt>
                <c:pt idx="1918" formatCode="0.0%">
                  <c:v>-2.0180214004129615E-3</c:v>
                </c:pt>
                <c:pt idx="1919" formatCode="0.0%">
                  <c:v>6.4125857683339227E-4</c:v>
                </c:pt>
                <c:pt idx="1920" formatCode="0.0%">
                  <c:v>-1.6405699271571095E-3</c:v>
                </c:pt>
                <c:pt idx="1921" formatCode="0.0%">
                  <c:v>-2.8222234584753814E-3</c:v>
                </c:pt>
                <c:pt idx="1922" formatCode="0.0%">
                  <c:v>-6.8448619547978318E-4</c:v>
                </c:pt>
                <c:pt idx="1923" formatCode="0.0%">
                  <c:v>7.2822100643299414E-3</c:v>
                </c:pt>
                <c:pt idx="1924" formatCode="0.0%">
                  <c:v>1.1873408574221145E-3</c:v>
                </c:pt>
                <c:pt idx="1925" formatCode="0.0%">
                  <c:v>-5.3228579488895367E-4</c:v>
                </c:pt>
                <c:pt idx="1926" formatCode="0.0%">
                  <c:v>3.5469113644956973E-3</c:v>
                </c:pt>
                <c:pt idx="1927" formatCode="0.0%">
                  <c:v>3.5980576856742275E-4</c:v>
                </c:pt>
                <c:pt idx="1928" formatCode="0.0%">
                  <c:v>2.4498309839429133E-3</c:v>
                </c:pt>
                <c:pt idx="1929" formatCode="0.0%">
                  <c:v>-6.6679155778293087E-5</c:v>
                </c:pt>
                <c:pt idx="1931" formatCode="0.0%">
                  <c:v>9.6363189685133577E-4</c:v>
                </c:pt>
                <c:pt idx="1932" formatCode="0.0%">
                  <c:v>4.6442543485665233E-3</c:v>
                </c:pt>
                <c:pt idx="1933" formatCode="0.0%">
                  <c:v>1.4637063994507038E-3</c:v>
                </c:pt>
                <c:pt idx="1936" formatCode="0.0%">
                  <c:v>3.6080265197826478E-3</c:v>
                </c:pt>
                <c:pt idx="1937" formatCode="0.0%">
                  <c:v>3.0539656025929673E-3</c:v>
                </c:pt>
                <c:pt idx="1938" formatCode="0.0%">
                  <c:v>1.4221663882505453E-3</c:v>
                </c:pt>
                <c:pt idx="1939" formatCode="0.0%">
                  <c:v>-2.7402684004329547E-4</c:v>
                </c:pt>
                <c:pt idx="1940" formatCode="0.0%">
                  <c:v>-1.6748358775483529E-3</c:v>
                </c:pt>
                <c:pt idx="1941" formatCode="0.0%">
                  <c:v>1.6421509776696208E-3</c:v>
                </c:pt>
                <c:pt idx="1942" formatCode="0.0%">
                  <c:v>1.8187256830124454E-3</c:v>
                </c:pt>
                <c:pt idx="1943" formatCode="0.0%">
                  <c:v>-3.6256460620386344E-3</c:v>
                </c:pt>
                <c:pt idx="1944" formatCode="0.0%">
                  <c:v>5.7793328551156709E-3</c:v>
                </c:pt>
                <c:pt idx="1945" formatCode="0.0%">
                  <c:v>7.3708186176490997E-4</c:v>
                </c:pt>
                <c:pt idx="1946" formatCode="0.0%">
                  <c:v>-1.4461060948081084E-3</c:v>
                </c:pt>
                <c:pt idx="1947" formatCode="0.0%">
                  <c:v>-1.3785953079971103E-3</c:v>
                </c:pt>
                <c:pt idx="1948" formatCode="0.0%">
                  <c:v>-3.1303088592213868E-3</c:v>
                </c:pt>
                <c:pt idx="1949" formatCode="0.0%">
                  <c:v>2.417979666846648E-3</c:v>
                </c:pt>
                <c:pt idx="1950" formatCode="0.0%">
                  <c:v>4.4797018390410059E-3</c:v>
                </c:pt>
                <c:pt idx="1951" formatCode="0.0%">
                  <c:v>-4.7779051425178576E-4</c:v>
                </c:pt>
                <c:pt idx="1952" formatCode="0.0%">
                  <c:v>1.6888273190397651E-2</c:v>
                </c:pt>
                <c:pt idx="1953" formatCode="0.0%">
                  <c:v>1.0084797957343739E-3</c:v>
                </c:pt>
                <c:pt idx="1954" formatCode="0.0%">
                  <c:v>5.5619335562862027E-4</c:v>
                </c:pt>
                <c:pt idx="1955" formatCode="0.0%">
                  <c:v>-5.1068040834071349E-3</c:v>
                </c:pt>
                <c:pt idx="1956" formatCode="0.0%">
                  <c:v>4.0421488677377937E-4</c:v>
                </c:pt>
                <c:pt idx="1957" formatCode="0.0%">
                  <c:v>-5.2557390665692871E-3</c:v>
                </c:pt>
                <c:pt idx="1959" formatCode="0.0%">
                  <c:v>-2.5159473782859765E-3</c:v>
                </c:pt>
                <c:pt idx="1960" formatCode="0.0%">
                  <c:v>2.2177184137737171E-3</c:v>
                </c:pt>
                <c:pt idx="1961" formatCode="0.0%">
                  <c:v>2.7433499774907055E-3</c:v>
                </c:pt>
                <c:pt idx="1964" formatCode="0.0%">
                  <c:v>-8.198024881365118E-4</c:v>
                </c:pt>
                <c:pt idx="1965" formatCode="0.0%">
                  <c:v>-3.0744712094357141E-3</c:v>
                </c:pt>
                <c:pt idx="1966" formatCode="0.0%">
                  <c:v>9.5073091945874211E-4</c:v>
                </c:pt>
                <c:pt idx="1967" formatCode="0.0%">
                  <c:v>-3.8497357873126248E-3</c:v>
                </c:pt>
                <c:pt idx="1968" formatCode="0.0%">
                  <c:v>-7.1279960827008715E-5</c:v>
                </c:pt>
                <c:pt idx="1969" formatCode="0.0%">
                  <c:v>-2.5951887762217796E-3</c:v>
                </c:pt>
                <c:pt idx="1970" formatCode="0.0%">
                  <c:v>-3.6895361977475893E-3</c:v>
                </c:pt>
                <c:pt idx="1971" formatCode="0.0%">
                  <c:v>-2.0262592385049683E-3</c:v>
                </c:pt>
                <c:pt idx="1972" formatCode="0.0%">
                  <c:v>1.5667939686767607E-3</c:v>
                </c:pt>
                <c:pt idx="1973" formatCode="0.0%">
                  <c:v>-1.7890092425210113E-4</c:v>
                </c:pt>
                <c:pt idx="1974" formatCode="0.0%">
                  <c:v>-1.0174209938267342E-3</c:v>
                </c:pt>
                <c:pt idx="1975" formatCode="0.0%">
                  <c:v>-1.6766013104574373E-4</c:v>
                </c:pt>
                <c:pt idx="1976" formatCode="0.0%">
                  <c:v>3.0444269696858761E-3</c:v>
                </c:pt>
                <c:pt idx="1977" formatCode="0.0%">
                  <c:v>8.2239745472145742E-4</c:v>
                </c:pt>
                <c:pt idx="1978" formatCode="0.0%">
                  <c:v>7.8125810568252518E-4</c:v>
                </c:pt>
                <c:pt idx="1979" formatCode="0.0%">
                  <c:v>1.0792228351526045E-3</c:v>
                </c:pt>
                <c:pt idx="1980" formatCode="0.0%">
                  <c:v>2.4264102797777465E-3</c:v>
                </c:pt>
                <c:pt idx="1981" formatCode="0.0%">
                  <c:v>3.0889482802616275E-3</c:v>
                </c:pt>
                <c:pt idx="1982" formatCode="0.0%">
                  <c:v>-6.3339571165355046E-4</c:v>
                </c:pt>
                <c:pt idx="1983" formatCode="0.0%">
                  <c:v>-3.0205844949512395E-3</c:v>
                </c:pt>
                <c:pt idx="1984" formatCode="0.0%">
                  <c:v>-1.067798484821858E-3</c:v>
                </c:pt>
                <c:pt idx="1985" formatCode="0.0%">
                  <c:v>-9.1889509074083442E-4</c:v>
                </c:pt>
                <c:pt idx="1986" formatCode="0.0%">
                  <c:v>1.6696185356657178E-3</c:v>
                </c:pt>
                <c:pt idx="1987" formatCode="0.0%">
                  <c:v>-3.3957121379131205E-3</c:v>
                </c:pt>
                <c:pt idx="1988" formatCode="0.0%">
                  <c:v>-8.2899468571862034E-4</c:v>
                </c:pt>
                <c:pt idx="1989" formatCode="0.0%">
                  <c:v>4.3197486238599758E-4</c:v>
                </c:pt>
                <c:pt idx="1990" formatCode="0.0%">
                  <c:v>5.492845910725519E-3</c:v>
                </c:pt>
                <c:pt idx="1991" formatCode="0.0%">
                  <c:v>-4.2530042003563473E-4</c:v>
                </c:pt>
                <c:pt idx="1992" formatCode="0.0%">
                  <c:v>2.9391262140934238E-3</c:v>
                </c:pt>
                <c:pt idx="1993" formatCode="0.0%">
                  <c:v>9.8129970210902862E-4</c:v>
                </c:pt>
                <c:pt idx="1994" formatCode="0.0%">
                  <c:v>5.8357353149940394E-3</c:v>
                </c:pt>
                <c:pt idx="1995" formatCode="0.0%">
                  <c:v>8.386284538453026E-5</c:v>
                </c:pt>
                <c:pt idx="1996" formatCode="0.0%">
                  <c:v>5.3708625592998605E-3</c:v>
                </c:pt>
                <c:pt idx="1997" formatCode="0.0%">
                  <c:v>1.0720959068111213E-3</c:v>
                </c:pt>
                <c:pt idx="1998" formatCode="0.0%">
                  <c:v>-6.1401681611502612E-3</c:v>
                </c:pt>
                <c:pt idx="1999" formatCode="0.0%">
                  <c:v>4.1211206667404188E-3</c:v>
                </c:pt>
                <c:pt idx="2001" formatCode="0.0%">
                  <c:v>-1.6685391383663983E-3</c:v>
                </c:pt>
                <c:pt idx="2002" formatCode="0.0%">
                  <c:v>-9.4303405760920445E-4</c:v>
                </c:pt>
                <c:pt idx="2003" formatCode="0.0%">
                  <c:v>8.0705013038540052E-4</c:v>
                </c:pt>
                <c:pt idx="2006" formatCode="0.0%">
                  <c:v>-4.3828422833194214E-3</c:v>
                </c:pt>
                <c:pt idx="2007" formatCode="0.0%">
                  <c:v>1.9434315361326338E-3</c:v>
                </c:pt>
                <c:pt idx="2008" formatCode="0.0%">
                  <c:v>-6.7311128456035707E-3</c:v>
                </c:pt>
                <c:pt idx="2009" formatCode="0.0%">
                  <c:v>-1.5634682495678787E-3</c:v>
                </c:pt>
                <c:pt idx="2010" formatCode="0.0%">
                  <c:v>-1.8997200949757431E-3</c:v>
                </c:pt>
                <c:pt idx="2011" formatCode="0.0%">
                  <c:v>-2.1498184109139951E-3</c:v>
                </c:pt>
                <c:pt idx="2012" formatCode="0.0%">
                  <c:v>-4.0383127232479499E-4</c:v>
                </c:pt>
                <c:pt idx="2013" formatCode="0.0%">
                  <c:v>-3.5580219038799932E-4</c:v>
                </c:pt>
                <c:pt idx="2014" formatCode="0.0%">
                  <c:v>-3.6433982894901185E-3</c:v>
                </c:pt>
                <c:pt idx="2015" formatCode="0.0%">
                  <c:v>-7.0828383239196491E-4</c:v>
                </c:pt>
                <c:pt idx="2016" formatCode="0.0%">
                  <c:v>4.4814221870570492E-4</c:v>
                </c:pt>
                <c:pt idx="2017" formatCode="0.0%">
                  <c:v>-9.9144380290987488E-3</c:v>
                </c:pt>
                <c:pt idx="2018" formatCode="0.0%">
                  <c:v>2.2496544393493245E-3</c:v>
                </c:pt>
                <c:pt idx="2019" formatCode="0.0%">
                  <c:v>1.3500836408466554E-3</c:v>
                </c:pt>
                <c:pt idx="2020" formatCode="0.0%">
                  <c:v>1.8477737073097078E-3</c:v>
                </c:pt>
                <c:pt idx="2021" formatCode="0.0%">
                  <c:v>1.9364288610654867E-3</c:v>
                </c:pt>
                <c:pt idx="2022" formatCode="0.0%">
                  <c:v>1.8666116043775105E-3</c:v>
                </c:pt>
                <c:pt idx="2023" formatCode="0.0%">
                  <c:v>3.2038070584743394E-3</c:v>
                </c:pt>
                <c:pt idx="2024" formatCode="0.0%">
                  <c:v>-3.1946026623053125E-4</c:v>
                </c:pt>
                <c:pt idx="2025" formatCode="0.0%">
                  <c:v>-1.8803829816094186E-4</c:v>
                </c:pt>
                <c:pt idx="2026" formatCode="0.0%">
                  <c:v>-1.004087262068909E-3</c:v>
                </c:pt>
                <c:pt idx="2027" formatCode="0.0%">
                  <c:v>1.3569316678427867E-3</c:v>
                </c:pt>
                <c:pt idx="2028" formatCode="0.0%">
                  <c:v>-4.3293112039163306E-3</c:v>
                </c:pt>
                <c:pt idx="2029" formatCode="0.0%">
                  <c:v>5.3139294083170974E-4</c:v>
                </c:pt>
                <c:pt idx="2031" formatCode="0.0%">
                  <c:v>1.4187288683527033E-3</c:v>
                </c:pt>
                <c:pt idx="2032" formatCode="0.0%">
                  <c:v>-4.799161072100433E-3</c:v>
                </c:pt>
                <c:pt idx="2033" formatCode="0.0%">
                  <c:v>-8.4710568779788886E-5</c:v>
                </c:pt>
                <c:pt idx="2036" formatCode="0.0%">
                  <c:v>-2.006195879367012E-3</c:v>
                </c:pt>
                <c:pt idx="2037" formatCode="0.0%">
                  <c:v>-3.4272582868695167E-3</c:v>
                </c:pt>
                <c:pt idx="2038" formatCode="0.0%">
                  <c:v>5.389469997225671E-4</c:v>
                </c:pt>
                <c:pt idx="2039" formatCode="0.0%">
                  <c:v>3.8372777520199186E-3</c:v>
                </c:pt>
                <c:pt idx="2040" formatCode="0.0%">
                  <c:v>-2.223195547796708E-3</c:v>
                </c:pt>
                <c:pt idx="2041" formatCode="0.0%">
                  <c:v>1.0527016568608882E-3</c:v>
                </c:pt>
                <c:pt idx="2042" formatCode="0.0%">
                  <c:v>1.4329535677322092E-3</c:v>
                </c:pt>
                <c:pt idx="2043" formatCode="0.0%">
                  <c:v>-2.241298625025534E-3</c:v>
                </c:pt>
                <c:pt idx="2044" formatCode="0.0%">
                  <c:v>-1.3415601824939838E-4</c:v>
                </c:pt>
                <c:pt idx="2045" formatCode="0.0%">
                  <c:v>5.2109444394754512E-4</c:v>
                </c:pt>
                <c:pt idx="2046" formatCode="0.0%">
                  <c:v>-1.351437045382653E-5</c:v>
                </c:pt>
                <c:pt idx="2047" formatCode="0.0%">
                  <c:v>4.6053438622097875E-3</c:v>
                </c:pt>
                <c:pt idx="2048" formatCode="0.0%">
                  <c:v>3.4655965296432889E-3</c:v>
                </c:pt>
                <c:pt idx="2049" formatCode="0.0%">
                  <c:v>-2.330605699671584E-3</c:v>
                </c:pt>
                <c:pt idx="2051" formatCode="0.0%">
                  <c:v>4.199933295176983E-4</c:v>
                </c:pt>
                <c:pt idx="2052" formatCode="0.0%">
                  <c:v>1.5403579968966685E-3</c:v>
                </c:pt>
                <c:pt idx="2053" formatCode="0.0%">
                  <c:v>1.6438091578663272E-3</c:v>
                </c:pt>
                <c:pt idx="2056" formatCode="0.0%">
                  <c:v>-2.8607456566818179E-3</c:v>
                </c:pt>
                <c:pt idx="2057" formatCode="0.0%">
                  <c:v>-2.2253631868679458E-3</c:v>
                </c:pt>
                <c:pt idx="2058" formatCode="0.0%">
                  <c:v>-1.6583423777460915E-3</c:v>
                </c:pt>
                <c:pt idx="2059" formatCode="0.0%">
                  <c:v>-3.956955740831769E-3</c:v>
                </c:pt>
                <c:pt idx="2060" formatCode="0.0%">
                  <c:v>6.9314910050954914E-4</c:v>
                </c:pt>
                <c:pt idx="2061" formatCode="0.0%">
                  <c:v>2.5783827316590013E-3</c:v>
                </c:pt>
                <c:pt idx="2062" formatCode="0.0%">
                  <c:v>3.7854453698673574E-3</c:v>
                </c:pt>
                <c:pt idx="2064" formatCode="0.0%">
                  <c:v>-1.8421645742483506E-4</c:v>
                </c:pt>
                <c:pt idx="2065" formatCode="0.0%">
                  <c:v>1.7673627694791971E-3</c:v>
                </c:pt>
                <c:pt idx="2066" formatCode="0.0%">
                  <c:v>1.465237597626734E-3</c:v>
                </c:pt>
                <c:pt idx="2069" formatCode="0.0%">
                  <c:v>1.9256798326565683E-3</c:v>
                </c:pt>
                <c:pt idx="2070" formatCode="0.0%">
                  <c:v>9.1902922676689869E-4</c:v>
                </c:pt>
                <c:pt idx="2072" formatCode="0.0%">
                  <c:v>-2.6684695482039889E-3</c:v>
                </c:pt>
                <c:pt idx="2073" formatCode="0.0%">
                  <c:v>-3.2220293546697532E-3</c:v>
                </c:pt>
                <c:pt idx="2074" formatCode="0.0%">
                  <c:v>-3.9248902339376057E-3</c:v>
                </c:pt>
                <c:pt idx="2077" formatCode="0.0%">
                  <c:v>2.9190063413608858E-3</c:v>
                </c:pt>
                <c:pt idx="2078" formatCode="0.0%">
                  <c:v>-1.1878585430169508E-3</c:v>
                </c:pt>
                <c:pt idx="2079" formatCode="0.0%">
                  <c:v>-8.3094535221484023E-4</c:v>
                </c:pt>
                <c:pt idx="2080" formatCode="0.0%">
                  <c:v>4.173639908655602E-4</c:v>
                </c:pt>
                <c:pt idx="2081" formatCode="0.0%">
                  <c:v>2.0725580743752303E-3</c:v>
                </c:pt>
                <c:pt idx="2083" formatCode="0.0%">
                  <c:v>2.7721877695174868E-5</c:v>
                </c:pt>
                <c:pt idx="2084" formatCode="0.0%">
                  <c:v>-2.5667693716813211E-5</c:v>
                </c:pt>
                <c:pt idx="2085" formatCode="0.0%">
                  <c:v>6.8483164640942285E-4</c:v>
                </c:pt>
                <c:pt idx="2088" formatCode="0.0%">
                  <c:v>-4.2329408894925535E-4</c:v>
                </c:pt>
                <c:pt idx="2089" formatCode="0.0%">
                  <c:v>-9.4538116702269637E-4</c:v>
                </c:pt>
                <c:pt idx="2090" formatCode="0.0%">
                  <c:v>4.3413735982911206E-4</c:v>
                </c:pt>
                <c:pt idx="2093" formatCode="0.0%">
                  <c:v>-9.3187101266822836E-5</c:v>
                </c:pt>
                <c:pt idx="2094" formatCode="0.0%">
                  <c:v>7.4556628729505192E-4</c:v>
                </c:pt>
                <c:pt idx="2095" formatCode="0.0%">
                  <c:v>-6.580246774604559E-4</c:v>
                </c:pt>
                <c:pt idx="2096" formatCode="0.0%">
                  <c:v>8.6736219488714461E-4</c:v>
                </c:pt>
                <c:pt idx="2097" formatCode="0.0%">
                  <c:v>1.3280525000229915E-3</c:v>
                </c:pt>
                <c:pt idx="2098" formatCode="0.0%">
                  <c:v>-5.0568680524263332E-3</c:v>
                </c:pt>
                <c:pt idx="2099" formatCode="0.0%">
                  <c:v>-7.5997206589162314E-4</c:v>
                </c:pt>
                <c:pt idx="2101" formatCode="0.0%">
                  <c:v>2.6431003895905913E-3</c:v>
                </c:pt>
                <c:pt idx="2102" formatCode="0.0%">
                  <c:v>4.0278799699955403E-3</c:v>
                </c:pt>
                <c:pt idx="2103" formatCode="0.0%">
                  <c:v>-1.067142311122371E-3</c:v>
                </c:pt>
                <c:pt idx="2106" formatCode="0.0%">
                  <c:v>8.9270445680411648E-4</c:v>
                </c:pt>
                <c:pt idx="2107" formatCode="0.0%">
                  <c:v>3.4618650747237911E-3</c:v>
                </c:pt>
                <c:pt idx="2108" formatCode="0.0%">
                  <c:v>2.9401361523235803E-3</c:v>
                </c:pt>
                <c:pt idx="2109" formatCode="0.0%">
                  <c:v>9.8222496185296215E-4</c:v>
                </c:pt>
                <c:pt idx="2110" formatCode="0.0%">
                  <c:v>-3.1396318453565941E-3</c:v>
                </c:pt>
                <c:pt idx="2111" formatCode="0.0%">
                  <c:v>4.4660398682672131E-4</c:v>
                </c:pt>
                <c:pt idx="2112" formatCode="0.0%">
                  <c:v>4.1502470409238157E-5</c:v>
                </c:pt>
                <c:pt idx="2113" formatCode="0.0%">
                  <c:v>1.4768193016942988E-3</c:v>
                </c:pt>
                <c:pt idx="2114" formatCode="0.0%">
                  <c:v>4.1520406956587763E-3</c:v>
                </c:pt>
                <c:pt idx="2115" formatCode="0.0%">
                  <c:v>-4.5062863550212606E-3</c:v>
                </c:pt>
                <c:pt idx="2116" formatCode="0.0%">
                  <c:v>-8.8066619212479047E-4</c:v>
                </c:pt>
                <c:pt idx="2117" formatCode="0.0%">
                  <c:v>-3.1462739069758605E-3</c:v>
                </c:pt>
                <c:pt idx="2119" formatCode="0.0%">
                  <c:v>-2.0365979694814129E-4</c:v>
                </c:pt>
                <c:pt idx="2121" formatCode="0.0%">
                  <c:v>-5.0909577693902808E-4</c:v>
                </c:pt>
                <c:pt idx="2126" formatCode="0.0%">
                  <c:v>1.6499133871714644E-3</c:v>
                </c:pt>
                <c:pt idx="2127" formatCode="0.0%">
                  <c:v>1.3214101943448409E-3</c:v>
                </c:pt>
                <c:pt idx="2131" formatCode="0.0%">
                  <c:v>2.2975796798603287E-3</c:v>
                </c:pt>
                <c:pt idx="2132" formatCode="0.0%">
                  <c:v>-3.6332906581926228E-4</c:v>
                </c:pt>
                <c:pt idx="2133" formatCode="0.0%">
                  <c:v>-1.318179333134939E-3</c:v>
                </c:pt>
                <c:pt idx="2136" formatCode="0.0%">
                  <c:v>-1.7924411814119745E-3</c:v>
                </c:pt>
                <c:pt idx="2137" formatCode="0.0%">
                  <c:v>-4.9073932312446722E-3</c:v>
                </c:pt>
                <c:pt idx="2138" formatCode="0.0%">
                  <c:v>2.3170342776384079E-3</c:v>
                </c:pt>
                <c:pt idx="2139" formatCode="0.0%">
                  <c:v>1.8796361902653214E-3</c:v>
                </c:pt>
                <c:pt idx="2141" formatCode="0.0%">
                  <c:v>1.8193619049551302E-3</c:v>
                </c:pt>
                <c:pt idx="2142" formatCode="0.0%">
                  <c:v>-1.6135987706684674E-3</c:v>
                </c:pt>
                <c:pt idx="2143" formatCode="0.0%">
                  <c:v>8.8212033338064266E-4</c:v>
                </c:pt>
                <c:pt idx="2146" formatCode="0.0%">
                  <c:v>-1.2256937832000325E-4</c:v>
                </c:pt>
                <c:pt idx="2147" formatCode="0.0%">
                  <c:v>5.2113567864651156E-3</c:v>
                </c:pt>
                <c:pt idx="2148" formatCode="0.0%">
                  <c:v>-1.4059396161533178E-3</c:v>
                </c:pt>
                <c:pt idx="2149" formatCode="0.0%">
                  <c:v>-2.4121337391909137E-3</c:v>
                </c:pt>
                <c:pt idx="2150" formatCode="0.0%">
                  <c:v>-1.6875178312362182E-3</c:v>
                </c:pt>
                <c:pt idx="2151" formatCode="0.0%">
                  <c:v>-5.3001420802889498E-4</c:v>
                </c:pt>
                <c:pt idx="2152" formatCode="0.0%">
                  <c:v>-1.9772003451482556E-3</c:v>
                </c:pt>
                <c:pt idx="2153" formatCode="0.0%">
                  <c:v>-6.3802140216373537E-4</c:v>
                </c:pt>
                <c:pt idx="2154" formatCode="0.0%">
                  <c:v>-1.1690972028080004E-3</c:v>
                </c:pt>
                <c:pt idx="2155" formatCode="0.0%">
                  <c:v>-1.9439906769870285E-3</c:v>
                </c:pt>
                <c:pt idx="2156" formatCode="0.0%">
                  <c:v>1.9233024510378893E-3</c:v>
                </c:pt>
                <c:pt idx="2157" formatCode="0.0%">
                  <c:v>1.8056145043567895E-3</c:v>
                </c:pt>
                <c:pt idx="2158" formatCode="0.0%">
                  <c:v>-3.6941270897573597E-3</c:v>
                </c:pt>
                <c:pt idx="2159" formatCode="0.0%">
                  <c:v>-7.3014361190626431E-4</c:v>
                </c:pt>
                <c:pt idx="2160" formatCode="0.0%">
                  <c:v>-3.6176680991067967E-3</c:v>
                </c:pt>
                <c:pt idx="2161" formatCode="0.0%">
                  <c:v>1.6571620536518505E-3</c:v>
                </c:pt>
                <c:pt idx="2162" formatCode="0.0%">
                  <c:v>-4.693318718262951E-4</c:v>
                </c:pt>
                <c:pt idx="2163" formatCode="0.0%">
                  <c:v>1.068001190760004E-3</c:v>
                </c:pt>
                <c:pt idx="2164" formatCode="0.0%">
                  <c:v>8.3693467311007907E-4</c:v>
                </c:pt>
                <c:pt idx="2165" formatCode="0.0%">
                  <c:v>2.0533189025824239E-3</c:v>
                </c:pt>
                <c:pt idx="2166" formatCode="0.0%">
                  <c:v>-1.3939256226558339E-3</c:v>
                </c:pt>
                <c:pt idx="2167" formatCode="0.0%">
                  <c:v>8.7752147121644697E-5</c:v>
                </c:pt>
                <c:pt idx="2168" formatCode="0.0%">
                  <c:v>-2.1017855995042467E-4</c:v>
                </c:pt>
                <c:pt idx="2169" formatCode="0.0%">
                  <c:v>6.2862723527490338E-4</c:v>
                </c:pt>
                <c:pt idx="2170" formatCode="0.0%">
                  <c:v>1.5868985007072567E-3</c:v>
                </c:pt>
                <c:pt idx="2171" formatCode="0.0%">
                  <c:v>1.3725899489351878E-3</c:v>
                </c:pt>
                <c:pt idx="2172" formatCode="0.0%">
                  <c:v>2.2472298570419547E-4</c:v>
                </c:pt>
                <c:pt idx="2173" formatCode="0.0%">
                  <c:v>9.8611910285528737E-4</c:v>
                </c:pt>
                <c:pt idx="2174" formatCode="0.0%">
                  <c:v>-5.3319845951360634E-4</c:v>
                </c:pt>
                <c:pt idx="2175" formatCode="0.0%">
                  <c:v>-1.5780932609421594E-3</c:v>
                </c:pt>
                <c:pt idx="2176" formatCode="0.0%">
                  <c:v>1.5571790023072296E-4</c:v>
                </c:pt>
                <c:pt idx="2177" formatCode="0.0%">
                  <c:v>-8.3036616502107918E-4</c:v>
                </c:pt>
                <c:pt idx="2178" formatCode="0.0%">
                  <c:v>-1.7191457638028318E-3</c:v>
                </c:pt>
                <c:pt idx="2179" formatCode="0.0%">
                  <c:v>-2.9892011283461084E-4</c:v>
                </c:pt>
                <c:pt idx="2180" formatCode="0.0%">
                  <c:v>-1.7603801196446334E-3</c:v>
                </c:pt>
                <c:pt idx="2181" formatCode="0.0%">
                  <c:v>-6.8392530186256462E-4</c:v>
                </c:pt>
                <c:pt idx="2182" formatCode="0.0%">
                  <c:v>-1.7605994017440008E-3</c:v>
                </c:pt>
                <c:pt idx="2183" formatCode="0.0%">
                  <c:v>1.1201215019260857E-3</c:v>
                </c:pt>
                <c:pt idx="2184" formatCode="0.0%">
                  <c:v>-2.9891081811483922E-4</c:v>
                </c:pt>
                <c:pt idx="2185" formatCode="0.0%">
                  <c:v>-1.3782680106657619E-3</c:v>
                </c:pt>
                <c:pt idx="2186" formatCode="0.0%">
                  <c:v>-1.0674273667458101E-3</c:v>
                </c:pt>
                <c:pt idx="2187" formatCode="0.0%">
                  <c:v>2.4471335997395816E-3</c:v>
                </c:pt>
                <c:pt idx="2188" formatCode="0.0%">
                  <c:v>-1.9199557642192167E-3</c:v>
                </c:pt>
                <c:pt idx="2189" formatCode="0.0%">
                  <c:v>-1.2916662391890821E-3</c:v>
                </c:pt>
                <c:pt idx="2191" formatCode="0.0%">
                  <c:v>-6.1307741281324546E-4</c:v>
                </c:pt>
                <c:pt idx="2192" formatCode="0.0%">
                  <c:v>-1.0022476197901753E-3</c:v>
                </c:pt>
                <c:pt idx="2193" formatCode="0.0%">
                  <c:v>-1.7764871148207018E-4</c:v>
                </c:pt>
                <c:pt idx="2196" formatCode="0.0%">
                  <c:v>5.8415525001853652E-5</c:v>
                </c:pt>
                <c:pt idx="2197" formatCode="0.0%">
                  <c:v>-2.1069351574307671E-3</c:v>
                </c:pt>
                <c:pt idx="2198" formatCode="0.0%">
                  <c:v>1.4911133954766953E-3</c:v>
                </c:pt>
                <c:pt idx="2199" formatCode="0.0%">
                  <c:v>2.3522873276928813E-3</c:v>
                </c:pt>
                <c:pt idx="2200" formatCode="0.0%">
                  <c:v>9.4832304363623443E-4</c:v>
                </c:pt>
                <c:pt idx="2201" formatCode="0.0%">
                  <c:v>5.1408259252960775E-4</c:v>
                </c:pt>
                <c:pt idx="2202" formatCode="0.0%">
                  <c:v>-2.3423174948541403E-3</c:v>
                </c:pt>
                <c:pt idx="2203" formatCode="0.0%">
                  <c:v>-8.232205534827175E-4</c:v>
                </c:pt>
                <c:pt idx="2204" formatCode="0.0%">
                  <c:v>4.0477615366341091E-4</c:v>
                </c:pt>
                <c:pt idx="2205" formatCode="0.0%">
                  <c:v>5.7055466722943926E-4</c:v>
                </c:pt>
                <c:pt idx="2206" formatCode="0.0%">
                  <c:v>2.1498771498817959E-5</c:v>
                </c:pt>
                <c:pt idx="2207" formatCode="0.0%">
                  <c:v>-1.5601630186082849E-3</c:v>
                </c:pt>
                <c:pt idx="2208" formatCode="0.0%">
                  <c:v>9.0126392268197186E-4</c:v>
                </c:pt>
                <c:pt idx="2209" formatCode="0.0%">
                  <c:v>1.7107570765928504E-3</c:v>
                </c:pt>
                <c:pt idx="2210" formatCode="0.0%">
                  <c:v>2.6773131965565078E-3</c:v>
                </c:pt>
                <c:pt idx="2211" formatCode="0.0%">
                  <c:v>-5.2220173305705941E-4</c:v>
                </c:pt>
                <c:pt idx="2212" formatCode="0.0%">
                  <c:v>-2.3888925171845488E-3</c:v>
                </c:pt>
                <c:pt idx="2213" formatCode="0.0%">
                  <c:v>1.0433597821624119E-4</c:v>
                </c:pt>
                <c:pt idx="2214" formatCode="0.0%">
                  <c:v>-1.1189377659905908E-3</c:v>
                </c:pt>
                <c:pt idx="2215" formatCode="0.0%">
                  <c:v>6.2153204064219203E-4</c:v>
                </c:pt>
                <c:pt idx="2216" formatCode="0.0%">
                  <c:v>4.7072018141136596E-5</c:v>
                </c:pt>
                <c:pt idx="2217" formatCode="0.0%">
                  <c:v>-8.9330299036505245E-4</c:v>
                </c:pt>
                <c:pt idx="2218" formatCode="0.0%">
                  <c:v>-1.3181086830280631E-3</c:v>
                </c:pt>
                <c:pt idx="2220" formatCode="0.0%">
                  <c:v>-9.0993119030502445E-4</c:v>
                </c:pt>
                <c:pt idx="2221" formatCode="0.0%">
                  <c:v>8.2544042334919965E-4</c:v>
                </c:pt>
                <c:pt idx="2222" formatCode="0.0%">
                  <c:v>-1.9412150773867598E-4</c:v>
                </c:pt>
                <c:pt idx="2225" formatCode="0.0%">
                  <c:v>-7.4013394268634958E-4</c:v>
                </c:pt>
                <c:pt idx="2226" formatCode="0.0%">
                  <c:v>-1.0005886419833798E-3</c:v>
                </c:pt>
                <c:pt idx="2227" formatCode="0.0%">
                  <c:v>1.266899274309452E-3</c:v>
                </c:pt>
                <c:pt idx="2228" formatCode="0.0%">
                  <c:v>1.5918906011691547E-4</c:v>
                </c:pt>
                <c:pt idx="2229" formatCode="0.0%">
                  <c:v>-2.4644705495679986E-5</c:v>
                </c:pt>
                <c:pt idx="2230" formatCode="0.0%">
                  <c:v>1.1685985853591152E-3</c:v>
                </c:pt>
                <c:pt idx="2231" formatCode="0.0%">
                  <c:v>-6.5336415871930509E-4</c:v>
                </c:pt>
                <c:pt idx="2232" formatCode="0.0%">
                  <c:v>1.5918843661764104E-3</c:v>
                </c:pt>
                <c:pt idx="2233" formatCode="0.0%">
                  <c:v>-2.8589932244937888E-4</c:v>
                </c:pt>
                <c:pt idx="2234" formatCode="0.0%">
                  <c:v>-8.4666801286192861E-4</c:v>
                </c:pt>
                <c:pt idx="2235" formatCode="0.0%">
                  <c:v>-1.6660460029770396E-3</c:v>
                </c:pt>
                <c:pt idx="2236" formatCode="0.0%">
                  <c:v>-7.0390766375616476E-4</c:v>
                </c:pt>
                <c:pt idx="2237" formatCode="0.0%">
                  <c:v>1.1352722082484945E-3</c:v>
                </c:pt>
                <c:pt idx="2238" formatCode="0.0%">
                  <c:v>-1.2325922030331782E-4</c:v>
                </c:pt>
                <c:pt idx="2239" formatCode="0.0%">
                  <c:v>8.0128369757503926E-4</c:v>
                </c:pt>
                <c:pt idx="2240" formatCode="0.0%">
                  <c:v>1.296424414248154E-3</c:v>
                </c:pt>
                <c:pt idx="2241" formatCode="0.0%">
                  <c:v>2.3096298133944426E-3</c:v>
                </c:pt>
                <c:pt idx="2242" formatCode="0.0%">
                  <c:v>3.0550231453545518E-3</c:v>
                </c:pt>
                <c:pt idx="2243" formatCode="0.0%">
                  <c:v>1.338810936035717E-3</c:v>
                </c:pt>
                <c:pt idx="2244" formatCode="0.0%">
                  <c:v>-1.1537278750022306E-3</c:v>
                </c:pt>
                <c:pt idx="2245" formatCode="0.0%">
                  <c:v>1.5740630298062275E-3</c:v>
                </c:pt>
                <c:pt idx="2246" formatCode="0.0%">
                  <c:v>-1.048404745304099E-4</c:v>
                </c:pt>
                <c:pt idx="2247" formatCode="0.0%">
                  <c:v>1.2551636802662358E-3</c:v>
                </c:pt>
                <c:pt idx="2248" formatCode="0.0%">
                  <c:v>-1.0655008514856013E-3</c:v>
                </c:pt>
                <c:pt idx="2249" formatCode="0.0%">
                  <c:v>-2.361258265676125E-3</c:v>
                </c:pt>
                <c:pt idx="2250" formatCode="0.0%">
                  <c:v>-2.0403853471773203E-4</c:v>
                </c:pt>
                <c:pt idx="2251" formatCode="0.0%">
                  <c:v>-1.3367251458408225E-3</c:v>
                </c:pt>
                <c:pt idx="2252" formatCode="0.0%">
                  <c:v>-1.437625741164017E-3</c:v>
                </c:pt>
                <c:pt idx="2253" formatCode="0.0%">
                  <c:v>-3.5301701644341321E-4</c:v>
                </c:pt>
                <c:pt idx="2254" formatCode="0.0%">
                  <c:v>-1.612168545823911E-3</c:v>
                </c:pt>
                <c:pt idx="2255" formatCode="0.0%">
                  <c:v>4.6033812809498365E-4</c:v>
                </c:pt>
                <c:pt idx="2256" formatCode="0.0%">
                  <c:v>1.1672246594911506E-3</c:v>
                </c:pt>
                <c:pt idx="2257" formatCode="0.0%">
                  <c:v>7.4005228474516294E-4</c:v>
                </c:pt>
                <c:pt idx="2258" formatCode="0.0%">
                  <c:v>8.9190646028702858E-4</c:v>
                </c:pt>
                <c:pt idx="2259" formatCode="0.0%">
                  <c:v>7.296487773273963E-4</c:v>
                </c:pt>
                <c:pt idx="2261" formatCode="0.0%">
                  <c:v>-1.6091766004865393E-3</c:v>
                </c:pt>
                <c:pt idx="2262" formatCode="0.0%">
                  <c:v>1.0096603813771754E-3</c:v>
                </c:pt>
                <c:pt idx="2263" formatCode="0.0%">
                  <c:v>-5.6467584333108611E-4</c:v>
                </c:pt>
                <c:pt idx="2266" formatCode="0.0%">
                  <c:v>-2.0751655179386264E-3</c:v>
                </c:pt>
                <c:pt idx="2267" formatCode="0.0%">
                  <c:v>8.4632411860008361E-4</c:v>
                </c:pt>
                <c:pt idx="2268" formatCode="0.0%">
                  <c:v>-6.0327568471807425E-4</c:v>
                </c:pt>
                <c:pt idx="2269" formatCode="0.0%">
                  <c:v>3.7650756493734505E-4</c:v>
                </c:pt>
                <c:pt idx="2270" formatCode="0.0%">
                  <c:v>4.7771873197433035E-3</c:v>
                </c:pt>
                <c:pt idx="2271" formatCode="0.0%">
                  <c:v>5.7407910687956587E-4</c:v>
                </c:pt>
                <c:pt idx="2272" formatCode="0.0%">
                  <c:v>2.3804510039093785E-4</c:v>
                </c:pt>
                <c:pt idx="2273" formatCode="0.0%">
                  <c:v>2.0707029100697216E-3</c:v>
                </c:pt>
                <c:pt idx="2274" formatCode="0.0%">
                  <c:v>1.5031305917017068E-3</c:v>
                </c:pt>
                <c:pt idx="2275" formatCode="0.0%">
                  <c:v>-2.1180471807675794E-3</c:v>
                </c:pt>
                <c:pt idx="2276" formatCode="0.0%">
                  <c:v>7.2410193080307828E-4</c:v>
                </c:pt>
                <c:pt idx="2277" formatCode="0.0%">
                  <c:v>2.2072680516469489E-3</c:v>
                </c:pt>
                <c:pt idx="2278" formatCode="0.0%">
                  <c:v>3.6149848717448307E-4</c:v>
                </c:pt>
                <c:pt idx="2279" formatCode="0.0%">
                  <c:v>1.2693425433210059E-3</c:v>
                </c:pt>
                <c:pt idx="2280" formatCode="0.0%">
                  <c:v>7.3496184163035494E-4</c:v>
                </c:pt>
                <c:pt idx="2281" formatCode="0.0%">
                  <c:v>-3.3639965491250035E-4</c:v>
                </c:pt>
                <c:pt idx="2282" formatCode="0.0%">
                  <c:v>3.0174996791505482E-3</c:v>
                </c:pt>
                <c:pt idx="2283" formatCode="0.0%">
                  <c:v>1.4739856147869546E-3</c:v>
                </c:pt>
                <c:pt idx="2284" formatCode="0.0%">
                  <c:v>4.0442249071941383E-3</c:v>
                </c:pt>
                <c:pt idx="2285" formatCode="0.0%">
                  <c:v>-1.2514653868119785E-3</c:v>
                </c:pt>
                <c:pt idx="2286" formatCode="0.0%">
                  <c:v>1.2710916440019648E-3</c:v>
                </c:pt>
                <c:pt idx="2287" formatCode="0.0%">
                  <c:v>-1.2925230049056768E-3</c:v>
                </c:pt>
                <c:pt idx="2288" formatCode="0.0%">
                  <c:v>2.2874158020302904E-3</c:v>
                </c:pt>
                <c:pt idx="2289" formatCode="0.0%">
                  <c:v>-2.762657676685043E-3</c:v>
                </c:pt>
                <c:pt idx="2291" formatCode="0.0%">
                  <c:v>2.4767627867394726E-3</c:v>
                </c:pt>
                <c:pt idx="2292" formatCode="0.0%">
                  <c:v>-4.7070365290862171E-3</c:v>
                </c:pt>
                <c:pt idx="2293" formatCode="0.0%">
                  <c:v>2.4099100005230412E-3</c:v>
                </c:pt>
                <c:pt idx="2296" formatCode="0.0%">
                  <c:v>3.3522561175911569E-3</c:v>
                </c:pt>
                <c:pt idx="2297" formatCode="0.0%">
                  <c:v>1.151397796925524E-3</c:v>
                </c:pt>
                <c:pt idx="2298" formatCode="0.0%">
                  <c:v>-1.7911146313364101E-3</c:v>
                </c:pt>
                <c:pt idx="2299" formatCode="0.0%">
                  <c:v>1.3024159816410474E-5</c:v>
                </c:pt>
                <c:pt idx="2300" formatCode="0.0%">
                  <c:v>-1.0028472446246273E-3</c:v>
                </c:pt>
                <c:pt idx="2301" formatCode="0.0%">
                  <c:v>9.4669144377479419E-4</c:v>
                </c:pt>
                <c:pt idx="2302" formatCode="0.0%">
                  <c:v>1.1612051285390113E-3</c:v>
                </c:pt>
                <c:pt idx="2303" formatCode="0.0%">
                  <c:v>-6.8250505373979031E-4</c:v>
                </c:pt>
                <c:pt idx="2304" formatCode="0.0%">
                  <c:v>2.1330331731723717E-3</c:v>
                </c:pt>
                <c:pt idx="2305" formatCode="0.0%">
                  <c:v>-3.7193666883846843E-3</c:v>
                </c:pt>
                <c:pt idx="2306" formatCode="0.0%">
                  <c:v>-2.5035456866997485E-3</c:v>
                </c:pt>
                <c:pt idx="2307" formatCode="0.0%">
                  <c:v>8.4565958430959931E-4</c:v>
                </c:pt>
                <c:pt idx="2308" formatCode="0.0%">
                  <c:v>4.1192326974643922E-3</c:v>
                </c:pt>
                <c:pt idx="2309" formatCode="0.0%">
                  <c:v>3.2268360697236265E-3</c:v>
                </c:pt>
                <c:pt idx="2310" formatCode="0.0%">
                  <c:v>1.3952940988732898E-3</c:v>
                </c:pt>
                <c:pt idx="2312" formatCode="0.0%">
                  <c:v>1.638793259468363E-3</c:v>
                </c:pt>
                <c:pt idx="2313" formatCode="0.0%">
                  <c:v>-3.3754738073099588E-5</c:v>
                </c:pt>
                <c:pt idx="2314" formatCode="0.0%">
                  <c:v>-1.288680264328379E-3</c:v>
                </c:pt>
                <c:pt idx="2317" formatCode="0.0%">
                  <c:v>2.3323076739774073E-3</c:v>
                </c:pt>
                <c:pt idx="2318" formatCode="0.0%">
                  <c:v>4.3684732928772618E-4</c:v>
                </c:pt>
                <c:pt idx="2319" formatCode="0.0%">
                  <c:v>5.4161257967022536E-4</c:v>
                </c:pt>
                <c:pt idx="2320" formatCode="0.0%">
                  <c:v>-1.2815513996125016E-3</c:v>
                </c:pt>
                <c:pt idx="2321" formatCode="0.0%">
                  <c:v>2.466312392303216E-3</c:v>
                </c:pt>
                <c:pt idx="2322" formatCode="0.0%">
                  <c:v>2.2734281715175442E-5</c:v>
                </c:pt>
                <c:pt idx="2324" formatCode="0.0%">
                  <c:v>1.9108803408907082E-3</c:v>
                </c:pt>
                <c:pt idx="2325" formatCode="0.0%">
                  <c:v>-6.0841909803843741E-4</c:v>
                </c:pt>
                <c:pt idx="2326" formatCode="0.0%">
                  <c:v>8.469685050265241E-4</c:v>
                </c:pt>
                <c:pt idx="2329" formatCode="0.0%">
                  <c:v>1.7346436046892233E-3</c:v>
                </c:pt>
                <c:pt idx="2330" formatCode="0.0%">
                  <c:v>4.1086112659256546E-3</c:v>
                </c:pt>
                <c:pt idx="2331" formatCode="0.0%">
                  <c:v>-3.7003423790427092E-5</c:v>
                </c:pt>
                <c:pt idx="2332" formatCode="0.0%">
                  <c:v>6.3005529295123708E-4</c:v>
                </c:pt>
                <c:pt idx="2333" formatCode="0.0%">
                  <c:v>5.442118611325597E-3</c:v>
                </c:pt>
                <c:pt idx="2334" formatCode="0.0%">
                  <c:v>3.0199403174615558E-3</c:v>
                </c:pt>
                <c:pt idx="2335" formatCode="0.0%">
                  <c:v>-1.4967387307924795E-3</c:v>
                </c:pt>
                <c:pt idx="2336" formatCode="0.0%">
                  <c:v>3.2183179311531251E-3</c:v>
                </c:pt>
                <c:pt idx="2337" formatCode="0.0%">
                  <c:v>4.9998458621698383E-3</c:v>
                </c:pt>
                <c:pt idx="2338" formatCode="0.0%">
                  <c:v>2.8431148882979151E-3</c:v>
                </c:pt>
                <c:pt idx="2339" formatCode="0.0%">
                  <c:v>2.8723326973738583E-3</c:v>
                </c:pt>
                <c:pt idx="2340" formatCode="0.0%">
                  <c:v>-6.2333622126731214E-4</c:v>
                </c:pt>
                <c:pt idx="2341" formatCode="0.0%">
                  <c:v>-4.0370458323438774E-3</c:v>
                </c:pt>
                <c:pt idx="2342" formatCode="0.0%">
                  <c:v>-4.4910208310589006E-4</c:v>
                </c:pt>
                <c:pt idx="2345" formatCode="0.0%">
                  <c:v>3.1857593588264788E-3</c:v>
                </c:pt>
                <c:pt idx="2346" formatCode="0.0%">
                  <c:v>9.545063197835546E-6</c:v>
                </c:pt>
                <c:pt idx="2350" formatCode="0.0%">
                  <c:v>-2.6107120271124939E-3</c:v>
                </c:pt>
                <c:pt idx="2351" formatCode="0.0%">
                  <c:v>2.5630334074189243E-4</c:v>
                </c:pt>
                <c:pt idx="2354" formatCode="0.0%">
                  <c:v>6.1751208258640222E-3</c:v>
                </c:pt>
                <c:pt idx="2355" formatCode="0.0%">
                  <c:v>-2.4707930488356844E-3</c:v>
                </c:pt>
                <c:pt idx="2356" formatCode="0.0%">
                  <c:v>-1.1691788511488665E-3</c:v>
                </c:pt>
                <c:pt idx="2357" formatCode="0.0%">
                  <c:v>-5.4907415588993924E-3</c:v>
                </c:pt>
                <c:pt idx="2358" formatCode="0.0%">
                  <c:v>-2.0760088657901798E-3</c:v>
                </c:pt>
                <c:pt idx="2359" formatCode="0.0%">
                  <c:v>9.6022486302671517E-4</c:v>
                </c:pt>
                <c:pt idx="2361" formatCode="0.0%">
                  <c:v>-7.3659144940885213E-4</c:v>
                </c:pt>
                <c:pt idx="2362" formatCode="0.0%">
                  <c:v>-3.8150779934220669E-4</c:v>
                </c:pt>
                <c:pt idx="2363" formatCode="0.0%">
                  <c:v>4.4014802014880061E-4</c:v>
                </c:pt>
                <c:pt idx="2366" formatCode="0.0%">
                  <c:v>8.2236842105176677E-5</c:v>
                </c:pt>
                <c:pt idx="2367" formatCode="0.0%">
                  <c:v>-3.5444989032802354E-3</c:v>
                </c:pt>
                <c:pt idx="2368" formatCode="0.0%">
                  <c:v>2.0563475697581435E-3</c:v>
                </c:pt>
                <c:pt idx="2369" formatCode="0.0%">
                  <c:v>9.250374898732705E-4</c:v>
                </c:pt>
                <c:pt idx="2370" formatCode="0.0%">
                  <c:v>-1.8100967425912495E-3</c:v>
                </c:pt>
                <c:pt idx="2371" formatCode="0.0%">
                  <c:v>3.4389029247927638E-3</c:v>
                </c:pt>
                <c:pt idx="2372" formatCode="0.0%">
                  <c:v>6.4731255921997022E-3</c:v>
                </c:pt>
                <c:pt idx="2373" formatCode="0.0%">
                  <c:v>4.5552855072641396E-3</c:v>
                </c:pt>
                <c:pt idx="2374" formatCode="0.0%">
                  <c:v>-2.5327792268645677E-3</c:v>
                </c:pt>
                <c:pt idx="2375" formatCode="0.0%">
                  <c:v>-3.9759812092742264E-3</c:v>
                </c:pt>
                <c:pt idx="2376" formatCode="0.0%">
                  <c:v>2.9572801390598258E-4</c:v>
                </c:pt>
                <c:pt idx="2377" formatCode="0.0%">
                  <c:v>-1.2624138150658659E-3</c:v>
                </c:pt>
                <c:pt idx="2378" formatCode="0.0%">
                  <c:v>4.1118381915525859E-3</c:v>
                </c:pt>
                <c:pt idx="2379" formatCode="0.0%">
                  <c:v>-1.1981667290712483E-3</c:v>
                </c:pt>
                <c:pt idx="2382" formatCode="0.0%">
                  <c:v>-5.5978211239137154E-3</c:v>
                </c:pt>
                <c:pt idx="2383" formatCode="0.0%">
                  <c:v>-1.4314752242122752E-3</c:v>
                </c:pt>
                <c:pt idx="2387" formatCode="0.0%">
                  <c:v>-5.5788821845803582E-4</c:v>
                </c:pt>
                <c:pt idx="2388" formatCode="0.0%">
                  <c:v>2.7220496410427231E-3</c:v>
                </c:pt>
                <c:pt idx="2389" formatCode="0.0%">
                  <c:v>1.0351879115673146E-3</c:v>
                </c:pt>
                <c:pt idx="2390" formatCode="0.0%">
                  <c:v>-2.1538623673478252E-3</c:v>
                </c:pt>
                <c:pt idx="2391" formatCode="0.0%">
                  <c:v>-2.1123048357636343E-3</c:v>
                </c:pt>
                <c:pt idx="2392" formatCode="0.0%">
                  <c:v>2.9767164077565411E-4</c:v>
                </c:pt>
                <c:pt idx="2394" formatCode="0.0%">
                  <c:v>2.0275455466207681E-3</c:v>
                </c:pt>
                <c:pt idx="2395" formatCode="0.0%">
                  <c:v>-1.3065713852388194E-3</c:v>
                </c:pt>
                <c:pt idx="2396" formatCode="0.0%">
                  <c:v>4.6945301225276292E-3</c:v>
                </c:pt>
                <c:pt idx="2399" formatCode="0.0%">
                  <c:v>1.5413999932982758E-3</c:v>
                </c:pt>
                <c:pt idx="2400" formatCode="0.0%">
                  <c:v>4.3187571793414925E-3</c:v>
                </c:pt>
                <c:pt idx="2401" formatCode="0.0%">
                  <c:v>-1.9229149836533788E-3</c:v>
                </c:pt>
                <c:pt idx="2402" formatCode="0.0%">
                  <c:v>-2.7999959205357028E-3</c:v>
                </c:pt>
                <c:pt idx="2403" formatCode="0.0%">
                  <c:v>6.4961931211200419E-3</c:v>
                </c:pt>
                <c:pt idx="2404" formatCode="0.0%">
                  <c:v>-2.1292515749995466E-3</c:v>
                </c:pt>
                <c:pt idx="2405" formatCode="0.0%">
                  <c:v>-6.5633866704928323E-4</c:v>
                </c:pt>
                <c:pt idx="2406" formatCode="0.0%">
                  <c:v>-1.4432260084518145E-3</c:v>
                </c:pt>
                <c:pt idx="2407" formatCode="0.0%">
                  <c:v>-3.7904650230805581E-3</c:v>
                </c:pt>
                <c:pt idx="2408" formatCode="0.0%">
                  <c:v>-5.992278481248392E-3</c:v>
                </c:pt>
                <c:pt idx="2409" formatCode="0.0%">
                  <c:v>-4.2728116712117403E-3</c:v>
                </c:pt>
                <c:pt idx="2410" formatCode="0.0%">
                  <c:v>-1.8703793257226486E-3</c:v>
                </c:pt>
                <c:pt idx="2411" formatCode="0.0%">
                  <c:v>2.0925668631677219E-4</c:v>
                </c:pt>
                <c:pt idx="2412" formatCode="0.0%">
                  <c:v>3.6602834740651069E-3</c:v>
                </c:pt>
                <c:pt idx="2413" formatCode="0.0%">
                  <c:v>2.6722904327118879E-3</c:v>
                </c:pt>
                <c:pt idx="2414" formatCode="0.0%">
                  <c:v>1.8663669991103582E-3</c:v>
                </c:pt>
                <c:pt idx="2415" formatCode="0.0%">
                  <c:v>-1.3357100060477078E-3</c:v>
                </c:pt>
                <c:pt idx="2416" formatCode="0.0%">
                  <c:v>-4.178155658761451E-3</c:v>
                </c:pt>
                <c:pt idx="2417" formatCode="0.0%">
                  <c:v>-2.6627191127401861E-3</c:v>
                </c:pt>
                <c:pt idx="2418" formatCode="0.0%">
                  <c:v>-5.8787108301912028E-3</c:v>
                </c:pt>
                <c:pt idx="2419" formatCode="0.0%">
                  <c:v>-6.9581440146204709E-4</c:v>
                </c:pt>
                <c:pt idx="2420" formatCode="0.0%">
                  <c:v>3.2225168264328197E-3</c:v>
                </c:pt>
                <c:pt idx="2421" formatCode="0.0%">
                  <c:v>-7.7632850515629848E-4</c:v>
                </c:pt>
                <c:pt idx="2422" formatCode="0.0%">
                  <c:v>2.1888464410189101E-3</c:v>
                </c:pt>
                <c:pt idx="2423" formatCode="0.0%">
                  <c:v>3.7213158406623759E-3</c:v>
                </c:pt>
                <c:pt idx="2424" formatCode="0.0%">
                  <c:v>4.544791740163312E-3</c:v>
                </c:pt>
                <c:pt idx="2425" formatCode="0.0%">
                  <c:v>-4.1056146903089008E-3</c:v>
                </c:pt>
                <c:pt idx="2426" formatCode="0.0%">
                  <c:v>1.7387264886377096E-3</c:v>
                </c:pt>
                <c:pt idx="2427" formatCode="0.0%">
                  <c:v>-5.1357823502188316E-3</c:v>
                </c:pt>
                <c:pt idx="2428" formatCode="0.0%">
                  <c:v>2.2721268163803376E-3</c:v>
                </c:pt>
                <c:pt idx="2429" formatCode="0.0%">
                  <c:v>2.1295264204375108E-3</c:v>
                </c:pt>
                <c:pt idx="2430" formatCode="0.0%">
                  <c:v>-2.9404304489555333E-4</c:v>
                </c:pt>
                <c:pt idx="2431" formatCode="0.0%">
                  <c:v>-5.5255004665666352E-4</c:v>
                </c:pt>
                <c:pt idx="2432" formatCode="0.0%">
                  <c:v>-1.8061827676436604E-3</c:v>
                </c:pt>
                <c:pt idx="2433" formatCode="0.0%">
                  <c:v>-8.9200940424705166E-4</c:v>
                </c:pt>
                <c:pt idx="2434" formatCode="0.0%">
                  <c:v>-1.619683586609133E-3</c:v>
                </c:pt>
                <c:pt idx="2435" formatCode="0.0%">
                  <c:v>-4.0274489769902555E-3</c:v>
                </c:pt>
                <c:pt idx="2436" formatCode="0.0%">
                  <c:v>-1.1093012539853397E-4</c:v>
                </c:pt>
                <c:pt idx="2437" formatCode="0.0%">
                  <c:v>6.6366331911309473E-3</c:v>
                </c:pt>
                <c:pt idx="2438" formatCode="0.0%">
                  <c:v>3.8131122833460207E-3</c:v>
                </c:pt>
                <c:pt idx="2439" formatCode="0.0%">
                  <c:v>7.1318108793883006E-4</c:v>
                </c:pt>
                <c:pt idx="2440" formatCode="0.0%">
                  <c:v>-3.708711862626668E-3</c:v>
                </c:pt>
                <c:pt idx="2441" formatCode="0.0%">
                  <c:v>-2.0236189271432004E-3</c:v>
                </c:pt>
                <c:pt idx="2442" formatCode="0.0%">
                  <c:v>3.223606836913584E-3</c:v>
                </c:pt>
                <c:pt idx="2443" formatCode="0.0%">
                  <c:v>-5.4262348867795129E-3</c:v>
                </c:pt>
                <c:pt idx="2444" formatCode="0.0%">
                  <c:v>5.159038857260656E-3</c:v>
                </c:pt>
                <c:pt idx="2445" formatCode="0.0%">
                  <c:v>-1.9183623955831841E-4</c:v>
                </c:pt>
                <c:pt idx="2446" formatCode="0.0%">
                  <c:v>-2.5489017619401144E-3</c:v>
                </c:pt>
                <c:pt idx="2447" formatCode="0.0%">
                  <c:v>-3.5134602491483369E-3</c:v>
                </c:pt>
                <c:pt idx="2448" formatCode="0.0%">
                  <c:v>-2.8956241063545773E-3</c:v>
                </c:pt>
                <c:pt idx="2449" formatCode="0.0%">
                  <c:v>3.8473693351188665E-3</c:v>
                </c:pt>
                <c:pt idx="2451" formatCode="0.0%">
                  <c:v>7.7873249501747566E-4</c:v>
                </c:pt>
                <c:pt idx="2452" formatCode="0.0%">
                  <c:v>-9.1378056454649581E-5</c:v>
                </c:pt>
                <c:pt idx="2453" formatCode="0.0%">
                  <c:v>1.2502037351602713E-3</c:v>
                </c:pt>
                <c:pt idx="2456" formatCode="0.0%">
                  <c:v>1.0843986129436267E-3</c:v>
                </c:pt>
                <c:pt idx="2457" formatCode="0.0%">
                  <c:v>5.7248105995055809E-4</c:v>
                </c:pt>
                <c:pt idx="2458" formatCode="0.0%">
                  <c:v>1.1218696331471989E-5</c:v>
                </c:pt>
                <c:pt idx="2459" formatCode="0.0%">
                  <c:v>2.474629670314199E-3</c:v>
                </c:pt>
                <c:pt idx="2460" formatCode="0.0%">
                  <c:v>-1.5583296496695098E-3</c:v>
                </c:pt>
                <c:pt idx="2461" formatCode="0.0%">
                  <c:v>-1.466424940059774E-4</c:v>
                </c:pt>
                <c:pt idx="2462" formatCode="0.0%">
                  <c:v>3.8198031899887575E-3</c:v>
                </c:pt>
                <c:pt idx="2463" formatCode="0.0%">
                  <c:v>4.0146552598590013E-3</c:v>
                </c:pt>
                <c:pt idx="2464" formatCode="0.0%">
                  <c:v>-1.6220570092784214E-4</c:v>
                </c:pt>
                <c:pt idx="2465" formatCode="0.0%">
                  <c:v>-3.6571731581103162E-3</c:v>
                </c:pt>
                <c:pt idx="2466" formatCode="0.0%">
                  <c:v>-3.1365229535607053E-3</c:v>
                </c:pt>
                <c:pt idx="2467" formatCode="0.0%">
                  <c:v>4.2468354075930748E-4</c:v>
                </c:pt>
                <c:pt idx="2468" formatCode="0.0%">
                  <c:v>-2.7149549233518311E-4</c:v>
                </c:pt>
                <c:pt idx="2469" formatCode="0.0%">
                  <c:v>4.2181886052916617E-4</c:v>
                </c:pt>
                <c:pt idx="2470" formatCode="0.0%">
                  <c:v>3.4141727347525297E-4</c:v>
                </c:pt>
                <c:pt idx="2471" formatCode="0.0%">
                  <c:v>4.261596765289255E-4</c:v>
                </c:pt>
                <c:pt idx="2472" formatCode="0.0%">
                  <c:v>-6.5993987835853973E-3</c:v>
                </c:pt>
                <c:pt idx="2473" formatCode="0.0%">
                  <c:v>2.5625266832121074E-3</c:v>
                </c:pt>
                <c:pt idx="2474" formatCode="0.0%">
                  <c:v>-1.0416705663018888E-3</c:v>
                </c:pt>
                <c:pt idx="2475" formatCode="0.0%">
                  <c:v>1.992761600317694E-3</c:v>
                </c:pt>
                <c:pt idx="2476" formatCode="0.0%">
                  <c:v>1.5727122273232474E-3</c:v>
                </c:pt>
                <c:pt idx="2477" formatCode="0.0%">
                  <c:v>1.3041789740584342E-3</c:v>
                </c:pt>
                <c:pt idx="2478" formatCode="0.0%">
                  <c:v>2.6991270491689701E-3</c:v>
                </c:pt>
                <c:pt idx="2480" formatCode="0.0%">
                  <c:v>-4.5756438385657905E-4</c:v>
                </c:pt>
                <c:pt idx="2481" formatCode="0.0%">
                  <c:v>2.353867539006016E-3</c:v>
                </c:pt>
                <c:pt idx="2482" formatCode="0.0%">
                  <c:v>-2.0880307850217328E-3</c:v>
                </c:pt>
                <c:pt idx="2485" formatCode="0.0%">
                  <c:v>3.6302866454336336E-3</c:v>
                </c:pt>
                <c:pt idx="2486" formatCode="0.0%">
                  <c:v>-4.2435385207206799E-5</c:v>
                </c:pt>
                <c:pt idx="2487" formatCode="0.0%">
                  <c:v>-8.3398296054726373E-4</c:v>
                </c:pt>
                <c:pt idx="2488" formatCode="0.0%">
                  <c:v>-2.1420967249002887E-3</c:v>
                </c:pt>
                <c:pt idx="2489" formatCode="0.0%">
                  <c:v>4.4044262633358144E-4</c:v>
                </c:pt>
                <c:pt idx="2490" formatCode="0.0%">
                  <c:v>-9.313665190847642E-4</c:v>
                </c:pt>
                <c:pt idx="2491" formatCode="0.0%">
                  <c:v>3.0485095352712488E-3</c:v>
                </c:pt>
                <c:pt idx="2492" formatCode="0.0%">
                  <c:v>2.9257226396484093E-4</c:v>
                </c:pt>
                <c:pt idx="2493" formatCode="0.0%">
                  <c:v>3.2865539162767465E-3</c:v>
                </c:pt>
                <c:pt idx="2494" formatCode="0.0%">
                  <c:v>2.689052136711334E-3</c:v>
                </c:pt>
                <c:pt idx="2495" formatCode="0.0%">
                  <c:v>-1.9214965477265533E-3</c:v>
                </c:pt>
                <c:pt idx="2496" formatCode="0.0%">
                  <c:v>4.1518065136862958E-3</c:v>
                </c:pt>
                <c:pt idx="2497" formatCode="0.0%">
                  <c:v>2.3043435686576075E-3</c:v>
                </c:pt>
                <c:pt idx="2498" formatCode="0.0%">
                  <c:v>3.5060904626122991E-3</c:v>
                </c:pt>
                <c:pt idx="2499" formatCode="0.0%">
                  <c:v>1.0981942120524835E-3</c:v>
                </c:pt>
                <c:pt idx="2500" formatCode="0.0%">
                  <c:v>-6.9800160685795642E-4</c:v>
                </c:pt>
                <c:pt idx="2501" formatCode="0.0%">
                  <c:v>-1.9745051459005847E-3</c:v>
                </c:pt>
                <c:pt idx="2502" formatCode="0.0%">
                  <c:v>7.12720247506482E-3</c:v>
                </c:pt>
                <c:pt idx="2503" formatCode="0.0%">
                  <c:v>-7.0070921472430436E-3</c:v>
                </c:pt>
                <c:pt idx="2504" formatCode="0.0%">
                  <c:v>2.8475827894829386E-3</c:v>
                </c:pt>
                <c:pt idx="2505" formatCode="0.0%">
                  <c:v>6.2150912228187138E-4</c:v>
                </c:pt>
                <c:pt idx="2506" formatCode="0.0%">
                  <c:v>5.3603649007338827E-3</c:v>
                </c:pt>
                <c:pt idx="2507" formatCode="0.0%">
                  <c:v>-9.9355633554676359E-5</c:v>
                </c:pt>
                <c:pt idx="2508" formatCode="0.0%">
                  <c:v>-3.207699200739933E-3</c:v>
                </c:pt>
                <c:pt idx="2509" formatCode="0.0%">
                  <c:v>-1.5188409684696591E-3</c:v>
                </c:pt>
                <c:pt idx="2510" formatCode="0.0%">
                  <c:v>1.246236829470404E-2</c:v>
                </c:pt>
                <c:pt idx="2511" formatCode="0.0%">
                  <c:v>3.0676056540042129E-3</c:v>
                </c:pt>
                <c:pt idx="2512" formatCode="0.0%">
                  <c:v>2.7910094284822051E-3</c:v>
                </c:pt>
                <c:pt idx="2513" formatCode="0.0%">
                  <c:v>-6.0067393119700441E-4</c:v>
                </c:pt>
                <c:pt idx="2514" formatCode="0.0%">
                  <c:v>2.5102572768480602E-3</c:v>
                </c:pt>
                <c:pt idx="2515" formatCode="0.0%">
                  <c:v>7.1872437098274844E-4</c:v>
                </c:pt>
                <c:pt idx="2516" formatCode="0.0%">
                  <c:v>2.834611234269202E-3</c:v>
                </c:pt>
                <c:pt idx="2517" formatCode="0.0%">
                  <c:v>2.1547387855640476E-3</c:v>
                </c:pt>
                <c:pt idx="2518" formatCode="0.0%">
                  <c:v>6.5016158961015424E-3</c:v>
                </c:pt>
                <c:pt idx="2519" formatCode="0.0%">
                  <c:v>6.1037282303142426E-3</c:v>
                </c:pt>
                <c:pt idx="2520" formatCode="0.0%">
                  <c:v>-2.4970762634515253E-3</c:v>
                </c:pt>
                <c:pt idx="2521" formatCode="0.0%">
                  <c:v>2.6241594284113212E-3</c:v>
                </c:pt>
                <c:pt idx="2522" formatCode="0.0%">
                  <c:v>-7.1785565512187954E-3</c:v>
                </c:pt>
                <c:pt idx="2523" formatCode="0.0%">
                  <c:v>-1.3370195196054091E-3</c:v>
                </c:pt>
                <c:pt idx="2524" formatCode="0.0%">
                  <c:v>-6.4650407764388351E-4</c:v>
                </c:pt>
                <c:pt idx="2526" formatCode="0.0%">
                  <c:v>2.1418773959835935E-3</c:v>
                </c:pt>
                <c:pt idx="2527" formatCode="0.0%">
                  <c:v>-2.1074686160897915E-3</c:v>
                </c:pt>
                <c:pt idx="2528" formatCode="0.0%">
                  <c:v>3.5670512435002077E-3</c:v>
                </c:pt>
                <c:pt idx="2531" formatCode="0.0%">
                  <c:v>-1.9023940357754121E-4</c:v>
                </c:pt>
                <c:pt idx="2532" formatCode="0.0%">
                  <c:v>-5.4452142178840202E-4</c:v>
                </c:pt>
                <c:pt idx="2533" formatCode="0.0%">
                  <c:v>8.2907100181595084E-4</c:v>
                </c:pt>
                <c:pt idx="2534" formatCode="0.0%">
                  <c:v>-1.5366746290899069E-3</c:v>
                </c:pt>
                <c:pt idx="2535" formatCode="0.0%">
                  <c:v>-4.4424076093341203E-4</c:v>
                </c:pt>
                <c:pt idx="2536" formatCode="0.0%">
                  <c:v>-4.9195619560902237E-3</c:v>
                </c:pt>
                <c:pt idx="2537" formatCode="0.0%">
                  <c:v>-4.2368580167151393E-5</c:v>
                </c:pt>
                <c:pt idx="2538" formatCode="0.0%">
                  <c:v>-7.317716907633276E-4</c:v>
                </c:pt>
                <c:pt idx="2539" formatCode="0.0%">
                  <c:v>5.4741978626158261E-3</c:v>
                </c:pt>
                <c:pt idx="2540" formatCode="0.0%">
                  <c:v>5.9179343457196332E-3</c:v>
                </c:pt>
                <c:pt idx="2541" formatCode="0.0%">
                  <c:v>6.2455730319805891E-3</c:v>
                </c:pt>
                <c:pt idx="2542" formatCode="0.0%">
                  <c:v>-9.5475999937200129E-6</c:v>
                </c:pt>
                <c:pt idx="2543" formatCode="0.0%">
                  <c:v>-4.6037230787658867E-3</c:v>
                </c:pt>
                <c:pt idx="2544" formatCode="0.0%">
                  <c:v>2.1869416562683153E-3</c:v>
                </c:pt>
                <c:pt idx="2545" formatCode="0.0%">
                  <c:v>1.5261264318311429E-3</c:v>
                </c:pt>
                <c:pt idx="2546" formatCode="0.0%">
                  <c:v>-6.3697310934444085E-3</c:v>
                </c:pt>
                <c:pt idx="2547" formatCode="0.0%">
                  <c:v>2.4830883323700981E-4</c:v>
                </c:pt>
                <c:pt idx="2548" formatCode="0.0%">
                  <c:v>-2.2298541722572951E-3</c:v>
                </c:pt>
                <c:pt idx="2549" formatCode="0.0%">
                  <c:v>-5.6733860723453544E-3</c:v>
                </c:pt>
                <c:pt idx="2551" formatCode="0.0%">
                  <c:v>-4.8606221666958049E-3</c:v>
                </c:pt>
                <c:pt idx="2552" formatCode="0.0%">
                  <c:v>-1.3121905158770542E-3</c:v>
                </c:pt>
                <c:pt idx="2553" formatCode="0.0%">
                  <c:v>-5.61787278998227E-3</c:v>
                </c:pt>
                <c:pt idx="2556" formatCode="0.0%">
                  <c:v>-1.06521418794292E-3</c:v>
                </c:pt>
                <c:pt idx="2557" formatCode="0.0%">
                  <c:v>-5.5983379156765434E-3</c:v>
                </c:pt>
                <c:pt idx="2558" formatCode="0.0%">
                  <c:v>1.3127393805727472E-3</c:v>
                </c:pt>
                <c:pt idx="2559" formatCode="0.0%">
                  <c:v>4.3480472609176424E-3</c:v>
                </c:pt>
                <c:pt idx="2560" formatCode="0.0%">
                  <c:v>7.464178607130556E-4</c:v>
                </c:pt>
                <c:pt idx="2561" formatCode="0.0%">
                  <c:v>3.8731503309759052E-3</c:v>
                </c:pt>
                <c:pt idx="2562" formatCode="0.0%">
                  <c:v>-3.277972221264025E-3</c:v>
                </c:pt>
                <c:pt idx="2563" formatCode="0.0%">
                  <c:v>-2.6888614579656522E-4</c:v>
                </c:pt>
                <c:pt idx="2564" formatCode="0.0%">
                  <c:v>-1.5826829805214437E-3</c:v>
                </c:pt>
                <c:pt idx="2565" formatCode="0.0%">
                  <c:v>2.7054059220206206E-3</c:v>
                </c:pt>
                <c:pt idx="2566" formatCode="0.0%">
                  <c:v>-2.6174203867964652E-3</c:v>
                </c:pt>
                <c:pt idx="2567" formatCode="0.0%">
                  <c:v>4.8769819962377614E-3</c:v>
                </c:pt>
                <c:pt idx="2568" formatCode="0.0%">
                  <c:v>-4.1331891907193663E-3</c:v>
                </c:pt>
                <c:pt idx="2569" formatCode="0.0%">
                  <c:v>-6.4404942746232319E-4</c:v>
                </c:pt>
                <c:pt idx="2570" formatCode="0.0%">
                  <c:v>-3.4196619450382881E-3</c:v>
                </c:pt>
                <c:pt idx="2571" formatCode="0.0%">
                  <c:v>3.5482438066287703E-3</c:v>
                </c:pt>
                <c:pt idx="2573" formatCode="0.0%">
                  <c:v>5.5752674423559245E-3</c:v>
                </c:pt>
                <c:pt idx="2574" formatCode="0.0%">
                  <c:v>4.8503182773025344E-3</c:v>
                </c:pt>
                <c:pt idx="2575" formatCode="0.0%">
                  <c:v>-1.6722378637533675E-3</c:v>
                </c:pt>
                <c:pt idx="2578" formatCode="0.0%">
                  <c:v>1.4926765556488863E-3</c:v>
                </c:pt>
                <c:pt idx="2579" formatCode="0.0%">
                  <c:v>2.2137075867161293E-3</c:v>
                </c:pt>
                <c:pt idx="2580" formatCode="0.0%">
                  <c:v>-9.7507166162902337E-4</c:v>
                </c:pt>
                <c:pt idx="2581" formatCode="0.0%">
                  <c:v>1.6237798610907461E-4</c:v>
                </c:pt>
                <c:pt idx="2582" formatCode="0.0%">
                  <c:v>-5.8420257270280773E-3</c:v>
                </c:pt>
                <c:pt idx="2584" formatCode="0.0%">
                  <c:v>2.3172347429549767E-3</c:v>
                </c:pt>
                <c:pt idx="2585" formatCode="0.0%">
                  <c:v>-2.8201376890754082E-3</c:v>
                </c:pt>
                <c:pt idx="2586" formatCode="0.0%">
                  <c:v>1.0981503997053998E-3</c:v>
                </c:pt>
                <c:pt idx="2589" formatCode="0.0%">
                  <c:v>3.6199397909775222E-4</c:v>
                </c:pt>
                <c:pt idx="2590" formatCode="0.0%">
                  <c:v>-1.9228923682127474E-3</c:v>
                </c:pt>
                <c:pt idx="2591" formatCode="0.0%">
                  <c:v>1.5481583091112583E-3</c:v>
                </c:pt>
                <c:pt idx="2592" formatCode="0.0%">
                  <c:v>7.865346674182927E-4</c:v>
                </c:pt>
                <c:pt idx="2593" formatCode="0.0%">
                  <c:v>-1.4010964107464829E-3</c:v>
                </c:pt>
                <c:pt idx="2594" formatCode="0.0%">
                  <c:v>7.9362911036866546E-3</c:v>
                </c:pt>
                <c:pt idx="2595" formatCode="0.0%">
                  <c:v>3.6636570467252216E-3</c:v>
                </c:pt>
                <c:pt idx="2596" formatCode="0.0%">
                  <c:v>1.49844579808045E-4</c:v>
                </c:pt>
                <c:pt idx="2597" formatCode="0.0%">
                  <c:v>7.5782123780943067E-4</c:v>
                </c:pt>
                <c:pt idx="2598" formatCode="0.0%">
                  <c:v>8.3871675292324088E-3</c:v>
                </c:pt>
                <c:pt idx="2599" formatCode="0.0%">
                  <c:v>6.6808570141230206E-4</c:v>
                </c:pt>
                <c:pt idx="2600" formatCode="0.0%">
                  <c:v>-4.3983134766601983E-3</c:v>
                </c:pt>
                <c:pt idx="2601" formatCode="0.0%">
                  <c:v>1.5109915102029525E-3</c:v>
                </c:pt>
                <c:pt idx="2602" formatCode="0.0%">
                  <c:v>3.6290402810494893E-3</c:v>
                </c:pt>
                <c:pt idx="2603" formatCode="0.0%">
                  <c:v>-3.4099097701326686E-3</c:v>
                </c:pt>
                <c:pt idx="2605" formatCode="0.0%">
                  <c:v>-4.6147463140255862E-4</c:v>
                </c:pt>
                <c:pt idx="2606" formatCode="0.0%">
                  <c:v>-2.5733695089368291E-3</c:v>
                </c:pt>
                <c:pt idx="2607" formatCode="0.0%">
                  <c:v>2.3965876744447279E-3</c:v>
                </c:pt>
                <c:pt idx="2610" formatCode="0.0%">
                  <c:v>-1.4766431324864104E-4</c:v>
                </c:pt>
                <c:pt idx="2611" formatCode="0.0%">
                  <c:v>4.6205891726207593E-3</c:v>
                </c:pt>
                <c:pt idx="2612" formatCode="0.0%">
                  <c:v>-4.0104503826047244E-3</c:v>
                </c:pt>
                <c:pt idx="2615" formatCode="0.0%">
                  <c:v>-8.8485437092411523E-4</c:v>
                </c:pt>
                <c:pt idx="2616" formatCode="0.0%">
                  <c:v>4.816672927457244E-3</c:v>
                </c:pt>
                <c:pt idx="2617" formatCode="0.0%">
                  <c:v>4.8940710802722887E-3</c:v>
                </c:pt>
                <c:pt idx="2618" formatCode="0.0%">
                  <c:v>5.1566704095251659E-3</c:v>
                </c:pt>
                <c:pt idx="2619" formatCode="0.0%">
                  <c:v>-6.7363060761660432E-4</c:v>
                </c:pt>
                <c:pt idx="2621" formatCode="0.0%">
                  <c:v>-1.9231255851616114E-3</c:v>
                </c:pt>
                <c:pt idx="2622" formatCode="0.0%">
                  <c:v>2.0645826466885175E-3</c:v>
                </c:pt>
                <c:pt idx="2623" formatCode="0.0%">
                  <c:v>6.9872391170693327E-3</c:v>
                </c:pt>
                <c:pt idx="2627" formatCode="0.0%">
                  <c:v>-3.0529180787833843E-3</c:v>
                </c:pt>
                <c:pt idx="2632" formatCode="0.0%">
                  <c:v>-1.4729650585542098E-3</c:v>
                </c:pt>
                <c:pt idx="2633" formatCode="0.0%">
                  <c:v>-2.4795406430694333E-3</c:v>
                </c:pt>
                <c:pt idx="2634" formatCode="0.0%">
                  <c:v>7.2510216201560063E-4</c:v>
                </c:pt>
                <c:pt idx="2635" formatCode="0.0%">
                  <c:v>4.803052973118449E-3</c:v>
                </c:pt>
                <c:pt idx="2636" formatCode="0.0%">
                  <c:v>-2.5791091323720261E-3</c:v>
                </c:pt>
                <c:pt idx="2637" formatCode="0.0%">
                  <c:v>-7.706172402542677E-3</c:v>
                </c:pt>
                <c:pt idx="2638" formatCode="0.0%">
                  <c:v>4.953076781987642E-3</c:v>
                </c:pt>
                <c:pt idx="2639" formatCode="0.0%">
                  <c:v>4.2331006095228663E-3</c:v>
                </c:pt>
                <c:pt idx="2641" formatCode="0.0%">
                  <c:v>-1.3468947475282489E-3</c:v>
                </c:pt>
                <c:pt idx="2642" formatCode="0.0%">
                  <c:v>6.5134724714799308E-3</c:v>
                </c:pt>
                <c:pt idx="2643" formatCode="0.0%">
                  <c:v>-1.9817123857024388E-3</c:v>
                </c:pt>
                <c:pt idx="2646" formatCode="0.0%">
                  <c:v>-7.3511408599589156E-3</c:v>
                </c:pt>
                <c:pt idx="2647" formatCode="0.0%">
                  <c:v>-1.2543270072599144E-3</c:v>
                </c:pt>
                <c:pt idx="2648" formatCode="0.0%">
                  <c:v>2.3373269341318004E-3</c:v>
                </c:pt>
                <c:pt idx="2649" formatCode="0.0%">
                  <c:v>-5.9343862236802547E-3</c:v>
                </c:pt>
                <c:pt idx="2650" formatCode="0.0%">
                  <c:v>4.3633693535478635E-3</c:v>
                </c:pt>
                <c:pt idx="2651" formatCode="0.0%">
                  <c:v>8.7258858964078811E-4</c:v>
                </c:pt>
                <c:pt idx="2652" formatCode="0.0%">
                  <c:v>-1.8614702585524334E-3</c:v>
                </c:pt>
                <c:pt idx="2653" formatCode="0.0%">
                  <c:v>2.6034992108565636E-3</c:v>
                </c:pt>
                <c:pt idx="2654" formatCode="0.0%">
                  <c:v>-2.3520329906894233E-3</c:v>
                </c:pt>
                <c:pt idx="2655" formatCode="0.0%">
                  <c:v>-4.9174510509639724E-3</c:v>
                </c:pt>
                <c:pt idx="2656" formatCode="0.0%">
                  <c:v>-2.1362869773742243E-3</c:v>
                </c:pt>
                <c:pt idx="2657" formatCode="0.0%">
                  <c:v>-2.9651172167795004E-3</c:v>
                </c:pt>
                <c:pt idx="2658" formatCode="0.0%">
                  <c:v>-6.6894387410199041E-3</c:v>
                </c:pt>
                <c:pt idx="2659" formatCode="0.0%">
                  <c:v>7.7827615260717131E-4</c:v>
                </c:pt>
                <c:pt idx="2660" formatCode="0.0%">
                  <c:v>3.9405989607643743E-3</c:v>
                </c:pt>
                <c:pt idx="2661" formatCode="0.0%">
                  <c:v>-4.5359540688796329E-3</c:v>
                </c:pt>
                <c:pt idx="2662" formatCode="0.0%">
                  <c:v>2.4210004002149788E-3</c:v>
                </c:pt>
                <c:pt idx="2663" formatCode="0.0%">
                  <c:v>-6.9556415416629491E-3</c:v>
                </c:pt>
                <c:pt idx="2664" formatCode="0.0%">
                  <c:v>2.3175689287355805E-3</c:v>
                </c:pt>
                <c:pt idx="2665" formatCode="0.0%">
                  <c:v>5.1268881189157067E-3</c:v>
                </c:pt>
                <c:pt idx="2666" formatCode="0.0%">
                  <c:v>7.6652056915649247E-4</c:v>
                </c:pt>
                <c:pt idx="2667" formatCode="0.0%">
                  <c:v>-1.7466186214905255E-2</c:v>
                </c:pt>
                <c:pt idx="2668" formatCode="0.0%">
                  <c:v>-1.5634437477458629E-3</c:v>
                </c:pt>
                <c:pt idx="2669" formatCode="0.0%">
                  <c:v>1.9445261675425929E-3</c:v>
                </c:pt>
                <c:pt idx="2670" formatCode="0.0%">
                  <c:v>-1.4525236730084101E-3</c:v>
                </c:pt>
                <c:pt idx="2671" formatCode="0.0%">
                  <c:v>6.3388050404200591E-3</c:v>
                </c:pt>
                <c:pt idx="2672" formatCode="0.0%">
                  <c:v>2.8451285278814353E-3</c:v>
                </c:pt>
                <c:pt idx="2673" formatCode="0.0%">
                  <c:v>-1.2818910263318051E-3</c:v>
                </c:pt>
                <c:pt idx="2674" formatCode="0.0%">
                  <c:v>-3.0651228552339704E-3</c:v>
                </c:pt>
                <c:pt idx="2675" formatCode="0.0%">
                  <c:v>9.4894486162799829E-4</c:v>
                </c:pt>
                <c:pt idx="2676" formatCode="0.0%">
                  <c:v>-9.4164418375123349E-3</c:v>
                </c:pt>
                <c:pt idx="2677" formatCode="0.0%">
                  <c:v>-3.2213360904035371E-3</c:v>
                </c:pt>
                <c:pt idx="2678" formatCode="0.0%">
                  <c:v>3.9895294562888317E-3</c:v>
                </c:pt>
                <c:pt idx="2679" formatCode="0.0%">
                  <c:v>3.342809425832538E-3</c:v>
                </c:pt>
                <c:pt idx="2680" formatCode="0.0%">
                  <c:v>6.3554844752420347E-3</c:v>
                </c:pt>
                <c:pt idx="2681" formatCode="0.0%">
                  <c:v>-2.0256122421644651E-3</c:v>
                </c:pt>
                <c:pt idx="2682" formatCode="0.0%">
                  <c:v>3.8057318911672855E-3</c:v>
                </c:pt>
                <c:pt idx="2683" formatCode="0.0%">
                  <c:v>-4.0992657207530314E-3</c:v>
                </c:pt>
                <c:pt idx="2684" formatCode="0.0%">
                  <c:v>-4.3292218141500749E-3</c:v>
                </c:pt>
                <c:pt idx="2685" formatCode="0.0%">
                  <c:v>-1.4519583603744834E-3</c:v>
                </c:pt>
                <c:pt idx="2686" formatCode="0.0%">
                  <c:v>7.4663730067525691E-4</c:v>
                </c:pt>
                <c:pt idx="2687" formatCode="0.0%">
                  <c:v>-1.5548416864722414E-3</c:v>
                </c:pt>
                <c:pt idx="2688" formatCode="0.0%">
                  <c:v>2.114424824132044E-3</c:v>
                </c:pt>
                <c:pt idx="2689" formatCode="0.0%">
                  <c:v>-1.2468361424124996E-3</c:v>
                </c:pt>
                <c:pt idx="2690" formatCode="0.0%">
                  <c:v>-6.5512302722593452E-3</c:v>
                </c:pt>
                <c:pt idx="2691" formatCode="0.0%">
                  <c:v>3.3498311053747898E-4</c:v>
                </c:pt>
                <c:pt idx="2692" formatCode="0.0%">
                  <c:v>4.7092320936095167E-3</c:v>
                </c:pt>
                <c:pt idx="2693" formatCode="0.0%">
                  <c:v>3.1663627400511096E-3</c:v>
                </c:pt>
                <c:pt idx="2694" formatCode="0.0%">
                  <c:v>1.6029725007153939E-3</c:v>
                </c:pt>
                <c:pt idx="2695" formatCode="0.0%">
                  <c:v>-4.0040570276366205E-3</c:v>
                </c:pt>
                <c:pt idx="2696" formatCode="0.0%">
                  <c:v>4.4029012067436923E-4</c:v>
                </c:pt>
                <c:pt idx="2697" formatCode="0.0%">
                  <c:v>-5.62887589805805E-3</c:v>
                </c:pt>
                <c:pt idx="2698" formatCode="0.0%">
                  <c:v>-5.9245392487583537E-4</c:v>
                </c:pt>
                <c:pt idx="2699" formatCode="0.0%">
                  <c:v>8.9359235526909053E-4</c:v>
                </c:pt>
                <c:pt idx="2700" formatCode="0.0%">
                  <c:v>7.878320599985944E-3</c:v>
                </c:pt>
                <c:pt idx="2701" formatCode="0.0%">
                  <c:v>4.6820451479199221E-3</c:v>
                </c:pt>
                <c:pt idx="2702" formatCode="0.0%">
                  <c:v>1.5669641389310929E-3</c:v>
                </c:pt>
                <c:pt idx="2703" formatCode="0.0%">
                  <c:v>1.5921572218540181E-3</c:v>
                </c:pt>
                <c:pt idx="2704" formatCode="0.0%">
                  <c:v>5.4537205707818615E-3</c:v>
                </c:pt>
                <c:pt idx="2705" formatCode="0.0%">
                  <c:v>-2.7142140231531942E-3</c:v>
                </c:pt>
                <c:pt idx="2706" formatCode="0.0%">
                  <c:v>-3.6333889868056524E-3</c:v>
                </c:pt>
                <c:pt idx="2707" formatCode="0.0%">
                  <c:v>3.9185825764227467E-3</c:v>
                </c:pt>
                <c:pt idx="2708" formatCode="0.0%">
                  <c:v>3.6951807000977777E-3</c:v>
                </c:pt>
                <c:pt idx="2709" formatCode="0.0%">
                  <c:v>5.6890083047522744E-4</c:v>
                </c:pt>
                <c:pt idx="2710" formatCode="0.0%">
                  <c:v>3.8533104646476524E-4</c:v>
                </c:pt>
                <c:pt idx="2711" formatCode="0.0%">
                  <c:v>4.0264423591322984E-3</c:v>
                </c:pt>
                <c:pt idx="2712" formatCode="0.0%">
                  <c:v>5.9404201773087806E-3</c:v>
                </c:pt>
                <c:pt idx="2713" formatCode="0.0%">
                  <c:v>-3.212003230648186E-3</c:v>
                </c:pt>
                <c:pt idx="2714" formatCode="0.0%">
                  <c:v>1.5295551026690557E-3</c:v>
                </c:pt>
                <c:pt idx="2716" formatCode="0.0%">
                  <c:v>-3.0901718950560042E-4</c:v>
                </c:pt>
                <c:pt idx="2717" formatCode="0.0%">
                  <c:v>-1.3893087764231815E-3</c:v>
                </c:pt>
                <c:pt idx="2718" formatCode="0.0%">
                  <c:v>7.6195141199120187E-4</c:v>
                </c:pt>
                <c:pt idx="2721" formatCode="0.0%">
                  <c:v>2.4202028425086564E-3</c:v>
                </c:pt>
                <c:pt idx="2722" formatCode="0.0%">
                  <c:v>7.8758542044865543E-4</c:v>
                </c:pt>
                <c:pt idx="2723" formatCode="0.0%">
                  <c:v>-5.0455400350795099E-3</c:v>
                </c:pt>
                <c:pt idx="2724" formatCode="0.0%">
                  <c:v>-1.6872604192154084E-3</c:v>
                </c:pt>
                <c:pt idx="2725" formatCode="0.0%">
                  <c:v>-4.1129464627639445E-3</c:v>
                </c:pt>
                <c:pt idx="2726" formatCode="0.0%">
                  <c:v>-6.7234244003565591E-3</c:v>
                </c:pt>
                <c:pt idx="2727" formatCode="0.0%">
                  <c:v>3.6322372671673264E-3</c:v>
                </c:pt>
                <c:pt idx="2728" formatCode="0.0%">
                  <c:v>5.1509055015854788E-3</c:v>
                </c:pt>
                <c:pt idx="2729" formatCode="0.0%">
                  <c:v>6.0779464438001085E-3</c:v>
                </c:pt>
                <c:pt idx="2730" formatCode="0.0%">
                  <c:v>4.3323582489847023E-3</c:v>
                </c:pt>
                <c:pt idx="2731" formatCode="0.0%">
                  <c:v>-3.6663240037878575E-3</c:v>
                </c:pt>
                <c:pt idx="2732" formatCode="0.0%">
                  <c:v>3.7018400771202664E-3</c:v>
                </c:pt>
                <c:pt idx="2733" formatCode="0.0%">
                  <c:v>-3.5877535312069941E-3</c:v>
                </c:pt>
                <c:pt idx="2734" formatCode="0.0%">
                  <c:v>-5.05500108841761E-3</c:v>
                </c:pt>
                <c:pt idx="2735" formatCode="0.0%">
                  <c:v>6.1295114694104313E-5</c:v>
                </c:pt>
                <c:pt idx="2736" formatCode="0.0%">
                  <c:v>-3.261210998053099E-3</c:v>
                </c:pt>
                <c:pt idx="2737" formatCode="0.0%">
                  <c:v>-4.7792867964943087E-3</c:v>
                </c:pt>
                <c:pt idx="2738" formatCode="0.0%">
                  <c:v>1.5051188974418483E-2</c:v>
                </c:pt>
                <c:pt idx="2739" formatCode="0.0%">
                  <c:v>7.7492181879206257E-3</c:v>
                </c:pt>
                <c:pt idx="2741" formatCode="0.0%">
                  <c:v>-9.2222130271252256E-3</c:v>
                </c:pt>
                <c:pt idx="2742" formatCode="0.0%">
                  <c:v>-2.8637543307896696E-4</c:v>
                </c:pt>
                <c:pt idx="2743" formatCode="0.0%">
                  <c:v>-1.6300793981665063E-3</c:v>
                </c:pt>
                <c:pt idx="2746" formatCode="0.0%">
                  <c:v>8.0994343091012055E-4</c:v>
                </c:pt>
                <c:pt idx="2747" formatCode="0.0%">
                  <c:v>9.5220296299181051E-4</c:v>
                </c:pt>
                <c:pt idx="2748" formatCode="0.0%">
                  <c:v>-5.7686117567146145E-3</c:v>
                </c:pt>
                <c:pt idx="2749" formatCode="0.0%">
                  <c:v>-7.5117753877185223E-4</c:v>
                </c:pt>
                <c:pt idx="2750" formatCode="0.0%">
                  <c:v>-4.2765969207482213E-3</c:v>
                </c:pt>
                <c:pt idx="2751" formatCode="0.0%">
                  <c:v>1.444180830912023E-3</c:v>
                </c:pt>
                <c:pt idx="2752" formatCode="0.0%">
                  <c:v>-3.8418996466815791E-3</c:v>
                </c:pt>
                <c:pt idx="2753" formatCode="0.0%">
                  <c:v>4.2684993990198539E-3</c:v>
                </c:pt>
                <c:pt idx="2754" formatCode="0.0%">
                  <c:v>1.3724577564322438E-4</c:v>
                </c:pt>
                <c:pt idx="2755" formatCode="0.0%">
                  <c:v>1.8606609565485766E-3</c:v>
                </c:pt>
                <c:pt idx="2756" formatCode="0.0%">
                  <c:v>-1.2080767588140695E-4</c:v>
                </c:pt>
                <c:pt idx="2757" formatCode="0.0%">
                  <c:v>1.9399632428007685E-4</c:v>
                </c:pt>
                <c:pt idx="2758" formatCode="0.0%">
                  <c:v>5.6741425834627712E-4</c:v>
                </c:pt>
                <c:pt idx="2759" formatCode="0.0%">
                  <c:v>3.4399642910281081E-3</c:v>
                </c:pt>
                <c:pt idx="2760" formatCode="0.0%">
                  <c:v>-1.9064226106801918E-4</c:v>
                </c:pt>
                <c:pt idx="2761" formatCode="0.0%">
                  <c:v>9.7203719334637562E-4</c:v>
                </c:pt>
                <c:pt idx="2762" formatCode="0.0%">
                  <c:v>-1.3580066088525466E-3</c:v>
                </c:pt>
                <c:pt idx="2763" formatCode="0.0%">
                  <c:v>-4.8561344728745848E-3</c:v>
                </c:pt>
                <c:pt idx="2764" formatCode="0.0%">
                  <c:v>4.2170332361846086E-4</c:v>
                </c:pt>
                <c:pt idx="2765" formatCode="0.0%">
                  <c:v>3.125250147746339E-4</c:v>
                </c:pt>
                <c:pt idx="2766" formatCode="0.0%">
                  <c:v>1.3552707859973978E-3</c:v>
                </c:pt>
                <c:pt idx="2767" formatCode="0.0%">
                  <c:v>-1.7224009895728809E-3</c:v>
                </c:pt>
                <c:pt idx="2768" formatCode="0.0%">
                  <c:v>9.1548654064466106E-4</c:v>
                </c:pt>
                <c:pt idx="2769" formatCode="0.0%">
                  <c:v>-4.7434132495657311E-3</c:v>
                </c:pt>
                <c:pt idx="2770" formatCode="0.0%">
                  <c:v>-4.7514872975937816E-3</c:v>
                </c:pt>
                <c:pt idx="2771" formatCode="0.0%">
                  <c:v>-2.4643934233593567E-3</c:v>
                </c:pt>
                <c:pt idx="2772" formatCode="0.0%">
                  <c:v>-1.5508321622441645E-3</c:v>
                </c:pt>
                <c:pt idx="2773" formatCode="0.0%">
                  <c:v>1.2255166186434518E-3</c:v>
                </c:pt>
                <c:pt idx="2774" formatCode="0.0%">
                  <c:v>-3.5523183097717626E-3</c:v>
                </c:pt>
                <c:pt idx="2775" formatCode="0.0%">
                  <c:v>-2.16803479920602E-3</c:v>
                </c:pt>
                <c:pt idx="2776" formatCode="0.0%">
                  <c:v>7.8081954431257206E-3</c:v>
                </c:pt>
                <c:pt idx="2777" formatCode="0.0%">
                  <c:v>-4.6152669144073899E-3</c:v>
                </c:pt>
                <c:pt idx="2778" formatCode="0.0%">
                  <c:v>5.2740028878772716E-3</c:v>
                </c:pt>
                <c:pt idx="2779" formatCode="0.0%">
                  <c:v>1.946650103818337E-3</c:v>
                </c:pt>
                <c:pt idx="2780" formatCode="0.0%">
                  <c:v>4.3727391438208585E-5</c:v>
                </c:pt>
                <c:pt idx="2781" formatCode="0.0%">
                  <c:v>3.5066119783808691E-3</c:v>
                </c:pt>
                <c:pt idx="2782" formatCode="0.0%">
                  <c:v>-2.100887003207319E-3</c:v>
                </c:pt>
                <c:pt idx="2783" formatCode="0.0%">
                  <c:v>-1.9434948146358488E-3</c:v>
                </c:pt>
                <c:pt idx="2784" formatCode="0.0%">
                  <c:v>6.220142074186974E-3</c:v>
                </c:pt>
                <c:pt idx="2786" formatCode="0.0%">
                  <c:v>5.5561266491044314E-4</c:v>
                </c:pt>
                <c:pt idx="2787" formatCode="0.0%">
                  <c:v>-4.6530070907413457E-4</c:v>
                </c:pt>
                <c:pt idx="2788" formatCode="0.0%">
                  <c:v>-2.9587532970604125E-3</c:v>
                </c:pt>
                <c:pt idx="2791" formatCode="0.0%">
                  <c:v>-7.7042396508109068E-4</c:v>
                </c:pt>
                <c:pt idx="2792" formatCode="0.0%">
                  <c:v>4.2307140210953165E-3</c:v>
                </c:pt>
                <c:pt idx="2793" formatCode="0.0%">
                  <c:v>7.0366055846047271E-3</c:v>
                </c:pt>
                <c:pt idx="2794" formatCode="0.0%">
                  <c:v>4.1945025243510514E-3</c:v>
                </c:pt>
                <c:pt idx="2795" formatCode="0.0%">
                  <c:v>3.4634672760744944E-3</c:v>
                </c:pt>
                <c:pt idx="2796" formatCode="0.0%">
                  <c:v>-1.8303478420034214E-4</c:v>
                </c:pt>
                <c:pt idx="2797" formatCode="0.0%">
                  <c:v>4.3784536212942982E-4</c:v>
                </c:pt>
                <c:pt idx="2798" formatCode="0.0%">
                  <c:v>6.2249708863288955E-3</c:v>
                </c:pt>
                <c:pt idx="2799" formatCode="0.0%">
                  <c:v>-2.8258932948727056E-3</c:v>
                </c:pt>
                <c:pt idx="2800" formatCode="0.0%">
                  <c:v>3.2726016679007763E-3</c:v>
                </c:pt>
                <c:pt idx="2801" formatCode="0.0%">
                  <c:v>-1.2489811714623267E-3</c:v>
                </c:pt>
                <c:pt idx="2802" formatCode="0.0%">
                  <c:v>-6.0178716109108299E-3</c:v>
                </c:pt>
                <c:pt idx="2803" formatCode="0.0%">
                  <c:v>3.5406085695215417E-3</c:v>
                </c:pt>
                <c:pt idx="2804" formatCode="0.0%">
                  <c:v>2.1054348639497622E-3</c:v>
                </c:pt>
                <c:pt idx="2805" formatCode="0.0%">
                  <c:v>-5.9841903932431606E-3</c:v>
                </c:pt>
                <c:pt idx="2806" formatCode="0.0%">
                  <c:v>9.4371874142695766E-4</c:v>
                </c:pt>
                <c:pt idx="2807" formatCode="0.0%">
                  <c:v>-2.3941784105657726E-3</c:v>
                </c:pt>
                <c:pt idx="2808" formatCode="0.0%">
                  <c:v>-3.7364090235125769E-4</c:v>
                </c:pt>
                <c:pt idx="2809" formatCode="0.0%">
                  <c:v>4.9217259528866464E-4</c:v>
                </c:pt>
                <c:pt idx="2811" formatCode="0.0%">
                  <c:v>5.8519243275134691E-4</c:v>
                </c:pt>
                <c:pt idx="2812" formatCode="0.0%">
                  <c:v>2.8735413608149685E-5</c:v>
                </c:pt>
                <c:pt idx="2813" formatCode="0.0%">
                  <c:v>1.642942320385643E-3</c:v>
                </c:pt>
                <c:pt idx="2816" formatCode="0.0%">
                  <c:v>1.0037607230455325E-3</c:v>
                </c:pt>
                <c:pt idx="2817" formatCode="0.0%">
                  <c:v>1.2390935709782891E-3</c:v>
                </c:pt>
                <c:pt idx="2818" formatCode="0.0%">
                  <c:v>7.9244312745307965E-5</c:v>
                </c:pt>
                <c:pt idx="2819" formatCode="0.0%">
                  <c:v>-1.2694944529162422E-3</c:v>
                </c:pt>
                <c:pt idx="2820" formatCode="0.0%">
                  <c:v>-5.1190376715595232E-3</c:v>
                </c:pt>
                <c:pt idx="2821" formatCode="0.0%">
                  <c:v>-2.1132950095357206E-3</c:v>
                </c:pt>
                <c:pt idx="2822" formatCode="0.0%">
                  <c:v>1.6952365892246579E-3</c:v>
                </c:pt>
                <c:pt idx="2823" formatCode="0.0%">
                  <c:v>2.833060749547478E-3</c:v>
                </c:pt>
                <c:pt idx="2824" formatCode="0.0%">
                  <c:v>-1.4396112287982099E-3</c:v>
                </c:pt>
                <c:pt idx="2825" formatCode="0.0%">
                  <c:v>-2.2409286462554689E-3</c:v>
                </c:pt>
                <c:pt idx="2826" formatCode="0.0%">
                  <c:v>3.1293959348432931E-3</c:v>
                </c:pt>
                <c:pt idx="2827" formatCode="0.0%">
                  <c:v>3.9181714409590729E-3</c:v>
                </c:pt>
                <c:pt idx="2828" formatCode="0.0%">
                  <c:v>-1.2846520769104197E-3</c:v>
                </c:pt>
                <c:pt idx="2829" formatCode="0.0%">
                  <c:v>5.1266372300284857E-4</c:v>
                </c:pt>
                <c:pt idx="2830" formatCode="0.0%">
                  <c:v>4.172649602952383E-3</c:v>
                </c:pt>
                <c:pt idx="2831" formatCode="0.0%">
                  <c:v>4.2351722734923491E-3</c:v>
                </c:pt>
                <c:pt idx="2832" formatCode="0.0%">
                  <c:v>-2.402477816842441E-3</c:v>
                </c:pt>
                <c:pt idx="2833" formatCode="0.0%">
                  <c:v>-1.6312419759509922E-3</c:v>
                </c:pt>
                <c:pt idx="2835" formatCode="0.0%">
                  <c:v>-3.9947019240202941E-3</c:v>
                </c:pt>
                <c:pt idx="2836" formatCode="0.0%">
                  <c:v>2.0567377693311739E-2</c:v>
                </c:pt>
                <c:pt idx="2837" formatCode="0.0%">
                  <c:v>1.5159596376474571E-2</c:v>
                </c:pt>
                <c:pt idx="2840" formatCode="0.0%">
                  <c:v>-6.5267471759189455E-3</c:v>
                </c:pt>
                <c:pt idx="2841" formatCode="0.0%">
                  <c:v>4.9053856400349538E-4</c:v>
                </c:pt>
                <c:pt idx="2842" formatCode="0.0%">
                  <c:v>-1.1600729328552495E-3</c:v>
                </c:pt>
                <c:pt idx="2844" formatCode="0.0%">
                  <c:v>1.9012766178727603E-4</c:v>
                </c:pt>
                <c:pt idx="2845" formatCode="0.0%">
                  <c:v>8.1235692350745126E-7</c:v>
                </c:pt>
                <c:pt idx="2846" formatCode="0.0%">
                  <c:v>5.4371004730351391E-3</c:v>
                </c:pt>
                <c:pt idx="2849" formatCode="0.0%">
                  <c:v>-2.7107345573396113E-3</c:v>
                </c:pt>
                <c:pt idx="2850" formatCode="0.0%">
                  <c:v>1.1831931465544621E-4</c:v>
                </c:pt>
                <c:pt idx="2851" formatCode="0.0%">
                  <c:v>-2.0930317358063277E-3</c:v>
                </c:pt>
                <c:pt idx="2852" formatCode="0.0%">
                  <c:v>3.6158803162291697E-3</c:v>
                </c:pt>
                <c:pt idx="2853" formatCode="0.0%">
                  <c:v>-2.4604256593027118E-3</c:v>
                </c:pt>
                <c:pt idx="2854" formatCode="0.0%">
                  <c:v>-1.0041170420885814E-3</c:v>
                </c:pt>
                <c:pt idx="2855" formatCode="0.0%">
                  <c:v>-3.2378382152593588E-3</c:v>
                </c:pt>
                <c:pt idx="2856" formatCode="0.0%">
                  <c:v>-2.2611423982119572E-3</c:v>
                </c:pt>
                <c:pt idx="2857" formatCode="0.0%">
                  <c:v>4.96358135456898E-4</c:v>
                </c:pt>
                <c:pt idx="2858" formatCode="0.0%">
                  <c:v>1.2329359542402329E-3</c:v>
                </c:pt>
                <c:pt idx="2859" formatCode="0.0%">
                  <c:v>-2.5166233239148905E-3</c:v>
                </c:pt>
                <c:pt idx="2860" formatCode="0.0%">
                  <c:v>-1.0294512942898848E-4</c:v>
                </c:pt>
                <c:pt idx="2861" formatCode="0.0%">
                  <c:v>3.5135685027443131E-5</c:v>
                </c:pt>
                <c:pt idx="2862" formatCode="0.0%">
                  <c:v>1.0797715443633615E-2</c:v>
                </c:pt>
                <c:pt idx="2863" formatCode="0.0%">
                  <c:v>-1.723406233201441E-3</c:v>
                </c:pt>
                <c:pt idx="2864" formatCode="0.0%">
                  <c:v>-2.9960654373084594E-4</c:v>
                </c:pt>
                <c:pt idx="2866" formatCode="0.0%">
                  <c:v>1.247062519940112E-4</c:v>
                </c:pt>
                <c:pt idx="2867" formatCode="0.0%">
                  <c:v>3.4759557461361279E-3</c:v>
                </c:pt>
                <c:pt idx="2868" formatCode="0.0%">
                  <c:v>-2.384316282177168E-3</c:v>
                </c:pt>
                <c:pt idx="2871" formatCode="0.0%">
                  <c:v>1.5129606259056683E-3</c:v>
                </c:pt>
                <c:pt idx="2872" formatCode="0.0%">
                  <c:v>-2.341344879456142E-3</c:v>
                </c:pt>
                <c:pt idx="2873" formatCode="0.0%">
                  <c:v>-8.8834260305381552E-4</c:v>
                </c:pt>
                <c:pt idx="2876" formatCode="0.0%">
                  <c:v>2.6219487674428166E-3</c:v>
                </c:pt>
                <c:pt idx="2877" formatCode="0.0%">
                  <c:v>-4.6734744627429103E-3</c:v>
                </c:pt>
                <c:pt idx="2878" formatCode="0.0%">
                  <c:v>1.7303575803684357E-3</c:v>
                </c:pt>
                <c:pt idx="2879" formatCode="0.0%">
                  <c:v>1.3122208714724248E-3</c:v>
                </c:pt>
                <c:pt idx="2881" formatCode="0.0%">
                  <c:v>4.1469398485332043E-3</c:v>
                </c:pt>
                <c:pt idx="2882" formatCode="0.0%">
                  <c:v>-7.8804892240914581E-3</c:v>
                </c:pt>
                <c:pt idx="2883" formatCode="0.0%">
                  <c:v>-1.9308622587255186E-5</c:v>
                </c:pt>
                <c:pt idx="2886" formatCode="0.0%">
                  <c:v>3.7482367057506405E-3</c:v>
                </c:pt>
                <c:pt idx="2887" formatCode="0.0%">
                  <c:v>2.5484859917737079E-3</c:v>
                </c:pt>
                <c:pt idx="2890" formatCode="0.0%">
                  <c:v>-7.1119209225589675E-4</c:v>
                </c:pt>
                <c:pt idx="2891" formatCode="0.0%">
                  <c:v>1.7164963394900035E-4</c:v>
                </c:pt>
                <c:pt idx="2892" formatCode="0.0%">
                  <c:v>7.9900525060594418E-4</c:v>
                </c:pt>
                <c:pt idx="2893" formatCode="0.0%">
                  <c:v>-3.4968004639752692E-3</c:v>
                </c:pt>
                <c:pt idx="2894" formatCode="0.0%">
                  <c:v>-4.5724258289703279E-3</c:v>
                </c:pt>
                <c:pt idx="2895" formatCode="0.0%">
                  <c:v>-5.8957023347139259E-4</c:v>
                </c:pt>
                <c:pt idx="2896" formatCode="0.0%">
                  <c:v>-5.466736945514139E-5</c:v>
                </c:pt>
                <c:pt idx="2897" formatCode="0.0%">
                  <c:v>-4.575990573851052E-3</c:v>
                </c:pt>
                <c:pt idx="2898" formatCode="0.0%">
                  <c:v>-5.0388591373689007E-3</c:v>
                </c:pt>
                <c:pt idx="2899" formatCode="0.0%">
                  <c:v>2.0671098031590507E-3</c:v>
                </c:pt>
                <c:pt idx="2900" formatCode="0.0%">
                  <c:v>3.8617720740519168E-3</c:v>
                </c:pt>
                <c:pt idx="2901" formatCode="0.0%">
                  <c:v>-2.520110927469732E-3</c:v>
                </c:pt>
                <c:pt idx="2902" formatCode="0.0%">
                  <c:v>-1.0345668490294724E-3</c:v>
                </c:pt>
                <c:pt idx="2903" formatCode="0.0%">
                  <c:v>-1.5287993746717632E-3</c:v>
                </c:pt>
                <c:pt idx="2904" formatCode="0.0%">
                  <c:v>7.7956438238668824E-4</c:v>
                </c:pt>
                <c:pt idx="2906" formatCode="0.0%">
                  <c:v>-1.6187921586202636E-3</c:v>
                </c:pt>
                <c:pt idx="2907" formatCode="0.0%">
                  <c:v>5.9163150846242019E-4</c:v>
                </c:pt>
                <c:pt idx="2908" formatCode="0.0%">
                  <c:v>3.6920057396381267E-3</c:v>
                </c:pt>
                <c:pt idx="2911" formatCode="0.0%">
                  <c:v>-7.1495797628587932E-3</c:v>
                </c:pt>
                <c:pt idx="2912" formatCode="0.0%">
                  <c:v>-4.7728369693271766E-3</c:v>
                </c:pt>
                <c:pt idx="2913" formatCode="0.0%">
                  <c:v>2.5372011925677285E-3</c:v>
                </c:pt>
                <c:pt idx="2914" formatCode="0.0%">
                  <c:v>-5.8000501177435382E-4</c:v>
                </c:pt>
                <c:pt idx="2915" formatCode="0.0%">
                  <c:v>2.0274595400606721E-3</c:v>
                </c:pt>
                <c:pt idx="2916" formatCode="0.0%">
                  <c:v>4.1925420807764624E-4</c:v>
                </c:pt>
                <c:pt idx="2917" formatCode="0.0%">
                  <c:v>2.357109550931602E-3</c:v>
                </c:pt>
                <c:pt idx="2918" formatCode="0.0%">
                  <c:v>-3.0514180046056216E-3</c:v>
                </c:pt>
                <c:pt idx="2919" formatCode="0.0%">
                  <c:v>-1.3741500658067674E-3</c:v>
                </c:pt>
                <c:pt idx="2920" formatCode="0.0%">
                  <c:v>-5.7348872028195608E-4</c:v>
                </c:pt>
                <c:pt idx="2921" formatCode="0.0%">
                  <c:v>3.4412459569097553E-3</c:v>
                </c:pt>
                <c:pt idx="2922" formatCode="0.0%">
                  <c:v>2.8526290613966054E-3</c:v>
                </c:pt>
                <c:pt idx="2923" formatCode="0.0%">
                  <c:v>-3.0417410047482996E-3</c:v>
                </c:pt>
                <c:pt idx="2924" formatCode="0.0%">
                  <c:v>-1.6596033506605101E-3</c:v>
                </c:pt>
                <c:pt idx="2925" formatCode="0.0%">
                  <c:v>1.0562840193513168E-3</c:v>
                </c:pt>
                <c:pt idx="2926" formatCode="0.0%">
                  <c:v>-3.2789763696704499E-3</c:v>
                </c:pt>
                <c:pt idx="2927" formatCode="0.0%">
                  <c:v>-4.7996144354055525E-3</c:v>
                </c:pt>
                <c:pt idx="2928" formatCode="0.0%">
                  <c:v>-3.3507173190253647E-3</c:v>
                </c:pt>
                <c:pt idx="2929" formatCode="0.0%">
                  <c:v>-3.1634302105908452E-3</c:v>
                </c:pt>
                <c:pt idx="2930" formatCode="0.0%">
                  <c:v>5.6561038437119571E-4</c:v>
                </c:pt>
                <c:pt idx="2931" formatCode="0.0%">
                  <c:v>-2.2762818154475895E-4</c:v>
                </c:pt>
                <c:pt idx="2932" formatCode="0.0%">
                  <c:v>-1.1594037304241134E-4</c:v>
                </c:pt>
                <c:pt idx="2933" formatCode="0.0%">
                  <c:v>-2.9778284538902744E-3</c:v>
                </c:pt>
                <c:pt idx="2934" formatCode="0.0%">
                  <c:v>-2.302405643085037E-3</c:v>
                </c:pt>
                <c:pt idx="2935" formatCode="0.0%">
                  <c:v>1.442746692368102E-3</c:v>
                </c:pt>
                <c:pt idx="2936" formatCode="0.0%">
                  <c:v>-3.846280368534627E-4</c:v>
                </c:pt>
                <c:pt idx="2937" formatCode="0.0%">
                  <c:v>-2.1365195489007061E-3</c:v>
                </c:pt>
                <c:pt idx="2938" formatCode="0.0%">
                  <c:v>2.8285780243588743E-3</c:v>
                </c:pt>
                <c:pt idx="2939" formatCode="0.0%">
                  <c:v>-1.7733097903902539E-3</c:v>
                </c:pt>
                <c:pt idx="2940" formatCode="0.0%">
                  <c:v>1.7925098093873881E-3</c:v>
                </c:pt>
                <c:pt idx="2941" formatCode="0.0%">
                  <c:v>-1.150988627557803E-3</c:v>
                </c:pt>
                <c:pt idx="2942" formatCode="0.0%">
                  <c:v>9.1931938286582415E-4</c:v>
                </c:pt>
                <c:pt idx="2943" formatCode="0.0%">
                  <c:v>-1.0508906002643092E-3</c:v>
                </c:pt>
                <c:pt idx="2944" formatCode="0.0%">
                  <c:v>1.3922484939821178E-3</c:v>
                </c:pt>
                <c:pt idx="2945" formatCode="0.0%">
                  <c:v>7.9928233215076361E-4</c:v>
                </c:pt>
                <c:pt idx="2946" formatCode="0.0%">
                  <c:v>-6.1498957045080793E-4</c:v>
                </c:pt>
                <c:pt idx="2947" formatCode="0.0%">
                  <c:v>-4.6599375190722325E-3</c:v>
                </c:pt>
                <c:pt idx="2948" formatCode="0.0%">
                  <c:v>1.1941522112146608E-4</c:v>
                </c:pt>
                <c:pt idx="2949" formatCode="0.0%">
                  <c:v>-6.689841179783329E-4</c:v>
                </c:pt>
                <c:pt idx="2950" formatCode="0.0%">
                  <c:v>-9.0669898017536887E-5</c:v>
                </c:pt>
                <c:pt idx="2951" formatCode="0.0%">
                  <c:v>6.6262824174279089E-3</c:v>
                </c:pt>
                <c:pt idx="2952" formatCode="0.0%">
                  <c:v>-1.088551519299652E-3</c:v>
                </c:pt>
                <c:pt idx="2953" formatCode="0.0%">
                  <c:v>3.3206239401817328E-4</c:v>
                </c:pt>
                <c:pt idx="2954" formatCode="0.0%">
                  <c:v>-3.1409077964947851E-3</c:v>
                </c:pt>
                <c:pt idx="2955" formatCode="0.0%">
                  <c:v>3.1710883290088088E-3</c:v>
                </c:pt>
                <c:pt idx="2956" formatCode="0.0%">
                  <c:v>4.4020685088235201E-3</c:v>
                </c:pt>
                <c:pt idx="2957" formatCode="0.0%">
                  <c:v>-1.1911082927140715E-4</c:v>
                </c:pt>
                <c:pt idx="2958" formatCode="0.0%">
                  <c:v>-2.431995973238843E-3</c:v>
                </c:pt>
                <c:pt idx="2959" formatCode="0.0%">
                  <c:v>-2.7902846292150452E-3</c:v>
                </c:pt>
                <c:pt idx="2960" formatCode="0.0%">
                  <c:v>-4.0900381849329204E-4</c:v>
                </c:pt>
                <c:pt idx="2961" formatCode="0.0%">
                  <c:v>1.8138515830701252E-4</c:v>
                </c:pt>
                <c:pt idx="2962" formatCode="0.0%">
                  <c:v>4.4486132034569081E-3</c:v>
                </c:pt>
                <c:pt idx="2963" formatCode="0.0%">
                  <c:v>1.0581015307198349E-4</c:v>
                </c:pt>
                <c:pt idx="2964" formatCode="0.0%">
                  <c:v>1.8548404702847243E-3</c:v>
                </c:pt>
                <c:pt idx="2965" formatCode="0.0%">
                  <c:v>1.1046417583080448E-3</c:v>
                </c:pt>
                <c:pt idx="2966" formatCode="0.0%">
                  <c:v>-3.3605003076691009E-3</c:v>
                </c:pt>
                <c:pt idx="2967" formatCode="0.0%">
                  <c:v>-1.7539571137326071E-3</c:v>
                </c:pt>
                <c:pt idx="2968" formatCode="0.0%">
                  <c:v>-3.083232985207407E-3</c:v>
                </c:pt>
                <c:pt idx="2969" formatCode="0.0%">
                  <c:v>-3.2523029056326092E-3</c:v>
                </c:pt>
                <c:pt idx="2970" formatCode="0.0%">
                  <c:v>-1.1119146781205513E-3</c:v>
                </c:pt>
                <c:pt idx="2971" formatCode="0.0%">
                  <c:v>4.7815533774797636E-4</c:v>
                </c:pt>
                <c:pt idx="2972" formatCode="0.0%">
                  <c:v>1.0083916830565753E-2</c:v>
                </c:pt>
                <c:pt idx="2973" formatCode="0.0%">
                  <c:v>-6.9362590677661817E-3</c:v>
                </c:pt>
                <c:pt idx="2974" formatCode="0.0%">
                  <c:v>4.2239397699539438E-6</c:v>
                </c:pt>
                <c:pt idx="2976" formatCode="0.0%">
                  <c:v>-1.2586941491404824E-3</c:v>
                </c:pt>
                <c:pt idx="2977" formatCode="0.0%">
                  <c:v>-3.0310970610361032E-3</c:v>
                </c:pt>
                <c:pt idx="2978" formatCode="0.0%">
                  <c:v>-7.2489325840796592E-4</c:v>
                </c:pt>
                <c:pt idx="2981" formatCode="0.0%">
                  <c:v>-2.8241560951176581E-3</c:v>
                </c:pt>
                <c:pt idx="2982" formatCode="0.0%">
                  <c:v>-1.3821389299919495E-3</c:v>
                </c:pt>
                <c:pt idx="2983" formatCode="0.0%">
                  <c:v>1.0340031555362561E-3</c:v>
                </c:pt>
                <c:pt idx="2984" formatCode="0.0%">
                  <c:v>-3.7633806259739222E-3</c:v>
                </c:pt>
                <c:pt idx="2985" formatCode="0.0%">
                  <c:v>-1.9748466895332939E-3</c:v>
                </c:pt>
                <c:pt idx="2986" formatCode="0.0%">
                  <c:v>-2.7828901765680758E-4</c:v>
                </c:pt>
                <c:pt idx="2987" formatCode="0.0%">
                  <c:v>-7.5312649963543699E-4</c:v>
                </c:pt>
                <c:pt idx="2988" formatCode="0.0%">
                  <c:v>3.4181139529909643E-6</c:v>
                </c:pt>
                <c:pt idx="2989" formatCode="0.0%">
                  <c:v>1.0997744052501091E-3</c:v>
                </c:pt>
                <c:pt idx="2990" formatCode="0.0%">
                  <c:v>-1.8437475192633057E-3</c:v>
                </c:pt>
                <c:pt idx="2991" formatCode="0.0%">
                  <c:v>-4.2236526257367624E-3</c:v>
                </c:pt>
                <c:pt idx="2992" formatCode="0.0%">
                  <c:v>5.300456533164688E-3</c:v>
                </c:pt>
                <c:pt idx="2993" formatCode="0.0%">
                  <c:v>-1.8836494105587409E-3</c:v>
                </c:pt>
                <c:pt idx="2994" formatCode="0.0%">
                  <c:v>1.0373204267393188E-3</c:v>
                </c:pt>
                <c:pt idx="2995" formatCode="0.0%">
                  <c:v>5.0162148482353341E-3</c:v>
                </c:pt>
                <c:pt idx="2996" formatCode="0.0%">
                  <c:v>8.1839326093136044E-4</c:v>
                </c:pt>
                <c:pt idx="2997" formatCode="0.0%">
                  <c:v>-7.2252124212457414E-4</c:v>
                </c:pt>
                <c:pt idx="2998" formatCode="0.0%">
                  <c:v>-3.0835685351815467E-3</c:v>
                </c:pt>
                <c:pt idx="2999" formatCode="0.0%">
                  <c:v>-1.3191565248331649E-3</c:v>
                </c:pt>
                <c:pt idx="3000" formatCode="0.0%">
                  <c:v>6.5788630528484937E-4</c:v>
                </c:pt>
                <c:pt idx="3002" formatCode="0.0%">
                  <c:v>1.8327784253842072E-3</c:v>
                </c:pt>
                <c:pt idx="3003" formatCode="0.0%">
                  <c:v>9.8172623326231445E-5</c:v>
                </c:pt>
                <c:pt idx="3004" formatCode="0.0%">
                  <c:v>4.0784586874669237E-3</c:v>
                </c:pt>
                <c:pt idx="3007" formatCode="0.0%">
                  <c:v>-3.5612958368402836E-5</c:v>
                </c:pt>
                <c:pt idx="3008" formatCode="0.0%">
                  <c:v>-2.5498090399083129E-3</c:v>
                </c:pt>
                <c:pt idx="3009" formatCode="0.0%">
                  <c:v>-2.988190907568411E-3</c:v>
                </c:pt>
                <c:pt idx="3010" formatCode="0.0%">
                  <c:v>-3.6920757651470737E-4</c:v>
                </c:pt>
                <c:pt idx="3011" formatCode="0.0%">
                  <c:v>-5.2987634228374159E-3</c:v>
                </c:pt>
                <c:pt idx="3012" formatCode="0.0%">
                  <c:v>-1.0710576887621448E-3</c:v>
                </c:pt>
                <c:pt idx="3013" formatCode="0.0%">
                  <c:v>-4.5274738859014674E-3</c:v>
                </c:pt>
                <c:pt idx="3014" formatCode="0.0%">
                  <c:v>4.9930407877107896E-4</c:v>
                </c:pt>
                <c:pt idx="3015" formatCode="0.0%">
                  <c:v>-3.3735766376801202E-3</c:v>
                </c:pt>
                <c:pt idx="3016" formatCode="0.0%">
                  <c:v>-1.4961786904366114E-4</c:v>
                </c:pt>
                <c:pt idx="3017" formatCode="0.0%">
                  <c:v>4.8092475949434998E-4</c:v>
                </c:pt>
                <c:pt idx="3018" formatCode="0.0%">
                  <c:v>9.0346185834766501E-4</c:v>
                </c:pt>
                <c:pt idx="3019" formatCode="0.0%">
                  <c:v>1.0443056835622855E-3</c:v>
                </c:pt>
                <c:pt idx="3020" formatCode="0.0%">
                  <c:v>1.5574899302452927E-3</c:v>
                </c:pt>
                <c:pt idx="3021" formatCode="0.0%">
                  <c:v>-8.0984146922480349E-5</c:v>
                </c:pt>
                <c:pt idx="3022" formatCode="0.0%">
                  <c:v>-2.2703245745618883E-3</c:v>
                </c:pt>
                <c:pt idx="3023" formatCode="0.0%">
                  <c:v>1.1917180774996261E-3</c:v>
                </c:pt>
                <c:pt idx="3024" formatCode="0.0%">
                  <c:v>6.2188840165178227E-4</c:v>
                </c:pt>
                <c:pt idx="3025" formatCode="0.0%">
                  <c:v>-1.3257557799244424E-3</c:v>
                </c:pt>
                <c:pt idx="3026" formatCode="0.0%">
                  <c:v>8.0272408301773623E-5</c:v>
                </c:pt>
                <c:pt idx="3027" formatCode="0.0%">
                  <c:v>1.1168189130781325E-3</c:v>
                </c:pt>
                <c:pt idx="3028" formatCode="0.0%">
                  <c:v>5.1985357888573169E-4</c:v>
                </c:pt>
                <c:pt idx="3029" formatCode="0.0%">
                  <c:v>1.5165288722109871E-3</c:v>
                </c:pt>
                <c:pt idx="3030" formatCode="0.0%">
                  <c:v>-1.6897458068235727E-3</c:v>
                </c:pt>
                <c:pt idx="3031" formatCode="0.0%">
                  <c:v>6.8255797218230718E-4</c:v>
                </c:pt>
                <c:pt idx="3032" formatCode="0.0%">
                  <c:v>-2.2090492648128013E-3</c:v>
                </c:pt>
                <c:pt idx="3033" formatCode="0.0%">
                  <c:v>1.648586876212832E-4</c:v>
                </c:pt>
                <c:pt idx="3034" formatCode="0.0%">
                  <c:v>-1.1538205959997772E-3</c:v>
                </c:pt>
                <c:pt idx="3035" formatCode="0.0%">
                  <c:v>2.2463716777458842E-3</c:v>
                </c:pt>
                <c:pt idx="3036" formatCode="0.0%">
                  <c:v>-1.4672135528465136E-3</c:v>
                </c:pt>
                <c:pt idx="3037" formatCode="0.0%">
                  <c:v>-5.5252434560393304E-4</c:v>
                </c:pt>
                <c:pt idx="3038" formatCode="0.0%">
                  <c:v>-1.7535070140284326E-4</c:v>
                </c:pt>
                <c:pt idx="3039" formatCode="0.0%">
                  <c:v>-2.3551223912008368E-3</c:v>
                </c:pt>
                <c:pt idx="3040" formatCode="0.0%">
                  <c:v>-6.6161449524604343E-4</c:v>
                </c:pt>
                <c:pt idx="3041" formatCode="0.0%">
                  <c:v>6.2912320502728214E-4</c:v>
                </c:pt>
                <c:pt idx="3042" formatCode="0.0%">
                  <c:v>-3.3255016614519572E-4</c:v>
                </c:pt>
                <c:pt idx="3043" formatCode="0.0%">
                  <c:v>-3.0831764600907086E-3</c:v>
                </c:pt>
                <c:pt idx="3044" formatCode="0.0%">
                  <c:v>9.3589509632696632E-4</c:v>
                </c:pt>
                <c:pt idx="3046" formatCode="0.0%">
                  <c:v>-1.6272580918120783E-3</c:v>
                </c:pt>
                <c:pt idx="3047" formatCode="0.0%">
                  <c:v>5.0418560984644145E-5</c:v>
                </c:pt>
                <c:pt idx="3048" formatCode="0.0%">
                  <c:v>-2.4390922334991405E-3</c:v>
                </c:pt>
                <c:pt idx="3051" formatCode="0.0%">
                  <c:v>-1.6806371261367525E-3</c:v>
                </c:pt>
                <c:pt idx="3052" formatCode="0.0%">
                  <c:v>-4.8915652135967935E-3</c:v>
                </c:pt>
                <c:pt idx="3053" formatCode="0.0%">
                  <c:v>2.6134734201854748E-4</c:v>
                </c:pt>
                <c:pt idx="3054" formatCode="0.0%">
                  <c:v>1.2835991277839742E-3</c:v>
                </c:pt>
                <c:pt idx="3055" formatCode="0.0%">
                  <c:v>2.3108439790648916E-3</c:v>
                </c:pt>
                <c:pt idx="3056" formatCode="0.0%">
                  <c:v>1.4677026783826985E-3</c:v>
                </c:pt>
                <c:pt idx="3057" formatCode="0.0%">
                  <c:v>-3.0096150658709409E-4</c:v>
                </c:pt>
                <c:pt idx="3058" formatCode="0.0%">
                  <c:v>-9.7471075000366003E-4</c:v>
                </c:pt>
                <c:pt idx="3059" formatCode="0.0%">
                  <c:v>2.3784484445315002E-3</c:v>
                </c:pt>
                <c:pt idx="3060" formatCode="0.0%">
                  <c:v>5.742484012105642E-4</c:v>
                </c:pt>
                <c:pt idx="3061" formatCode="0.0%">
                  <c:v>-2.196393455757728E-3</c:v>
                </c:pt>
                <c:pt idx="3062" formatCode="0.0%">
                  <c:v>4.2636795598240962E-3</c:v>
                </c:pt>
                <c:pt idx="3063" formatCode="0.0%">
                  <c:v>-1.7799269778004945E-3</c:v>
                </c:pt>
                <c:pt idx="3064" formatCode="0.0%">
                  <c:v>5.4851244296123536E-3</c:v>
                </c:pt>
                <c:pt idx="3065" formatCode="0.0%">
                  <c:v>3.4869997341673287E-3</c:v>
                </c:pt>
                <c:pt idx="3066" formatCode="0.0%">
                  <c:v>2.8820731597876126E-3</c:v>
                </c:pt>
                <c:pt idx="3067" formatCode="0.0%">
                  <c:v>2.8428156953712591E-3</c:v>
                </c:pt>
                <c:pt idx="3068" formatCode="0.0%">
                  <c:v>-2.4615368775804392E-3</c:v>
                </c:pt>
                <c:pt idx="3069" formatCode="0.0%">
                  <c:v>1.5928949317214336E-3</c:v>
                </c:pt>
                <c:pt idx="3071" formatCode="0.0%">
                  <c:v>-9.7329913184807104E-4</c:v>
                </c:pt>
                <c:pt idx="3072" formatCode="0.0%">
                  <c:v>1.4446033317023765E-3</c:v>
                </c:pt>
                <c:pt idx="3073" formatCode="0.0%">
                  <c:v>3.9806668046218352E-3</c:v>
                </c:pt>
                <c:pt idx="3076" formatCode="0.0%">
                  <c:v>7.9871176628532048E-4</c:v>
                </c:pt>
                <c:pt idx="3077" formatCode="0.0%">
                  <c:v>4.9204583055462159E-4</c:v>
                </c:pt>
                <c:pt idx="3078" formatCode="0.0%">
                  <c:v>3.5385886086580776E-4</c:v>
                </c:pt>
                <c:pt idx="3079" formatCode="0.0%">
                  <c:v>3.3266383736816341E-3</c:v>
                </c:pt>
                <c:pt idx="3080" formatCode="0.0%">
                  <c:v>2.0129260928318793E-3</c:v>
                </c:pt>
                <c:pt idx="3081" formatCode="0.0%">
                  <c:v>-1.4636386329035522E-3</c:v>
                </c:pt>
                <c:pt idx="3082" formatCode="0.0%">
                  <c:v>-1.9307737001832415E-3</c:v>
                </c:pt>
                <c:pt idx="3083" formatCode="0.0%">
                  <c:v>3.3526926686988645E-3</c:v>
                </c:pt>
                <c:pt idx="3084" formatCode="0.0%">
                  <c:v>2.1597848905368089E-3</c:v>
                </c:pt>
                <c:pt idx="3085" formatCode="0.0%">
                  <c:v>1.9451432205213059E-3</c:v>
                </c:pt>
                <c:pt idx="3086" formatCode="0.0%">
                  <c:v>-1.0869279309931867E-3</c:v>
                </c:pt>
                <c:pt idx="3087" formatCode="0.0%">
                  <c:v>-2.8880375784656742E-4</c:v>
                </c:pt>
                <c:pt idx="3088" formatCode="0.0%">
                  <c:v>2.9755380523905917E-3</c:v>
                </c:pt>
                <c:pt idx="3089" formatCode="0.0%">
                  <c:v>-6.2688913889152875E-4</c:v>
                </c:pt>
                <c:pt idx="3090" formatCode="0.0%">
                  <c:v>-1.9674626936522221E-3</c:v>
                </c:pt>
                <c:pt idx="3091" formatCode="0.0%">
                  <c:v>-1.9577516347862867E-3</c:v>
                </c:pt>
                <c:pt idx="3092" formatCode="0.0%">
                  <c:v>-1.8084090595762436E-3</c:v>
                </c:pt>
                <c:pt idx="3093" formatCode="0.0%">
                  <c:v>4.9849054641282198E-3</c:v>
                </c:pt>
                <c:pt idx="3095" formatCode="0.0%">
                  <c:v>2.0309317367102064E-3</c:v>
                </c:pt>
                <c:pt idx="3096" formatCode="0.0%">
                  <c:v>-2.4800480053098761E-3</c:v>
                </c:pt>
                <c:pt idx="3097" formatCode="0.0%">
                  <c:v>8.5256206813522084E-4</c:v>
                </c:pt>
                <c:pt idx="3100" formatCode="0.0%">
                  <c:v>-6.6572983919876982E-4</c:v>
                </c:pt>
                <c:pt idx="3101" formatCode="0.0%">
                  <c:v>-1.4256957904623668E-4</c:v>
                </c:pt>
                <c:pt idx="3102" formatCode="0.0%">
                  <c:v>-3.1157592403353584E-3</c:v>
                </c:pt>
                <c:pt idx="3104" formatCode="0.0%">
                  <c:v>1.7948382808850027E-3</c:v>
                </c:pt>
                <c:pt idx="3105" formatCode="0.0%">
                  <c:v>-4.1221816693386426E-3</c:v>
                </c:pt>
                <c:pt idx="3106" formatCode="0.0%">
                  <c:v>-3.144250183671482E-3</c:v>
                </c:pt>
                <c:pt idx="3109" formatCode="0.0%">
                  <c:v>3.7843914112434263E-4</c:v>
                </c:pt>
                <c:pt idx="3110" formatCode="0.0%">
                  <c:v>-1.2064108673492946E-5</c:v>
                </c:pt>
                <c:pt idx="3111" formatCode="0.0%">
                  <c:v>-4.4379220873236314E-4</c:v>
                </c:pt>
                <c:pt idx="3112" formatCode="0.0%">
                  <c:v>2.8915338578441308E-3</c:v>
                </c:pt>
                <c:pt idx="3113" formatCode="0.0%">
                  <c:v>-5.5961873717003119E-4</c:v>
                </c:pt>
                <c:pt idx="3114" formatCode="0.0%">
                  <c:v>7.7754010051256373E-4</c:v>
                </c:pt>
                <c:pt idx="3115" formatCode="0.0%">
                  <c:v>8.7920965669563422E-4</c:v>
                </c:pt>
                <c:pt idx="3116" formatCode="0.0%">
                  <c:v>3.2235129249644778E-3</c:v>
                </c:pt>
                <c:pt idx="3117" formatCode="0.0%">
                  <c:v>1.4131378164581321E-3</c:v>
                </c:pt>
                <c:pt idx="3118" formatCode="0.0%">
                  <c:v>5.0086625930689799E-4</c:v>
                </c:pt>
                <c:pt idx="3119" formatCode="0.0%">
                  <c:v>-3.6905444321899683E-4</c:v>
                </c:pt>
                <c:pt idx="3120" formatCode="0.0%">
                  <c:v>3.8465910110612178E-3</c:v>
                </c:pt>
                <c:pt idx="3121" formatCode="0.0%">
                  <c:v>-1.7230987172108803E-3</c:v>
                </c:pt>
                <c:pt idx="3122" formatCode="0.0%">
                  <c:v>-7.862842016571614E-4</c:v>
                </c:pt>
                <c:pt idx="3123" formatCode="0.0%">
                  <c:v>-5.5475803161608717E-4</c:v>
                </c:pt>
                <c:pt idx="3124" formatCode="0.0%">
                  <c:v>-1.8462347741138307E-3</c:v>
                </c:pt>
                <c:pt idx="3126" formatCode="0.0%">
                  <c:v>-1.9732350129728626E-3</c:v>
                </c:pt>
                <c:pt idx="3127" formatCode="0.0%">
                  <c:v>2.666397575442403E-3</c:v>
                </c:pt>
                <c:pt idx="3128" formatCode="0.0%">
                  <c:v>2.4537606419181568E-3</c:v>
                </c:pt>
                <c:pt idx="3131" formatCode="0.0%">
                  <c:v>3.462247466476942E-4</c:v>
                </c:pt>
                <c:pt idx="3132" formatCode="0.0%">
                  <c:v>-1.7449810535195009E-3</c:v>
                </c:pt>
                <c:pt idx="3133" formatCode="0.0%">
                  <c:v>-2.9798311940110178E-3</c:v>
                </c:pt>
                <c:pt idx="3136" formatCode="0.0%">
                  <c:v>-1.4921731779937719E-3</c:v>
                </c:pt>
                <c:pt idx="3137" formatCode="0.0%">
                  <c:v>-2.4743254322971975E-3</c:v>
                </c:pt>
                <c:pt idx="3138" formatCode="0.0%">
                  <c:v>-6.3305277193459464E-4</c:v>
                </c:pt>
                <c:pt idx="3139" formatCode="0.0%">
                  <c:v>1.1900991346538436E-3</c:v>
                </c:pt>
                <c:pt idx="3141" formatCode="0.0%">
                  <c:v>-2.8006367582715797E-3</c:v>
                </c:pt>
                <c:pt idx="3142" formatCode="0.0%">
                  <c:v>-1.7488526923281622E-4</c:v>
                </c:pt>
                <c:pt idx="3143" formatCode="0.0%">
                  <c:v>-5.8730369356809753E-3</c:v>
                </c:pt>
                <c:pt idx="3146" formatCode="0.0%">
                  <c:v>-3.5292716574275573E-3</c:v>
                </c:pt>
                <c:pt idx="3147" formatCode="0.0%">
                  <c:v>-6.4031041970002978E-4</c:v>
                </c:pt>
                <c:pt idx="3148" formatCode="0.0%">
                  <c:v>-2.4878119039617452E-3</c:v>
                </c:pt>
                <c:pt idx="3149" formatCode="0.0%">
                  <c:v>2.4782648645573779E-3</c:v>
                </c:pt>
                <c:pt idx="3150" formatCode="0.0%">
                  <c:v>6.5382469990837855E-4</c:v>
                </c:pt>
                <c:pt idx="3151" formatCode="0.0%">
                  <c:v>-6.7887039873822941E-3</c:v>
                </c:pt>
                <c:pt idx="3152" formatCode="0.0%">
                  <c:v>-4.9713052047631878E-3</c:v>
                </c:pt>
                <c:pt idx="3153" formatCode="0.0%">
                  <c:v>1.1695916756848668E-3</c:v>
                </c:pt>
                <c:pt idx="3154" formatCode="0.0%">
                  <c:v>3.0594278429094679E-3</c:v>
                </c:pt>
                <c:pt idx="3155" formatCode="0.0%">
                  <c:v>1.9496004549652834E-3</c:v>
                </c:pt>
                <c:pt idx="3156" formatCode="0.0%">
                  <c:v>-3.7784447054838299E-3</c:v>
                </c:pt>
                <c:pt idx="3157" formatCode="0.0%">
                  <c:v>-2.9949453142887883E-3</c:v>
                </c:pt>
                <c:pt idx="3158" formatCode="0.0%">
                  <c:v>5.51061272113329E-3</c:v>
                </c:pt>
                <c:pt idx="3159" formatCode="0.0%">
                  <c:v>4.55017401341129E-4</c:v>
                </c:pt>
                <c:pt idx="3160" formatCode="0.0%">
                  <c:v>1.4759389465255346E-3</c:v>
                </c:pt>
                <c:pt idx="3161" formatCode="0.0%">
                  <c:v>-1.1432408950594608E-3</c:v>
                </c:pt>
                <c:pt idx="3162" formatCode="0.0%">
                  <c:v>8.9264319813784354E-3</c:v>
                </c:pt>
                <c:pt idx="3163" formatCode="0.0%">
                  <c:v>-1.3171138677128269E-3</c:v>
                </c:pt>
                <c:pt idx="3164" formatCode="0.0%">
                  <c:v>-3.0680270982926805E-3</c:v>
                </c:pt>
                <c:pt idx="3166" formatCode="0.0%">
                  <c:v>-2.1590330466558783E-3</c:v>
                </c:pt>
                <c:pt idx="3167" formatCode="0.0%">
                  <c:v>-3.0162321605974318E-3</c:v>
                </c:pt>
                <c:pt idx="3168" formatCode="0.0%">
                  <c:v>-4.3018720166732027E-4</c:v>
                </c:pt>
                <c:pt idx="3171" formatCode="0.0%">
                  <c:v>8.6461812845173291E-4</c:v>
                </c:pt>
                <c:pt idx="3172" formatCode="0.0%">
                  <c:v>6.6713940590501508E-4</c:v>
                </c:pt>
                <c:pt idx="3173" formatCode="0.0%">
                  <c:v>-2.7821175549520571E-3</c:v>
                </c:pt>
                <c:pt idx="3175" formatCode="0.0%">
                  <c:v>3.8236995739757695E-3</c:v>
                </c:pt>
                <c:pt idx="3176" formatCode="0.0%">
                  <c:v>1.7473815474411403E-3</c:v>
                </c:pt>
                <c:pt idx="3177" formatCode="0.0%">
                  <c:v>1.1489413264083037E-3</c:v>
                </c:pt>
                <c:pt idx="3180" formatCode="0.0%">
                  <c:v>-5.2925815010513855E-3</c:v>
                </c:pt>
                <c:pt idx="3181" formatCode="0.0%">
                  <c:v>2.4834799543937969E-3</c:v>
                </c:pt>
                <c:pt idx="3182" formatCode="0.0%">
                  <c:v>7.3987885903159523E-4</c:v>
                </c:pt>
                <c:pt idx="3183" formatCode="0.0%">
                  <c:v>-3.6774557906616989E-3</c:v>
                </c:pt>
                <c:pt idx="3184" formatCode="0.0%">
                  <c:v>4.4243290789691692E-4</c:v>
                </c:pt>
                <c:pt idx="3185" formatCode="0.0%">
                  <c:v>-2.212061955249145E-3</c:v>
                </c:pt>
                <c:pt idx="3186" formatCode="0.0%">
                  <c:v>8.3114284335117361E-4</c:v>
                </c:pt>
                <c:pt idx="3188" formatCode="0.0%">
                  <c:v>1.2919896640826156E-3</c:v>
                </c:pt>
                <c:pt idx="3189" formatCode="0.0%">
                  <c:v>7.0325638281598657E-4</c:v>
                </c:pt>
                <c:pt idx="3190" formatCode="0.0%">
                  <c:v>4.9411600377147202E-4</c:v>
                </c:pt>
                <c:pt idx="3193" formatCode="0.0%">
                  <c:v>-4.7066933904205133E-4</c:v>
                </c:pt>
                <c:pt idx="3194" formatCode="0.0%">
                  <c:v>-7.1526413219957785E-3</c:v>
                </c:pt>
                <c:pt idx="3195" formatCode="0.0%">
                  <c:v>7.9164767623196575E-4</c:v>
                </c:pt>
                <c:pt idx="3196" formatCode="0.0%">
                  <c:v>-2.9949587796784805E-5</c:v>
                </c:pt>
                <c:pt idx="3197" formatCode="0.0%">
                  <c:v>-1.051790554498E-3</c:v>
                </c:pt>
                <c:pt idx="3198" formatCode="0.0%">
                  <c:v>-2.2072057375004395E-3</c:v>
                </c:pt>
                <c:pt idx="3199" formatCode="0.0%">
                  <c:v>2.5558766603919203E-3</c:v>
                </c:pt>
                <c:pt idx="3200" formatCode="0.0%">
                  <c:v>-1.3399130114368774E-3</c:v>
                </c:pt>
                <c:pt idx="3201" formatCode="0.0%">
                  <c:v>2.2535444997802134E-3</c:v>
                </c:pt>
                <c:pt idx="3202" formatCode="0.0%">
                  <c:v>-1.6901011506602615E-3</c:v>
                </c:pt>
                <c:pt idx="3203" formatCode="0.0%">
                  <c:v>4.1657991594294952E-3</c:v>
                </c:pt>
                <c:pt idx="3204" formatCode="0.0%">
                  <c:v>-1.3775677845934142E-3</c:v>
                </c:pt>
                <c:pt idx="3205" formatCode="0.0%">
                  <c:v>-4.2052662602154456E-4</c:v>
                </c:pt>
                <c:pt idx="3206" formatCode="0.0%">
                  <c:v>-1.6493691207121186E-3</c:v>
                </c:pt>
                <c:pt idx="3207" formatCode="0.0%">
                  <c:v>4.7429380473551497E-4</c:v>
                </c:pt>
                <c:pt idx="3208" formatCode="0.0%">
                  <c:v>-1.5438082012168008E-3</c:v>
                </c:pt>
                <c:pt idx="3209" formatCode="0.0%">
                  <c:v>-8.648808935451946E-5</c:v>
                </c:pt>
                <c:pt idx="3210" formatCode="0.0%">
                  <c:v>-1.0538337837575629E-3</c:v>
                </c:pt>
                <c:pt idx="3211" formatCode="0.0%">
                  <c:v>-8.5703279343318783E-5</c:v>
                </c:pt>
                <c:pt idx="3212" formatCode="0.0%">
                  <c:v>5.303455375249122E-3</c:v>
                </c:pt>
                <c:pt idx="3213" formatCode="0.0%">
                  <c:v>6.3047313171904484E-3</c:v>
                </c:pt>
                <c:pt idx="3214" formatCode="0.0%">
                  <c:v>7.2286420529481532E-3</c:v>
                </c:pt>
                <c:pt idx="3215" formatCode="0.0%">
                  <c:v>-2.3101617633539684E-3</c:v>
                </c:pt>
                <c:pt idx="3216" formatCode="0.0%">
                  <c:v>6.5710446396443078E-3</c:v>
                </c:pt>
                <c:pt idx="3217" formatCode="0.0%">
                  <c:v>-2.0085280408130846E-3</c:v>
                </c:pt>
                <c:pt idx="3218" formatCode="0.0%">
                  <c:v>-4.3513397523309294E-3</c:v>
                </c:pt>
                <c:pt idx="3219" formatCode="0.0%">
                  <c:v>1.995295066424374E-3</c:v>
                </c:pt>
                <c:pt idx="3220" formatCode="0.0%">
                  <c:v>1.8117906024530672E-3</c:v>
                </c:pt>
                <c:pt idx="3221" formatCode="0.0%">
                  <c:v>6.5942799361435878E-3</c:v>
                </c:pt>
                <c:pt idx="3222" formatCode="0.0%">
                  <c:v>4.7303323531511232E-4</c:v>
                </c:pt>
                <c:pt idx="3223" formatCode="0.0%">
                  <c:v>7.0921437100412987E-4</c:v>
                </c:pt>
                <c:pt idx="3224" formatCode="0.0%">
                  <c:v>5.2058098900078509E-3</c:v>
                </c:pt>
                <c:pt idx="3225" formatCode="0.0%">
                  <c:v>3.632031613203246E-3</c:v>
                </c:pt>
                <c:pt idx="3226" formatCode="0.0%">
                  <c:v>-1.3709198105575915E-3</c:v>
                </c:pt>
                <c:pt idx="3227" formatCode="0.0%">
                  <c:v>-5.8390973955989578E-3</c:v>
                </c:pt>
                <c:pt idx="3228" formatCode="0.0%">
                  <c:v>8.9198721027572425E-4</c:v>
                </c:pt>
                <c:pt idx="3229" formatCode="0.0%">
                  <c:v>3.5664829439507884E-3</c:v>
                </c:pt>
                <c:pt idx="3230" formatCode="0.0%">
                  <c:v>6.8625559071604503E-3</c:v>
                </c:pt>
                <c:pt idx="3231" formatCode="0.0%">
                  <c:v>-3.6890198655847861E-4</c:v>
                </c:pt>
                <c:pt idx="3232" formatCode="0.0%">
                  <c:v>9.1708095084586105E-4</c:v>
                </c:pt>
                <c:pt idx="3233" formatCode="0.0%">
                  <c:v>4.0887558366904386E-3</c:v>
                </c:pt>
                <c:pt idx="3234" formatCode="0.0%">
                  <c:v>-1.0602332344289422E-3</c:v>
                </c:pt>
                <c:pt idx="3236" formatCode="0.0%">
                  <c:v>3.380241008890339E-3</c:v>
                </c:pt>
                <c:pt idx="3237" formatCode="0.0%">
                  <c:v>-1.4486323928089018E-3</c:v>
                </c:pt>
                <c:pt idx="3238" formatCode="0.0%">
                  <c:v>-2.1909389750576214E-3</c:v>
                </c:pt>
                <c:pt idx="3241" formatCode="0.0%">
                  <c:v>-1.6225936665632545E-3</c:v>
                </c:pt>
                <c:pt idx="3242" formatCode="0.0%">
                  <c:v>3.5981813659384798E-3</c:v>
                </c:pt>
                <c:pt idx="3243" formatCode="0.0%">
                  <c:v>-2.5349023257539294E-3</c:v>
                </c:pt>
                <c:pt idx="3244" formatCode="0.0%">
                  <c:v>7.8682794244921972E-4</c:v>
                </c:pt>
                <c:pt idx="3245" formatCode="0.0%">
                  <c:v>5.4992429251714547E-3</c:v>
                </c:pt>
                <c:pt idx="3246" formatCode="0.0%">
                  <c:v>-2.9689041929997773E-3</c:v>
                </c:pt>
                <c:pt idx="3247" formatCode="0.0%">
                  <c:v>5.1889414896304498E-3</c:v>
                </c:pt>
                <c:pt idx="3248" formatCode="0.0%">
                  <c:v>-7.039302773814704E-5</c:v>
                </c:pt>
                <c:pt idx="3249" formatCode="0.0%">
                  <c:v>-1.340913966974E-5</c:v>
                </c:pt>
                <c:pt idx="3250" formatCode="0.0%">
                  <c:v>1.3241702983572967E-3</c:v>
                </c:pt>
                <c:pt idx="3251" formatCode="0.0%">
                  <c:v>4.4694420730184703E-4</c:v>
                </c:pt>
                <c:pt idx="3252" formatCode="0.0%">
                  <c:v>2.2153174814316667E-3</c:v>
                </c:pt>
                <c:pt idx="3253" formatCode="0.0%">
                  <c:v>4.7589155582563603E-3</c:v>
                </c:pt>
                <c:pt idx="3254" formatCode="0.0%">
                  <c:v>7.9008825559978568E-4</c:v>
                </c:pt>
                <c:pt idx="3255" formatCode="0.0%">
                  <c:v>6.1347452378934797E-4</c:v>
                </c:pt>
                <c:pt idx="3256" formatCode="0.0%">
                  <c:v>-2.6083645206010919E-3</c:v>
                </c:pt>
                <c:pt idx="3257" formatCode="0.0%">
                  <c:v>2.4712841111653727E-3</c:v>
                </c:pt>
                <c:pt idx="3258" formatCode="0.0%">
                  <c:v>-3.8143679782273177E-3</c:v>
                </c:pt>
                <c:pt idx="3259" formatCode="0.0%">
                  <c:v>2.4129943535764475E-3</c:v>
                </c:pt>
                <c:pt idx="3260" formatCode="0.0%">
                  <c:v>-6.4978229800238818E-4</c:v>
                </c:pt>
                <c:pt idx="3261" formatCode="0.0%">
                  <c:v>5.5126058245711373E-3</c:v>
                </c:pt>
                <c:pt idx="3263" formatCode="0.0%">
                  <c:v>-3.7292865691059829E-3</c:v>
                </c:pt>
                <c:pt idx="3264" formatCode="0.0%">
                  <c:v>1.0858404609525918E-2</c:v>
                </c:pt>
                <c:pt idx="3265" formatCode="0.0%">
                  <c:v>-1.0513305375649429E-2</c:v>
                </c:pt>
                <c:pt idx="3268" formatCode="0.0%">
                  <c:v>-3.1522156775638521E-3</c:v>
                </c:pt>
                <c:pt idx="3269" formatCode="0.0%">
                  <c:v>-9.7407293757822977E-4</c:v>
                </c:pt>
                <c:pt idx="3270" formatCode="0.0%">
                  <c:v>-1.8387337593860353E-3</c:v>
                </c:pt>
                <c:pt idx="3271" formatCode="0.0%">
                  <c:v>3.6926265693033589E-3</c:v>
                </c:pt>
                <c:pt idx="3272" formatCode="0.0%">
                  <c:v>-4.3323133266670588E-3</c:v>
                </c:pt>
                <c:pt idx="3273" formatCode="0.0%">
                  <c:v>3.7093127157858952E-3</c:v>
                </c:pt>
                <c:pt idx="3274" formatCode="0.0%">
                  <c:v>-1.1577499026153015E-3</c:v>
                </c:pt>
                <c:pt idx="3275" formatCode="0.0%">
                  <c:v>1.1674607352407662E-3</c:v>
                </c:pt>
                <c:pt idx="3276" formatCode="0.0%">
                  <c:v>1.4870901516013113E-3</c:v>
                </c:pt>
                <c:pt idx="3277" formatCode="0.0%">
                  <c:v>6.7466560941509268E-3</c:v>
                </c:pt>
                <c:pt idx="3278" formatCode="0.0%">
                  <c:v>-1.9873018294451761E-3</c:v>
                </c:pt>
                <c:pt idx="3279" formatCode="0.0%">
                  <c:v>2.039441384128704E-3</c:v>
                </c:pt>
                <c:pt idx="3280" formatCode="0.0%">
                  <c:v>-4.2471663449995534E-3</c:v>
                </c:pt>
                <c:pt idx="3281" formatCode="0.0%">
                  <c:v>-3.4493582095642683E-3</c:v>
                </c:pt>
                <c:pt idx="3282" formatCode="0.0%">
                  <c:v>-8.5467229207569773E-4</c:v>
                </c:pt>
                <c:pt idx="3283" formatCode="0.0%">
                  <c:v>-8.4118846718905793E-4</c:v>
                </c:pt>
                <c:pt idx="3284" formatCode="0.0%">
                  <c:v>-3.6320392728883544E-4</c:v>
                </c:pt>
                <c:pt idx="3285" formatCode="0.0%">
                  <c:v>6.203499912513788E-4</c:v>
                </c:pt>
                <c:pt idx="3286" formatCode="0.0%">
                  <c:v>1.5578617636133885E-3</c:v>
                </c:pt>
                <c:pt idx="3287" formatCode="0.0%">
                  <c:v>2.4217059703113275E-3</c:v>
                </c:pt>
                <c:pt idx="3288" formatCode="0.0%">
                  <c:v>-2.1450196626803253E-3</c:v>
                </c:pt>
                <c:pt idx="3289" formatCode="0.0%">
                  <c:v>1.0338938463272385E-3</c:v>
                </c:pt>
                <c:pt idx="3290" formatCode="0.0%">
                  <c:v>-3.1193347866314003E-3</c:v>
                </c:pt>
                <c:pt idx="3291" formatCode="0.0%">
                  <c:v>1.5331647298466589E-3</c:v>
                </c:pt>
                <c:pt idx="3292" formatCode="0.0%">
                  <c:v>3.45938068729712E-3</c:v>
                </c:pt>
                <c:pt idx="3293" formatCode="0.0%">
                  <c:v>7.4278491047443662E-3</c:v>
                </c:pt>
                <c:pt idx="3294" formatCode="0.0%">
                  <c:v>8.9840850516529347E-3</c:v>
                </c:pt>
                <c:pt idx="3295" formatCode="0.0%">
                  <c:v>-4.6613553976282418E-3</c:v>
                </c:pt>
                <c:pt idx="3296" formatCode="0.0%">
                  <c:v>6.5301217710505011E-3</c:v>
                </c:pt>
                <c:pt idx="3297" formatCode="0.0%">
                  <c:v>-6.4926622286513025E-3</c:v>
                </c:pt>
                <c:pt idx="3298" formatCode="0.0%">
                  <c:v>7.7038368564386062E-4</c:v>
                </c:pt>
                <c:pt idx="3299" formatCode="0.0%">
                  <c:v>-1.7723278354160321E-3</c:v>
                </c:pt>
                <c:pt idx="3300" formatCode="0.0%">
                  <c:v>-3.2774189296072009E-3</c:v>
                </c:pt>
                <c:pt idx="3301" formatCode="0.0%">
                  <c:v>-1.3142863755621903E-4</c:v>
                </c:pt>
                <c:pt idx="3302" formatCode="0.0%">
                  <c:v>3.8375593056680923E-3</c:v>
                </c:pt>
                <c:pt idx="3303" formatCode="0.0%">
                  <c:v>-5.3686798186557416E-3</c:v>
                </c:pt>
                <c:pt idx="3304" formatCode="0.0%">
                  <c:v>-2.253785150188925E-3</c:v>
                </c:pt>
                <c:pt idx="3306" formatCode="0.0%">
                  <c:v>4.1842249510766205E-3</c:v>
                </c:pt>
                <c:pt idx="3307" formatCode="0.0%">
                  <c:v>5.5614834135240265E-3</c:v>
                </c:pt>
                <c:pt idx="3308" formatCode="0.0%">
                  <c:v>-3.471542765067781E-4</c:v>
                </c:pt>
                <c:pt idx="3311" formatCode="0.0%">
                  <c:v>5.0941106375623768E-4</c:v>
                </c:pt>
                <c:pt idx="3312" formatCode="0.0%">
                  <c:v>-8.7166770397850701E-4</c:v>
                </c:pt>
                <c:pt idx="3313" formatCode="0.0%">
                  <c:v>-2.5536869466807888E-3</c:v>
                </c:pt>
                <c:pt idx="3314" formatCode="0.0%">
                  <c:v>3.4692192621779139E-3</c:v>
                </c:pt>
                <c:pt idx="3315" formatCode="0.0%">
                  <c:v>-3.9916127255956724E-5</c:v>
                </c:pt>
                <c:pt idx="3316" formatCode="0.0%">
                  <c:v>-3.8891264943687887E-3</c:v>
                </c:pt>
                <c:pt idx="3317" formatCode="0.0%">
                  <c:v>-3.2745832961902366E-3</c:v>
                </c:pt>
                <c:pt idx="3318" formatCode="0.0%">
                  <c:v>1.0149768573788354E-3</c:v>
                </c:pt>
                <c:pt idx="3319" formatCode="0.0%">
                  <c:v>-3.0410234888333942E-4</c:v>
                </c:pt>
                <c:pt idx="3320" formatCode="0.0%">
                  <c:v>-1.5480320396715763E-3</c:v>
                </c:pt>
                <c:pt idx="3321" formatCode="0.0%">
                  <c:v>-1.4453181136955262E-3</c:v>
                </c:pt>
                <c:pt idx="3322" formatCode="0.0%">
                  <c:v>1.8586061276426591E-4</c:v>
                </c:pt>
                <c:pt idx="3323" formatCode="0.0%">
                  <c:v>-1.0861780756477035E-3</c:v>
                </c:pt>
                <c:pt idx="3324" formatCode="0.0%">
                  <c:v>1.2659790759506073E-3</c:v>
                </c:pt>
                <c:pt idx="3325" formatCode="0.0%">
                  <c:v>2.7819613156112588E-3</c:v>
                </c:pt>
                <c:pt idx="3326" formatCode="0.0%">
                  <c:v>-1.6076511405223037E-3</c:v>
                </c:pt>
                <c:pt idx="3327" formatCode="0.0%">
                  <c:v>-8.3591237207802926E-4</c:v>
                </c:pt>
                <c:pt idx="3328" formatCode="0.0%">
                  <c:v>-2.5648969891017837E-3</c:v>
                </c:pt>
                <c:pt idx="3329" formatCode="0.0%">
                  <c:v>-2.3317283132784361E-4</c:v>
                </c:pt>
                <c:pt idx="3331" formatCode="0.0%">
                  <c:v>2.0849104707645338E-3</c:v>
                </c:pt>
                <c:pt idx="3332" formatCode="0.0%">
                  <c:v>7.1229403892503207E-3</c:v>
                </c:pt>
                <c:pt idx="3333" formatCode="0.0%">
                  <c:v>-2.4380548778646371E-3</c:v>
                </c:pt>
                <c:pt idx="3336" formatCode="0.0%">
                  <c:v>1.6565920601208095E-3</c:v>
                </c:pt>
                <c:pt idx="3337" formatCode="0.0%">
                  <c:v>-3.2090280111040093E-3</c:v>
                </c:pt>
                <c:pt idx="3338" formatCode="0.0%">
                  <c:v>-5.1787910100109524E-4</c:v>
                </c:pt>
                <c:pt idx="3339" formatCode="0.0%">
                  <c:v>-2.5522649509682749E-3</c:v>
                </c:pt>
                <c:pt idx="3340" formatCode="0.0%">
                  <c:v>-2.056556113781971E-3</c:v>
                </c:pt>
                <c:pt idx="3341" formatCode="0.0%">
                  <c:v>1.1447029528730557E-3</c:v>
                </c:pt>
                <c:pt idx="3342" formatCode="0.0%">
                  <c:v>7.2653167168819088E-3</c:v>
                </c:pt>
                <c:pt idx="3343" formatCode="0.0%">
                  <c:v>-1.696196523939264E-4</c:v>
                </c:pt>
                <c:pt idx="3344" formatCode="0.0%">
                  <c:v>2.8856545126074717E-3</c:v>
                </c:pt>
                <c:pt idx="3345" formatCode="0.0%">
                  <c:v>1.053185459046535E-3</c:v>
                </c:pt>
                <c:pt idx="3346" formatCode="0.0%">
                  <c:v>1.2958019267235166E-3</c:v>
                </c:pt>
                <c:pt idx="3347" formatCode="0.0%">
                  <c:v>-7.675499982555678E-4</c:v>
                </c:pt>
                <c:pt idx="3348" formatCode="0.0%">
                  <c:v>7.0967652878839438E-4</c:v>
                </c:pt>
                <c:pt idx="3349" formatCode="0.0%">
                  <c:v>5.3285362712904849E-3</c:v>
                </c:pt>
                <c:pt idx="3350" formatCode="0.0%">
                  <c:v>3.8168246988672383E-3</c:v>
                </c:pt>
                <c:pt idx="3351" formatCode="0.0%">
                  <c:v>4.1006113127020072E-3</c:v>
                </c:pt>
                <c:pt idx="3352" formatCode="0.0%">
                  <c:v>-6.410066486923216E-3</c:v>
                </c:pt>
                <c:pt idx="3353" formatCode="0.0%">
                  <c:v>-4.6219733529333507E-3</c:v>
                </c:pt>
                <c:pt idx="3354" formatCode="0.0%">
                  <c:v>1.9480566798668608E-3</c:v>
                </c:pt>
                <c:pt idx="3356" formatCode="0.0%">
                  <c:v>-2.0883132194517984E-3</c:v>
                </c:pt>
                <c:pt idx="3357" formatCode="0.0%">
                  <c:v>4.2048411662225504E-3</c:v>
                </c:pt>
                <c:pt idx="3358" formatCode="0.0%">
                  <c:v>7.2238279662339977E-3</c:v>
                </c:pt>
                <c:pt idx="3361" formatCode="0.0%">
                  <c:v>-2.108539344191307E-3</c:v>
                </c:pt>
                <c:pt idx="3362" formatCode="0.0%">
                  <c:v>-2.2180828704639888E-3</c:v>
                </c:pt>
                <c:pt idx="3364" formatCode="0.0%">
                  <c:v>2.8276602743968482E-3</c:v>
                </c:pt>
                <c:pt idx="3365" formatCode="0.0%">
                  <c:v>5.3306318366552752E-4</c:v>
                </c:pt>
                <c:pt idx="3366" formatCode="0.0%">
                  <c:v>-3.5550755453553906E-3</c:v>
                </c:pt>
                <c:pt idx="3369" formatCode="0.0%">
                  <c:v>1.621794609578231E-3</c:v>
                </c:pt>
                <c:pt idx="3370" formatCode="0.0%">
                  <c:v>2.2822110060216616E-4</c:v>
                </c:pt>
                <c:pt idx="3371" formatCode="0.0%">
                  <c:v>-9.1027433122448098E-4</c:v>
                </c:pt>
                <c:pt idx="3373" formatCode="0.0%">
                  <c:v>1.19707321238538E-3</c:v>
                </c:pt>
                <c:pt idx="3374" formatCode="0.0%">
                  <c:v>-5.5179760662414923E-3</c:v>
                </c:pt>
                <c:pt idx="3375" formatCode="0.0%">
                  <c:v>1.4935408001204298E-3</c:v>
                </c:pt>
                <c:pt idx="3378" formatCode="0.0%">
                  <c:v>-2.8682688207513074E-3</c:v>
                </c:pt>
                <c:pt idx="3379" formatCode="0.0%">
                  <c:v>5.5206580895554858E-3</c:v>
                </c:pt>
                <c:pt idx="3380" formatCode="0.0%">
                  <c:v>-1.7477312794950128E-3</c:v>
                </c:pt>
                <c:pt idx="3381" formatCode="0.0%">
                  <c:v>-4.5811565671951548E-3</c:v>
                </c:pt>
                <c:pt idx="3382" formatCode="0.0%">
                  <c:v>1.9389329004853018E-3</c:v>
                </c:pt>
                <c:pt idx="3383" formatCode="0.0%">
                  <c:v>3.3263185383218818E-3</c:v>
                </c:pt>
                <c:pt idx="3384" formatCode="0.0%">
                  <c:v>-3.4381983840466868E-3</c:v>
                </c:pt>
                <c:pt idx="3385" formatCode="0.0%">
                  <c:v>-6.190762543952788E-4</c:v>
                </c:pt>
                <c:pt idx="3387" formatCode="0.0%">
                  <c:v>-1.5372647200575518E-3</c:v>
                </c:pt>
                <c:pt idx="3388" formatCode="0.0%">
                  <c:v>1.729959480396559E-3</c:v>
                </c:pt>
                <c:pt idx="3389" formatCode="0.0%">
                  <c:v>-7.4382684357998663E-5</c:v>
                </c:pt>
                <c:pt idx="3392" formatCode="0.0%">
                  <c:v>-4.2311941307153766E-3</c:v>
                </c:pt>
                <c:pt idx="3393" formatCode="0.0%">
                  <c:v>-1.4898114937371698E-3</c:v>
                </c:pt>
                <c:pt idx="3394" formatCode="0.0%">
                  <c:v>-1.1656263939492373E-3</c:v>
                </c:pt>
                <c:pt idx="3397" formatCode="0.0%">
                  <c:v>-3.6690096690605856E-5</c:v>
                </c:pt>
                <c:pt idx="3398" formatCode="0.0%">
                  <c:v>-4.9859594078490721E-3</c:v>
                </c:pt>
                <c:pt idx="3399" formatCode="0.0%">
                  <c:v>-2.9868994344967037E-3</c:v>
                </c:pt>
                <c:pt idx="3401" formatCode="0.0%">
                  <c:v>-4.5331972170568058E-3</c:v>
                </c:pt>
                <c:pt idx="3402" formatCode="0.0%">
                  <c:v>-2.3296802583916421E-3</c:v>
                </c:pt>
                <c:pt idx="3403" formatCode="0.0%">
                  <c:v>-1.5426998155700922E-3</c:v>
                </c:pt>
                <c:pt idx="3406" formatCode="0.0%">
                  <c:v>-1.8134316380946647E-3</c:v>
                </c:pt>
                <c:pt idx="3407" formatCode="0.0%">
                  <c:v>3.0740133569153727E-3</c:v>
                </c:pt>
                <c:pt idx="3408" formatCode="0.0%">
                  <c:v>1.0914874718555012E-3</c:v>
                </c:pt>
                <c:pt idx="3411" formatCode="0.0%">
                  <c:v>-1.545943667722649E-3</c:v>
                </c:pt>
                <c:pt idx="3412" formatCode="0.0%">
                  <c:v>-2.3530110131467774E-3</c:v>
                </c:pt>
                <c:pt idx="3413" formatCode="0.0%">
                  <c:v>-3.8667504090705851E-3</c:v>
                </c:pt>
                <c:pt idx="3414" formatCode="0.0%">
                  <c:v>1.8765850797384243E-3</c:v>
                </c:pt>
                <c:pt idx="3415" formatCode="0.0%">
                  <c:v>-1.4648368764610398E-3</c:v>
                </c:pt>
                <c:pt idx="3416" formatCode="0.0%">
                  <c:v>1.1443981709531315E-3</c:v>
                </c:pt>
                <c:pt idx="3417" formatCode="0.0%">
                  <c:v>-4.7976647830531016E-3</c:v>
                </c:pt>
                <c:pt idx="3418" formatCode="0.0%">
                  <c:v>3.9834801267122355E-3</c:v>
                </c:pt>
                <c:pt idx="3419" formatCode="0.0%">
                  <c:v>-9.0445745816780665E-4</c:v>
                </c:pt>
                <c:pt idx="3420" formatCode="0.0%">
                  <c:v>5.1694509512034692E-4</c:v>
                </c:pt>
                <c:pt idx="3421" formatCode="0.0%">
                  <c:v>9.8857171291610868E-4</c:v>
                </c:pt>
                <c:pt idx="3422" formatCode="0.0%">
                  <c:v>5.6753594946701291E-4</c:v>
                </c:pt>
                <c:pt idx="3423" formatCode="0.0%">
                  <c:v>1.0599035984548699E-4</c:v>
                </c:pt>
                <c:pt idx="3424" formatCode="0.0%">
                  <c:v>5.4463335775822852E-3</c:v>
                </c:pt>
                <c:pt idx="3426" formatCode="0.0%">
                  <c:v>2.5935421543492598E-3</c:v>
                </c:pt>
                <c:pt idx="3428" formatCode="0.0%">
                  <c:v>-9.0802370246456654E-4</c:v>
                </c:pt>
                <c:pt idx="3433" formatCode="0.0%">
                  <c:v>-3.5570222477074864E-3</c:v>
                </c:pt>
                <c:pt idx="3434" formatCode="0.0%">
                  <c:v>-2.3806424168952844E-3</c:v>
                </c:pt>
                <c:pt idx="3435" formatCode="0.0%">
                  <c:v>1.8984195906264212E-3</c:v>
                </c:pt>
                <c:pt idx="3436" formatCode="0.0%">
                  <c:v>1.0038244883392444E-4</c:v>
                </c:pt>
                <c:pt idx="3437" formatCode="0.0%">
                  <c:v>1.9410855645447533E-3</c:v>
                </c:pt>
                <c:pt idx="3438" formatCode="0.0%">
                  <c:v>2.3844000625905526E-3</c:v>
                </c:pt>
                <c:pt idx="3439" formatCode="0.0%">
                  <c:v>-2.2052792899485141E-4</c:v>
                </c:pt>
                <c:pt idx="3440" formatCode="0.0%">
                  <c:v>-5.3450577629732265E-4</c:v>
                </c:pt>
                <c:pt idx="3441" formatCode="0.0%">
                  <c:v>2.0986645087646139E-3</c:v>
                </c:pt>
                <c:pt idx="3442" formatCode="0.0%">
                  <c:v>4.9622388143415463E-3</c:v>
                </c:pt>
                <c:pt idx="3443" formatCode="0.0%">
                  <c:v>-1.3682192302514329E-3</c:v>
                </c:pt>
                <c:pt idx="3444" formatCode="0.0%">
                  <c:v>-1.1013351634127089E-3</c:v>
                </c:pt>
                <c:pt idx="3445" formatCode="0.0%">
                  <c:v>-3.4664483509069255E-3</c:v>
                </c:pt>
                <c:pt idx="3446" formatCode="0.0%">
                  <c:v>4.5576442923755955E-4</c:v>
                </c:pt>
                <c:pt idx="3447" formatCode="0.0%">
                  <c:v>5.1662782329686685E-4</c:v>
                </c:pt>
                <c:pt idx="3448" formatCode="0.0%">
                  <c:v>-2.8342118070162625E-3</c:v>
                </c:pt>
                <c:pt idx="3449" formatCode="0.0%">
                  <c:v>-2.3194754875117685E-3</c:v>
                </c:pt>
                <c:pt idx="3450" formatCode="0.0%">
                  <c:v>-1.8895770630714681E-3</c:v>
                </c:pt>
                <c:pt idx="3451" formatCode="0.0%">
                  <c:v>-2.3849258729153888E-3</c:v>
                </c:pt>
                <c:pt idx="3452" formatCode="0.0%">
                  <c:v>-1.8318983462950467E-4</c:v>
                </c:pt>
                <c:pt idx="3453" formatCode="0.0%">
                  <c:v>7.7020454394030047E-3</c:v>
                </c:pt>
                <c:pt idx="3454" formatCode="0.0%">
                  <c:v>-3.6472038929955541E-3</c:v>
                </c:pt>
                <c:pt idx="3455" formatCode="0.0%">
                  <c:v>2.5316140698681266E-3</c:v>
                </c:pt>
                <c:pt idx="3456" formatCode="0.0%">
                  <c:v>6.0565593282182473E-3</c:v>
                </c:pt>
                <c:pt idx="3457" formatCode="0.0%">
                  <c:v>9.5729431125390896E-4</c:v>
                </c:pt>
                <c:pt idx="3458" formatCode="0.0%">
                  <c:v>-1.7040632130219668E-3</c:v>
                </c:pt>
                <c:pt idx="3459" formatCode="0.0%">
                  <c:v>-3.6781378367545248E-3</c:v>
                </c:pt>
                <c:pt idx="3460" formatCode="0.0%">
                  <c:v>8.0707249939693249E-4</c:v>
                </c:pt>
                <c:pt idx="3461" formatCode="0.0%">
                  <c:v>-2.5736158973195256E-3</c:v>
                </c:pt>
                <c:pt idx="3462" formatCode="0.0%">
                  <c:v>1.3273673522249396E-3</c:v>
                </c:pt>
                <c:pt idx="3463" formatCode="0.0%">
                  <c:v>-1.2859387228710828E-3</c:v>
                </c:pt>
                <c:pt idx="3464" formatCode="0.0%">
                  <c:v>-1.122921416188416E-3</c:v>
                </c:pt>
                <c:pt idx="3465" formatCode="0.0%">
                  <c:v>-1.8034989702576665E-3</c:v>
                </c:pt>
                <c:pt idx="3466" formatCode="0.0%">
                  <c:v>-1.7171250231342583E-3</c:v>
                </c:pt>
                <c:pt idx="3467" formatCode="0.0%">
                  <c:v>1.1938293322868443E-3</c:v>
                </c:pt>
                <c:pt idx="3468" formatCode="0.0%">
                  <c:v>-2.5907424137747714E-3</c:v>
                </c:pt>
                <c:pt idx="3469" formatCode="0.0%">
                  <c:v>1.7366430008125544E-3</c:v>
                </c:pt>
                <c:pt idx="3470" formatCode="0.0%">
                  <c:v>2.6511443136694179E-3</c:v>
                </c:pt>
                <c:pt idx="3471" formatCode="0.0%">
                  <c:v>-2.9541362881327915E-3</c:v>
                </c:pt>
                <c:pt idx="3472" formatCode="0.0%">
                  <c:v>1.7042431497737986E-4</c:v>
                </c:pt>
                <c:pt idx="3473" formatCode="0.0%">
                  <c:v>-1.9117518712308268E-4</c:v>
                </c:pt>
                <c:pt idx="3474" formatCode="0.0%">
                  <c:v>2.0534478386837751E-3</c:v>
                </c:pt>
                <c:pt idx="3475" formatCode="0.0%">
                  <c:v>2.9776201439446481E-3</c:v>
                </c:pt>
                <c:pt idx="3476" formatCode="0.0%">
                  <c:v>2.8488378825954896E-3</c:v>
                </c:pt>
                <c:pt idx="3477" formatCode="0.0%">
                  <c:v>3.2119225509297245E-3</c:v>
                </c:pt>
                <c:pt idx="3478" formatCode="0.0%">
                  <c:v>-3.4384321670181128E-3</c:v>
                </c:pt>
                <c:pt idx="3479" formatCode="0.0%">
                  <c:v>1.1286476853646921E-3</c:v>
                </c:pt>
                <c:pt idx="3480" formatCode="0.0%">
                  <c:v>-3.7249533968775062E-4</c:v>
                </c:pt>
                <c:pt idx="3481" formatCode="0.0%">
                  <c:v>-2.73457401816668E-3</c:v>
                </c:pt>
                <c:pt idx="3482" formatCode="0.0%">
                  <c:v>5.2981435417456257E-3</c:v>
                </c:pt>
                <c:pt idx="3483" formatCode="0.0%">
                  <c:v>-3.1141094567946892E-3</c:v>
                </c:pt>
                <c:pt idx="3484" formatCode="0.0%">
                  <c:v>1.9920959571588792E-3</c:v>
                </c:pt>
                <c:pt idx="3485" formatCode="0.0%">
                  <c:v>2.8492491187166458E-3</c:v>
                </c:pt>
                <c:pt idx="3486" formatCode="0.0%">
                  <c:v>-2.0850999903943013E-4</c:v>
                </c:pt>
                <c:pt idx="3487" formatCode="0.0%">
                  <c:v>6.5571186119204317E-3</c:v>
                </c:pt>
                <c:pt idx="3488" formatCode="0.0%">
                  <c:v>-3.2058105928791658E-3</c:v>
                </c:pt>
                <c:pt idx="3489" formatCode="0.0%">
                  <c:v>5.376568472686305E-3</c:v>
                </c:pt>
                <c:pt idx="3490" formatCode="0.0%">
                  <c:v>-1.4643409773722471E-3</c:v>
                </c:pt>
                <c:pt idx="3491" formatCode="0.0%">
                  <c:v>-1.0662406051812345E-3</c:v>
                </c:pt>
                <c:pt idx="3492" formatCode="0.0%">
                  <c:v>8.1522271329625973E-4</c:v>
                </c:pt>
                <c:pt idx="3493" formatCode="0.0%">
                  <c:v>4.9305668235717359E-3</c:v>
                </c:pt>
                <c:pt idx="3494" formatCode="0.0%">
                  <c:v>-1.1196954428395189E-3</c:v>
                </c:pt>
                <c:pt idx="3496" formatCode="0.0%">
                  <c:v>-7.9157432988719023E-4</c:v>
                </c:pt>
                <c:pt idx="3497" formatCode="0.0%">
                  <c:v>5.3003404104945417E-4</c:v>
                </c:pt>
                <c:pt idx="3498" formatCode="0.0%">
                  <c:v>-6.6320875858716377E-4</c:v>
                </c:pt>
                <c:pt idx="3501" formatCode="0.0%">
                  <c:v>1.3901019218502952E-3</c:v>
                </c:pt>
                <c:pt idx="3502" formatCode="0.0%">
                  <c:v>-2.6327404190965575E-3</c:v>
                </c:pt>
                <c:pt idx="3503" formatCode="0.0%">
                  <c:v>7.2316932005001E-3</c:v>
                </c:pt>
                <c:pt idx="3504" formatCode="0.0%">
                  <c:v>-5.0880269035480374E-4</c:v>
                </c:pt>
                <c:pt idx="3505" formatCode="0.0%">
                  <c:v>-3.4616195757657398E-3</c:v>
                </c:pt>
                <c:pt idx="3506" formatCode="0.0%">
                  <c:v>-2.0757536566906598E-4</c:v>
                </c:pt>
                <c:pt idx="3507" formatCode="0.0%">
                  <c:v>2.0940268330642553E-3</c:v>
                </c:pt>
                <c:pt idx="3508" formatCode="0.0%">
                  <c:v>-1.0156901877853564E-3</c:v>
                </c:pt>
                <c:pt idx="3509" formatCode="0.0%">
                  <c:v>-5.2577939301240439E-3</c:v>
                </c:pt>
                <c:pt idx="3510" formatCode="0.0%">
                  <c:v>-2.3854355679926442E-3</c:v>
                </c:pt>
                <c:pt idx="3511" formatCode="0.0%">
                  <c:v>3.3715964631708673E-4</c:v>
                </c:pt>
                <c:pt idx="3512" formatCode="0.0%">
                  <c:v>1.0527587174948838E-3</c:v>
                </c:pt>
                <c:pt idx="3513" formatCode="0.0%">
                  <c:v>6.1713197493662442E-4</c:v>
                </c:pt>
                <c:pt idx="3514" formatCode="0.0%">
                  <c:v>1.0029338462880233E-3</c:v>
                </c:pt>
                <c:pt idx="3515" formatCode="0.0%">
                  <c:v>-2.9577659669712819E-3</c:v>
                </c:pt>
                <c:pt idx="3516" formatCode="0.0%">
                  <c:v>6.5551234452998486E-4</c:v>
                </c:pt>
                <c:pt idx="3517" formatCode="0.0%">
                  <c:v>-8.7167635150624534E-3</c:v>
                </c:pt>
                <c:pt idx="3518" formatCode="0.0%">
                  <c:v>2.1981476635113406E-3</c:v>
                </c:pt>
                <c:pt idx="3519" formatCode="0.0%">
                  <c:v>7.0209437626522764E-4</c:v>
                </c:pt>
                <c:pt idx="3520" formatCode="0.0%">
                  <c:v>5.7605199238497384E-4</c:v>
                </c:pt>
                <c:pt idx="3521" formatCode="0.0%">
                  <c:v>-1.2465739718635627E-3</c:v>
                </c:pt>
                <c:pt idx="3522" formatCode="0.0%">
                  <c:v>7.3245515354458668E-4</c:v>
                </c:pt>
                <c:pt idx="3524" formatCode="0.0%">
                  <c:v>-2.6423116367634281E-3</c:v>
                </c:pt>
                <c:pt idx="3525" formatCode="0.0%">
                  <c:v>1.9980982254219626E-3</c:v>
                </c:pt>
                <c:pt idx="3526" formatCode="0.0%">
                  <c:v>-1.429648947236517E-4</c:v>
                </c:pt>
                <c:pt idx="3529" formatCode="0.0%">
                  <c:v>-1.7450487118353397E-3</c:v>
                </c:pt>
                <c:pt idx="3530" formatCode="0.0%">
                  <c:v>1.4896702479116897E-4</c:v>
                </c:pt>
                <c:pt idx="3531" formatCode="0.0%">
                  <c:v>3.2767864122809076E-3</c:v>
                </c:pt>
                <c:pt idx="3532" formatCode="0.0%">
                  <c:v>-3.1036821776956325E-3</c:v>
                </c:pt>
                <c:pt idx="3533" formatCode="0.0%">
                  <c:v>-1.2259207364095914E-4</c:v>
                </c:pt>
                <c:pt idx="3534" formatCode="0.0%">
                  <c:v>-1.1742304552755378E-3</c:v>
                </c:pt>
                <c:pt idx="3535" formatCode="0.0%">
                  <c:v>1.9887348960363482E-3</c:v>
                </c:pt>
                <c:pt idx="3536" formatCode="0.0%">
                  <c:v>-7.868441629236278E-4</c:v>
                </c:pt>
                <c:pt idx="3537" formatCode="0.0%">
                  <c:v>-2.3121977068918387E-4</c:v>
                </c:pt>
                <c:pt idx="3538" formatCode="0.0%">
                  <c:v>5.7612552293306862E-6</c:v>
                </c:pt>
                <c:pt idx="3539" formatCode="0.0%">
                  <c:v>1.034550871590767E-3</c:v>
                </c:pt>
                <c:pt idx="3540" formatCode="0.0%">
                  <c:v>1.7816665118224329E-3</c:v>
                </c:pt>
                <c:pt idx="3541" formatCode="0.0%">
                  <c:v>-1.1071497746304448E-3</c:v>
                </c:pt>
                <c:pt idx="3542" formatCode="0.0%">
                  <c:v>7.9697969344927344E-5</c:v>
                </c:pt>
                <c:pt idx="3543" formatCode="0.0%">
                  <c:v>8.4703152830445383E-4</c:v>
                </c:pt>
                <c:pt idx="3544" formatCode="0.0%">
                  <c:v>8.3235992096675204E-4</c:v>
                </c:pt>
                <c:pt idx="3545" formatCode="0.0%">
                  <c:v>-3.3135477351808884E-4</c:v>
                </c:pt>
                <c:pt idx="3546" formatCode="0.0%">
                  <c:v>-1.5129226071168844E-3</c:v>
                </c:pt>
                <c:pt idx="3547" formatCode="0.0%">
                  <c:v>5.239159926671455E-3</c:v>
                </c:pt>
                <c:pt idx="3548" formatCode="0.0%">
                  <c:v>6.1976597336035333E-3</c:v>
                </c:pt>
                <c:pt idx="3549" formatCode="0.0%">
                  <c:v>1.1994829996742284E-2</c:v>
                </c:pt>
                <c:pt idx="3550" formatCode="0.0%">
                  <c:v>-3.893355767625728E-4</c:v>
                </c:pt>
                <c:pt idx="3551" formatCode="0.0%">
                  <c:v>3.1303529396646823E-3</c:v>
                </c:pt>
                <c:pt idx="3552" formatCode="0.0%">
                  <c:v>-5.3461422996097241E-3</c:v>
                </c:pt>
                <c:pt idx="3553" formatCode="0.0%">
                  <c:v>8.1210707579493224E-4</c:v>
                </c:pt>
                <c:pt idx="3554" formatCode="0.0%">
                  <c:v>4.5606760512635347E-3</c:v>
                </c:pt>
                <c:pt idx="3555" formatCode="0.0%">
                  <c:v>-2.9228413123725261E-3</c:v>
                </c:pt>
                <c:pt idx="3556" formatCode="0.0%">
                  <c:v>3.584171834704053E-3</c:v>
                </c:pt>
                <c:pt idx="3557" formatCode="0.0%">
                  <c:v>8.5364097476681167E-4</c:v>
                </c:pt>
                <c:pt idx="3558" formatCode="0.0%">
                  <c:v>-2.3429125496501335E-3</c:v>
                </c:pt>
                <c:pt idx="3559" formatCode="0.0%">
                  <c:v>4.5662283386589397E-3</c:v>
                </c:pt>
                <c:pt idx="3560" formatCode="0.0%">
                  <c:v>-5.3996929273592009E-4</c:v>
                </c:pt>
                <c:pt idx="3561" formatCode="0.0%">
                  <c:v>-2.2839394843818805E-3</c:v>
                </c:pt>
                <c:pt idx="3562" formatCode="0.0%">
                  <c:v>3.1290092430549254E-3</c:v>
                </c:pt>
                <c:pt idx="3563" formatCode="0.0%">
                  <c:v>2.6870831831649067E-3</c:v>
                </c:pt>
                <c:pt idx="3564" formatCode="0.0%">
                  <c:v>4.4595783121990085E-3</c:v>
                </c:pt>
                <c:pt idx="3566" formatCode="0.0%">
                  <c:v>7.9136628083942284E-4</c:v>
                </c:pt>
                <c:pt idx="3567" formatCode="0.0%">
                  <c:v>6.5012931490748826E-4</c:v>
                </c:pt>
                <c:pt idx="3568" formatCode="0.0%">
                  <c:v>-1.1612623102883468E-3</c:v>
                </c:pt>
                <c:pt idx="3571" formatCode="0.0%">
                  <c:v>-6.0163626113856061E-3</c:v>
                </c:pt>
                <c:pt idx="3572" formatCode="0.0%">
                  <c:v>-2.2662173948270192E-3</c:v>
                </c:pt>
                <c:pt idx="3573" formatCode="0.0%">
                  <c:v>-4.3389197920821188E-3</c:v>
                </c:pt>
                <c:pt idx="3574" formatCode="0.0%">
                  <c:v>-6.4767719768488163E-5</c:v>
                </c:pt>
                <c:pt idx="3575" formatCode="0.0%">
                  <c:v>-4.5980063044659403E-4</c:v>
                </c:pt>
                <c:pt idx="3576" formatCode="0.0%">
                  <c:v>2.7200718098940868E-4</c:v>
                </c:pt>
                <c:pt idx="3577" formatCode="0.0%">
                  <c:v>-5.3154945145471588E-3</c:v>
                </c:pt>
                <c:pt idx="3578" formatCode="0.0%">
                  <c:v>-1.6017226559328357E-3</c:v>
                </c:pt>
                <c:pt idx="3579" formatCode="0.0%">
                  <c:v>2.0834860176102143E-3</c:v>
                </c:pt>
                <c:pt idx="3580" formatCode="0.0%">
                  <c:v>1.5181763238434343E-3</c:v>
                </c:pt>
                <c:pt idx="3581" formatCode="0.0%">
                  <c:v>-1.2759349834891021E-3</c:v>
                </c:pt>
                <c:pt idx="3582" formatCode="0.0%">
                  <c:v>1.9838416140709469E-3</c:v>
                </c:pt>
                <c:pt idx="3583" formatCode="0.0%">
                  <c:v>-1.2830546966213774E-4</c:v>
                </c:pt>
                <c:pt idx="3584" formatCode="0.0%">
                  <c:v>1.7227219648654479E-3</c:v>
                </c:pt>
                <c:pt idx="3585" formatCode="0.0%">
                  <c:v>1.9695567376443179E-4</c:v>
                </c:pt>
                <c:pt idx="3586" formatCode="0.0%">
                  <c:v>2.9873733047938167E-3</c:v>
                </c:pt>
                <c:pt idx="3587" formatCode="0.0%">
                  <c:v>8.7470769918351898E-4</c:v>
                </c:pt>
                <c:pt idx="3588" formatCode="0.0%">
                  <c:v>-1.8419789392443153E-4</c:v>
                </c:pt>
                <c:pt idx="3589" formatCode="0.0%">
                  <c:v>2.0098017713372496E-3</c:v>
                </c:pt>
                <c:pt idx="3590" formatCode="0.0%">
                  <c:v>1.3164859217986713E-3</c:v>
                </c:pt>
                <c:pt idx="3591" formatCode="0.0%">
                  <c:v>2.2892953978015385E-4</c:v>
                </c:pt>
                <c:pt idx="3592" formatCode="0.0%">
                  <c:v>-2.4469191785535527E-3</c:v>
                </c:pt>
                <c:pt idx="3593" formatCode="0.0%">
                  <c:v>-3.8168060559032879E-3</c:v>
                </c:pt>
                <c:pt idx="3594" formatCode="0.0%">
                  <c:v>1.1811776108863192E-3</c:v>
                </c:pt>
                <c:pt idx="3596" formatCode="0.0%">
                  <c:v>-2.1401733700143755E-4</c:v>
                </c:pt>
                <c:pt idx="3597" formatCode="0.0%">
                  <c:v>-3.1526390072581512E-3</c:v>
                </c:pt>
                <c:pt idx="3598" formatCode="0.0%">
                  <c:v>-3.1922565343505127E-3</c:v>
                </c:pt>
                <c:pt idx="3601" formatCode="0.0%">
                  <c:v>-2.9766597693936525E-5</c:v>
                </c:pt>
                <c:pt idx="3602" formatCode="0.0%">
                  <c:v>-2.3572629040031767E-3</c:v>
                </c:pt>
                <c:pt idx="3603" formatCode="0.0%">
                  <c:v>-4.8385653008731211E-4</c:v>
                </c:pt>
                <c:pt idx="3604" formatCode="0.0%">
                  <c:v>-6.430338936146418E-4</c:v>
                </c:pt>
                <c:pt idx="3605" formatCode="0.0%">
                  <c:v>-1.4201059226247592E-3</c:v>
                </c:pt>
                <c:pt idx="3606" formatCode="0.0%">
                  <c:v>-3.3713833424564577E-4</c:v>
                </c:pt>
                <c:pt idx="3607" formatCode="0.0%">
                  <c:v>-1.3587132338677144E-4</c:v>
                </c:pt>
                <c:pt idx="3608" formatCode="0.0%">
                  <c:v>-1.282055430091078E-3</c:v>
                </c:pt>
                <c:pt idx="3609" formatCode="0.0%">
                  <c:v>-6.0499987446460679E-4</c:v>
                </c:pt>
                <c:pt idx="3610" formatCode="0.0%">
                  <c:v>6.1509087785394101E-4</c:v>
                </c:pt>
                <c:pt idx="3611" formatCode="0.0%">
                  <c:v>1.2253760560059224E-3</c:v>
                </c:pt>
                <c:pt idx="3612" formatCode="0.0%">
                  <c:v>-6.0587137083856213E-4</c:v>
                </c:pt>
                <c:pt idx="3613" formatCode="0.0%">
                  <c:v>-2.37477205344927E-3</c:v>
                </c:pt>
                <c:pt idx="3614" formatCode="0.0%">
                  <c:v>3.2128435856293436E-4</c:v>
                </c:pt>
                <c:pt idx="3616" formatCode="0.0%">
                  <c:v>1.7607233733185623E-4</c:v>
                </c:pt>
                <c:pt idx="3617" formatCode="0.0%">
                  <c:v>-1.8180121930937432E-3</c:v>
                </c:pt>
                <c:pt idx="3618" formatCode="0.0%">
                  <c:v>1.7644324232948261E-3</c:v>
                </c:pt>
                <c:pt idx="3621" formatCode="0.0%">
                  <c:v>3.9882299171345448E-3</c:v>
                </c:pt>
                <c:pt idx="3622" formatCode="0.0%">
                  <c:v>3.8605908473443584E-4</c:v>
                </c:pt>
                <c:pt idx="3623" formatCode="0.0%">
                  <c:v>-4.9734164219219501E-3</c:v>
                </c:pt>
                <c:pt idx="3624" formatCode="0.0%">
                  <c:v>1.2144208230751019E-3</c:v>
                </c:pt>
                <c:pt idx="3625" formatCode="0.0%">
                  <c:v>1.9344217313761458E-3</c:v>
                </c:pt>
                <c:pt idx="3626" formatCode="0.0%">
                  <c:v>2.5162561909648495E-3</c:v>
                </c:pt>
                <c:pt idx="3627" formatCode="0.0%">
                  <c:v>-3.7520557971670865E-4</c:v>
                </c:pt>
                <c:pt idx="3629" formatCode="0.0%">
                  <c:v>6.0922191591439301E-4</c:v>
                </c:pt>
                <c:pt idx="3630" formatCode="0.0%">
                  <c:v>9.3576702373066034E-4</c:v>
                </c:pt>
                <c:pt idx="3631" formatCode="0.0%">
                  <c:v>7.9526021700737637E-4</c:v>
                </c:pt>
                <c:pt idx="3634" formatCode="0.0%">
                  <c:v>3.9825696468898109E-4</c:v>
                </c:pt>
                <c:pt idx="3635" formatCode="0.0%">
                  <c:v>8.7469511828808244E-4</c:v>
                </c:pt>
                <c:pt idx="3636" formatCode="0.0%">
                  <c:v>-1.8855134783001271E-3</c:v>
                </c:pt>
                <c:pt idx="3637" formatCode="0.0%">
                  <c:v>-2.6748537289593699E-3</c:v>
                </c:pt>
                <c:pt idx="3638" formatCode="0.0%">
                  <c:v>-1.3265425076476323E-3</c:v>
                </c:pt>
                <c:pt idx="3639" formatCode="0.0%">
                  <c:v>-2.0705450476379283E-3</c:v>
                </c:pt>
                <c:pt idx="3640" formatCode="0.0%">
                  <c:v>-3.6705003900405764E-4</c:v>
                </c:pt>
                <c:pt idx="3641" formatCode="0.0%">
                  <c:v>-8.7398055776588546E-4</c:v>
                </c:pt>
                <c:pt idx="3642" formatCode="0.0%">
                  <c:v>-4.3188013650222734E-3</c:v>
                </c:pt>
                <c:pt idx="3643" formatCode="0.0%">
                  <c:v>-1.1575951872595525E-3</c:v>
                </c:pt>
                <c:pt idx="3644" formatCode="0.0%">
                  <c:v>-1.7647999961016847E-3</c:v>
                </c:pt>
                <c:pt idx="3645" formatCode="0.0%">
                  <c:v>-1.2399034111988394E-3</c:v>
                </c:pt>
                <c:pt idx="3648" formatCode="0.0%">
                  <c:v>-5.2425365084873832E-4</c:v>
                </c:pt>
                <c:pt idx="3649" formatCode="0.0%">
                  <c:v>5.4000386066110906E-4</c:v>
                </c:pt>
                <c:pt idx="3653" formatCode="0.0%">
                  <c:v>-1.9770318769904982E-3</c:v>
                </c:pt>
                <c:pt idx="3654" formatCode="0.0%">
                  <c:v>-9.6352801498522656E-4</c:v>
                </c:pt>
                <c:pt idx="3655" formatCode="0.0%">
                  <c:v>-1.4548593118353104E-3</c:v>
                </c:pt>
                <c:pt idx="3658" formatCode="0.0%">
                  <c:v>9.8114885990496781E-4</c:v>
                </c:pt>
                <c:pt idx="3659" formatCode="0.0%">
                  <c:v>4.0105990903849253E-4</c:v>
                </c:pt>
                <c:pt idx="3660" formatCode="0.0%">
                  <c:v>-4.0253211479601703E-4</c:v>
                </c:pt>
                <c:pt idx="3661" formatCode="0.0%">
                  <c:v>-1.8680763959112445E-3</c:v>
                </c:pt>
                <c:pt idx="3662" formatCode="0.0%">
                  <c:v>-7.8480024419647076E-4</c:v>
                </c:pt>
                <c:pt idx="3663" formatCode="0.0%">
                  <c:v>-1.5749282559983646E-3</c:v>
                </c:pt>
                <c:pt idx="3664" formatCode="0.0%">
                  <c:v>-6.7181533691251794E-4</c:v>
                </c:pt>
                <c:pt idx="3666" formatCode="0.0%">
                  <c:v>6.8148471708950886E-4</c:v>
                </c:pt>
                <c:pt idx="3667" formatCode="0.0%">
                  <c:v>-3.4871537358904803E-4</c:v>
                </c:pt>
                <c:pt idx="3668" formatCode="0.0%">
                  <c:v>-1.5192878143430733E-3</c:v>
                </c:pt>
                <c:pt idx="3671" formatCode="0.0%">
                  <c:v>-4.9441061826738242E-4</c:v>
                </c:pt>
                <c:pt idx="3672" formatCode="0.0%">
                  <c:v>4.1262281270944001E-3</c:v>
                </c:pt>
                <c:pt idx="3673" formatCode="0.0%">
                  <c:v>-8.5698343464912785E-4</c:v>
                </c:pt>
                <c:pt idx="3674" formatCode="0.0%">
                  <c:v>3.378544118945781E-3</c:v>
                </c:pt>
                <c:pt idx="3675" formatCode="0.0%">
                  <c:v>-2.6166448273389209E-3</c:v>
                </c:pt>
                <c:pt idx="3676" formatCode="0.0%">
                  <c:v>-1.0212977344348229E-3</c:v>
                </c:pt>
                <c:pt idx="3677" formatCode="0.0%">
                  <c:v>3.8938956377081446E-3</c:v>
                </c:pt>
                <c:pt idx="3678" formatCode="0.0%">
                  <c:v>1.6326610419701293E-3</c:v>
                </c:pt>
                <c:pt idx="3679" formatCode="0.0%">
                  <c:v>2.7020256245078311E-3</c:v>
                </c:pt>
                <c:pt idx="3680" formatCode="0.0%">
                  <c:v>-4.0039910121109079E-3</c:v>
                </c:pt>
                <c:pt idx="3681" formatCode="0.0%">
                  <c:v>-1.2469112274133831E-3</c:v>
                </c:pt>
                <c:pt idx="3682" formatCode="0.0%">
                  <c:v>6.3116538082352847E-4</c:v>
                </c:pt>
                <c:pt idx="3683" formatCode="0.0%">
                  <c:v>4.2116346406948502E-3</c:v>
                </c:pt>
                <c:pt idx="3684" formatCode="0.0%">
                  <c:v>-4.309207990293995E-4</c:v>
                </c:pt>
                <c:pt idx="3686" formatCode="0.0%">
                  <c:v>-9.9551165066080749E-4</c:v>
                </c:pt>
                <c:pt idx="3687" formatCode="0.0%">
                  <c:v>6.8198984592893197E-4</c:v>
                </c:pt>
                <c:pt idx="3688" formatCode="0.0%">
                  <c:v>-2.0681883321604921E-4</c:v>
                </c:pt>
                <c:pt idx="3691" formatCode="0.0%">
                  <c:v>3.5364559833173104E-4</c:v>
                </c:pt>
                <c:pt idx="3692" formatCode="0.0%">
                  <c:v>6.0244782523892759E-3</c:v>
                </c:pt>
                <c:pt idx="3693" formatCode="0.0%">
                  <c:v>8.587171912273206E-4</c:v>
                </c:pt>
                <c:pt idx="3694" formatCode="0.0%">
                  <c:v>5.6426539764125039E-3</c:v>
                </c:pt>
                <c:pt idx="3695" formatCode="0.0%">
                  <c:v>-1.3499771659628568E-3</c:v>
                </c:pt>
                <c:pt idx="3696" formatCode="0.0%">
                  <c:v>1.8267812724781507E-3</c:v>
                </c:pt>
                <c:pt idx="3697" formatCode="0.0%">
                  <c:v>2.2430122467185232E-3</c:v>
                </c:pt>
                <c:pt idx="3698" formatCode="0.0%">
                  <c:v>6.0015976512284297E-3</c:v>
                </c:pt>
                <c:pt idx="3699" formatCode="0.0%">
                  <c:v>-5.7326675323352561E-3</c:v>
                </c:pt>
                <c:pt idx="3700" formatCode="0.0%">
                  <c:v>-3.6971032155995731E-3</c:v>
                </c:pt>
                <c:pt idx="3701" formatCode="0.0%">
                  <c:v>1.7734840045076083E-3</c:v>
                </c:pt>
                <c:pt idx="3702" formatCode="0.0%">
                  <c:v>5.2228364796766957E-3</c:v>
                </c:pt>
                <c:pt idx="3703" formatCode="0.0%">
                  <c:v>5.3799505315741403E-3</c:v>
                </c:pt>
                <c:pt idx="3704" formatCode="0.0%">
                  <c:v>1.3834478140762885E-2</c:v>
                </c:pt>
                <c:pt idx="3705" formatCode="0.0%">
                  <c:v>9.7737559393751283E-4</c:v>
                </c:pt>
                <c:pt idx="3706" formatCode="0.0%">
                  <c:v>2.3961018198648265E-3</c:v>
                </c:pt>
                <c:pt idx="3707" formatCode="0.0%">
                  <c:v>2.1804268514286962E-2</c:v>
                </c:pt>
                <c:pt idx="3708" formatCode="0.0%">
                  <c:v>-6.7112710886410021E-3</c:v>
                </c:pt>
                <c:pt idx="3709" formatCode="0.0%">
                  <c:v>1.1992552584119576E-2</c:v>
                </c:pt>
                <c:pt idx="3710" formatCode="0.0%">
                  <c:v>9.1161869645965954E-3</c:v>
                </c:pt>
                <c:pt idx="3711" formatCode="0.0%">
                  <c:v>1.1030064619820701E-2</c:v>
                </c:pt>
                <c:pt idx="3712" formatCode="0.0%">
                  <c:v>7.130508170575478E-3</c:v>
                </c:pt>
                <c:pt idx="3713" formatCode="0.0%">
                  <c:v>-1.54665381852781E-3</c:v>
                </c:pt>
                <c:pt idx="3714" formatCode="0.0%">
                  <c:v>1.6165476693574377E-2</c:v>
                </c:pt>
                <c:pt idx="3715" formatCode="0.0%">
                  <c:v>-4.1107274399795335E-3</c:v>
                </c:pt>
                <c:pt idx="3716" formatCode="0.0%">
                  <c:v>-6.8504822104671348E-3</c:v>
                </c:pt>
                <c:pt idx="3717" formatCode="0.0%">
                  <c:v>-1.8573147508582522E-2</c:v>
                </c:pt>
                <c:pt idx="3718" formatCode="0.0%">
                  <c:v>4.2273177466309875E-3</c:v>
                </c:pt>
                <c:pt idx="3719" formatCode="0.0%">
                  <c:v>1.1096134621045639E-2</c:v>
                </c:pt>
                <c:pt idx="3720" formatCode="0.0%">
                  <c:v>-1.0234658173501443E-2</c:v>
                </c:pt>
                <c:pt idx="3721" formatCode="0.0%">
                  <c:v>1.4978404428865E-2</c:v>
                </c:pt>
                <c:pt idx="3722" formatCode="0.0%">
                  <c:v>-5.39406542465104E-3</c:v>
                </c:pt>
                <c:pt idx="3723" formatCode="0.0%">
                  <c:v>7.7707370034110212E-3</c:v>
                </c:pt>
                <c:pt idx="3724" formatCode="0.0%">
                  <c:v>-3.019893133210827E-3</c:v>
                </c:pt>
                <c:pt idx="3725" formatCode="0.0%">
                  <c:v>-9.8511905638211106E-3</c:v>
                </c:pt>
                <c:pt idx="3726" formatCode="0.0%">
                  <c:v>1.2140063473278229E-3</c:v>
                </c:pt>
                <c:pt idx="3727" formatCode="0.0%">
                  <c:v>-7.2068941449370261E-3</c:v>
                </c:pt>
                <c:pt idx="3728" formatCode="0.0%">
                  <c:v>-3.6348406204657069E-3</c:v>
                </c:pt>
                <c:pt idx="3729" formatCode="0.0%">
                  <c:v>5.4556372916978457E-3</c:v>
                </c:pt>
                <c:pt idx="3730" formatCode="0.0%">
                  <c:v>-1.3400842722632866E-3</c:v>
                </c:pt>
                <c:pt idx="3731" formatCode="0.0%">
                  <c:v>7.7163850956099012E-3</c:v>
                </c:pt>
                <c:pt idx="3732" formatCode="0.0%">
                  <c:v>1.5682550751301427E-3</c:v>
                </c:pt>
                <c:pt idx="3733" formatCode="0.0%">
                  <c:v>-4.4885264819358728E-3</c:v>
                </c:pt>
                <c:pt idx="3734" formatCode="0.0%">
                  <c:v>2.2142049880620185E-3</c:v>
                </c:pt>
                <c:pt idx="3735" formatCode="0.0%">
                  <c:v>7.4794454445910041E-3</c:v>
                </c:pt>
                <c:pt idx="3736" formatCode="0.0%">
                  <c:v>9.859258713431629E-4</c:v>
                </c:pt>
                <c:pt idx="3737" formatCode="0.0%">
                  <c:v>-6.5663651929626088E-4</c:v>
                </c:pt>
                <c:pt idx="3738" formatCode="0.0%">
                  <c:v>4.3269252017978932E-3</c:v>
                </c:pt>
                <c:pt idx="3739" formatCode="0.0%">
                  <c:v>-1.0062929984892E-3</c:v>
                </c:pt>
                <c:pt idx="3740" formatCode="0.0%">
                  <c:v>-6.0085988159007675E-3</c:v>
                </c:pt>
                <c:pt idx="3741" formatCode="0.0%">
                  <c:v>-7.5310370908746593E-3</c:v>
                </c:pt>
                <c:pt idx="3742" formatCode="0.0%">
                  <c:v>-2.208134747571644E-3</c:v>
                </c:pt>
                <c:pt idx="3743" formatCode="0.0%">
                  <c:v>1.1468627233066853E-2</c:v>
                </c:pt>
                <c:pt idx="3744" formatCode="0.0%">
                  <c:v>-2.9548469592803883E-3</c:v>
                </c:pt>
                <c:pt idx="3745" formatCode="0.0%">
                  <c:v>-7.5107058066520294E-3</c:v>
                </c:pt>
                <c:pt idx="3746" formatCode="0.0%">
                  <c:v>8.7032338113814944E-3</c:v>
                </c:pt>
                <c:pt idx="3747" formatCode="0.0%">
                  <c:v>-4.1888483548243594E-3</c:v>
                </c:pt>
                <c:pt idx="3748" formatCode="0.0%">
                  <c:v>-5.7436472679467387E-3</c:v>
                </c:pt>
                <c:pt idx="3749" formatCode="0.0%">
                  <c:v>5.0299138475220495E-3</c:v>
                </c:pt>
                <c:pt idx="3750" formatCode="0.0%">
                  <c:v>-1.0839520893179966E-4</c:v>
                </c:pt>
                <c:pt idx="3751" formatCode="0.0%">
                  <c:v>4.6993674528150731E-3</c:v>
                </c:pt>
                <c:pt idx="3752" formatCode="0.0%">
                  <c:v>-4.7002969464315925E-4</c:v>
                </c:pt>
                <c:pt idx="3753" formatCode="0.0%">
                  <c:v>-9.8856166865068928E-4</c:v>
                </c:pt>
                <c:pt idx="3754" formatCode="0.0%">
                  <c:v>-5.9135555122997729E-3</c:v>
                </c:pt>
                <c:pt idx="3756" formatCode="0.0%">
                  <c:v>-5.2840837939855945E-3</c:v>
                </c:pt>
                <c:pt idx="3757" formatCode="0.0%">
                  <c:v>-2.8123166430247259E-3</c:v>
                </c:pt>
                <c:pt idx="3758" formatCode="0.0%">
                  <c:v>-2.9382280756329315E-4</c:v>
                </c:pt>
                <c:pt idx="3761" formatCode="0.0%">
                  <c:v>2.1188476798239542E-3</c:v>
                </c:pt>
                <c:pt idx="3762" formatCode="0.0%">
                  <c:v>-3.3021892011692033E-3</c:v>
                </c:pt>
                <c:pt idx="3763" formatCode="0.0%">
                  <c:v>-6.0156072429740082E-4</c:v>
                </c:pt>
                <c:pt idx="3764" formatCode="0.0%">
                  <c:v>-4.5485351442567934E-3</c:v>
                </c:pt>
                <c:pt idx="3765" formatCode="0.0%">
                  <c:v>-6.7184218181928212E-3</c:v>
                </c:pt>
                <c:pt idx="3766" formatCode="0.0%">
                  <c:v>-3.090584565938248E-3</c:v>
                </c:pt>
                <c:pt idx="3767" formatCode="0.0%">
                  <c:v>3.2409077310340262E-3</c:v>
                </c:pt>
                <c:pt idx="3768" formatCode="0.0%">
                  <c:v>-7.3263639478804432E-3</c:v>
                </c:pt>
                <c:pt idx="3769" formatCode="0.0%">
                  <c:v>-2.3630985937261872E-4</c:v>
                </c:pt>
                <c:pt idx="3770" formatCode="0.0%">
                  <c:v>1.3255018523039563E-3</c:v>
                </c:pt>
                <c:pt idx="3771" formatCode="0.0%">
                  <c:v>9.5963959516165431E-4</c:v>
                </c:pt>
                <c:pt idx="3772" formatCode="0.0%">
                  <c:v>9.0246030253613441E-3</c:v>
                </c:pt>
                <c:pt idx="3773" formatCode="0.0%">
                  <c:v>-5.0180481702066793E-4</c:v>
                </c:pt>
                <c:pt idx="3774" formatCode="0.0%">
                  <c:v>4.9731892524702559E-3</c:v>
                </c:pt>
                <c:pt idx="3775" formatCode="0.0%">
                  <c:v>-5.1941830624464558E-3</c:v>
                </c:pt>
                <c:pt idx="3776" formatCode="0.0%">
                  <c:v>3.6757792973141079E-3</c:v>
                </c:pt>
                <c:pt idx="3777" formatCode="0.0%">
                  <c:v>4.0088248979706087E-3</c:v>
                </c:pt>
                <c:pt idx="3778" formatCode="0.0%">
                  <c:v>-1.7870592938081797E-3</c:v>
                </c:pt>
                <c:pt idx="3779" formatCode="0.0%">
                  <c:v>-2.7628948390248098E-3</c:v>
                </c:pt>
                <c:pt idx="3780" formatCode="0.0%">
                  <c:v>-2.516049147538002E-3</c:v>
                </c:pt>
                <c:pt idx="3781" formatCode="0.0%">
                  <c:v>5.3602816649644947E-3</c:v>
                </c:pt>
                <c:pt idx="3782" formatCode="0.0%">
                  <c:v>1.7179676161964696E-3</c:v>
                </c:pt>
                <c:pt idx="3783" formatCode="0.0%">
                  <c:v>2.3863144185425345E-3</c:v>
                </c:pt>
                <c:pt idx="3785" formatCode="0.0%">
                  <c:v>-8.3912133195962468E-4</c:v>
                </c:pt>
                <c:pt idx="3786" formatCode="0.0%">
                  <c:v>-3.5278741364570543E-3</c:v>
                </c:pt>
                <c:pt idx="3787" formatCode="0.0%">
                  <c:v>-4.7624610650981447E-3</c:v>
                </c:pt>
                <c:pt idx="3790" formatCode="0.0%">
                  <c:v>4.432669633530617E-3</c:v>
                </c:pt>
                <c:pt idx="3791" formatCode="0.0%">
                  <c:v>2.1508559552159134E-3</c:v>
                </c:pt>
                <c:pt idx="3792" formatCode="0.0%">
                  <c:v>-2.3038387160629892E-3</c:v>
                </c:pt>
                <c:pt idx="3793" formatCode="0.0%">
                  <c:v>-1.3133053629560409E-3</c:v>
                </c:pt>
                <c:pt idx="3794" formatCode="0.0%">
                  <c:v>-1.4258282755653662E-3</c:v>
                </c:pt>
                <c:pt idx="3795" formatCode="0.0%">
                  <c:v>3.6920924943777411E-3</c:v>
                </c:pt>
                <c:pt idx="3796" formatCode="0.0%">
                  <c:v>-3.8706322922194003E-3</c:v>
                </c:pt>
                <c:pt idx="3797" formatCode="0.0%">
                  <c:v>-9.1994841553821871E-4</c:v>
                </c:pt>
                <c:pt idx="3798" formatCode="0.0%">
                  <c:v>2.499630379510176E-3</c:v>
                </c:pt>
                <c:pt idx="3799" formatCode="0.0%">
                  <c:v>4.5084422491470377E-4</c:v>
                </c:pt>
                <c:pt idx="3800" formatCode="0.0%">
                  <c:v>-5.3282576383658631E-3</c:v>
                </c:pt>
                <c:pt idx="3801" formatCode="0.0%">
                  <c:v>-5.9818624402008247E-4</c:v>
                </c:pt>
                <c:pt idx="3802" formatCode="0.0%">
                  <c:v>1.5666646945695639E-3</c:v>
                </c:pt>
                <c:pt idx="3803" formatCode="0.0%">
                  <c:v>1.9562265540493673E-3</c:v>
                </c:pt>
                <c:pt idx="3804" formatCode="0.0%">
                  <c:v>-6.088447874555869E-3</c:v>
                </c:pt>
                <c:pt idx="3805" formatCode="0.0%">
                  <c:v>-2.4265711855864236E-4</c:v>
                </c:pt>
                <c:pt idx="3806" formatCode="0.0%">
                  <c:v>-2.9665290762226348E-4</c:v>
                </c:pt>
                <c:pt idx="3807" formatCode="0.0%">
                  <c:v>3.0375481336921695E-3</c:v>
                </c:pt>
                <c:pt idx="3808" formatCode="0.0%">
                  <c:v>-1.0942323045962654E-3</c:v>
                </c:pt>
                <c:pt idx="3809" formatCode="0.0%">
                  <c:v>5.442537953528781E-3</c:v>
                </c:pt>
                <c:pt idx="3810" formatCode="0.0%">
                  <c:v>1.7000504965494212E-3</c:v>
                </c:pt>
                <c:pt idx="3811" formatCode="0.0%">
                  <c:v>-6.5419532828919769E-3</c:v>
                </c:pt>
                <c:pt idx="3812" formatCode="0.0%">
                  <c:v>4.5745407968311724E-4</c:v>
                </c:pt>
                <c:pt idx="3813" formatCode="0.0%">
                  <c:v>3.2322220104636923E-3</c:v>
                </c:pt>
                <c:pt idx="3814" formatCode="0.0%">
                  <c:v>-2.5507898256427186E-4</c:v>
                </c:pt>
                <c:pt idx="3815" formatCode="0.0%">
                  <c:v>-3.0096272827923043E-3</c:v>
                </c:pt>
                <c:pt idx="3816" formatCode="0.0%">
                  <c:v>-1.5831333282612103E-4</c:v>
                </c:pt>
                <c:pt idx="3817" formatCode="0.0%">
                  <c:v>-5.8492972004076105E-4</c:v>
                </c:pt>
                <c:pt idx="3818" formatCode="0.0%">
                  <c:v>-2.5272063064795125E-3</c:v>
                </c:pt>
                <c:pt idx="3819" formatCode="0.0%">
                  <c:v>-1.410987506207384E-4</c:v>
                </c:pt>
                <c:pt idx="3820" formatCode="0.0%">
                  <c:v>1.0340990498780567E-3</c:v>
                </c:pt>
                <c:pt idx="3821" formatCode="0.0%">
                  <c:v>-1.9327921412625182E-3</c:v>
                </c:pt>
                <c:pt idx="3822" formatCode="0.0%">
                  <c:v>2.7222635154169339E-3</c:v>
                </c:pt>
                <c:pt idx="3823" formatCode="0.0%">
                  <c:v>-5.2958110750178644E-4</c:v>
                </c:pt>
                <c:pt idx="3824" formatCode="0.0%">
                  <c:v>-1.7921340180460099E-3</c:v>
                </c:pt>
                <c:pt idx="3825" formatCode="0.0%">
                  <c:v>-4.235702574982847E-4</c:v>
                </c:pt>
                <c:pt idx="3826" formatCode="0.0%">
                  <c:v>-1.6865085490932463E-3</c:v>
                </c:pt>
                <c:pt idx="3827" formatCode="0.0%">
                  <c:v>1.6854918582238643E-3</c:v>
                </c:pt>
                <c:pt idx="3828" formatCode="0.0%">
                  <c:v>-6.5909162832448187E-3</c:v>
                </c:pt>
                <c:pt idx="3829" formatCode="0.0%">
                  <c:v>-4.5064924570792364E-5</c:v>
                </c:pt>
                <c:pt idx="3831" formatCode="0.0%">
                  <c:v>2.4812115113863609E-3</c:v>
                </c:pt>
                <c:pt idx="3832" formatCode="0.0%">
                  <c:v>-1.5250354804172694E-3</c:v>
                </c:pt>
                <c:pt idx="3833" formatCode="0.0%">
                  <c:v>-1.0847406908677248E-3</c:v>
                </c:pt>
                <c:pt idx="3836" formatCode="0.0%">
                  <c:v>-4.3309943785747596E-3</c:v>
                </c:pt>
                <c:pt idx="3837" formatCode="0.0%">
                  <c:v>-2.6350553767863216E-3</c:v>
                </c:pt>
                <c:pt idx="3838" formatCode="0.0%">
                  <c:v>8.459468181434282E-4</c:v>
                </c:pt>
                <c:pt idx="3839" formatCode="0.0%">
                  <c:v>-4.4155535172599736E-3</c:v>
                </c:pt>
                <c:pt idx="3840" formatCode="0.0%">
                  <c:v>-2.3378407909983023E-3</c:v>
                </c:pt>
                <c:pt idx="3841" formatCode="0.0%">
                  <c:v>-2.0431158107064862E-3</c:v>
                </c:pt>
                <c:pt idx="3842" formatCode="0.0%">
                  <c:v>-3.3161027581329883E-5</c:v>
                </c:pt>
                <c:pt idx="3843" formatCode="0.0%">
                  <c:v>-1.3035874315536766E-3</c:v>
                </c:pt>
                <c:pt idx="3844" formatCode="0.0%">
                  <c:v>1.0622569877630106E-2</c:v>
                </c:pt>
                <c:pt idx="3845" formatCode="0.0%">
                  <c:v>4.067934506246651E-5</c:v>
                </c:pt>
                <c:pt idx="3846" formatCode="0.0%">
                  <c:v>9.1751659571539523E-3</c:v>
                </c:pt>
                <c:pt idx="3847" formatCode="0.0%">
                  <c:v>3.8866077913539687E-3</c:v>
                </c:pt>
                <c:pt idx="3848" formatCode="0.0%">
                  <c:v>2.2237922607397653E-3</c:v>
                </c:pt>
                <c:pt idx="3849" formatCode="0.0%">
                  <c:v>-2.3575366053796287E-4</c:v>
                </c:pt>
                <c:pt idx="3850" formatCode="0.0%">
                  <c:v>-1.6722420913339864E-4</c:v>
                </c:pt>
                <c:pt idx="3851" formatCode="0.0%">
                  <c:v>-6.7039605623989695E-3</c:v>
                </c:pt>
                <c:pt idx="3852" formatCode="0.0%">
                  <c:v>-2.0050529818179674E-3</c:v>
                </c:pt>
                <c:pt idx="3853" formatCode="0.0%">
                  <c:v>-1.9126702743049728E-3</c:v>
                </c:pt>
                <c:pt idx="3854" formatCode="0.0%">
                  <c:v>-5.2932928254265654E-3</c:v>
                </c:pt>
                <c:pt idx="3856" formatCode="0.0%">
                  <c:v>3.5208292257005169E-5</c:v>
                </c:pt>
                <c:pt idx="3857" formatCode="0.0%">
                  <c:v>-2.0216672025962223E-3</c:v>
                </c:pt>
                <c:pt idx="3858" formatCode="0.0%">
                  <c:v>-9.2554773595155959E-3</c:v>
                </c:pt>
                <c:pt idx="3861" formatCode="0.0%">
                  <c:v>-2.275488059187869E-3</c:v>
                </c:pt>
                <c:pt idx="3862" formatCode="0.0%">
                  <c:v>1.6459310851018039E-3</c:v>
                </c:pt>
                <c:pt idx="3863" formatCode="0.0%">
                  <c:v>-4.0207942837733324E-3</c:v>
                </c:pt>
                <c:pt idx="3864" formatCode="0.0%">
                  <c:v>-2.0911385929930359E-3</c:v>
                </c:pt>
                <c:pt idx="3865" formatCode="0.0%">
                  <c:v>-1.1778898447543096E-3</c:v>
                </c:pt>
                <c:pt idx="3866" formatCode="0.0%">
                  <c:v>-1.4343009386711403E-3</c:v>
                </c:pt>
                <c:pt idx="3867" formatCode="0.0%">
                  <c:v>8.7323776098990891E-4</c:v>
                </c:pt>
                <c:pt idx="3868" formatCode="0.0%">
                  <c:v>-1.4866164893979628E-3</c:v>
                </c:pt>
                <c:pt idx="3869" formatCode="0.0%">
                  <c:v>2.0142057854846129E-3</c:v>
                </c:pt>
                <c:pt idx="3870" formatCode="0.0%">
                  <c:v>-1.8097748434168226E-3</c:v>
                </c:pt>
                <c:pt idx="3871" formatCode="0.0%">
                  <c:v>6.4317866417837877E-3</c:v>
                </c:pt>
                <c:pt idx="3872" formatCode="0.0%">
                  <c:v>2.5141732674556216E-3</c:v>
                </c:pt>
                <c:pt idx="3873" formatCode="0.0%">
                  <c:v>-1.9801855617892494E-3</c:v>
                </c:pt>
                <c:pt idx="3874" formatCode="0.0%">
                  <c:v>2.0479402401740732E-3</c:v>
                </c:pt>
                <c:pt idx="3875" formatCode="0.0%">
                  <c:v>-4.9407122394882208E-3</c:v>
                </c:pt>
                <c:pt idx="3876" formatCode="0.0%">
                  <c:v>-4.4910842139535001E-3</c:v>
                </c:pt>
                <c:pt idx="3878" formatCode="0.0%">
                  <c:v>-3.7089481969192484E-3</c:v>
                </c:pt>
                <c:pt idx="3879" formatCode="0.0%">
                  <c:v>-3.4862757452525095E-3</c:v>
                </c:pt>
                <c:pt idx="3880" formatCode="0.0%">
                  <c:v>2.4856931866246157E-4</c:v>
                </c:pt>
                <c:pt idx="3883" formatCode="0.0%">
                  <c:v>-7.8568163505332578E-4</c:v>
                </c:pt>
                <c:pt idx="3884" formatCode="0.0%">
                  <c:v>-3.9355170159856012E-3</c:v>
                </c:pt>
                <c:pt idx="3885" formatCode="0.0%">
                  <c:v>-1.9073279167265422E-3</c:v>
                </c:pt>
                <c:pt idx="3886" formatCode="0.0%">
                  <c:v>-1.2931212258693314E-3</c:v>
                </c:pt>
                <c:pt idx="3887" formatCode="0.0%">
                  <c:v>1.3919659514924909E-3</c:v>
                </c:pt>
                <c:pt idx="3890" formatCode="0.0%">
                  <c:v>-2.0481182458792491E-3</c:v>
                </c:pt>
                <c:pt idx="3891" formatCode="0.0%">
                  <c:v>-1.7792729287998688E-3</c:v>
                </c:pt>
                <c:pt idx="3895" formatCode="0.0%">
                  <c:v>-3.000047786938187E-3</c:v>
                </c:pt>
                <c:pt idx="3896" formatCode="0.0%">
                  <c:v>-1.1673976780404161E-3</c:v>
                </c:pt>
                <c:pt idx="3897" formatCode="0.0%">
                  <c:v>-4.63112827428247E-3</c:v>
                </c:pt>
                <c:pt idx="3898" formatCode="0.0%">
                  <c:v>-3.638630770085638E-3</c:v>
                </c:pt>
                <c:pt idx="3899" formatCode="0.0%">
                  <c:v>4.0103037743599579E-4</c:v>
                </c:pt>
                <c:pt idx="3900" formatCode="0.0%">
                  <c:v>-9.5667656953990488E-4</c:v>
                </c:pt>
                <c:pt idx="3901" formatCode="0.0%">
                  <c:v>2.3541845651158244E-3</c:v>
                </c:pt>
                <c:pt idx="3902" formatCode="0.0%">
                  <c:v>1.3065367770455083E-3</c:v>
                </c:pt>
                <c:pt idx="3903" formatCode="0.0%">
                  <c:v>1.4593515410261659E-3</c:v>
                </c:pt>
                <c:pt idx="3904" formatCode="0.0%">
                  <c:v>2.2229823557409212E-3</c:v>
                </c:pt>
                <c:pt idx="3905" formatCode="0.0%">
                  <c:v>-2.4542745757354378E-3</c:v>
                </c:pt>
                <c:pt idx="3906" formatCode="0.0%">
                  <c:v>-1.8421725223963792E-3</c:v>
                </c:pt>
                <c:pt idx="3907" formatCode="0.0%">
                  <c:v>-3.480900043766888E-3</c:v>
                </c:pt>
                <c:pt idx="3910" formatCode="0.0%">
                  <c:v>2.5845839757421274E-4</c:v>
                </c:pt>
                <c:pt idx="3911" formatCode="0.0%">
                  <c:v>7.6620857175413448E-5</c:v>
                </c:pt>
                <c:pt idx="3915" formatCode="0.0%">
                  <c:v>-3.648062716325895E-3</c:v>
                </c:pt>
                <c:pt idx="3916" formatCode="0.0%">
                  <c:v>-1.0637853561223931E-3</c:v>
                </c:pt>
                <c:pt idx="3917" formatCode="0.0%">
                  <c:v>-6.5583876859709456E-4</c:v>
                </c:pt>
                <c:pt idx="3920" formatCode="0.0%">
                  <c:v>4.9340725670532493E-5</c:v>
                </c:pt>
                <c:pt idx="3921" formatCode="0.0%">
                  <c:v>-2.5039182826326334E-3</c:v>
                </c:pt>
                <c:pt idx="3922" formatCode="0.0%">
                  <c:v>5.1877541632696644E-3</c:v>
                </c:pt>
                <c:pt idx="3923" formatCode="0.0%">
                  <c:v>-8.3651674427698275E-5</c:v>
                </c:pt>
                <c:pt idx="3924" formatCode="0.0%">
                  <c:v>4.0525245234734886E-3</c:v>
                </c:pt>
                <c:pt idx="3926" formatCode="0.0%">
                  <c:v>-2.5777589807647328E-3</c:v>
                </c:pt>
                <c:pt idx="3928" formatCode="0.0%">
                  <c:v>1.6282812458860985E-3</c:v>
                </c:pt>
                <c:pt idx="3933" formatCode="0.0%">
                  <c:v>5.289551983499674E-3</c:v>
                </c:pt>
                <c:pt idx="3934" formatCode="0.0%">
                  <c:v>3.0243436348078578E-3</c:v>
                </c:pt>
                <c:pt idx="3935" formatCode="0.0%">
                  <c:v>-1.9998189397207877E-3</c:v>
                </c:pt>
                <c:pt idx="3936" formatCode="0.0%">
                  <c:v>3.4200704608065013E-3</c:v>
                </c:pt>
                <c:pt idx="3937" formatCode="0.0%">
                  <c:v>-1.1239212799020182E-3</c:v>
                </c:pt>
                <c:pt idx="3938" formatCode="0.0%">
                  <c:v>-3.4815534740517684E-4</c:v>
                </c:pt>
                <c:pt idx="3939" formatCode="0.0%">
                  <c:v>3.710328481114411E-3</c:v>
                </c:pt>
                <c:pt idx="3940" formatCode="0.0%">
                  <c:v>-4.1435543716571432E-3</c:v>
                </c:pt>
                <c:pt idx="3941" formatCode="0.0%">
                  <c:v>8.2742615792730234E-4</c:v>
                </c:pt>
                <c:pt idx="3942" formatCode="0.0%">
                  <c:v>4.8128782610041831E-3</c:v>
                </c:pt>
                <c:pt idx="3943" formatCode="0.0%">
                  <c:v>-4.9845667492153245E-3</c:v>
                </c:pt>
                <c:pt idx="3944" formatCode="0.0%">
                  <c:v>-1.892745508500937E-3</c:v>
                </c:pt>
                <c:pt idx="3946" formatCode="0.0%">
                  <c:v>-1.0234820461466621E-3</c:v>
                </c:pt>
                <c:pt idx="3947" formatCode="0.0%">
                  <c:v>-1.6611798632266694E-3</c:v>
                </c:pt>
                <c:pt idx="3948" formatCode="0.0%">
                  <c:v>-7.368894739560039E-4</c:v>
                </c:pt>
                <c:pt idx="3951" formatCode="0.0%">
                  <c:v>7.4192159326846863E-4</c:v>
                </c:pt>
                <c:pt idx="3952" formatCode="0.0%">
                  <c:v>4.6205083947263859E-3</c:v>
                </c:pt>
                <c:pt idx="3953" formatCode="0.0%">
                  <c:v>-2.651948609250887E-3</c:v>
                </c:pt>
                <c:pt idx="3954" formatCode="0.0%">
                  <c:v>4.9341850608686233E-3</c:v>
                </c:pt>
                <c:pt idx="3955" formatCode="0.0%">
                  <c:v>-1.3793293588754141E-3</c:v>
                </c:pt>
                <c:pt idx="3956" formatCode="0.0%">
                  <c:v>-2.3808228455055591E-3</c:v>
                </c:pt>
                <c:pt idx="3957" formatCode="0.0%">
                  <c:v>6.39358606515672E-3</c:v>
                </c:pt>
                <c:pt idx="3958" formatCode="0.0%">
                  <c:v>5.1106815590045152E-3</c:v>
                </c:pt>
                <c:pt idx="3959" formatCode="0.0%">
                  <c:v>-5.6696887303872012E-3</c:v>
                </c:pt>
                <c:pt idx="3960" formatCode="0.0%">
                  <c:v>1.9802492993865606E-3</c:v>
                </c:pt>
                <c:pt idx="3961" formatCode="0.0%">
                  <c:v>3.3396599765780355E-3</c:v>
                </c:pt>
                <c:pt idx="3962" formatCode="0.0%">
                  <c:v>-2.3456775216637027E-3</c:v>
                </c:pt>
                <c:pt idx="3963" formatCode="0.0%">
                  <c:v>9.3071404769031751E-3</c:v>
                </c:pt>
                <c:pt idx="3964" formatCode="0.0%">
                  <c:v>5.4640396640515121E-3</c:v>
                </c:pt>
                <c:pt idx="3965" formatCode="0.0%">
                  <c:v>-2.7851521100131782E-3</c:v>
                </c:pt>
                <c:pt idx="3966" formatCode="0.0%">
                  <c:v>-4.9544025934471492E-3</c:v>
                </c:pt>
                <c:pt idx="3967" formatCode="0.0%">
                  <c:v>-5.8187983564419454E-3</c:v>
                </c:pt>
                <c:pt idx="3968" formatCode="0.0%">
                  <c:v>1.7005678768369226E-3</c:v>
                </c:pt>
                <c:pt idx="3969" formatCode="0.0%">
                  <c:v>5.3505107525153583E-4</c:v>
                </c:pt>
                <c:pt idx="3970" formatCode="0.0%">
                  <c:v>-2.946434243613183E-3</c:v>
                </c:pt>
                <c:pt idx="3971" formatCode="0.0%">
                  <c:v>2.3542733812254024E-3</c:v>
                </c:pt>
                <c:pt idx="3972" formatCode="0.0%">
                  <c:v>-4.2299918248588364E-3</c:v>
                </c:pt>
                <c:pt idx="3973" formatCode="0.0%">
                  <c:v>6.8765731878284164E-4</c:v>
                </c:pt>
                <c:pt idx="3974" formatCode="0.0%">
                  <c:v>1.3953646116799945E-3</c:v>
                </c:pt>
                <c:pt idx="3975" formatCode="0.0%">
                  <c:v>1.3942266598070407E-3</c:v>
                </c:pt>
                <c:pt idx="3976" formatCode="0.0%">
                  <c:v>3.7581240140662775E-3</c:v>
                </c:pt>
                <c:pt idx="3977" formatCode="0.0%">
                  <c:v>2.0513273058380133E-3</c:v>
                </c:pt>
                <c:pt idx="3978" formatCode="0.0%">
                  <c:v>-2.7476508465918981E-3</c:v>
                </c:pt>
                <c:pt idx="3979" formatCode="0.0%">
                  <c:v>2.2301878158530464E-3</c:v>
                </c:pt>
                <c:pt idx="3980" formatCode="0.0%">
                  <c:v>8.1143019177143394E-4</c:v>
                </c:pt>
                <c:pt idx="3981" formatCode="0.0%">
                  <c:v>-4.5204758024885994E-3</c:v>
                </c:pt>
                <c:pt idx="3982" formatCode="0.0%">
                  <c:v>-2.4120060010701661E-4</c:v>
                </c:pt>
                <c:pt idx="3983" formatCode="0.0%">
                  <c:v>-4.7769240790762613E-4</c:v>
                </c:pt>
                <c:pt idx="3984" formatCode="0.0%">
                  <c:v>-1.4554857895023865E-3</c:v>
                </c:pt>
                <c:pt idx="3985" formatCode="0.0%">
                  <c:v>-3.2608827024959153E-3</c:v>
                </c:pt>
                <c:pt idx="3986" formatCode="0.0%">
                  <c:v>1.140637075312867E-3</c:v>
                </c:pt>
                <c:pt idx="3987" formatCode="0.0%">
                  <c:v>-8.2765481384228234E-4</c:v>
                </c:pt>
                <c:pt idx="3988" formatCode="0.0%">
                  <c:v>1.9791274383513802E-3</c:v>
                </c:pt>
                <c:pt idx="3989" formatCode="0.0%">
                  <c:v>-7.9847531541776817E-5</c:v>
                </c:pt>
                <c:pt idx="3990" formatCode="0.0%">
                  <c:v>-6.9045398963030191E-4</c:v>
                </c:pt>
                <c:pt idx="3991" formatCode="0.0%">
                  <c:v>-1.8193441320905057E-3</c:v>
                </c:pt>
                <c:pt idx="3992" formatCode="0.0%">
                  <c:v>-3.4852108997344144E-3</c:v>
                </c:pt>
                <c:pt idx="3993" formatCode="0.0%">
                  <c:v>-5.16089663275765E-4</c:v>
                </c:pt>
                <c:pt idx="3994" formatCode="0.0%">
                  <c:v>-2.2968106077089212E-3</c:v>
                </c:pt>
                <c:pt idx="3995" formatCode="0.0%">
                  <c:v>4.6465111699345307E-4</c:v>
                </c:pt>
                <c:pt idx="3996" formatCode="0.0%">
                  <c:v>2.269307413884647E-4</c:v>
                </c:pt>
                <c:pt idx="3997" formatCode="0.0%">
                  <c:v>-7.1641800754473905E-4</c:v>
                </c:pt>
                <c:pt idx="3998" formatCode="0.0%">
                  <c:v>-2.8563337369635899E-4</c:v>
                </c:pt>
                <c:pt idx="3999" formatCode="0.0%">
                  <c:v>-1.9788408111700573E-3</c:v>
                </c:pt>
                <c:pt idx="4000" formatCode="0.0%">
                  <c:v>1.3261928803181E-3</c:v>
                </c:pt>
                <c:pt idx="4001" formatCode="0.0%">
                  <c:v>-7.1516308650709792E-4</c:v>
                </c:pt>
                <c:pt idx="4002" formatCode="0.0%">
                  <c:v>1.075142605154511E-3</c:v>
                </c:pt>
                <c:pt idx="4003" formatCode="0.0%">
                  <c:v>1.8613619208993626E-3</c:v>
                </c:pt>
                <c:pt idx="4004" formatCode="0.0%">
                  <c:v>8.3548774848241081E-4</c:v>
                </c:pt>
                <c:pt idx="4005" formatCode="0.0%">
                  <c:v>1.6176092028321598E-3</c:v>
                </c:pt>
                <c:pt idx="4006" formatCode="0.0%">
                  <c:v>-9.5667479299754721E-4</c:v>
                </c:pt>
                <c:pt idx="4007" formatCode="0.0%">
                  <c:v>-2.2268045922163582E-3</c:v>
                </c:pt>
                <c:pt idx="4008" formatCode="0.0%">
                  <c:v>-6.8628686921266002E-3</c:v>
                </c:pt>
                <c:pt idx="4009" formatCode="0.0%">
                  <c:v>-1.7934986900907113E-3</c:v>
                </c:pt>
                <c:pt idx="4010" formatCode="0.0%">
                  <c:v>1.3865108086310585E-3</c:v>
                </c:pt>
                <c:pt idx="4011" formatCode="0.0%">
                  <c:v>6.1053092103160456E-3</c:v>
                </c:pt>
                <c:pt idx="4012" formatCode="0.0%">
                  <c:v>-7.092666378398782E-4</c:v>
                </c:pt>
                <c:pt idx="4013" formatCode="0.0%">
                  <c:v>-3.881325795048407E-3</c:v>
                </c:pt>
                <c:pt idx="4014" formatCode="0.0%">
                  <c:v>7.0926337231402847E-4</c:v>
                </c:pt>
                <c:pt idx="4015" formatCode="0.0%">
                  <c:v>-1.7330710837090146E-3</c:v>
                </c:pt>
                <c:pt idx="4016" formatCode="0.0%">
                  <c:v>5.5767470122236595E-4</c:v>
                </c:pt>
                <c:pt idx="4017" formatCode="0.0%">
                  <c:v>1.0615285520079176E-3</c:v>
                </c:pt>
                <c:pt idx="4018" formatCode="0.0%">
                  <c:v>1.0048073778534672E-3</c:v>
                </c:pt>
                <c:pt idx="4019" formatCode="0.0%">
                  <c:v>-1.5681803145998208E-3</c:v>
                </c:pt>
                <c:pt idx="4021" formatCode="0.0%">
                  <c:v>-1.4608659784364209E-3</c:v>
                </c:pt>
                <c:pt idx="4022" formatCode="0.0%">
                  <c:v>4.6717750204372521E-5</c:v>
                </c:pt>
                <c:pt idx="4023" formatCode="0.0%">
                  <c:v>-2.3095521042495459E-3</c:v>
                </c:pt>
                <c:pt idx="4026" formatCode="0.0%">
                  <c:v>-2.0311080228774259E-4</c:v>
                </c:pt>
                <c:pt idx="4027" formatCode="0.0%">
                  <c:v>4.0942954571250301E-3</c:v>
                </c:pt>
                <c:pt idx="4028" formatCode="0.0%">
                  <c:v>-3.1241399195292008E-3</c:v>
                </c:pt>
                <c:pt idx="4029" formatCode="0.0%">
                  <c:v>-2.3188129518274536E-3</c:v>
                </c:pt>
                <c:pt idx="4030" formatCode="0.0%">
                  <c:v>4.2497817457043396E-4</c:v>
                </c:pt>
                <c:pt idx="4031" formatCode="0.0%">
                  <c:v>-1.5197218069377127E-3</c:v>
                </c:pt>
                <c:pt idx="4032" formatCode="0.0%">
                  <c:v>-1.2285113575460915E-4</c:v>
                </c:pt>
                <c:pt idx="4033" formatCode="0.0%">
                  <c:v>4.752201903024833E-3</c:v>
                </c:pt>
                <c:pt idx="4034" formatCode="0.0%">
                  <c:v>-8.9949313233705919E-4</c:v>
                </c:pt>
                <c:pt idx="4035" formatCode="0.0%">
                  <c:v>4.4514066412129072E-3</c:v>
                </c:pt>
                <c:pt idx="4036" formatCode="0.0%">
                  <c:v>-2.7478211659103247E-3</c:v>
                </c:pt>
                <c:pt idx="4037" formatCode="0.0%">
                  <c:v>1.1163439877909909E-2</c:v>
                </c:pt>
                <c:pt idx="4038" formatCode="0.0%">
                  <c:v>3.815772399922146E-3</c:v>
                </c:pt>
                <c:pt idx="4039" formatCode="0.0%">
                  <c:v>1.2280397012309763E-4</c:v>
                </c:pt>
                <c:pt idx="4040" formatCode="0.0%">
                  <c:v>9.5646083640255064E-4</c:v>
                </c:pt>
                <c:pt idx="4041" formatCode="0.0%">
                  <c:v>-5.5541163168509877E-3</c:v>
                </c:pt>
                <c:pt idx="4042" formatCode="0.0%">
                  <c:v>-3.3720202662069765E-3</c:v>
                </c:pt>
                <c:pt idx="4043" formatCode="0.0%">
                  <c:v>-4.628498653142743E-3</c:v>
                </c:pt>
                <c:pt idx="4044" formatCode="0.0%">
                  <c:v>3.7059458751920182E-4</c:v>
                </c:pt>
                <c:pt idx="4046" formatCode="0.0%">
                  <c:v>1.4709725897612547E-3</c:v>
                </c:pt>
                <c:pt idx="4047" formatCode="0.0%">
                  <c:v>2.6905112786983487E-3</c:v>
                </c:pt>
                <c:pt idx="4048" formatCode="0.0%">
                  <c:v>-1.7715094431701717E-3</c:v>
                </c:pt>
                <c:pt idx="4051" formatCode="0.0%">
                  <c:v>1.2840408815240067E-3</c:v>
                </c:pt>
                <c:pt idx="4052" formatCode="0.0%">
                  <c:v>1.2840154665498815E-3</c:v>
                </c:pt>
                <c:pt idx="4053" formatCode="0.0%">
                  <c:v>-1.9413640065608639E-3</c:v>
                </c:pt>
                <c:pt idx="4054" formatCode="0.0%">
                  <c:v>-8.3548558746804336E-4</c:v>
                </c:pt>
                <c:pt idx="4055" formatCode="0.0%">
                  <c:v>1.1714697195779333E-3</c:v>
                </c:pt>
                <c:pt idx="4056" formatCode="0.0%">
                  <c:v>-1.51472273195008E-3</c:v>
                </c:pt>
                <c:pt idx="4057" formatCode="0.0%">
                  <c:v>-3.4920709686248053E-5</c:v>
                </c:pt>
                <c:pt idx="4058" formatCode="0.0%">
                  <c:v>-7.0655996257662501E-5</c:v>
                </c:pt>
                <c:pt idx="4059" formatCode="0.0%">
                  <c:v>4.9154058011859902E-3</c:v>
                </c:pt>
                <c:pt idx="4060" formatCode="0.0%">
                  <c:v>1.8201171437739472E-3</c:v>
                </c:pt>
                <c:pt idx="4061" formatCode="0.0%">
                  <c:v>-9.5196989193535586E-4</c:v>
                </c:pt>
                <c:pt idx="4062" formatCode="0.0%">
                  <c:v>2.0188072079374564E-5</c:v>
                </c:pt>
                <c:pt idx="4063" formatCode="0.0%">
                  <c:v>-1.3776062274907241E-3</c:v>
                </c:pt>
                <c:pt idx="4064" formatCode="0.0%">
                  <c:v>-7.6818951477930497E-5</c:v>
                </c:pt>
                <c:pt idx="4065" formatCode="0.0%">
                  <c:v>9.5101081289583611E-4</c:v>
                </c:pt>
                <c:pt idx="4066" formatCode="0.0%">
                  <c:v>-1.5439242822690158E-3</c:v>
                </c:pt>
                <c:pt idx="4067" formatCode="0.0%">
                  <c:v>-5.1317156534320674E-3</c:v>
                </c:pt>
                <c:pt idx="4068" formatCode="0.0%">
                  <c:v>1.2622996953237653E-3</c:v>
                </c:pt>
                <c:pt idx="4069" formatCode="0.0%">
                  <c:v>-6.6609588206589798E-5</c:v>
                </c:pt>
                <c:pt idx="4070" formatCode="0.0%">
                  <c:v>1.5085639640868287E-3</c:v>
                </c:pt>
                <c:pt idx="4071" formatCode="0.0%">
                  <c:v>2.4983189071647871E-4</c:v>
                </c:pt>
                <c:pt idx="4072" formatCode="0.0%">
                  <c:v>-1.1263955262066361E-3</c:v>
                </c:pt>
                <c:pt idx="4073" formatCode="0.0%">
                  <c:v>3.7028677943864441E-3</c:v>
                </c:pt>
                <c:pt idx="4074" formatCode="0.0%">
                  <c:v>1.29821913453676E-3</c:v>
                </c:pt>
                <c:pt idx="4075" formatCode="0.0%">
                  <c:v>1.3248093163187313E-4</c:v>
                </c:pt>
                <c:pt idx="4076" formatCode="0.0%">
                  <c:v>-2.3698022257079288E-3</c:v>
                </c:pt>
                <c:pt idx="4077" formatCode="0.0%">
                  <c:v>-6.4931700271375625E-4</c:v>
                </c:pt>
                <c:pt idx="4078" formatCode="0.0%">
                  <c:v>-1.595992034622018E-4</c:v>
                </c:pt>
                <c:pt idx="4079" formatCode="0.0%">
                  <c:v>5.688148475260224E-4</c:v>
                </c:pt>
                <c:pt idx="4080" formatCode="0.0%">
                  <c:v>2.9890342690228611E-3</c:v>
                </c:pt>
                <c:pt idx="4081" formatCode="0.0%">
                  <c:v>1.1949572802771868E-4</c:v>
                </c:pt>
                <c:pt idx="4082" formatCode="0.0%">
                  <c:v>3.0629231298326953E-3</c:v>
                </c:pt>
                <c:pt idx="4083" formatCode="0.0%">
                  <c:v>4.6970574979072754E-3</c:v>
                </c:pt>
                <c:pt idx="4084" formatCode="0.0%">
                  <c:v>-3.0953700825752106E-3</c:v>
                </c:pt>
                <c:pt idx="4085" formatCode="0.0%">
                  <c:v>-2.6324840170613983E-3</c:v>
                </c:pt>
                <c:pt idx="4086" formatCode="0.0%">
                  <c:v>-8.9914726034012737E-4</c:v>
                </c:pt>
                <c:pt idx="4087" formatCode="0.0%">
                  <c:v>1.6749189555345101E-3</c:v>
                </c:pt>
                <c:pt idx="4088" formatCode="0.0%">
                  <c:v>-4.4262428379479024E-3</c:v>
                </c:pt>
                <c:pt idx="4089" formatCode="0.0%">
                  <c:v>-1.909207133205304E-3</c:v>
                </c:pt>
                <c:pt idx="4091" formatCode="0.0%">
                  <c:v>-1.4802225370788014E-3</c:v>
                </c:pt>
                <c:pt idx="4092" formatCode="0.0%">
                  <c:v>1.8469188999192809E-4</c:v>
                </c:pt>
                <c:pt idx="4093" formatCode="0.0%">
                  <c:v>-1.6188061345431271E-3</c:v>
                </c:pt>
                <c:pt idx="4096" formatCode="0.0%">
                  <c:v>1.3682380279171902E-3</c:v>
                </c:pt>
                <c:pt idx="4097" formatCode="0.0%">
                  <c:v>-7.3186721883966577E-4</c:v>
                </c:pt>
                <c:pt idx="4098" formatCode="0.0%">
                  <c:v>-1.9722920973527236E-3</c:v>
                </c:pt>
                <c:pt idx="4099" formatCode="0.0%">
                  <c:v>8.0219146341353742E-4</c:v>
                </c:pt>
                <c:pt idx="4100" formatCode="0.0%">
                  <c:v>-5.5279204694835826E-5</c:v>
                </c:pt>
                <c:pt idx="4101" formatCode="0.0%">
                  <c:v>-5.6826912054874779E-4</c:v>
                </c:pt>
                <c:pt idx="4102" formatCode="0.0%">
                  <c:v>2.3906903799726376E-3</c:v>
                </c:pt>
                <c:pt idx="4103" formatCode="0.0%">
                  <c:v>1.9508379108506002E-3</c:v>
                </c:pt>
                <c:pt idx="4104" formatCode="0.0%">
                  <c:v>3.9135171034141436E-3</c:v>
                </c:pt>
                <c:pt idx="4105" formatCode="0.0%">
                  <c:v>-1.2182066223648258E-3</c:v>
                </c:pt>
                <c:pt idx="4106" formatCode="0.0%">
                  <c:v>-1.7269552841358005E-3</c:v>
                </c:pt>
                <c:pt idx="4107" formatCode="0.0%">
                  <c:v>-6.011915405959023E-4</c:v>
                </c:pt>
                <c:pt idx="4108" formatCode="0.0%">
                  <c:v>2.2086636613296573E-3</c:v>
                </c:pt>
                <c:pt idx="4109" formatCode="0.0%">
                  <c:v>-1.8014903091134737E-4</c:v>
                </c:pt>
                <c:pt idx="4110" formatCode="0.0%">
                  <c:v>4.9723627449316243E-3</c:v>
                </c:pt>
                <c:pt idx="4111" formatCode="0.0%">
                  <c:v>2.6973898431816856E-3</c:v>
                </c:pt>
                <c:pt idx="4112" formatCode="0.0%">
                  <c:v>-8.3390129495319876E-5</c:v>
                </c:pt>
                <c:pt idx="4113" formatCode="0.0%">
                  <c:v>-1.768178559572009E-3</c:v>
                </c:pt>
                <c:pt idx="4114" formatCode="0.0%">
                  <c:v>1.3351102670944304E-3</c:v>
                </c:pt>
                <c:pt idx="4116" formatCode="0.0%">
                  <c:v>2.1903162855185787E-3</c:v>
                </c:pt>
                <c:pt idx="4117" formatCode="0.0%">
                  <c:v>-1.2586985345038881E-3</c:v>
                </c:pt>
                <c:pt idx="4118" formatCode="0.0%">
                  <c:v>2.7495668271249052E-3</c:v>
                </c:pt>
                <c:pt idx="4121" formatCode="0.0%">
                  <c:v>-3.2355074400712835E-3</c:v>
                </c:pt>
                <c:pt idx="4122" formatCode="0.0%">
                  <c:v>-1.345633216087494E-3</c:v>
                </c:pt>
                <c:pt idx="4123" formatCode="0.0%">
                  <c:v>-2.5634345855258811E-3</c:v>
                </c:pt>
                <c:pt idx="4124" formatCode="0.0%">
                  <c:v>-8.1086706521582563E-4</c:v>
                </c:pt>
                <c:pt idx="4125" formatCode="0.0%">
                  <c:v>-4.0849712628423518E-3</c:v>
                </c:pt>
                <c:pt idx="4126" formatCode="0.0%">
                  <c:v>-9.9979083535839397E-4</c:v>
                </c:pt>
                <c:pt idx="4127" formatCode="0.0%">
                  <c:v>2.1285006479274671E-3</c:v>
                </c:pt>
                <c:pt idx="4128" formatCode="0.0%">
                  <c:v>-7.2036229464034207E-4</c:v>
                </c:pt>
                <c:pt idx="4129" formatCode="0.0%">
                  <c:v>-1.6298543463992843E-3</c:v>
                </c:pt>
                <c:pt idx="4130" formatCode="0.0%">
                  <c:v>-2.9917315009919676E-4</c:v>
                </c:pt>
                <c:pt idx="4131" formatCode="0.0%">
                  <c:v>9.1072913330281224E-4</c:v>
                </c:pt>
                <c:pt idx="4132" formatCode="0.0%">
                  <c:v>7.3050623112114188E-4</c:v>
                </c:pt>
                <c:pt idx="4133" formatCode="0.0%">
                  <c:v>4.6374279111307537E-3</c:v>
                </c:pt>
                <c:pt idx="4134" formatCode="0.0%">
                  <c:v>3.7109822408158966E-3</c:v>
                </c:pt>
                <c:pt idx="4135" formatCode="0.0%">
                  <c:v>-1.0786683130972197E-3</c:v>
                </c:pt>
                <c:pt idx="4136" formatCode="0.0%">
                  <c:v>1.6626383360789365E-3</c:v>
                </c:pt>
                <c:pt idx="4137" formatCode="0.0%">
                  <c:v>-3.0676540569783972E-3</c:v>
                </c:pt>
                <c:pt idx="4139" formatCode="0.0%">
                  <c:v>-2.1953171403173988E-3</c:v>
                </c:pt>
                <c:pt idx="4140" formatCode="0.0%">
                  <c:v>-1.3512651250020546E-3</c:v>
                </c:pt>
                <c:pt idx="4141" formatCode="0.0%">
                  <c:v>2.4554643787821906E-3</c:v>
                </c:pt>
                <c:pt idx="4144" formatCode="0.0%">
                  <c:v>1.6030176727055423E-3</c:v>
                </c:pt>
                <c:pt idx="4145" formatCode="0.0%">
                  <c:v>3.8207976659805354E-3</c:v>
                </c:pt>
                <c:pt idx="4146" formatCode="0.0%">
                  <c:v>-2.1878345810993904E-3</c:v>
                </c:pt>
                <c:pt idx="4147" formatCode="0.0%">
                  <c:v>1.3937035783782026E-3</c:v>
                </c:pt>
                <c:pt idx="4149" formatCode="0.0%">
                  <c:v>2.5609498037808542E-3</c:v>
                </c:pt>
                <c:pt idx="4150" formatCode="0.0%">
                  <c:v>4.9169357656309032E-3</c:v>
                </c:pt>
                <c:pt idx="4151" formatCode="0.0%">
                  <c:v>2.02477626023434E-3</c:v>
                </c:pt>
                <c:pt idx="4154" formatCode="0.0%">
                  <c:v>-1.4821363565448165E-3</c:v>
                </c:pt>
                <c:pt idx="4155" formatCode="0.0%">
                  <c:v>-5.3084160529278668E-3</c:v>
                </c:pt>
                <c:pt idx="4156" formatCode="0.0%">
                  <c:v>-2.3530233096866748E-3</c:v>
                </c:pt>
                <c:pt idx="4157" formatCode="0.0%">
                  <c:v>4.3815703675420536E-4</c:v>
                </c:pt>
                <c:pt idx="4158" formatCode="0.0%">
                  <c:v>2.759736775797661E-3</c:v>
                </c:pt>
                <c:pt idx="4159" formatCode="0.0%">
                  <c:v>-1.8548419698420915E-3</c:v>
                </c:pt>
                <c:pt idx="4160" formatCode="0.0%">
                  <c:v>-3.6355752714174461E-3</c:v>
                </c:pt>
                <c:pt idx="4161" formatCode="0.0%">
                  <c:v>-3.7843374022134002E-3</c:v>
                </c:pt>
                <c:pt idx="4162" formatCode="0.0%">
                  <c:v>2.7626276405174899E-3</c:v>
                </c:pt>
                <c:pt idx="4163" formatCode="0.0%">
                  <c:v>-1.5191287349901605E-3</c:v>
                </c:pt>
                <c:pt idx="4164" formatCode="0.0%">
                  <c:v>1.6964375610293292E-3</c:v>
                </c:pt>
                <c:pt idx="4165" formatCode="0.0%">
                  <c:v>3.7708335161448225E-3</c:v>
                </c:pt>
                <c:pt idx="4166" formatCode="0.0%">
                  <c:v>1.3558018145174433E-3</c:v>
                </c:pt>
                <c:pt idx="4167" formatCode="0.0%">
                  <c:v>-5.7452289758270769E-3</c:v>
                </c:pt>
                <c:pt idx="4168" formatCode="0.0%">
                  <c:v>-1.4783322942967247E-3</c:v>
                </c:pt>
                <c:pt idx="4170" formatCode="0.0%">
                  <c:v>4.6756525367808166E-4</c:v>
                </c:pt>
                <c:pt idx="4171" formatCode="0.0%">
                  <c:v>-1.5065153398990949E-3</c:v>
                </c:pt>
                <c:pt idx="4172" formatCode="0.0%">
                  <c:v>-2.5487261161758479E-3</c:v>
                </c:pt>
                <c:pt idx="4175" formatCode="0.0%">
                  <c:v>-1.487249797866963E-3</c:v>
                </c:pt>
                <c:pt idx="4176" formatCode="0.0%">
                  <c:v>2.1748115096476006E-4</c:v>
                </c:pt>
                <c:pt idx="4177" formatCode="0.0%">
                  <c:v>-1.3110218910166171E-3</c:v>
                </c:pt>
                <c:pt idx="4180" formatCode="0.0%">
                  <c:v>-4.7367187224089946E-5</c:v>
                </c:pt>
                <c:pt idx="4181" formatCode="0.0%">
                  <c:v>-1.2115334127105193E-3</c:v>
                </c:pt>
                <c:pt idx="4182" formatCode="0.0%">
                  <c:v>2.2628253565055712E-3</c:v>
                </c:pt>
                <c:pt idx="4183" formatCode="0.0%">
                  <c:v>-1.9946504549519517E-3</c:v>
                </c:pt>
                <c:pt idx="4184" formatCode="0.0%">
                  <c:v>1.0157930096725831E-3</c:v>
                </c:pt>
                <c:pt idx="4186" formatCode="0.0%">
                  <c:v>-1.6004214094017533E-3</c:v>
                </c:pt>
                <c:pt idx="4187" formatCode="0.0%">
                  <c:v>-4.0175513750440039E-4</c:v>
                </c:pt>
                <c:pt idx="4188" formatCode="0.0%">
                  <c:v>-4.0837310128705173E-4</c:v>
                </c:pt>
                <c:pt idx="4191" formatCode="0.0%">
                  <c:v>-2.6511604669265942E-4</c:v>
                </c:pt>
                <c:pt idx="4192" formatCode="0.0%">
                  <c:v>-1.6604373398504402E-3</c:v>
                </c:pt>
                <c:pt idx="4193" formatCode="0.0%">
                  <c:v>8.8407906815657356E-4</c:v>
                </c:pt>
                <c:pt idx="4194" formatCode="0.0%">
                  <c:v>4.1664246671699878E-3</c:v>
                </c:pt>
                <c:pt idx="4195" formatCode="0.0%">
                  <c:v>-3.6550970127013915E-4</c:v>
                </c:pt>
                <c:pt idx="4196" formatCode="0.0%">
                  <c:v>-8.0039730565051315E-4</c:v>
                </c:pt>
                <c:pt idx="4197" formatCode="0.0%">
                  <c:v>4.6067753698368907E-3</c:v>
                </c:pt>
                <c:pt idx="4198" formatCode="0.0%">
                  <c:v>1.139207470254977E-3</c:v>
                </c:pt>
                <c:pt idx="4199" formatCode="0.0%">
                  <c:v>-4.4572851502994171E-3</c:v>
                </c:pt>
                <c:pt idx="4200" formatCode="0.0%">
                  <c:v>-7.0765155269680857E-4</c:v>
                </c:pt>
                <c:pt idx="4201" formatCode="0.0%">
                  <c:v>-4.3325118440740162E-4</c:v>
                </c:pt>
                <c:pt idx="4202" formatCode="0.0%">
                  <c:v>2.0505925408298431E-4</c:v>
                </c:pt>
                <c:pt idx="4203" formatCode="0.0%">
                  <c:v>2.0389162870497746E-3</c:v>
                </c:pt>
                <c:pt idx="4204" formatCode="0.0%">
                  <c:v>-1.1064449818426469E-3</c:v>
                </c:pt>
                <c:pt idx="4205" formatCode="0.0%">
                  <c:v>-4.2571819865000471E-5</c:v>
                </c:pt>
                <c:pt idx="4206" formatCode="0.0%">
                  <c:v>-2.7528271301677787E-3</c:v>
                </c:pt>
                <c:pt idx="4207" formatCode="0.0%">
                  <c:v>-1.8357196077246618E-3</c:v>
                </c:pt>
                <c:pt idx="4208" formatCode="0.0%">
                  <c:v>6.3993105206927581E-4</c:v>
                </c:pt>
                <c:pt idx="4209" formatCode="0.0%">
                  <c:v>6.9678037466469611E-4</c:v>
                </c:pt>
                <c:pt idx="4211" formatCode="0.0%">
                  <c:v>-1.4594884924945539E-3</c:v>
                </c:pt>
                <c:pt idx="4212" formatCode="0.0%">
                  <c:v>-2.9442739533669382E-4</c:v>
                </c:pt>
                <c:pt idx="4213" formatCode="0.0%">
                  <c:v>-7.6541303985488973E-4</c:v>
                </c:pt>
                <c:pt idx="4216" formatCode="0.0%">
                  <c:v>-1.3487088846300122E-3</c:v>
                </c:pt>
                <c:pt idx="4217" formatCode="0.0%">
                  <c:v>1.0578748897878132E-2</c:v>
                </c:pt>
                <c:pt idx="4218" formatCode="0.0%">
                  <c:v>-5.1352806946997065E-3</c:v>
                </c:pt>
                <c:pt idx="4219" formatCode="0.0%">
                  <c:v>1.0229989197196865E-3</c:v>
                </c:pt>
                <c:pt idx="4220" formatCode="0.0%">
                  <c:v>3.679193656151325E-3</c:v>
                </c:pt>
                <c:pt idx="4221" formatCode="0.0%">
                  <c:v>2.8105090554619849E-5</c:v>
                </c:pt>
                <c:pt idx="4222" formatCode="0.0%">
                  <c:v>7.8852637909809786E-4</c:v>
                </c:pt>
                <c:pt idx="4223" formatCode="0.0%">
                  <c:v>5.3195629132591904E-3</c:v>
                </c:pt>
                <c:pt idx="4224" formatCode="0.0%">
                  <c:v>6.9570533443257254E-3</c:v>
                </c:pt>
                <c:pt idx="4225" formatCode="0.0%">
                  <c:v>2.3825186852555191E-3</c:v>
                </c:pt>
                <c:pt idx="4226" formatCode="0.0%">
                  <c:v>-7.6302921808877322E-3</c:v>
                </c:pt>
                <c:pt idx="4227" formatCode="0.0%">
                  <c:v>4.6691515689456509E-4</c:v>
                </c:pt>
                <c:pt idx="4228" formatCode="0.0%">
                  <c:v>1.467786740064092E-3</c:v>
                </c:pt>
                <c:pt idx="4229" formatCode="0.0%">
                  <c:v>1.3455535895345871E-3</c:v>
                </c:pt>
                <c:pt idx="4230" formatCode="0.0%">
                  <c:v>2.0807406801481854E-4</c:v>
                </c:pt>
                <c:pt idx="4231" formatCode="0.0%">
                  <c:v>-4.8379067021641076E-3</c:v>
                </c:pt>
                <c:pt idx="4232" formatCode="0.0%">
                  <c:v>-5.0577020048893084E-3</c:v>
                </c:pt>
                <c:pt idx="4233" formatCode="0.0%">
                  <c:v>-1.1627934950927399E-3</c:v>
                </c:pt>
                <c:pt idx="4234" formatCode="0.0%">
                  <c:v>-1.5920715958530618E-3</c:v>
                </c:pt>
                <c:pt idx="4235" formatCode="0.0%">
                  <c:v>3.618631610446954E-5</c:v>
                </c:pt>
                <c:pt idx="4236" formatCode="0.0%">
                  <c:v>-1.4683071608521114E-3</c:v>
                </c:pt>
                <c:pt idx="4237" formatCode="0.0%">
                  <c:v>-1.0501029567967501E-3</c:v>
                </c:pt>
                <c:pt idx="4238" formatCode="0.0%">
                  <c:v>-3.0439854282096057E-3</c:v>
                </c:pt>
                <c:pt idx="4239" formatCode="0.0%">
                  <c:v>3.4317051062382475E-3</c:v>
                </c:pt>
                <c:pt idx="4240" formatCode="0.0%">
                  <c:v>-3.835780254918264E-3</c:v>
                </c:pt>
                <c:pt idx="4241" formatCode="0.0%">
                  <c:v>-4.5195427552627843E-3</c:v>
                </c:pt>
                <c:pt idx="4242" formatCode="0.0%">
                  <c:v>6.5252722249309336E-4</c:v>
                </c:pt>
                <c:pt idx="4243" formatCode="0.0%">
                  <c:v>5.140477975122959E-4</c:v>
                </c:pt>
                <c:pt idx="4244" formatCode="0.0%">
                  <c:v>-2.5835284033907113E-3</c:v>
                </c:pt>
                <c:pt idx="4245" formatCode="0.0%">
                  <c:v>2.8473706781853014E-3</c:v>
                </c:pt>
                <c:pt idx="4246" formatCode="0.0%">
                  <c:v>2.4733193113655183E-3</c:v>
                </c:pt>
                <c:pt idx="4247" formatCode="0.0%">
                  <c:v>2.9876962926986828E-3</c:v>
                </c:pt>
                <c:pt idx="4248" formatCode="0.0%">
                  <c:v>-1.5656638616523555E-4</c:v>
                </c:pt>
                <c:pt idx="4249" formatCode="0.0%">
                  <c:v>8.9595825964572384E-5</c:v>
                </c:pt>
                <c:pt idx="4250" formatCode="0.0%">
                  <c:v>-2.6505075027764002E-3</c:v>
                </c:pt>
                <c:pt idx="4251" formatCode="0.0%">
                  <c:v>-1.0269283432223775E-3</c:v>
                </c:pt>
                <c:pt idx="4252" formatCode="0.0%">
                  <c:v>3.2880906958940859E-3</c:v>
                </c:pt>
                <c:pt idx="4253" formatCode="0.0%">
                  <c:v>-3.2296768546813404E-4</c:v>
                </c:pt>
                <c:pt idx="4254" formatCode="0.0%">
                  <c:v>2.6814978265332634E-4</c:v>
                </c:pt>
                <c:pt idx="4255" formatCode="0.0%">
                  <c:v>3.31140800648555E-3</c:v>
                </c:pt>
                <c:pt idx="4256" formatCode="0.0%">
                  <c:v>-9.9795017814208187E-5</c:v>
                </c:pt>
                <c:pt idx="4257" formatCode="0.0%">
                  <c:v>3.9559795657357899E-3</c:v>
                </c:pt>
                <c:pt idx="4258" formatCode="0.0%">
                  <c:v>6.465769502733032E-3</c:v>
                </c:pt>
                <c:pt idx="4259" formatCode="0.0%">
                  <c:v>4.8454560009814074E-3</c:v>
                </c:pt>
                <c:pt idx="4260" formatCode="0.0%">
                  <c:v>2.941768675990053E-3</c:v>
                </c:pt>
                <c:pt idx="4261" formatCode="0.0%">
                  <c:v>1.4472054549607982E-3</c:v>
                </c:pt>
                <c:pt idx="4262" formatCode="0.0%">
                  <c:v>4.7504869663494986E-3</c:v>
                </c:pt>
                <c:pt idx="4263" formatCode="0.0%">
                  <c:v>-5.4239945579385163E-3</c:v>
                </c:pt>
                <c:pt idx="4264" formatCode="0.0%">
                  <c:v>2.9467468893695781E-3</c:v>
                </c:pt>
                <c:pt idx="4265" formatCode="0.0%">
                  <c:v>-1.4702257627338122E-3</c:v>
                </c:pt>
                <c:pt idx="4266" formatCode="0.0%">
                  <c:v>-1.8927355233335774E-3</c:v>
                </c:pt>
                <c:pt idx="4267" formatCode="0.0%">
                  <c:v>3.3296302324736793E-3</c:v>
                </c:pt>
                <c:pt idx="4268" formatCode="0.0%">
                  <c:v>-5.8039722165348362E-4</c:v>
                </c:pt>
                <c:pt idx="4269" formatCode="0.0%">
                  <c:v>7.374616159857128E-3</c:v>
                </c:pt>
                <c:pt idx="4270" formatCode="0.0%">
                  <c:v>1.68408109245477E-3</c:v>
                </c:pt>
                <c:pt idx="4271" formatCode="0.0%">
                  <c:v>-3.579586051796313E-3</c:v>
                </c:pt>
                <c:pt idx="4272" formatCode="0.0%">
                  <c:v>5.5399208940987155E-3</c:v>
                </c:pt>
                <c:pt idx="4273" formatCode="0.0%">
                  <c:v>-3.470555226486205E-3</c:v>
                </c:pt>
                <c:pt idx="4274" formatCode="0.0%">
                  <c:v>-9.4867385093544421E-4</c:v>
                </c:pt>
                <c:pt idx="4275" formatCode="0.0%">
                  <c:v>-5.4884320979728951E-3</c:v>
                </c:pt>
                <c:pt idx="4276" formatCode="0.0%">
                  <c:v>1.2429126820385772E-3</c:v>
                </c:pt>
                <c:pt idx="4277" formatCode="0.0%">
                  <c:v>-3.2814929771018964E-3</c:v>
                </c:pt>
                <c:pt idx="4278" formatCode="0.0%">
                  <c:v>-2.8829286453468939E-3</c:v>
                </c:pt>
                <c:pt idx="4279" formatCode="0.0%">
                  <c:v>-3.9876502290466798E-3</c:v>
                </c:pt>
                <c:pt idx="4281" formatCode="0.0%">
                  <c:v>1.3491787142270173E-3</c:v>
                </c:pt>
                <c:pt idx="4282" formatCode="0.0%">
                  <c:v>1.0067581910988554E-3</c:v>
                </c:pt>
                <c:pt idx="4283" formatCode="0.0%">
                  <c:v>-6.7830461827956823E-3</c:v>
                </c:pt>
                <c:pt idx="4286" formatCode="0.0%">
                  <c:v>3.5041080720543683E-3</c:v>
                </c:pt>
                <c:pt idx="4287" formatCode="0.0%">
                  <c:v>-3.8329498528357764E-3</c:v>
                </c:pt>
                <c:pt idx="4288" formatCode="0.0%">
                  <c:v>5.8421797396079889E-4</c:v>
                </c:pt>
                <c:pt idx="4289" formatCode="0.0%">
                  <c:v>2.337102742386854E-4</c:v>
                </c:pt>
                <c:pt idx="4290" formatCode="0.0%">
                  <c:v>1.9067259338649833E-3</c:v>
                </c:pt>
                <c:pt idx="4291" formatCode="0.0%">
                  <c:v>-2.0296520221296799E-4</c:v>
                </c:pt>
                <c:pt idx="4292" formatCode="0.0%">
                  <c:v>1.9751329094876979E-3</c:v>
                </c:pt>
                <c:pt idx="4293" formatCode="0.0%">
                  <c:v>7.3748668161981445E-3</c:v>
                </c:pt>
                <c:pt idx="4294" formatCode="0.0%">
                  <c:v>1.190569146473508E-2</c:v>
                </c:pt>
                <c:pt idx="4296" formatCode="0.0%">
                  <c:v>-1.4276426730006619E-3</c:v>
                </c:pt>
                <c:pt idx="4297" formatCode="0.0%">
                  <c:v>-2.4688880436278815E-3</c:v>
                </c:pt>
                <c:pt idx="4298" formatCode="0.0%">
                  <c:v>-3.8988634812886502E-5</c:v>
                </c:pt>
                <c:pt idx="4301" formatCode="0.0%">
                  <c:v>-4.9315647541847696E-4</c:v>
                </c:pt>
                <c:pt idx="4302" formatCode="0.0%">
                  <c:v>4.9183345015668678E-4</c:v>
                </c:pt>
                <c:pt idx="4303" formatCode="0.0%">
                  <c:v>-1.5413120957382676E-3</c:v>
                </c:pt>
                <c:pt idx="4304" formatCode="0.0%">
                  <c:v>-1.3704279216065762E-3</c:v>
                </c:pt>
                <c:pt idx="4306" formatCode="0.0%">
                  <c:v>3.155969566150052E-3</c:v>
                </c:pt>
                <c:pt idx="4307" formatCode="0.0%">
                  <c:v>2.1618786647548127E-4</c:v>
                </c:pt>
                <c:pt idx="4308" formatCode="0.0%">
                  <c:v>4.1316510217934699E-3</c:v>
                </c:pt>
                <c:pt idx="4311" formatCode="0.0%">
                  <c:v>2.9743001635325061E-3</c:v>
                </c:pt>
                <c:pt idx="4312" formatCode="0.0%">
                  <c:v>-3.1878524585243762E-3</c:v>
                </c:pt>
                <c:pt idx="4313" formatCode="0.0%">
                  <c:v>-2.5087265086708443E-3</c:v>
                </c:pt>
                <c:pt idx="4314" formatCode="0.0%">
                  <c:v>6.6636847367491647E-3</c:v>
                </c:pt>
                <c:pt idx="4315" formatCode="0.0%">
                  <c:v>1.6965973498641596E-3</c:v>
                </c:pt>
                <c:pt idx="4316" formatCode="0.0%">
                  <c:v>-1.3806112754269906E-3</c:v>
                </c:pt>
                <c:pt idx="4317" formatCode="0.0%">
                  <c:v>4.919896068924734E-3</c:v>
                </c:pt>
                <c:pt idx="4318" formatCode="0.0%">
                  <c:v>-4.5677395080790939E-3</c:v>
                </c:pt>
                <c:pt idx="4319" formatCode="0.0%">
                  <c:v>-4.2598926307313434E-3</c:v>
                </c:pt>
                <c:pt idx="4320" formatCode="0.0%">
                  <c:v>3.8653500302032739E-4</c:v>
                </c:pt>
                <c:pt idx="4321" formatCode="0.0%">
                  <c:v>6.2238167807060485E-4</c:v>
                </c:pt>
                <c:pt idx="4322" formatCode="0.0%">
                  <c:v>4.0333302760284795E-3</c:v>
                </c:pt>
                <c:pt idx="4323" formatCode="0.0%">
                  <c:v>-3.1304887185723551E-3</c:v>
                </c:pt>
                <c:pt idx="4324" formatCode="0.0%">
                  <c:v>-5.4982542657666666E-4</c:v>
                </c:pt>
                <c:pt idx="4325" formatCode="0.0%">
                  <c:v>1.1095016488416043E-4</c:v>
                </c:pt>
                <c:pt idx="4326" formatCode="0.0%">
                  <c:v>4.3912901456222286E-5</c:v>
                </c:pt>
                <c:pt idx="4327" formatCode="0.0%">
                  <c:v>-4.3410234030080153E-3</c:v>
                </c:pt>
                <c:pt idx="4328" formatCode="0.0%">
                  <c:v>-1.5404898928077504E-3</c:v>
                </c:pt>
                <c:pt idx="4329" formatCode="0.0%">
                  <c:v>-1.4095803418174846E-3</c:v>
                </c:pt>
                <c:pt idx="4330" formatCode="0.0%">
                  <c:v>3.5805301109079757E-3</c:v>
                </c:pt>
                <c:pt idx="4331" formatCode="0.0%">
                  <c:v>2.1372511115409498E-3</c:v>
                </c:pt>
                <c:pt idx="4332" formatCode="0.0%">
                  <c:v>-4.2414665273677876E-3</c:v>
                </c:pt>
                <c:pt idx="4333" formatCode="0.0%">
                  <c:v>1.0732132935868943E-3</c:v>
                </c:pt>
                <c:pt idx="4334" formatCode="0.0%">
                  <c:v>-2.1712173214378794E-3</c:v>
                </c:pt>
                <c:pt idx="4335" formatCode="0.0%">
                  <c:v>-2.6142330639189471E-4</c:v>
                </c:pt>
                <c:pt idx="4336" formatCode="0.0%">
                  <c:v>-6.9904404233527284E-3</c:v>
                </c:pt>
                <c:pt idx="4337" formatCode="0.0%">
                  <c:v>3.43816883128234E-5</c:v>
                </c:pt>
                <c:pt idx="4338" formatCode="0.0%">
                  <c:v>-9.4624529709830263E-4</c:v>
                </c:pt>
                <c:pt idx="4339" formatCode="0.0%">
                  <c:v>1.2865795286034487E-3</c:v>
                </c:pt>
                <c:pt idx="4340" formatCode="0.0%">
                  <c:v>2.3917595992593021E-3</c:v>
                </c:pt>
                <c:pt idx="4341" formatCode="0.0%">
                  <c:v>2.8232100123819492E-3</c:v>
                </c:pt>
                <c:pt idx="4342" formatCode="0.0%">
                  <c:v>2.0040189165710931E-3</c:v>
                </c:pt>
                <c:pt idx="4343" formatCode="0.0%">
                  <c:v>3.8348405148380671E-3</c:v>
                </c:pt>
                <c:pt idx="4344" formatCode="0.0%">
                  <c:v>2.4443040145607497E-3</c:v>
                </c:pt>
                <c:pt idx="4345" formatCode="0.0%">
                  <c:v>-3.0949397426945913E-3</c:v>
                </c:pt>
                <c:pt idx="4346" formatCode="0.0%">
                  <c:v>-1.0559792700290949E-3</c:v>
                </c:pt>
                <c:pt idx="4347" formatCode="0.0%">
                  <c:v>-2.2983702465539935E-4</c:v>
                </c:pt>
                <c:pt idx="4348" formatCode="0.0%">
                  <c:v>-8.5918433219256407E-5</c:v>
                </c:pt>
                <c:pt idx="4349" formatCode="0.0%">
                  <c:v>4.3628639461470442E-3</c:v>
                </c:pt>
                <c:pt idx="4351" formatCode="0.0%">
                  <c:v>-5.4266459863994143E-4</c:v>
                </c:pt>
                <c:pt idx="4352" formatCode="0.0%">
                  <c:v>4.9035765996119363E-3</c:v>
                </c:pt>
                <c:pt idx="4353" formatCode="0.0%">
                  <c:v>-4.4642617643836369E-3</c:v>
                </c:pt>
                <c:pt idx="4356" formatCode="0.0%">
                  <c:v>-1.3374439993074638E-4</c:v>
                </c:pt>
                <c:pt idx="4357" formatCode="0.0%">
                  <c:v>-1.6662959540347799E-3</c:v>
                </c:pt>
                <c:pt idx="4358" formatCode="0.0%">
                  <c:v>-3.8771589857216071E-3</c:v>
                </c:pt>
                <c:pt idx="4359" formatCode="0.0%">
                  <c:v>-1.2197868332197714E-3</c:v>
                </c:pt>
                <c:pt idx="4360" formatCode="0.0%">
                  <c:v>5.2845027934680378E-3</c:v>
                </c:pt>
                <c:pt idx="4361" formatCode="0.0%">
                  <c:v>7.7086365052547734E-4</c:v>
                </c:pt>
                <c:pt idx="4362" formatCode="0.0%">
                  <c:v>4.3508391887612241E-3</c:v>
                </c:pt>
                <c:pt idx="4363" formatCode="0.0%">
                  <c:v>-9.37531892077903E-4</c:v>
                </c:pt>
                <c:pt idx="4364" formatCode="0.0%">
                  <c:v>8.2482651580906285E-4</c:v>
                </c:pt>
                <c:pt idx="4365" formatCode="0.0%">
                  <c:v>4.1892856353964447E-4</c:v>
                </c:pt>
                <c:pt idx="4366" formatCode="0.0%">
                  <c:v>2.4904391045383889E-3</c:v>
                </c:pt>
                <c:pt idx="4367" formatCode="0.0%">
                  <c:v>2.8556369209551402E-3</c:v>
                </c:pt>
                <c:pt idx="4368" formatCode="0.0%">
                  <c:v>6.4591420829502866E-3</c:v>
                </c:pt>
                <c:pt idx="4369" formatCode="0.0%">
                  <c:v>6.9737536146059487E-3</c:v>
                </c:pt>
                <c:pt idx="4370" formatCode="0.0%">
                  <c:v>-4.7823614553466065E-5</c:v>
                </c:pt>
                <c:pt idx="4371" formatCode="0.0%">
                  <c:v>1.3234323752957522E-3</c:v>
                </c:pt>
                <c:pt idx="4372" formatCode="0.0%">
                  <c:v>-4.2031168141090092E-3</c:v>
                </c:pt>
                <c:pt idx="4373" formatCode="0.0%">
                  <c:v>-9.562880435516341E-4</c:v>
                </c:pt>
                <c:pt idx="4374" formatCode="0.0%">
                  <c:v>-2.5467911931286169E-3</c:v>
                </c:pt>
                <c:pt idx="4376" formatCode="0.0%">
                  <c:v>1.8492987447094045E-3</c:v>
                </c:pt>
                <c:pt idx="4377" formatCode="0.0%">
                  <c:v>1.7013460206549702E-4</c:v>
                </c:pt>
                <c:pt idx="4378" formatCode="0.0%">
                  <c:v>3.0709340607248947E-4</c:v>
                </c:pt>
                <c:pt idx="4381" formatCode="0.0%">
                  <c:v>1.5587950019539942E-3</c:v>
                </c:pt>
                <c:pt idx="4382" formatCode="0.0%">
                  <c:v>1.2657668487436879E-4</c:v>
                </c:pt>
                <c:pt idx="4383" formatCode="0.0%">
                  <c:v>2.3589709794147318E-3</c:v>
                </c:pt>
                <c:pt idx="4384" formatCode="0.0%">
                  <c:v>-7.0826715119720607E-4</c:v>
                </c:pt>
                <c:pt idx="4385" formatCode="0.0%">
                  <c:v>1.3195965697965217E-3</c:v>
                </c:pt>
                <c:pt idx="4386" formatCode="0.0%">
                  <c:v>3.3883498407745183E-3</c:v>
                </c:pt>
                <c:pt idx="4387" formatCode="0.0%">
                  <c:v>-2.030014146102932E-3</c:v>
                </c:pt>
                <c:pt idx="4388" formatCode="0.0%">
                  <c:v>-3.0571804593970686E-4</c:v>
                </c:pt>
                <c:pt idx="4389" formatCode="0.0%">
                  <c:v>3.5884373403347603E-3</c:v>
                </c:pt>
                <c:pt idx="4390" formatCode="0.0%">
                  <c:v>-2.0304628890543963E-3</c:v>
                </c:pt>
                <c:pt idx="4391" formatCode="0.0%">
                  <c:v>-5.0998902272459956E-3</c:v>
                </c:pt>
                <c:pt idx="4392" formatCode="0.0%">
                  <c:v>3.2411974914769992E-4</c:v>
                </c:pt>
                <c:pt idx="4393" formatCode="0.0%">
                  <c:v>2.1393951774935083E-3</c:v>
                </c:pt>
                <c:pt idx="4394" formatCode="0.0%">
                  <c:v>2.5477554811839109E-3</c:v>
                </c:pt>
                <c:pt idx="4395" formatCode="0.0%">
                  <c:v>-3.9705652339067088E-3</c:v>
                </c:pt>
                <c:pt idx="4396" formatCode="0.0%">
                  <c:v>-9.3471990930904525E-5</c:v>
                </c:pt>
                <c:pt idx="4397" formatCode="0.0%">
                  <c:v>1.9982440579908722E-3</c:v>
                </c:pt>
                <c:pt idx="4398" formatCode="0.0%">
                  <c:v>-3.4772652976536866E-3</c:v>
                </c:pt>
                <c:pt idx="4400" formatCode="0.0%">
                  <c:v>-1.8856586024136313E-3</c:v>
                </c:pt>
                <c:pt idx="4401" formatCode="0.0%">
                  <c:v>-4.3156327004256756E-4</c:v>
                </c:pt>
                <c:pt idx="4402" formatCode="0.0%">
                  <c:v>-5.5131102425797218E-3</c:v>
                </c:pt>
                <c:pt idx="4405" formatCode="0.0%">
                  <c:v>-2.1613639723142564E-3</c:v>
                </c:pt>
                <c:pt idx="4406" formatCode="0.0%">
                  <c:v>3.0456657980479918E-3</c:v>
                </c:pt>
                <c:pt idx="4407" formatCode="0.0%">
                  <c:v>6.645990252547751E-3</c:v>
                </c:pt>
                <c:pt idx="4409" formatCode="0.0%">
                  <c:v>3.855368139712656E-3</c:v>
                </c:pt>
                <c:pt idx="4410" formatCode="0.0%">
                  <c:v>-2.4107747987610617E-3</c:v>
                </c:pt>
                <c:pt idx="4411" formatCode="0.0%">
                  <c:v>-1.0015973882474549E-3</c:v>
                </c:pt>
                <c:pt idx="4414" formatCode="0.0%">
                  <c:v>1.9332129495501782E-3</c:v>
                </c:pt>
                <c:pt idx="4415" formatCode="0.0%">
                  <c:v>-4.5254866174024855E-3</c:v>
                </c:pt>
                <c:pt idx="4416" formatCode="0.0%">
                  <c:v>-2.4792515721054897E-3</c:v>
                </c:pt>
                <c:pt idx="4417" formatCode="0.0%">
                  <c:v>-8.8485324553585487E-3</c:v>
                </c:pt>
                <c:pt idx="4418" formatCode="0.0%">
                  <c:v>1.3931122980084254E-3</c:v>
                </c:pt>
                <c:pt idx="4419" formatCode="0.0%">
                  <c:v>3.7105708374327584E-3</c:v>
                </c:pt>
                <c:pt idx="4420" formatCode="0.0%">
                  <c:v>4.7864279818152777E-3</c:v>
                </c:pt>
                <c:pt idx="4421" formatCode="0.0%">
                  <c:v>-3.4056562708830729E-3</c:v>
                </c:pt>
                <c:pt idx="4422" formatCode="0.0%">
                  <c:v>-1.5794605534724671E-3</c:v>
                </c:pt>
                <c:pt idx="4423" formatCode="0.0%">
                  <c:v>5.1910442933156276E-4</c:v>
                </c:pt>
                <c:pt idx="4424" formatCode="0.0%">
                  <c:v>2.9236434848476378E-3</c:v>
                </c:pt>
                <c:pt idx="4425" formatCode="0.0%">
                  <c:v>-5.5355056790359347E-3</c:v>
                </c:pt>
                <c:pt idx="4426" formatCode="0.0%">
                  <c:v>3.7355767375468751E-4</c:v>
                </c:pt>
                <c:pt idx="4427" formatCode="0.0%">
                  <c:v>4.5504554313056111E-3</c:v>
                </c:pt>
                <c:pt idx="4428" formatCode="0.0%">
                  <c:v>1.3901348046752027E-4</c:v>
                </c:pt>
                <c:pt idx="4429" formatCode="0.0%">
                  <c:v>-3.4940520483206505E-4</c:v>
                </c:pt>
                <c:pt idx="4431" formatCode="0.0%">
                  <c:v>-6.3837658526977314E-4</c:v>
                </c:pt>
                <c:pt idx="4432" formatCode="0.0%">
                  <c:v>-2.3134768879349288E-3</c:v>
                </c:pt>
                <c:pt idx="4433" formatCode="0.0%">
                  <c:v>-2.0318790561406619E-3</c:v>
                </c:pt>
                <c:pt idx="4436" formatCode="0.0%">
                  <c:v>7.1947232507141301E-4</c:v>
                </c:pt>
                <c:pt idx="4437" formatCode="0.0%">
                  <c:v>-1.6404544414414524E-3</c:v>
                </c:pt>
                <c:pt idx="4438" formatCode="0.0%">
                  <c:v>-1.0794302714371984E-3</c:v>
                </c:pt>
                <c:pt idx="4441" formatCode="0.0%">
                  <c:v>-2.6620284362536273E-3</c:v>
                </c:pt>
                <c:pt idx="4442" formatCode="0.0%">
                  <c:v>9.0031844884430612E-5</c:v>
                </c:pt>
                <c:pt idx="4443" formatCode="0.0%">
                  <c:v>-6.5205126075917885E-3</c:v>
                </c:pt>
                <c:pt idx="4444" formatCode="0.0%">
                  <c:v>-5.6821599394444311E-3</c:v>
                </c:pt>
                <c:pt idx="4446" formatCode="0.0%">
                  <c:v>-2.056080945986194E-3</c:v>
                </c:pt>
                <c:pt idx="4447" formatCode="0.0%">
                  <c:v>-5.1200300370889407E-3</c:v>
                </c:pt>
                <c:pt idx="4448" formatCode="0.0%">
                  <c:v>-3.7081524647677444E-3</c:v>
                </c:pt>
                <c:pt idx="4451" formatCode="0.0%">
                  <c:v>-9.3234539664388549E-4</c:v>
                </c:pt>
                <c:pt idx="4452" formatCode="0.0%">
                  <c:v>6.1652633988757977E-3</c:v>
                </c:pt>
                <c:pt idx="4453" formatCode="0.0%">
                  <c:v>-2.9144269268084333E-3</c:v>
                </c:pt>
                <c:pt idx="4454" formatCode="0.0%">
                  <c:v>-1.6076597181009511E-3</c:v>
                </c:pt>
                <c:pt idx="4455" formatCode="0.0%">
                  <c:v>2.3808503446520746E-6</c:v>
                </c:pt>
                <c:pt idx="4456" formatCode="0.0%">
                  <c:v>-8.0472550051302605E-4</c:v>
                </c:pt>
                <c:pt idx="4457" formatCode="0.0%">
                  <c:v>1.2469788561619843E-4</c:v>
                </c:pt>
                <c:pt idx="4458" formatCode="0.0%">
                  <c:v>-8.1877382465056492E-4</c:v>
                </c:pt>
                <c:pt idx="4459" formatCode="0.0%">
                  <c:v>-1.6563752564241474E-3</c:v>
                </c:pt>
                <c:pt idx="4460" formatCode="0.0%">
                  <c:v>1.2124975618688083E-3</c:v>
                </c:pt>
                <c:pt idx="4461" formatCode="0.0%">
                  <c:v>-2.7242193115820657E-3</c:v>
                </c:pt>
                <c:pt idx="4462" formatCode="0.0%">
                  <c:v>-3.7482598219397145E-3</c:v>
                </c:pt>
                <c:pt idx="4463" formatCode="0.0%">
                  <c:v>8.9701243956490373E-3</c:v>
                </c:pt>
                <c:pt idx="4464" formatCode="0.0%">
                  <c:v>9.3052291247088803E-3</c:v>
                </c:pt>
                <c:pt idx="4465" formatCode="0.0%">
                  <c:v>-1.8806683327832197E-3</c:v>
                </c:pt>
                <c:pt idx="4466" formatCode="0.0%">
                  <c:v>-7.9289652897140961E-4</c:v>
                </c:pt>
                <c:pt idx="4467" formatCode="0.0%">
                  <c:v>-4.4916549778573067E-4</c:v>
                </c:pt>
                <c:pt idx="4468" formatCode="0.0%">
                  <c:v>-1.0185659663368707E-3</c:v>
                </c:pt>
                <c:pt idx="4469" formatCode="0.0%">
                  <c:v>-8.1284259737191E-5</c:v>
                </c:pt>
                <c:pt idx="4471" formatCode="0.0%">
                  <c:v>4.2397593808134459E-3</c:v>
                </c:pt>
                <c:pt idx="4472" formatCode="0.0%">
                  <c:v>-6.4055802519269456E-4</c:v>
                </c:pt>
                <c:pt idx="4473" formatCode="0.0%">
                  <c:v>1.2598891455040118E-4</c:v>
                </c:pt>
                <c:pt idx="4476" formatCode="0.0%">
                  <c:v>1.086962510419065E-3</c:v>
                </c:pt>
                <c:pt idx="4477" formatCode="0.0%">
                  <c:v>1.0881409928813479E-3</c:v>
                </c:pt>
                <c:pt idx="4478" formatCode="0.0%">
                  <c:v>3.1407123974498408E-3</c:v>
                </c:pt>
                <c:pt idx="4479" formatCode="0.0%">
                  <c:v>1.1109571377234673E-3</c:v>
                </c:pt>
                <c:pt idx="4480" formatCode="0.0%">
                  <c:v>-9.8616090141834256E-4</c:v>
                </c:pt>
                <c:pt idx="4481" formatCode="0.0%">
                  <c:v>-8.5303753224234002E-3</c:v>
                </c:pt>
                <c:pt idx="4482" formatCode="0.0%">
                  <c:v>2.7808087874188203E-3</c:v>
                </c:pt>
                <c:pt idx="4483" formatCode="0.0%">
                  <c:v>-3.2620506117820858E-3</c:v>
                </c:pt>
                <c:pt idx="4484" formatCode="0.0%">
                  <c:v>-4.9055348810389532E-4</c:v>
                </c:pt>
                <c:pt idx="4485" formatCode="0.0%">
                  <c:v>4.7324894728189015E-3</c:v>
                </c:pt>
                <c:pt idx="4486" formatCode="0.0%">
                  <c:v>-2.1647405300467826E-3</c:v>
                </c:pt>
                <c:pt idx="4487" formatCode="0.0%">
                  <c:v>2.6392712205920432E-3</c:v>
                </c:pt>
                <c:pt idx="4488" formatCode="0.0%">
                  <c:v>1.8059879862879491E-3</c:v>
                </c:pt>
                <c:pt idx="4489" formatCode="0.0%">
                  <c:v>2.1182300418232103E-3</c:v>
                </c:pt>
                <c:pt idx="4490" formatCode="0.0%">
                  <c:v>8.6147754362997375E-4</c:v>
                </c:pt>
                <c:pt idx="4491" formatCode="0.0%">
                  <c:v>7.1034197825310397E-3</c:v>
                </c:pt>
                <c:pt idx="4492" formatCode="0.0%">
                  <c:v>-1.4824552815965175E-3</c:v>
                </c:pt>
                <c:pt idx="4493" formatCode="0.0%">
                  <c:v>-2.3654899910219296E-4</c:v>
                </c:pt>
                <c:pt idx="4494" formatCode="0.0%">
                  <c:v>-2.8991891610017362E-3</c:v>
                </c:pt>
                <c:pt idx="4495" formatCode="0.0%">
                  <c:v>-1.9467386663357678E-3</c:v>
                </c:pt>
                <c:pt idx="4496" formatCode="0.0%">
                  <c:v>-3.118980340569566E-3</c:v>
                </c:pt>
                <c:pt idx="4497" formatCode="0.0%">
                  <c:v>-6.4951927414514943E-3</c:v>
                </c:pt>
                <c:pt idx="4498" formatCode="0.0%">
                  <c:v>3.4642707106058435E-3</c:v>
                </c:pt>
                <c:pt idx="4499" formatCode="0.0%">
                  <c:v>-7.0431235898982258E-4</c:v>
                </c:pt>
                <c:pt idx="4500" formatCode="0.0%">
                  <c:v>-4.1705778959372219E-3</c:v>
                </c:pt>
                <c:pt idx="4501" formatCode="0.0%">
                  <c:v>-1.2281029170806423E-3</c:v>
                </c:pt>
                <c:pt idx="4502" formatCode="0.0%">
                  <c:v>-8.3848047385615132E-4</c:v>
                </c:pt>
                <c:pt idx="4503" formatCode="0.0%">
                  <c:v>-1.4588649222625483E-3</c:v>
                </c:pt>
                <c:pt idx="4504" formatCode="0.0%">
                  <c:v>2.7727980103151584E-3</c:v>
                </c:pt>
                <c:pt idx="4505" formatCode="0.0%">
                  <c:v>6.1491318802797679E-4</c:v>
                </c:pt>
                <c:pt idx="4506" formatCode="0.0%">
                  <c:v>1.2994613918393405E-3</c:v>
                </c:pt>
                <c:pt idx="4507" formatCode="0.0%">
                  <c:v>-4.9683534055333656E-4</c:v>
                </c:pt>
                <c:pt idx="4508" formatCode="0.0%">
                  <c:v>-1.2312467993905729E-3</c:v>
                </c:pt>
                <c:pt idx="4509" formatCode="0.0%">
                  <c:v>1.481216559874543E-3</c:v>
                </c:pt>
                <c:pt idx="4510" formatCode="0.0%">
                  <c:v>3.6501598327554063E-4</c:v>
                </c:pt>
                <c:pt idx="4511" formatCode="0.0%">
                  <c:v>-3.2657799962090284E-3</c:v>
                </c:pt>
                <c:pt idx="4512" formatCode="0.0%">
                  <c:v>-3.1655474336879097E-3</c:v>
                </c:pt>
                <c:pt idx="4513" formatCode="0.0%">
                  <c:v>1.1851863628054016E-3</c:v>
                </c:pt>
                <c:pt idx="4514" formatCode="0.0%">
                  <c:v>2.6271892251101825E-3</c:v>
                </c:pt>
                <c:pt idx="4515" formatCode="0.0%">
                  <c:v>1.0531900572519071E-4</c:v>
                </c:pt>
                <c:pt idx="4516" formatCode="0.0%">
                  <c:v>1.5091495158607859E-3</c:v>
                </c:pt>
                <c:pt idx="4517" formatCode="0.0%">
                  <c:v>-1.4910635014377949E-3</c:v>
                </c:pt>
                <c:pt idx="4518" formatCode="0.0%">
                  <c:v>1.3539374639246482E-3</c:v>
                </c:pt>
                <c:pt idx="4519" formatCode="0.0%">
                  <c:v>5.6219177302319068E-4</c:v>
                </c:pt>
                <c:pt idx="4520" formatCode="0.0%">
                  <c:v>2.3265297090888648E-3</c:v>
                </c:pt>
                <c:pt idx="4521" formatCode="0.0%">
                  <c:v>-1.2772519844705954E-4</c:v>
                </c:pt>
                <c:pt idx="4522" formatCode="0.0%">
                  <c:v>-5.1569722422417641E-4</c:v>
                </c:pt>
                <c:pt idx="4523" formatCode="0.0%">
                  <c:v>-1.5857587816323626E-3</c:v>
                </c:pt>
                <c:pt idx="4524" formatCode="0.0%">
                  <c:v>-8.7868879403119049E-4</c:v>
                </c:pt>
                <c:pt idx="4525" formatCode="0.0%">
                  <c:v>2.8851401048710645E-3</c:v>
                </c:pt>
                <c:pt idx="4526" formatCode="0.0%">
                  <c:v>-3.6386348258519163E-3</c:v>
                </c:pt>
                <c:pt idx="4527" formatCode="0.0%">
                  <c:v>-5.7620282339376772E-4</c:v>
                </c:pt>
                <c:pt idx="4528" formatCode="0.0%">
                  <c:v>-4.4538914530267704E-3</c:v>
                </c:pt>
                <c:pt idx="4529" formatCode="0.0%">
                  <c:v>1.5742682317603229E-3</c:v>
                </c:pt>
                <c:pt idx="4530" formatCode="0.0%">
                  <c:v>5.9567728904807993E-5</c:v>
                </c:pt>
                <c:pt idx="4531" formatCode="0.0%">
                  <c:v>-2.2769400847876264E-3</c:v>
                </c:pt>
                <c:pt idx="4532" formatCode="0.0%">
                  <c:v>1.6915032409201558E-3</c:v>
                </c:pt>
                <c:pt idx="4533" formatCode="0.0%">
                  <c:v>7.1519162367583711E-4</c:v>
                </c:pt>
                <c:pt idx="4534" formatCode="0.0%">
                  <c:v>-8.7111610858059407E-4</c:v>
                </c:pt>
                <c:pt idx="4535" formatCode="0.0%">
                  <c:v>-2.91684913531709E-4</c:v>
                </c:pt>
                <c:pt idx="4536" formatCode="0.0%">
                  <c:v>4.055364752273638E-3</c:v>
                </c:pt>
                <c:pt idx="4537" formatCode="0.0%">
                  <c:v>3.719096933269217E-3</c:v>
                </c:pt>
                <c:pt idx="4538" formatCode="0.0%">
                  <c:v>-2.151245071542518E-3</c:v>
                </c:pt>
                <c:pt idx="4539" formatCode="0.0%">
                  <c:v>3.421584601604355E-3</c:v>
                </c:pt>
                <c:pt idx="4541" formatCode="0.0%">
                  <c:v>-1.314042890297018E-3</c:v>
                </c:pt>
                <c:pt idx="4542" formatCode="0.0%">
                  <c:v>2.6795473807719183E-3</c:v>
                </c:pt>
                <c:pt idx="4543" formatCode="0.0%">
                  <c:v>-3.9383365433365292E-3</c:v>
                </c:pt>
                <c:pt idx="4546" formatCode="0.0%">
                  <c:v>3.5630472792600454E-3</c:v>
                </c:pt>
                <c:pt idx="4547" formatCode="0.0%">
                  <c:v>-5.2887266657096754E-3</c:v>
                </c:pt>
                <c:pt idx="4548" formatCode="0.0%">
                  <c:v>-2.8516338142574593E-3</c:v>
                </c:pt>
                <c:pt idx="4549" formatCode="0.0%">
                  <c:v>3.3137487355960893E-4</c:v>
                </c:pt>
                <c:pt idx="4550" formatCode="0.0%">
                  <c:v>-1.2333497779970504E-3</c:v>
                </c:pt>
                <c:pt idx="4551" formatCode="0.0%">
                  <c:v>-7.0767710925767613E-4</c:v>
                </c:pt>
                <c:pt idx="4552" formatCode="0.0%">
                  <c:v>2.915096237783299E-4</c:v>
                </c:pt>
                <c:pt idx="4553" formatCode="0.0%">
                  <c:v>-2.6370765037275756E-3</c:v>
                </c:pt>
                <c:pt idx="4554" formatCode="0.0%">
                  <c:v>1.2823240953063753E-3</c:v>
                </c:pt>
                <c:pt idx="4556" formatCode="0.0%">
                  <c:v>-1.8865134560164254E-3</c:v>
                </c:pt>
                <c:pt idx="4557" formatCode="0.0%">
                  <c:v>5.7347533219953561E-5</c:v>
                </c:pt>
                <c:pt idx="4558" formatCode="0.0%">
                  <c:v>-2.2818230691118435E-3</c:v>
                </c:pt>
                <c:pt idx="4561" formatCode="0.0%">
                  <c:v>-1.4290171458242185E-4</c:v>
                </c:pt>
                <c:pt idx="4562" formatCode="0.0%">
                  <c:v>1.5086225720106761E-4</c:v>
                </c:pt>
                <c:pt idx="4563" formatCode="0.0%">
                  <c:v>1.9053410679596983E-3</c:v>
                </c:pt>
                <c:pt idx="4564" formatCode="0.0%">
                  <c:v>1.620421911907588E-3</c:v>
                </c:pt>
                <c:pt idx="4565" formatCode="0.0%">
                  <c:v>-1.7348832573086392E-3</c:v>
                </c:pt>
                <c:pt idx="4567" formatCode="0.0%">
                  <c:v>1.7539947269447076E-3</c:v>
                </c:pt>
                <c:pt idx="4568" formatCode="0.0%">
                  <c:v>4.4444093593098977E-4</c:v>
                </c:pt>
                <c:pt idx="4569" formatCode="0.0%">
                  <c:v>-2.8327427183124643E-3</c:v>
                </c:pt>
                <c:pt idx="4572" formatCode="0.0%">
                  <c:v>6.309849967900627E-3</c:v>
                </c:pt>
                <c:pt idx="4573" formatCode="0.0%">
                  <c:v>-4.1054597343997967E-3</c:v>
                </c:pt>
                <c:pt idx="4574" formatCode="0.0%">
                  <c:v>-2.4723245775126745E-4</c:v>
                </c:pt>
                <c:pt idx="4575" formatCode="0.0%">
                  <c:v>-1.3020442410615063E-3</c:v>
                </c:pt>
                <c:pt idx="4576" formatCode="0.0%">
                  <c:v>-7.6808427488066489E-3</c:v>
                </c:pt>
                <c:pt idx="4577" formatCode="0.0%">
                  <c:v>-2.0719977358700792E-3</c:v>
                </c:pt>
                <c:pt idx="4578" formatCode="0.0%">
                  <c:v>-2.8711895224750039E-3</c:v>
                </c:pt>
                <c:pt idx="4579" formatCode="0.0%">
                  <c:v>1.7033181856056512E-3</c:v>
                </c:pt>
                <c:pt idx="4580" formatCode="0.0%">
                  <c:v>-2.1467225689006941E-3</c:v>
                </c:pt>
                <c:pt idx="4581" formatCode="0.0%">
                  <c:v>2.6987946399230633E-3</c:v>
                </c:pt>
                <c:pt idx="4582" formatCode="0.0%">
                  <c:v>-3.1096093323468299E-4</c:v>
                </c:pt>
                <c:pt idx="4583" formatCode="0.0%">
                  <c:v>3.3856507262277624E-3</c:v>
                </c:pt>
                <c:pt idx="4584" formatCode="0.0%">
                  <c:v>-1.9038799623208869E-3</c:v>
                </c:pt>
                <c:pt idx="4585" formatCode="0.0%">
                  <c:v>-4.9344587305977239E-4</c:v>
                </c:pt>
                <c:pt idx="4586" formatCode="0.0%">
                  <c:v>-5.2883889506227799E-4</c:v>
                </c:pt>
                <c:pt idx="4587" formatCode="0.0%">
                  <c:v>-1.4155124498755889E-3</c:v>
                </c:pt>
                <c:pt idx="4588" formatCode="0.0%">
                  <c:v>-1.0205176065299915E-3</c:v>
                </c:pt>
                <c:pt idx="4589" formatCode="0.0%">
                  <c:v>1.8908877637935362E-4</c:v>
                </c:pt>
                <c:pt idx="4590" formatCode="0.0%">
                  <c:v>5.1989582857696615E-3</c:v>
                </c:pt>
                <c:pt idx="4591" formatCode="0.0%">
                  <c:v>6.1969195508189134E-3</c:v>
                </c:pt>
                <c:pt idx="4592" formatCode="0.0%">
                  <c:v>5.0808138489601973E-3</c:v>
                </c:pt>
                <c:pt idx="4593" formatCode="0.0%">
                  <c:v>-4.1181773479757044E-3</c:v>
                </c:pt>
                <c:pt idx="4594" formatCode="0.0%">
                  <c:v>1.3863150448414352E-3</c:v>
                </c:pt>
                <c:pt idx="4595" formatCode="0.0%">
                  <c:v>4.4747908787909907E-3</c:v>
                </c:pt>
                <c:pt idx="4596" formatCode="0.0%">
                  <c:v>-1.9060775001829011E-3</c:v>
                </c:pt>
                <c:pt idx="4597" formatCode="0.0%">
                  <c:v>-2.7506868835583953E-3</c:v>
                </c:pt>
                <c:pt idx="4598" formatCode="0.0%">
                  <c:v>3.5320133661691511E-3</c:v>
                </c:pt>
                <c:pt idx="4599" formatCode="0.0%">
                  <c:v>5.4813810244984662E-3</c:v>
                </c:pt>
                <c:pt idx="4600" formatCode="0.0%">
                  <c:v>2.4602240284230525E-3</c:v>
                </c:pt>
                <c:pt idx="4601" formatCode="0.0%">
                  <c:v>-6.0163112355016146E-5</c:v>
                </c:pt>
                <c:pt idx="4602" formatCode="0.0%">
                  <c:v>1.0322110805243145E-3</c:v>
                </c:pt>
                <c:pt idx="4603" formatCode="0.0%">
                  <c:v>-1.8320222184408097E-3</c:v>
                </c:pt>
                <c:pt idx="4604" formatCode="0.0%">
                  <c:v>1.1886598720156627E-4</c:v>
                </c:pt>
                <c:pt idx="4605" formatCode="0.0%">
                  <c:v>-2.3262123867094919E-3</c:v>
                </c:pt>
                <c:pt idx="4606" formatCode="0.0%">
                  <c:v>-3.5276285182235245E-3</c:v>
                </c:pt>
                <c:pt idx="4607" formatCode="0.0%">
                  <c:v>-4.2943873301426461E-4</c:v>
                </c:pt>
                <c:pt idx="4608" formatCode="0.0%">
                  <c:v>5.0909565883827668E-4</c:v>
                </c:pt>
                <c:pt idx="4609" formatCode="0.0%">
                  <c:v>-1.1222717863861309E-3</c:v>
                </c:pt>
                <c:pt idx="4611" formatCode="0.0%">
                  <c:v>-1.8950871575027506E-3</c:v>
                </c:pt>
                <c:pt idx="4612" formatCode="0.0%">
                  <c:v>1.985311373369214E-3</c:v>
                </c:pt>
                <c:pt idx="4613" formatCode="0.0%">
                  <c:v>4.3321515278458289E-3</c:v>
                </c:pt>
                <c:pt idx="4616" formatCode="0.0%">
                  <c:v>4.4485286114559486E-3</c:v>
                </c:pt>
                <c:pt idx="4617" formatCode="0.0%">
                  <c:v>8.2353578588056919E-4</c:v>
                </c:pt>
                <c:pt idx="4618" formatCode="0.0%">
                  <c:v>8.7699353623293952E-4</c:v>
                </c:pt>
                <c:pt idx="4619" formatCode="0.0%">
                  <c:v>-6.1443932411673341E-3</c:v>
                </c:pt>
                <c:pt idx="4620" formatCode="0.0%">
                  <c:v>-1.7904956788645787E-3</c:v>
                </c:pt>
                <c:pt idx="4621" formatCode="0.0%">
                  <c:v>-3.1395719247032661E-3</c:v>
                </c:pt>
                <c:pt idx="4622" formatCode="0.0%">
                  <c:v>-1.0469551575043035E-4</c:v>
                </c:pt>
                <c:pt idx="4623" formatCode="0.0%">
                  <c:v>-6.3214582643100758E-4</c:v>
                </c:pt>
                <c:pt idx="4624" formatCode="0.0%">
                  <c:v>1.4910563982113434E-3</c:v>
                </c:pt>
                <c:pt idx="4625" formatCode="0.0%">
                  <c:v>-2.4983097373088015E-5</c:v>
                </c:pt>
                <c:pt idx="4626" formatCode="0.0%">
                  <c:v>-1.460766969021865E-3</c:v>
                </c:pt>
                <c:pt idx="4627" formatCode="0.0%">
                  <c:v>4.8164020382139849E-3</c:v>
                </c:pt>
                <c:pt idx="4628" formatCode="0.0%">
                  <c:v>-1.1002837860656367E-3</c:v>
                </c:pt>
                <c:pt idx="4629" formatCode="0.0%">
                  <c:v>5.3657020399482391E-3</c:v>
                </c:pt>
                <c:pt idx="4630" formatCode="0.0%">
                  <c:v>3.5092286747915313E-3</c:v>
                </c:pt>
                <c:pt idx="4631" formatCode="0.0%">
                  <c:v>4.3277642484207401E-3</c:v>
                </c:pt>
                <c:pt idx="4632" formatCode="0.0%">
                  <c:v>-2.1103517944910388E-3</c:v>
                </c:pt>
                <c:pt idx="4633" formatCode="0.0%">
                  <c:v>-4.5046710827388869E-3</c:v>
                </c:pt>
                <c:pt idx="4634" formatCode="0.0%">
                  <c:v>4.290560071323668E-3</c:v>
                </c:pt>
                <c:pt idx="4636" formatCode="0.0%">
                  <c:v>8.336934532116036E-4</c:v>
                </c:pt>
                <c:pt idx="4637" formatCode="0.0%">
                  <c:v>5.4649318889590237E-3</c:v>
                </c:pt>
                <c:pt idx="4638" formatCode="0.0%">
                  <c:v>-3.2211577926480883E-3</c:v>
                </c:pt>
                <c:pt idx="4641" formatCode="0.0%">
                  <c:v>-3.3166227356936639E-3</c:v>
                </c:pt>
                <c:pt idx="4642" formatCode="0.0%">
                  <c:v>1.6937601782940348E-3</c:v>
                </c:pt>
                <c:pt idx="4643" formatCode="0.0%">
                  <c:v>3.5649026029993536E-3</c:v>
                </c:pt>
                <c:pt idx="4644" formatCode="0.0%">
                  <c:v>-8.9855696484697489E-4</c:v>
                </c:pt>
                <c:pt idx="4645" formatCode="0.0%">
                  <c:v>-1.1125535932196007E-3</c:v>
                </c:pt>
                <c:pt idx="4646" formatCode="0.0%">
                  <c:v>6.0271792969184279E-3</c:v>
                </c:pt>
                <c:pt idx="4647" formatCode="0.0%">
                  <c:v>9.1930494767011872E-4</c:v>
                </c:pt>
                <c:pt idx="4648" formatCode="0.0%">
                  <c:v>-1.2405675463579291E-3</c:v>
                </c:pt>
                <c:pt idx="4649" formatCode="0.0%">
                  <c:v>-1.8779949798434226E-3</c:v>
                </c:pt>
                <c:pt idx="4650" formatCode="0.0%">
                  <c:v>1.3351307810898216E-3</c:v>
                </c:pt>
                <c:pt idx="4651" formatCode="0.0%">
                  <c:v>8.2649471111873041E-4</c:v>
                </c:pt>
                <c:pt idx="4652" formatCode="0.0%">
                  <c:v>-5.7715602755437079E-4</c:v>
                </c:pt>
                <c:pt idx="4653" formatCode="0.0%">
                  <c:v>-3.3142865838350355E-3</c:v>
                </c:pt>
                <c:pt idx="4654" formatCode="0.0%">
                  <c:v>-1.0198831409347076E-3</c:v>
                </c:pt>
                <c:pt idx="4655" formatCode="0.0%">
                  <c:v>1.1546532295902967E-3</c:v>
                </c:pt>
                <c:pt idx="4656" formatCode="0.0%">
                  <c:v>-1.4433693170672335E-3</c:v>
                </c:pt>
                <c:pt idx="4657" formatCode="0.0%">
                  <c:v>-7.8372589696983352E-3</c:v>
                </c:pt>
                <c:pt idx="4658" formatCode="0.0%">
                  <c:v>-7.6048644629945761E-3</c:v>
                </c:pt>
                <c:pt idx="4660" formatCode="0.0%">
                  <c:v>6.7639115000495131E-4</c:v>
                </c:pt>
                <c:pt idx="4661" formatCode="0.0%">
                  <c:v>7.8470493540550024E-4</c:v>
                </c:pt>
                <c:pt idx="4662" formatCode="0.0%">
                  <c:v>5.8612642630562206E-4</c:v>
                </c:pt>
                <c:pt idx="4665" formatCode="0.0%">
                  <c:v>-6.0416162425370734E-3</c:v>
                </c:pt>
                <c:pt idx="4666" formatCode="0.0%">
                  <c:v>-4.1046099842537709E-3</c:v>
                </c:pt>
                <c:pt idx="4667" formatCode="0.0%">
                  <c:v>-7.4759317182604423E-4</c:v>
                </c:pt>
                <c:pt idx="4669" formatCode="0.0%">
                  <c:v>-4.6982107131433581E-3</c:v>
                </c:pt>
                <c:pt idx="4670" formatCode="0.0%">
                  <c:v>-3.3396371610250331E-4</c:v>
                </c:pt>
                <c:pt idx="4671" formatCode="0.0%">
                  <c:v>2.5693856245199154E-3</c:v>
                </c:pt>
                <c:pt idx="4674" formatCode="0.0%">
                  <c:v>-3.3514094407471884E-4</c:v>
                </c:pt>
                <c:pt idx="4675" formatCode="0.0%">
                  <c:v>-2.9149723652120985E-3</c:v>
                </c:pt>
                <c:pt idx="4676" formatCode="0.0%">
                  <c:v>1.0457964114582996E-3</c:v>
                </c:pt>
                <c:pt idx="4677" formatCode="0.0%">
                  <c:v>4.1102198056930384E-3</c:v>
                </c:pt>
                <c:pt idx="4678" formatCode="0.0%">
                  <c:v>-2.6485750069689118E-3</c:v>
                </c:pt>
                <c:pt idx="4679" formatCode="0.0%">
                  <c:v>4.6538103613611437E-3</c:v>
                </c:pt>
                <c:pt idx="4680" formatCode="0.0%">
                  <c:v>1.9097952827977771E-3</c:v>
                </c:pt>
                <c:pt idx="4681" formatCode="0.0%">
                  <c:v>-3.4360847562359131E-3</c:v>
                </c:pt>
                <c:pt idx="4682" formatCode="0.0%">
                  <c:v>2.99506238536007E-3</c:v>
                </c:pt>
                <c:pt idx="4683" formatCode="0.0%">
                  <c:v>-6.7688488965989002E-4</c:v>
                </c:pt>
                <c:pt idx="4684" formatCode="0.0%">
                  <c:v>2.3389880411699426E-3</c:v>
                </c:pt>
                <c:pt idx="4685" formatCode="0.0%">
                  <c:v>-2.1147859238224154E-3</c:v>
                </c:pt>
                <c:pt idx="4686" formatCode="0.0%">
                  <c:v>8.733074042062805E-3</c:v>
                </c:pt>
                <c:pt idx="4687" formatCode="0.0%">
                  <c:v>-8.8033757527262724E-3</c:v>
                </c:pt>
                <c:pt idx="4688" formatCode="0.0%">
                  <c:v>-9.3333542133200442E-4</c:v>
                </c:pt>
                <c:pt idx="4689" formatCode="0.0%">
                  <c:v>1.5541385699102683E-3</c:v>
                </c:pt>
                <c:pt idx="4691" formatCode="0.0%">
                  <c:v>6.3550296136583029E-5</c:v>
                </c:pt>
                <c:pt idx="4692" formatCode="0.0%">
                  <c:v>-1.5611981843033362E-4</c:v>
                </c:pt>
                <c:pt idx="4693" formatCode="0.0%">
                  <c:v>-2.4418127478004203E-3</c:v>
                </c:pt>
                <c:pt idx="4696" formatCode="0.0%">
                  <c:v>-1.5654847217663193E-3</c:v>
                </c:pt>
                <c:pt idx="4697" formatCode="0.0%">
                  <c:v>-2.5107524847384211E-3</c:v>
                </c:pt>
                <c:pt idx="4698" formatCode="0.0%">
                  <c:v>-3.6590406358982808E-4</c:v>
                </c:pt>
                <c:pt idx="4701" formatCode="0.0%">
                  <c:v>2.51977294526462E-3</c:v>
                </c:pt>
                <c:pt idx="4702" formatCode="0.0%">
                  <c:v>5.6699434181983754E-4</c:v>
                </c:pt>
                <c:pt idx="4703" formatCode="0.0%">
                  <c:v>-2.712663065458143E-3</c:v>
                </c:pt>
                <c:pt idx="4704" formatCode="0.0%">
                  <c:v>-1.1222824143533039E-3</c:v>
                </c:pt>
                <c:pt idx="4706" formatCode="0.0%">
                  <c:v>1.6762343215641629E-3</c:v>
                </c:pt>
                <c:pt idx="4707" formatCode="0.0%">
                  <c:v>-6.0503312419390998E-4</c:v>
                </c:pt>
                <c:pt idx="4708" formatCode="0.0%">
                  <c:v>-2.8374670965810589E-3</c:v>
                </c:pt>
                <c:pt idx="4711" formatCode="0.0%">
                  <c:v>3.9423582852569083E-3</c:v>
                </c:pt>
                <c:pt idx="4712" formatCode="0.0%">
                  <c:v>-1.479265856171641E-3</c:v>
                </c:pt>
                <c:pt idx="4713" formatCode="0.0%">
                  <c:v>-2.4062034860833359E-3</c:v>
                </c:pt>
                <c:pt idx="4714" formatCode="0.0%">
                  <c:v>7.7753961249094061E-4</c:v>
                </c:pt>
                <c:pt idx="4715" formatCode="0.0%">
                  <c:v>3.0525244182511013E-3</c:v>
                </c:pt>
                <c:pt idx="4716" formatCode="0.0%">
                  <c:v>-4.3752800939099723E-3</c:v>
                </c:pt>
                <c:pt idx="4717" formatCode="0.0%">
                  <c:v>1.8059298981467631E-3</c:v>
                </c:pt>
                <c:pt idx="4718" formatCode="0.0%">
                  <c:v>-1.254642722217203E-3</c:v>
                </c:pt>
                <c:pt idx="4719" formatCode="0.0%">
                  <c:v>1.6212539149820238E-3</c:v>
                </c:pt>
                <c:pt idx="4720" formatCode="0.0%">
                  <c:v>-1.8556350149313561E-3</c:v>
                </c:pt>
                <c:pt idx="4721" formatCode="0.0%">
                  <c:v>-1.6115182292297803E-4</c:v>
                </c:pt>
                <c:pt idx="4722" formatCode="0.0%">
                  <c:v>-1.1134504818204327E-3</c:v>
                </c:pt>
                <c:pt idx="4723" formatCode="0.0%">
                  <c:v>1.3329529350689651E-3</c:v>
                </c:pt>
                <c:pt idx="4724" formatCode="0.0%">
                  <c:v>2.3743242906606454E-3</c:v>
                </c:pt>
                <c:pt idx="4725" formatCode="0.0%">
                  <c:v>-3.613626938256842E-3</c:v>
                </c:pt>
                <c:pt idx="4726" formatCode="0.0%">
                  <c:v>5.8380028262461359E-4</c:v>
                </c:pt>
                <c:pt idx="4727" formatCode="0.0%">
                  <c:v>1.9599259029603466E-3</c:v>
                </c:pt>
                <c:pt idx="4728" formatCode="0.0%">
                  <c:v>-6.0719711282031241E-4</c:v>
                </c:pt>
                <c:pt idx="4729" formatCode="0.0%">
                  <c:v>-1.001978284765781E-3</c:v>
                </c:pt>
                <c:pt idx="4731" formatCode="0.0%">
                  <c:v>-9.7561733429640807E-4</c:v>
                </c:pt>
                <c:pt idx="4732" formatCode="0.0%">
                  <c:v>-1.4695202832681886E-4</c:v>
                </c:pt>
                <c:pt idx="4733" formatCode="0.0%">
                  <c:v>-4.0514952039183427E-4</c:v>
                </c:pt>
                <c:pt idx="4736" formatCode="0.0%">
                  <c:v>1.6025553756793265E-4</c:v>
                </c:pt>
                <c:pt idx="4737" formatCode="0.0%">
                  <c:v>1.0018255314612201E-3</c:v>
                </c:pt>
                <c:pt idx="4738" formatCode="0.0%">
                  <c:v>-3.4189601543554993E-5</c:v>
                </c:pt>
                <c:pt idx="4739" formatCode="0.0%">
                  <c:v>7.5608226610235363E-4</c:v>
                </c:pt>
                <c:pt idx="4740" formatCode="0.0%">
                  <c:v>-1.1414195532158944E-3</c:v>
                </c:pt>
                <c:pt idx="4741" formatCode="0.0%">
                  <c:v>6.0323383084592841E-4</c:v>
                </c:pt>
                <c:pt idx="4742" formatCode="0.0%">
                  <c:v>-5.1041970950349569E-4</c:v>
                </c:pt>
                <c:pt idx="4743" formatCode="0.0%">
                  <c:v>-1.4201111681989564E-3</c:v>
                </c:pt>
                <c:pt idx="4744" formatCode="0.0%">
                  <c:v>-1.0165860766626622E-3</c:v>
                </c:pt>
                <c:pt idx="4745" formatCode="0.0%">
                  <c:v>8.8827523441636913E-5</c:v>
                </c:pt>
                <c:pt idx="4746" formatCode="0.0%">
                  <c:v>-1.8278145695364012E-3</c:v>
                </c:pt>
                <c:pt idx="4747" formatCode="0.0%">
                  <c:v>-1.1302310260904447E-3</c:v>
                </c:pt>
                <c:pt idx="4748" formatCode="0.0%">
                  <c:v>-2.2606754989037414E-3</c:v>
                </c:pt>
                <c:pt idx="4749" formatCode="0.0%">
                  <c:v>-1.566400091477238E-4</c:v>
                </c:pt>
                <c:pt idx="4750" formatCode="0.0%">
                  <c:v>7.3319008971406419E-4</c:v>
                </c:pt>
                <c:pt idx="4751" formatCode="0.0%">
                  <c:v>-1.5381014739943577E-3</c:v>
                </c:pt>
                <c:pt idx="4752" formatCode="0.0%">
                  <c:v>2.524333952134139E-4</c:v>
                </c:pt>
                <c:pt idx="4753" formatCode="0.0%">
                  <c:v>1.4860028873600051E-3</c:v>
                </c:pt>
                <c:pt idx="4754" formatCode="0.0%">
                  <c:v>2.1466549590625217E-3</c:v>
                </c:pt>
                <c:pt idx="4755" formatCode="0.0%">
                  <c:v>2.4333389299087127E-3</c:v>
                </c:pt>
                <c:pt idx="4756" formatCode="0.0%">
                  <c:v>-6.7697000999478174E-4</c:v>
                </c:pt>
                <c:pt idx="4757" formatCode="0.0%">
                  <c:v>-1.9098965381761923E-3</c:v>
                </c:pt>
                <c:pt idx="4758" formatCode="0.0%">
                  <c:v>2.872669958495333E-3</c:v>
                </c:pt>
                <c:pt idx="4759" formatCode="0.0%">
                  <c:v>-1.1300447033534278E-3</c:v>
                </c:pt>
                <c:pt idx="4760" formatCode="0.0%">
                  <c:v>1.3566521567276446E-4</c:v>
                </c:pt>
                <c:pt idx="4761" formatCode="0.0%">
                  <c:v>-1.6254230192642716E-3</c:v>
                </c:pt>
                <c:pt idx="4762" formatCode="0.0%">
                  <c:v>1.3149490340120806E-3</c:v>
                </c:pt>
                <c:pt idx="4763" formatCode="0.0%">
                  <c:v>-1.1829917447917504E-3</c:v>
                </c:pt>
                <c:pt idx="4764" formatCode="0.0%">
                  <c:v>3.2682060390762935E-3</c:v>
                </c:pt>
                <c:pt idx="4765" formatCode="0.0%">
                  <c:v>-1.2412345108330225E-3</c:v>
                </c:pt>
                <c:pt idx="4766" formatCode="0.0%">
                  <c:v>-5.5944448253719692E-4</c:v>
                </c:pt>
                <c:pt idx="4767" formatCode="0.0%">
                  <c:v>-1.5903977397642155E-3</c:v>
                </c:pt>
                <c:pt idx="4768" formatCode="0.0%">
                  <c:v>6.1062360130503812E-4</c:v>
                </c:pt>
                <c:pt idx="4769" formatCode="0.0%">
                  <c:v>-3.2205955799725627E-3</c:v>
                </c:pt>
                <c:pt idx="4770" formatCode="0.0%">
                  <c:v>5.2453862130930062E-5</c:v>
                </c:pt>
                <c:pt idx="4771" formatCode="0.0%">
                  <c:v>4.1890431977955611E-3</c:v>
                </c:pt>
                <c:pt idx="4772" formatCode="0.0%">
                  <c:v>-3.2664681838978638E-4</c:v>
                </c:pt>
                <c:pt idx="4773" formatCode="0.0%">
                  <c:v>5.7505505680366387E-3</c:v>
                </c:pt>
                <c:pt idx="4774" formatCode="0.0%">
                  <c:v>1.3065195714305755E-3</c:v>
                </c:pt>
                <c:pt idx="4775" formatCode="0.0%">
                  <c:v>8.0952723888023659E-3</c:v>
                </c:pt>
                <c:pt idx="4776" formatCode="0.0%">
                  <c:v>-5.4999711942860241E-4</c:v>
                </c:pt>
                <c:pt idx="4777" formatCode="0.0%">
                  <c:v>1.4057238863156574E-3</c:v>
                </c:pt>
                <c:pt idx="4778" formatCode="0.0%">
                  <c:v>1.220319002132042E-3</c:v>
                </c:pt>
                <c:pt idx="4779" formatCode="0.0%">
                  <c:v>-9.8733028344344387E-4</c:v>
                </c:pt>
                <c:pt idx="4780" formatCode="0.0%">
                  <c:v>-1.8315889628927051E-3</c:v>
                </c:pt>
                <c:pt idx="4781" formatCode="0.0%">
                  <c:v>1.0277871519688286E-3</c:v>
                </c:pt>
                <c:pt idx="4782" formatCode="0.0%">
                  <c:v>1.3085648023714036E-3</c:v>
                </c:pt>
                <c:pt idx="4783" formatCode="0.0%">
                  <c:v>-8.443937927469225E-4</c:v>
                </c:pt>
                <c:pt idx="4784" formatCode="0.0%">
                  <c:v>-2.9444432077850857E-3</c:v>
                </c:pt>
                <c:pt idx="4785" formatCode="0.0%">
                  <c:v>2.224861946931167E-3</c:v>
                </c:pt>
                <c:pt idx="4786" formatCode="0.0%">
                  <c:v>-2.0816578292215393E-4</c:v>
                </c:pt>
                <c:pt idx="4787" formatCode="0.0%">
                  <c:v>-3.3974197434495368E-3</c:v>
                </c:pt>
                <c:pt idx="4788" formatCode="0.0%">
                  <c:v>-4.1475414638503239E-4</c:v>
                </c:pt>
                <c:pt idx="4789" formatCode="0.0%">
                  <c:v>-3.6194216329276108E-3</c:v>
                </c:pt>
                <c:pt idx="4790" formatCode="0.0%">
                  <c:v>7.4849662092857372E-4</c:v>
                </c:pt>
                <c:pt idx="4791" formatCode="0.0%">
                  <c:v>5.4142270420332039E-6</c:v>
                </c:pt>
                <c:pt idx="4792" formatCode="0.0%">
                  <c:v>7.053926182827297E-4</c:v>
                </c:pt>
                <c:pt idx="4793" formatCode="0.0%">
                  <c:v>-1.5017672624011436E-3</c:v>
                </c:pt>
                <c:pt idx="4794" formatCode="0.0%">
                  <c:v>8.5380372267707116E-4</c:v>
                </c:pt>
                <c:pt idx="4795" formatCode="0.0%">
                  <c:v>-2.1346219437590186E-4</c:v>
                </c:pt>
                <c:pt idx="4796" formatCode="0.0%">
                  <c:v>-4.6909823136659368E-3</c:v>
                </c:pt>
                <c:pt idx="4797" formatCode="0.0%">
                  <c:v>-1.3445989481039033E-3</c:v>
                </c:pt>
                <c:pt idx="4798" formatCode="0.0%">
                  <c:v>-3.6734404805360832E-4</c:v>
                </c:pt>
                <c:pt idx="4799" formatCode="0.0%">
                  <c:v>-6.5398812077299695E-4</c:v>
                </c:pt>
                <c:pt idx="4801" formatCode="0.0%">
                  <c:v>1.108573277860625E-3</c:v>
                </c:pt>
                <c:pt idx="4802" formatCode="0.0%">
                  <c:v>1.6909363171311309E-3</c:v>
                </c:pt>
                <c:pt idx="4803" formatCode="0.0%">
                  <c:v>-1.6058499484483679E-4</c:v>
                </c:pt>
                <c:pt idx="4806" formatCode="0.0%">
                  <c:v>6.0588747183067948E-3</c:v>
                </c:pt>
                <c:pt idx="4807" formatCode="0.0%">
                  <c:v>6.6358127095877961E-5</c:v>
                </c:pt>
                <c:pt idx="4808" formatCode="0.0%">
                  <c:v>2.449686903009507E-3</c:v>
                </c:pt>
                <c:pt idx="4809" formatCode="0.0%">
                  <c:v>7.5897107505122907E-3</c:v>
                </c:pt>
                <c:pt idx="4810" formatCode="0.0%">
                  <c:v>4.9040576876069331E-3</c:v>
                </c:pt>
                <c:pt idx="4811" formatCode="0.0%">
                  <c:v>-4.690089240919959E-3</c:v>
                </c:pt>
                <c:pt idx="4812" formatCode="0.0%">
                  <c:v>-9.8749780428752931E-4</c:v>
                </c:pt>
                <c:pt idx="4813" formatCode="0.0%">
                  <c:v>1.2363951051811206E-2</c:v>
                </c:pt>
                <c:pt idx="4814" formatCode="0.0%">
                  <c:v>3.2335284123086172E-3</c:v>
                </c:pt>
                <c:pt idx="4815" formatCode="0.0%">
                  <c:v>5.810925141433998E-4</c:v>
                </c:pt>
                <c:pt idx="4816" formatCode="0.0%">
                  <c:v>5.0108929183994011E-3</c:v>
                </c:pt>
                <c:pt idx="4818" formatCode="0.0%">
                  <c:v>-4.5117342626055379E-4</c:v>
                </c:pt>
                <c:pt idx="4819" formatCode="0.0%">
                  <c:v>1.1836443779520422E-3</c:v>
                </c:pt>
                <c:pt idx="4820" formatCode="0.0%">
                  <c:v>-2.0929337605218867E-3</c:v>
                </c:pt>
                <c:pt idx="4823" formatCode="0.0%">
                  <c:v>-2.4227599793386068E-3</c:v>
                </c:pt>
                <c:pt idx="4824" formatCode="0.0%">
                  <c:v>-3.8442868163087729E-3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CD7-48DB-B965-AF5A6471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7452447"/>
        <c:axId val="1957452863"/>
      </c:barChart>
      <c:dateAx>
        <c:axId val="19574524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863"/>
        <c:crosses val="autoZero"/>
        <c:auto val="1"/>
        <c:lblOffset val="100"/>
        <c:baseTimeUnit val="days"/>
      </c:dateAx>
      <c:valAx>
        <c:axId val="1957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5745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75000"/>
      </a:schemeClr>
    </a:solidFill>
    <a:ln w="9525" cap="flat" cmpd="sng" algn="ctr">
      <a:solidFill>
        <a:schemeClr val="accent1">
          <a:alpha val="71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130969</xdr:colOff>
      <xdr:row>2</xdr:row>
      <xdr:rowOff>22113</xdr:rowOff>
    </xdr:from>
    <xdr:to>
      <xdr:col>27</xdr:col>
      <xdr:colOff>238123</xdr:colOff>
      <xdr:row>33</xdr:row>
      <xdr:rowOff>71437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AD19CD0D-096B-4A36-A069-3470665D1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59529</xdr:colOff>
      <xdr:row>37</xdr:row>
      <xdr:rowOff>57148</xdr:rowOff>
    </xdr:from>
    <xdr:to>
      <xdr:col>10</xdr:col>
      <xdr:colOff>1135063</xdr:colOff>
      <xdr:row>57</xdr:row>
      <xdr:rowOff>111125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963EAC8A-BCBC-0B1B-C762-40C547D07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39688</xdr:colOff>
      <xdr:row>37</xdr:row>
      <xdr:rowOff>55563</xdr:rowOff>
    </xdr:from>
    <xdr:to>
      <xdr:col>17</xdr:col>
      <xdr:colOff>1127125</xdr:colOff>
      <xdr:row>57</xdr:row>
      <xdr:rowOff>95250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D8C6A6C-D1D8-4044-8037-A9725E2B8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87311</xdr:colOff>
      <xdr:row>58</xdr:row>
      <xdr:rowOff>55562</xdr:rowOff>
    </xdr:from>
    <xdr:to>
      <xdr:col>10</xdr:col>
      <xdr:colOff>1142999</xdr:colOff>
      <xdr:row>79</xdr:row>
      <xdr:rowOff>111125</xdr:rowOff>
    </xdr:to>
    <xdr:graphicFrame macro="">
      <xdr:nvGraphicFramePr>
        <xdr:cNvPr id="10" name="Chart 5">
          <a:extLst>
            <a:ext uri="{FF2B5EF4-FFF2-40B4-BE49-F238E27FC236}">
              <a16:creationId xmlns:a16="http://schemas.microsoft.com/office/drawing/2014/main" id="{8CAF93CB-39B5-40B0-A7CF-784FB58B7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63499</xdr:colOff>
      <xdr:row>58</xdr:row>
      <xdr:rowOff>71437</xdr:rowOff>
    </xdr:from>
    <xdr:to>
      <xdr:col>17</xdr:col>
      <xdr:colOff>1166813</xdr:colOff>
      <xdr:row>79</xdr:row>
      <xdr:rowOff>95249</xdr:rowOff>
    </xdr:to>
    <xdr:graphicFrame macro="">
      <xdr:nvGraphicFramePr>
        <xdr:cNvPr id="12" name="Chart 6">
          <a:extLst>
            <a:ext uri="{FF2B5EF4-FFF2-40B4-BE49-F238E27FC236}">
              <a16:creationId xmlns:a16="http://schemas.microsoft.com/office/drawing/2014/main" id="{1E3000F9-EB3F-4127-938B-224642A39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130969</xdr:colOff>
      <xdr:row>2</xdr:row>
      <xdr:rowOff>22113</xdr:rowOff>
    </xdr:from>
    <xdr:to>
      <xdr:col>27</xdr:col>
      <xdr:colOff>238123</xdr:colOff>
      <xdr:row>33</xdr:row>
      <xdr:rowOff>71437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08D7CCCE-EC2D-499B-A160-1455D66D7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59529</xdr:colOff>
      <xdr:row>37</xdr:row>
      <xdr:rowOff>57148</xdr:rowOff>
    </xdr:from>
    <xdr:to>
      <xdr:col>10</xdr:col>
      <xdr:colOff>1135063</xdr:colOff>
      <xdr:row>57</xdr:row>
      <xdr:rowOff>111125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CBC74DC-6414-4625-AB4F-491F271E9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39688</xdr:colOff>
      <xdr:row>37</xdr:row>
      <xdr:rowOff>55563</xdr:rowOff>
    </xdr:from>
    <xdr:to>
      <xdr:col>17</xdr:col>
      <xdr:colOff>1127125</xdr:colOff>
      <xdr:row>57</xdr:row>
      <xdr:rowOff>95250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291259F-D446-45DF-A162-B652A4F6D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87311</xdr:colOff>
      <xdr:row>58</xdr:row>
      <xdr:rowOff>55562</xdr:rowOff>
    </xdr:from>
    <xdr:to>
      <xdr:col>10</xdr:col>
      <xdr:colOff>1142999</xdr:colOff>
      <xdr:row>79</xdr:row>
      <xdr:rowOff>111125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63A1050D-0CA9-4B5D-9B6B-29AA59E5F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63499</xdr:colOff>
      <xdr:row>58</xdr:row>
      <xdr:rowOff>71437</xdr:rowOff>
    </xdr:from>
    <xdr:to>
      <xdr:col>17</xdr:col>
      <xdr:colOff>1166813</xdr:colOff>
      <xdr:row>79</xdr:row>
      <xdr:rowOff>95249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6E5FF309-29D4-4826-A620-2D653F31C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130969</xdr:colOff>
      <xdr:row>2</xdr:row>
      <xdr:rowOff>22113</xdr:rowOff>
    </xdr:from>
    <xdr:to>
      <xdr:col>27</xdr:col>
      <xdr:colOff>238123</xdr:colOff>
      <xdr:row>33</xdr:row>
      <xdr:rowOff>71437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0AE679CB-3F45-4EC0-AEE2-4CB85B8DC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59529</xdr:colOff>
      <xdr:row>37</xdr:row>
      <xdr:rowOff>57148</xdr:rowOff>
    </xdr:from>
    <xdr:to>
      <xdr:col>10</xdr:col>
      <xdr:colOff>1135063</xdr:colOff>
      <xdr:row>57</xdr:row>
      <xdr:rowOff>111125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D5BAB7BE-5FC8-42F8-8966-8204A00AA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39688</xdr:colOff>
      <xdr:row>37</xdr:row>
      <xdr:rowOff>55563</xdr:rowOff>
    </xdr:from>
    <xdr:to>
      <xdr:col>17</xdr:col>
      <xdr:colOff>1127125</xdr:colOff>
      <xdr:row>57</xdr:row>
      <xdr:rowOff>95250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2D270EC-72D7-4476-80C1-F773D7EFFF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87311</xdr:colOff>
      <xdr:row>58</xdr:row>
      <xdr:rowOff>55562</xdr:rowOff>
    </xdr:from>
    <xdr:to>
      <xdr:col>10</xdr:col>
      <xdr:colOff>1142999</xdr:colOff>
      <xdr:row>79</xdr:row>
      <xdr:rowOff>111125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29FAC2D7-9E38-4309-931F-D4F19F314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63499</xdr:colOff>
      <xdr:row>58</xdr:row>
      <xdr:rowOff>71437</xdr:rowOff>
    </xdr:from>
    <xdr:to>
      <xdr:col>17</xdr:col>
      <xdr:colOff>1166813</xdr:colOff>
      <xdr:row>79</xdr:row>
      <xdr:rowOff>95249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ED69D6D1-DDDE-45A3-ADDB-160462674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E16"/>
  <sheetViews>
    <sheetView workbookViewId="0">
      <selection activeCell="D15" sqref="D15"/>
    </sheetView>
  </sheetViews>
  <sheetFormatPr baseColWidth="10" defaultColWidth="9.06640625" defaultRowHeight="14.25" x14ac:dyDescent="0.45"/>
  <cols>
    <col min="1" max="1" width="9.06640625" style="13"/>
    <col min="2" max="2" width="10.33203125" style="13" bestFit="1" customWidth="1"/>
    <col min="3" max="3" width="9.06640625" style="13"/>
    <col min="4" max="4" width="4.53125" style="13" customWidth="1"/>
    <col min="5" max="16384" width="9.06640625" style="13"/>
  </cols>
  <sheetData>
    <row r="2" spans="2:5" x14ac:dyDescent="0.45">
      <c r="B2" s="14" t="s">
        <v>1</v>
      </c>
    </row>
    <row r="3" spans="2:5" x14ac:dyDescent="0.45">
      <c r="B3" s="13" t="s">
        <v>3</v>
      </c>
      <c r="C3" s="13" t="s">
        <v>2</v>
      </c>
    </row>
    <row r="6" spans="2:5" x14ac:dyDescent="0.45">
      <c r="C6" s="94">
        <v>1</v>
      </c>
      <c r="D6" s="94" t="s">
        <v>49</v>
      </c>
      <c r="E6" s="95"/>
    </row>
    <row r="7" spans="2:5" x14ac:dyDescent="0.45">
      <c r="C7" s="94"/>
      <c r="D7" s="1"/>
      <c r="E7" s="95" t="s">
        <v>50</v>
      </c>
    </row>
    <row r="8" spans="2:5" x14ac:dyDescent="0.45">
      <c r="C8" s="94">
        <v>2</v>
      </c>
      <c r="D8" s="94" t="s">
        <v>51</v>
      </c>
      <c r="E8" s="1"/>
    </row>
    <row r="9" spans="2:5" x14ac:dyDescent="0.45">
      <c r="C9" s="94"/>
      <c r="D9" s="1"/>
      <c r="E9" s="95" t="s">
        <v>52</v>
      </c>
    </row>
    <row r="10" spans="2:5" x14ac:dyDescent="0.45">
      <c r="C10" s="94">
        <v>3</v>
      </c>
      <c r="D10" s="94" t="s">
        <v>53</v>
      </c>
      <c r="E10" s="1"/>
    </row>
    <row r="11" spans="2:5" x14ac:dyDescent="0.45">
      <c r="C11" s="94"/>
      <c r="D11" s="1"/>
      <c r="E11" s="95" t="s">
        <v>54</v>
      </c>
    </row>
    <row r="15" spans="2:5" x14ac:dyDescent="0.45">
      <c r="D15" s="14" t="s">
        <v>55</v>
      </c>
      <c r="E15" s="97"/>
    </row>
    <row r="16" spans="2:5" x14ac:dyDescent="0.45">
      <c r="D16" s="14" t="s">
        <v>56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5E135-CE67-4C61-B7CC-040A78AAED81}">
  <sheetPr>
    <tabColor rgb="FFFF0000"/>
  </sheetPr>
  <dimension ref="A1:V4827"/>
  <sheetViews>
    <sheetView tabSelected="1" zoomScale="30" zoomScaleNormal="30" workbookViewId="0">
      <selection activeCell="W57" sqref="W57"/>
    </sheetView>
  </sheetViews>
  <sheetFormatPr baseColWidth="10" defaultColWidth="12.9296875" defaultRowHeight="13.15" x14ac:dyDescent="0.45"/>
  <cols>
    <col min="1" max="1" width="20.265625" style="3" customWidth="1"/>
    <col min="2" max="2" width="19.265625" style="2" customWidth="1"/>
    <col min="3" max="3" width="12.9296875" style="2" customWidth="1"/>
    <col min="4" max="5" width="12.9296875" style="2"/>
    <col min="6" max="6" width="27.265625" style="2" customWidth="1"/>
    <col min="7" max="7" width="9.3984375" style="2" bestFit="1" customWidth="1"/>
    <col min="8" max="8" width="12.9296875" style="2"/>
    <col min="9" max="9" width="19" style="2" customWidth="1"/>
    <col min="10" max="10" width="12.9296875" style="2"/>
    <col min="11" max="11" width="16.9296875" style="2" bestFit="1" customWidth="1"/>
    <col min="12" max="12" width="4.33203125" style="2" customWidth="1"/>
    <col min="13" max="13" width="27.265625" style="2" bestFit="1" customWidth="1"/>
    <col min="14" max="14" width="9.3984375" style="2" bestFit="1" customWidth="1"/>
    <col min="15" max="15" width="12.9296875" style="2"/>
    <col min="16" max="16" width="17.86328125" style="2" customWidth="1"/>
    <col min="17" max="17" width="12.9296875" style="2"/>
    <col min="18" max="18" width="16.9296875" style="2" customWidth="1"/>
    <col min="19" max="16384" width="12.9296875" style="2"/>
  </cols>
  <sheetData>
    <row r="1" spans="1:18" ht="13.5" thickBot="1" x14ac:dyDescent="0.5"/>
    <row r="2" spans="1:18" s="6" customFormat="1" ht="55.9" customHeight="1" thickBot="1" x14ac:dyDescent="0.5">
      <c r="A2" s="4" t="s">
        <v>0</v>
      </c>
      <c r="B2" s="7" t="s">
        <v>40</v>
      </c>
      <c r="C2" s="5" t="s">
        <v>41</v>
      </c>
      <c r="D2" s="5" t="s">
        <v>42</v>
      </c>
      <c r="F2" s="87" t="s">
        <v>43</v>
      </c>
      <c r="M2" s="87" t="s">
        <v>44</v>
      </c>
    </row>
    <row r="3" spans="1:18" x14ac:dyDescent="0.4">
      <c r="A3" s="90">
        <v>38719</v>
      </c>
      <c r="B3" s="11">
        <v>101.41549999999999</v>
      </c>
      <c r="C3" s="8"/>
      <c r="D3" s="8"/>
      <c r="F3" s="86" t="s">
        <v>16</v>
      </c>
      <c r="G3" s="15"/>
      <c r="H3" s="55" t="s">
        <v>25</v>
      </c>
      <c r="I3" s="47">
        <v>1</v>
      </c>
      <c r="J3" s="47">
        <v>2</v>
      </c>
      <c r="K3" s="48">
        <v>3</v>
      </c>
      <c r="M3" s="86" t="s">
        <v>16</v>
      </c>
      <c r="N3" s="15"/>
      <c r="O3" s="55" t="s">
        <v>25</v>
      </c>
      <c r="P3" s="47">
        <v>1</v>
      </c>
      <c r="Q3" s="47">
        <v>2</v>
      </c>
      <c r="R3" s="48">
        <v>3</v>
      </c>
    </row>
    <row r="4" spans="1:18" x14ac:dyDescent="0.4">
      <c r="A4" s="90">
        <v>38720</v>
      </c>
      <c r="B4" s="11">
        <v>100.75579999999999</v>
      </c>
      <c r="C4" s="9">
        <f>B4/B3-1</f>
        <v>-6.5049228175180218E-3</v>
      </c>
      <c r="D4" s="8"/>
      <c r="F4" s="28" t="s">
        <v>4</v>
      </c>
      <c r="G4" s="40">
        <f>AVERAGE(C:C)</f>
        <v>5.0534654827375979E-5</v>
      </c>
      <c r="H4" s="56" t="s">
        <v>26</v>
      </c>
      <c r="I4" s="45">
        <f>$G$4+(I$3*$G$8)</f>
        <v>3.4345394341732918E-3</v>
      </c>
      <c r="J4" s="45">
        <f t="shared" ref="J4:K4" si="0">$G$4+(J$3*$G$8)</f>
        <v>6.8185442135192077E-3</v>
      </c>
      <c r="K4" s="46">
        <f t="shared" si="0"/>
        <v>1.0202548992865124E-2</v>
      </c>
      <c r="M4" s="28" t="s">
        <v>4</v>
      </c>
      <c r="N4" s="40">
        <f>AVERAGE(D:D)</f>
        <v>2.5294602090229318E-4</v>
      </c>
      <c r="O4" s="56" t="s">
        <v>26</v>
      </c>
      <c r="P4" s="45">
        <f>$N$4+(P$3*$N$8)</f>
        <v>8.1233879105865828E-3</v>
      </c>
      <c r="Q4" s="45">
        <f t="shared" ref="Q4:R4" si="1">$N$4+(Q$3*$N$8)</f>
        <v>1.5993829800270875E-2</v>
      </c>
      <c r="R4" s="46">
        <f t="shared" si="1"/>
        <v>2.3864271689955165E-2</v>
      </c>
    </row>
    <row r="5" spans="1:18" x14ac:dyDescent="0.4">
      <c r="A5" s="90">
        <v>38721</v>
      </c>
      <c r="B5" s="11">
        <v>100.22880000000001</v>
      </c>
      <c r="C5" s="9">
        <f t="shared" ref="C5:C68" si="2">B5/B4-1</f>
        <v>-5.2304681219342841E-3</v>
      </c>
      <c r="D5" s="8"/>
      <c r="F5" s="28" t="s">
        <v>5</v>
      </c>
      <c r="G5" s="40">
        <f>_xlfn.STDEV.S(C:C)/SQRT(COUNT(C:C))</f>
        <v>4.8747517581452442E-5</v>
      </c>
      <c r="H5" s="57" t="s">
        <v>27</v>
      </c>
      <c r="I5" s="45">
        <f>$G$4-(I$3*$G$8)</f>
        <v>-3.3334701245185398E-3</v>
      </c>
      <c r="J5" s="45">
        <f t="shared" ref="J5:K5" si="3">$G$4-(J$3*$G$8)</f>
        <v>-6.7174749038644557E-3</v>
      </c>
      <c r="K5" s="46">
        <f t="shared" si="3"/>
        <v>-1.0101479683210372E-2</v>
      </c>
      <c r="M5" s="28" t="s">
        <v>5</v>
      </c>
      <c r="N5" s="40">
        <f>_xlfn.STDEV.S(D:D)/SQRT(COUNT(D:D))</f>
        <v>1.1343473837841693E-4</v>
      </c>
      <c r="O5" s="57" t="s">
        <v>27</v>
      </c>
      <c r="P5" s="45">
        <f>$N$4-(P$3*$N$8)</f>
        <v>-7.617495868781997E-3</v>
      </c>
      <c r="Q5" s="45">
        <f t="shared" ref="Q5:R5" si="4">$N$4-(Q$3*$N$8)</f>
        <v>-1.5487937758466288E-2</v>
      </c>
      <c r="R5" s="46">
        <f t="shared" si="4"/>
        <v>-2.3358379648150577E-2</v>
      </c>
    </row>
    <row r="6" spans="1:18" x14ac:dyDescent="0.4">
      <c r="A6" s="90">
        <v>38722</v>
      </c>
      <c r="B6" s="11">
        <v>100.2992</v>
      </c>
      <c r="C6" s="9">
        <f t="shared" si="2"/>
        <v>7.0239292498763817E-4</v>
      </c>
      <c r="D6" s="8"/>
      <c r="F6" s="28" t="s">
        <v>6</v>
      </c>
      <c r="G6" s="40">
        <f>MEDIAN(C:C)</f>
        <v>0</v>
      </c>
      <c r="H6" s="57" t="s">
        <v>28</v>
      </c>
      <c r="I6" s="49">
        <f>COUNTIFS($C:$C,"&gt;="&amp;I5,$C:$C,"&lt;="&amp;I4)</f>
        <v>3665</v>
      </c>
      <c r="J6" s="49">
        <f t="shared" ref="J6" si="5">COUNTIFS($C:$C,"&gt;="&amp;J5,$C:$C,"&lt;="&amp;J4)</f>
        <v>4567</v>
      </c>
      <c r="K6" s="50">
        <f>COUNTIFS($C:$C,"&gt;="&amp;K5,$C:$C,"&lt;="&amp;K4)</f>
        <v>4761</v>
      </c>
      <c r="M6" s="28" t="s">
        <v>6</v>
      </c>
      <c r="N6" s="40">
        <f>MEDIAN(D:D)</f>
        <v>6.4618087119217016E-5</v>
      </c>
      <c r="O6" s="57" t="s">
        <v>28</v>
      </c>
      <c r="P6" s="49">
        <f>COUNTIFS($D:$D,"&gt;="&amp;P5,$C:$C,"&lt;="&amp;P4)</f>
        <v>4122</v>
      </c>
      <c r="Q6" s="49">
        <f t="shared" ref="Q6:R6" si="6">COUNTIFS($D:$D,"&gt;="&amp;Q5,$C:$C,"&lt;="&amp;Q4)</f>
        <v>4721</v>
      </c>
      <c r="R6" s="50">
        <f t="shared" si="6"/>
        <v>4797</v>
      </c>
    </row>
    <row r="7" spans="1:18" x14ac:dyDescent="0.4">
      <c r="A7" s="90">
        <v>38723</v>
      </c>
      <c r="B7" s="11">
        <v>100.0241</v>
      </c>
      <c r="C7" s="9">
        <f t="shared" si="2"/>
        <v>-2.7427935616634036E-3</v>
      </c>
      <c r="D7" s="8"/>
      <c r="F7" s="28" t="s">
        <v>7</v>
      </c>
      <c r="G7" s="40">
        <f>MODE(C:C)</f>
        <v>0</v>
      </c>
      <c r="H7" s="57" t="s">
        <v>29</v>
      </c>
      <c r="I7" s="51">
        <f>I6/$G$16</f>
        <v>0.76053123054575633</v>
      </c>
      <c r="J7" s="51">
        <f t="shared" ref="J7:K7" si="7">J6/$G$16</f>
        <v>0.94770699315210627</v>
      </c>
      <c r="K7" s="52">
        <f t="shared" si="7"/>
        <v>0.98796430794770695</v>
      </c>
      <c r="M7" s="28" t="s">
        <v>7</v>
      </c>
      <c r="N7" s="40">
        <f>MODE(D:D)</f>
        <v>4.6301580499075179E-4</v>
      </c>
      <c r="O7" s="57" t="s">
        <v>29</v>
      </c>
      <c r="P7" s="51">
        <f>P6/$N$16</f>
        <v>0.85625259659326958</v>
      </c>
      <c r="Q7" s="51">
        <f t="shared" ref="Q7:R7" si="8">Q6/$N$16</f>
        <v>0.98068134607395097</v>
      </c>
      <c r="R7" s="52">
        <f t="shared" si="8"/>
        <v>0.99646863315330292</v>
      </c>
    </row>
    <row r="8" spans="1:18" ht="13.5" thickBot="1" x14ac:dyDescent="0.45">
      <c r="A8" s="90">
        <v>38726</v>
      </c>
      <c r="B8" s="11">
        <v>100.1794</v>
      </c>
      <c r="C8" s="9">
        <f t="shared" si="2"/>
        <v>1.5526258171780771E-3</v>
      </c>
      <c r="D8" s="9">
        <f>B8/B3-1</f>
        <v>-1.2188472176343779E-2</v>
      </c>
      <c r="F8" s="28" t="s">
        <v>8</v>
      </c>
      <c r="G8" s="40">
        <f>_xlfn.STDEV.S(C:C)</f>
        <v>3.3840047793459158E-3</v>
      </c>
      <c r="H8" s="58" t="s">
        <v>30</v>
      </c>
      <c r="I8" s="53">
        <v>0.68269999999999997</v>
      </c>
      <c r="J8" s="53">
        <v>0.95450000000000002</v>
      </c>
      <c r="K8" s="54">
        <v>0.99729999999999996</v>
      </c>
      <c r="M8" s="28" t="s">
        <v>8</v>
      </c>
      <c r="N8" s="40">
        <f>_xlfn.STDEV.S(D:D)</f>
        <v>7.8704418896842904E-3</v>
      </c>
      <c r="O8" s="58" t="s">
        <v>30</v>
      </c>
      <c r="P8" s="53">
        <v>0.68269999999999997</v>
      </c>
      <c r="Q8" s="53">
        <v>0.95450000000000002</v>
      </c>
      <c r="R8" s="54">
        <v>0.99729999999999996</v>
      </c>
    </row>
    <row r="9" spans="1:18" x14ac:dyDescent="0.4">
      <c r="A9" s="90">
        <v>38727</v>
      </c>
      <c r="B9" s="11">
        <v>100.14360000000001</v>
      </c>
      <c r="C9" s="9">
        <f t="shared" si="2"/>
        <v>-3.5735889813670596E-4</v>
      </c>
      <c r="D9" s="9">
        <f t="shared" ref="D9:D72" si="9">B9/B4-1</f>
        <v>-6.0760770099586026E-3</v>
      </c>
      <c r="F9" s="28" t="s">
        <v>9</v>
      </c>
      <c r="G9" s="40">
        <f>_xlfn.VAR.S(C:C)</f>
        <v>1.1451488346636002E-5</v>
      </c>
      <c r="H9" s="59"/>
      <c r="I9" s="65" t="s">
        <v>31</v>
      </c>
      <c r="J9" s="65" t="s">
        <v>32</v>
      </c>
      <c r="K9" s="66" t="s">
        <v>33</v>
      </c>
      <c r="M9" s="28" t="s">
        <v>9</v>
      </c>
      <c r="N9" s="40">
        <f>_xlfn.VAR.S(D:D)</f>
        <v>6.1943855538897213E-5</v>
      </c>
      <c r="O9" s="59"/>
      <c r="P9" s="65" t="s">
        <v>31</v>
      </c>
      <c r="Q9" s="65" t="s">
        <v>32</v>
      </c>
      <c r="R9" s="66" t="s">
        <v>33</v>
      </c>
    </row>
    <row r="10" spans="1:18" ht="14.25" x14ac:dyDescent="0.4">
      <c r="A10" s="90">
        <v>38728</v>
      </c>
      <c r="B10" s="11">
        <v>99.870999999999995</v>
      </c>
      <c r="C10" s="9">
        <f t="shared" si="2"/>
        <v>-2.7220910772132179E-3</v>
      </c>
      <c r="D10" s="9">
        <f t="shared" si="9"/>
        <v>-3.5698322238718605E-3</v>
      </c>
      <c r="F10" s="28" t="s">
        <v>24</v>
      </c>
      <c r="G10" s="41">
        <f>KURT(C:C)</f>
        <v>4.6598679745280336</v>
      </c>
      <c r="H10" s="28" t="s">
        <v>34</v>
      </c>
      <c r="I10" s="67">
        <f>AVERAGEIF(C:C,"&gt;0")</f>
        <v>2.5727640180153496E-3</v>
      </c>
      <c r="J10" s="67">
        <f>AVERAGEIF(C:C,"&lt;0")</f>
        <v>-2.3842232306561283E-3</v>
      </c>
      <c r="K10" s="68">
        <v>0</v>
      </c>
      <c r="M10" s="28" t="s">
        <v>24</v>
      </c>
      <c r="N10" s="41">
        <f>KURT(D:D)</f>
        <v>3.392895162558712</v>
      </c>
      <c r="O10" s="28" t="s">
        <v>34</v>
      </c>
      <c r="P10" s="67">
        <f>AVERAGEIF(D:D,"&gt;0")</f>
        <v>6.0717476378627823E-3</v>
      </c>
      <c r="Q10" s="67">
        <f>AVERAGEIF(D:D,"&lt;0")</f>
        <v>-5.6241650903408992E-3</v>
      </c>
      <c r="R10" s="68">
        <v>0</v>
      </c>
    </row>
    <row r="11" spans="1:18" ht="14.25" x14ac:dyDescent="0.4">
      <c r="A11" s="90">
        <v>38729</v>
      </c>
      <c r="B11" s="11">
        <v>100.0643</v>
      </c>
      <c r="C11" s="9">
        <f t="shared" si="2"/>
        <v>1.9354967908602472E-3</v>
      </c>
      <c r="D11" s="9">
        <f t="shared" si="9"/>
        <v>-2.3419927576689981E-3</v>
      </c>
      <c r="F11" s="28" t="s">
        <v>10</v>
      </c>
      <c r="G11" s="41">
        <f>SKEW(C:C)</f>
        <v>2.6308565004229498E-2</v>
      </c>
      <c r="H11" s="28" t="s">
        <v>20</v>
      </c>
      <c r="I11" s="69">
        <f>COUNTIF(C:C,"&gt;0")</f>
        <v>2278</v>
      </c>
      <c r="J11" s="69">
        <f>COUNTIF(C:C,"&lt;0")</f>
        <v>2356</v>
      </c>
      <c r="K11" s="70">
        <f>COUNTIF(C:C,0)</f>
        <v>185</v>
      </c>
      <c r="M11" s="28" t="s">
        <v>10</v>
      </c>
      <c r="N11" s="41">
        <f>SKEW(D:D)</f>
        <v>0.47674054519495196</v>
      </c>
      <c r="O11" s="28" t="s">
        <v>20</v>
      </c>
      <c r="P11" s="69">
        <f>COUNTIF(D:D,"&gt;0")</f>
        <v>2419</v>
      </c>
      <c r="Q11" s="69">
        <f>COUNTIF(D:D,"&lt;0")</f>
        <v>2395</v>
      </c>
      <c r="R11" s="70">
        <f>COUNTIF(D:D,0)</f>
        <v>0</v>
      </c>
    </row>
    <row r="12" spans="1:18" ht="14.25" x14ac:dyDescent="0.4">
      <c r="A12" s="90">
        <v>38730</v>
      </c>
      <c r="B12" s="11">
        <v>99.967500000000001</v>
      </c>
      <c r="C12" s="9">
        <f t="shared" si="2"/>
        <v>-9.6737797596146979E-4</v>
      </c>
      <c r="D12" s="9">
        <f t="shared" si="9"/>
        <v>-5.6586362686594782E-4</v>
      </c>
      <c r="F12" s="28" t="s">
        <v>11</v>
      </c>
      <c r="G12" s="40">
        <f>G14-G13</f>
        <v>4.4440457079218398E-2</v>
      </c>
      <c r="H12" s="28" t="s">
        <v>35</v>
      </c>
      <c r="I12" s="67">
        <f>I11/$G$16</f>
        <v>0.47271218095040463</v>
      </c>
      <c r="J12" s="67">
        <f>J11/$G$16</f>
        <v>0.48889811164141939</v>
      </c>
      <c r="K12" s="68">
        <f>K11/$G$16</f>
        <v>3.8389707408175967E-2</v>
      </c>
      <c r="M12" s="28" t="s">
        <v>11</v>
      </c>
      <c r="N12" s="40">
        <f>N14-N13</f>
        <v>9.4117002380017634E-2</v>
      </c>
      <c r="O12" s="28" t="s">
        <v>35</v>
      </c>
      <c r="P12" s="67">
        <f>P11/$G$16</f>
        <v>0.50197136335339287</v>
      </c>
      <c r="Q12" s="67">
        <f>Q11/$G$16</f>
        <v>0.49699107698692674</v>
      </c>
      <c r="R12" s="68">
        <f>R11/$G$16</f>
        <v>0</v>
      </c>
    </row>
    <row r="13" spans="1:18" ht="14.25" x14ac:dyDescent="0.4">
      <c r="A13" s="90">
        <v>38733</v>
      </c>
      <c r="B13" s="11">
        <v>99.971500000000006</v>
      </c>
      <c r="C13" s="9">
        <f t="shared" si="2"/>
        <v>4.0013004226402415E-5</v>
      </c>
      <c r="D13" s="9">
        <f t="shared" si="9"/>
        <v>-2.0752769531460213E-3</v>
      </c>
      <c r="F13" s="28" t="s">
        <v>12</v>
      </c>
      <c r="G13" s="40">
        <f>MIN(C:C)</f>
        <v>-2.5295022839694981E-2</v>
      </c>
      <c r="H13" s="28" t="s">
        <v>36</v>
      </c>
      <c r="I13" s="67">
        <f>I12*I10</f>
        <v>1.2161768900267619E-3</v>
      </c>
      <c r="J13" s="67">
        <f>J12*J10</f>
        <v>-1.1656422351993855E-3</v>
      </c>
      <c r="K13" s="68">
        <f>K12*K10</f>
        <v>0</v>
      </c>
      <c r="M13" s="28" t="s">
        <v>12</v>
      </c>
      <c r="N13" s="40">
        <f>MIN(D:D)</f>
        <v>-4.4116325883861829E-2</v>
      </c>
      <c r="O13" s="28" t="s">
        <v>36</v>
      </c>
      <c r="P13" s="67">
        <f>P12*P10</f>
        <v>3.0478434397157236E-3</v>
      </c>
      <c r="Q13" s="67">
        <f>Q12*Q10</f>
        <v>-2.7951598654007998E-3</v>
      </c>
      <c r="R13" s="68">
        <f>R12*R10</f>
        <v>0</v>
      </c>
    </row>
    <row r="14" spans="1:18" x14ac:dyDescent="0.4">
      <c r="A14" s="90">
        <v>38734</v>
      </c>
      <c r="B14" s="11">
        <v>100.24469999999999</v>
      </c>
      <c r="C14" s="9">
        <f t="shared" si="2"/>
        <v>2.732778841969763E-3</v>
      </c>
      <c r="D14" s="9">
        <f t="shared" si="9"/>
        <v>1.0095502857894179E-3</v>
      </c>
      <c r="F14" s="28" t="s">
        <v>13</v>
      </c>
      <c r="G14" s="40">
        <f>MAX(C:C)</f>
        <v>1.9145434239523418E-2</v>
      </c>
      <c r="H14" s="60"/>
      <c r="K14" s="61"/>
      <c r="M14" s="28" t="s">
        <v>13</v>
      </c>
      <c r="N14" s="40">
        <f>MAX(D:D)</f>
        <v>5.0000676496155805E-2</v>
      </c>
      <c r="O14" s="60"/>
      <c r="R14" s="61"/>
    </row>
    <row r="15" spans="1:18" x14ac:dyDescent="0.4">
      <c r="A15" s="90">
        <v>38735</v>
      </c>
      <c r="B15" s="11">
        <v>100.4085</v>
      </c>
      <c r="C15" s="9">
        <f t="shared" si="2"/>
        <v>1.6340015980895739E-3</v>
      </c>
      <c r="D15" s="9">
        <f t="shared" si="9"/>
        <v>5.3819427060910474E-3</v>
      </c>
      <c r="F15" s="28" t="s">
        <v>14</v>
      </c>
      <c r="G15" s="41">
        <f>SUM(C:C)</f>
        <v>0.24352650161312484</v>
      </c>
      <c r="H15" s="60"/>
      <c r="K15" s="61"/>
      <c r="M15" s="28" t="s">
        <v>14</v>
      </c>
      <c r="N15" s="41">
        <f>SUM(D:D)</f>
        <v>1.2176821446236394</v>
      </c>
      <c r="O15" s="60"/>
      <c r="R15" s="61"/>
    </row>
    <row r="16" spans="1:18" ht="13.5" thickBot="1" x14ac:dyDescent="0.45">
      <c r="A16" s="90">
        <v>38736</v>
      </c>
      <c r="B16" s="11">
        <v>100.1862</v>
      </c>
      <c r="C16" s="9">
        <f t="shared" si="2"/>
        <v>-2.2139559897818017E-3</v>
      </c>
      <c r="D16" s="9">
        <f t="shared" si="9"/>
        <v>1.2182166866703259E-3</v>
      </c>
      <c r="F16" s="29" t="s">
        <v>15</v>
      </c>
      <c r="G16" s="42">
        <f>COUNT(C:C)</f>
        <v>4819</v>
      </c>
      <c r="H16" s="62"/>
      <c r="I16" s="63"/>
      <c r="J16" s="63"/>
      <c r="K16" s="64"/>
      <c r="M16" s="29" t="s">
        <v>15</v>
      </c>
      <c r="N16" s="42">
        <f>COUNT(D:D)</f>
        <v>4814</v>
      </c>
      <c r="O16" s="62"/>
      <c r="P16" s="63"/>
      <c r="Q16" s="63"/>
      <c r="R16" s="64"/>
    </row>
    <row r="17" spans="1:18" x14ac:dyDescent="0.45">
      <c r="A17" s="90">
        <v>38737</v>
      </c>
      <c r="B17" s="11">
        <v>99.901700000000005</v>
      </c>
      <c r="C17" s="9">
        <f t="shared" si="2"/>
        <v>-2.8397124554079278E-3</v>
      </c>
      <c r="D17" s="9">
        <f t="shared" si="9"/>
        <v>-6.5821391952380903E-4</v>
      </c>
      <c r="F17" s="18" t="s">
        <v>17</v>
      </c>
      <c r="G17" s="19" t="s">
        <v>18</v>
      </c>
      <c r="H17" s="19" t="s">
        <v>20</v>
      </c>
      <c r="I17" s="19" t="s">
        <v>21</v>
      </c>
      <c r="J17" s="19" t="s">
        <v>22</v>
      </c>
      <c r="K17" s="20" t="s">
        <v>23</v>
      </c>
      <c r="M17" s="34" t="s">
        <v>17</v>
      </c>
      <c r="N17" s="35" t="s">
        <v>18</v>
      </c>
      <c r="O17" s="35" t="s">
        <v>20</v>
      </c>
      <c r="P17" s="19" t="s">
        <v>21</v>
      </c>
      <c r="Q17" s="19" t="s">
        <v>22</v>
      </c>
      <c r="R17" s="20" t="s">
        <v>23</v>
      </c>
    </row>
    <row r="18" spans="1:18" ht="14.25" x14ac:dyDescent="0.45">
      <c r="A18" s="90">
        <v>38740</v>
      </c>
      <c r="B18" s="11">
        <v>99.378299999999996</v>
      </c>
      <c r="C18" s="9">
        <f t="shared" si="2"/>
        <v>-5.2391500845332395E-3</v>
      </c>
      <c r="D18" s="9">
        <f t="shared" si="9"/>
        <v>-5.933691101964178E-3</v>
      </c>
      <c r="F18" s="21">
        <v>-8.0000000000000002E-3</v>
      </c>
      <c r="G18" s="16">
        <v>-8.0000000000000002E-3</v>
      </c>
      <c r="H18" s="17">
        <v>24</v>
      </c>
      <c r="I18" s="8" t="str">
        <f>"Less than "&amp;TEXT(F18,"0.00%")</f>
        <v>Less than -0.80%</v>
      </c>
      <c r="J18" s="12">
        <f>H18/$G$16</f>
        <v>4.9802863664660715E-3</v>
      </c>
      <c r="K18" s="22">
        <f>J18</f>
        <v>4.9802863664660715E-3</v>
      </c>
      <c r="M18" s="36">
        <v>-0.02</v>
      </c>
      <c r="N18" s="32">
        <v>-0.02</v>
      </c>
      <c r="O18" s="33">
        <v>34</v>
      </c>
      <c r="P18" s="30" t="str">
        <f>"Less than "&amp;TEXT(M18,"0.00%")</f>
        <v>Less than -2.00%</v>
      </c>
      <c r="Q18" s="12">
        <f>O18/$N$16</f>
        <v>7.0627336933942663E-3</v>
      </c>
      <c r="R18" s="22">
        <f>Q18</f>
        <v>7.0627336933942663E-3</v>
      </c>
    </row>
    <row r="19" spans="1:18" ht="14.25" x14ac:dyDescent="0.45">
      <c r="A19" s="90">
        <v>38741</v>
      </c>
      <c r="B19" s="11">
        <v>99.343400000000003</v>
      </c>
      <c r="C19" s="9">
        <f t="shared" si="2"/>
        <v>-3.5118330661720876E-4</v>
      </c>
      <c r="D19" s="9">
        <f t="shared" si="9"/>
        <v>-8.9909990253848049E-3</v>
      </c>
      <c r="F19" s="21">
        <v>-7.0000000000000001E-3</v>
      </c>
      <c r="G19" s="16">
        <v>-7.0000000000000001E-3</v>
      </c>
      <c r="H19" s="17">
        <v>15</v>
      </c>
      <c r="I19" s="8" t="str">
        <f>TEXT(F18,"0.00%")&amp;" to "&amp;TEXT(F19,"0.00%")</f>
        <v>-0.80% to -0.70%</v>
      </c>
      <c r="J19" s="12">
        <f t="shared" ref="J19:J37" si="10">H19/$G$16</f>
        <v>3.1126789790412949E-3</v>
      </c>
      <c r="K19" s="22">
        <f>J19+K18</f>
        <v>8.0929653455073663E-3</v>
      </c>
      <c r="M19" s="36">
        <v>-1.7500000000000002E-2</v>
      </c>
      <c r="N19" s="32">
        <v>-1.7500000000000002E-2</v>
      </c>
      <c r="O19" s="33">
        <v>28</v>
      </c>
      <c r="P19" s="30" t="str">
        <f>TEXT(M18,"0.00%")&amp;" to "&amp;TEXT(M19,"0.00%")</f>
        <v>-2.00% to -1.75%</v>
      </c>
      <c r="Q19" s="12">
        <f t="shared" ref="Q19:Q37" si="11">O19/$N$16</f>
        <v>5.8163689239717487E-3</v>
      </c>
      <c r="R19" s="22">
        <f>Q19+R18</f>
        <v>1.2879102617366016E-2</v>
      </c>
    </row>
    <row r="20" spans="1:18" ht="14.25" x14ac:dyDescent="0.45">
      <c r="A20" s="90">
        <v>38742</v>
      </c>
      <c r="B20" s="11">
        <v>99.347999999999999</v>
      </c>
      <c r="C20" s="9">
        <f t="shared" si="2"/>
        <v>4.6304032275790163E-5</v>
      </c>
      <c r="D20" s="9">
        <f t="shared" si="9"/>
        <v>-1.0561854823047945E-2</v>
      </c>
      <c r="F20" s="21">
        <v>-6.0000000000000001E-3</v>
      </c>
      <c r="G20" s="16">
        <v>-6.0000000000000001E-3</v>
      </c>
      <c r="H20" s="17">
        <v>18</v>
      </c>
      <c r="I20" s="8" t="str">
        <f t="shared" ref="I20:I36" si="12">TEXT(F19,"0.00%")&amp;" to "&amp;TEXT(F20,"0.00%")</f>
        <v>-0.70% to -0.60%</v>
      </c>
      <c r="J20" s="12">
        <f t="shared" si="10"/>
        <v>3.735214774849554E-3</v>
      </c>
      <c r="K20" s="22">
        <f t="shared" ref="K20:K37" si="13">J20+K19</f>
        <v>1.182818012035692E-2</v>
      </c>
      <c r="M20" s="36">
        <v>-1.4999999999999999E-2</v>
      </c>
      <c r="N20" s="32">
        <v>-1.4999999999999999E-2</v>
      </c>
      <c r="O20" s="33">
        <v>36</v>
      </c>
      <c r="P20" s="30" t="str">
        <f t="shared" ref="P20:P36" si="14">TEXT(M19,"0.00%")&amp;" to "&amp;TEXT(M20,"0.00%")</f>
        <v>-1.75% to -1.50%</v>
      </c>
      <c r="Q20" s="12">
        <f t="shared" si="11"/>
        <v>7.4781886165351062E-3</v>
      </c>
      <c r="R20" s="22">
        <f t="shared" ref="R20:R36" si="15">Q20+R19</f>
        <v>2.035729123390112E-2</v>
      </c>
    </row>
    <row r="21" spans="1:18" ht="14.25" x14ac:dyDescent="0.45">
      <c r="A21" s="90">
        <v>38743</v>
      </c>
      <c r="B21" s="11">
        <v>99.479799999999997</v>
      </c>
      <c r="C21" s="9">
        <f t="shared" si="2"/>
        <v>1.3266497564117241E-3</v>
      </c>
      <c r="D21" s="9">
        <f t="shared" si="9"/>
        <v>-7.0508712776810034E-3</v>
      </c>
      <c r="F21" s="21">
        <v>-5.0000000000000001E-3</v>
      </c>
      <c r="G21" s="16">
        <v>-5.0000000000000001E-3</v>
      </c>
      <c r="H21" s="17">
        <v>26</v>
      </c>
      <c r="I21" s="8" t="str">
        <f t="shared" si="12"/>
        <v>-0.60% to -0.50%</v>
      </c>
      <c r="J21" s="12">
        <f t="shared" si="10"/>
        <v>5.3953102303382445E-3</v>
      </c>
      <c r="K21" s="22">
        <f t="shared" si="13"/>
        <v>1.7223490350695165E-2</v>
      </c>
      <c r="M21" s="36">
        <v>-1.2500000000000001E-2</v>
      </c>
      <c r="N21" s="32">
        <v>-1.2500000000000001E-2</v>
      </c>
      <c r="O21" s="33">
        <v>95</v>
      </c>
      <c r="P21" s="30" t="str">
        <f t="shared" si="14"/>
        <v>-1.50% to -1.25%</v>
      </c>
      <c r="Q21" s="12">
        <f t="shared" si="11"/>
        <v>1.9734108849189864E-2</v>
      </c>
      <c r="R21" s="22">
        <f t="shared" si="15"/>
        <v>4.0091400083090985E-2</v>
      </c>
    </row>
    <row r="22" spans="1:18" ht="14.25" x14ac:dyDescent="0.45">
      <c r="A22" s="90">
        <v>38744</v>
      </c>
      <c r="B22" s="11">
        <v>99.643299999999996</v>
      </c>
      <c r="C22" s="9">
        <f t="shared" si="2"/>
        <v>1.6435497457776282E-3</v>
      </c>
      <c r="D22" s="9">
        <f t="shared" si="9"/>
        <v>-2.5865425713477164E-3</v>
      </c>
      <c r="F22" s="21">
        <v>-4.0000000000000001E-3</v>
      </c>
      <c r="G22" s="16">
        <v>-4.0000000000000001E-3</v>
      </c>
      <c r="H22" s="17">
        <v>29</v>
      </c>
      <c r="I22" s="8" t="str">
        <f t="shared" si="12"/>
        <v>-0.50% to -0.40%</v>
      </c>
      <c r="J22" s="12">
        <f t="shared" si="10"/>
        <v>6.0178460261465037E-3</v>
      </c>
      <c r="K22" s="22">
        <f t="shared" si="13"/>
        <v>2.324133637684167E-2</v>
      </c>
      <c r="M22" s="36">
        <v>-0.01</v>
      </c>
      <c r="N22" s="32">
        <v>-0.01</v>
      </c>
      <c r="O22" s="33">
        <v>162</v>
      </c>
      <c r="P22" s="30" t="str">
        <f t="shared" si="14"/>
        <v>-1.25% to -1.00%</v>
      </c>
      <c r="Q22" s="12">
        <f t="shared" si="11"/>
        <v>3.3651848774407973E-2</v>
      </c>
      <c r="R22" s="22">
        <f t="shared" si="15"/>
        <v>7.3743248857498958E-2</v>
      </c>
    </row>
    <row r="23" spans="1:18" ht="14.25" x14ac:dyDescent="0.45">
      <c r="A23" s="90">
        <v>38747</v>
      </c>
      <c r="B23" s="11">
        <v>99.714399999999998</v>
      </c>
      <c r="C23" s="9">
        <f t="shared" si="2"/>
        <v>7.1354521578470553E-4</v>
      </c>
      <c r="D23" s="9">
        <f t="shared" si="9"/>
        <v>3.3820260559900284E-3</v>
      </c>
      <c r="F23" s="21">
        <v>-3.0000000000000001E-3</v>
      </c>
      <c r="G23" s="16">
        <v>-3.0000000000000001E-3</v>
      </c>
      <c r="H23" s="17">
        <v>52</v>
      </c>
      <c r="I23" s="8" t="str">
        <f t="shared" si="12"/>
        <v>-0.40% to -0.30%</v>
      </c>
      <c r="J23" s="12">
        <f t="shared" si="10"/>
        <v>1.0790620460676489E-2</v>
      </c>
      <c r="K23" s="22">
        <f t="shared" si="13"/>
        <v>3.4031956837518161E-2</v>
      </c>
      <c r="M23" s="36">
        <v>-7.4999999999999997E-3</v>
      </c>
      <c r="N23" s="32">
        <v>-7.4999999999999997E-3</v>
      </c>
      <c r="O23" s="33">
        <v>285</v>
      </c>
      <c r="P23" s="30" t="str">
        <f t="shared" si="14"/>
        <v>-1.00% to -0.75%</v>
      </c>
      <c r="Q23" s="12">
        <f t="shared" si="11"/>
        <v>5.9202326547569586E-2</v>
      </c>
      <c r="R23" s="22">
        <f t="shared" si="15"/>
        <v>0.13294557540506854</v>
      </c>
    </row>
    <row r="24" spans="1:18" ht="14.25" x14ac:dyDescent="0.45">
      <c r="A24" s="90">
        <v>38748</v>
      </c>
      <c r="B24" s="11">
        <v>99.431100000000001</v>
      </c>
      <c r="C24" s="9">
        <f t="shared" si="2"/>
        <v>-2.8411142222186658E-3</v>
      </c>
      <c r="D24" s="9">
        <f t="shared" si="9"/>
        <v>8.8279644143440805E-4</v>
      </c>
      <c r="F24" s="21">
        <v>-2E-3</v>
      </c>
      <c r="G24" s="16">
        <v>-2E-3</v>
      </c>
      <c r="H24" s="17">
        <v>92</v>
      </c>
      <c r="I24" s="8" t="str">
        <f t="shared" si="12"/>
        <v>-0.30% to -0.20%</v>
      </c>
      <c r="J24" s="12">
        <f t="shared" si="10"/>
        <v>1.9091097738119941E-2</v>
      </c>
      <c r="K24" s="22">
        <f t="shared" si="13"/>
        <v>5.3123054575638103E-2</v>
      </c>
      <c r="M24" s="36">
        <v>-5.0000000000000001E-3</v>
      </c>
      <c r="N24" s="32">
        <v>-5.0000000000000001E-3</v>
      </c>
      <c r="O24" s="33">
        <v>454</v>
      </c>
      <c r="P24" s="30" t="str">
        <f t="shared" si="14"/>
        <v>-0.75% to -0.50%</v>
      </c>
      <c r="Q24" s="12">
        <f t="shared" si="11"/>
        <v>9.4308267552970504E-2</v>
      </c>
      <c r="R24" s="22">
        <f t="shared" si="15"/>
        <v>0.22725384295803905</v>
      </c>
    </row>
    <row r="25" spans="1:18" ht="14.25" x14ac:dyDescent="0.45">
      <c r="A25" s="90">
        <v>38749</v>
      </c>
      <c r="B25" s="11">
        <v>99.613200000000006</v>
      </c>
      <c r="C25" s="9">
        <f t="shared" si="2"/>
        <v>1.8314189423631611E-3</v>
      </c>
      <c r="D25" s="9">
        <f t="shared" si="9"/>
        <v>2.6694045174537884E-3</v>
      </c>
      <c r="F25" s="21">
        <v>-1E-3</v>
      </c>
      <c r="G25" s="16">
        <v>-1E-3</v>
      </c>
      <c r="H25" s="17">
        <v>122</v>
      </c>
      <c r="I25" s="8" t="str">
        <f t="shared" si="12"/>
        <v>-0.20% to -0.10%</v>
      </c>
      <c r="J25" s="12">
        <f t="shared" si="10"/>
        <v>2.5316455696202531E-2</v>
      </c>
      <c r="K25" s="22">
        <f t="shared" si="13"/>
        <v>7.8439510271840637E-2</v>
      </c>
      <c r="M25" s="36">
        <v>-2.5000000000000001E-3</v>
      </c>
      <c r="N25" s="32">
        <v>-2.5000000000000001E-3</v>
      </c>
      <c r="O25" s="33">
        <v>622</v>
      </c>
      <c r="P25" s="30" t="str">
        <f t="shared" si="14"/>
        <v>-0.50% to -0.25%</v>
      </c>
      <c r="Q25" s="12">
        <f t="shared" si="11"/>
        <v>0.129206481096801</v>
      </c>
      <c r="R25" s="22">
        <f t="shared" si="15"/>
        <v>0.35646032405484007</v>
      </c>
    </row>
    <row r="26" spans="1:18" ht="14.25" x14ac:dyDescent="0.45">
      <c r="A26" s="90">
        <v>38750</v>
      </c>
      <c r="B26" s="11">
        <v>99.791600000000003</v>
      </c>
      <c r="C26" s="9">
        <f t="shared" si="2"/>
        <v>1.7909273068228426E-3</v>
      </c>
      <c r="D26" s="9">
        <f t="shared" si="9"/>
        <v>3.1343046528038432E-3</v>
      </c>
      <c r="F26" s="21">
        <v>0</v>
      </c>
      <c r="G26" s="16">
        <v>0</v>
      </c>
      <c r="H26" s="17">
        <v>180</v>
      </c>
      <c r="I26" s="8" t="str">
        <f t="shared" si="12"/>
        <v>-0.10% to 0.00%</v>
      </c>
      <c r="J26" s="12">
        <f t="shared" si="10"/>
        <v>3.7352147748495539E-2</v>
      </c>
      <c r="K26" s="22">
        <f t="shared" si="13"/>
        <v>0.11579165802033617</v>
      </c>
      <c r="M26" s="36">
        <v>0</v>
      </c>
      <c r="N26" s="32">
        <v>0</v>
      </c>
      <c r="O26" s="33">
        <v>679</v>
      </c>
      <c r="P26" s="30" t="str">
        <f t="shared" si="14"/>
        <v>-0.25% to 0.00%</v>
      </c>
      <c r="Q26" s="12">
        <f t="shared" si="11"/>
        <v>0.1410469464063149</v>
      </c>
      <c r="R26" s="22">
        <f t="shared" si="15"/>
        <v>0.49750727046115495</v>
      </c>
    </row>
    <row r="27" spans="1:18" ht="14.25" x14ac:dyDescent="0.45">
      <c r="A27" s="90">
        <v>38751</v>
      </c>
      <c r="B27" s="11">
        <v>100.11799999999999</v>
      </c>
      <c r="C27" s="9">
        <f t="shared" si="2"/>
        <v>3.2708163813386371E-3</v>
      </c>
      <c r="D27" s="9">
        <f t="shared" si="9"/>
        <v>4.7639931636145327E-3</v>
      </c>
      <c r="F27" s="21">
        <v>9.9999999999999894E-4</v>
      </c>
      <c r="G27" s="16">
        <v>9.9999999999999894E-4</v>
      </c>
      <c r="H27" s="17">
        <v>169</v>
      </c>
      <c r="I27" s="8" t="str">
        <f t="shared" si="12"/>
        <v>0.00% to 0.10%</v>
      </c>
      <c r="J27" s="12">
        <f t="shared" si="10"/>
        <v>3.506951649719859E-2</v>
      </c>
      <c r="K27" s="22">
        <f t="shared" si="13"/>
        <v>0.15086117451753475</v>
      </c>
      <c r="M27" s="36">
        <v>2.5000000000000001E-3</v>
      </c>
      <c r="N27" s="32">
        <v>2.5000000000000001E-3</v>
      </c>
      <c r="O27" s="33">
        <v>699</v>
      </c>
      <c r="P27" s="30" t="str">
        <f t="shared" si="14"/>
        <v>0.00% to 0.25%</v>
      </c>
      <c r="Q27" s="12">
        <f t="shared" si="11"/>
        <v>0.1452014956377233</v>
      </c>
      <c r="R27" s="22">
        <f t="shared" si="15"/>
        <v>0.64270876609887828</v>
      </c>
    </row>
    <row r="28" spans="1:18" ht="14.25" x14ac:dyDescent="0.45">
      <c r="A28" s="90">
        <v>38754</v>
      </c>
      <c r="B28" s="11">
        <v>100.13720000000001</v>
      </c>
      <c r="C28" s="9">
        <f t="shared" si="2"/>
        <v>1.9177370702583296E-4</v>
      </c>
      <c r="D28" s="9">
        <f t="shared" si="9"/>
        <v>4.2401097534559007E-3</v>
      </c>
      <c r="F28" s="21">
        <v>2E-3</v>
      </c>
      <c r="G28" s="16">
        <v>2E-3</v>
      </c>
      <c r="H28" s="17">
        <v>99</v>
      </c>
      <c r="I28" s="8" t="str">
        <f t="shared" si="12"/>
        <v>0.10% to 0.20%</v>
      </c>
      <c r="J28" s="12">
        <f t="shared" si="10"/>
        <v>2.0543681261672546E-2</v>
      </c>
      <c r="K28" s="22">
        <f t="shared" si="13"/>
        <v>0.1714048557792073</v>
      </c>
      <c r="M28" s="36">
        <v>5.0000000000000001E-3</v>
      </c>
      <c r="N28" s="32">
        <v>5.0000000000000001E-3</v>
      </c>
      <c r="O28" s="33">
        <v>606</v>
      </c>
      <c r="P28" s="30" t="str">
        <f t="shared" si="14"/>
        <v>0.25% to 0.50%</v>
      </c>
      <c r="Q28" s="12">
        <f t="shared" si="11"/>
        <v>0.12588284171167427</v>
      </c>
      <c r="R28" s="22">
        <f t="shared" si="15"/>
        <v>0.76859160781055258</v>
      </c>
    </row>
    <row r="29" spans="1:18" ht="14.25" x14ac:dyDescent="0.45">
      <c r="A29" s="90">
        <v>38755</v>
      </c>
      <c r="B29" s="11">
        <v>100.1759</v>
      </c>
      <c r="C29" s="9">
        <f t="shared" si="2"/>
        <v>3.8646976348433171E-4</v>
      </c>
      <c r="D29" s="9">
        <f t="shared" si="9"/>
        <v>7.4906141036354956E-3</v>
      </c>
      <c r="F29" s="21">
        <v>3.0000000000000001E-3</v>
      </c>
      <c r="G29" s="16">
        <v>3.0000000000000001E-3</v>
      </c>
      <c r="H29" s="17">
        <v>77</v>
      </c>
      <c r="I29" s="8" t="str">
        <f t="shared" si="12"/>
        <v>0.20% to 0.30%</v>
      </c>
      <c r="J29" s="12">
        <f t="shared" si="10"/>
        <v>1.5978418759078648E-2</v>
      </c>
      <c r="K29" s="22">
        <f t="shared" si="13"/>
        <v>0.18738327453828596</v>
      </c>
      <c r="M29" s="36">
        <v>7.4999999999999997E-3</v>
      </c>
      <c r="N29" s="32">
        <v>7.4999999999999997E-3</v>
      </c>
      <c r="O29" s="33">
        <v>426</v>
      </c>
      <c r="P29" s="30" t="str">
        <f t="shared" si="14"/>
        <v>0.50% to 0.75%</v>
      </c>
      <c r="Q29" s="12">
        <f t="shared" si="11"/>
        <v>8.8491898628998755E-2</v>
      </c>
      <c r="R29" s="22">
        <f t="shared" si="15"/>
        <v>0.85708350643955133</v>
      </c>
    </row>
    <row r="30" spans="1:18" ht="14.25" x14ac:dyDescent="0.45">
      <c r="A30" s="90">
        <v>38756</v>
      </c>
      <c r="B30" s="11">
        <v>100.4879</v>
      </c>
      <c r="C30" s="9">
        <f t="shared" si="2"/>
        <v>3.1145215565819839E-3</v>
      </c>
      <c r="D30" s="9">
        <f t="shared" si="9"/>
        <v>8.7809647717369543E-3</v>
      </c>
      <c r="F30" s="21">
        <v>4.0000000000000001E-3</v>
      </c>
      <c r="G30" s="16">
        <v>4.0000000000000001E-3</v>
      </c>
      <c r="H30" s="17">
        <v>56</v>
      </c>
      <c r="I30" s="8" t="str">
        <f t="shared" si="12"/>
        <v>0.30% to 0.40%</v>
      </c>
      <c r="J30" s="12">
        <f t="shared" si="10"/>
        <v>1.1620668188420833E-2</v>
      </c>
      <c r="K30" s="22">
        <f t="shared" si="13"/>
        <v>0.1990039427267068</v>
      </c>
      <c r="M30" s="36">
        <v>0.01</v>
      </c>
      <c r="N30" s="32">
        <v>0.01</v>
      </c>
      <c r="O30" s="33">
        <v>259</v>
      </c>
      <c r="P30" s="30" t="str">
        <f t="shared" si="14"/>
        <v>0.75% to 1.00%</v>
      </c>
      <c r="Q30" s="12">
        <f t="shared" si="11"/>
        <v>5.3801412546738682E-2</v>
      </c>
      <c r="R30" s="22">
        <f t="shared" si="15"/>
        <v>0.91088491898628998</v>
      </c>
    </row>
    <row r="31" spans="1:18" ht="14.25" x14ac:dyDescent="0.45">
      <c r="A31" s="90">
        <v>38757</v>
      </c>
      <c r="B31" s="11">
        <v>100.21169999999999</v>
      </c>
      <c r="C31" s="9">
        <f t="shared" si="2"/>
        <v>-2.748589631189402E-3</v>
      </c>
      <c r="D31" s="9">
        <f t="shared" si="9"/>
        <v>4.2097731672805505E-3</v>
      </c>
      <c r="F31" s="21">
        <v>5.0000000000000001E-3</v>
      </c>
      <c r="G31" s="16">
        <v>5.0000000000000001E-3</v>
      </c>
      <c r="H31" s="17">
        <v>35</v>
      </c>
      <c r="I31" s="8" t="str">
        <f t="shared" si="12"/>
        <v>0.40% to 0.50%</v>
      </c>
      <c r="J31" s="12">
        <f t="shared" si="10"/>
        <v>7.2629176177630211E-3</v>
      </c>
      <c r="K31" s="22">
        <f t="shared" si="13"/>
        <v>0.20626686034446981</v>
      </c>
      <c r="M31" s="36">
        <v>1.2500000000000001E-2</v>
      </c>
      <c r="N31" s="32">
        <v>1.2500000000000001E-2</v>
      </c>
      <c r="O31" s="33">
        <v>184</v>
      </c>
      <c r="P31" s="30" t="str">
        <f t="shared" si="14"/>
        <v>1.00% to 1.25%</v>
      </c>
      <c r="Q31" s="12">
        <f t="shared" si="11"/>
        <v>3.822185292895721E-2</v>
      </c>
      <c r="R31" s="22">
        <f t="shared" si="15"/>
        <v>0.94910677191524717</v>
      </c>
    </row>
    <row r="32" spans="1:18" ht="14.25" x14ac:dyDescent="0.45">
      <c r="A32" s="90">
        <v>38758</v>
      </c>
      <c r="B32" s="11">
        <v>100.322</v>
      </c>
      <c r="C32" s="9">
        <f t="shared" si="2"/>
        <v>1.1006698818603056E-3</v>
      </c>
      <c r="D32" s="9">
        <f t="shared" si="9"/>
        <v>2.0375956371483372E-3</v>
      </c>
      <c r="F32" s="21">
        <v>6.0000000000000001E-3</v>
      </c>
      <c r="G32" s="16">
        <v>6.0000000000000001E-3</v>
      </c>
      <c r="H32" s="17">
        <v>21</v>
      </c>
      <c r="I32" s="8" t="str">
        <f t="shared" si="12"/>
        <v>0.50% to 0.60%</v>
      </c>
      <c r="J32" s="12">
        <f t="shared" si="10"/>
        <v>4.3577505706578132E-3</v>
      </c>
      <c r="K32" s="22">
        <f t="shared" si="13"/>
        <v>0.21062461091512763</v>
      </c>
      <c r="M32" s="36">
        <v>1.4999999999999999E-2</v>
      </c>
      <c r="N32" s="32">
        <v>1.4999999999999999E-2</v>
      </c>
      <c r="O32" s="33">
        <v>96</v>
      </c>
      <c r="P32" s="30" t="str">
        <f t="shared" si="14"/>
        <v>1.25% to 1.50%</v>
      </c>
      <c r="Q32" s="12">
        <f t="shared" si="11"/>
        <v>1.9941836310760283E-2</v>
      </c>
      <c r="R32" s="22">
        <f t="shared" si="15"/>
        <v>0.96904860822600747</v>
      </c>
    </row>
    <row r="33" spans="1:22" ht="14.25" x14ac:dyDescent="0.45">
      <c r="A33" s="90">
        <v>38761</v>
      </c>
      <c r="B33" s="11">
        <v>100.3955</v>
      </c>
      <c r="C33" s="9">
        <f t="shared" si="2"/>
        <v>7.3264089631375207E-4</v>
      </c>
      <c r="D33" s="9">
        <f t="shared" si="9"/>
        <v>2.5794609795359857E-3</v>
      </c>
      <c r="F33" s="21">
        <v>7.0000000000000001E-3</v>
      </c>
      <c r="G33" s="16">
        <v>7.0000000000000001E-3</v>
      </c>
      <c r="H33" s="17">
        <v>12</v>
      </c>
      <c r="I33" s="8" t="str">
        <f t="shared" si="12"/>
        <v>0.60% to 0.70%</v>
      </c>
      <c r="J33" s="12">
        <f t="shared" si="10"/>
        <v>2.4901431832330357E-3</v>
      </c>
      <c r="K33" s="22">
        <f t="shared" si="13"/>
        <v>0.21311475409836067</v>
      </c>
      <c r="M33" s="36">
        <v>1.7500000000000002E-2</v>
      </c>
      <c r="N33" s="32">
        <v>1.7500000000000002E-2</v>
      </c>
      <c r="O33" s="33">
        <v>51</v>
      </c>
      <c r="P33" s="30" t="str">
        <f t="shared" si="14"/>
        <v>1.50% to 1.75%</v>
      </c>
      <c r="Q33" s="12">
        <f t="shared" si="11"/>
        <v>1.0594100540091401E-2</v>
      </c>
      <c r="R33" s="22">
        <f t="shared" si="15"/>
        <v>0.97964270876609882</v>
      </c>
    </row>
    <row r="34" spans="1:22" ht="14.65" thickBot="1" x14ac:dyDescent="0.5">
      <c r="A34" s="90">
        <v>38762</v>
      </c>
      <c r="B34" s="11">
        <v>100.39870000000001</v>
      </c>
      <c r="C34" s="9">
        <f t="shared" si="2"/>
        <v>3.1873938572957172E-5</v>
      </c>
      <c r="D34" s="9">
        <f t="shared" si="9"/>
        <v>2.2240878295078925E-3</v>
      </c>
      <c r="F34" s="21">
        <v>8.0000000000000002E-3</v>
      </c>
      <c r="G34" s="16">
        <v>8.0000000000000002E-3</v>
      </c>
      <c r="H34" s="17">
        <v>17</v>
      </c>
      <c r="I34" s="8" t="str">
        <f t="shared" si="12"/>
        <v>0.70% to 0.80%</v>
      </c>
      <c r="J34" s="12">
        <f t="shared" si="10"/>
        <v>3.5277028429134675E-3</v>
      </c>
      <c r="K34" s="22">
        <f t="shared" si="13"/>
        <v>0.21664245694127413</v>
      </c>
      <c r="M34" s="36">
        <v>0.02</v>
      </c>
      <c r="N34" s="32">
        <v>0.02</v>
      </c>
      <c r="O34" s="33">
        <v>31</v>
      </c>
      <c r="P34" s="30" t="str">
        <f t="shared" si="14"/>
        <v>1.75% to 2.00%</v>
      </c>
      <c r="Q34" s="12">
        <f t="shared" si="11"/>
        <v>6.4395513086830079E-3</v>
      </c>
      <c r="R34" s="22">
        <f t="shared" si="15"/>
        <v>0.98608226007478184</v>
      </c>
    </row>
    <row r="35" spans="1:22" ht="14.25" x14ac:dyDescent="0.45">
      <c r="A35" s="90">
        <v>38763</v>
      </c>
      <c r="B35" s="11">
        <v>100.44889999999999</v>
      </c>
      <c r="C35" s="9">
        <f t="shared" si="2"/>
        <v>5.0000647418735333E-4</v>
      </c>
      <c r="D35" s="9">
        <f t="shared" si="9"/>
        <v>-3.8810642873421397E-4</v>
      </c>
      <c r="F35" s="21">
        <v>8.9999999999999993E-3</v>
      </c>
      <c r="G35" s="16">
        <v>8.9999999999999993E-3</v>
      </c>
      <c r="H35" s="17">
        <v>6</v>
      </c>
      <c r="I35" s="8" t="str">
        <f t="shared" si="12"/>
        <v>0.80% to 0.90%</v>
      </c>
      <c r="J35" s="12">
        <f t="shared" si="10"/>
        <v>1.2450715916165179E-3</v>
      </c>
      <c r="K35" s="22">
        <f t="shared" si="13"/>
        <v>0.21788752853289065</v>
      </c>
      <c r="M35" s="36">
        <v>2.2499999999999999E-2</v>
      </c>
      <c r="N35" s="32">
        <v>2.2499999999999999E-2</v>
      </c>
      <c r="O35" s="33">
        <v>14</v>
      </c>
      <c r="P35" s="30" t="str">
        <f t="shared" si="14"/>
        <v>2.00% to 2.25%</v>
      </c>
      <c r="Q35" s="12">
        <f t="shared" si="11"/>
        <v>2.9081844619858743E-3</v>
      </c>
      <c r="R35" s="22">
        <f t="shared" si="15"/>
        <v>0.98899044453676765</v>
      </c>
      <c r="U35" s="89" t="s">
        <v>45</v>
      </c>
      <c r="V35" s="89" t="s">
        <v>46</v>
      </c>
    </row>
    <row r="36" spans="1:22" ht="14.25" x14ac:dyDescent="0.45">
      <c r="A36" s="90">
        <v>38764</v>
      </c>
      <c r="B36" s="11">
        <v>100.5183</v>
      </c>
      <c r="C36" s="9">
        <f t="shared" si="2"/>
        <v>6.9089855638049258E-4</v>
      </c>
      <c r="D36" s="9">
        <f t="shared" si="9"/>
        <v>3.0595229898304765E-3</v>
      </c>
      <c r="F36" s="21">
        <v>0.01</v>
      </c>
      <c r="G36" s="16">
        <v>0.01</v>
      </c>
      <c r="H36" s="17">
        <v>4</v>
      </c>
      <c r="I36" s="8" t="str">
        <f t="shared" si="12"/>
        <v>0.90% to 1.00%</v>
      </c>
      <c r="J36" s="12">
        <f t="shared" si="10"/>
        <v>8.3004772774434535E-4</v>
      </c>
      <c r="K36" s="22">
        <f t="shared" si="13"/>
        <v>0.21871757626063498</v>
      </c>
      <c r="M36" s="36">
        <v>2.5000000000000001E-2</v>
      </c>
      <c r="N36" s="32">
        <v>2.5000000000000001E-2</v>
      </c>
      <c r="O36" s="33">
        <v>14</v>
      </c>
      <c r="P36" s="30" t="str">
        <f t="shared" si="14"/>
        <v>2.25% to 2.50%</v>
      </c>
      <c r="Q36" s="12">
        <f t="shared" si="11"/>
        <v>2.9081844619858743E-3</v>
      </c>
      <c r="R36" s="22">
        <f t="shared" si="15"/>
        <v>0.99189862899875347</v>
      </c>
      <c r="U36" s="88">
        <v>-8.0000000000000002E-3</v>
      </c>
      <c r="V36">
        <v>24</v>
      </c>
    </row>
    <row r="37" spans="1:22" ht="14.65" thickBot="1" x14ac:dyDescent="0.5">
      <c r="A37" s="90">
        <v>38765</v>
      </c>
      <c r="B37" s="11">
        <v>100.3404</v>
      </c>
      <c r="C37" s="9">
        <f t="shared" si="2"/>
        <v>-1.7698269867277849E-3</v>
      </c>
      <c r="D37" s="9">
        <f t="shared" si="9"/>
        <v>1.8340942166217289E-4</v>
      </c>
      <c r="F37" s="23"/>
      <c r="G37" s="24" t="s">
        <v>19</v>
      </c>
      <c r="H37" s="24">
        <v>17</v>
      </c>
      <c r="I37" s="25" t="str">
        <f>"Greater than "&amp;TEXT(F36,"0.00%")</f>
        <v>Greater than 1.00%</v>
      </c>
      <c r="J37" s="26">
        <f t="shared" si="10"/>
        <v>3.5277028429134675E-3</v>
      </c>
      <c r="K37" s="27">
        <f t="shared" si="13"/>
        <v>0.22224527910354844</v>
      </c>
      <c r="M37" s="37"/>
      <c r="N37" s="38" t="s">
        <v>19</v>
      </c>
      <c r="O37" s="38">
        <v>38</v>
      </c>
      <c r="P37" s="31" t="str">
        <f>"Greater than "&amp;TEXT(M36,"0.00%")</f>
        <v>Greater than 2.50%</v>
      </c>
      <c r="Q37" s="26">
        <f t="shared" si="11"/>
        <v>7.8936435396759451E-3</v>
      </c>
      <c r="R37" s="27">
        <f>Q37+R36</f>
        <v>0.99979227253842939</v>
      </c>
      <c r="U37" s="88">
        <v>-7.0000000000000001E-3</v>
      </c>
      <c r="V37">
        <v>15</v>
      </c>
    </row>
    <row r="38" spans="1:22" ht="14.25" x14ac:dyDescent="0.45">
      <c r="A38" s="90">
        <v>38768</v>
      </c>
      <c r="B38" s="11">
        <v>100.3447</v>
      </c>
      <c r="C38" s="9">
        <f t="shared" si="2"/>
        <v>4.2854124560065543E-5</v>
      </c>
      <c r="D38" s="9">
        <f t="shared" si="9"/>
        <v>-5.0599877484547306E-4</v>
      </c>
      <c r="F38" s="71"/>
      <c r="G38" s="72"/>
      <c r="H38" s="72"/>
      <c r="I38" s="72"/>
      <c r="J38" s="72"/>
      <c r="K38" s="73"/>
      <c r="M38" s="75"/>
      <c r="N38" s="72"/>
      <c r="O38" s="72"/>
      <c r="P38" s="72"/>
      <c r="Q38" s="72"/>
      <c r="R38" s="73"/>
      <c r="U38" s="88">
        <v>-6.0000000000000001E-3</v>
      </c>
      <c r="V38">
        <v>18</v>
      </c>
    </row>
    <row r="39" spans="1:22" ht="14.25" x14ac:dyDescent="0.45">
      <c r="A39" s="90">
        <v>38769</v>
      </c>
      <c r="B39" s="11">
        <v>100.2346</v>
      </c>
      <c r="C39" s="9">
        <f t="shared" si="2"/>
        <v>-1.0972178899334439E-3</v>
      </c>
      <c r="D39" s="9">
        <f t="shared" si="9"/>
        <v>-1.6344833150230276E-3</v>
      </c>
      <c r="F39" s="74"/>
      <c r="G39" s="39"/>
      <c r="H39" s="1"/>
      <c r="K39" s="61"/>
      <c r="M39" s="60"/>
      <c r="R39" s="61"/>
      <c r="U39" s="88">
        <v>-5.0000000000000001E-3</v>
      </c>
      <c r="V39">
        <v>26</v>
      </c>
    </row>
    <row r="40" spans="1:22" ht="14.25" x14ac:dyDescent="0.45">
      <c r="A40" s="90">
        <v>38770</v>
      </c>
      <c r="B40" s="11">
        <v>100.3879</v>
      </c>
      <c r="C40" s="9">
        <f t="shared" si="2"/>
        <v>1.5294119994493371E-3</v>
      </c>
      <c r="D40" s="9">
        <f t="shared" si="9"/>
        <v>-6.0727394725068606E-4</v>
      </c>
      <c r="F40" s="74"/>
      <c r="G40" s="39"/>
      <c r="H40" s="1"/>
      <c r="K40" s="61"/>
      <c r="M40" s="60"/>
      <c r="R40" s="61"/>
      <c r="U40" s="88">
        <v>-4.0000000000000001E-3</v>
      </c>
      <c r="V40">
        <v>29</v>
      </c>
    </row>
    <row r="41" spans="1:22" ht="14.25" x14ac:dyDescent="0.45">
      <c r="A41" s="90">
        <v>38771</v>
      </c>
      <c r="B41" s="11">
        <v>100.1956</v>
      </c>
      <c r="C41" s="9">
        <f t="shared" si="2"/>
        <v>-1.9155695058866717E-3</v>
      </c>
      <c r="D41" s="9">
        <f t="shared" si="9"/>
        <v>-3.2103607004893009E-3</v>
      </c>
      <c r="F41" s="74"/>
      <c r="G41" s="39"/>
      <c r="H41" s="1"/>
      <c r="K41" s="61"/>
      <c r="M41" s="60"/>
      <c r="R41" s="61"/>
      <c r="U41" s="88">
        <v>-3.0000000000000001E-3</v>
      </c>
      <c r="V41">
        <v>52</v>
      </c>
    </row>
    <row r="42" spans="1:22" ht="14.25" x14ac:dyDescent="0.45">
      <c r="A42" s="90">
        <v>38772</v>
      </c>
      <c r="B42" s="11">
        <v>100.2594</v>
      </c>
      <c r="C42" s="9">
        <f t="shared" si="2"/>
        <v>6.3675450818201362E-4</v>
      </c>
      <c r="D42" s="9">
        <f t="shared" si="9"/>
        <v>-8.0725211380461293E-4</v>
      </c>
      <c r="F42" s="74"/>
      <c r="G42" s="39"/>
      <c r="H42" s="1"/>
      <c r="K42" s="61"/>
      <c r="M42" s="60"/>
      <c r="R42" s="61"/>
      <c r="U42" s="88">
        <v>-2E-3</v>
      </c>
      <c r="V42">
        <v>92</v>
      </c>
    </row>
    <row r="43" spans="1:22" ht="14.25" x14ac:dyDescent="0.45">
      <c r="A43" s="90">
        <v>38775</v>
      </c>
      <c r="B43" s="11">
        <v>100.0724</v>
      </c>
      <c r="C43" s="9">
        <f t="shared" si="2"/>
        <v>-1.8651617703676626E-3</v>
      </c>
      <c r="D43" s="9">
        <f t="shared" si="9"/>
        <v>-2.7136460620241776E-3</v>
      </c>
      <c r="F43" s="60"/>
      <c r="K43" s="61"/>
      <c r="M43" s="60"/>
      <c r="R43" s="61"/>
      <c r="U43" s="88">
        <v>-1E-3</v>
      </c>
      <c r="V43">
        <v>122</v>
      </c>
    </row>
    <row r="44" spans="1:22" ht="14.25" x14ac:dyDescent="0.45">
      <c r="A44" s="90">
        <v>38776</v>
      </c>
      <c r="B44" s="11">
        <v>99.769499999999994</v>
      </c>
      <c r="C44" s="9">
        <f t="shared" si="2"/>
        <v>-3.0268085905804654E-3</v>
      </c>
      <c r="D44" s="9">
        <f t="shared" si="9"/>
        <v>-4.6401142918713889E-3</v>
      </c>
      <c r="F44" s="60"/>
      <c r="K44" s="61"/>
      <c r="M44" s="60"/>
      <c r="R44" s="61"/>
      <c r="U44" s="88">
        <v>0</v>
      </c>
      <c r="V44">
        <v>180</v>
      </c>
    </row>
    <row r="45" spans="1:22" ht="14.25" x14ac:dyDescent="0.45">
      <c r="A45" s="90">
        <v>38777</v>
      </c>
      <c r="B45" s="11">
        <v>99.835499999999996</v>
      </c>
      <c r="C45" s="9">
        <f t="shared" si="2"/>
        <v>6.6152481469794466E-4</v>
      </c>
      <c r="D45" s="9">
        <f t="shared" si="9"/>
        <v>-5.5026552004774354E-3</v>
      </c>
      <c r="F45" s="60"/>
      <c r="K45" s="61"/>
      <c r="M45" s="60"/>
      <c r="R45" s="61"/>
      <c r="U45" s="88">
        <v>9.9999999999999894E-4</v>
      </c>
      <c r="V45">
        <v>169</v>
      </c>
    </row>
    <row r="46" spans="1:22" ht="14.25" x14ac:dyDescent="0.45">
      <c r="A46" s="90">
        <v>38778</v>
      </c>
      <c r="B46" s="11">
        <v>99.596900000000005</v>
      </c>
      <c r="C46" s="9">
        <f t="shared" si="2"/>
        <v>-2.3899314372141101E-3</v>
      </c>
      <c r="D46" s="9">
        <f t="shared" si="9"/>
        <v>-5.9753122891623711E-3</v>
      </c>
      <c r="F46" s="60"/>
      <c r="K46" s="61"/>
      <c r="M46" s="60"/>
      <c r="R46" s="61"/>
      <c r="U46" s="88">
        <v>2E-3</v>
      </c>
      <c r="V46">
        <v>99</v>
      </c>
    </row>
    <row r="47" spans="1:22" ht="14.25" x14ac:dyDescent="0.45">
      <c r="A47" s="90">
        <v>38779</v>
      </c>
      <c r="B47" s="11">
        <v>99.702399999999997</v>
      </c>
      <c r="C47" s="9">
        <f t="shared" si="2"/>
        <v>1.0592699170355324E-3</v>
      </c>
      <c r="D47" s="9">
        <f t="shared" si="9"/>
        <v>-5.5555888026459499E-3</v>
      </c>
      <c r="F47" s="60"/>
      <c r="K47" s="61"/>
      <c r="M47" s="60"/>
      <c r="R47" s="61"/>
      <c r="U47" s="88">
        <v>3.0000000000000001E-3</v>
      </c>
      <c r="V47">
        <v>77</v>
      </c>
    </row>
    <row r="48" spans="1:22" ht="14.25" x14ac:dyDescent="0.45">
      <c r="A48" s="90">
        <v>38782</v>
      </c>
      <c r="B48" s="11">
        <v>99.983400000000003</v>
      </c>
      <c r="C48" s="9">
        <f t="shared" si="2"/>
        <v>2.8183875212632881E-3</v>
      </c>
      <c r="D48" s="9">
        <f t="shared" si="9"/>
        <v>-8.8935610617912886E-4</v>
      </c>
      <c r="F48" s="60"/>
      <c r="K48" s="61"/>
      <c r="M48" s="60"/>
      <c r="R48" s="61"/>
      <c r="U48" s="88">
        <v>4.0000000000000001E-3</v>
      </c>
      <c r="V48">
        <v>56</v>
      </c>
    </row>
    <row r="49" spans="1:22" ht="14.25" x14ac:dyDescent="0.45">
      <c r="A49" s="90">
        <v>38783</v>
      </c>
      <c r="B49" s="11">
        <v>100.56399999999999</v>
      </c>
      <c r="C49" s="9">
        <f t="shared" si="2"/>
        <v>5.806963956016542E-3</v>
      </c>
      <c r="D49" s="9">
        <f t="shared" si="9"/>
        <v>7.9633555345071105E-3</v>
      </c>
      <c r="F49" s="60"/>
      <c r="K49" s="61"/>
      <c r="M49" s="60"/>
      <c r="R49" s="61"/>
      <c r="U49" s="88">
        <v>5.0000000000000001E-3</v>
      </c>
      <c r="V49">
        <v>35</v>
      </c>
    </row>
    <row r="50" spans="1:22" ht="14.25" x14ac:dyDescent="0.45">
      <c r="A50" s="90">
        <v>38784</v>
      </c>
      <c r="B50" s="11">
        <v>100.8565</v>
      </c>
      <c r="C50" s="9">
        <f t="shared" si="2"/>
        <v>2.9085955212602155E-3</v>
      </c>
      <c r="D50" s="9">
        <f t="shared" si="9"/>
        <v>1.0226823124038997E-2</v>
      </c>
      <c r="F50" s="60"/>
      <c r="K50" s="61"/>
      <c r="M50" s="60"/>
      <c r="R50" s="61"/>
      <c r="U50" s="88">
        <v>6.0000000000000001E-3</v>
      </c>
      <c r="V50">
        <v>21</v>
      </c>
    </row>
    <row r="51" spans="1:22" ht="14.25" x14ac:dyDescent="0.45">
      <c r="A51" s="90">
        <v>38785</v>
      </c>
      <c r="B51" s="11">
        <v>100.7718</v>
      </c>
      <c r="C51" s="9">
        <f t="shared" si="2"/>
        <v>-8.3980705259445454E-4</v>
      </c>
      <c r="D51" s="9">
        <f t="shared" si="9"/>
        <v>1.1796551900711716E-2</v>
      </c>
      <c r="F51" s="60"/>
      <c r="K51" s="61"/>
      <c r="M51" s="60"/>
      <c r="R51" s="61"/>
      <c r="U51" s="88">
        <v>7.0000000000000001E-3</v>
      </c>
      <c r="V51">
        <v>12</v>
      </c>
    </row>
    <row r="52" spans="1:22" ht="14.25" x14ac:dyDescent="0.45">
      <c r="A52" s="90">
        <v>38786</v>
      </c>
      <c r="B52" s="11">
        <v>100.95659999999999</v>
      </c>
      <c r="C52" s="9">
        <f t="shared" si="2"/>
        <v>1.8338463736877753E-3</v>
      </c>
      <c r="D52" s="9">
        <f t="shared" si="9"/>
        <v>1.2579436402734512E-2</v>
      </c>
      <c r="F52" s="60"/>
      <c r="K52" s="61"/>
      <c r="M52" s="60"/>
      <c r="R52" s="61"/>
      <c r="U52" s="88">
        <v>8.0000000000000002E-3</v>
      </c>
      <c r="V52">
        <v>17</v>
      </c>
    </row>
    <row r="53" spans="1:22" ht="14.25" x14ac:dyDescent="0.45">
      <c r="A53" s="90">
        <v>38789</v>
      </c>
      <c r="B53" s="11">
        <v>100.8563</v>
      </c>
      <c r="C53" s="9">
        <f t="shared" si="2"/>
        <v>-9.9349621520528064E-4</v>
      </c>
      <c r="D53" s="9">
        <f t="shared" si="9"/>
        <v>8.7304492545763335E-3</v>
      </c>
      <c r="F53" s="60"/>
      <c r="K53" s="61"/>
      <c r="M53" s="60"/>
      <c r="R53" s="61"/>
      <c r="U53" s="88">
        <v>8.9999999999999993E-3</v>
      </c>
      <c r="V53">
        <v>6</v>
      </c>
    </row>
    <row r="54" spans="1:22" ht="14.25" x14ac:dyDescent="0.45">
      <c r="A54" s="90">
        <v>38790</v>
      </c>
      <c r="B54" s="11">
        <v>100.312</v>
      </c>
      <c r="C54" s="9">
        <f t="shared" si="2"/>
        <v>-5.3967873102622743E-3</v>
      </c>
      <c r="D54" s="9">
        <f t="shared" si="9"/>
        <v>-2.5058669106240439E-3</v>
      </c>
      <c r="F54" s="60"/>
      <c r="K54" s="61"/>
      <c r="M54" s="60"/>
      <c r="R54" s="61"/>
      <c r="U54" s="88">
        <v>0.01</v>
      </c>
      <c r="V54">
        <v>4</v>
      </c>
    </row>
    <row r="55" spans="1:22" ht="14.65" thickBot="1" x14ac:dyDescent="0.5">
      <c r="A55" s="90">
        <v>38791</v>
      </c>
      <c r="B55" s="11">
        <v>100.21210000000001</v>
      </c>
      <c r="C55" s="9">
        <f t="shared" si="2"/>
        <v>-9.9589281441891941E-4</v>
      </c>
      <c r="D55" s="9">
        <f t="shared" si="9"/>
        <v>-6.3892758523247384E-3</v>
      </c>
      <c r="F55" s="60"/>
      <c r="K55" s="61"/>
      <c r="M55" s="60"/>
      <c r="R55" s="61"/>
      <c r="U55" s="82" t="s">
        <v>19</v>
      </c>
      <c r="V55" s="82">
        <v>17</v>
      </c>
    </row>
    <row r="56" spans="1:22" x14ac:dyDescent="0.45">
      <c r="A56" s="90">
        <v>38792</v>
      </c>
      <c r="B56" s="11">
        <v>99.904899999999998</v>
      </c>
      <c r="C56" s="9">
        <f t="shared" si="2"/>
        <v>-3.0654980785754793E-3</v>
      </c>
      <c r="D56" s="9">
        <f t="shared" si="9"/>
        <v>-8.6026050938854404E-3</v>
      </c>
      <c r="F56" s="60"/>
      <c r="K56" s="61"/>
      <c r="M56" s="60"/>
      <c r="R56" s="61"/>
    </row>
    <row r="57" spans="1:22" x14ac:dyDescent="0.45">
      <c r="A57" s="90">
        <v>38793</v>
      </c>
      <c r="B57" s="11">
        <v>99.861400000000003</v>
      </c>
      <c r="C57" s="9">
        <f t="shared" si="2"/>
        <v>-4.3541407878888716E-4</v>
      </c>
      <c r="D57" s="9">
        <f t="shared" si="9"/>
        <v>-1.0848225871314954E-2</v>
      </c>
      <c r="F57" s="60"/>
      <c r="K57" s="61"/>
      <c r="M57" s="60"/>
      <c r="R57" s="61"/>
    </row>
    <row r="58" spans="1:22" ht="13.5" thickBot="1" x14ac:dyDescent="0.5">
      <c r="A58" s="90">
        <v>38796</v>
      </c>
      <c r="B58" s="11">
        <v>100.0491</v>
      </c>
      <c r="C58" s="9">
        <f t="shared" si="2"/>
        <v>1.8796051327139018E-3</v>
      </c>
      <c r="D58" s="9">
        <f t="shared" si="9"/>
        <v>-8.0034663179197052E-3</v>
      </c>
      <c r="F58" s="62"/>
      <c r="G58" s="63"/>
      <c r="H58" s="63"/>
      <c r="I58" s="63"/>
      <c r="J58" s="63"/>
      <c r="K58" s="64"/>
      <c r="M58" s="62"/>
      <c r="N58" s="63"/>
      <c r="O58" s="63"/>
      <c r="P58" s="63"/>
      <c r="Q58" s="63"/>
      <c r="R58" s="64"/>
    </row>
    <row r="59" spans="1:22" x14ac:dyDescent="0.45">
      <c r="A59" s="90">
        <v>38797</v>
      </c>
      <c r="B59" s="11">
        <v>100.4716</v>
      </c>
      <c r="C59" s="9">
        <f t="shared" si="2"/>
        <v>4.2229265430673291E-3</v>
      </c>
      <c r="D59" s="9">
        <f t="shared" si="9"/>
        <v>1.5910359677804298E-3</v>
      </c>
      <c r="F59" s="75"/>
      <c r="G59" s="72"/>
      <c r="H59" s="72"/>
      <c r="I59" s="72"/>
      <c r="J59" s="72"/>
      <c r="K59" s="73"/>
      <c r="M59" s="75"/>
      <c r="N59" s="72"/>
      <c r="O59" s="72"/>
      <c r="P59" s="72"/>
      <c r="Q59" s="72"/>
      <c r="R59" s="73"/>
    </row>
    <row r="60" spans="1:22" x14ac:dyDescent="0.45">
      <c r="A60" s="90">
        <v>38798</v>
      </c>
      <c r="B60" s="11">
        <v>100.496</v>
      </c>
      <c r="C60" s="9">
        <f t="shared" si="2"/>
        <v>2.4285469724771858E-4</v>
      </c>
      <c r="D60" s="9">
        <f t="shared" si="9"/>
        <v>2.8329912256104262E-3</v>
      </c>
      <c r="F60" s="60"/>
      <c r="K60" s="61"/>
      <c r="M60" s="60"/>
      <c r="R60" s="61"/>
    </row>
    <row r="61" spans="1:22" x14ac:dyDescent="0.45">
      <c r="A61" s="90">
        <v>38799</v>
      </c>
      <c r="B61" s="11">
        <v>100.82559999999999</v>
      </c>
      <c r="C61" s="9">
        <f t="shared" si="2"/>
        <v>3.2797325266678001E-3</v>
      </c>
      <c r="D61" s="9">
        <f t="shared" si="9"/>
        <v>9.2157641917463007E-3</v>
      </c>
      <c r="F61" s="60"/>
      <c r="K61" s="61"/>
      <c r="M61" s="60"/>
      <c r="R61" s="61"/>
    </row>
    <row r="62" spans="1:22" x14ac:dyDescent="0.45">
      <c r="A62" s="90">
        <v>38800</v>
      </c>
      <c r="B62" s="11">
        <v>100.7773</v>
      </c>
      <c r="C62" s="9">
        <f t="shared" si="2"/>
        <v>-4.7904500444329035E-4</v>
      </c>
      <c r="D62" s="9">
        <f t="shared" si="9"/>
        <v>9.1717119928220736E-3</v>
      </c>
      <c r="F62" s="60"/>
      <c r="K62" s="61"/>
      <c r="M62" s="60"/>
      <c r="R62" s="61"/>
    </row>
    <row r="63" spans="1:22" x14ac:dyDescent="0.45">
      <c r="A63" s="90">
        <v>38803</v>
      </c>
      <c r="B63" s="11">
        <v>100.8359</v>
      </c>
      <c r="C63" s="9">
        <f t="shared" si="2"/>
        <v>5.8148015475700809E-4</v>
      </c>
      <c r="D63" s="9">
        <f t="shared" si="9"/>
        <v>7.8641387078943747E-3</v>
      </c>
      <c r="F63" s="60"/>
      <c r="K63" s="61"/>
      <c r="M63" s="60"/>
      <c r="R63" s="61"/>
    </row>
    <row r="64" spans="1:22" x14ac:dyDescent="0.45">
      <c r="A64" s="90">
        <v>38804</v>
      </c>
      <c r="B64" s="11">
        <v>100.79949999999999</v>
      </c>
      <c r="C64" s="9">
        <f t="shared" si="2"/>
        <v>-3.6098254689054254E-4</v>
      </c>
      <c r="D64" s="9">
        <f t="shared" si="9"/>
        <v>3.2636088208011227E-3</v>
      </c>
      <c r="F64" s="60"/>
      <c r="K64" s="61"/>
      <c r="M64" s="60"/>
      <c r="R64" s="61"/>
    </row>
    <row r="65" spans="1:18" x14ac:dyDescent="0.45">
      <c r="A65" s="90">
        <v>38805</v>
      </c>
      <c r="B65" s="11">
        <v>101.0474</v>
      </c>
      <c r="C65" s="9">
        <f t="shared" si="2"/>
        <v>2.459337595920541E-3</v>
      </c>
      <c r="D65" s="9">
        <f t="shared" si="9"/>
        <v>5.4867855437032986E-3</v>
      </c>
      <c r="F65" s="60"/>
      <c r="K65" s="61"/>
      <c r="M65" s="60"/>
      <c r="R65" s="61"/>
    </row>
    <row r="66" spans="1:18" x14ac:dyDescent="0.45">
      <c r="A66" s="90">
        <v>38806</v>
      </c>
      <c r="B66" s="11">
        <v>100.5698</v>
      </c>
      <c r="C66" s="9">
        <f t="shared" si="2"/>
        <v>-4.7264946945689834E-3</v>
      </c>
      <c r="D66" s="9">
        <f t="shared" si="9"/>
        <v>-2.5370540815030651E-3</v>
      </c>
      <c r="F66" s="60"/>
      <c r="K66" s="61"/>
      <c r="M66" s="60"/>
      <c r="R66" s="61"/>
    </row>
    <row r="67" spans="1:18" x14ac:dyDescent="0.45">
      <c r="A67" s="90">
        <v>38807</v>
      </c>
      <c r="B67" s="11">
        <v>100.56</v>
      </c>
      <c r="C67" s="9">
        <f t="shared" si="2"/>
        <v>-9.7444759758924526E-5</v>
      </c>
      <c r="D67" s="9">
        <f t="shared" si="9"/>
        <v>-2.1562395499780118E-3</v>
      </c>
      <c r="F67" s="60"/>
      <c r="K67" s="61"/>
      <c r="M67" s="60"/>
      <c r="R67" s="61"/>
    </row>
    <row r="68" spans="1:18" x14ac:dyDescent="0.45">
      <c r="A68" s="90">
        <v>38810</v>
      </c>
      <c r="B68" s="11">
        <v>100.6204</v>
      </c>
      <c r="C68" s="9">
        <f t="shared" si="2"/>
        <v>6.0063643595853478E-4</v>
      </c>
      <c r="D68" s="9">
        <f t="shared" si="9"/>
        <v>-2.1371356828271404E-3</v>
      </c>
      <c r="F68" s="60"/>
      <c r="K68" s="61"/>
      <c r="M68" s="60"/>
      <c r="R68" s="61"/>
    </row>
    <row r="69" spans="1:18" x14ac:dyDescent="0.45">
      <c r="A69" s="90">
        <v>38811</v>
      </c>
      <c r="B69" s="11">
        <v>100.1319</v>
      </c>
      <c r="C69" s="9">
        <f t="shared" ref="C69:C132" si="16">B69/B68-1</f>
        <v>-4.8548803224793824E-3</v>
      </c>
      <c r="D69" s="9">
        <f t="shared" si="9"/>
        <v>-6.6230487254400616E-3</v>
      </c>
      <c r="F69" s="60"/>
      <c r="K69" s="61"/>
      <c r="M69" s="60"/>
      <c r="R69" s="61"/>
    </row>
    <row r="70" spans="1:18" x14ac:dyDescent="0.45">
      <c r="A70" s="90">
        <v>38812</v>
      </c>
      <c r="B70" s="11">
        <v>100.0792</v>
      </c>
      <c r="C70" s="9">
        <f t="shared" si="16"/>
        <v>-5.2630580264634297E-4</v>
      </c>
      <c r="D70" s="9">
        <f t="shared" si="9"/>
        <v>-9.5816418829183236E-3</v>
      </c>
      <c r="F70" s="60"/>
      <c r="K70" s="61"/>
      <c r="M70" s="60"/>
      <c r="R70" s="61"/>
    </row>
    <row r="71" spans="1:18" x14ac:dyDescent="0.45">
      <c r="A71" s="90">
        <v>38813</v>
      </c>
      <c r="B71" s="11">
        <v>100.15779999999999</v>
      </c>
      <c r="C71" s="9">
        <f t="shared" si="16"/>
        <v>7.85377980639268E-4</v>
      </c>
      <c r="D71" s="9">
        <f t="shared" si="9"/>
        <v>-4.0966572470065854E-3</v>
      </c>
      <c r="F71" s="60"/>
      <c r="K71" s="61"/>
      <c r="M71" s="60"/>
      <c r="R71" s="61"/>
    </row>
    <row r="72" spans="1:18" x14ac:dyDescent="0.45">
      <c r="A72" s="90">
        <v>38814</v>
      </c>
      <c r="B72" s="11">
        <v>100.4187</v>
      </c>
      <c r="C72" s="9">
        <f t="shared" si="16"/>
        <v>2.6048894843937465E-3</v>
      </c>
      <c r="D72" s="9">
        <f t="shared" si="9"/>
        <v>-1.4051312649164815E-3</v>
      </c>
      <c r="F72" s="60"/>
      <c r="K72" s="61"/>
      <c r="M72" s="60"/>
      <c r="R72" s="61"/>
    </row>
    <row r="73" spans="1:18" x14ac:dyDescent="0.45">
      <c r="A73" s="90">
        <v>38817</v>
      </c>
      <c r="B73" s="11">
        <v>100.4091</v>
      </c>
      <c r="C73" s="9">
        <f t="shared" si="16"/>
        <v>-9.5599723955896998E-5</v>
      </c>
      <c r="D73" s="9">
        <f t="shared" ref="D73:D136" si="17">B73/B68-1</f>
        <v>-2.0999717751073455E-3</v>
      </c>
      <c r="F73" s="60"/>
      <c r="K73" s="61"/>
      <c r="M73" s="60"/>
      <c r="R73" s="61"/>
    </row>
    <row r="74" spans="1:18" x14ac:dyDescent="0.45">
      <c r="A74" s="90">
        <v>38818</v>
      </c>
      <c r="B74" s="11">
        <v>100.2903</v>
      </c>
      <c r="C74" s="9">
        <f t="shared" si="16"/>
        <v>-1.1831596936929811E-3</v>
      </c>
      <c r="D74" s="9">
        <f t="shared" si="17"/>
        <v>1.5819134561514403E-3</v>
      </c>
      <c r="F74" s="60"/>
      <c r="K74" s="61"/>
      <c r="M74" s="60"/>
      <c r="R74" s="61"/>
    </row>
    <row r="75" spans="1:18" x14ac:dyDescent="0.45">
      <c r="A75" s="90">
        <v>38819</v>
      </c>
      <c r="B75" s="11">
        <v>100.35890000000001</v>
      </c>
      <c r="C75" s="9">
        <f t="shared" si="16"/>
        <v>6.8401430646836126E-4</v>
      </c>
      <c r="D75" s="9">
        <f t="shared" si="17"/>
        <v>2.7947865290689489E-3</v>
      </c>
      <c r="F75" s="60"/>
      <c r="K75" s="61"/>
      <c r="M75" s="60"/>
      <c r="R75" s="61"/>
    </row>
    <row r="76" spans="1:18" x14ac:dyDescent="0.45">
      <c r="A76" s="90">
        <v>38820</v>
      </c>
      <c r="B76" s="11">
        <v>100.4759</v>
      </c>
      <c r="C76" s="9">
        <f t="shared" si="16"/>
        <v>1.1658158867822177E-3</v>
      </c>
      <c r="D76" s="9">
        <f t="shared" si="17"/>
        <v>3.1759882904776049E-3</v>
      </c>
      <c r="F76" s="60"/>
      <c r="K76" s="61"/>
      <c r="M76" s="60"/>
      <c r="R76" s="61"/>
    </row>
    <row r="77" spans="1:18" x14ac:dyDescent="0.45">
      <c r="A77" s="90">
        <v>38821</v>
      </c>
      <c r="B77" s="11">
        <v>100.4697</v>
      </c>
      <c r="C77" s="9">
        <f t="shared" si="16"/>
        <v>-6.1706339530065435E-5</v>
      </c>
      <c r="D77" s="9">
        <f t="shared" si="17"/>
        <v>5.07873533515113E-4</v>
      </c>
      <c r="F77" s="60"/>
      <c r="K77" s="61"/>
      <c r="M77" s="60"/>
      <c r="R77" s="61"/>
    </row>
    <row r="78" spans="1:18" x14ac:dyDescent="0.45">
      <c r="A78" s="90">
        <v>38824</v>
      </c>
      <c r="B78" s="11">
        <v>99.871899999999997</v>
      </c>
      <c r="C78" s="9">
        <f t="shared" si="16"/>
        <v>-5.9500526029241385E-3</v>
      </c>
      <c r="D78" s="9">
        <f t="shared" si="17"/>
        <v>-5.350112688989328E-3</v>
      </c>
      <c r="F78" s="60"/>
      <c r="K78" s="61"/>
      <c r="M78" s="60"/>
      <c r="R78" s="61"/>
    </row>
    <row r="79" spans="1:18" x14ac:dyDescent="0.45">
      <c r="A79" s="90">
        <v>38825</v>
      </c>
      <c r="B79" s="11">
        <v>99.674700000000001</v>
      </c>
      <c r="C79" s="9">
        <f t="shared" si="16"/>
        <v>-1.9745293721256107E-3</v>
      </c>
      <c r="D79" s="9">
        <f t="shared" si="17"/>
        <v>-6.1381808609606292E-3</v>
      </c>
      <c r="F79" s="60"/>
      <c r="K79" s="61"/>
      <c r="M79" s="60"/>
      <c r="R79" s="61"/>
    </row>
    <row r="80" spans="1:18" ht="13.5" thickBot="1" x14ac:dyDescent="0.5">
      <c r="A80" s="90">
        <v>38826</v>
      </c>
      <c r="B80" s="11">
        <v>99.346699999999998</v>
      </c>
      <c r="C80" s="9">
        <f t="shared" si="16"/>
        <v>-3.2907046622663305E-3</v>
      </c>
      <c r="D80" s="9">
        <f t="shared" si="17"/>
        <v>-1.0085802056419624E-2</v>
      </c>
      <c r="F80" s="62"/>
      <c r="G80" s="63"/>
      <c r="H80" s="63"/>
      <c r="I80" s="63"/>
      <c r="J80" s="63"/>
      <c r="K80" s="64"/>
      <c r="M80" s="62"/>
      <c r="N80" s="63"/>
      <c r="O80" s="63"/>
      <c r="P80" s="63"/>
      <c r="Q80" s="63"/>
      <c r="R80" s="64"/>
    </row>
    <row r="81" spans="1:18" ht="14.25" x14ac:dyDescent="0.45">
      <c r="A81" s="90">
        <v>38827</v>
      </c>
      <c r="B81" s="11">
        <v>99.497399999999999</v>
      </c>
      <c r="C81" s="9">
        <f t="shared" si="16"/>
        <v>1.516909972852698E-3</v>
      </c>
      <c r="D81" s="9">
        <f t="shared" si="17"/>
        <v>-9.738653746818815E-3</v>
      </c>
      <c r="F81" s="76" t="s">
        <v>37</v>
      </c>
      <c r="G81" s="77"/>
      <c r="H81" s="77"/>
      <c r="I81" s="78" t="s">
        <v>38</v>
      </c>
      <c r="J81" s="77"/>
      <c r="K81" s="79"/>
      <c r="M81" s="76" t="s">
        <v>37</v>
      </c>
      <c r="N81" s="77"/>
      <c r="O81" s="77"/>
      <c r="P81" s="78" t="s">
        <v>38</v>
      </c>
      <c r="Q81" s="77"/>
      <c r="R81" s="79"/>
    </row>
    <row r="82" spans="1:18" ht="14.25" x14ac:dyDescent="0.45">
      <c r="A82" s="90">
        <v>38828</v>
      </c>
      <c r="B82" s="11">
        <v>99.4345</v>
      </c>
      <c r="C82" s="9">
        <f t="shared" si="16"/>
        <v>-6.3217732322651266E-4</v>
      </c>
      <c r="D82" s="9">
        <f t="shared" si="17"/>
        <v>-1.0303603972142916E-2</v>
      </c>
      <c r="F82" s="80">
        <v>0.01</v>
      </c>
      <c r="G82" s="43">
        <f t="shared" ref="G82:G96" si="18">_xlfn.PERCENTILE.INC(C:C,F82)</f>
        <v>-8.6892551349164945E-3</v>
      </c>
      <c r="H82" s="1"/>
      <c r="I82" s="84">
        <f>LARGE(A:A,1)</f>
        <v>45471</v>
      </c>
      <c r="J82" s="43">
        <f>VLOOKUP(I82,$A:$D,3,FALSE)</f>
        <v>-9.9004658193235784E-4</v>
      </c>
      <c r="K82" s="44"/>
      <c r="M82" s="80">
        <v>0.01</v>
      </c>
      <c r="N82" s="43">
        <f t="shared" ref="N82:N96" si="19">_xlfn.PERCENTILE.INC(D:D,M82)</f>
        <v>-1.8478464439189383E-2</v>
      </c>
      <c r="O82" s="1"/>
      <c r="P82" s="84">
        <f>LARGE(A:A,1)</f>
        <v>45471</v>
      </c>
      <c r="Q82" s="43">
        <f>VLOOKUP(P82,$A:$D,4,FALSE)</f>
        <v>7.4342152321849042E-4</v>
      </c>
      <c r="R82" s="44"/>
    </row>
    <row r="83" spans="1:18" ht="14.25" x14ac:dyDescent="0.45">
      <c r="A83" s="90">
        <v>38831</v>
      </c>
      <c r="B83" s="11">
        <v>99.117000000000004</v>
      </c>
      <c r="C83" s="9">
        <f t="shared" si="16"/>
        <v>-3.1930567358411377E-3</v>
      </c>
      <c r="D83" s="9">
        <f t="shared" si="17"/>
        <v>-7.5586826725033696E-3</v>
      </c>
      <c r="F83" s="80">
        <v>0.02</v>
      </c>
      <c r="G83" s="43">
        <f t="shared" si="18"/>
        <v>-7.2401348592233015E-3</v>
      </c>
      <c r="H83" s="1"/>
      <c r="I83" s="1" t="s">
        <v>39</v>
      </c>
      <c r="J83" s="85">
        <f>PERCENTRANK(C:C,J82)</f>
        <v>0.34100000000000003</v>
      </c>
      <c r="K83" s="44"/>
      <c r="M83" s="80">
        <v>0.02</v>
      </c>
      <c r="N83" s="43">
        <f t="shared" si="19"/>
        <v>-1.5020996266855548E-2</v>
      </c>
      <c r="O83" s="1"/>
      <c r="P83" s="1" t="s">
        <v>39</v>
      </c>
      <c r="Q83" s="85">
        <f>PERCENTRANK(D:D,Q82)</f>
        <v>0.53500000000000003</v>
      </c>
      <c r="R83" s="44"/>
    </row>
    <row r="84" spans="1:18" ht="14.25" x14ac:dyDescent="0.45">
      <c r="A84" s="90">
        <v>38832</v>
      </c>
      <c r="B84" s="11">
        <v>98.968699999999998</v>
      </c>
      <c r="C84" s="9">
        <f t="shared" si="16"/>
        <v>-1.49621154796864E-3</v>
      </c>
      <c r="D84" s="9">
        <f t="shared" si="17"/>
        <v>-7.0830411328050014E-3</v>
      </c>
      <c r="F84" s="80">
        <v>0.03</v>
      </c>
      <c r="G84" s="43">
        <f t="shared" si="18"/>
        <v>-6.2074681611284559E-3</v>
      </c>
      <c r="H84" s="1"/>
      <c r="I84" s="1"/>
      <c r="J84" s="1"/>
      <c r="K84" s="44"/>
      <c r="M84" s="80">
        <v>0.03</v>
      </c>
      <c r="N84" s="43">
        <f t="shared" si="19"/>
        <v>-1.3491621550534951E-2</v>
      </c>
      <c r="O84" s="1"/>
      <c r="P84" s="1"/>
      <c r="Q84" s="1"/>
      <c r="R84" s="44"/>
    </row>
    <row r="85" spans="1:18" ht="14.25" x14ac:dyDescent="0.45">
      <c r="A85" s="90">
        <v>38833</v>
      </c>
      <c r="B85" s="11">
        <v>98.890699999999995</v>
      </c>
      <c r="C85" s="9">
        <f t="shared" si="16"/>
        <v>-7.8812796368954441E-4</v>
      </c>
      <c r="D85" s="9">
        <f t="shared" si="17"/>
        <v>-4.5899863810272556E-3</v>
      </c>
      <c r="F85" s="80">
        <v>0.04</v>
      </c>
      <c r="G85" s="43">
        <f t="shared" si="18"/>
        <v>-5.494091942935566E-3</v>
      </c>
      <c r="H85" s="1"/>
      <c r="I85" s="1"/>
      <c r="J85" s="1"/>
      <c r="K85" s="44"/>
      <c r="M85" s="80">
        <v>0.04</v>
      </c>
      <c r="N85" s="43">
        <f t="shared" si="19"/>
        <v>-1.2504482777443936E-2</v>
      </c>
      <c r="O85" s="1"/>
      <c r="P85" s="1"/>
      <c r="Q85" s="1"/>
      <c r="R85" s="44"/>
    </row>
    <row r="86" spans="1:18" ht="14.25" x14ac:dyDescent="0.45">
      <c r="A86" s="90">
        <v>38834</v>
      </c>
      <c r="B86" s="11">
        <v>98.514899999999997</v>
      </c>
      <c r="C86" s="9">
        <f t="shared" si="16"/>
        <v>-3.8001551207544892E-3</v>
      </c>
      <c r="D86" s="9">
        <f t="shared" si="17"/>
        <v>-9.8746298898262364E-3</v>
      </c>
      <c r="F86" s="80">
        <v>0.05</v>
      </c>
      <c r="G86" s="43">
        <f t="shared" si="18"/>
        <v>-5.1187756164171152E-3</v>
      </c>
      <c r="H86" s="1"/>
      <c r="I86" s="1"/>
      <c r="J86" s="1"/>
      <c r="K86" s="44"/>
      <c r="M86" s="80">
        <v>0.05</v>
      </c>
      <c r="N86" s="43">
        <f t="shared" si="19"/>
        <v>-1.1614110924872878E-2</v>
      </c>
      <c r="O86" s="1"/>
      <c r="P86" s="1"/>
      <c r="Q86" s="1"/>
      <c r="R86" s="44"/>
    </row>
    <row r="87" spans="1:18" ht="14.25" x14ac:dyDescent="0.45">
      <c r="A87" s="90">
        <v>38835</v>
      </c>
      <c r="B87" s="11">
        <v>98.141199999999998</v>
      </c>
      <c r="C87" s="9">
        <f t="shared" si="16"/>
        <v>-3.7933348153426083E-3</v>
      </c>
      <c r="D87" s="9">
        <f t="shared" si="17"/>
        <v>-1.3006552051853304E-2</v>
      </c>
      <c r="F87" s="80">
        <v>0.1</v>
      </c>
      <c r="G87" s="43">
        <f t="shared" si="18"/>
        <v>-3.6865007843875251E-3</v>
      </c>
      <c r="H87" s="1"/>
      <c r="I87" s="1"/>
      <c r="J87" s="1"/>
      <c r="K87" s="44"/>
      <c r="M87" s="80">
        <v>0.1</v>
      </c>
      <c r="N87" s="43">
        <f t="shared" si="19"/>
        <v>-8.7946304650681761E-3</v>
      </c>
      <c r="O87" s="1"/>
      <c r="P87" s="1"/>
      <c r="Q87" s="1"/>
      <c r="R87" s="44"/>
    </row>
    <row r="88" spans="1:18" ht="14.25" x14ac:dyDescent="0.45">
      <c r="A88" s="90">
        <v>38838</v>
      </c>
      <c r="B88" s="11">
        <v>97.908500000000004</v>
      </c>
      <c r="C88" s="9">
        <f t="shared" si="16"/>
        <v>-2.3710735144871764E-3</v>
      </c>
      <c r="D88" s="9">
        <f t="shared" si="17"/>
        <v>-1.2192661198381693E-2</v>
      </c>
      <c r="F88" s="80">
        <v>0.25</v>
      </c>
      <c r="G88" s="43">
        <f t="shared" si="18"/>
        <v>-1.6923669146916565E-3</v>
      </c>
      <c r="H88" s="1"/>
      <c r="I88" s="1"/>
      <c r="J88" s="1"/>
      <c r="K88" s="44"/>
      <c r="M88" s="80">
        <v>0.25</v>
      </c>
      <c r="N88" s="43">
        <f t="shared" si="19"/>
        <v>-4.5358039871424005E-3</v>
      </c>
      <c r="O88" s="1"/>
      <c r="P88" s="1"/>
      <c r="Q88" s="1"/>
      <c r="R88" s="44"/>
    </row>
    <row r="89" spans="1:18" ht="14.25" x14ac:dyDescent="0.45">
      <c r="A89" s="90">
        <v>38839</v>
      </c>
      <c r="B89" s="11">
        <v>97.6571</v>
      </c>
      <c r="C89" s="9">
        <f t="shared" si="16"/>
        <v>-2.5677035191020714E-3</v>
      </c>
      <c r="D89" s="9">
        <f t="shared" si="17"/>
        <v>-1.3252674835579348E-2</v>
      </c>
      <c r="F89" s="80">
        <v>0.5</v>
      </c>
      <c r="G89" s="43">
        <f t="shared" si="18"/>
        <v>0</v>
      </c>
      <c r="H89" s="1"/>
      <c r="I89" s="1"/>
      <c r="J89" s="1"/>
      <c r="K89" s="44"/>
      <c r="M89" s="80">
        <v>0.5</v>
      </c>
      <c r="N89" s="43">
        <f t="shared" si="19"/>
        <v>6.4618087119217016E-5</v>
      </c>
      <c r="O89" s="1"/>
      <c r="P89" s="1"/>
      <c r="Q89" s="1"/>
      <c r="R89" s="44"/>
    </row>
    <row r="90" spans="1:18" ht="14.25" x14ac:dyDescent="0.45">
      <c r="A90" s="90">
        <v>38840</v>
      </c>
      <c r="B90" s="11">
        <v>97.557199999999995</v>
      </c>
      <c r="C90" s="9">
        <f t="shared" si="16"/>
        <v>-1.022967096094396E-3</v>
      </c>
      <c r="D90" s="9">
        <f t="shared" si="17"/>
        <v>-1.3484584495812024E-2</v>
      </c>
      <c r="F90" s="80">
        <v>0.75</v>
      </c>
      <c r="G90" s="43">
        <f t="shared" si="18"/>
        <v>1.7598732543262496E-3</v>
      </c>
      <c r="H90" s="1"/>
      <c r="I90" s="1"/>
      <c r="J90" s="1"/>
      <c r="K90" s="44"/>
      <c r="M90" s="80">
        <v>0.75</v>
      </c>
      <c r="N90" s="43">
        <f t="shared" si="19"/>
        <v>4.5045355523645747E-3</v>
      </c>
      <c r="O90" s="1"/>
      <c r="P90" s="1"/>
      <c r="Q90" s="1"/>
      <c r="R90" s="44"/>
    </row>
    <row r="91" spans="1:18" ht="14.25" x14ac:dyDescent="0.45">
      <c r="A91" s="90">
        <v>38841</v>
      </c>
      <c r="B91" s="11">
        <v>97.487799999999993</v>
      </c>
      <c r="C91" s="9">
        <f t="shared" si="16"/>
        <v>-7.1137753031047524E-4</v>
      </c>
      <c r="D91" s="9">
        <f t="shared" si="17"/>
        <v>-1.0425834061649653E-2</v>
      </c>
      <c r="F91" s="80">
        <v>0.9</v>
      </c>
      <c r="G91" s="43">
        <f t="shared" si="18"/>
        <v>3.8508856144731309E-3</v>
      </c>
      <c r="H91" s="1"/>
      <c r="I91" s="1"/>
      <c r="J91" s="1"/>
      <c r="K91" s="44"/>
      <c r="M91" s="80">
        <v>0.9</v>
      </c>
      <c r="N91" s="43">
        <f t="shared" si="19"/>
        <v>9.450928640366606E-3</v>
      </c>
      <c r="O91" s="1"/>
      <c r="P91" s="1"/>
      <c r="Q91" s="1"/>
      <c r="R91" s="44"/>
    </row>
    <row r="92" spans="1:18" ht="14.25" x14ac:dyDescent="0.45">
      <c r="A92" s="90">
        <v>38842</v>
      </c>
      <c r="B92" s="11">
        <v>97.258499999999998</v>
      </c>
      <c r="C92" s="9">
        <f t="shared" si="16"/>
        <v>-2.3520891844928116E-3</v>
      </c>
      <c r="D92" s="9">
        <f t="shared" si="17"/>
        <v>-8.9941838901500537E-3</v>
      </c>
      <c r="F92" s="80">
        <v>0.95</v>
      </c>
      <c r="G92" s="43">
        <f t="shared" si="18"/>
        <v>5.4085574750561728E-3</v>
      </c>
      <c r="H92" s="1"/>
      <c r="I92" s="1"/>
      <c r="J92" s="1"/>
      <c r="K92" s="44"/>
      <c r="M92" s="80">
        <v>0.95</v>
      </c>
      <c r="N92" s="43">
        <f t="shared" si="19"/>
        <v>1.2593556216556832E-2</v>
      </c>
      <c r="O92" s="1"/>
      <c r="P92" s="1"/>
      <c r="Q92" s="1"/>
      <c r="R92" s="44"/>
    </row>
    <row r="93" spans="1:18" ht="14.25" x14ac:dyDescent="0.45">
      <c r="A93" s="90">
        <v>38845</v>
      </c>
      <c r="B93" s="11">
        <v>97.194500000000005</v>
      </c>
      <c r="C93" s="9">
        <f t="shared" si="16"/>
        <v>-6.5804017129600378E-4</v>
      </c>
      <c r="D93" s="9">
        <f t="shared" si="17"/>
        <v>-7.29252312107731E-3</v>
      </c>
      <c r="F93" s="80">
        <v>0.96</v>
      </c>
      <c r="G93" s="43">
        <f t="shared" si="18"/>
        <v>5.9860904425936834E-3</v>
      </c>
      <c r="H93" s="1"/>
      <c r="I93" s="1"/>
      <c r="J93" s="1"/>
      <c r="K93" s="44"/>
      <c r="M93" s="80">
        <v>0.96</v>
      </c>
      <c r="N93" s="43">
        <f t="shared" si="19"/>
        <v>1.3775486020293954E-2</v>
      </c>
      <c r="O93" s="1"/>
      <c r="P93" s="1"/>
      <c r="Q93" s="1"/>
      <c r="R93" s="44"/>
    </row>
    <row r="94" spans="1:18" ht="14.25" x14ac:dyDescent="0.45">
      <c r="A94" s="90">
        <v>38846</v>
      </c>
      <c r="B94" s="11">
        <v>96.957800000000006</v>
      </c>
      <c r="C94" s="9">
        <f t="shared" si="16"/>
        <v>-2.4353229863829373E-3</v>
      </c>
      <c r="D94" s="9">
        <f t="shared" si="17"/>
        <v>-7.1607696726606607E-3</v>
      </c>
      <c r="F94" s="80">
        <v>0.97</v>
      </c>
      <c r="G94" s="43">
        <f t="shared" si="18"/>
        <v>6.6571168300788271E-3</v>
      </c>
      <c r="H94" s="1"/>
      <c r="I94" s="1"/>
      <c r="J94" s="1"/>
      <c r="K94" s="44"/>
      <c r="M94" s="80">
        <v>0.97</v>
      </c>
      <c r="N94" s="43">
        <f t="shared" si="19"/>
        <v>1.5140627123356015E-2</v>
      </c>
      <c r="O94" s="1"/>
      <c r="P94" s="1"/>
      <c r="Q94" s="1"/>
      <c r="R94" s="44"/>
    </row>
    <row r="95" spans="1:18" ht="14.25" x14ac:dyDescent="0.45">
      <c r="A95" s="90">
        <v>38847</v>
      </c>
      <c r="B95" s="11">
        <v>96.639099999999999</v>
      </c>
      <c r="C95" s="9">
        <f t="shared" si="16"/>
        <v>-3.2869970234473689E-3</v>
      </c>
      <c r="D95" s="9">
        <f t="shared" si="17"/>
        <v>-9.4108892014120871E-3</v>
      </c>
      <c r="F95" s="80">
        <v>0.98</v>
      </c>
      <c r="G95" s="43">
        <f t="shared" si="18"/>
        <v>7.4811471022904344E-3</v>
      </c>
      <c r="H95" s="1"/>
      <c r="I95" s="1"/>
      <c r="J95" s="1"/>
      <c r="K95" s="44"/>
      <c r="M95" s="80">
        <v>0.98</v>
      </c>
      <c r="N95" s="43">
        <f t="shared" si="19"/>
        <v>1.7472806608770975E-2</v>
      </c>
      <c r="O95" s="1"/>
      <c r="P95" s="1"/>
      <c r="Q95" s="1"/>
      <c r="R95" s="44"/>
    </row>
    <row r="96" spans="1:18" ht="14.25" x14ac:dyDescent="0.45">
      <c r="A96" s="90">
        <v>38848</v>
      </c>
      <c r="B96" s="11">
        <v>96.538300000000007</v>
      </c>
      <c r="C96" s="9">
        <f t="shared" si="16"/>
        <v>-1.0430560715072312E-3</v>
      </c>
      <c r="D96" s="9">
        <f t="shared" si="17"/>
        <v>-9.7396802471692023E-3</v>
      </c>
      <c r="F96" s="80">
        <v>0.99</v>
      </c>
      <c r="G96" s="43">
        <f t="shared" si="18"/>
        <v>9.2272479618485618E-3</v>
      </c>
      <c r="H96" s="1"/>
      <c r="I96" s="1"/>
      <c r="J96" s="1"/>
      <c r="K96" s="44"/>
      <c r="M96" s="80">
        <v>0.99</v>
      </c>
      <c r="N96" s="43">
        <f t="shared" si="19"/>
        <v>2.2672343719603888E-2</v>
      </c>
      <c r="O96" s="1"/>
      <c r="P96" s="1"/>
      <c r="Q96" s="1"/>
      <c r="R96" s="44"/>
    </row>
    <row r="97" spans="1:18" ht="14.65" thickBot="1" x14ac:dyDescent="0.5">
      <c r="A97" s="90">
        <v>38849</v>
      </c>
      <c r="B97" s="11">
        <v>96.878799999999998</v>
      </c>
      <c r="C97" s="9">
        <f t="shared" si="16"/>
        <v>3.5270975353822731E-3</v>
      </c>
      <c r="D97" s="9">
        <f t="shared" si="17"/>
        <v>-3.9040289537675132E-3</v>
      </c>
      <c r="F97" s="81"/>
      <c r="G97" s="82"/>
      <c r="H97" s="82"/>
      <c r="I97" s="82"/>
      <c r="J97" s="82"/>
      <c r="K97" s="83"/>
      <c r="M97" s="81"/>
      <c r="N97" s="82"/>
      <c r="O97" s="82"/>
      <c r="P97" s="82"/>
      <c r="Q97" s="82"/>
      <c r="R97" s="83"/>
    </row>
    <row r="98" spans="1:18" x14ac:dyDescent="0.45">
      <c r="A98" s="90">
        <v>38852</v>
      </c>
      <c r="B98" s="11">
        <v>97.358800000000002</v>
      </c>
      <c r="C98" s="9">
        <f t="shared" si="16"/>
        <v>4.954644359756788E-3</v>
      </c>
      <c r="D98" s="9">
        <f t="shared" si="17"/>
        <v>1.6904248697200419E-3</v>
      </c>
    </row>
    <row r="99" spans="1:18" x14ac:dyDescent="0.45">
      <c r="A99" s="90">
        <v>38853</v>
      </c>
      <c r="B99" s="11">
        <v>97.195899999999995</v>
      </c>
      <c r="C99" s="9">
        <f t="shared" si="16"/>
        <v>-1.6731923565205253E-3</v>
      </c>
      <c r="D99" s="9">
        <f t="shared" si="17"/>
        <v>2.4557075346181012E-3</v>
      </c>
    </row>
    <row r="100" spans="1:18" x14ac:dyDescent="0.45">
      <c r="A100" s="90">
        <v>38854</v>
      </c>
      <c r="B100" s="11">
        <v>97.472499999999997</v>
      </c>
      <c r="C100" s="9">
        <f t="shared" si="16"/>
        <v>2.8457990511945308E-3</v>
      </c>
      <c r="D100" s="9">
        <f t="shared" si="17"/>
        <v>8.6238385912120741E-3</v>
      </c>
    </row>
    <row r="101" spans="1:18" x14ac:dyDescent="0.45">
      <c r="A101" s="90">
        <v>38855</v>
      </c>
      <c r="B101" s="11">
        <v>97.703299999999999</v>
      </c>
      <c r="C101" s="9">
        <f t="shared" si="16"/>
        <v>2.3678473415578161E-3</v>
      </c>
      <c r="D101" s="9">
        <f t="shared" si="17"/>
        <v>1.2067749276711837E-2</v>
      </c>
    </row>
    <row r="102" spans="1:18" x14ac:dyDescent="0.45">
      <c r="A102" s="90">
        <v>38856</v>
      </c>
      <c r="B102" s="11">
        <v>97.933000000000007</v>
      </c>
      <c r="C102" s="9">
        <f t="shared" si="16"/>
        <v>2.350995309267967E-3</v>
      </c>
      <c r="D102" s="9">
        <f t="shared" si="17"/>
        <v>1.0881637675115741E-2</v>
      </c>
    </row>
    <row r="103" spans="1:18" x14ac:dyDescent="0.45">
      <c r="A103" s="90">
        <v>38859</v>
      </c>
      <c r="B103" s="11">
        <v>97.937700000000007</v>
      </c>
      <c r="C103" s="9">
        <f t="shared" si="16"/>
        <v>4.7991994526874748E-5</v>
      </c>
      <c r="D103" s="9">
        <f t="shared" si="17"/>
        <v>5.9460469931840176E-3</v>
      </c>
    </row>
    <row r="104" spans="1:18" x14ac:dyDescent="0.45">
      <c r="A104" s="90">
        <v>38860</v>
      </c>
      <c r="B104" s="11">
        <v>97.704499999999996</v>
      </c>
      <c r="C104" s="9">
        <f t="shared" si="16"/>
        <v>-2.3811055395420722E-3</v>
      </c>
      <c r="D104" s="9">
        <f t="shared" si="17"/>
        <v>5.2327310102586733E-3</v>
      </c>
    </row>
    <row r="105" spans="1:18" x14ac:dyDescent="0.45">
      <c r="A105" s="90">
        <v>38861</v>
      </c>
      <c r="B105" s="11">
        <v>98.393600000000006</v>
      </c>
      <c r="C105" s="9">
        <f t="shared" si="16"/>
        <v>7.0528993035121612E-3</v>
      </c>
      <c r="D105" s="9">
        <f t="shared" si="17"/>
        <v>9.4498448280284641E-3</v>
      </c>
    </row>
    <row r="106" spans="1:18" x14ac:dyDescent="0.45">
      <c r="A106" s="90">
        <v>38862</v>
      </c>
      <c r="B106" s="11">
        <v>97.842299999999994</v>
      </c>
      <c r="C106" s="9">
        <f t="shared" si="16"/>
        <v>-5.6030066996228811E-3</v>
      </c>
      <c r="D106" s="9">
        <f t="shared" si="17"/>
        <v>1.4226745667751395E-3</v>
      </c>
    </row>
    <row r="107" spans="1:18" x14ac:dyDescent="0.45">
      <c r="A107" s="90">
        <v>38863</v>
      </c>
      <c r="B107" s="11">
        <v>97.899500000000003</v>
      </c>
      <c r="C107" s="9">
        <f t="shared" si="16"/>
        <v>5.8461422104771898E-4</v>
      </c>
      <c r="D107" s="9">
        <f t="shared" si="17"/>
        <v>-3.4207059928725858E-4</v>
      </c>
    </row>
    <row r="108" spans="1:18" x14ac:dyDescent="0.45">
      <c r="A108" s="90">
        <v>38866</v>
      </c>
      <c r="B108" s="11">
        <v>97.893600000000006</v>
      </c>
      <c r="C108" s="9">
        <f t="shared" si="16"/>
        <v>-6.0265884912591439E-5</v>
      </c>
      <c r="D108" s="9">
        <f t="shared" si="17"/>
        <v>-4.5028625340393091E-4</v>
      </c>
    </row>
    <row r="109" spans="1:18" x14ac:dyDescent="0.45">
      <c r="A109" s="90">
        <v>38867</v>
      </c>
      <c r="B109" s="11">
        <v>97.587999999999994</v>
      </c>
      <c r="C109" s="9">
        <f t="shared" si="16"/>
        <v>-3.1217566827659304E-3</v>
      </c>
      <c r="D109" s="9">
        <f t="shared" si="17"/>
        <v>-1.1923708733988514E-3</v>
      </c>
    </row>
    <row r="110" spans="1:18" x14ac:dyDescent="0.45">
      <c r="A110" s="90">
        <v>38868</v>
      </c>
      <c r="B110" s="11">
        <v>97.770499999999998</v>
      </c>
      <c r="C110" s="9">
        <f t="shared" si="16"/>
        <v>1.8701069803663817E-3</v>
      </c>
      <c r="D110" s="9">
        <f t="shared" si="17"/>
        <v>-6.332728957981093E-3</v>
      </c>
    </row>
    <row r="111" spans="1:18" x14ac:dyDescent="0.45">
      <c r="A111" s="90">
        <v>38869</v>
      </c>
      <c r="B111" s="11">
        <v>97.772599999999997</v>
      </c>
      <c r="C111" s="9">
        <f t="shared" si="16"/>
        <v>2.1478871438773695E-5</v>
      </c>
      <c r="D111" s="9">
        <f t="shared" si="17"/>
        <v>-7.123708252974037E-4</v>
      </c>
    </row>
    <row r="112" spans="1:18" x14ac:dyDescent="0.45">
      <c r="A112" s="90">
        <v>38870</v>
      </c>
      <c r="B112" s="11">
        <v>97.554400000000001</v>
      </c>
      <c r="C112" s="9">
        <f t="shared" si="16"/>
        <v>-2.2317090882312263E-3</v>
      </c>
      <c r="D112" s="9">
        <f t="shared" si="17"/>
        <v>-3.5250435395481894E-3</v>
      </c>
    </row>
    <row r="113" spans="1:4" x14ac:dyDescent="0.45">
      <c r="A113" s="90">
        <v>38873</v>
      </c>
      <c r="B113" s="11">
        <v>97.368099999999998</v>
      </c>
      <c r="C113" s="9">
        <f t="shared" si="16"/>
        <v>-1.9097037140303197E-3</v>
      </c>
      <c r="D113" s="9">
        <f t="shared" si="17"/>
        <v>-5.3680730916015884E-3</v>
      </c>
    </row>
    <row r="114" spans="1:4" x14ac:dyDescent="0.45">
      <c r="A114" s="90">
        <v>38874</v>
      </c>
      <c r="B114" s="11">
        <v>98.144900000000007</v>
      </c>
      <c r="C114" s="9">
        <f t="shared" si="16"/>
        <v>7.977972251692389E-3</v>
      </c>
      <c r="D114" s="9">
        <f t="shared" si="17"/>
        <v>5.7066442595401501E-3</v>
      </c>
    </row>
    <row r="115" spans="1:4" x14ac:dyDescent="0.45">
      <c r="A115" s="90">
        <v>38875</v>
      </c>
      <c r="B115" s="11">
        <v>98.164100000000005</v>
      </c>
      <c r="C115" s="9">
        <f t="shared" si="16"/>
        <v>1.956291157259038E-4</v>
      </c>
      <c r="D115" s="9">
        <f t="shared" si="17"/>
        <v>4.0257541896584481E-3</v>
      </c>
    </row>
    <row r="116" spans="1:4" x14ac:dyDescent="0.45">
      <c r="A116" s="90">
        <v>38876</v>
      </c>
      <c r="B116" s="11">
        <v>98.931299999999993</v>
      </c>
      <c r="C116" s="9">
        <f t="shared" si="16"/>
        <v>7.815484479560153E-3</v>
      </c>
      <c r="D116" s="9">
        <f t="shared" si="17"/>
        <v>1.1850968471739387E-2</v>
      </c>
    </row>
    <row r="117" spans="1:4" x14ac:dyDescent="0.45">
      <c r="A117" s="90">
        <v>38877</v>
      </c>
      <c r="B117" s="11">
        <v>98.5471</v>
      </c>
      <c r="C117" s="9">
        <f t="shared" si="16"/>
        <v>-3.8835029965237355E-3</v>
      </c>
      <c r="D117" s="9">
        <f t="shared" si="17"/>
        <v>1.0175860853021579E-2</v>
      </c>
    </row>
    <row r="118" spans="1:4" x14ac:dyDescent="0.45">
      <c r="A118" s="90">
        <v>38880</v>
      </c>
      <c r="B118" s="11">
        <v>98.549400000000006</v>
      </c>
      <c r="C118" s="9">
        <f t="shared" si="16"/>
        <v>2.3339093692342772E-5</v>
      </c>
      <c r="D118" s="9">
        <f t="shared" si="17"/>
        <v>1.2132310274104219E-2</v>
      </c>
    </row>
    <row r="119" spans="1:4" x14ac:dyDescent="0.45">
      <c r="A119" s="90">
        <v>38881</v>
      </c>
      <c r="B119" s="11">
        <v>98.920100000000005</v>
      </c>
      <c r="C119" s="9">
        <f t="shared" si="16"/>
        <v>3.7615652657447818E-3</v>
      </c>
      <c r="D119" s="9">
        <f t="shared" si="17"/>
        <v>7.8985255474304239E-3</v>
      </c>
    </row>
    <row r="120" spans="1:4" x14ac:dyDescent="0.45">
      <c r="A120" s="90">
        <v>38882</v>
      </c>
      <c r="B120" s="11">
        <v>98.833799999999997</v>
      </c>
      <c r="C120" s="9">
        <f t="shared" si="16"/>
        <v>-8.7242127737441333E-4</v>
      </c>
      <c r="D120" s="9">
        <f t="shared" si="17"/>
        <v>6.8222496819101419E-3</v>
      </c>
    </row>
    <row r="121" spans="1:4" x14ac:dyDescent="0.45">
      <c r="A121" s="90">
        <v>38883</v>
      </c>
      <c r="B121" s="11">
        <v>98.884600000000006</v>
      </c>
      <c r="C121" s="9">
        <f t="shared" si="16"/>
        <v>5.139942003646869E-4</v>
      </c>
      <c r="D121" s="9">
        <f t="shared" si="17"/>
        <v>-4.7204474215933878E-4</v>
      </c>
    </row>
    <row r="122" spans="1:4" x14ac:dyDescent="0.45">
      <c r="A122" s="90">
        <v>38884</v>
      </c>
      <c r="B122" s="11">
        <v>98.912700000000001</v>
      </c>
      <c r="C122" s="9">
        <f t="shared" si="16"/>
        <v>2.8416962803090584E-4</v>
      </c>
      <c r="D122" s="9">
        <f t="shared" si="17"/>
        <v>3.7099011538646032E-3</v>
      </c>
    </row>
    <row r="123" spans="1:4" x14ac:dyDescent="0.45">
      <c r="A123" s="90">
        <v>38887</v>
      </c>
      <c r="B123" s="11">
        <v>99.144999999999996</v>
      </c>
      <c r="C123" s="9">
        <f t="shared" si="16"/>
        <v>2.3485356278818426E-3</v>
      </c>
      <c r="D123" s="9">
        <f t="shared" si="17"/>
        <v>6.0436694693217774E-3</v>
      </c>
    </row>
    <row r="124" spans="1:4" x14ac:dyDescent="0.45">
      <c r="A124" s="90">
        <v>38888</v>
      </c>
      <c r="B124" s="11">
        <v>99.011700000000005</v>
      </c>
      <c r="C124" s="9">
        <f t="shared" si="16"/>
        <v>-1.3444954359774774E-3</v>
      </c>
      <c r="D124" s="9">
        <f t="shared" si="17"/>
        <v>9.2599987262453887E-4</v>
      </c>
    </row>
    <row r="125" spans="1:4" x14ac:dyDescent="0.45">
      <c r="A125" s="90">
        <v>38889</v>
      </c>
      <c r="B125" s="11">
        <v>98.554400000000001</v>
      </c>
      <c r="C125" s="9">
        <f t="shared" si="16"/>
        <v>-4.6186460792008166E-3</v>
      </c>
      <c r="D125" s="9">
        <f t="shared" si="17"/>
        <v>-2.8269681020055559E-3</v>
      </c>
    </row>
    <row r="126" spans="1:4" x14ac:dyDescent="0.45">
      <c r="A126" s="90">
        <v>38890</v>
      </c>
      <c r="B126" s="11">
        <v>99.085599999999999</v>
      </c>
      <c r="C126" s="9">
        <f t="shared" si="16"/>
        <v>5.3899166348736482E-3</v>
      </c>
      <c r="D126" s="9">
        <f t="shared" si="17"/>
        <v>2.0326724282648811E-3</v>
      </c>
    </row>
    <row r="127" spans="1:4" x14ac:dyDescent="0.45">
      <c r="A127" s="90">
        <v>38891</v>
      </c>
      <c r="B127" s="11">
        <v>99.421599999999998</v>
      </c>
      <c r="C127" s="9">
        <f t="shared" si="16"/>
        <v>3.3910073714040756E-3</v>
      </c>
      <c r="D127" s="9">
        <f t="shared" si="17"/>
        <v>5.1449409428718784E-3</v>
      </c>
    </row>
    <row r="128" spans="1:4" x14ac:dyDescent="0.45">
      <c r="A128" s="90">
        <v>38894</v>
      </c>
      <c r="B128" s="11">
        <v>99.363399999999999</v>
      </c>
      <c r="C128" s="9">
        <f t="shared" si="16"/>
        <v>-5.8538587188294855E-4</v>
      </c>
      <c r="D128" s="9">
        <f t="shared" si="17"/>
        <v>2.2028342326896322E-3</v>
      </c>
    </row>
    <row r="129" spans="1:4" x14ac:dyDescent="0.45">
      <c r="A129" s="90">
        <v>38895</v>
      </c>
      <c r="B129" s="11">
        <v>99.218999999999994</v>
      </c>
      <c r="C129" s="9">
        <f t="shared" si="16"/>
        <v>-1.4532513984022444E-3</v>
      </c>
      <c r="D129" s="9">
        <f t="shared" si="17"/>
        <v>2.0936919576171054E-3</v>
      </c>
    </row>
    <row r="130" spans="1:4" x14ac:dyDescent="0.45">
      <c r="A130" s="90">
        <v>38896</v>
      </c>
      <c r="B130" s="11">
        <v>99.391999999999996</v>
      </c>
      <c r="C130" s="9">
        <f t="shared" si="16"/>
        <v>1.7436176538767612E-3</v>
      </c>
      <c r="D130" s="9">
        <f t="shared" si="17"/>
        <v>8.4988595131216815E-3</v>
      </c>
    </row>
    <row r="131" spans="1:4" x14ac:dyDescent="0.45">
      <c r="A131" s="90">
        <v>38897</v>
      </c>
      <c r="B131" s="11">
        <v>99.215800000000002</v>
      </c>
      <c r="C131" s="9">
        <f t="shared" si="16"/>
        <v>-1.772778493238869E-3</v>
      </c>
      <c r="D131" s="9">
        <f t="shared" si="17"/>
        <v>1.3140153564190626E-3</v>
      </c>
    </row>
    <row r="132" spans="1:4" x14ac:dyDescent="0.45">
      <c r="A132" s="90">
        <v>38898</v>
      </c>
      <c r="B132" s="11">
        <v>98.2483</v>
      </c>
      <c r="C132" s="9">
        <f t="shared" si="16"/>
        <v>-9.7514710358632684E-3</v>
      </c>
      <c r="D132" s="9">
        <f t="shared" si="17"/>
        <v>-1.1801258479042787E-2</v>
      </c>
    </row>
    <row r="133" spans="1:4" x14ac:dyDescent="0.45">
      <c r="A133" s="90">
        <v>38901</v>
      </c>
      <c r="B133" s="11">
        <v>98.037099999999995</v>
      </c>
      <c r="C133" s="9">
        <f t="shared" ref="C133:C196" si="20">B133/B132-1</f>
        <v>-2.1496555156680364E-3</v>
      </c>
      <c r="D133" s="9">
        <f t="shared" si="17"/>
        <v>-1.3347973197374574E-2</v>
      </c>
    </row>
    <row r="134" spans="1:4" x14ac:dyDescent="0.45">
      <c r="A134" s="90">
        <v>38902</v>
      </c>
      <c r="B134" s="11">
        <v>98.022099999999995</v>
      </c>
      <c r="C134" s="9">
        <f t="shared" si="20"/>
        <v>-1.5300330181122757E-4</v>
      </c>
      <c r="D134" s="9">
        <f t="shared" si="17"/>
        <v>-1.2063213698989106E-2</v>
      </c>
    </row>
    <row r="135" spans="1:4" x14ac:dyDescent="0.45">
      <c r="A135" s="90">
        <v>38903</v>
      </c>
      <c r="B135" s="11">
        <v>98.308000000000007</v>
      </c>
      <c r="C135" s="9">
        <f t="shared" si="20"/>
        <v>2.916689195599842E-3</v>
      </c>
      <c r="D135" s="9">
        <f t="shared" si="17"/>
        <v>-1.0906310367031491E-2</v>
      </c>
    </row>
    <row r="136" spans="1:4" x14ac:dyDescent="0.45">
      <c r="A136" s="90">
        <v>38904</v>
      </c>
      <c r="B136" s="11">
        <v>98.138000000000005</v>
      </c>
      <c r="C136" s="9">
        <f t="shared" si="20"/>
        <v>-1.7292590633519733E-3</v>
      </c>
      <c r="D136" s="9">
        <f t="shared" si="17"/>
        <v>-1.0863189129150741E-2</v>
      </c>
    </row>
    <row r="137" spans="1:4" x14ac:dyDescent="0.45">
      <c r="A137" s="90">
        <v>38905</v>
      </c>
      <c r="B137" s="11">
        <v>97.750799999999998</v>
      </c>
      <c r="C137" s="9">
        <f t="shared" si="20"/>
        <v>-3.9454645499196195E-3</v>
      </c>
      <c r="D137" s="9">
        <f t="shared" ref="D137:D200" si="21">B137/B132-1</f>
        <v>-5.0637008477500967E-3</v>
      </c>
    </row>
    <row r="138" spans="1:4" x14ac:dyDescent="0.45">
      <c r="A138" s="90">
        <v>38908</v>
      </c>
      <c r="B138" s="11">
        <v>97.981300000000005</v>
      </c>
      <c r="C138" s="9">
        <f t="shared" si="20"/>
        <v>2.3580369674724988E-3</v>
      </c>
      <c r="D138" s="9">
        <f t="shared" si="21"/>
        <v>-5.6917228273778431E-4</v>
      </c>
    </row>
    <row r="139" spans="1:4" x14ac:dyDescent="0.45">
      <c r="A139" s="90">
        <v>38909</v>
      </c>
      <c r="B139" s="11">
        <v>98.213200000000001</v>
      </c>
      <c r="C139" s="9">
        <f t="shared" si="20"/>
        <v>2.3667781505245511E-3</v>
      </c>
      <c r="D139" s="9">
        <f t="shared" si="21"/>
        <v>1.9495603542467599E-3</v>
      </c>
    </row>
    <row r="140" spans="1:4" x14ac:dyDescent="0.45">
      <c r="A140" s="90">
        <v>38910</v>
      </c>
      <c r="B140" s="11">
        <v>98.520200000000003</v>
      </c>
      <c r="C140" s="9">
        <f t="shared" si="20"/>
        <v>3.1258527366992972E-3</v>
      </c>
      <c r="D140" s="9">
        <f t="shared" si="21"/>
        <v>2.1585221955486844E-3</v>
      </c>
    </row>
    <row r="141" spans="1:4" x14ac:dyDescent="0.45">
      <c r="A141" s="90">
        <v>38911</v>
      </c>
      <c r="B141" s="11">
        <v>98.558300000000003</v>
      </c>
      <c r="C141" s="9">
        <f t="shared" si="20"/>
        <v>3.8672272285267262E-4</v>
      </c>
      <c r="D141" s="9">
        <f t="shared" si="21"/>
        <v>4.2827447064337498E-3</v>
      </c>
    </row>
    <row r="142" spans="1:4" x14ac:dyDescent="0.45">
      <c r="A142" s="90">
        <v>38912</v>
      </c>
      <c r="B142" s="11">
        <v>98.681399999999996</v>
      </c>
      <c r="C142" s="9">
        <f t="shared" si="20"/>
        <v>1.2490069329522679E-3</v>
      </c>
      <c r="D142" s="9">
        <f t="shared" si="21"/>
        <v>9.5201266895001968E-3</v>
      </c>
    </row>
    <row r="143" spans="1:4" x14ac:dyDescent="0.45">
      <c r="A143" s="90">
        <v>38915</v>
      </c>
      <c r="B143" s="11">
        <v>99.076700000000002</v>
      </c>
      <c r="C143" s="9">
        <f t="shared" si="20"/>
        <v>4.0058207524418243E-3</v>
      </c>
      <c r="D143" s="9">
        <f t="shared" si="21"/>
        <v>1.1179684286695579E-2</v>
      </c>
    </row>
    <row r="144" spans="1:4" x14ac:dyDescent="0.45">
      <c r="A144" s="90">
        <v>38916</v>
      </c>
      <c r="B144" s="11">
        <v>99.134100000000004</v>
      </c>
      <c r="C144" s="9">
        <f t="shared" si="20"/>
        <v>5.7934913052215542E-4</v>
      </c>
      <c r="D144" s="9">
        <f t="shared" si="21"/>
        <v>9.3765400170242597E-3</v>
      </c>
    </row>
    <row r="145" spans="1:4" x14ac:dyDescent="0.45">
      <c r="A145" s="90">
        <v>38917</v>
      </c>
      <c r="B145" s="11">
        <v>98.926199999999994</v>
      </c>
      <c r="C145" s="9">
        <f t="shared" si="20"/>
        <v>-2.0971593023996205E-3</v>
      </c>
      <c r="D145" s="9">
        <f t="shared" si="21"/>
        <v>4.1209822960164288E-3</v>
      </c>
    </row>
    <row r="146" spans="1:4" x14ac:dyDescent="0.45">
      <c r="A146" s="90">
        <v>38918</v>
      </c>
      <c r="B146" s="11">
        <v>98.601399999999998</v>
      </c>
      <c r="C146" s="9">
        <f t="shared" si="20"/>
        <v>-3.2832555986179734E-3</v>
      </c>
      <c r="D146" s="9">
        <f t="shared" si="21"/>
        <v>4.3730462071689402E-4</v>
      </c>
    </row>
    <row r="147" spans="1:4" x14ac:dyDescent="0.45">
      <c r="A147" s="90">
        <v>38919</v>
      </c>
      <c r="B147" s="11">
        <v>98.522099999999995</v>
      </c>
      <c r="C147" s="9">
        <f t="shared" si="20"/>
        <v>-8.0424821554259118E-4</v>
      </c>
      <c r="D147" s="9">
        <f t="shared" si="21"/>
        <v>-1.614285974864571E-3</v>
      </c>
    </row>
    <row r="148" spans="1:4" x14ac:dyDescent="0.45">
      <c r="A148" s="90">
        <v>38922</v>
      </c>
      <c r="B148" s="11">
        <v>98.779499999999999</v>
      </c>
      <c r="C148" s="9">
        <f t="shared" si="20"/>
        <v>2.6126117896390078E-3</v>
      </c>
      <c r="D148" s="9">
        <f t="shared" si="21"/>
        <v>-2.9996961949682044E-3</v>
      </c>
    </row>
    <row r="149" spans="1:4" x14ac:dyDescent="0.45">
      <c r="A149" s="90">
        <v>38923</v>
      </c>
      <c r="B149" s="11">
        <v>98.938800000000001</v>
      </c>
      <c r="C149" s="9">
        <f t="shared" si="20"/>
        <v>1.6126827934945798E-3</v>
      </c>
      <c r="D149" s="9">
        <f t="shared" si="21"/>
        <v>-1.9700587386177748E-3</v>
      </c>
    </row>
    <row r="150" spans="1:4" x14ac:dyDescent="0.45">
      <c r="A150" s="90">
        <v>38924</v>
      </c>
      <c r="B150" s="11">
        <v>98.742000000000004</v>
      </c>
      <c r="C150" s="9">
        <f t="shared" si="20"/>
        <v>-1.9891084185374996E-3</v>
      </c>
      <c r="D150" s="9">
        <f t="shared" si="21"/>
        <v>-1.8619940925658218E-3</v>
      </c>
    </row>
    <row r="151" spans="1:4" x14ac:dyDescent="0.45">
      <c r="A151" s="90">
        <v>38925</v>
      </c>
      <c r="B151" s="11">
        <v>98.228300000000004</v>
      </c>
      <c r="C151" s="9">
        <f t="shared" si="20"/>
        <v>-5.2024467804986374E-3</v>
      </c>
      <c r="D151" s="9">
        <f t="shared" si="21"/>
        <v>-3.7839219321429418E-3</v>
      </c>
    </row>
    <row r="152" spans="1:4" x14ac:dyDescent="0.45">
      <c r="A152" s="90">
        <v>38926</v>
      </c>
      <c r="B152" s="11">
        <v>98.053899999999999</v>
      </c>
      <c r="C152" s="9">
        <f t="shared" si="20"/>
        <v>-1.7754557495142098E-3</v>
      </c>
      <c r="D152" s="9">
        <f t="shared" si="21"/>
        <v>-4.7522332552797364E-3</v>
      </c>
    </row>
    <row r="153" spans="1:4" x14ac:dyDescent="0.45">
      <c r="A153" s="90">
        <v>38929</v>
      </c>
      <c r="B153" s="11">
        <v>97.999600000000001</v>
      </c>
      <c r="C153" s="9">
        <f t="shared" si="20"/>
        <v>-5.5377705527259735E-4</v>
      </c>
      <c r="D153" s="9">
        <f t="shared" si="21"/>
        <v>-7.8953629042463058E-3</v>
      </c>
    </row>
    <row r="154" spans="1:4" x14ac:dyDescent="0.45">
      <c r="A154" s="90">
        <v>38930</v>
      </c>
      <c r="B154" s="11">
        <v>98.171499999999995</v>
      </c>
      <c r="C154" s="9">
        <f t="shared" si="20"/>
        <v>1.7540887921991821E-3</v>
      </c>
      <c r="D154" s="9">
        <f t="shared" si="21"/>
        <v>-7.7552992354870121E-3</v>
      </c>
    </row>
    <row r="155" spans="1:4" x14ac:dyDescent="0.45">
      <c r="A155" s="90">
        <v>38931</v>
      </c>
      <c r="B155" s="11">
        <v>97.943200000000004</v>
      </c>
      <c r="C155" s="9">
        <f t="shared" si="20"/>
        <v>-2.3255221729319153E-3</v>
      </c>
      <c r="D155" s="9">
        <f t="shared" si="21"/>
        <v>-8.0897692977659474E-3</v>
      </c>
    </row>
    <row r="156" spans="1:4" x14ac:dyDescent="0.45">
      <c r="A156" s="90">
        <v>38932</v>
      </c>
      <c r="B156" s="11">
        <v>98.069400000000002</v>
      </c>
      <c r="C156" s="9">
        <f t="shared" si="20"/>
        <v>1.2885019072277348E-3</v>
      </c>
      <c r="D156" s="9">
        <f t="shared" si="21"/>
        <v>-1.6176600837030097E-3</v>
      </c>
    </row>
    <row r="157" spans="1:4" x14ac:dyDescent="0.45">
      <c r="A157" s="90">
        <v>38933</v>
      </c>
      <c r="B157" s="11">
        <v>97.600499999999997</v>
      </c>
      <c r="C157" s="9">
        <f t="shared" si="20"/>
        <v>-4.781307930914247E-3</v>
      </c>
      <c r="D157" s="9">
        <f t="shared" si="21"/>
        <v>-4.623987419164366E-3</v>
      </c>
    </row>
    <row r="158" spans="1:4" x14ac:dyDescent="0.45">
      <c r="A158" s="90">
        <v>38936</v>
      </c>
      <c r="B158" s="11">
        <v>97.508799999999994</v>
      </c>
      <c r="C158" s="9">
        <f t="shared" si="20"/>
        <v>-9.3954436708831857E-4</v>
      </c>
      <c r="D158" s="9">
        <f t="shared" si="21"/>
        <v>-5.0081837068723933E-3</v>
      </c>
    </row>
    <row r="159" spans="1:4" x14ac:dyDescent="0.45">
      <c r="A159" s="90">
        <v>38937</v>
      </c>
      <c r="B159" s="11">
        <v>97.6524</v>
      </c>
      <c r="C159" s="9">
        <f t="shared" si="20"/>
        <v>1.4726875933250838E-3</v>
      </c>
      <c r="D159" s="9">
        <f t="shared" si="21"/>
        <v>-5.2876853261892842E-3</v>
      </c>
    </row>
    <row r="160" spans="1:4" x14ac:dyDescent="0.45">
      <c r="A160" s="90">
        <v>38938</v>
      </c>
      <c r="B160" s="11">
        <v>97.440200000000004</v>
      </c>
      <c r="C160" s="9">
        <f t="shared" si="20"/>
        <v>-2.1730136688908885E-3</v>
      </c>
      <c r="D160" s="9">
        <f t="shared" si="21"/>
        <v>-5.1356296302346172E-3</v>
      </c>
    </row>
    <row r="161" spans="1:4" x14ac:dyDescent="0.45">
      <c r="A161" s="90">
        <v>38939</v>
      </c>
      <c r="B161" s="11">
        <v>97.8887</v>
      </c>
      <c r="C161" s="9">
        <f t="shared" si="20"/>
        <v>4.6028230648129664E-3</v>
      </c>
      <c r="D161" s="9">
        <f t="shared" si="21"/>
        <v>-1.8425727087144628E-3</v>
      </c>
    </row>
    <row r="162" spans="1:4" x14ac:dyDescent="0.45">
      <c r="A162" s="90">
        <v>38940</v>
      </c>
      <c r="B162" s="11">
        <v>97.786299999999997</v>
      </c>
      <c r="C162" s="9">
        <f t="shared" si="20"/>
        <v>-1.0460860140139028E-3</v>
      </c>
      <c r="D162" s="9">
        <f t="shared" si="21"/>
        <v>1.9036787721373738E-3</v>
      </c>
    </row>
    <row r="163" spans="1:4" x14ac:dyDescent="0.45">
      <c r="A163" s="90">
        <v>38943</v>
      </c>
      <c r="B163" s="11">
        <v>97.967699999999994</v>
      </c>
      <c r="C163" s="9">
        <f t="shared" si="20"/>
        <v>1.8550655868971866E-3</v>
      </c>
      <c r="D163" s="9">
        <f t="shared" si="21"/>
        <v>4.7062418981671517E-3</v>
      </c>
    </row>
    <row r="164" spans="1:4" x14ac:dyDescent="0.45">
      <c r="A164" s="90">
        <v>38944</v>
      </c>
      <c r="B164" s="11">
        <v>97.804299999999998</v>
      </c>
      <c r="C164" s="9">
        <f t="shared" si="20"/>
        <v>-1.6678966639004367E-3</v>
      </c>
      <c r="D164" s="9">
        <f t="shared" si="21"/>
        <v>1.5555173247150389E-3</v>
      </c>
    </row>
    <row r="165" spans="1:4" x14ac:dyDescent="0.45">
      <c r="A165" s="90">
        <v>38945</v>
      </c>
      <c r="B165" s="11">
        <v>97.389399999999995</v>
      </c>
      <c r="C165" s="9">
        <f t="shared" si="20"/>
        <v>-4.2421447727758466E-3</v>
      </c>
      <c r="D165" s="9">
        <f t="shared" si="21"/>
        <v>-5.2134539953740955E-4</v>
      </c>
    </row>
    <row r="166" spans="1:4" x14ac:dyDescent="0.45">
      <c r="A166" s="90">
        <v>38946</v>
      </c>
      <c r="B166" s="11">
        <v>97.348600000000005</v>
      </c>
      <c r="C166" s="9">
        <f t="shared" si="20"/>
        <v>-4.1893676313842221E-4</v>
      </c>
      <c r="D166" s="9">
        <f t="shared" si="21"/>
        <v>-5.5174907828993147E-3</v>
      </c>
    </row>
    <row r="167" spans="1:4" x14ac:dyDescent="0.45">
      <c r="A167" s="90">
        <v>38947</v>
      </c>
      <c r="B167" s="11">
        <v>97.7577</v>
      </c>
      <c r="C167" s="9">
        <f t="shared" si="20"/>
        <v>4.2024230446044974E-3</v>
      </c>
      <c r="D167" s="9">
        <f t="shared" si="21"/>
        <v>-2.9247450818770115E-4</v>
      </c>
    </row>
    <row r="168" spans="1:4" x14ac:dyDescent="0.45">
      <c r="A168" s="90">
        <v>38950</v>
      </c>
      <c r="B168" s="11">
        <v>97.385599999999997</v>
      </c>
      <c r="C168" s="9">
        <f t="shared" si="20"/>
        <v>-3.8063497811425817E-3</v>
      </c>
      <c r="D168" s="9">
        <f t="shared" si="21"/>
        <v>-5.9417542720712202E-3</v>
      </c>
    </row>
    <row r="169" spans="1:4" x14ac:dyDescent="0.45">
      <c r="A169" s="90">
        <v>38951</v>
      </c>
      <c r="B169" s="11">
        <v>97.607900000000001</v>
      </c>
      <c r="C169" s="9">
        <f t="shared" si="20"/>
        <v>2.2826783425886621E-3</v>
      </c>
      <c r="D169" s="9">
        <f t="shared" si="21"/>
        <v>-2.0080916687711392E-3</v>
      </c>
    </row>
    <row r="170" spans="1:4" x14ac:dyDescent="0.45">
      <c r="A170" s="90">
        <v>38952</v>
      </c>
      <c r="B170" s="11">
        <v>97.573099999999997</v>
      </c>
      <c r="C170" s="9">
        <f t="shared" si="20"/>
        <v>-3.5652851869572011E-4</v>
      </c>
      <c r="D170" s="9">
        <f t="shared" si="21"/>
        <v>1.8862422399152923E-3</v>
      </c>
    </row>
    <row r="171" spans="1:4" x14ac:dyDescent="0.45">
      <c r="A171" s="90">
        <v>38953</v>
      </c>
      <c r="B171" s="11">
        <v>97.793899999999994</v>
      </c>
      <c r="C171" s="9">
        <f t="shared" si="20"/>
        <v>2.2629187757690072E-3</v>
      </c>
      <c r="D171" s="9">
        <f t="shared" si="21"/>
        <v>4.5742825269186049E-3</v>
      </c>
    </row>
    <row r="172" spans="1:4" x14ac:dyDescent="0.45">
      <c r="A172" s="90">
        <v>38954</v>
      </c>
      <c r="B172" s="11">
        <v>97.8827</v>
      </c>
      <c r="C172" s="9">
        <f t="shared" si="20"/>
        <v>9.0803209607148716E-4</v>
      </c>
      <c r="D172" s="9">
        <f t="shared" si="21"/>
        <v>1.2786716545090115E-3</v>
      </c>
    </row>
    <row r="173" spans="1:4" x14ac:dyDescent="0.45">
      <c r="A173" s="90">
        <v>38957</v>
      </c>
      <c r="B173" s="11">
        <v>97.846699999999998</v>
      </c>
      <c r="C173" s="9">
        <f t="shared" si="20"/>
        <v>-3.677871574854219E-4</v>
      </c>
      <c r="D173" s="9">
        <f t="shared" si="21"/>
        <v>4.7347862517661543E-3</v>
      </c>
    </row>
    <row r="174" spans="1:4" x14ac:dyDescent="0.45">
      <c r="A174" s="90">
        <v>38958</v>
      </c>
      <c r="B174" s="11">
        <v>97.774799999999999</v>
      </c>
      <c r="C174" s="9">
        <f t="shared" si="20"/>
        <v>-7.3482294241911106E-4</v>
      </c>
      <c r="D174" s="9">
        <f t="shared" si="21"/>
        <v>1.7099025796067924E-3</v>
      </c>
    </row>
    <row r="175" spans="1:4" x14ac:dyDescent="0.45">
      <c r="A175" s="90">
        <v>38959</v>
      </c>
      <c r="B175" s="11">
        <v>97.5792</v>
      </c>
      <c r="C175" s="9">
        <f t="shared" si="20"/>
        <v>-2.0005154702438244E-3</v>
      </c>
      <c r="D175" s="9">
        <f t="shared" si="21"/>
        <v>6.2517230671188528E-5</v>
      </c>
    </row>
    <row r="176" spans="1:4" x14ac:dyDescent="0.45">
      <c r="A176" s="90">
        <v>38960</v>
      </c>
      <c r="B176" s="11">
        <v>97.644000000000005</v>
      </c>
      <c r="C176" s="9">
        <f t="shared" si="20"/>
        <v>6.6407595061246383E-4</v>
      </c>
      <c r="D176" s="9">
        <f t="shared" si="21"/>
        <v>-1.5328154414537831E-3</v>
      </c>
    </row>
    <row r="177" spans="1:4" x14ac:dyDescent="0.45">
      <c r="A177" s="90">
        <v>38961</v>
      </c>
      <c r="B177" s="11">
        <v>97.508399999999995</v>
      </c>
      <c r="C177" s="9">
        <f t="shared" si="20"/>
        <v>-1.388718200811212E-3</v>
      </c>
      <c r="D177" s="9">
        <f t="shared" si="21"/>
        <v>-3.8239648068556509E-3</v>
      </c>
    </row>
    <row r="178" spans="1:4" x14ac:dyDescent="0.45">
      <c r="A178" s="90">
        <v>38964</v>
      </c>
      <c r="B178" s="11">
        <v>97.498099999999994</v>
      </c>
      <c r="C178" s="9">
        <f t="shared" si="20"/>
        <v>-1.0563192504442487E-4</v>
      </c>
      <c r="D178" s="9">
        <f t="shared" si="21"/>
        <v>-3.562715962827645E-3</v>
      </c>
    </row>
    <row r="179" spans="1:4" x14ac:dyDescent="0.45">
      <c r="A179" s="90">
        <v>38965</v>
      </c>
      <c r="B179" s="11">
        <v>97.4392</v>
      </c>
      <c r="C179" s="9">
        <f t="shared" si="20"/>
        <v>-6.0411433658702496E-4</v>
      </c>
      <c r="D179" s="9">
        <f t="shared" si="21"/>
        <v>-3.4323772587619983E-3</v>
      </c>
    </row>
    <row r="180" spans="1:4" x14ac:dyDescent="0.45">
      <c r="A180" s="90">
        <v>38966</v>
      </c>
      <c r="B180" s="11">
        <v>97.608699999999999</v>
      </c>
      <c r="C180" s="9">
        <f t="shared" si="20"/>
        <v>1.7395463016938173E-3</v>
      </c>
      <c r="D180" s="9">
        <f t="shared" si="21"/>
        <v>3.0231852689910355E-4</v>
      </c>
    </row>
    <row r="181" spans="1:4" x14ac:dyDescent="0.45">
      <c r="A181" s="90">
        <v>38967</v>
      </c>
      <c r="B181" s="11">
        <v>97.8108</v>
      </c>
      <c r="C181" s="9">
        <f t="shared" si="20"/>
        <v>2.0705121572155427E-3</v>
      </c>
      <c r="D181" s="9">
        <f t="shared" si="21"/>
        <v>1.7082462824136169E-3</v>
      </c>
    </row>
    <row r="182" spans="1:4" x14ac:dyDescent="0.45">
      <c r="A182" s="90">
        <v>38968</v>
      </c>
      <c r="B182" s="11">
        <v>98.2119</v>
      </c>
      <c r="C182" s="9">
        <f t="shared" si="20"/>
        <v>4.1007741476402071E-3</v>
      </c>
      <c r="D182" s="9">
        <f t="shared" si="21"/>
        <v>7.2147630358001535E-3</v>
      </c>
    </row>
    <row r="183" spans="1:4" x14ac:dyDescent="0.45">
      <c r="A183" s="90">
        <v>38971</v>
      </c>
      <c r="B183" s="11">
        <v>98.384500000000003</v>
      </c>
      <c r="C183" s="9">
        <f t="shared" si="20"/>
        <v>1.7574245076208417E-3</v>
      </c>
      <c r="D183" s="9">
        <f t="shared" si="21"/>
        <v>9.091459218179665E-3</v>
      </c>
    </row>
    <row r="184" spans="1:4" x14ac:dyDescent="0.45">
      <c r="A184" s="90">
        <v>38972</v>
      </c>
      <c r="B184" s="11">
        <v>98.278099999999995</v>
      </c>
      <c r="C184" s="9">
        <f t="shared" si="20"/>
        <v>-1.0814711666981003E-3</v>
      </c>
      <c r="D184" s="9">
        <f t="shared" si="21"/>
        <v>8.6094713421291935E-3</v>
      </c>
    </row>
    <row r="185" spans="1:4" x14ac:dyDescent="0.45">
      <c r="A185" s="90">
        <v>38973</v>
      </c>
      <c r="B185" s="11">
        <v>98.177499999999995</v>
      </c>
      <c r="C185" s="9">
        <f t="shared" si="20"/>
        <v>-1.0236258128718534E-3</v>
      </c>
      <c r="D185" s="9">
        <f t="shared" si="21"/>
        <v>5.8273494063540987E-3</v>
      </c>
    </row>
    <row r="186" spans="1:4" x14ac:dyDescent="0.45">
      <c r="A186" s="90">
        <v>38974</v>
      </c>
      <c r="B186" s="11">
        <v>98.008799999999994</v>
      </c>
      <c r="C186" s="9">
        <f t="shared" si="20"/>
        <v>-1.7183163148379865E-3</v>
      </c>
      <c r="D186" s="9">
        <f t="shared" si="21"/>
        <v>2.0243163331656877E-3</v>
      </c>
    </row>
    <row r="187" spans="1:4" x14ac:dyDescent="0.45">
      <c r="A187" s="90">
        <v>38975</v>
      </c>
      <c r="B187" s="11">
        <v>98.210400000000007</v>
      </c>
      <c r="C187" s="9">
        <f t="shared" si="20"/>
        <v>2.0569581506968415E-3</v>
      </c>
      <c r="D187" s="9">
        <f t="shared" si="21"/>
        <v>-1.5273098270096597E-5</v>
      </c>
    </row>
    <row r="188" spans="1:4" x14ac:dyDescent="0.45">
      <c r="A188" s="90">
        <v>38978</v>
      </c>
      <c r="B188" s="11">
        <v>98.133200000000002</v>
      </c>
      <c r="C188" s="9">
        <f t="shared" si="20"/>
        <v>-7.8606746332365862E-4</v>
      </c>
      <c r="D188" s="9">
        <f t="shared" si="21"/>
        <v>-2.5542641371354424E-3</v>
      </c>
    </row>
    <row r="189" spans="1:4" x14ac:dyDescent="0.45">
      <c r="A189" s="90">
        <v>38979</v>
      </c>
      <c r="B189" s="11">
        <v>98.170299999999997</v>
      </c>
      <c r="C189" s="9">
        <f t="shared" si="20"/>
        <v>3.7805757888254021E-4</v>
      </c>
      <c r="D189" s="9">
        <f t="shared" si="21"/>
        <v>-1.096887302461047E-3</v>
      </c>
    </row>
    <row r="190" spans="1:4" x14ac:dyDescent="0.45">
      <c r="A190" s="90">
        <v>38980</v>
      </c>
      <c r="B190" s="11">
        <v>98.155600000000007</v>
      </c>
      <c r="C190" s="9">
        <f t="shared" si="20"/>
        <v>-1.4973978891774653E-4</v>
      </c>
      <c r="D190" s="9">
        <f t="shared" si="21"/>
        <v>-2.2306536630067875E-4</v>
      </c>
    </row>
    <row r="191" spans="1:4" x14ac:dyDescent="0.45">
      <c r="A191" s="90">
        <v>38981</v>
      </c>
      <c r="B191" s="11">
        <v>97.945800000000006</v>
      </c>
      <c r="C191" s="9">
        <f t="shared" si="20"/>
        <v>-2.1374226228559889E-3</v>
      </c>
      <c r="D191" s="9">
        <f t="shared" si="21"/>
        <v>-6.4279942209255481E-4</v>
      </c>
    </row>
    <row r="192" spans="1:4" x14ac:dyDescent="0.45">
      <c r="A192" s="90">
        <v>38982</v>
      </c>
      <c r="B192" s="11">
        <v>97.866699999999994</v>
      </c>
      <c r="C192" s="9">
        <f t="shared" si="20"/>
        <v>-8.0758950358272852E-4</v>
      </c>
      <c r="D192" s="9">
        <f t="shared" si="21"/>
        <v>-3.4996293671547551E-3</v>
      </c>
    </row>
    <row r="193" spans="1:4" x14ac:dyDescent="0.45">
      <c r="A193" s="90">
        <v>38985</v>
      </c>
      <c r="B193" s="11">
        <v>97.990899999999996</v>
      </c>
      <c r="C193" s="9">
        <f t="shared" si="20"/>
        <v>1.2690731372366759E-3</v>
      </c>
      <c r="D193" s="9">
        <f t="shared" si="21"/>
        <v>-1.4500699049863064E-3</v>
      </c>
    </row>
    <row r="194" spans="1:4" x14ac:dyDescent="0.45">
      <c r="A194" s="90">
        <v>38986</v>
      </c>
      <c r="B194" s="11">
        <v>98.055499999999995</v>
      </c>
      <c r="C194" s="9">
        <f t="shared" si="20"/>
        <v>6.5924488906632384E-4</v>
      </c>
      <c r="D194" s="9">
        <f t="shared" si="21"/>
        <v>-1.16939644678693E-3</v>
      </c>
    </row>
    <row r="195" spans="1:4" x14ac:dyDescent="0.45">
      <c r="A195" s="90">
        <v>38987</v>
      </c>
      <c r="B195" s="11">
        <v>98.0107</v>
      </c>
      <c r="C195" s="9">
        <f t="shared" si="20"/>
        <v>-4.5688411154898301E-4</v>
      </c>
      <c r="D195" s="9">
        <f t="shared" si="21"/>
        <v>-1.4762275407619319E-3</v>
      </c>
    </row>
    <row r="196" spans="1:4" x14ac:dyDescent="0.45">
      <c r="A196" s="90">
        <v>38988</v>
      </c>
      <c r="B196" s="11">
        <v>98.0381</v>
      </c>
      <c r="C196" s="9">
        <f t="shared" si="20"/>
        <v>2.7956131320361344E-4</v>
      </c>
      <c r="D196" s="9">
        <f t="shared" si="21"/>
        <v>9.4235791631702703E-4</v>
      </c>
    </row>
    <row r="197" spans="1:4" x14ac:dyDescent="0.45">
      <c r="A197" s="90">
        <v>38989</v>
      </c>
      <c r="B197" s="11">
        <v>98.105400000000003</v>
      </c>
      <c r="C197" s="9">
        <f t="shared" ref="C197:C260" si="22">B197/B196-1</f>
        <v>6.8646781200376594E-4</v>
      </c>
      <c r="D197" s="9">
        <f t="shared" si="21"/>
        <v>2.4390318668148225E-3</v>
      </c>
    </row>
    <row r="198" spans="1:4" x14ac:dyDescent="0.45">
      <c r="A198" s="90">
        <v>38992</v>
      </c>
      <c r="B198" s="11">
        <v>97.924700000000001</v>
      </c>
      <c r="C198" s="9">
        <f t="shared" si="22"/>
        <v>-1.8418965724619207E-3</v>
      </c>
      <c r="D198" s="9">
        <f t="shared" si="21"/>
        <v>-6.755729358541851E-4</v>
      </c>
    </row>
    <row r="199" spans="1:4" x14ac:dyDescent="0.45">
      <c r="A199" s="90">
        <v>38993</v>
      </c>
      <c r="B199" s="11">
        <v>98.1267</v>
      </c>
      <c r="C199" s="9">
        <f t="shared" si="22"/>
        <v>2.0628094852472856E-3</v>
      </c>
      <c r="D199" s="9">
        <f t="shared" si="21"/>
        <v>7.2611939156908001E-4</v>
      </c>
    </row>
    <row r="200" spans="1:4" x14ac:dyDescent="0.45">
      <c r="A200" s="90">
        <v>38994</v>
      </c>
      <c r="B200" s="11">
        <v>98.368200000000002</v>
      </c>
      <c r="C200" s="9">
        <f t="shared" si="22"/>
        <v>2.4611038585828915E-3</v>
      </c>
      <c r="D200" s="9">
        <f t="shared" si="21"/>
        <v>3.6475609295720801E-3</v>
      </c>
    </row>
    <row r="201" spans="1:4" x14ac:dyDescent="0.45">
      <c r="A201" s="90">
        <v>38995</v>
      </c>
      <c r="B201" s="11">
        <v>98.277600000000007</v>
      </c>
      <c r="C201" s="9">
        <f t="shared" si="22"/>
        <v>-9.2102935704829747E-4</v>
      </c>
      <c r="D201" s="9">
        <f t="shared" ref="D201:D264" si="23">B201/B196-1</f>
        <v>2.4429278005184685E-3</v>
      </c>
    </row>
    <row r="202" spans="1:4" x14ac:dyDescent="0.45">
      <c r="A202" s="90">
        <v>38996</v>
      </c>
      <c r="B202" s="11">
        <v>98.561899999999994</v>
      </c>
      <c r="C202" s="9">
        <f t="shared" si="22"/>
        <v>2.8928260356377855E-3</v>
      </c>
      <c r="D202" s="9">
        <f t="shared" si="23"/>
        <v>4.6531587455940215E-3</v>
      </c>
    </row>
    <row r="203" spans="1:4" x14ac:dyDescent="0.45">
      <c r="A203" s="90">
        <v>38999</v>
      </c>
      <c r="B203" s="11">
        <v>98.5702</v>
      </c>
      <c r="C203" s="9">
        <f t="shared" si="22"/>
        <v>8.421103895117632E-5</v>
      </c>
      <c r="D203" s="9">
        <f t="shared" si="23"/>
        <v>6.5917996174611471E-3</v>
      </c>
    </row>
    <row r="204" spans="1:4" x14ac:dyDescent="0.45">
      <c r="A204" s="90">
        <v>39000</v>
      </c>
      <c r="B204" s="11">
        <v>98.912499999999994</v>
      </c>
      <c r="C204" s="9">
        <f t="shared" si="22"/>
        <v>3.4726519779810783E-3</v>
      </c>
      <c r="D204" s="9">
        <f t="shared" si="23"/>
        <v>8.0080141286724693E-3</v>
      </c>
    </row>
    <row r="205" spans="1:4" x14ac:dyDescent="0.45">
      <c r="A205" s="90">
        <v>39001</v>
      </c>
      <c r="B205" s="11">
        <v>98.914599999999993</v>
      </c>
      <c r="C205" s="9">
        <f t="shared" si="22"/>
        <v>2.1230885884016004E-5</v>
      </c>
      <c r="D205" s="9">
        <f t="shared" si="23"/>
        <v>5.5546406257305225E-3</v>
      </c>
    </row>
    <row r="206" spans="1:4" x14ac:dyDescent="0.45">
      <c r="A206" s="90">
        <v>39002</v>
      </c>
      <c r="B206" s="11">
        <v>98.831000000000003</v>
      </c>
      <c r="C206" s="9">
        <f t="shared" si="22"/>
        <v>-8.4517351331336865E-4</v>
      </c>
      <c r="D206" s="9">
        <f t="shared" si="23"/>
        <v>5.630988139718518E-3</v>
      </c>
    </row>
    <row r="207" spans="1:4" x14ac:dyDescent="0.45">
      <c r="A207" s="90">
        <v>39003</v>
      </c>
      <c r="B207" s="11">
        <v>98.800200000000004</v>
      </c>
      <c r="C207" s="9">
        <f t="shared" si="22"/>
        <v>-3.1164310793174721E-4</v>
      </c>
      <c r="D207" s="9">
        <f t="shared" si="23"/>
        <v>2.4177699496459315E-3</v>
      </c>
    </row>
    <row r="208" spans="1:4" x14ac:dyDescent="0.45">
      <c r="A208" s="90">
        <v>39006</v>
      </c>
      <c r="B208" s="11">
        <v>98.71</v>
      </c>
      <c r="C208" s="9">
        <f t="shared" si="22"/>
        <v>-9.1295361750287629E-4</v>
      </c>
      <c r="D208" s="9">
        <f t="shared" si="23"/>
        <v>1.4182785466601011E-3</v>
      </c>
    </row>
    <row r="209" spans="1:4" x14ac:dyDescent="0.45">
      <c r="A209" s="90">
        <v>39007</v>
      </c>
      <c r="B209" s="11">
        <v>98.535399999999996</v>
      </c>
      <c r="C209" s="9">
        <f t="shared" si="22"/>
        <v>-1.7688177489615375E-3</v>
      </c>
      <c r="D209" s="9">
        <f t="shared" si="23"/>
        <v>-3.8124605080247509E-3</v>
      </c>
    </row>
    <row r="210" spans="1:4" x14ac:dyDescent="0.45">
      <c r="A210" s="90">
        <v>39008</v>
      </c>
      <c r="B210" s="11">
        <v>98.616399999999999</v>
      </c>
      <c r="C210" s="9">
        <f t="shared" si="22"/>
        <v>8.220395918625556E-4</v>
      </c>
      <c r="D210" s="9">
        <f t="shared" si="23"/>
        <v>-3.014721790312036E-3</v>
      </c>
    </row>
    <row r="211" spans="1:4" x14ac:dyDescent="0.45">
      <c r="A211" s="90">
        <v>39009</v>
      </c>
      <c r="B211" s="11">
        <v>98.289699999999996</v>
      </c>
      <c r="C211" s="9">
        <f t="shared" si="22"/>
        <v>-3.3128364044925362E-3</v>
      </c>
      <c r="D211" s="9">
        <f t="shared" si="23"/>
        <v>-5.4770264390727741E-3</v>
      </c>
    </row>
    <row r="212" spans="1:4" x14ac:dyDescent="0.45">
      <c r="A212" s="90">
        <v>39010</v>
      </c>
      <c r="B212" s="11">
        <v>98.162899999999993</v>
      </c>
      <c r="C212" s="9">
        <f t="shared" si="22"/>
        <v>-1.2900639639759071E-3</v>
      </c>
      <c r="D212" s="9">
        <f t="shared" si="23"/>
        <v>-6.450391800826405E-3</v>
      </c>
    </row>
    <row r="213" spans="1:4" x14ac:dyDescent="0.45">
      <c r="A213" s="90">
        <v>39013</v>
      </c>
      <c r="B213" s="11">
        <v>98.448300000000003</v>
      </c>
      <c r="C213" s="9">
        <f t="shared" si="22"/>
        <v>2.9074120670844472E-3</v>
      </c>
      <c r="D213" s="9">
        <f t="shared" si="23"/>
        <v>-2.6512004862728755E-3</v>
      </c>
    </row>
    <row r="214" spans="1:4" x14ac:dyDescent="0.45">
      <c r="A214" s="90">
        <v>39014</v>
      </c>
      <c r="B214" s="11">
        <v>98.349000000000004</v>
      </c>
      <c r="C214" s="9">
        <f t="shared" si="22"/>
        <v>-1.0086512413114423E-3</v>
      </c>
      <c r="D214" s="9">
        <f t="shared" si="23"/>
        <v>-1.8917059249771162E-3</v>
      </c>
    </row>
    <row r="215" spans="1:4" x14ac:dyDescent="0.45">
      <c r="A215" s="90">
        <v>39015</v>
      </c>
      <c r="B215" s="11">
        <v>98.205699999999993</v>
      </c>
      <c r="C215" s="9">
        <f t="shared" si="22"/>
        <v>-1.45705599446877E-3</v>
      </c>
      <c r="D215" s="9">
        <f t="shared" si="23"/>
        <v>-4.1646217059232438E-3</v>
      </c>
    </row>
    <row r="216" spans="1:4" x14ac:dyDescent="0.45">
      <c r="A216" s="90">
        <v>39016</v>
      </c>
      <c r="B216" s="11">
        <v>97.890699999999995</v>
      </c>
      <c r="C216" s="9">
        <f t="shared" si="22"/>
        <v>-3.2075531257350631E-3</v>
      </c>
      <c r="D216" s="9">
        <f t="shared" si="23"/>
        <v>-4.0594284039935369E-3</v>
      </c>
    </row>
    <row r="217" spans="1:4" x14ac:dyDescent="0.45">
      <c r="A217" s="90">
        <v>39017</v>
      </c>
      <c r="B217" s="11">
        <v>97.491399999999999</v>
      </c>
      <c r="C217" s="9">
        <f t="shared" si="22"/>
        <v>-4.0790391732820064E-3</v>
      </c>
      <c r="D217" s="9">
        <f t="shared" si="23"/>
        <v>-6.8406699476074584E-3</v>
      </c>
    </row>
    <row r="218" spans="1:4" x14ac:dyDescent="0.45">
      <c r="A218" s="90">
        <v>39020</v>
      </c>
      <c r="B218" s="11">
        <v>97.5672</v>
      </c>
      <c r="C218" s="9">
        <f t="shared" si="22"/>
        <v>7.7750447731794736E-4</v>
      </c>
      <c r="D218" s="9">
        <f t="shared" si="23"/>
        <v>-8.9498752136908388E-3</v>
      </c>
    </row>
    <row r="219" spans="1:4" x14ac:dyDescent="0.45">
      <c r="A219" s="90">
        <v>39021</v>
      </c>
      <c r="B219" s="11">
        <v>97.390100000000004</v>
      </c>
      <c r="C219" s="9">
        <f t="shared" si="22"/>
        <v>-1.815159192843474E-3</v>
      </c>
      <c r="D219" s="9">
        <f t="shared" si="23"/>
        <v>-9.7499720383532607E-3</v>
      </c>
    </row>
    <row r="220" spans="1:4" x14ac:dyDescent="0.45">
      <c r="A220" s="90">
        <v>39022</v>
      </c>
      <c r="B220" s="11">
        <v>97.494900000000001</v>
      </c>
      <c r="C220" s="9">
        <f t="shared" si="22"/>
        <v>1.0760847355120173E-3</v>
      </c>
      <c r="D220" s="9">
        <f t="shared" si="23"/>
        <v>-7.2378690849919103E-3</v>
      </c>
    </row>
    <row r="221" spans="1:4" x14ac:dyDescent="0.45">
      <c r="A221" s="90">
        <v>39023</v>
      </c>
      <c r="B221" s="11">
        <v>97.655600000000007</v>
      </c>
      <c r="C221" s="9">
        <f t="shared" si="22"/>
        <v>1.6482913465216686E-3</v>
      </c>
      <c r="D221" s="9">
        <f t="shared" si="23"/>
        <v>-2.4016581759042088E-3</v>
      </c>
    </row>
    <row r="222" spans="1:4" x14ac:dyDescent="0.45">
      <c r="A222" s="90">
        <v>39024</v>
      </c>
      <c r="B222" s="11">
        <v>97.7209</v>
      </c>
      <c r="C222" s="9">
        <f t="shared" si="22"/>
        <v>6.6867645071044812E-4</v>
      </c>
      <c r="D222" s="9">
        <f t="shared" si="23"/>
        <v>2.3540537934627626E-3</v>
      </c>
    </row>
    <row r="223" spans="1:4" x14ac:dyDescent="0.45">
      <c r="A223" s="90">
        <v>39027</v>
      </c>
      <c r="B223" s="11">
        <v>97.805999999999997</v>
      </c>
      <c r="C223" s="9">
        <f t="shared" si="22"/>
        <v>8.7084748503141185E-4</v>
      </c>
      <c r="D223" s="9">
        <f t="shared" si="23"/>
        <v>2.4475438467026489E-3</v>
      </c>
    </row>
    <row r="224" spans="1:4" x14ac:dyDescent="0.45">
      <c r="A224" s="90">
        <v>39028</v>
      </c>
      <c r="B224" s="11">
        <v>97.445300000000003</v>
      </c>
      <c r="C224" s="9">
        <f t="shared" si="22"/>
        <v>-3.6879128069852163E-3</v>
      </c>
      <c r="D224" s="9">
        <f t="shared" si="23"/>
        <v>5.6679272328508112E-4</v>
      </c>
    </row>
    <row r="225" spans="1:4" x14ac:dyDescent="0.45">
      <c r="A225" s="90">
        <v>39029</v>
      </c>
      <c r="B225" s="11">
        <v>97.58</v>
      </c>
      <c r="C225" s="9">
        <f t="shared" si="22"/>
        <v>1.3823139751223401E-3</v>
      </c>
      <c r="D225" s="9">
        <f t="shared" si="23"/>
        <v>8.7286617043558223E-4</v>
      </c>
    </row>
    <row r="226" spans="1:4" x14ac:dyDescent="0.45">
      <c r="A226" s="90">
        <v>39030</v>
      </c>
      <c r="B226" s="11">
        <v>97.504099999999994</v>
      </c>
      <c r="C226" s="9">
        <f t="shared" si="22"/>
        <v>-7.7782332445175406E-4</v>
      </c>
      <c r="D226" s="9">
        <f t="shared" si="23"/>
        <v>-1.5513703259210088E-3</v>
      </c>
    </row>
    <row r="227" spans="1:4" x14ac:dyDescent="0.45">
      <c r="A227" s="90">
        <v>39031</v>
      </c>
      <c r="B227" s="11">
        <v>97.463800000000006</v>
      </c>
      <c r="C227" s="9">
        <f t="shared" si="22"/>
        <v>-4.1331595286753231E-4</v>
      </c>
      <c r="D227" s="9">
        <f t="shared" si="23"/>
        <v>-2.6309622608878813E-3</v>
      </c>
    </row>
    <row r="228" spans="1:4" x14ac:dyDescent="0.45">
      <c r="A228" s="90">
        <v>39034</v>
      </c>
      <c r="B228" s="11">
        <v>97.790400000000005</v>
      </c>
      <c r="C228" s="9">
        <f t="shared" si="22"/>
        <v>3.3509877513497877E-3</v>
      </c>
      <c r="D228" s="9">
        <f t="shared" si="23"/>
        <v>-1.5949941721360439E-4</v>
      </c>
    </row>
    <row r="229" spans="1:4" x14ac:dyDescent="0.45">
      <c r="A229" s="90">
        <v>39035</v>
      </c>
      <c r="B229" s="11">
        <v>97.747500000000002</v>
      </c>
      <c r="C229" s="9">
        <f t="shared" si="22"/>
        <v>-4.3869336867430331E-4</v>
      </c>
      <c r="D229" s="9">
        <f t="shared" si="23"/>
        <v>3.1012270473793624E-3</v>
      </c>
    </row>
    <row r="230" spans="1:4" x14ac:dyDescent="0.45">
      <c r="A230" s="90">
        <v>39036</v>
      </c>
      <c r="B230" s="11">
        <v>97.835899999999995</v>
      </c>
      <c r="C230" s="9">
        <f t="shared" si="22"/>
        <v>9.0437095577877713E-4</v>
      </c>
      <c r="D230" s="9">
        <f t="shared" si="23"/>
        <v>2.6224636195941731E-3</v>
      </c>
    </row>
    <row r="231" spans="1:4" x14ac:dyDescent="0.45">
      <c r="A231" s="90">
        <v>39037</v>
      </c>
      <c r="B231" s="11">
        <v>97.809799999999996</v>
      </c>
      <c r="C231" s="9">
        <f t="shared" si="22"/>
        <v>-2.6677323967994049E-4</v>
      </c>
      <c r="D231" s="9">
        <f t="shared" si="23"/>
        <v>3.1352527739858527E-3</v>
      </c>
    </row>
    <row r="232" spans="1:4" x14ac:dyDescent="0.45">
      <c r="A232" s="90">
        <v>39038</v>
      </c>
      <c r="B232" s="11">
        <v>97.985500000000002</v>
      </c>
      <c r="C232" s="9">
        <f t="shared" si="22"/>
        <v>1.7963435156804763E-3</v>
      </c>
      <c r="D232" s="9">
        <f t="shared" si="23"/>
        <v>5.3527566132245408E-3</v>
      </c>
    </row>
    <row r="233" spans="1:4" x14ac:dyDescent="0.45">
      <c r="A233" s="90">
        <v>39041</v>
      </c>
      <c r="B233" s="11">
        <v>98.025400000000005</v>
      </c>
      <c r="C233" s="9">
        <f t="shared" si="22"/>
        <v>4.0720310658204362E-4</v>
      </c>
      <c r="D233" s="9">
        <f t="shared" si="23"/>
        <v>2.4030988726910785E-3</v>
      </c>
    </row>
    <row r="234" spans="1:4" x14ac:dyDescent="0.45">
      <c r="A234" s="90">
        <v>39042</v>
      </c>
      <c r="B234" s="11">
        <v>98.021500000000003</v>
      </c>
      <c r="C234" s="9">
        <f t="shared" si="22"/>
        <v>-3.9785606587683375E-5</v>
      </c>
      <c r="D234" s="9">
        <f t="shared" si="23"/>
        <v>2.8031407452875357E-3</v>
      </c>
    </row>
    <row r="235" spans="1:4" x14ac:dyDescent="0.45">
      <c r="A235" s="90">
        <v>39043</v>
      </c>
      <c r="B235" s="11">
        <v>97.531499999999994</v>
      </c>
      <c r="C235" s="9">
        <f t="shared" si="22"/>
        <v>-4.9989033018267293E-3</v>
      </c>
      <c r="D235" s="9">
        <f t="shared" si="23"/>
        <v>-3.1113323432400142E-3</v>
      </c>
    </row>
    <row r="236" spans="1:4" x14ac:dyDescent="0.45">
      <c r="A236" s="90">
        <v>39044</v>
      </c>
      <c r="B236" s="11">
        <v>97.531400000000005</v>
      </c>
      <c r="C236" s="9">
        <f t="shared" si="22"/>
        <v>-1.0253097716406145E-6</v>
      </c>
      <c r="D236" s="9">
        <f t="shared" si="23"/>
        <v>-2.8463405507422879E-3</v>
      </c>
    </row>
    <row r="237" spans="1:4" x14ac:dyDescent="0.45">
      <c r="A237" s="90">
        <v>39045</v>
      </c>
      <c r="B237" s="11">
        <v>97.065700000000007</v>
      </c>
      <c r="C237" s="9">
        <f t="shared" si="22"/>
        <v>-4.7748725025991146E-3</v>
      </c>
      <c r="D237" s="9">
        <f t="shared" si="23"/>
        <v>-9.3871031938398408E-3</v>
      </c>
    </row>
    <row r="238" spans="1:4" x14ac:dyDescent="0.45">
      <c r="A238" s="90">
        <v>39048</v>
      </c>
      <c r="B238" s="11">
        <v>96.998599999999996</v>
      </c>
      <c r="C238" s="9">
        <f t="shared" si="22"/>
        <v>-6.9128435688414758E-4</v>
      </c>
      <c r="D238" s="9">
        <f t="shared" si="23"/>
        <v>-1.0474836113905206E-2</v>
      </c>
    </row>
    <row r="239" spans="1:4" x14ac:dyDescent="0.45">
      <c r="A239" s="90">
        <v>39049</v>
      </c>
      <c r="B239" s="11">
        <v>96.842799999999997</v>
      </c>
      <c r="C239" s="9">
        <f t="shared" si="22"/>
        <v>-1.6062087494046473E-3</v>
      </c>
      <c r="D239" s="9">
        <f t="shared" si="23"/>
        <v>-1.2024912901761442E-2</v>
      </c>
    </row>
    <row r="240" spans="1:4" x14ac:dyDescent="0.45">
      <c r="A240" s="90">
        <v>39050</v>
      </c>
      <c r="B240" s="11">
        <v>96.857699999999994</v>
      </c>
      <c r="C240" s="9">
        <f t="shared" si="22"/>
        <v>1.5385759189112669E-4</v>
      </c>
      <c r="D240" s="9">
        <f t="shared" si="23"/>
        <v>-6.9085372418141722E-3</v>
      </c>
    </row>
    <row r="241" spans="1:4" x14ac:dyDescent="0.45">
      <c r="A241" s="90">
        <v>39051</v>
      </c>
      <c r="B241" s="11">
        <v>96.5779</v>
      </c>
      <c r="C241" s="9">
        <f t="shared" si="22"/>
        <v>-2.8887739436306292E-3</v>
      </c>
      <c r="D241" s="9">
        <f t="shared" si="23"/>
        <v>-9.7763386970760591E-3</v>
      </c>
    </row>
    <row r="242" spans="1:4" x14ac:dyDescent="0.45">
      <c r="A242" s="90">
        <v>39052</v>
      </c>
      <c r="B242" s="11">
        <v>96.458500000000001</v>
      </c>
      <c r="C242" s="9">
        <f t="shared" si="22"/>
        <v>-1.2363076852985877E-3</v>
      </c>
      <c r="D242" s="9">
        <f t="shared" si="23"/>
        <v>-6.2555568032787168E-3</v>
      </c>
    </row>
    <row r="243" spans="1:4" x14ac:dyDescent="0.45">
      <c r="A243" s="90">
        <v>39055</v>
      </c>
      <c r="B243" s="11">
        <v>96.431899999999999</v>
      </c>
      <c r="C243" s="9">
        <f t="shared" si="22"/>
        <v>-2.7576626217495903E-4</v>
      </c>
      <c r="D243" s="9">
        <f t="shared" si="23"/>
        <v>-5.8423523638485575E-3</v>
      </c>
    </row>
    <row r="244" spans="1:4" x14ac:dyDescent="0.45">
      <c r="A244" s="90">
        <v>39056</v>
      </c>
      <c r="B244" s="11">
        <v>96.208200000000005</v>
      </c>
      <c r="C244" s="9">
        <f t="shared" si="22"/>
        <v>-2.319771776766788E-3</v>
      </c>
      <c r="D244" s="9">
        <f t="shared" si="23"/>
        <v>-6.5528877727615287E-3</v>
      </c>
    </row>
    <row r="245" spans="1:4" x14ac:dyDescent="0.45">
      <c r="A245" s="90">
        <v>39057</v>
      </c>
      <c r="B245" s="11">
        <v>96.283900000000003</v>
      </c>
      <c r="C245" s="9">
        <f t="shared" si="22"/>
        <v>7.8683521778799559E-4</v>
      </c>
      <c r="D245" s="9">
        <f t="shared" si="23"/>
        <v>-5.9241547135642225E-3</v>
      </c>
    </row>
    <row r="246" spans="1:4" x14ac:dyDescent="0.45">
      <c r="A246" s="90">
        <v>39058</v>
      </c>
      <c r="B246" s="11">
        <v>96.320700000000002</v>
      </c>
      <c r="C246" s="9">
        <f t="shared" si="22"/>
        <v>3.8220304744607247E-4</v>
      </c>
      <c r="D246" s="9">
        <f t="shared" si="23"/>
        <v>-2.6631351478961784E-3</v>
      </c>
    </row>
    <row r="247" spans="1:4" x14ac:dyDescent="0.45">
      <c r="A247" s="90">
        <v>39059</v>
      </c>
      <c r="B247" s="11">
        <v>96.612300000000005</v>
      </c>
      <c r="C247" s="9">
        <f t="shared" si="22"/>
        <v>3.0273866365173596E-3</v>
      </c>
      <c r="D247" s="9">
        <f t="shared" si="23"/>
        <v>1.5944680873121175E-3</v>
      </c>
    </row>
    <row r="248" spans="1:4" x14ac:dyDescent="0.45">
      <c r="A248" s="90">
        <v>39062</v>
      </c>
      <c r="B248" s="11">
        <v>96.664599999999993</v>
      </c>
      <c r="C248" s="9">
        <f t="shared" si="22"/>
        <v>5.4133893924457333E-4</v>
      </c>
      <c r="D248" s="9">
        <f t="shared" si="23"/>
        <v>2.4131018884829825E-3</v>
      </c>
    </row>
    <row r="249" spans="1:4" x14ac:dyDescent="0.45">
      <c r="A249" s="90">
        <v>39063</v>
      </c>
      <c r="B249" s="11">
        <v>96.7119</v>
      </c>
      <c r="C249" s="9">
        <f t="shared" si="22"/>
        <v>4.893208061689247E-4</v>
      </c>
      <c r="D249" s="9">
        <f t="shared" si="23"/>
        <v>5.2355204649914278E-3</v>
      </c>
    </row>
    <row r="250" spans="1:4" x14ac:dyDescent="0.45">
      <c r="A250" s="90">
        <v>39064</v>
      </c>
      <c r="B250" s="11">
        <v>96.729600000000005</v>
      </c>
      <c r="C250" s="9">
        <f t="shared" si="22"/>
        <v>1.8301780856333494E-4</v>
      </c>
      <c r="D250" s="9">
        <f t="shared" si="23"/>
        <v>4.6290189740965104E-3</v>
      </c>
    </row>
    <row r="251" spans="1:4" x14ac:dyDescent="0.45">
      <c r="A251" s="90">
        <v>39065</v>
      </c>
      <c r="B251" s="11">
        <v>96.794600000000003</v>
      </c>
      <c r="C251" s="9">
        <f t="shared" si="22"/>
        <v>6.7197631335180752E-4</v>
      </c>
      <c r="D251" s="9">
        <f t="shared" si="23"/>
        <v>4.9200223835581536E-3</v>
      </c>
    </row>
    <row r="252" spans="1:4" x14ac:dyDescent="0.45">
      <c r="A252" s="90">
        <v>39066</v>
      </c>
      <c r="B252" s="11">
        <v>96.985699999999994</v>
      </c>
      <c r="C252" s="9">
        <f t="shared" si="22"/>
        <v>1.9742836893792415E-3</v>
      </c>
      <c r="D252" s="9">
        <f t="shared" si="23"/>
        <v>3.8649323119310797E-3</v>
      </c>
    </row>
    <row r="253" spans="1:4" x14ac:dyDescent="0.45">
      <c r="A253" s="90">
        <v>39069</v>
      </c>
      <c r="B253" s="11">
        <v>97.155900000000003</v>
      </c>
      <c r="C253" s="9">
        <f t="shared" si="22"/>
        <v>1.7548978870081111E-3</v>
      </c>
      <c r="D253" s="9">
        <f t="shared" si="23"/>
        <v>5.0825224539283731E-3</v>
      </c>
    </row>
    <row r="254" spans="1:4" x14ac:dyDescent="0.45">
      <c r="A254" s="90">
        <v>39070</v>
      </c>
      <c r="B254" s="11">
        <v>96.931299999999993</v>
      </c>
      <c r="C254" s="9">
        <f t="shared" si="22"/>
        <v>-2.3117484373055275E-3</v>
      </c>
      <c r="D254" s="9">
        <f t="shared" si="23"/>
        <v>2.2685936270510076E-3</v>
      </c>
    </row>
    <row r="255" spans="1:4" x14ac:dyDescent="0.45">
      <c r="A255" s="90">
        <v>39071</v>
      </c>
      <c r="B255" s="11">
        <v>96.776200000000003</v>
      </c>
      <c r="C255" s="9">
        <f t="shared" si="22"/>
        <v>-1.6001023405235459E-3</v>
      </c>
      <c r="D255" s="9">
        <f t="shared" si="23"/>
        <v>4.8175532618754957E-4</v>
      </c>
    </row>
    <row r="256" spans="1:4" x14ac:dyDescent="0.45">
      <c r="A256" s="90">
        <v>39072</v>
      </c>
      <c r="B256" s="11">
        <v>96.9148</v>
      </c>
      <c r="C256" s="9">
        <f t="shared" si="22"/>
        <v>1.4321703063355784E-3</v>
      </c>
      <c r="D256" s="9">
        <f t="shared" si="23"/>
        <v>1.2418048114253288E-3</v>
      </c>
    </row>
    <row r="257" spans="1:4" x14ac:dyDescent="0.45">
      <c r="A257" s="90">
        <v>39073</v>
      </c>
      <c r="B257" s="11">
        <v>97.1113</v>
      </c>
      <c r="C257" s="9">
        <f t="shared" si="22"/>
        <v>2.0275540990644103E-3</v>
      </c>
      <c r="D257" s="9">
        <f t="shared" si="23"/>
        <v>1.2950362785442149E-3</v>
      </c>
    </row>
    <row r="258" spans="1:4" x14ac:dyDescent="0.45">
      <c r="A258" s="90">
        <v>39076</v>
      </c>
      <c r="B258" s="11">
        <v>97.122100000000003</v>
      </c>
      <c r="C258" s="9">
        <f t="shared" si="22"/>
        <v>1.1121259832802544E-4</v>
      </c>
      <c r="D258" s="9">
        <f t="shared" si="23"/>
        <v>-3.4789446652239153E-4</v>
      </c>
    </row>
    <row r="259" spans="1:4" x14ac:dyDescent="0.45">
      <c r="A259" s="90">
        <v>39077</v>
      </c>
      <c r="B259" s="11">
        <v>97.178600000000003</v>
      </c>
      <c r="C259" s="9">
        <f t="shared" si="22"/>
        <v>5.8174195162585818E-4</v>
      </c>
      <c r="D259" s="9">
        <f t="shared" si="23"/>
        <v>2.5512914816989696E-3</v>
      </c>
    </row>
    <row r="260" spans="1:4" x14ac:dyDescent="0.45">
      <c r="A260" s="90">
        <v>39078</v>
      </c>
      <c r="B260" s="11">
        <v>97.207599999999999</v>
      </c>
      <c r="C260" s="9">
        <f t="shared" si="22"/>
        <v>2.9841961090193436E-4</v>
      </c>
      <c r="D260" s="9">
        <f t="shared" si="23"/>
        <v>4.4577075768628127E-3</v>
      </c>
    </row>
    <row r="261" spans="1:4" x14ac:dyDescent="0.45">
      <c r="A261" s="90">
        <v>39079</v>
      </c>
      <c r="B261" s="11">
        <v>97.065600000000003</v>
      </c>
      <c r="C261" s="9">
        <f t="shared" ref="C261:C324" si="24">B261/B260-1</f>
        <v>-1.460791131557615E-3</v>
      </c>
      <c r="D261" s="9">
        <f t="shared" si="23"/>
        <v>1.5560058938366428E-3</v>
      </c>
    </row>
    <row r="262" spans="1:4" x14ac:dyDescent="0.45">
      <c r="A262" s="90">
        <v>39080</v>
      </c>
      <c r="B262" s="11">
        <v>97.031199999999998</v>
      </c>
      <c r="C262" s="9">
        <f t="shared" si="24"/>
        <v>-3.5439949889559674E-4</v>
      </c>
      <c r="D262" s="9">
        <f t="shared" si="23"/>
        <v>-8.2482677093187462E-4</v>
      </c>
    </row>
    <row r="263" spans="1:4" x14ac:dyDescent="0.45">
      <c r="A263" s="90">
        <v>39083</v>
      </c>
      <c r="B263" s="11">
        <v>97.032300000000006</v>
      </c>
      <c r="C263" s="9">
        <f t="shared" si="24"/>
        <v>1.1336559787133993E-5</v>
      </c>
      <c r="D263" s="9">
        <f t="shared" si="23"/>
        <v>-9.2460933196458761E-4</v>
      </c>
    </row>
    <row r="264" spans="1:4" x14ac:dyDescent="0.45">
      <c r="A264" s="90">
        <v>39084</v>
      </c>
      <c r="B264" s="11">
        <v>97.032300000000006</v>
      </c>
      <c r="C264" s="9">
        <f t="shared" si="24"/>
        <v>0</v>
      </c>
      <c r="D264" s="9">
        <f t="shared" si="23"/>
        <v>-1.5054754853434105E-3</v>
      </c>
    </row>
    <row r="265" spans="1:4" x14ac:dyDescent="0.45">
      <c r="A265" s="90">
        <v>39085</v>
      </c>
      <c r="B265" s="11">
        <v>97.128100000000003</v>
      </c>
      <c r="C265" s="9">
        <f t="shared" si="24"/>
        <v>9.873001052227437E-4</v>
      </c>
      <c r="D265" s="9">
        <f t="shared" ref="D265:D328" si="25">B265/B260-1</f>
        <v>-8.1783728844242454E-4</v>
      </c>
    </row>
    <row r="266" spans="1:4" x14ac:dyDescent="0.45">
      <c r="A266" s="90">
        <v>39086</v>
      </c>
      <c r="B266" s="11">
        <v>97.525099999999995</v>
      </c>
      <c r="C266" s="9">
        <f t="shared" si="24"/>
        <v>4.0873856278460519E-3</v>
      </c>
      <c r="D266" s="9">
        <f t="shared" si="25"/>
        <v>4.7339119111198258E-3</v>
      </c>
    </row>
    <row r="267" spans="1:4" x14ac:dyDescent="0.45">
      <c r="A267" s="90">
        <v>39087</v>
      </c>
      <c r="B267" s="11">
        <v>97.780100000000004</v>
      </c>
      <c r="C267" s="9">
        <f t="shared" si="24"/>
        <v>2.6147114947845385E-3</v>
      </c>
      <c r="D267" s="9">
        <f t="shared" si="25"/>
        <v>7.7181360222280393E-3</v>
      </c>
    </row>
    <row r="268" spans="1:4" x14ac:dyDescent="0.45">
      <c r="A268" s="90">
        <v>39090</v>
      </c>
      <c r="B268" s="11">
        <v>97.787999999999997</v>
      </c>
      <c r="C268" s="9">
        <f t="shared" si="24"/>
        <v>8.0793535699008601E-5</v>
      </c>
      <c r="D268" s="9">
        <f t="shared" si="25"/>
        <v>7.7881282830560838E-3</v>
      </c>
    </row>
    <row r="269" spans="1:4" x14ac:dyDescent="0.45">
      <c r="A269" s="90">
        <v>39091</v>
      </c>
      <c r="B269" s="11">
        <v>97.964200000000005</v>
      </c>
      <c r="C269" s="9">
        <f t="shared" si="24"/>
        <v>1.8018570785782728E-3</v>
      </c>
      <c r="D269" s="9">
        <f t="shared" si="25"/>
        <v>9.6040184557100172E-3</v>
      </c>
    </row>
    <row r="270" spans="1:4" x14ac:dyDescent="0.45">
      <c r="A270" s="90">
        <v>39092</v>
      </c>
      <c r="B270" s="11">
        <v>98.094300000000004</v>
      </c>
      <c r="C270" s="9">
        <f t="shared" si="24"/>
        <v>1.3280361601482049E-3</v>
      </c>
      <c r="D270" s="9">
        <f t="shared" si="25"/>
        <v>9.94768764137266E-3</v>
      </c>
    </row>
    <row r="271" spans="1:4" x14ac:dyDescent="0.45">
      <c r="A271" s="90">
        <v>39093</v>
      </c>
      <c r="B271" s="11">
        <v>98.084500000000006</v>
      </c>
      <c r="C271" s="9">
        <f t="shared" si="24"/>
        <v>-9.9903868012729546E-5</v>
      </c>
      <c r="D271" s="9">
        <f t="shared" si="25"/>
        <v>5.7359592556174288E-3</v>
      </c>
    </row>
    <row r="272" spans="1:4" x14ac:dyDescent="0.45">
      <c r="A272" s="90">
        <v>39094</v>
      </c>
      <c r="B272" s="11">
        <v>97.921000000000006</v>
      </c>
      <c r="C272" s="9">
        <f t="shared" si="24"/>
        <v>-1.6669300450121716E-3</v>
      </c>
      <c r="D272" s="9">
        <f t="shared" si="25"/>
        <v>1.4409885037958148E-3</v>
      </c>
    </row>
    <row r="273" spans="1:4" x14ac:dyDescent="0.45">
      <c r="A273" s="90">
        <v>39097</v>
      </c>
      <c r="B273" s="11">
        <v>97.920100000000005</v>
      </c>
      <c r="C273" s="9">
        <f t="shared" si="24"/>
        <v>-9.1910826074403928E-6</v>
      </c>
      <c r="D273" s="9">
        <f t="shared" si="25"/>
        <v>1.3508814987523987E-3</v>
      </c>
    </row>
    <row r="274" spans="1:4" x14ac:dyDescent="0.45">
      <c r="A274" s="90">
        <v>39098</v>
      </c>
      <c r="B274" s="11">
        <v>97.9816</v>
      </c>
      <c r="C274" s="9">
        <f t="shared" si="24"/>
        <v>6.2806308408580591E-4</v>
      </c>
      <c r="D274" s="9">
        <f t="shared" si="25"/>
        <v>1.7761590458542642E-4</v>
      </c>
    </row>
    <row r="275" spans="1:4" x14ac:dyDescent="0.45">
      <c r="A275" s="90">
        <v>39099</v>
      </c>
      <c r="B275" s="11">
        <v>97.750900000000001</v>
      </c>
      <c r="C275" s="9">
        <f t="shared" si="24"/>
        <v>-2.3545237064918068E-3</v>
      </c>
      <c r="D275" s="9">
        <f t="shared" si="25"/>
        <v>-3.5007130893436322E-3</v>
      </c>
    </row>
    <row r="276" spans="1:4" x14ac:dyDescent="0.45">
      <c r="A276" s="90">
        <v>39100</v>
      </c>
      <c r="B276" s="11">
        <v>97.828599999999994</v>
      </c>
      <c r="C276" s="9">
        <f t="shared" si="24"/>
        <v>7.9487759191976259E-4</v>
      </c>
      <c r="D276" s="9">
        <f t="shared" si="25"/>
        <v>-2.6089749144870833E-3</v>
      </c>
    </row>
    <row r="277" spans="1:4" x14ac:dyDescent="0.45">
      <c r="A277" s="90">
        <v>39101</v>
      </c>
      <c r="B277" s="11">
        <v>97.686800000000005</v>
      </c>
      <c r="C277" s="9">
        <f t="shared" si="24"/>
        <v>-1.4494738757376835E-3</v>
      </c>
      <c r="D277" s="9">
        <f t="shared" si="25"/>
        <v>-2.3917239407277302E-3</v>
      </c>
    </row>
    <row r="278" spans="1:4" x14ac:dyDescent="0.45">
      <c r="A278" s="90">
        <v>39104</v>
      </c>
      <c r="B278" s="11">
        <v>97.826999999999998</v>
      </c>
      <c r="C278" s="9">
        <f t="shared" si="24"/>
        <v>1.4351990238188339E-3</v>
      </c>
      <c r="D278" s="9">
        <f t="shared" si="25"/>
        <v>-9.5077517281949575E-4</v>
      </c>
    </row>
    <row r="279" spans="1:4" x14ac:dyDescent="0.45">
      <c r="A279" s="90">
        <v>39105</v>
      </c>
      <c r="B279" s="11">
        <v>97.811700000000002</v>
      </c>
      <c r="C279" s="9">
        <f t="shared" si="24"/>
        <v>-1.5639854028026701E-4</v>
      </c>
      <c r="D279" s="9">
        <f t="shared" si="25"/>
        <v>-1.7339990365538016E-3</v>
      </c>
    </row>
    <row r="280" spans="1:4" x14ac:dyDescent="0.45">
      <c r="A280" s="90">
        <v>39106</v>
      </c>
      <c r="B280" s="11">
        <v>97.908000000000001</v>
      </c>
      <c r="C280" s="9">
        <f t="shared" si="24"/>
        <v>9.8454479372089843E-4</v>
      </c>
      <c r="D280" s="9">
        <f t="shared" si="25"/>
        <v>1.6071463280644682E-3</v>
      </c>
    </row>
    <row r="281" spans="1:4" x14ac:dyDescent="0.45">
      <c r="A281" s="90">
        <v>39107</v>
      </c>
      <c r="B281" s="11">
        <v>97.839600000000004</v>
      </c>
      <c r="C281" s="9">
        <f t="shared" si="24"/>
        <v>-6.9861502635126804E-4</v>
      </c>
      <c r="D281" s="9">
        <f t="shared" si="25"/>
        <v>1.1244155594591909E-4</v>
      </c>
    </row>
    <row r="282" spans="1:4" x14ac:dyDescent="0.45">
      <c r="A282" s="90">
        <v>39108</v>
      </c>
      <c r="B282" s="11">
        <v>98.149100000000004</v>
      </c>
      <c r="C282" s="9">
        <f t="shared" si="24"/>
        <v>3.1633408149664977E-3</v>
      </c>
      <c r="D282" s="9">
        <f t="shared" si="25"/>
        <v>4.7324715314658317E-3</v>
      </c>
    </row>
    <row r="283" spans="1:4" x14ac:dyDescent="0.45">
      <c r="A283" s="90">
        <v>39111</v>
      </c>
      <c r="B283" s="11">
        <v>98.206599999999995</v>
      </c>
      <c r="C283" s="9">
        <f t="shared" si="24"/>
        <v>5.8584337502831652E-4</v>
      </c>
      <c r="D283" s="9">
        <f t="shared" si="25"/>
        <v>3.8803193392416002E-3</v>
      </c>
    </row>
    <row r="284" spans="1:4" x14ac:dyDescent="0.45">
      <c r="A284" s="90">
        <v>39112</v>
      </c>
      <c r="B284" s="11">
        <v>98.151499999999999</v>
      </c>
      <c r="C284" s="9">
        <f t="shared" si="24"/>
        <v>-5.6106208747674913E-4</v>
      </c>
      <c r="D284" s="9">
        <f t="shared" si="25"/>
        <v>3.4740220239499742E-3</v>
      </c>
    </row>
    <row r="285" spans="1:4" x14ac:dyDescent="0.45">
      <c r="A285" s="90">
        <v>39113</v>
      </c>
      <c r="B285" s="11">
        <v>97.963999999999999</v>
      </c>
      <c r="C285" s="9">
        <f t="shared" si="24"/>
        <v>-1.9103121195295225E-3</v>
      </c>
      <c r="D285" s="9">
        <f t="shared" si="25"/>
        <v>5.7196551865024148E-4</v>
      </c>
    </row>
    <row r="286" spans="1:4" x14ac:dyDescent="0.45">
      <c r="A286" s="90">
        <v>39114</v>
      </c>
      <c r="B286" s="11">
        <v>97.710099999999997</v>
      </c>
      <c r="C286" s="9">
        <f t="shared" si="24"/>
        <v>-2.5917684047200851E-3</v>
      </c>
      <c r="D286" s="9">
        <f t="shared" si="25"/>
        <v>-1.3235949451960716E-3</v>
      </c>
    </row>
    <row r="287" spans="1:4" x14ac:dyDescent="0.45">
      <c r="A287" s="90">
        <v>39115</v>
      </c>
      <c r="B287" s="11">
        <v>97.974299999999999</v>
      </c>
      <c r="C287" s="9">
        <f t="shared" si="24"/>
        <v>2.7039169952747244E-3</v>
      </c>
      <c r="D287" s="9">
        <f t="shared" si="25"/>
        <v>-1.7809638600864153E-3</v>
      </c>
    </row>
    <row r="288" spans="1:4" x14ac:dyDescent="0.45">
      <c r="A288" s="90">
        <v>39118</v>
      </c>
      <c r="B288" s="11">
        <v>97.87</v>
      </c>
      <c r="C288" s="9">
        <f t="shared" si="24"/>
        <v>-1.0645648909968219E-3</v>
      </c>
      <c r="D288" s="9">
        <f t="shared" si="25"/>
        <v>-3.4274682149670888E-3</v>
      </c>
    </row>
    <row r="289" spans="1:4" x14ac:dyDescent="0.45">
      <c r="A289" s="90">
        <v>39119</v>
      </c>
      <c r="B289" s="11">
        <v>97.735699999999994</v>
      </c>
      <c r="C289" s="9">
        <f t="shared" si="24"/>
        <v>-1.3722284663330031E-3</v>
      </c>
      <c r="D289" s="9">
        <f t="shared" si="25"/>
        <v>-4.2363081562686311E-3</v>
      </c>
    </row>
    <row r="290" spans="1:4" x14ac:dyDescent="0.45">
      <c r="A290" s="90">
        <v>39120</v>
      </c>
      <c r="B290" s="11">
        <v>97.7239</v>
      </c>
      <c r="C290" s="9">
        <f t="shared" si="24"/>
        <v>-1.2073377486421233E-4</v>
      </c>
      <c r="D290" s="9">
        <f t="shared" si="25"/>
        <v>-2.4509003307336963E-3</v>
      </c>
    </row>
    <row r="291" spans="1:4" x14ac:dyDescent="0.45">
      <c r="A291" s="90">
        <v>39121</v>
      </c>
      <c r="B291" s="11">
        <v>97.816900000000004</v>
      </c>
      <c r="C291" s="9">
        <f t="shared" si="24"/>
        <v>9.5166075033858988E-4</v>
      </c>
      <c r="D291" s="9">
        <f t="shared" si="25"/>
        <v>1.0930292774238293E-3</v>
      </c>
    </row>
    <row r="292" spans="1:4" x14ac:dyDescent="0.45">
      <c r="A292" s="90">
        <v>39122</v>
      </c>
      <c r="B292" s="11">
        <v>97.707599999999999</v>
      </c>
      <c r="C292" s="9">
        <f t="shared" si="24"/>
        <v>-1.1173938245845338E-3</v>
      </c>
      <c r="D292" s="9">
        <f t="shared" si="25"/>
        <v>-2.7221424393948368E-3</v>
      </c>
    </row>
    <row r="293" spans="1:4" x14ac:dyDescent="0.45">
      <c r="A293" s="90">
        <v>39125</v>
      </c>
      <c r="B293" s="11">
        <v>97.940899999999999</v>
      </c>
      <c r="C293" s="9">
        <f t="shared" si="24"/>
        <v>2.3877364708579929E-3</v>
      </c>
      <c r="D293" s="9">
        <f t="shared" si="25"/>
        <v>7.2443036681302253E-4</v>
      </c>
    </row>
    <row r="294" spans="1:4" x14ac:dyDescent="0.45">
      <c r="A294" s="90">
        <v>39126</v>
      </c>
      <c r="B294" s="11">
        <v>97.706299999999999</v>
      </c>
      <c r="C294" s="9">
        <f t="shared" si="24"/>
        <v>-2.3953220768851979E-3</v>
      </c>
      <c r="D294" s="9">
        <f t="shared" si="25"/>
        <v>-3.008112695770393E-4</v>
      </c>
    </row>
    <row r="295" spans="1:4" x14ac:dyDescent="0.45">
      <c r="A295" s="90">
        <v>39127</v>
      </c>
      <c r="B295" s="11">
        <v>97.277900000000002</v>
      </c>
      <c r="C295" s="9">
        <f t="shared" si="24"/>
        <v>-4.3845688558464824E-3</v>
      </c>
      <c r="D295" s="9">
        <f t="shared" si="25"/>
        <v>-4.5638784371069274E-3</v>
      </c>
    </row>
    <row r="296" spans="1:4" x14ac:dyDescent="0.45">
      <c r="A296" s="90">
        <v>39128</v>
      </c>
      <c r="B296" s="11">
        <v>97.158799999999999</v>
      </c>
      <c r="C296" s="9">
        <f t="shared" si="24"/>
        <v>-1.2243274166074958E-3</v>
      </c>
      <c r="D296" s="9">
        <f t="shared" si="25"/>
        <v>-6.727876266780175E-3</v>
      </c>
    </row>
    <row r="297" spans="1:4" x14ac:dyDescent="0.45">
      <c r="A297" s="90">
        <v>39129</v>
      </c>
      <c r="B297" s="11">
        <v>97.164000000000001</v>
      </c>
      <c r="C297" s="9">
        <f t="shared" si="24"/>
        <v>5.3520628085168553E-5</v>
      </c>
      <c r="D297" s="9">
        <f t="shared" si="25"/>
        <v>-5.5635385579012597E-3</v>
      </c>
    </row>
    <row r="298" spans="1:4" x14ac:dyDescent="0.45">
      <c r="A298" s="90">
        <v>39132</v>
      </c>
      <c r="B298" s="11">
        <v>97.154499999999999</v>
      </c>
      <c r="C298" s="9">
        <f t="shared" si="24"/>
        <v>-9.7772837676535218E-5</v>
      </c>
      <c r="D298" s="9">
        <f t="shared" si="25"/>
        <v>-8.029331974690912E-3</v>
      </c>
    </row>
    <row r="299" spans="1:4" x14ac:dyDescent="0.45">
      <c r="A299" s="90">
        <v>39133</v>
      </c>
      <c r="B299" s="11">
        <v>97.320999999999998</v>
      </c>
      <c r="C299" s="9">
        <f t="shared" si="24"/>
        <v>1.7137651884369109E-3</v>
      </c>
      <c r="D299" s="9">
        <f t="shared" si="25"/>
        <v>-3.943450934074888E-3</v>
      </c>
    </row>
    <row r="300" spans="1:4" x14ac:dyDescent="0.45">
      <c r="A300" s="90">
        <v>39134</v>
      </c>
      <c r="B300" s="11">
        <v>97.27</v>
      </c>
      <c r="C300" s="9">
        <f t="shared" si="24"/>
        <v>-5.2403900494246702E-4</v>
      </c>
      <c r="D300" s="9">
        <f t="shared" si="25"/>
        <v>-8.1210634686912364E-5</v>
      </c>
    </row>
    <row r="301" spans="1:4" x14ac:dyDescent="0.45">
      <c r="A301" s="90">
        <v>39135</v>
      </c>
      <c r="B301" s="11">
        <v>97.266000000000005</v>
      </c>
      <c r="C301" s="9">
        <f t="shared" si="24"/>
        <v>-4.1122648298475006E-5</v>
      </c>
      <c r="D301" s="9">
        <f t="shared" si="25"/>
        <v>1.1033483328324323E-3</v>
      </c>
    </row>
    <row r="302" spans="1:4" x14ac:dyDescent="0.45">
      <c r="A302" s="90">
        <v>39136</v>
      </c>
      <c r="B302" s="11">
        <v>97.175600000000003</v>
      </c>
      <c r="C302" s="9">
        <f t="shared" si="24"/>
        <v>-9.2941007135072251E-4</v>
      </c>
      <c r="D302" s="9">
        <f t="shared" si="25"/>
        <v>1.1938578074177641E-4</v>
      </c>
    </row>
    <row r="303" spans="1:4" x14ac:dyDescent="0.45">
      <c r="A303" s="90">
        <v>39139</v>
      </c>
      <c r="B303" s="11">
        <v>97.228099999999998</v>
      </c>
      <c r="C303" s="9">
        <f t="shared" si="24"/>
        <v>5.40259077381533E-4</v>
      </c>
      <c r="D303" s="9">
        <f t="shared" si="25"/>
        <v>7.5755626347717708E-4</v>
      </c>
    </row>
    <row r="304" spans="1:4" x14ac:dyDescent="0.45">
      <c r="A304" s="90">
        <v>39140</v>
      </c>
      <c r="B304" s="11">
        <v>97.088300000000004</v>
      </c>
      <c r="C304" s="9">
        <f t="shared" si="24"/>
        <v>-1.4378559284815573E-3</v>
      </c>
      <c r="D304" s="9">
        <f t="shared" si="25"/>
        <v>-2.3910564009822499E-3</v>
      </c>
    </row>
    <row r="305" spans="1:4" x14ac:dyDescent="0.45">
      <c r="A305" s="90">
        <v>39141</v>
      </c>
      <c r="B305" s="11">
        <v>97.238600000000005</v>
      </c>
      <c r="C305" s="9">
        <f t="shared" si="24"/>
        <v>1.5480753087653287E-3</v>
      </c>
      <c r="D305" s="9">
        <f t="shared" si="25"/>
        <v>-3.2281278914347844E-4</v>
      </c>
    </row>
    <row r="306" spans="1:4" x14ac:dyDescent="0.45">
      <c r="A306" s="90">
        <v>39142</v>
      </c>
      <c r="B306" s="11">
        <v>97.335800000000006</v>
      </c>
      <c r="C306" s="9">
        <f t="shared" si="24"/>
        <v>9.9960303829971231E-4</v>
      </c>
      <c r="D306" s="9">
        <f t="shared" si="25"/>
        <v>7.1761972323325374E-4</v>
      </c>
    </row>
    <row r="307" spans="1:4" x14ac:dyDescent="0.45">
      <c r="A307" s="90">
        <v>39143</v>
      </c>
      <c r="B307" s="11">
        <v>97.369100000000003</v>
      </c>
      <c r="C307" s="9">
        <f t="shared" si="24"/>
        <v>3.4211461764321882E-4</v>
      </c>
      <c r="D307" s="9">
        <f t="shared" si="25"/>
        <v>1.9912405994919613E-3</v>
      </c>
    </row>
    <row r="308" spans="1:4" x14ac:dyDescent="0.45">
      <c r="A308" s="90">
        <v>39146</v>
      </c>
      <c r="B308" s="11">
        <v>97.671599999999998</v>
      </c>
      <c r="C308" s="9">
        <f t="shared" si="24"/>
        <v>3.1067350935769511E-3</v>
      </c>
      <c r="D308" s="9">
        <f t="shared" si="25"/>
        <v>4.561438514174343E-3</v>
      </c>
    </row>
    <row r="309" spans="1:4" x14ac:dyDescent="0.45">
      <c r="A309" s="90">
        <v>39147</v>
      </c>
      <c r="B309" s="11">
        <v>97.512299999999996</v>
      </c>
      <c r="C309" s="9">
        <f t="shared" si="24"/>
        <v>-1.6309756367255401E-3</v>
      </c>
      <c r="D309" s="9">
        <f t="shared" si="25"/>
        <v>4.3671585556652737E-3</v>
      </c>
    </row>
    <row r="310" spans="1:4" x14ac:dyDescent="0.45">
      <c r="A310" s="90">
        <v>39148</v>
      </c>
      <c r="B310" s="11">
        <v>97.455799999999996</v>
      </c>
      <c r="C310" s="9">
        <f t="shared" si="24"/>
        <v>-5.7941408417194751E-4</v>
      </c>
      <c r="D310" s="9">
        <f t="shared" si="25"/>
        <v>2.2336808633607319E-3</v>
      </c>
    </row>
    <row r="311" spans="1:4" x14ac:dyDescent="0.45">
      <c r="A311" s="90">
        <v>39149</v>
      </c>
      <c r="B311" s="11">
        <v>97.573099999999997</v>
      </c>
      <c r="C311" s="9">
        <f t="shared" si="24"/>
        <v>1.2036225653064836E-3</v>
      </c>
      <c r="D311" s="9">
        <f t="shared" si="25"/>
        <v>2.4379519149171358E-3</v>
      </c>
    </row>
    <row r="312" spans="1:4" x14ac:dyDescent="0.45">
      <c r="A312" s="90">
        <v>39150</v>
      </c>
      <c r="B312" s="11">
        <v>97.4559</v>
      </c>
      <c r="C312" s="9">
        <f t="shared" si="24"/>
        <v>-1.2011507269933386E-3</v>
      </c>
      <c r="D312" s="9">
        <f t="shared" si="25"/>
        <v>8.9145324338013587E-4</v>
      </c>
    </row>
    <row r="313" spans="1:4" x14ac:dyDescent="0.45">
      <c r="A313" s="90">
        <v>39153</v>
      </c>
      <c r="B313" s="11">
        <v>97.301299999999998</v>
      </c>
      <c r="C313" s="9">
        <f t="shared" si="24"/>
        <v>-1.58635854781497E-3</v>
      </c>
      <c r="D313" s="9">
        <f t="shared" si="25"/>
        <v>-3.7912760720618666E-3</v>
      </c>
    </row>
    <row r="314" spans="1:4" x14ac:dyDescent="0.45">
      <c r="A314" s="90">
        <v>39154</v>
      </c>
      <c r="B314" s="11">
        <v>97.220299999999995</v>
      </c>
      <c r="C314" s="9">
        <f t="shared" si="24"/>
        <v>-8.3246575328388417E-4</v>
      </c>
      <c r="D314" s="9">
        <f t="shared" si="25"/>
        <v>-2.9944940279329479E-3</v>
      </c>
    </row>
    <row r="315" spans="1:4" x14ac:dyDescent="0.45">
      <c r="A315" s="90">
        <v>39155</v>
      </c>
      <c r="B315" s="11">
        <v>97.275899999999993</v>
      </c>
      <c r="C315" s="9">
        <f t="shared" si="24"/>
        <v>5.7189702150672872E-4</v>
      </c>
      <c r="D315" s="9">
        <f t="shared" si="25"/>
        <v>-1.8459650426142504E-3</v>
      </c>
    </row>
    <row r="316" spans="1:4" x14ac:dyDescent="0.45">
      <c r="A316" s="90">
        <v>39156</v>
      </c>
      <c r="B316" s="11">
        <v>97.247600000000006</v>
      </c>
      <c r="C316" s="9">
        <f t="shared" si="24"/>
        <v>-2.9092509038708414E-4</v>
      </c>
      <c r="D316" s="9">
        <f t="shared" si="25"/>
        <v>-3.3359604235182472E-3</v>
      </c>
    </row>
    <row r="317" spans="1:4" x14ac:dyDescent="0.45">
      <c r="A317" s="90">
        <v>39157</v>
      </c>
      <c r="B317" s="11">
        <v>97.040700000000001</v>
      </c>
      <c r="C317" s="9">
        <f t="shared" si="24"/>
        <v>-2.1275589320456367E-3</v>
      </c>
      <c r="D317" s="9">
        <f t="shared" si="25"/>
        <v>-4.2603885449726819E-3</v>
      </c>
    </row>
    <row r="318" spans="1:4" x14ac:dyDescent="0.45">
      <c r="A318" s="90">
        <v>39160</v>
      </c>
      <c r="B318" s="11">
        <v>97.106200000000001</v>
      </c>
      <c r="C318" s="9">
        <f t="shared" si="24"/>
        <v>6.7497452099996025E-4</v>
      </c>
      <c r="D318" s="9">
        <f t="shared" si="25"/>
        <v>-2.0051119563664344E-3</v>
      </c>
    </row>
    <row r="319" spans="1:4" x14ac:dyDescent="0.45">
      <c r="A319" s="90">
        <v>39161</v>
      </c>
      <c r="B319" s="11">
        <v>96.798500000000004</v>
      </c>
      <c r="C319" s="9">
        <f t="shared" si="24"/>
        <v>-3.1686957166483509E-3</v>
      </c>
      <c r="D319" s="9">
        <f t="shared" si="25"/>
        <v>-4.3386000660354807E-3</v>
      </c>
    </row>
    <row r="320" spans="1:4" x14ac:dyDescent="0.45">
      <c r="A320" s="90">
        <v>39162</v>
      </c>
      <c r="B320" s="11">
        <v>96.619500000000002</v>
      </c>
      <c r="C320" s="9">
        <f t="shared" si="24"/>
        <v>-1.8492022087119864E-3</v>
      </c>
      <c r="D320" s="9">
        <f t="shared" si="25"/>
        <v>-6.7478172908190803E-3</v>
      </c>
    </row>
    <row r="321" spans="1:4" x14ac:dyDescent="0.45">
      <c r="A321" s="90">
        <v>39163</v>
      </c>
      <c r="B321" s="11">
        <v>96.389300000000006</v>
      </c>
      <c r="C321" s="9">
        <f t="shared" si="24"/>
        <v>-2.3825418264428189E-3</v>
      </c>
      <c r="D321" s="9">
        <f t="shared" si="25"/>
        <v>-8.8259247528987839E-3</v>
      </c>
    </row>
    <row r="322" spans="1:4" x14ac:dyDescent="0.45">
      <c r="A322" s="90">
        <v>39164</v>
      </c>
      <c r="B322" s="11">
        <v>96.566199999999995</v>
      </c>
      <c r="C322" s="9">
        <f t="shared" si="24"/>
        <v>1.835265947568665E-3</v>
      </c>
      <c r="D322" s="9">
        <f t="shared" si="25"/>
        <v>-4.8897009193050733E-3</v>
      </c>
    </row>
    <row r="323" spans="1:4" x14ac:dyDescent="0.45">
      <c r="A323" s="90">
        <v>39167</v>
      </c>
      <c r="B323" s="11">
        <v>96.549300000000002</v>
      </c>
      <c r="C323" s="9">
        <f t="shared" si="24"/>
        <v>-1.7500947536497335E-4</v>
      </c>
      <c r="D323" s="9">
        <f t="shared" si="25"/>
        <v>-5.7349582209992311E-3</v>
      </c>
    </row>
    <row r="324" spans="1:4" x14ac:dyDescent="0.45">
      <c r="A324" s="90">
        <v>39168</v>
      </c>
      <c r="B324" s="11">
        <v>96.455799999999996</v>
      </c>
      <c r="C324" s="9">
        <f t="shared" si="24"/>
        <v>-9.6841717133122618E-4</v>
      </c>
      <c r="D324" s="9">
        <f t="shared" si="25"/>
        <v>-3.5403441169027383E-3</v>
      </c>
    </row>
    <row r="325" spans="1:4" x14ac:dyDescent="0.45">
      <c r="A325" s="90">
        <v>39169</v>
      </c>
      <c r="B325" s="11">
        <v>96.489400000000003</v>
      </c>
      <c r="C325" s="9">
        <f t="shared" ref="C325:C388" si="26">B325/B324-1</f>
        <v>3.4834608183231808E-4</v>
      </c>
      <c r="D325" s="9">
        <f t="shared" si="25"/>
        <v>-1.3465190774119007E-3</v>
      </c>
    </row>
    <row r="326" spans="1:4" x14ac:dyDescent="0.45">
      <c r="A326" s="90">
        <v>39170</v>
      </c>
      <c r="B326" s="11">
        <v>96.506699999999995</v>
      </c>
      <c r="C326" s="9">
        <f t="shared" si="26"/>
        <v>1.7929430590291062E-4</v>
      </c>
      <c r="D326" s="9">
        <f t="shared" si="25"/>
        <v>1.2179775141014648E-3</v>
      </c>
    </row>
    <row r="327" spans="1:4" x14ac:dyDescent="0.45">
      <c r="A327" s="90">
        <v>39171</v>
      </c>
      <c r="B327" s="11">
        <v>96.318299999999994</v>
      </c>
      <c r="C327" s="9">
        <f t="shared" si="26"/>
        <v>-1.9521960651436299E-3</v>
      </c>
      <c r="D327" s="9">
        <f t="shared" si="25"/>
        <v>-2.5671508250298958E-3</v>
      </c>
    </row>
    <row r="328" spans="1:4" x14ac:dyDescent="0.45">
      <c r="A328" s="90">
        <v>39174</v>
      </c>
      <c r="B328" s="11">
        <v>96.317499999999995</v>
      </c>
      <c r="C328" s="9">
        <f t="shared" si="26"/>
        <v>-8.3057944336717426E-6</v>
      </c>
      <c r="D328" s="9">
        <f t="shared" si="25"/>
        <v>-2.4008459926690984E-3</v>
      </c>
    </row>
    <row r="329" spans="1:4" x14ac:dyDescent="0.45">
      <c r="A329" s="90">
        <v>39175</v>
      </c>
      <c r="B329" s="11">
        <v>96.377399999999994</v>
      </c>
      <c r="C329" s="9">
        <f t="shared" si="26"/>
        <v>6.2190152360686035E-4</v>
      </c>
      <c r="D329" s="9">
        <f t="shared" ref="D329:D392" si="27">B329/B324-1</f>
        <v>-8.1280752427537184E-4</v>
      </c>
    </row>
    <row r="330" spans="1:4" x14ac:dyDescent="0.45">
      <c r="A330" s="90">
        <v>39176</v>
      </c>
      <c r="B330" s="11">
        <v>96.364599999999996</v>
      </c>
      <c r="C330" s="9">
        <f t="shared" si="26"/>
        <v>-1.32811219227702E-4</v>
      </c>
      <c r="D330" s="9">
        <f t="shared" si="27"/>
        <v>-1.2934063223525305E-3</v>
      </c>
    </row>
    <row r="331" spans="1:4" x14ac:dyDescent="0.45">
      <c r="A331" s="90">
        <v>39177</v>
      </c>
      <c r="B331" s="11">
        <v>96.118799999999993</v>
      </c>
      <c r="C331" s="9">
        <f t="shared" si="26"/>
        <v>-2.5507292096890177E-3</v>
      </c>
      <c r="D331" s="9">
        <f t="shared" si="27"/>
        <v>-4.0194100513228914E-3</v>
      </c>
    </row>
    <row r="332" spans="1:4" x14ac:dyDescent="0.45">
      <c r="A332" s="90">
        <v>39178</v>
      </c>
      <c r="B332" s="11">
        <v>96.252600000000001</v>
      </c>
      <c r="C332" s="9">
        <f t="shared" si="26"/>
        <v>1.3920273661345295E-3</v>
      </c>
      <c r="D332" s="9">
        <f t="shared" si="27"/>
        <v>-6.8211336786461185E-4</v>
      </c>
    </row>
    <row r="333" spans="1:4" x14ac:dyDescent="0.45">
      <c r="A333" s="90">
        <v>39181</v>
      </c>
      <c r="B333" s="11">
        <v>96.293000000000006</v>
      </c>
      <c r="C333" s="9">
        <f t="shared" si="26"/>
        <v>4.1972892160835329E-4</v>
      </c>
      <c r="D333" s="9">
        <f t="shared" si="27"/>
        <v>-2.5436706725145974E-4</v>
      </c>
    </row>
    <row r="334" spans="1:4" x14ac:dyDescent="0.45">
      <c r="A334" s="90">
        <v>39182</v>
      </c>
      <c r="B334" s="11">
        <v>96.117900000000006</v>
      </c>
      <c r="C334" s="9">
        <f t="shared" si="26"/>
        <v>-1.818408399364424E-3</v>
      </c>
      <c r="D334" s="9">
        <f t="shared" si="27"/>
        <v>-2.6925399523123339E-3</v>
      </c>
    </row>
    <row r="335" spans="1:4" x14ac:dyDescent="0.45">
      <c r="A335" s="90">
        <v>39183</v>
      </c>
      <c r="B335" s="11">
        <v>96.029300000000006</v>
      </c>
      <c r="C335" s="9">
        <f t="shared" si="26"/>
        <v>-9.2178459995484463E-4</v>
      </c>
      <c r="D335" s="9">
        <f t="shared" si="27"/>
        <v>-3.4794935069516475E-3</v>
      </c>
    </row>
    <row r="336" spans="1:4" x14ac:dyDescent="0.45">
      <c r="A336" s="90">
        <v>39184</v>
      </c>
      <c r="B336" s="11">
        <v>95.799899999999994</v>
      </c>
      <c r="C336" s="9">
        <f t="shared" si="26"/>
        <v>-2.3888542351138131E-3</v>
      </c>
      <c r="D336" s="9">
        <f t="shared" si="27"/>
        <v>-3.3177692605400599E-3</v>
      </c>
    </row>
    <row r="337" spans="1:4" x14ac:dyDescent="0.45">
      <c r="A337" s="90">
        <v>39185</v>
      </c>
      <c r="B337" s="11">
        <v>95.710999999999999</v>
      </c>
      <c r="C337" s="9">
        <f t="shared" si="26"/>
        <v>-9.279759164675383E-4</v>
      </c>
      <c r="D337" s="9">
        <f t="shared" si="27"/>
        <v>-5.6268609886902521E-3</v>
      </c>
    </row>
    <row r="338" spans="1:4" x14ac:dyDescent="0.45">
      <c r="A338" s="90">
        <v>39188</v>
      </c>
      <c r="B338" s="11">
        <v>95.553799999999995</v>
      </c>
      <c r="C338" s="9">
        <f t="shared" si="26"/>
        <v>-1.6424444421226925E-3</v>
      </c>
      <c r="D338" s="9">
        <f t="shared" si="27"/>
        <v>-7.6765704672199231E-3</v>
      </c>
    </row>
    <row r="339" spans="1:4" x14ac:dyDescent="0.45">
      <c r="A339" s="90">
        <v>39189</v>
      </c>
      <c r="B339" s="11">
        <v>95.383200000000002</v>
      </c>
      <c r="C339" s="9">
        <f t="shared" si="26"/>
        <v>-1.7853816384068022E-3</v>
      </c>
      <c r="D339" s="9">
        <f t="shared" si="27"/>
        <v>-7.6437375348400449E-3</v>
      </c>
    </row>
    <row r="340" spans="1:4" x14ac:dyDescent="0.45">
      <c r="A340" s="90">
        <v>39190</v>
      </c>
      <c r="B340" s="11">
        <v>95.310900000000004</v>
      </c>
      <c r="C340" s="9">
        <f t="shared" si="26"/>
        <v>-7.5799511863727798E-4</v>
      </c>
      <c r="D340" s="9">
        <f t="shared" si="27"/>
        <v>-7.4810500545146041E-3</v>
      </c>
    </row>
    <row r="341" spans="1:4" x14ac:dyDescent="0.45">
      <c r="A341" s="90">
        <v>39191</v>
      </c>
      <c r="B341" s="11">
        <v>95.271199999999993</v>
      </c>
      <c r="C341" s="9">
        <f t="shared" si="26"/>
        <v>-4.1653158243193378E-4</v>
      </c>
      <c r="D341" s="9">
        <f t="shared" si="27"/>
        <v>-5.5187949047963425E-3</v>
      </c>
    </row>
    <row r="342" spans="1:4" x14ac:dyDescent="0.45">
      <c r="A342" s="90">
        <v>39192</v>
      </c>
      <c r="B342" s="11">
        <v>95.169200000000004</v>
      </c>
      <c r="C342" s="9">
        <f t="shared" si="26"/>
        <v>-1.0706278497593091E-3</v>
      </c>
      <c r="D342" s="9">
        <f t="shared" si="27"/>
        <v>-5.6607913405981591E-3</v>
      </c>
    </row>
    <row r="343" spans="1:4" x14ac:dyDescent="0.45">
      <c r="A343" s="90">
        <v>39195</v>
      </c>
      <c r="B343" s="11">
        <v>95.183300000000003</v>
      </c>
      <c r="C343" s="9">
        <f t="shared" si="26"/>
        <v>1.4815717690175312E-4</v>
      </c>
      <c r="D343" s="9">
        <f t="shared" si="27"/>
        <v>-3.8773968172902684E-3</v>
      </c>
    </row>
    <row r="344" spans="1:4" x14ac:dyDescent="0.45">
      <c r="A344" s="90">
        <v>39196</v>
      </c>
      <c r="B344" s="11">
        <v>95.160799999999995</v>
      </c>
      <c r="C344" s="9">
        <f t="shared" si="26"/>
        <v>-2.3638600468789406E-4</v>
      </c>
      <c r="D344" s="9">
        <f t="shared" si="27"/>
        <v>-2.3316475018662075E-3</v>
      </c>
    </row>
    <row r="345" spans="1:4" x14ac:dyDescent="0.45">
      <c r="A345" s="90">
        <v>39197</v>
      </c>
      <c r="B345" s="11">
        <v>94.849699999999999</v>
      </c>
      <c r="C345" s="9">
        <f t="shared" si="26"/>
        <v>-3.2692032853863795E-3</v>
      </c>
      <c r="D345" s="9">
        <f t="shared" si="27"/>
        <v>-4.8389009022054008E-3</v>
      </c>
    </row>
    <row r="346" spans="1:4" x14ac:dyDescent="0.45">
      <c r="A346" s="90">
        <v>39198</v>
      </c>
      <c r="B346" s="11">
        <v>95.165300000000002</v>
      </c>
      <c r="C346" s="9">
        <f t="shared" si="26"/>
        <v>3.3273695119753199E-3</v>
      </c>
      <c r="D346" s="9">
        <f t="shared" si="27"/>
        <v>-1.1115636204854784E-3</v>
      </c>
    </row>
    <row r="347" spans="1:4" x14ac:dyDescent="0.45">
      <c r="A347" s="90">
        <v>39199</v>
      </c>
      <c r="B347" s="11">
        <v>95.010300000000001</v>
      </c>
      <c r="C347" s="9">
        <f t="shared" si="26"/>
        <v>-1.6287449311881419E-3</v>
      </c>
      <c r="D347" s="9">
        <f t="shared" si="27"/>
        <v>-1.6696578304745691E-3</v>
      </c>
    </row>
    <row r="348" spans="1:4" x14ac:dyDescent="0.45">
      <c r="A348" s="90">
        <v>39202</v>
      </c>
      <c r="B348" s="11">
        <v>94.836500000000001</v>
      </c>
      <c r="C348" s="9">
        <f t="shared" si="26"/>
        <v>-1.8292753522513028E-3</v>
      </c>
      <c r="D348" s="9">
        <f t="shared" si="27"/>
        <v>-3.6434962855879105E-3</v>
      </c>
    </row>
    <row r="349" spans="1:4" x14ac:dyDescent="0.45">
      <c r="A349" s="90">
        <v>39203</v>
      </c>
      <c r="B349" s="11">
        <v>95.003699999999995</v>
      </c>
      <c r="C349" s="9">
        <f t="shared" si="26"/>
        <v>1.7630342747780858E-3</v>
      </c>
      <c r="D349" s="9">
        <f t="shared" si="27"/>
        <v>-1.6508898622121793E-3</v>
      </c>
    </row>
    <row r="350" spans="1:4" x14ac:dyDescent="0.45">
      <c r="A350" s="90">
        <v>39204</v>
      </c>
      <c r="B350" s="11">
        <v>95.035200000000003</v>
      </c>
      <c r="C350" s="9">
        <f t="shared" si="26"/>
        <v>3.3156603374395743E-4</v>
      </c>
      <c r="D350" s="9">
        <f t="shared" si="27"/>
        <v>1.9557257429385633E-3</v>
      </c>
    </row>
    <row r="351" spans="1:4" x14ac:dyDescent="0.45">
      <c r="A351" s="90">
        <v>39205</v>
      </c>
      <c r="B351" s="11">
        <v>95.0167</v>
      </c>
      <c r="C351" s="9">
        <f t="shared" si="26"/>
        <v>-1.9466471370610527E-4</v>
      </c>
      <c r="D351" s="9">
        <f t="shared" si="27"/>
        <v>-1.5614935275778397E-3</v>
      </c>
    </row>
    <row r="352" spans="1:4" x14ac:dyDescent="0.45">
      <c r="A352" s="90">
        <v>39206</v>
      </c>
      <c r="B352" s="11">
        <v>94.911799999999999</v>
      </c>
      <c r="C352" s="9">
        <f t="shared" si="26"/>
        <v>-1.1040164518447693E-3</v>
      </c>
      <c r="D352" s="9">
        <f t="shared" si="27"/>
        <v>-1.0367297019375776E-3</v>
      </c>
    </row>
    <row r="353" spans="1:4" x14ac:dyDescent="0.45">
      <c r="A353" s="90">
        <v>39209</v>
      </c>
      <c r="B353" s="11">
        <v>94.691400000000002</v>
      </c>
      <c r="C353" s="9">
        <f t="shared" si="26"/>
        <v>-2.322155938460746E-3</v>
      </c>
      <c r="D353" s="9">
        <f t="shared" si="27"/>
        <v>-1.5300016343917644E-3</v>
      </c>
    </row>
    <row r="354" spans="1:4" x14ac:dyDescent="0.45">
      <c r="A354" s="90">
        <v>39210</v>
      </c>
      <c r="B354" s="11">
        <v>94.864800000000002</v>
      </c>
      <c r="C354" s="9">
        <f t="shared" si="26"/>
        <v>1.8312117045475862E-3</v>
      </c>
      <c r="D354" s="9">
        <f t="shared" si="27"/>
        <v>-1.4620483202232304E-3</v>
      </c>
    </row>
    <row r="355" spans="1:4" x14ac:dyDescent="0.45">
      <c r="A355" s="90">
        <v>39211</v>
      </c>
      <c r="B355" s="11">
        <v>94.793300000000002</v>
      </c>
      <c r="C355" s="9">
        <f t="shared" si="26"/>
        <v>-7.5370421905707197E-4</v>
      </c>
      <c r="D355" s="9">
        <f t="shared" si="27"/>
        <v>-2.5453726619190098E-3</v>
      </c>
    </row>
    <row r="356" spans="1:4" x14ac:dyDescent="0.45">
      <c r="A356" s="90">
        <v>39212</v>
      </c>
      <c r="B356" s="11">
        <v>94.950599999999994</v>
      </c>
      <c r="C356" s="9">
        <f t="shared" si="26"/>
        <v>1.6593999786904678E-3</v>
      </c>
      <c r="D356" s="9">
        <f t="shared" si="27"/>
        <v>-6.9566718271640848E-4</v>
      </c>
    </row>
    <row r="357" spans="1:4" x14ac:dyDescent="0.45">
      <c r="A357" s="90">
        <v>39213</v>
      </c>
      <c r="B357" s="11">
        <v>95.003500000000003</v>
      </c>
      <c r="C357" s="9">
        <f t="shared" si="26"/>
        <v>5.5713181380645516E-4</v>
      </c>
      <c r="D357" s="9">
        <f t="shared" si="27"/>
        <v>9.6616016132866633E-4</v>
      </c>
    </row>
    <row r="358" spans="1:4" x14ac:dyDescent="0.45">
      <c r="A358" s="90">
        <v>39216</v>
      </c>
      <c r="B358" s="11">
        <v>94.826700000000002</v>
      </c>
      <c r="C358" s="9">
        <f t="shared" si="26"/>
        <v>-1.8609840690080315E-3</v>
      </c>
      <c r="D358" s="9">
        <f t="shared" si="27"/>
        <v>1.4288520393614945E-3</v>
      </c>
    </row>
    <row r="359" spans="1:4" x14ac:dyDescent="0.45">
      <c r="A359" s="90">
        <v>39217</v>
      </c>
      <c r="B359" s="11">
        <v>94.557400000000001</v>
      </c>
      <c r="C359" s="9">
        <f t="shared" si="26"/>
        <v>-2.8399174494103674E-3</v>
      </c>
      <c r="D359" s="9">
        <f t="shared" si="27"/>
        <v>-3.2404010760577195E-3</v>
      </c>
    </row>
    <row r="360" spans="1:4" x14ac:dyDescent="0.45">
      <c r="A360" s="90">
        <v>39218</v>
      </c>
      <c r="B360" s="11">
        <v>94.814300000000003</v>
      </c>
      <c r="C360" s="9">
        <f t="shared" si="26"/>
        <v>2.7168682726048665E-3</v>
      </c>
      <c r="D360" s="9">
        <f t="shared" si="27"/>
        <v>2.215346443261712E-4</v>
      </c>
    </row>
    <row r="361" spans="1:4" x14ac:dyDescent="0.45">
      <c r="A361" s="90">
        <v>39219</v>
      </c>
      <c r="B361" s="11">
        <v>94.8339</v>
      </c>
      <c r="C361" s="9">
        <f t="shared" si="26"/>
        <v>2.0671987242426582E-4</v>
      </c>
      <c r="D361" s="9">
        <f t="shared" si="27"/>
        <v>-1.2290601639167731E-3</v>
      </c>
    </row>
    <row r="362" spans="1:4" x14ac:dyDescent="0.45">
      <c r="A362" s="90">
        <v>39220</v>
      </c>
      <c r="B362" s="11">
        <v>94.657300000000006</v>
      </c>
      <c r="C362" s="9">
        <f t="shared" si="26"/>
        <v>-1.8622032838467861E-3</v>
      </c>
      <c r="D362" s="9">
        <f t="shared" si="27"/>
        <v>-3.6440762708741525E-3</v>
      </c>
    </row>
    <row r="363" spans="1:4" x14ac:dyDescent="0.45">
      <c r="A363" s="90">
        <v>39223</v>
      </c>
      <c r="B363" s="11">
        <v>94.702600000000004</v>
      </c>
      <c r="C363" s="9">
        <f t="shared" si="26"/>
        <v>4.7856847807836722E-4</v>
      </c>
      <c r="D363" s="9">
        <f t="shared" si="27"/>
        <v>-1.3087031395165871E-3</v>
      </c>
    </row>
    <row r="364" spans="1:4" x14ac:dyDescent="0.45">
      <c r="A364" s="90">
        <v>39224</v>
      </c>
      <c r="B364" s="11">
        <v>94.575299999999999</v>
      </c>
      <c r="C364" s="9">
        <f t="shared" si="26"/>
        <v>-1.3442080787645638E-3</v>
      </c>
      <c r="D364" s="9">
        <f t="shared" si="27"/>
        <v>1.8930300537034483E-4</v>
      </c>
    </row>
    <row r="365" spans="1:4" x14ac:dyDescent="0.45">
      <c r="A365" s="90">
        <v>39225</v>
      </c>
      <c r="B365" s="11">
        <v>94.455699999999993</v>
      </c>
      <c r="C365" s="9">
        <f t="shared" si="26"/>
        <v>-1.2646007995745778E-3</v>
      </c>
      <c r="D365" s="9">
        <f t="shared" si="27"/>
        <v>-3.7821299107836381E-3</v>
      </c>
    </row>
    <row r="366" spans="1:4" x14ac:dyDescent="0.45">
      <c r="A366" s="90">
        <v>39226</v>
      </c>
      <c r="B366" s="11">
        <v>94.702500000000001</v>
      </c>
      <c r="C366" s="9">
        <f t="shared" si="26"/>
        <v>2.6128650785501861E-3</v>
      </c>
      <c r="D366" s="9">
        <f t="shared" si="27"/>
        <v>-1.3855804728055698E-3</v>
      </c>
    </row>
    <row r="367" spans="1:4" x14ac:dyDescent="0.45">
      <c r="A367" s="90">
        <v>39227</v>
      </c>
      <c r="B367" s="11">
        <v>94.502200000000002</v>
      </c>
      <c r="C367" s="9">
        <f t="shared" si="26"/>
        <v>-2.1150444814023173E-3</v>
      </c>
      <c r="D367" s="9">
        <f t="shared" si="27"/>
        <v>-1.6385424050759934E-3</v>
      </c>
    </row>
    <row r="368" spans="1:4" x14ac:dyDescent="0.45">
      <c r="A368" s="90">
        <v>39230</v>
      </c>
      <c r="B368" s="11">
        <v>94.495900000000006</v>
      </c>
      <c r="C368" s="9">
        <f t="shared" si="26"/>
        <v>-6.6665114674568926E-5</v>
      </c>
      <c r="D368" s="9">
        <f t="shared" si="27"/>
        <v>-2.182622230012643E-3</v>
      </c>
    </row>
    <row r="369" spans="1:4" x14ac:dyDescent="0.45">
      <c r="A369" s="90">
        <v>39231</v>
      </c>
      <c r="B369" s="11">
        <v>94.353300000000004</v>
      </c>
      <c r="C369" s="9">
        <f t="shared" si="26"/>
        <v>-1.5090601814470306E-3</v>
      </c>
      <c r="D369" s="9">
        <f t="shared" si="27"/>
        <v>-2.3473359323205045E-3</v>
      </c>
    </row>
    <row r="370" spans="1:4" x14ac:dyDescent="0.45">
      <c r="A370" s="90">
        <v>39232</v>
      </c>
      <c r="B370" s="11">
        <v>94.549000000000007</v>
      </c>
      <c r="C370" s="9">
        <f t="shared" si="26"/>
        <v>2.074119294184662E-3</v>
      </c>
      <c r="D370" s="9">
        <f t="shared" si="27"/>
        <v>9.8776463463834396E-4</v>
      </c>
    </row>
    <row r="371" spans="1:4" x14ac:dyDescent="0.45">
      <c r="A371" s="90">
        <v>39233</v>
      </c>
      <c r="B371" s="11">
        <v>94.3215</v>
      </c>
      <c r="C371" s="9">
        <f t="shared" si="26"/>
        <v>-2.4061597690087089E-3</v>
      </c>
      <c r="D371" s="9">
        <f t="shared" si="27"/>
        <v>-4.0231250494970894E-3</v>
      </c>
    </row>
    <row r="372" spans="1:4" x14ac:dyDescent="0.45">
      <c r="A372" s="90">
        <v>39234</v>
      </c>
      <c r="B372" s="11">
        <v>94.132000000000005</v>
      </c>
      <c r="C372" s="9">
        <f t="shared" si="26"/>
        <v>-2.0090859454100496E-3</v>
      </c>
      <c r="D372" s="9">
        <f t="shared" si="27"/>
        <v>-3.9173691194490656E-3</v>
      </c>
    </row>
    <row r="373" spans="1:4" x14ac:dyDescent="0.45">
      <c r="A373" s="90">
        <v>39237</v>
      </c>
      <c r="B373" s="11">
        <v>93.996899999999997</v>
      </c>
      <c r="C373" s="9">
        <f t="shared" si="26"/>
        <v>-1.4352186291591851E-3</v>
      </c>
      <c r="D373" s="9">
        <f t="shared" si="27"/>
        <v>-5.2806523880931655E-3</v>
      </c>
    </row>
    <row r="374" spans="1:4" x14ac:dyDescent="0.45">
      <c r="A374" s="90">
        <v>39238</v>
      </c>
      <c r="B374" s="11">
        <v>93.998599999999996</v>
      </c>
      <c r="C374" s="9">
        <f t="shared" si="26"/>
        <v>1.8085702826464711E-5</v>
      </c>
      <c r="D374" s="9">
        <f t="shared" si="27"/>
        <v>-3.7592749803134762E-3</v>
      </c>
    </row>
    <row r="375" spans="1:4" x14ac:dyDescent="0.45">
      <c r="A375" s="90">
        <v>39239</v>
      </c>
      <c r="B375" s="11">
        <v>94.121700000000004</v>
      </c>
      <c r="C375" s="9">
        <f t="shared" si="26"/>
        <v>1.3095939726763817E-3</v>
      </c>
      <c r="D375" s="9">
        <f t="shared" si="27"/>
        <v>-4.5193497551534456E-3</v>
      </c>
    </row>
    <row r="376" spans="1:4" x14ac:dyDescent="0.45">
      <c r="A376" s="90">
        <v>39240</v>
      </c>
      <c r="B376" s="11">
        <v>94.353700000000003</v>
      </c>
      <c r="C376" s="9">
        <f t="shared" si="26"/>
        <v>2.4648938555082989E-3</v>
      </c>
      <c r="D376" s="9">
        <f t="shared" si="27"/>
        <v>3.4138558016993947E-4</v>
      </c>
    </row>
    <row r="377" spans="1:4" x14ac:dyDescent="0.45">
      <c r="A377" s="90">
        <v>39241</v>
      </c>
      <c r="B377" s="11">
        <v>94.759900000000002</v>
      </c>
      <c r="C377" s="9">
        <f t="shared" si="26"/>
        <v>4.3050775963211496E-3</v>
      </c>
      <c r="D377" s="9">
        <f t="shared" si="27"/>
        <v>6.6704202609102481E-3</v>
      </c>
    </row>
    <row r="378" spans="1:4" x14ac:dyDescent="0.45">
      <c r="A378" s="90">
        <v>39244</v>
      </c>
      <c r="B378" s="11">
        <v>94.657600000000002</v>
      </c>
      <c r="C378" s="9">
        <f t="shared" si="26"/>
        <v>-1.0795705778499087E-3</v>
      </c>
      <c r="D378" s="9">
        <f t="shared" si="27"/>
        <v>7.028955210225174E-3</v>
      </c>
    </row>
    <row r="379" spans="1:4" x14ac:dyDescent="0.45">
      <c r="A379" s="90">
        <v>39245</v>
      </c>
      <c r="B379" s="11">
        <v>94.699100000000001</v>
      </c>
      <c r="C379" s="9">
        <f t="shared" si="26"/>
        <v>4.3842227142887324E-4</v>
      </c>
      <c r="D379" s="9">
        <f t="shared" si="27"/>
        <v>7.4522386503630411E-3</v>
      </c>
    </row>
    <row r="380" spans="1:4" x14ac:dyDescent="0.45">
      <c r="A380" s="90">
        <v>39246</v>
      </c>
      <c r="B380" s="11">
        <v>94.9011</v>
      </c>
      <c r="C380" s="9">
        <f t="shared" si="26"/>
        <v>2.1330720144119297E-3</v>
      </c>
      <c r="D380" s="9">
        <f t="shared" si="27"/>
        <v>8.2807684094103884E-3</v>
      </c>
    </row>
    <row r="381" spans="1:4" x14ac:dyDescent="0.45">
      <c r="A381" s="90">
        <v>39247</v>
      </c>
      <c r="B381" s="11">
        <v>94.902900000000002</v>
      </c>
      <c r="C381" s="9">
        <f t="shared" si="26"/>
        <v>1.8967114185253209E-5</v>
      </c>
      <c r="D381" s="9">
        <f t="shared" si="27"/>
        <v>5.8206514423917444E-3</v>
      </c>
    </row>
    <row r="382" spans="1:4" x14ac:dyDescent="0.45">
      <c r="A382" s="90">
        <v>39248</v>
      </c>
      <c r="B382" s="11">
        <v>94.622799999999998</v>
      </c>
      <c r="C382" s="9">
        <f t="shared" si="26"/>
        <v>-2.9514377326720354E-3</v>
      </c>
      <c r="D382" s="9">
        <f t="shared" si="27"/>
        <v>-1.4468145280862599E-3</v>
      </c>
    </row>
    <row r="383" spans="1:4" x14ac:dyDescent="0.45">
      <c r="A383" s="90">
        <v>39251</v>
      </c>
      <c r="B383" s="11">
        <v>94.547499999999999</v>
      </c>
      <c r="C383" s="9">
        <f t="shared" si="26"/>
        <v>-7.9579128920304054E-4</v>
      </c>
      <c r="D383" s="9">
        <f t="shared" si="27"/>
        <v>-1.1631395682967227E-3</v>
      </c>
    </row>
    <row r="384" spans="1:4" x14ac:dyDescent="0.45">
      <c r="A384" s="90">
        <v>39252</v>
      </c>
      <c r="B384" s="11">
        <v>94.322699999999998</v>
      </c>
      <c r="C384" s="9">
        <f t="shared" si="26"/>
        <v>-2.3776408683465755E-3</v>
      </c>
      <c r="D384" s="9">
        <f t="shared" si="27"/>
        <v>-3.9746945852706661E-3</v>
      </c>
    </row>
    <row r="385" spans="1:4" x14ac:dyDescent="0.45">
      <c r="A385" s="90">
        <v>39253</v>
      </c>
      <c r="B385" s="11">
        <v>94.361800000000002</v>
      </c>
      <c r="C385" s="9">
        <f t="shared" si="26"/>
        <v>4.1453435917349069E-4</v>
      </c>
      <c r="D385" s="9">
        <f t="shared" si="27"/>
        <v>-5.6827581555956019E-3</v>
      </c>
    </row>
    <row r="386" spans="1:4" x14ac:dyDescent="0.45">
      <c r="A386" s="90">
        <v>39254</v>
      </c>
      <c r="B386" s="11">
        <v>94.607299999999995</v>
      </c>
      <c r="C386" s="9">
        <f t="shared" si="26"/>
        <v>2.6016883950918945E-3</v>
      </c>
      <c r="D386" s="9">
        <f t="shared" si="27"/>
        <v>-3.1147625625771447E-3</v>
      </c>
    </row>
    <row r="387" spans="1:4" x14ac:dyDescent="0.45">
      <c r="A387" s="90">
        <v>39255</v>
      </c>
      <c r="B387" s="11">
        <v>94.437100000000001</v>
      </c>
      <c r="C387" s="9">
        <f t="shared" si="26"/>
        <v>-1.7990155093740023E-3</v>
      </c>
      <c r="D387" s="9">
        <f t="shared" si="27"/>
        <v>-1.962529115604239E-3</v>
      </c>
    </row>
    <row r="388" spans="1:4" x14ac:dyDescent="0.45">
      <c r="A388" s="90">
        <v>39258</v>
      </c>
      <c r="B388" s="11">
        <v>94.510499999999993</v>
      </c>
      <c r="C388" s="9">
        <f t="shared" si="26"/>
        <v>7.772369121881173E-4</v>
      </c>
      <c r="D388" s="9">
        <f t="shared" si="27"/>
        <v>-3.9133768740584607E-4</v>
      </c>
    </row>
    <row r="389" spans="1:4" x14ac:dyDescent="0.45">
      <c r="A389" s="90">
        <v>39259</v>
      </c>
      <c r="B389" s="11">
        <v>94.467799999999997</v>
      </c>
      <c r="C389" s="9">
        <f t="shared" ref="C389:C452" si="28">B389/B388-1</f>
        <v>-4.5180165166824882E-4</v>
      </c>
      <c r="D389" s="9">
        <f t="shared" si="27"/>
        <v>1.5383359467020519E-3</v>
      </c>
    </row>
    <row r="390" spans="1:4" x14ac:dyDescent="0.45">
      <c r="A390" s="90">
        <v>39260</v>
      </c>
      <c r="B390" s="11">
        <v>94.563299999999998</v>
      </c>
      <c r="C390" s="9">
        <f t="shared" si="28"/>
        <v>1.0109264744178059E-3</v>
      </c>
      <c r="D390" s="9">
        <f t="shared" si="27"/>
        <v>2.1353980106355586E-3</v>
      </c>
    </row>
    <row r="391" spans="1:4" x14ac:dyDescent="0.45">
      <c r="A391" s="90">
        <v>39261</v>
      </c>
      <c r="B391" s="11">
        <v>94.239500000000007</v>
      </c>
      <c r="C391" s="9">
        <f t="shared" si="28"/>
        <v>-3.4241613818467576E-3</v>
      </c>
      <c r="D391" s="9">
        <f t="shared" si="27"/>
        <v>-3.8876492617375691E-3</v>
      </c>
    </row>
    <row r="392" spans="1:4" x14ac:dyDescent="0.45">
      <c r="A392" s="90">
        <v>39262</v>
      </c>
      <c r="B392" s="11">
        <v>94.139300000000006</v>
      </c>
      <c r="C392" s="9">
        <f t="shared" si="28"/>
        <v>-1.0632484255540531E-3</v>
      </c>
      <c r="D392" s="9">
        <f t="shared" si="27"/>
        <v>-3.1534216954988148E-3</v>
      </c>
    </row>
    <row r="393" spans="1:4" x14ac:dyDescent="0.45">
      <c r="A393" s="90">
        <v>39265</v>
      </c>
      <c r="B393" s="11">
        <v>93.634</v>
      </c>
      <c r="C393" s="9">
        <f t="shared" si="28"/>
        <v>-5.3675776216735027E-3</v>
      </c>
      <c r="D393" s="9">
        <f t="shared" ref="D393:D456" si="29">B393/B388-1</f>
        <v>-9.2741018193744917E-3</v>
      </c>
    </row>
    <row r="394" spans="1:4" x14ac:dyDescent="0.45">
      <c r="A394" s="90">
        <v>39266</v>
      </c>
      <c r="B394" s="11">
        <v>93.697000000000003</v>
      </c>
      <c r="C394" s="9">
        <f t="shared" si="28"/>
        <v>6.7283251810246192E-4</v>
      </c>
      <c r="D394" s="9">
        <f t="shared" si="29"/>
        <v>-8.1593939945674432E-3</v>
      </c>
    </row>
    <row r="395" spans="1:4" x14ac:dyDescent="0.45">
      <c r="A395" s="90">
        <v>39267</v>
      </c>
      <c r="B395" s="11">
        <v>93.6965</v>
      </c>
      <c r="C395" s="9">
        <f t="shared" si="28"/>
        <v>-5.3363501499870125E-6</v>
      </c>
      <c r="D395" s="9">
        <f t="shared" si="29"/>
        <v>-9.1663467751230687E-3</v>
      </c>
    </row>
    <row r="396" spans="1:4" x14ac:dyDescent="0.45">
      <c r="A396" s="90">
        <v>39268</v>
      </c>
      <c r="B396" s="11">
        <v>93.765299999999996</v>
      </c>
      <c r="C396" s="9">
        <f t="shared" si="28"/>
        <v>7.3428569903888352E-4</v>
      </c>
      <c r="D396" s="9">
        <f t="shared" si="29"/>
        <v>-5.0318603133506778E-3</v>
      </c>
    </row>
    <row r="397" spans="1:4" x14ac:dyDescent="0.45">
      <c r="A397" s="90">
        <v>39269</v>
      </c>
      <c r="B397" s="11">
        <v>93.575900000000004</v>
      </c>
      <c r="C397" s="9">
        <f t="shared" si="28"/>
        <v>-2.0199370129461158E-3</v>
      </c>
      <c r="D397" s="9">
        <f t="shared" si="29"/>
        <v>-5.9847481338825004E-3</v>
      </c>
    </row>
    <row r="398" spans="1:4" x14ac:dyDescent="0.45">
      <c r="A398" s="90">
        <v>39272</v>
      </c>
      <c r="B398" s="11">
        <v>93.551900000000003</v>
      </c>
      <c r="C398" s="9">
        <f t="shared" si="28"/>
        <v>-2.5647629357561375E-4</v>
      </c>
      <c r="D398" s="9">
        <f t="shared" si="29"/>
        <v>-8.7681824978103062E-4</v>
      </c>
    </row>
    <row r="399" spans="1:4" x14ac:dyDescent="0.45">
      <c r="A399" s="90">
        <v>39273</v>
      </c>
      <c r="B399" s="11">
        <v>93.3339</v>
      </c>
      <c r="C399" s="9">
        <f t="shared" si="28"/>
        <v>-2.3302573224061041E-3</v>
      </c>
      <c r="D399" s="9">
        <f t="shared" si="29"/>
        <v>-3.8752574788947225E-3</v>
      </c>
    </row>
    <row r="400" spans="1:4" x14ac:dyDescent="0.45">
      <c r="A400" s="90">
        <v>39274</v>
      </c>
      <c r="B400" s="11">
        <v>93.308899999999994</v>
      </c>
      <c r="C400" s="9">
        <f t="shared" si="28"/>
        <v>-2.6785551659158635E-4</v>
      </c>
      <c r="D400" s="9">
        <f t="shared" si="29"/>
        <v>-4.1367607114460858E-3</v>
      </c>
    </row>
    <row r="401" spans="1:4" x14ac:dyDescent="0.45">
      <c r="A401" s="90">
        <v>39275</v>
      </c>
      <c r="B401" s="11">
        <v>93.119799999999998</v>
      </c>
      <c r="C401" s="9">
        <f t="shared" si="28"/>
        <v>-2.026601964014163E-3</v>
      </c>
      <c r="D401" s="9">
        <f t="shared" si="29"/>
        <v>-6.8842098302890342E-3</v>
      </c>
    </row>
    <row r="402" spans="1:4" x14ac:dyDescent="0.45">
      <c r="A402" s="90">
        <v>39276</v>
      </c>
      <c r="B402" s="11">
        <v>93.013300000000001</v>
      </c>
      <c r="C402" s="9">
        <f t="shared" si="28"/>
        <v>-1.1436880233849367E-3</v>
      </c>
      <c r="D402" s="9">
        <f t="shared" si="29"/>
        <v>-6.0122317819011339E-3</v>
      </c>
    </row>
    <row r="403" spans="1:4" x14ac:dyDescent="0.45">
      <c r="A403" s="90">
        <v>39279</v>
      </c>
      <c r="B403" s="11">
        <v>92.909400000000005</v>
      </c>
      <c r="C403" s="9">
        <f t="shared" si="28"/>
        <v>-1.1170445516931471E-3</v>
      </c>
      <c r="D403" s="9">
        <f t="shared" si="29"/>
        <v>-6.8678455488343504E-3</v>
      </c>
    </row>
    <row r="404" spans="1:4" x14ac:dyDescent="0.45">
      <c r="A404" s="90">
        <v>39280</v>
      </c>
      <c r="B404" s="11">
        <v>92.909499999999994</v>
      </c>
      <c r="C404" s="9">
        <f t="shared" si="28"/>
        <v>1.0763173585726094E-6</v>
      </c>
      <c r="D404" s="9">
        <f t="shared" si="29"/>
        <v>-4.5471152496574518E-3</v>
      </c>
    </row>
    <row r="405" spans="1:4" x14ac:dyDescent="0.45">
      <c r="A405" s="90">
        <v>39281</v>
      </c>
      <c r="B405" s="11">
        <v>92.795900000000003</v>
      </c>
      <c r="C405" s="9">
        <f t="shared" si="28"/>
        <v>-1.2226952033967953E-3</v>
      </c>
      <c r="D405" s="9">
        <f t="shared" si="29"/>
        <v>-5.4978678346866428E-3</v>
      </c>
    </row>
    <row r="406" spans="1:4" x14ac:dyDescent="0.45">
      <c r="A406" s="90">
        <v>39282</v>
      </c>
      <c r="B406" s="11">
        <v>92.733199999999997</v>
      </c>
      <c r="C406" s="9">
        <f t="shared" si="28"/>
        <v>-6.7567640380672422E-4</v>
      </c>
      <c r="D406" s="9">
        <f t="shared" si="29"/>
        <v>-4.1516412191606733E-3</v>
      </c>
    </row>
    <row r="407" spans="1:4" x14ac:dyDescent="0.45">
      <c r="A407" s="90">
        <v>39283</v>
      </c>
      <c r="B407" s="11">
        <v>92.7179</v>
      </c>
      <c r="C407" s="9">
        <f t="shared" si="28"/>
        <v>-1.6498945361531625E-4</v>
      </c>
      <c r="D407" s="9">
        <f t="shared" si="29"/>
        <v>-3.1758898996164797E-3</v>
      </c>
    </row>
    <row r="408" spans="1:4" x14ac:dyDescent="0.45">
      <c r="A408" s="90">
        <v>39286</v>
      </c>
      <c r="B408" s="11">
        <v>92.658500000000004</v>
      </c>
      <c r="C408" s="9">
        <f t="shared" si="28"/>
        <v>-6.4065299149351773E-4</v>
      </c>
      <c r="D408" s="9">
        <f t="shared" si="29"/>
        <v>-2.7004802528054483E-3</v>
      </c>
    </row>
    <row r="409" spans="1:4" x14ac:dyDescent="0.45">
      <c r="A409" s="90">
        <v>39287</v>
      </c>
      <c r="B409" s="11">
        <v>92.504999999999995</v>
      </c>
      <c r="C409" s="9">
        <f t="shared" si="28"/>
        <v>-1.6566208173023345E-3</v>
      </c>
      <c r="D409" s="9">
        <f t="shared" si="29"/>
        <v>-4.3536990297009526E-3</v>
      </c>
    </row>
    <row r="410" spans="1:4" x14ac:dyDescent="0.45">
      <c r="A410" s="90">
        <v>39288</v>
      </c>
      <c r="B410" s="11">
        <v>92.918899999999994</v>
      </c>
      <c r="C410" s="9">
        <f t="shared" si="28"/>
        <v>4.4743527376898129E-3</v>
      </c>
      <c r="D410" s="9">
        <f t="shared" si="29"/>
        <v>1.3254895959842194E-3</v>
      </c>
    </row>
    <row r="411" spans="1:4" x14ac:dyDescent="0.45">
      <c r="A411" s="90">
        <v>39289</v>
      </c>
      <c r="B411" s="11">
        <v>93.118600000000001</v>
      </c>
      <c r="C411" s="9">
        <f t="shared" si="28"/>
        <v>2.1491860105964378E-3</v>
      </c>
      <c r="D411" s="9">
        <f t="shared" si="29"/>
        <v>4.1560088511989335E-3</v>
      </c>
    </row>
    <row r="412" spans="1:4" x14ac:dyDescent="0.45">
      <c r="A412" s="90">
        <v>39290</v>
      </c>
      <c r="B412" s="11">
        <v>93.548500000000004</v>
      </c>
      <c r="C412" s="9">
        <f t="shared" si="28"/>
        <v>4.6166931203863726E-3</v>
      </c>
      <c r="D412" s="9">
        <f t="shared" si="29"/>
        <v>8.9583564770125967E-3</v>
      </c>
    </row>
    <row r="413" spans="1:4" x14ac:dyDescent="0.45">
      <c r="A413" s="90">
        <v>39293</v>
      </c>
      <c r="B413" s="11">
        <v>93.591800000000006</v>
      </c>
      <c r="C413" s="9">
        <f t="shared" si="28"/>
        <v>4.6286151033947398E-4</v>
      </c>
      <c r="D413" s="9">
        <f t="shared" si="29"/>
        <v>1.0072470415558143E-2</v>
      </c>
    </row>
    <row r="414" spans="1:4" x14ac:dyDescent="0.45">
      <c r="A414" s="90">
        <v>39294</v>
      </c>
      <c r="B414" s="11">
        <v>93.426400000000001</v>
      </c>
      <c r="C414" s="9">
        <f t="shared" si="28"/>
        <v>-1.7672488401762054E-3</v>
      </c>
      <c r="D414" s="9">
        <f t="shared" si="29"/>
        <v>9.9605426733690994E-3</v>
      </c>
    </row>
    <row r="415" spans="1:4" x14ac:dyDescent="0.45">
      <c r="A415" s="90">
        <v>39295</v>
      </c>
      <c r="B415" s="11">
        <v>93.4011</v>
      </c>
      <c r="C415" s="9">
        <f t="shared" si="28"/>
        <v>-2.7080140088886484E-4</v>
      </c>
      <c r="D415" s="9">
        <f t="shared" si="29"/>
        <v>5.1894716790663598E-3</v>
      </c>
    </row>
    <row r="416" spans="1:4" x14ac:dyDescent="0.45">
      <c r="A416" s="90">
        <v>39296</v>
      </c>
      <c r="B416" s="11">
        <v>93.303799999999995</v>
      </c>
      <c r="C416" s="9">
        <f t="shared" si="28"/>
        <v>-1.0417436197218688E-3</v>
      </c>
      <c r="D416" s="9">
        <f t="shared" si="29"/>
        <v>1.9888615163887735E-3</v>
      </c>
    </row>
    <row r="417" spans="1:4" x14ac:dyDescent="0.45">
      <c r="A417" s="90">
        <v>39297</v>
      </c>
      <c r="B417" s="11">
        <v>93.103899999999996</v>
      </c>
      <c r="C417" s="9">
        <f t="shared" si="28"/>
        <v>-2.1424636509981276E-3</v>
      </c>
      <c r="D417" s="9">
        <f t="shared" si="29"/>
        <v>-4.7526149537406859E-3</v>
      </c>
    </row>
    <row r="418" spans="1:4" x14ac:dyDescent="0.45">
      <c r="A418" s="90">
        <v>39300</v>
      </c>
      <c r="B418" s="11">
        <v>93.111199999999997</v>
      </c>
      <c r="C418" s="9">
        <f t="shared" si="28"/>
        <v>7.8407026988136508E-5</v>
      </c>
      <c r="D418" s="9">
        <f t="shared" si="29"/>
        <v>-5.1350652514430273E-3</v>
      </c>
    </row>
    <row r="419" spans="1:4" x14ac:dyDescent="0.45">
      <c r="A419" s="90">
        <v>39301</v>
      </c>
      <c r="B419" s="11">
        <v>93.317099999999996</v>
      </c>
      <c r="C419" s="9">
        <f t="shared" si="28"/>
        <v>2.2113344044540906E-3</v>
      </c>
      <c r="D419" s="9">
        <f t="shared" si="29"/>
        <v>-1.1699048662905387E-3</v>
      </c>
    </row>
    <row r="420" spans="1:4" x14ac:dyDescent="0.45">
      <c r="A420" s="90">
        <v>39302</v>
      </c>
      <c r="B420" s="11">
        <v>93.0989</v>
      </c>
      <c r="C420" s="9">
        <f t="shared" si="28"/>
        <v>-2.3382638337453576E-3</v>
      </c>
      <c r="D420" s="9">
        <f t="shared" si="29"/>
        <v>-3.2355079329901004E-3</v>
      </c>
    </row>
    <row r="421" spans="1:4" x14ac:dyDescent="0.45">
      <c r="A421" s="90">
        <v>39303</v>
      </c>
      <c r="B421" s="11">
        <v>93.441000000000003</v>
      </c>
      <c r="C421" s="9">
        <f t="shared" si="28"/>
        <v>3.674586917783218E-3</v>
      </c>
      <c r="D421" s="9">
        <f t="shared" si="29"/>
        <v>1.470465297233492E-3</v>
      </c>
    </row>
    <row r="422" spans="1:4" x14ac:dyDescent="0.45">
      <c r="A422" s="90">
        <v>39304</v>
      </c>
      <c r="B422" s="11">
        <v>93.5214</v>
      </c>
      <c r="C422" s="9">
        <f t="shared" si="28"/>
        <v>8.6043599704632712E-4</v>
      </c>
      <c r="D422" s="9">
        <f t="shared" si="29"/>
        <v>4.4842375024032322E-3</v>
      </c>
    </row>
    <row r="423" spans="1:4" x14ac:dyDescent="0.45">
      <c r="A423" s="90">
        <v>39307</v>
      </c>
      <c r="B423" s="11">
        <v>93.603200000000001</v>
      </c>
      <c r="C423" s="9">
        <f t="shared" si="28"/>
        <v>8.7466611919850834E-4</v>
      </c>
      <c r="D423" s="9">
        <f t="shared" si="29"/>
        <v>5.2840045021436133E-3</v>
      </c>
    </row>
    <row r="424" spans="1:4" x14ac:dyDescent="0.45">
      <c r="A424" s="90">
        <v>39308</v>
      </c>
      <c r="B424" s="11">
        <v>94.041600000000003</v>
      </c>
      <c r="C424" s="9">
        <f t="shared" si="28"/>
        <v>4.6836005606645248E-3</v>
      </c>
      <c r="D424" s="9">
        <f t="shared" si="29"/>
        <v>7.7638503554011695E-3</v>
      </c>
    </row>
    <row r="425" spans="1:4" x14ac:dyDescent="0.45">
      <c r="A425" s="90">
        <v>39309</v>
      </c>
      <c r="B425" s="11">
        <v>94.501400000000004</v>
      </c>
      <c r="C425" s="9">
        <f t="shared" si="28"/>
        <v>4.889325575064607E-3</v>
      </c>
      <c r="D425" s="9">
        <f t="shared" si="29"/>
        <v>1.5064624823708961E-2</v>
      </c>
    </row>
    <row r="426" spans="1:4" x14ac:dyDescent="0.45">
      <c r="A426" s="90">
        <v>39310</v>
      </c>
      <c r="B426" s="11">
        <v>94.905500000000004</v>
      </c>
      <c r="C426" s="9">
        <f t="shared" si="28"/>
        <v>4.2761271261588796E-3</v>
      </c>
      <c r="D426" s="9">
        <f t="shared" si="29"/>
        <v>1.5672991513361323E-2</v>
      </c>
    </row>
    <row r="427" spans="1:4" x14ac:dyDescent="0.45">
      <c r="A427" s="90">
        <v>39311</v>
      </c>
      <c r="B427" s="11">
        <v>94.319000000000003</v>
      </c>
      <c r="C427" s="9">
        <f t="shared" si="28"/>
        <v>-6.1798315166139428E-3</v>
      </c>
      <c r="D427" s="9">
        <f t="shared" si="29"/>
        <v>8.5285292991765793E-3</v>
      </c>
    </row>
    <row r="428" spans="1:4" x14ac:dyDescent="0.45">
      <c r="A428" s="90">
        <v>39314</v>
      </c>
      <c r="B428" s="11">
        <v>94.213800000000006</v>
      </c>
      <c r="C428" s="9">
        <f t="shared" si="28"/>
        <v>-1.1153638185307235E-3</v>
      </c>
      <c r="D428" s="9">
        <f t="shared" si="29"/>
        <v>6.5232812553417396E-3</v>
      </c>
    </row>
    <row r="429" spans="1:4" x14ac:dyDescent="0.45">
      <c r="A429" s="90">
        <v>39315</v>
      </c>
      <c r="B429" s="11">
        <v>94.267600000000002</v>
      </c>
      <c r="C429" s="9">
        <f t="shared" si="28"/>
        <v>5.7104160961563011E-4</v>
      </c>
      <c r="D429" s="9">
        <f t="shared" si="29"/>
        <v>2.4031917789573143E-3</v>
      </c>
    </row>
    <row r="430" spans="1:4" x14ac:dyDescent="0.45">
      <c r="A430" s="90">
        <v>39316</v>
      </c>
      <c r="B430" s="11">
        <v>94.099800000000002</v>
      </c>
      <c r="C430" s="9">
        <f t="shared" si="28"/>
        <v>-1.7800389529382121E-3</v>
      </c>
      <c r="D430" s="9">
        <f t="shared" si="29"/>
        <v>-4.2496724916244455E-3</v>
      </c>
    </row>
    <row r="431" spans="1:4" x14ac:dyDescent="0.45">
      <c r="A431" s="90">
        <v>39317</v>
      </c>
      <c r="B431" s="11">
        <v>93.982699999999994</v>
      </c>
      <c r="C431" s="9">
        <f t="shared" si="28"/>
        <v>-1.2444234738012705E-3</v>
      </c>
      <c r="D431" s="9">
        <f t="shared" si="29"/>
        <v>-9.7233563913577958E-3</v>
      </c>
    </row>
    <row r="432" spans="1:4" x14ac:dyDescent="0.45">
      <c r="A432" s="90">
        <v>39318</v>
      </c>
      <c r="B432" s="11">
        <v>93.686300000000003</v>
      </c>
      <c r="C432" s="9">
        <f t="shared" si="28"/>
        <v>-3.1537719175974699E-3</v>
      </c>
      <c r="D432" s="9">
        <f t="shared" si="29"/>
        <v>-6.7080863876843866E-3</v>
      </c>
    </row>
    <row r="433" spans="1:4" x14ac:dyDescent="0.45">
      <c r="A433" s="90">
        <v>39321</v>
      </c>
      <c r="B433" s="11">
        <v>93.610900000000001</v>
      </c>
      <c r="C433" s="9">
        <f t="shared" si="28"/>
        <v>-8.0481351062000606E-4</v>
      </c>
      <c r="D433" s="9">
        <f t="shared" si="29"/>
        <v>-6.3992748408407962E-3</v>
      </c>
    </row>
    <row r="434" spans="1:4" x14ac:dyDescent="0.45">
      <c r="A434" s="90">
        <v>39322</v>
      </c>
      <c r="B434" s="11">
        <v>93.839399999999998</v>
      </c>
      <c r="C434" s="9">
        <f t="shared" si="28"/>
        <v>2.4409550597206398E-3</v>
      </c>
      <c r="D434" s="9">
        <f t="shared" si="29"/>
        <v>-4.5423878405730367E-3</v>
      </c>
    </row>
    <row r="435" spans="1:4" x14ac:dyDescent="0.45">
      <c r="A435" s="90">
        <v>39323</v>
      </c>
      <c r="B435" s="11">
        <v>93.717399999999998</v>
      </c>
      <c r="C435" s="9">
        <f t="shared" si="28"/>
        <v>-1.3000935641106492E-3</v>
      </c>
      <c r="D435" s="9">
        <f t="shared" si="29"/>
        <v>-4.0637705924986278E-3</v>
      </c>
    </row>
    <row r="436" spans="1:4" x14ac:dyDescent="0.45">
      <c r="A436" s="90">
        <v>39324</v>
      </c>
      <c r="B436" s="11">
        <v>93.732399999999998</v>
      </c>
      <c r="C436" s="9">
        <f t="shared" si="28"/>
        <v>1.6005565668697486E-4</v>
      </c>
      <c r="D436" s="9">
        <f t="shared" si="29"/>
        <v>-2.6632561099010355E-3</v>
      </c>
    </row>
    <row r="437" spans="1:4" x14ac:dyDescent="0.45">
      <c r="A437" s="90">
        <v>39325</v>
      </c>
      <c r="B437" s="11">
        <v>93.667400000000001</v>
      </c>
      <c r="C437" s="9">
        <f t="shared" si="28"/>
        <v>-6.9346351955135166E-4</v>
      </c>
      <c r="D437" s="9">
        <f t="shared" si="29"/>
        <v>-2.017370736169255E-4</v>
      </c>
    </row>
    <row r="438" spans="1:4" x14ac:dyDescent="0.45">
      <c r="A438" s="90">
        <v>39328</v>
      </c>
      <c r="B438" s="11">
        <v>93.6691</v>
      </c>
      <c r="C438" s="9">
        <f t="shared" si="28"/>
        <v>1.8149324097826991E-5</v>
      </c>
      <c r="D438" s="9">
        <f t="shared" si="29"/>
        <v>6.2172247035330308E-4</v>
      </c>
    </row>
    <row r="439" spans="1:4" x14ac:dyDescent="0.45">
      <c r="A439" s="90">
        <v>39329</v>
      </c>
      <c r="B439" s="11">
        <v>93.643299999999996</v>
      </c>
      <c r="C439" s="9">
        <f t="shared" si="28"/>
        <v>-2.7543768435911442E-4</v>
      </c>
      <c r="D439" s="9">
        <f t="shared" si="29"/>
        <v>-2.0897405567384952E-3</v>
      </c>
    </row>
    <row r="440" spans="1:4" x14ac:dyDescent="0.45">
      <c r="A440" s="90">
        <v>39330</v>
      </c>
      <c r="B440" s="11">
        <v>93.545299999999997</v>
      </c>
      <c r="C440" s="9">
        <f t="shared" si="28"/>
        <v>-1.0465244176571797E-3</v>
      </c>
      <c r="D440" s="9">
        <f t="shared" si="29"/>
        <v>-1.8363719010556778E-3</v>
      </c>
    </row>
    <row r="441" spans="1:4" x14ac:dyDescent="0.45">
      <c r="A441" s="90">
        <v>39331</v>
      </c>
      <c r="B441" s="11">
        <v>93.446799999999996</v>
      </c>
      <c r="C441" s="9">
        <f t="shared" si="28"/>
        <v>-1.0529657823535876E-3</v>
      </c>
      <c r="D441" s="9">
        <f t="shared" si="29"/>
        <v>-3.0469720182135784E-3</v>
      </c>
    </row>
    <row r="442" spans="1:4" x14ac:dyDescent="0.45">
      <c r="A442" s="90">
        <v>39332</v>
      </c>
      <c r="B442" s="11">
        <v>93.293899999999994</v>
      </c>
      <c r="C442" s="9">
        <f t="shared" si="28"/>
        <v>-1.6362251034813813E-3</v>
      </c>
      <c r="D442" s="9">
        <f t="shared" si="29"/>
        <v>-3.9875132650207812E-3</v>
      </c>
    </row>
    <row r="443" spans="1:4" x14ac:dyDescent="0.45">
      <c r="A443" s="90">
        <v>39335</v>
      </c>
      <c r="B443" s="11">
        <v>93.234899999999996</v>
      </c>
      <c r="C443" s="9">
        <f t="shared" si="28"/>
        <v>-6.3241005038916498E-4</v>
      </c>
      <c r="D443" s="9">
        <f t="shared" si="29"/>
        <v>-4.6354667654542325E-3</v>
      </c>
    </row>
    <row r="444" spans="1:4" x14ac:dyDescent="0.45">
      <c r="A444" s="90">
        <v>39336</v>
      </c>
      <c r="B444" s="11">
        <v>92.924400000000006</v>
      </c>
      <c r="C444" s="9">
        <f t="shared" si="28"/>
        <v>-3.3302979892722018E-3</v>
      </c>
      <c r="D444" s="9">
        <f t="shared" si="29"/>
        <v>-7.6770041209567319E-3</v>
      </c>
    </row>
    <row r="445" spans="1:4" x14ac:dyDescent="0.45">
      <c r="A445" s="90">
        <v>39337</v>
      </c>
      <c r="B445" s="11">
        <v>92.638599999999997</v>
      </c>
      <c r="C445" s="9">
        <f t="shared" si="28"/>
        <v>-3.0756184597372505E-3</v>
      </c>
      <c r="D445" s="9">
        <f t="shared" si="29"/>
        <v>-9.6926302016242527E-3</v>
      </c>
    </row>
    <row r="446" spans="1:4" x14ac:dyDescent="0.45">
      <c r="A446" s="90">
        <v>39338</v>
      </c>
      <c r="B446" s="11">
        <v>92.617199999999997</v>
      </c>
      <c r="C446" s="9">
        <f t="shared" si="28"/>
        <v>-2.3100521812724484E-4</v>
      </c>
      <c r="D446" s="9">
        <f t="shared" si="29"/>
        <v>-8.8777785863186631E-3</v>
      </c>
    </row>
    <row r="447" spans="1:4" x14ac:dyDescent="0.45">
      <c r="A447" s="90">
        <v>39339</v>
      </c>
      <c r="B447" s="11">
        <v>92.708299999999994</v>
      </c>
      <c r="C447" s="9">
        <f t="shared" si="28"/>
        <v>9.8361859352258385E-4</v>
      </c>
      <c r="D447" s="9">
        <f t="shared" si="29"/>
        <v>-6.276937720472664E-3</v>
      </c>
    </row>
    <row r="448" spans="1:4" x14ac:dyDescent="0.45">
      <c r="A448" s="90">
        <v>39342</v>
      </c>
      <c r="B448" s="11">
        <v>92.822999999999993</v>
      </c>
      <c r="C448" s="9">
        <f t="shared" si="28"/>
        <v>1.2372139279870353E-3</v>
      </c>
      <c r="D448" s="9">
        <f t="shared" si="29"/>
        <v>-4.417873564512842E-3</v>
      </c>
    </row>
    <row r="449" spans="1:4" x14ac:dyDescent="0.45">
      <c r="A449" s="90">
        <v>39343</v>
      </c>
      <c r="B449" s="11">
        <v>92.6584</v>
      </c>
      <c r="C449" s="9">
        <f t="shared" si="28"/>
        <v>-1.7732674013982708E-3</v>
      </c>
      <c r="D449" s="9">
        <f t="shared" si="29"/>
        <v>-2.8625420234082988E-3</v>
      </c>
    </row>
    <row r="450" spans="1:4" x14ac:dyDescent="0.45">
      <c r="A450" s="90">
        <v>39344</v>
      </c>
      <c r="B450" s="11">
        <v>92.153400000000005</v>
      </c>
      <c r="C450" s="9">
        <f t="shared" si="28"/>
        <v>-5.4501264861037679E-3</v>
      </c>
      <c r="D450" s="9">
        <f t="shared" si="29"/>
        <v>-5.2375575623982984E-3</v>
      </c>
    </row>
    <row r="451" spans="1:4" x14ac:dyDescent="0.45">
      <c r="A451" s="90">
        <v>39345</v>
      </c>
      <c r="B451" s="11">
        <v>91.421199999999999</v>
      </c>
      <c r="C451" s="9">
        <f t="shared" si="28"/>
        <v>-7.9454474821331056E-3</v>
      </c>
      <c r="D451" s="9">
        <f t="shared" si="29"/>
        <v>-1.2913368143282256E-2</v>
      </c>
    </row>
    <row r="452" spans="1:4" x14ac:dyDescent="0.45">
      <c r="A452" s="90">
        <v>39346</v>
      </c>
      <c r="B452" s="11">
        <v>91.485399999999998</v>
      </c>
      <c r="C452" s="9">
        <f t="shared" si="28"/>
        <v>7.0224411843211598E-4</v>
      </c>
      <c r="D452" s="9">
        <f t="shared" si="29"/>
        <v>-1.3190836203446632E-2</v>
      </c>
    </row>
    <row r="453" spans="1:4" x14ac:dyDescent="0.45">
      <c r="A453" s="90">
        <v>39349</v>
      </c>
      <c r="B453" s="11">
        <v>91.401700000000005</v>
      </c>
      <c r="C453" s="9">
        <f t="shared" ref="C453:C516" si="30">B453/B452-1</f>
        <v>-9.1490008241745802E-4</v>
      </c>
      <c r="D453" s="9">
        <f t="shared" si="29"/>
        <v>-1.5311937774042939E-2</v>
      </c>
    </row>
    <row r="454" spans="1:4" x14ac:dyDescent="0.45">
      <c r="A454" s="90">
        <v>39350</v>
      </c>
      <c r="B454" s="11">
        <v>91.339200000000005</v>
      </c>
      <c r="C454" s="9">
        <f t="shared" si="30"/>
        <v>-6.8379472154234122E-4</v>
      </c>
      <c r="D454" s="9">
        <f t="shared" si="29"/>
        <v>-1.423724130785764E-2</v>
      </c>
    </row>
    <row r="455" spans="1:4" x14ac:dyDescent="0.45">
      <c r="A455" s="90">
        <v>39351</v>
      </c>
      <c r="B455" s="11">
        <v>91.433499999999995</v>
      </c>
      <c r="C455" s="9">
        <f t="shared" si="30"/>
        <v>1.0324154360885629E-3</v>
      </c>
      <c r="D455" s="9">
        <f t="shared" si="29"/>
        <v>-7.8119743818459986E-3</v>
      </c>
    </row>
    <row r="456" spans="1:4" x14ac:dyDescent="0.45">
      <c r="A456" s="90">
        <v>39352</v>
      </c>
      <c r="B456" s="11">
        <v>91.349699999999999</v>
      </c>
      <c r="C456" s="9">
        <f t="shared" si="30"/>
        <v>-9.1651309421603155E-4</v>
      </c>
      <c r="D456" s="9">
        <f t="shared" si="29"/>
        <v>-7.8209430635345356E-4</v>
      </c>
    </row>
    <row r="457" spans="1:4" x14ac:dyDescent="0.45">
      <c r="A457" s="90">
        <v>39353</v>
      </c>
      <c r="B457" s="11">
        <v>90.944599999999994</v>
      </c>
      <c r="C457" s="9">
        <f t="shared" si="30"/>
        <v>-4.434606791264839E-3</v>
      </c>
      <c r="D457" s="9">
        <f t="shared" ref="D457:D520" si="31">B457/B452-1</f>
        <v>-5.9113257415938092E-3</v>
      </c>
    </row>
    <row r="458" spans="1:4" x14ac:dyDescent="0.45">
      <c r="A458" s="90">
        <v>39356</v>
      </c>
      <c r="B458" s="11">
        <v>90.880099999999999</v>
      </c>
      <c r="C458" s="9">
        <f t="shared" si="30"/>
        <v>-7.092229775049752E-4</v>
      </c>
      <c r="D458" s="9">
        <f t="shared" si="31"/>
        <v>-5.70667722810414E-3</v>
      </c>
    </row>
    <row r="459" spans="1:4" x14ac:dyDescent="0.45">
      <c r="A459" s="90">
        <v>39357</v>
      </c>
      <c r="B459" s="11">
        <v>91.12</v>
      </c>
      <c r="C459" s="9">
        <f t="shared" si="30"/>
        <v>2.6397418136643314E-3</v>
      </c>
      <c r="D459" s="9">
        <f t="shared" si="31"/>
        <v>-2.3998458493177388E-3</v>
      </c>
    </row>
    <row r="460" spans="1:4" x14ac:dyDescent="0.45">
      <c r="A460" s="90">
        <v>39358</v>
      </c>
      <c r="B460" s="11">
        <v>91.103800000000007</v>
      </c>
      <c r="C460" s="9">
        <f t="shared" si="30"/>
        <v>-1.7778753292363447E-4</v>
      </c>
      <c r="D460" s="9">
        <f t="shared" si="31"/>
        <v>-3.6058993694869645E-3</v>
      </c>
    </row>
    <row r="461" spans="1:4" x14ac:dyDescent="0.45">
      <c r="A461" s="90">
        <v>39359</v>
      </c>
      <c r="B461" s="11">
        <v>91.163200000000003</v>
      </c>
      <c r="C461" s="9">
        <f t="shared" si="30"/>
        <v>6.5200353882044482E-4</v>
      </c>
      <c r="D461" s="9">
        <f t="shared" si="31"/>
        <v>-2.0416049532728797E-3</v>
      </c>
    </row>
    <row r="462" spans="1:4" x14ac:dyDescent="0.45">
      <c r="A462" s="90">
        <v>39360</v>
      </c>
      <c r="B462" s="11">
        <v>90.7393</v>
      </c>
      <c r="C462" s="9">
        <f t="shared" si="30"/>
        <v>-4.6499025922741577E-3</v>
      </c>
      <c r="D462" s="9">
        <f t="shared" si="31"/>
        <v>-2.257418252430532E-3</v>
      </c>
    </row>
    <row r="463" spans="1:4" x14ac:dyDescent="0.45">
      <c r="A463" s="90">
        <v>39363</v>
      </c>
      <c r="B463" s="11">
        <v>90.748000000000005</v>
      </c>
      <c r="C463" s="9">
        <f t="shared" si="30"/>
        <v>9.587907334540624E-5</v>
      </c>
      <c r="D463" s="9">
        <f t="shared" si="31"/>
        <v>-1.4535635414132386E-3</v>
      </c>
    </row>
    <row r="464" spans="1:4" x14ac:dyDescent="0.45">
      <c r="A464" s="90">
        <v>39364</v>
      </c>
      <c r="B464" s="11">
        <v>90.860900000000001</v>
      </c>
      <c r="C464" s="9">
        <f t="shared" si="30"/>
        <v>1.2441045532682882E-3</v>
      </c>
      <c r="D464" s="9">
        <f t="shared" si="31"/>
        <v>-2.8435030728709565E-3</v>
      </c>
    </row>
    <row r="465" spans="1:4" x14ac:dyDescent="0.45">
      <c r="A465" s="90">
        <v>39365</v>
      </c>
      <c r="B465" s="11">
        <v>90.715400000000002</v>
      </c>
      <c r="C465" s="9">
        <f t="shared" si="30"/>
        <v>-1.6013488750385996E-3</v>
      </c>
      <c r="D465" s="9">
        <f t="shared" si="31"/>
        <v>-4.2632689306044691E-3</v>
      </c>
    </row>
    <row r="466" spans="1:4" x14ac:dyDescent="0.45">
      <c r="A466" s="90">
        <v>39366</v>
      </c>
      <c r="B466" s="11">
        <v>90.490099999999998</v>
      </c>
      <c r="C466" s="9">
        <f t="shared" si="30"/>
        <v>-2.4835915401354436E-3</v>
      </c>
      <c r="D466" s="9">
        <f t="shared" si="31"/>
        <v>-7.3834617477228637E-3</v>
      </c>
    </row>
    <row r="467" spans="1:4" x14ac:dyDescent="0.45">
      <c r="A467" s="90">
        <v>39367</v>
      </c>
      <c r="B467" s="11">
        <v>90.594499999999996</v>
      </c>
      <c r="C467" s="9">
        <f t="shared" si="30"/>
        <v>1.1537173679772028E-3</v>
      </c>
      <c r="D467" s="9">
        <f t="shared" si="31"/>
        <v>-1.5957804391262265E-3</v>
      </c>
    </row>
    <row r="468" spans="1:4" x14ac:dyDescent="0.45">
      <c r="A468" s="90">
        <v>39370</v>
      </c>
      <c r="B468" s="11">
        <v>90.538700000000006</v>
      </c>
      <c r="C468" s="9">
        <f t="shared" si="30"/>
        <v>-6.1593143071592138E-4</v>
      </c>
      <c r="D468" s="9">
        <f t="shared" si="31"/>
        <v>-2.3063869176179752E-3</v>
      </c>
    </row>
    <row r="469" spans="1:4" x14ac:dyDescent="0.45">
      <c r="A469" s="90">
        <v>39371</v>
      </c>
      <c r="B469" s="11">
        <v>90.712299999999999</v>
      </c>
      <c r="C469" s="9">
        <f t="shared" si="30"/>
        <v>1.9174121121685594E-3</v>
      </c>
      <c r="D469" s="9">
        <f t="shared" si="31"/>
        <v>-1.6354669610361139E-3</v>
      </c>
    </row>
    <row r="470" spans="1:4" x14ac:dyDescent="0.45">
      <c r="A470" s="90">
        <v>39372</v>
      </c>
      <c r="B470" s="11">
        <v>90.515000000000001</v>
      </c>
      <c r="C470" s="9">
        <f t="shared" si="30"/>
        <v>-2.1750082403378945E-3</v>
      </c>
      <c r="D470" s="9">
        <f t="shared" si="31"/>
        <v>-2.209106722783627E-3</v>
      </c>
    </row>
    <row r="471" spans="1:4" x14ac:dyDescent="0.45">
      <c r="A471" s="90">
        <v>39373</v>
      </c>
      <c r="B471" s="11">
        <v>90.308400000000006</v>
      </c>
      <c r="C471" s="9">
        <f t="shared" si="30"/>
        <v>-2.2824946141523084E-3</v>
      </c>
      <c r="D471" s="9">
        <f t="shared" si="31"/>
        <v>-2.00795446131663E-3</v>
      </c>
    </row>
    <row r="472" spans="1:4" x14ac:dyDescent="0.45">
      <c r="A472" s="90">
        <v>39374</v>
      </c>
      <c r="B472" s="11">
        <v>90.101399999999998</v>
      </c>
      <c r="C472" s="9">
        <f t="shared" si="30"/>
        <v>-2.2921455811419911E-3</v>
      </c>
      <c r="D472" s="9">
        <f t="shared" si="31"/>
        <v>-5.4429352775278161E-3</v>
      </c>
    </row>
    <row r="473" spans="1:4" x14ac:dyDescent="0.45">
      <c r="A473" s="90">
        <v>39377</v>
      </c>
      <c r="B473" s="11">
        <v>90.677700000000002</v>
      </c>
      <c r="C473" s="9">
        <f t="shared" si="30"/>
        <v>6.3961270302126394E-3</v>
      </c>
      <c r="D473" s="9">
        <f t="shared" si="31"/>
        <v>1.5352550898124484E-3</v>
      </c>
    </row>
    <row r="474" spans="1:4" x14ac:dyDescent="0.45">
      <c r="A474" s="90">
        <v>39378</v>
      </c>
      <c r="B474" s="11">
        <v>90.189899999999994</v>
      </c>
      <c r="C474" s="9">
        <f t="shared" si="30"/>
        <v>-5.3794924220619267E-3</v>
      </c>
      <c r="D474" s="9">
        <f t="shared" si="31"/>
        <v>-5.7588662177014971E-3</v>
      </c>
    </row>
    <row r="475" spans="1:4" x14ac:dyDescent="0.45">
      <c r="A475" s="90">
        <v>39379</v>
      </c>
      <c r="B475" s="11">
        <v>90.226200000000006</v>
      </c>
      <c r="C475" s="9">
        <f t="shared" si="30"/>
        <v>4.0248409189946877E-4</v>
      </c>
      <c r="D475" s="9">
        <f t="shared" si="31"/>
        <v>-3.1906313870628811E-3</v>
      </c>
    </row>
    <row r="476" spans="1:4" x14ac:dyDescent="0.45">
      <c r="A476" s="90">
        <v>39380</v>
      </c>
      <c r="B476" s="11">
        <v>89.992500000000007</v>
      </c>
      <c r="C476" s="9">
        <f t="shared" si="30"/>
        <v>-2.5901567393949998E-3</v>
      </c>
      <c r="D476" s="9">
        <f t="shared" si="31"/>
        <v>-3.4980134738297197E-3</v>
      </c>
    </row>
    <row r="477" spans="1:4" x14ac:dyDescent="0.45">
      <c r="A477" s="90">
        <v>39381</v>
      </c>
      <c r="B477" s="11">
        <v>89.650800000000004</v>
      </c>
      <c r="C477" s="9">
        <f t="shared" si="30"/>
        <v>-3.796983081923555E-3</v>
      </c>
      <c r="D477" s="9">
        <f t="shared" si="31"/>
        <v>-5.001032170421249E-3</v>
      </c>
    </row>
    <row r="478" spans="1:4" x14ac:dyDescent="0.45">
      <c r="A478" s="90">
        <v>39384</v>
      </c>
      <c r="B478" s="11">
        <v>89.411799999999999</v>
      </c>
      <c r="C478" s="9">
        <f t="shared" si="30"/>
        <v>-2.665899244624792E-3</v>
      </c>
      <c r="D478" s="9">
        <f t="shared" si="31"/>
        <v>-1.3960433491365554E-2</v>
      </c>
    </row>
    <row r="479" spans="1:4" x14ac:dyDescent="0.45">
      <c r="A479" s="90">
        <v>39385</v>
      </c>
      <c r="B479" s="11">
        <v>89.325199999999995</v>
      </c>
      <c r="C479" s="9">
        <f t="shared" si="30"/>
        <v>-9.6855224925573857E-4</v>
      </c>
      <c r="D479" s="9">
        <f t="shared" si="31"/>
        <v>-9.587548051389283E-3</v>
      </c>
    </row>
    <row r="480" spans="1:4" x14ac:dyDescent="0.45">
      <c r="A480" s="90">
        <v>39386</v>
      </c>
      <c r="B480" s="11">
        <v>89.138900000000007</v>
      </c>
      <c r="C480" s="9">
        <f t="shared" si="30"/>
        <v>-2.0856376476066085E-3</v>
      </c>
      <c r="D480" s="9">
        <f t="shared" si="31"/>
        <v>-1.2050823375028497E-2</v>
      </c>
    </row>
    <row r="481" spans="1:4" x14ac:dyDescent="0.45">
      <c r="A481" s="90">
        <v>39387</v>
      </c>
      <c r="B481" s="11">
        <v>89.162800000000004</v>
      </c>
      <c r="C481" s="9">
        <f t="shared" si="30"/>
        <v>2.6812087651961747E-4</v>
      </c>
      <c r="D481" s="9">
        <f t="shared" si="31"/>
        <v>-9.2196571936550287E-3</v>
      </c>
    </row>
    <row r="482" spans="1:4" x14ac:dyDescent="0.45">
      <c r="A482" s="90">
        <v>39388</v>
      </c>
      <c r="B482" s="11">
        <v>88.892399999999995</v>
      </c>
      <c r="C482" s="9">
        <f t="shared" si="30"/>
        <v>-3.0326548740058357E-3</v>
      </c>
      <c r="D482" s="9">
        <f t="shared" si="31"/>
        <v>-8.4594894858719405E-3</v>
      </c>
    </row>
    <row r="483" spans="1:4" x14ac:dyDescent="0.45">
      <c r="A483" s="90">
        <v>39391</v>
      </c>
      <c r="B483" s="11">
        <v>88.885099999999994</v>
      </c>
      <c r="C483" s="9">
        <f t="shared" si="30"/>
        <v>-8.2121756190600692E-5</v>
      </c>
      <c r="D483" s="9">
        <f t="shared" si="31"/>
        <v>-5.8907213589258767E-3</v>
      </c>
    </row>
    <row r="484" spans="1:4" x14ac:dyDescent="0.45">
      <c r="A484" s="90">
        <v>39392</v>
      </c>
      <c r="B484" s="11">
        <v>88.493799999999993</v>
      </c>
      <c r="C484" s="9">
        <f t="shared" si="30"/>
        <v>-4.4023126485767117E-3</v>
      </c>
      <c r="D484" s="9">
        <f t="shared" si="31"/>
        <v>-9.3075638229749291E-3</v>
      </c>
    </row>
    <row r="485" spans="1:4" x14ac:dyDescent="0.45">
      <c r="A485" s="90">
        <v>39393</v>
      </c>
      <c r="B485" s="11">
        <v>88.063100000000006</v>
      </c>
      <c r="C485" s="9">
        <f t="shared" si="30"/>
        <v>-4.8670076321729594E-3</v>
      </c>
      <c r="D485" s="9">
        <f t="shared" si="31"/>
        <v>-1.2068804977400482E-2</v>
      </c>
    </row>
    <row r="486" spans="1:4" x14ac:dyDescent="0.45">
      <c r="A486" s="90">
        <v>39394</v>
      </c>
      <c r="B486" s="11">
        <v>88.263099999999994</v>
      </c>
      <c r="C486" s="9">
        <f t="shared" si="30"/>
        <v>2.2710987916616521E-3</v>
      </c>
      <c r="D486" s="9">
        <f t="shared" si="31"/>
        <v>-1.009053102863533E-2</v>
      </c>
    </row>
    <row r="487" spans="1:4" x14ac:dyDescent="0.45">
      <c r="A487" s="90">
        <v>39395</v>
      </c>
      <c r="B487" s="11">
        <v>88.461500000000001</v>
      </c>
      <c r="C487" s="9">
        <f t="shared" si="30"/>
        <v>2.2478249687583052E-3</v>
      </c>
      <c r="D487" s="9">
        <f t="shared" si="31"/>
        <v>-4.8474335263756219E-3</v>
      </c>
    </row>
    <row r="488" spans="1:4" x14ac:dyDescent="0.45">
      <c r="A488" s="90">
        <v>39398</v>
      </c>
      <c r="B488" s="11">
        <v>88.465000000000003</v>
      </c>
      <c r="C488" s="9">
        <f t="shared" si="30"/>
        <v>3.9565234593696985E-5</v>
      </c>
      <c r="D488" s="9">
        <f t="shared" si="31"/>
        <v>-4.7263264596651977E-3</v>
      </c>
    </row>
    <row r="489" spans="1:4" x14ac:dyDescent="0.45">
      <c r="A489" s="90">
        <v>39399</v>
      </c>
      <c r="B489" s="11">
        <v>89.101600000000005</v>
      </c>
      <c r="C489" s="9">
        <f t="shared" si="30"/>
        <v>7.1960662408863119E-3</v>
      </c>
      <c r="D489" s="9">
        <f t="shared" si="31"/>
        <v>6.8682777776523096E-3</v>
      </c>
    </row>
    <row r="490" spans="1:4" x14ac:dyDescent="0.45">
      <c r="A490" s="90">
        <v>39400</v>
      </c>
      <c r="B490" s="11">
        <v>88.967100000000002</v>
      </c>
      <c r="C490" s="9">
        <f t="shared" si="30"/>
        <v>-1.5095127360227334E-3</v>
      </c>
      <c r="D490" s="9">
        <f t="shared" si="31"/>
        <v>1.0265366538311671E-2</v>
      </c>
    </row>
    <row r="491" spans="1:4" x14ac:dyDescent="0.45">
      <c r="A491" s="90">
        <v>39401</v>
      </c>
      <c r="B491" s="11">
        <v>89.441299999999998</v>
      </c>
      <c r="C491" s="9">
        <f t="shared" si="30"/>
        <v>5.3300602132697605E-3</v>
      </c>
      <c r="D491" s="9">
        <f t="shared" si="31"/>
        <v>1.3348726704591307E-2</v>
      </c>
    </row>
    <row r="492" spans="1:4" x14ac:dyDescent="0.45">
      <c r="A492" s="90">
        <v>39402</v>
      </c>
      <c r="B492" s="11">
        <v>89.318200000000004</v>
      </c>
      <c r="C492" s="9">
        <f t="shared" si="30"/>
        <v>-1.3763216768986064E-3</v>
      </c>
      <c r="D492" s="9">
        <f t="shared" si="31"/>
        <v>9.6844389932344566E-3</v>
      </c>
    </row>
    <row r="493" spans="1:4" x14ac:dyDescent="0.45">
      <c r="A493" s="90">
        <v>39405</v>
      </c>
      <c r="B493" s="11">
        <v>89.526200000000003</v>
      </c>
      <c r="C493" s="9">
        <f t="shared" si="30"/>
        <v>2.3287527066151448E-3</v>
      </c>
      <c r="D493" s="9">
        <f t="shared" si="31"/>
        <v>1.1995704515910255E-2</v>
      </c>
    </row>
    <row r="494" spans="1:4" x14ac:dyDescent="0.45">
      <c r="A494" s="90">
        <v>39406</v>
      </c>
      <c r="B494" s="11">
        <v>89.262200000000007</v>
      </c>
      <c r="C494" s="9">
        <f t="shared" si="30"/>
        <v>-2.948857429445173E-3</v>
      </c>
      <c r="D494" s="9">
        <f t="shared" si="31"/>
        <v>1.80243676881231E-3</v>
      </c>
    </row>
    <row r="495" spans="1:4" x14ac:dyDescent="0.45">
      <c r="A495" s="90">
        <v>39407</v>
      </c>
      <c r="B495" s="11">
        <v>89.3352</v>
      </c>
      <c r="C495" s="9">
        <f t="shared" si="30"/>
        <v>8.178153798583665E-4</v>
      </c>
      <c r="D495" s="9">
        <f t="shared" si="31"/>
        <v>4.1374845307984298E-3</v>
      </c>
    </row>
    <row r="496" spans="1:4" x14ac:dyDescent="0.45">
      <c r="A496" s="90">
        <v>39408</v>
      </c>
      <c r="B496" s="11">
        <v>89.326899999999995</v>
      </c>
      <c r="C496" s="9">
        <f t="shared" si="30"/>
        <v>-9.2908506389433043E-5</v>
      </c>
      <c r="D496" s="9">
        <f t="shared" si="31"/>
        <v>-1.2790511765817802E-3</v>
      </c>
    </row>
    <row r="497" spans="1:4" x14ac:dyDescent="0.45">
      <c r="A497" s="90">
        <v>39409</v>
      </c>
      <c r="B497" s="11">
        <v>89.238399999999999</v>
      </c>
      <c r="C497" s="9">
        <f t="shared" si="30"/>
        <v>-9.9074299007351208E-4</v>
      </c>
      <c r="D497" s="9">
        <f t="shared" si="31"/>
        <v>-8.9343493263416285E-4</v>
      </c>
    </row>
    <row r="498" spans="1:4" x14ac:dyDescent="0.45">
      <c r="A498" s="90">
        <v>39412</v>
      </c>
      <c r="B498" s="11">
        <v>89.144999999999996</v>
      </c>
      <c r="C498" s="9">
        <f t="shared" si="30"/>
        <v>-1.0466346326245546E-3</v>
      </c>
      <c r="D498" s="9">
        <f t="shared" si="31"/>
        <v>-4.2579714094869159E-3</v>
      </c>
    </row>
    <row r="499" spans="1:4" x14ac:dyDescent="0.45">
      <c r="A499" s="90">
        <v>39413</v>
      </c>
      <c r="B499" s="11">
        <v>89.408199999999994</v>
      </c>
      <c r="C499" s="9">
        <f t="shared" si="30"/>
        <v>2.9524931291715628E-3</v>
      </c>
      <c r="D499" s="9">
        <f t="shared" si="31"/>
        <v>1.635630759716733E-3</v>
      </c>
    </row>
    <row r="500" spans="1:4" x14ac:dyDescent="0.45">
      <c r="A500" s="90">
        <v>39414</v>
      </c>
      <c r="B500" s="11">
        <v>89.419499999999999</v>
      </c>
      <c r="C500" s="9">
        <f t="shared" si="30"/>
        <v>1.2638661778230365E-4</v>
      </c>
      <c r="D500" s="9">
        <f t="shared" si="31"/>
        <v>9.4363699862975992E-4</v>
      </c>
    </row>
    <row r="501" spans="1:4" x14ac:dyDescent="0.45">
      <c r="A501" s="90">
        <v>39415</v>
      </c>
      <c r="B501" s="11">
        <v>89.368099999999998</v>
      </c>
      <c r="C501" s="9">
        <f t="shared" si="30"/>
        <v>-5.748186916724185E-4</v>
      </c>
      <c r="D501" s="9">
        <f t="shared" si="31"/>
        <v>4.6122724509634061E-4</v>
      </c>
    </row>
    <row r="502" spans="1:4" x14ac:dyDescent="0.45">
      <c r="A502" s="90">
        <v>39416</v>
      </c>
      <c r="B502" s="11">
        <v>89.621200000000002</v>
      </c>
      <c r="C502" s="9">
        <f t="shared" si="30"/>
        <v>2.8321067584518023E-3</v>
      </c>
      <c r="D502" s="9">
        <f t="shared" si="31"/>
        <v>4.2896331624053818E-3</v>
      </c>
    </row>
    <row r="503" spans="1:4" x14ac:dyDescent="0.45">
      <c r="A503" s="90">
        <v>39419</v>
      </c>
      <c r="B503" s="11">
        <v>89.640299999999996</v>
      </c>
      <c r="C503" s="9">
        <f t="shared" si="30"/>
        <v>2.131192173280283E-4</v>
      </c>
      <c r="D503" s="9">
        <f t="shared" si="31"/>
        <v>5.556116439508596E-3</v>
      </c>
    </row>
    <row r="504" spans="1:4" x14ac:dyDescent="0.45">
      <c r="A504" s="90">
        <v>39420</v>
      </c>
      <c r="B504" s="11">
        <v>89.667199999999994</v>
      </c>
      <c r="C504" s="9">
        <f t="shared" si="30"/>
        <v>3.0008824156091407E-4</v>
      </c>
      <c r="D504" s="9">
        <f t="shared" si="31"/>
        <v>2.8968260181951866E-3</v>
      </c>
    </row>
    <row r="505" spans="1:4" x14ac:dyDescent="0.45">
      <c r="A505" s="90">
        <v>39421</v>
      </c>
      <c r="B505" s="11">
        <v>89.875100000000003</v>
      </c>
      <c r="C505" s="9">
        <f t="shared" si="30"/>
        <v>2.3185735698227905E-3</v>
      </c>
      <c r="D505" s="9">
        <f t="shared" si="31"/>
        <v>5.0950855238511839E-3</v>
      </c>
    </row>
    <row r="506" spans="1:4" x14ac:dyDescent="0.45">
      <c r="A506" s="90">
        <v>39422</v>
      </c>
      <c r="B506" s="11">
        <v>89.9268</v>
      </c>
      <c r="C506" s="9">
        <f t="shared" si="30"/>
        <v>5.7524275355458343E-4</v>
      </c>
      <c r="D506" s="9">
        <f t="shared" si="31"/>
        <v>6.2516714577125487E-3</v>
      </c>
    </row>
    <row r="507" spans="1:4" x14ac:dyDescent="0.45">
      <c r="A507" s="90">
        <v>39423</v>
      </c>
      <c r="B507" s="11">
        <v>89.74</v>
      </c>
      <c r="C507" s="9">
        <f t="shared" si="30"/>
        <v>-2.0772450481948423E-3</v>
      </c>
      <c r="D507" s="9">
        <f t="shared" si="31"/>
        <v>1.3255792156319224E-3</v>
      </c>
    </row>
    <row r="508" spans="1:4" x14ac:dyDescent="0.45">
      <c r="A508" s="90">
        <v>39426</v>
      </c>
      <c r="B508" s="11">
        <v>89.681100000000001</v>
      </c>
      <c r="C508" s="9">
        <f t="shared" si="30"/>
        <v>-6.5634053933583125E-4</v>
      </c>
      <c r="D508" s="9">
        <f t="shared" si="31"/>
        <v>4.5515242586202653E-4</v>
      </c>
    </row>
    <row r="509" spans="1:4" x14ac:dyDescent="0.45">
      <c r="A509" s="90">
        <v>39427</v>
      </c>
      <c r="B509" s="11">
        <v>89.717600000000004</v>
      </c>
      <c r="C509" s="9">
        <f t="shared" si="30"/>
        <v>4.0699768401597503E-4</v>
      </c>
      <c r="D509" s="9">
        <f t="shared" si="31"/>
        <v>5.6207844116928918E-4</v>
      </c>
    </row>
    <row r="510" spans="1:4" x14ac:dyDescent="0.45">
      <c r="A510" s="90">
        <v>39428</v>
      </c>
      <c r="B510" s="11">
        <v>89.734899999999996</v>
      </c>
      <c r="C510" s="9">
        <f t="shared" si="30"/>
        <v>1.9282727134917188E-4</v>
      </c>
      <c r="D510" s="9">
        <f t="shared" si="31"/>
        <v>-1.5599426314965026E-3</v>
      </c>
    </row>
    <row r="511" spans="1:4" x14ac:dyDescent="0.45">
      <c r="A511" s="90">
        <v>39429</v>
      </c>
      <c r="B511" s="11">
        <v>90.1374</v>
      </c>
      <c r="C511" s="9">
        <f t="shared" si="30"/>
        <v>4.4854343181972567E-3</v>
      </c>
      <c r="D511" s="9">
        <f t="shared" si="31"/>
        <v>2.3419047491959333E-3</v>
      </c>
    </row>
    <row r="512" spans="1:4" x14ac:dyDescent="0.45">
      <c r="A512" s="90">
        <v>39430</v>
      </c>
      <c r="B512" s="11">
        <v>90.4345</v>
      </c>
      <c r="C512" s="9">
        <f t="shared" si="30"/>
        <v>3.296079097022897E-3</v>
      </c>
      <c r="D512" s="9">
        <f t="shared" si="31"/>
        <v>7.739023846668136E-3</v>
      </c>
    </row>
    <row r="513" spans="1:4" x14ac:dyDescent="0.45">
      <c r="A513" s="90">
        <v>39433</v>
      </c>
      <c r="B513" s="11">
        <v>90.536299999999997</v>
      </c>
      <c r="C513" s="9">
        <f t="shared" si="30"/>
        <v>1.1256765946623393E-3</v>
      </c>
      <c r="D513" s="9">
        <f t="shared" si="31"/>
        <v>9.5360114896003711E-3</v>
      </c>
    </row>
    <row r="514" spans="1:4" x14ac:dyDescent="0.45">
      <c r="A514" s="90">
        <v>39434</v>
      </c>
      <c r="B514" s="11">
        <v>90.560199999999995</v>
      </c>
      <c r="C514" s="9">
        <f t="shared" si="30"/>
        <v>2.6398251309145415E-4</v>
      </c>
      <c r="D514" s="9">
        <f t="shared" si="31"/>
        <v>9.3916912623608351E-3</v>
      </c>
    </row>
    <row r="515" spans="1:4" x14ac:dyDescent="0.45">
      <c r="A515" s="90">
        <v>39435</v>
      </c>
      <c r="B515" s="11">
        <v>90.614699999999999</v>
      </c>
      <c r="C515" s="9">
        <f t="shared" si="30"/>
        <v>6.0180962497868862E-4</v>
      </c>
      <c r="D515" s="9">
        <f t="shared" si="31"/>
        <v>9.8044350637265243E-3</v>
      </c>
    </row>
    <row r="516" spans="1:4" x14ac:dyDescent="0.45">
      <c r="A516" s="90">
        <v>39436</v>
      </c>
      <c r="B516" s="11">
        <v>90.469499999999996</v>
      </c>
      <c r="C516" s="9">
        <f t="shared" si="30"/>
        <v>-1.6023890163516796E-3</v>
      </c>
      <c r="D516" s="9">
        <f t="shared" si="31"/>
        <v>3.6843751872142061E-3</v>
      </c>
    </row>
    <row r="517" spans="1:4" x14ac:dyDescent="0.45">
      <c r="A517" s="90">
        <v>39437</v>
      </c>
      <c r="B517" s="11">
        <v>90.367199999999997</v>
      </c>
      <c r="C517" s="9">
        <f t="shared" ref="C517:C580" si="32">B517/B516-1</f>
        <v>-1.1307678278315025E-3</v>
      </c>
      <c r="D517" s="9">
        <f t="shared" si="31"/>
        <v>-7.4418501788586777E-4</v>
      </c>
    </row>
    <row r="518" spans="1:4" x14ac:dyDescent="0.45">
      <c r="A518" s="90">
        <v>39440</v>
      </c>
      <c r="B518" s="11">
        <v>90.178799999999995</v>
      </c>
      <c r="C518" s="9">
        <f t="shared" si="32"/>
        <v>-2.0848272382014699E-3</v>
      </c>
      <c r="D518" s="9">
        <f t="shared" si="31"/>
        <v>-3.9486924029367154E-3</v>
      </c>
    </row>
    <row r="519" spans="1:4" x14ac:dyDescent="0.45">
      <c r="A519" s="90">
        <v>39441</v>
      </c>
      <c r="B519" s="11">
        <v>90.178600000000003</v>
      </c>
      <c r="C519" s="9">
        <f t="shared" si="32"/>
        <v>-2.2178161607211422E-6</v>
      </c>
      <c r="D519" s="9">
        <f t="shared" si="31"/>
        <v>-4.2137716126950941E-3</v>
      </c>
    </row>
    <row r="520" spans="1:4" x14ac:dyDescent="0.45">
      <c r="A520" s="90">
        <v>39442</v>
      </c>
      <c r="B520" s="11">
        <v>89.922600000000003</v>
      </c>
      <c r="C520" s="9">
        <f t="shared" si="32"/>
        <v>-2.8388109817628626E-3</v>
      </c>
      <c r="D520" s="9">
        <f t="shared" si="31"/>
        <v>-7.6378335965355815E-3</v>
      </c>
    </row>
    <row r="521" spans="1:4" x14ac:dyDescent="0.45">
      <c r="A521" s="90">
        <v>39443</v>
      </c>
      <c r="B521" s="11">
        <v>89.683999999999997</v>
      </c>
      <c r="C521" s="9">
        <f t="shared" si="32"/>
        <v>-2.6533930291161578E-3</v>
      </c>
      <c r="D521" s="9">
        <f t="shared" ref="D521:D584" si="33">B521/B516-1</f>
        <v>-8.6824841521175866E-3</v>
      </c>
    </row>
    <row r="522" spans="1:4" x14ac:dyDescent="0.45">
      <c r="A522" s="90">
        <v>39444</v>
      </c>
      <c r="B522" s="11">
        <v>89.406899999999993</v>
      </c>
      <c r="C522" s="9">
        <f t="shared" si="32"/>
        <v>-3.0897372998528461E-3</v>
      </c>
      <c r="D522" s="9">
        <f t="shared" si="33"/>
        <v>-1.0626643295355009E-2</v>
      </c>
    </row>
    <row r="523" spans="1:4" x14ac:dyDescent="0.45">
      <c r="A523" s="90">
        <v>39447</v>
      </c>
      <c r="B523" s="11">
        <v>89.630399999999995</v>
      </c>
      <c r="C523" s="9">
        <f t="shared" si="32"/>
        <v>2.4998070618711399E-3</v>
      </c>
      <c r="D523" s="9">
        <f t="shared" si="33"/>
        <v>-6.0812519128664588E-3</v>
      </c>
    </row>
    <row r="524" spans="1:4" x14ac:dyDescent="0.45">
      <c r="A524" s="90">
        <v>39448</v>
      </c>
      <c r="B524" s="11">
        <v>89.6297</v>
      </c>
      <c r="C524" s="9">
        <f t="shared" si="32"/>
        <v>-7.8098502293011407E-6</v>
      </c>
      <c r="D524" s="9">
        <f t="shared" si="33"/>
        <v>-6.0868099526939501E-3</v>
      </c>
    </row>
    <row r="525" spans="1:4" x14ac:dyDescent="0.45">
      <c r="A525" s="90">
        <v>39449</v>
      </c>
      <c r="B525" s="11">
        <v>89.351399999999998</v>
      </c>
      <c r="C525" s="9">
        <f t="shared" si="32"/>
        <v>-3.1049975621920689E-3</v>
      </c>
      <c r="D525" s="9">
        <f t="shared" si="33"/>
        <v>-6.3521294980349863E-3</v>
      </c>
    </row>
    <row r="526" spans="1:4" x14ac:dyDescent="0.45">
      <c r="A526" s="90">
        <v>39450</v>
      </c>
      <c r="B526" s="11">
        <v>89.230999999999995</v>
      </c>
      <c r="C526" s="9">
        <f t="shared" si="32"/>
        <v>-1.3474886795282748E-3</v>
      </c>
      <c r="D526" s="9">
        <f t="shared" si="33"/>
        <v>-5.0510681949957892E-3</v>
      </c>
    </row>
    <row r="527" spans="1:4" x14ac:dyDescent="0.45">
      <c r="A527" s="90">
        <v>39451</v>
      </c>
      <c r="B527" s="11">
        <v>89.246700000000004</v>
      </c>
      <c r="C527" s="9">
        <f t="shared" si="32"/>
        <v>1.7594782082475113E-4</v>
      </c>
      <c r="D527" s="9">
        <f t="shared" si="33"/>
        <v>-1.7918080148174864E-3</v>
      </c>
    </row>
    <row r="528" spans="1:4" x14ac:dyDescent="0.45">
      <c r="A528" s="90">
        <v>39454</v>
      </c>
      <c r="B528" s="11">
        <v>89.571799999999996</v>
      </c>
      <c r="C528" s="9">
        <f t="shared" si="32"/>
        <v>3.6427117193127412E-3</v>
      </c>
      <c r="D528" s="9">
        <f t="shared" si="33"/>
        <v>-6.5379603348858506E-4</v>
      </c>
    </row>
    <row r="529" spans="1:4" x14ac:dyDescent="0.45">
      <c r="A529" s="90">
        <v>39455</v>
      </c>
      <c r="B529" s="11">
        <v>89.339799999999997</v>
      </c>
      <c r="C529" s="9">
        <f t="shared" si="32"/>
        <v>-2.5901009022929466E-3</v>
      </c>
      <c r="D529" s="9">
        <f t="shared" si="33"/>
        <v>-3.2344189481835484E-3</v>
      </c>
    </row>
    <row r="530" spans="1:4" x14ac:dyDescent="0.45">
      <c r="A530" s="90">
        <v>39456</v>
      </c>
      <c r="B530" s="11">
        <v>89.680700000000002</v>
      </c>
      <c r="C530" s="9">
        <f t="shared" si="32"/>
        <v>3.8157685600370694E-3</v>
      </c>
      <c r="D530" s="9">
        <f t="shared" si="33"/>
        <v>3.6854486891084726E-3</v>
      </c>
    </row>
    <row r="531" spans="1:4" x14ac:dyDescent="0.45">
      <c r="A531" s="90">
        <v>39457</v>
      </c>
      <c r="B531" s="11">
        <v>89.622600000000006</v>
      </c>
      <c r="C531" s="9">
        <f t="shared" si="32"/>
        <v>-6.4785399757139039E-4</v>
      </c>
      <c r="D531" s="9">
        <f t="shared" si="33"/>
        <v>4.3886093398035619E-3</v>
      </c>
    </row>
    <row r="532" spans="1:4" x14ac:dyDescent="0.45">
      <c r="A532" s="90">
        <v>39458</v>
      </c>
      <c r="B532" s="11">
        <v>89.521500000000003</v>
      </c>
      <c r="C532" s="9">
        <f t="shared" si="32"/>
        <v>-1.1280636803663313E-3</v>
      </c>
      <c r="D532" s="9">
        <f t="shared" si="33"/>
        <v>3.0791054459156086E-3</v>
      </c>
    </row>
    <row r="533" spans="1:4" x14ac:dyDescent="0.45">
      <c r="A533" s="90">
        <v>39461</v>
      </c>
      <c r="B533" s="11">
        <v>89.274900000000002</v>
      </c>
      <c r="C533" s="9">
        <f t="shared" si="32"/>
        <v>-2.7546455320789365E-3</v>
      </c>
      <c r="D533" s="9">
        <f t="shared" si="33"/>
        <v>-3.3146593012531866E-3</v>
      </c>
    </row>
    <row r="534" spans="1:4" x14ac:dyDescent="0.45">
      <c r="A534" s="90">
        <v>39462</v>
      </c>
      <c r="B534" s="11">
        <v>89.155500000000004</v>
      </c>
      <c r="C534" s="9">
        <f t="shared" si="32"/>
        <v>-1.3374419909739643E-3</v>
      </c>
      <c r="D534" s="9">
        <f t="shared" si="33"/>
        <v>-2.0629103714133734E-3</v>
      </c>
    </row>
    <row r="535" spans="1:4" x14ac:dyDescent="0.45">
      <c r="A535" s="90">
        <v>39463</v>
      </c>
      <c r="B535" s="11">
        <v>89.670100000000005</v>
      </c>
      <c r="C535" s="9">
        <f t="shared" si="32"/>
        <v>5.7719377940788075E-3</v>
      </c>
      <c r="D535" s="9">
        <f t="shared" si="33"/>
        <v>-1.1819711487526252E-4</v>
      </c>
    </row>
    <row r="536" spans="1:4" x14ac:dyDescent="0.45">
      <c r="A536" s="90">
        <v>39464</v>
      </c>
      <c r="B536" s="11">
        <v>89.648399999999995</v>
      </c>
      <c r="C536" s="9">
        <f t="shared" si="32"/>
        <v>-2.4199816884340475E-4</v>
      </c>
      <c r="D536" s="9">
        <f t="shared" si="33"/>
        <v>2.8787381754136199E-4</v>
      </c>
    </row>
    <row r="537" spans="1:4" x14ac:dyDescent="0.45">
      <c r="A537" s="90">
        <v>39465</v>
      </c>
      <c r="B537" s="11">
        <v>89.899299999999997</v>
      </c>
      <c r="C537" s="9">
        <f t="shared" si="32"/>
        <v>2.7987114103542599E-3</v>
      </c>
      <c r="D537" s="9">
        <f t="shared" si="33"/>
        <v>4.2202152555530503E-3</v>
      </c>
    </row>
    <row r="538" spans="1:4" x14ac:dyDescent="0.45">
      <c r="A538" s="90">
        <v>39468</v>
      </c>
      <c r="B538" s="11">
        <v>89.926500000000004</v>
      </c>
      <c r="C538" s="9">
        <f t="shared" si="32"/>
        <v>3.0256075408829908E-4</v>
      </c>
      <c r="D538" s="9">
        <f t="shared" si="33"/>
        <v>7.2988040311443569E-3</v>
      </c>
    </row>
    <row r="539" spans="1:4" x14ac:dyDescent="0.45">
      <c r="A539" s="90">
        <v>39469</v>
      </c>
      <c r="B539" s="11">
        <v>89.84</v>
      </c>
      <c r="C539" s="9">
        <f t="shared" si="32"/>
        <v>-9.618966600501988E-4</v>
      </c>
      <c r="D539" s="9">
        <f t="shared" si="33"/>
        <v>7.6775970074756117E-3</v>
      </c>
    </row>
    <row r="540" spans="1:4" x14ac:dyDescent="0.45">
      <c r="A540" s="90">
        <v>39470</v>
      </c>
      <c r="B540" s="11">
        <v>89.913799999999995</v>
      </c>
      <c r="C540" s="9">
        <f t="shared" si="32"/>
        <v>8.2146037399821736E-4</v>
      </c>
      <c r="D540" s="9">
        <f t="shared" si="33"/>
        <v>2.717739804014796E-3</v>
      </c>
    </row>
    <row r="541" spans="1:4" x14ac:dyDescent="0.45">
      <c r="A541" s="90">
        <v>39471</v>
      </c>
      <c r="B541" s="11">
        <v>89.203000000000003</v>
      </c>
      <c r="C541" s="9">
        <f t="shared" si="32"/>
        <v>-7.9053493457065249E-3</v>
      </c>
      <c r="D541" s="9">
        <f t="shared" si="33"/>
        <v>-4.9682983745387155E-3</v>
      </c>
    </row>
    <row r="542" spans="1:4" x14ac:dyDescent="0.45">
      <c r="A542" s="90">
        <v>39472</v>
      </c>
      <c r="B542" s="11">
        <v>89.218400000000003</v>
      </c>
      <c r="C542" s="9">
        <f t="shared" si="32"/>
        <v>1.7263993363458852E-4</v>
      </c>
      <c r="D542" s="9">
        <f t="shared" si="33"/>
        <v>-7.574030053626557E-3</v>
      </c>
    </row>
    <row r="543" spans="1:4" x14ac:dyDescent="0.45">
      <c r="A543" s="90">
        <v>39475</v>
      </c>
      <c r="B543" s="11">
        <v>88.955500000000001</v>
      </c>
      <c r="C543" s="9">
        <f t="shared" si="32"/>
        <v>-2.9467015772531857E-3</v>
      </c>
      <c r="D543" s="9">
        <f t="shared" si="33"/>
        <v>-1.0797707016285574E-2</v>
      </c>
    </row>
    <row r="544" spans="1:4" x14ac:dyDescent="0.45">
      <c r="A544" s="90">
        <v>39476</v>
      </c>
      <c r="B544" s="11">
        <v>88.834199999999996</v>
      </c>
      <c r="C544" s="9">
        <f t="shared" si="32"/>
        <v>-1.3636031498895917E-3</v>
      </c>
      <c r="D544" s="9">
        <f t="shared" si="33"/>
        <v>-1.1195458593054375E-2</v>
      </c>
    </row>
    <row r="545" spans="1:4" x14ac:dyDescent="0.45">
      <c r="A545" s="90">
        <v>39477</v>
      </c>
      <c r="B545" s="11">
        <v>88.744200000000006</v>
      </c>
      <c r="C545" s="9">
        <f t="shared" si="32"/>
        <v>-1.0131233241250648E-3</v>
      </c>
      <c r="D545" s="9">
        <f t="shared" si="33"/>
        <v>-1.3008014342625773E-2</v>
      </c>
    </row>
    <row r="546" spans="1:4" x14ac:dyDescent="0.45">
      <c r="A546" s="90">
        <v>39478</v>
      </c>
      <c r="B546" s="11">
        <v>88.654700000000005</v>
      </c>
      <c r="C546" s="9">
        <f t="shared" si="32"/>
        <v>-1.0085166129166767E-3</v>
      </c>
      <c r="D546" s="9">
        <f t="shared" si="33"/>
        <v>-6.1466542605068675E-3</v>
      </c>
    </row>
    <row r="547" spans="1:4" x14ac:dyDescent="0.45">
      <c r="A547" s="90">
        <v>39479</v>
      </c>
      <c r="B547" s="11">
        <v>88.482399999999998</v>
      </c>
      <c r="C547" s="9">
        <f t="shared" si="32"/>
        <v>-1.943495381519611E-3</v>
      </c>
      <c r="D547" s="9">
        <f t="shared" si="33"/>
        <v>-8.2494194022758593E-3</v>
      </c>
    </row>
    <row r="548" spans="1:4" x14ac:dyDescent="0.45">
      <c r="A548" s="90">
        <v>39482</v>
      </c>
      <c r="B548" s="11">
        <v>88.478800000000007</v>
      </c>
      <c r="C548" s="9">
        <f t="shared" si="32"/>
        <v>-4.0686057340089121E-5</v>
      </c>
      <c r="D548" s="9">
        <f t="shared" si="33"/>
        <v>-5.3588592048833261E-3</v>
      </c>
    </row>
    <row r="549" spans="1:4" x14ac:dyDescent="0.45">
      <c r="A549" s="90">
        <v>39483</v>
      </c>
      <c r="B549" s="11">
        <v>89.075999999999993</v>
      </c>
      <c r="C549" s="9">
        <f t="shared" si="32"/>
        <v>6.7496394616561872E-3</v>
      </c>
      <c r="D549" s="9">
        <f t="shared" si="33"/>
        <v>2.7219246641496664E-3</v>
      </c>
    </row>
    <row r="550" spans="1:4" x14ac:dyDescent="0.45">
      <c r="A550" s="90">
        <v>39484</v>
      </c>
      <c r="B550" s="11">
        <v>88.998699999999999</v>
      </c>
      <c r="C550" s="9">
        <f t="shared" si="32"/>
        <v>-8.677982846108101E-4</v>
      </c>
      <c r="D550" s="9">
        <f t="shared" si="33"/>
        <v>2.8677930501372906E-3</v>
      </c>
    </row>
    <row r="551" spans="1:4" x14ac:dyDescent="0.45">
      <c r="A551" s="90">
        <v>39485</v>
      </c>
      <c r="B551" s="11">
        <v>89.4221</v>
      </c>
      <c r="C551" s="9">
        <f t="shared" si="32"/>
        <v>4.7573728605023735E-3</v>
      </c>
      <c r="D551" s="9">
        <f t="shared" si="33"/>
        <v>8.6560554601164963E-3</v>
      </c>
    </row>
    <row r="552" spans="1:4" x14ac:dyDescent="0.45">
      <c r="A552" s="90">
        <v>39486</v>
      </c>
      <c r="B552" s="11">
        <v>89.2226</v>
      </c>
      <c r="C552" s="9">
        <f t="shared" si="32"/>
        <v>-2.2309921149246126E-3</v>
      </c>
      <c r="D552" s="9">
        <f t="shared" si="33"/>
        <v>8.3655054564524267E-3</v>
      </c>
    </row>
    <row r="553" spans="1:4" x14ac:dyDescent="0.45">
      <c r="A553" s="90">
        <v>39489</v>
      </c>
      <c r="B553" s="11">
        <v>89.2149</v>
      </c>
      <c r="C553" s="9">
        <f t="shared" si="32"/>
        <v>-8.6301004454059083E-5</v>
      </c>
      <c r="D553" s="9">
        <f t="shared" si="33"/>
        <v>8.3195070457555698E-3</v>
      </c>
    </row>
    <row r="554" spans="1:4" x14ac:dyDescent="0.45">
      <c r="A554" s="90">
        <v>39490</v>
      </c>
      <c r="B554" s="11">
        <v>88.953900000000004</v>
      </c>
      <c r="C554" s="9">
        <f t="shared" si="32"/>
        <v>-2.9255202886513398E-3</v>
      </c>
      <c r="D554" s="9">
        <f t="shared" si="33"/>
        <v>-1.370739593156256E-3</v>
      </c>
    </row>
    <row r="555" spans="1:4" x14ac:dyDescent="0.45">
      <c r="A555" s="90">
        <v>39491</v>
      </c>
      <c r="B555" s="11">
        <v>89.138199999999998</v>
      </c>
      <c r="C555" s="9">
        <f t="shared" si="32"/>
        <v>2.0718596936164513E-3</v>
      </c>
      <c r="D555" s="9">
        <f t="shared" si="33"/>
        <v>1.5674386255080108E-3</v>
      </c>
    </row>
    <row r="556" spans="1:4" x14ac:dyDescent="0.45">
      <c r="A556" s="90">
        <v>39492</v>
      </c>
      <c r="B556" s="11">
        <v>88.905500000000004</v>
      </c>
      <c r="C556" s="9">
        <f t="shared" si="32"/>
        <v>-2.6105530513291786E-3</v>
      </c>
      <c r="D556" s="9">
        <f t="shared" si="33"/>
        <v>-5.7770953712784623E-3</v>
      </c>
    </row>
    <row r="557" spans="1:4" x14ac:dyDescent="0.45">
      <c r="A557" s="90">
        <v>39493</v>
      </c>
      <c r="B557" s="11">
        <v>88.900599999999997</v>
      </c>
      <c r="C557" s="9">
        <f t="shared" si="32"/>
        <v>-5.5114700440395126E-5</v>
      </c>
      <c r="D557" s="9">
        <f t="shared" si="33"/>
        <v>-3.6089510953503101E-3</v>
      </c>
    </row>
    <row r="558" spans="1:4" x14ac:dyDescent="0.45">
      <c r="A558" s="90">
        <v>39496</v>
      </c>
      <c r="B558" s="11">
        <v>88.900400000000005</v>
      </c>
      <c r="C558" s="9">
        <f t="shared" si="32"/>
        <v>-2.2497036015201033E-6</v>
      </c>
      <c r="D558" s="9">
        <f t="shared" si="33"/>
        <v>-3.5251959033748559E-3</v>
      </c>
    </row>
    <row r="559" spans="1:4" x14ac:dyDescent="0.45">
      <c r="A559" s="90">
        <v>39497</v>
      </c>
      <c r="B559" s="11">
        <v>88.962599999999995</v>
      </c>
      <c r="C559" s="9">
        <f t="shared" si="32"/>
        <v>6.996593941084317E-4</v>
      </c>
      <c r="D559" s="9">
        <f t="shared" si="33"/>
        <v>9.7803468987800457E-5</v>
      </c>
    </row>
    <row r="560" spans="1:4" x14ac:dyDescent="0.45">
      <c r="A560" s="90">
        <v>39498</v>
      </c>
      <c r="B560" s="11">
        <v>89.257199999999997</v>
      </c>
      <c r="C560" s="9">
        <f t="shared" si="32"/>
        <v>3.3115039353617259E-3</v>
      </c>
      <c r="D560" s="9">
        <f t="shared" si="33"/>
        <v>1.3350056429231039E-3</v>
      </c>
    </row>
    <row r="561" spans="1:4" x14ac:dyDescent="0.45">
      <c r="A561" s="90">
        <v>39499</v>
      </c>
      <c r="B561" s="11">
        <v>88.715999999999994</v>
      </c>
      <c r="C561" s="9">
        <f t="shared" si="32"/>
        <v>-6.0633763998870771E-3</v>
      </c>
      <c r="D561" s="9">
        <f t="shared" si="33"/>
        <v>-2.1314766802954521E-3</v>
      </c>
    </row>
    <row r="562" spans="1:4" x14ac:dyDescent="0.45">
      <c r="A562" s="90">
        <v>39500</v>
      </c>
      <c r="B562" s="11">
        <v>88.708200000000005</v>
      </c>
      <c r="C562" s="9">
        <f t="shared" si="32"/>
        <v>-8.7921006357238873E-5</v>
      </c>
      <c r="D562" s="9">
        <f t="shared" si="33"/>
        <v>-2.1642148646915382E-3</v>
      </c>
    </row>
    <row r="563" spans="1:4" x14ac:dyDescent="0.45">
      <c r="A563" s="90">
        <v>39503</v>
      </c>
      <c r="B563" s="11">
        <v>88.537300000000002</v>
      </c>
      <c r="C563" s="9">
        <f t="shared" si="32"/>
        <v>-1.9265411765767571E-3</v>
      </c>
      <c r="D563" s="9">
        <f t="shared" si="33"/>
        <v>-4.0843460771829987E-3</v>
      </c>
    </row>
    <row r="564" spans="1:4" x14ac:dyDescent="0.45">
      <c r="A564" s="90">
        <v>39504</v>
      </c>
      <c r="B564" s="11">
        <v>88.099800000000002</v>
      </c>
      <c r="C564" s="9">
        <f t="shared" si="32"/>
        <v>-4.9414201698041449E-3</v>
      </c>
      <c r="D564" s="9">
        <f t="shared" si="33"/>
        <v>-9.6984575540731699E-3</v>
      </c>
    </row>
    <row r="565" spans="1:4" x14ac:dyDescent="0.45">
      <c r="A565" s="90">
        <v>39505</v>
      </c>
      <c r="B565" s="11">
        <v>87.335300000000004</v>
      </c>
      <c r="C565" s="9">
        <f t="shared" si="32"/>
        <v>-8.6776587461038224E-3</v>
      </c>
      <c r="D565" s="9">
        <f t="shared" si="33"/>
        <v>-2.1532156509502798E-2</v>
      </c>
    </row>
    <row r="566" spans="1:4" x14ac:dyDescent="0.45">
      <c r="A566" s="90">
        <v>39506</v>
      </c>
      <c r="B566" s="11">
        <v>87.036299999999997</v>
      </c>
      <c r="C566" s="9">
        <f t="shared" si="32"/>
        <v>-3.4235870260937995E-3</v>
      </c>
      <c r="D566" s="9">
        <f t="shared" si="33"/>
        <v>-1.8933450561341769E-2</v>
      </c>
    </row>
    <row r="567" spans="1:4" x14ac:dyDescent="0.45">
      <c r="A567" s="90">
        <v>39507</v>
      </c>
      <c r="B567" s="11">
        <v>87.165400000000005</v>
      </c>
      <c r="C567" s="9">
        <f t="shared" si="32"/>
        <v>1.483289156363643E-3</v>
      </c>
      <c r="D567" s="9">
        <f t="shared" si="33"/>
        <v>-1.7391853289774772E-2</v>
      </c>
    </row>
    <row r="568" spans="1:4" x14ac:dyDescent="0.45">
      <c r="A568" s="90">
        <v>39510</v>
      </c>
      <c r="B568" s="11">
        <v>87.238100000000003</v>
      </c>
      <c r="C568" s="9">
        <f t="shared" si="32"/>
        <v>8.3404653681395935E-4</v>
      </c>
      <c r="D568" s="9">
        <f t="shared" si="33"/>
        <v>-1.4674041336250387E-2</v>
      </c>
    </row>
    <row r="569" spans="1:4" x14ac:dyDescent="0.45">
      <c r="A569" s="90">
        <v>39511</v>
      </c>
      <c r="B569" s="11">
        <v>87.303899999999999</v>
      </c>
      <c r="C569" s="9">
        <f t="shared" si="32"/>
        <v>7.5425760074998571E-4</v>
      </c>
      <c r="D569" s="9">
        <f t="shared" si="33"/>
        <v>-9.0340727220720174E-3</v>
      </c>
    </row>
    <row r="570" spans="1:4" x14ac:dyDescent="0.45">
      <c r="A570" s="90">
        <v>39512</v>
      </c>
      <c r="B570" s="11">
        <v>87.134699999999995</v>
      </c>
      <c r="C570" s="9">
        <f t="shared" si="32"/>
        <v>-1.9380577499974461E-3</v>
      </c>
      <c r="D570" s="9">
        <f t="shared" si="33"/>
        <v>-2.2968948409177736E-3</v>
      </c>
    </row>
    <row r="571" spans="1:4" x14ac:dyDescent="0.45">
      <c r="A571" s="90">
        <v>39513</v>
      </c>
      <c r="B571" s="11">
        <v>86.910499999999999</v>
      </c>
      <c r="C571" s="9">
        <f t="shared" si="32"/>
        <v>-2.5730277375144439E-3</v>
      </c>
      <c r="D571" s="9">
        <f t="shared" si="33"/>
        <v>-1.4453739416772082E-3</v>
      </c>
    </row>
    <row r="572" spans="1:4" x14ac:dyDescent="0.45">
      <c r="A572" s="90">
        <v>39514</v>
      </c>
      <c r="B572" s="11">
        <v>87.125799999999998</v>
      </c>
      <c r="C572" s="9">
        <f t="shared" si="32"/>
        <v>2.4772610904320036E-3</v>
      </c>
      <c r="D572" s="9">
        <f t="shared" si="33"/>
        <v>-4.5430870505969168E-4</v>
      </c>
    </row>
    <row r="573" spans="1:4" x14ac:dyDescent="0.45">
      <c r="A573" s="90">
        <v>39517</v>
      </c>
      <c r="B573" s="11">
        <v>87.145200000000003</v>
      </c>
      <c r="C573" s="9">
        <f t="shared" si="32"/>
        <v>2.2266653505620404E-4</v>
      </c>
      <c r="D573" s="9">
        <f t="shared" si="33"/>
        <v>-1.0649016885970752E-3</v>
      </c>
    </row>
    <row r="574" spans="1:4" x14ac:dyDescent="0.45">
      <c r="A574" s="90">
        <v>39518</v>
      </c>
      <c r="B574" s="11">
        <v>87.176299999999998</v>
      </c>
      <c r="C574" s="9">
        <f t="shared" si="32"/>
        <v>3.5687565121200748E-4</v>
      </c>
      <c r="D574" s="9">
        <f t="shared" si="33"/>
        <v>-1.4615612819129931E-3</v>
      </c>
    </row>
    <row r="575" spans="1:4" x14ac:dyDescent="0.45">
      <c r="A575" s="90">
        <v>39519</v>
      </c>
      <c r="B575" s="11">
        <v>86.727999999999994</v>
      </c>
      <c r="C575" s="9">
        <f t="shared" si="32"/>
        <v>-5.1424527079034776E-3</v>
      </c>
      <c r="D575" s="9">
        <f t="shared" si="33"/>
        <v>-4.6674860876321222E-3</v>
      </c>
    </row>
    <row r="576" spans="1:4" x14ac:dyDescent="0.45">
      <c r="A576" s="90">
        <v>39520</v>
      </c>
      <c r="B576" s="11">
        <v>86.389099999999999</v>
      </c>
      <c r="C576" s="9">
        <f t="shared" si="32"/>
        <v>-3.9076192233188367E-3</v>
      </c>
      <c r="D576" s="9">
        <f t="shared" si="33"/>
        <v>-5.9992751163553404E-3</v>
      </c>
    </row>
    <row r="577" spans="1:4" x14ac:dyDescent="0.45">
      <c r="A577" s="90">
        <v>39521</v>
      </c>
      <c r="B577" s="11">
        <v>86.430099999999996</v>
      </c>
      <c r="C577" s="9">
        <f t="shared" si="32"/>
        <v>4.7459691095275147E-4</v>
      </c>
      <c r="D577" s="9">
        <f t="shared" si="33"/>
        <v>-7.9850055896186767E-3</v>
      </c>
    </row>
    <row r="578" spans="1:4" x14ac:dyDescent="0.45">
      <c r="A578" s="90">
        <v>39524</v>
      </c>
      <c r="B578" s="11">
        <v>86.341700000000003</v>
      </c>
      <c r="C578" s="9">
        <f t="shared" si="32"/>
        <v>-1.022791828309777E-3</v>
      </c>
      <c r="D578" s="9">
        <f t="shared" si="33"/>
        <v>-9.2202439147537341E-3</v>
      </c>
    </row>
    <row r="579" spans="1:4" x14ac:dyDescent="0.45">
      <c r="A579" s="90">
        <v>39525</v>
      </c>
      <c r="B579" s="11">
        <v>86.119100000000003</v>
      </c>
      <c r="C579" s="9">
        <f t="shared" si="32"/>
        <v>-2.5781285288568601E-3</v>
      </c>
      <c r="D579" s="9">
        <f t="shared" si="33"/>
        <v>-1.2127149236661694E-2</v>
      </c>
    </row>
    <row r="580" spans="1:4" x14ac:dyDescent="0.45">
      <c r="A580" s="90">
        <v>39526</v>
      </c>
      <c r="B580" s="11">
        <v>86.575500000000005</v>
      </c>
      <c r="C580" s="9">
        <f t="shared" si="32"/>
        <v>5.299637362675691E-3</v>
      </c>
      <c r="D580" s="9">
        <f t="shared" si="33"/>
        <v>-1.758370998985237E-3</v>
      </c>
    </row>
    <row r="581" spans="1:4" x14ac:dyDescent="0.45">
      <c r="A581" s="90">
        <v>39527</v>
      </c>
      <c r="B581" s="11">
        <v>87.329300000000003</v>
      </c>
      <c r="C581" s="9">
        <f t="shared" ref="C581:C644" si="34">B581/B580-1</f>
        <v>8.70685124544468E-3</v>
      </c>
      <c r="D581" s="9">
        <f t="shared" si="33"/>
        <v>1.0883317455558705E-2</v>
      </c>
    </row>
    <row r="582" spans="1:4" x14ac:dyDescent="0.45">
      <c r="A582" s="90">
        <v>39528</v>
      </c>
      <c r="B582" s="11">
        <v>87.211100000000002</v>
      </c>
      <c r="C582" s="9">
        <f t="shared" si="34"/>
        <v>-1.3534976233635643E-3</v>
      </c>
      <c r="D582" s="9">
        <f t="shared" si="33"/>
        <v>9.0362038225109131E-3</v>
      </c>
    </row>
    <row r="583" spans="1:4" x14ac:dyDescent="0.45">
      <c r="A583" s="90">
        <v>39531</v>
      </c>
      <c r="B583" s="11">
        <v>87.310299999999998</v>
      </c>
      <c r="C583" s="9">
        <f t="shared" si="34"/>
        <v>1.1374698862873789E-3</v>
      </c>
      <c r="D583" s="9">
        <f t="shared" si="33"/>
        <v>1.1218217848386169E-2</v>
      </c>
    </row>
    <row r="584" spans="1:4" x14ac:dyDescent="0.45">
      <c r="A584" s="90">
        <v>39532</v>
      </c>
      <c r="B584" s="11">
        <v>86.8339</v>
      </c>
      <c r="C584" s="9">
        <f t="shared" si="34"/>
        <v>-5.4564009057350704E-3</v>
      </c>
      <c r="D584" s="9">
        <f t="shared" si="33"/>
        <v>8.3001331876435547E-3</v>
      </c>
    </row>
    <row r="585" spans="1:4" x14ac:dyDescent="0.45">
      <c r="A585" s="90">
        <v>39533</v>
      </c>
      <c r="B585" s="11">
        <v>86.551299999999998</v>
      </c>
      <c r="C585" s="9">
        <f t="shared" si="34"/>
        <v>-3.2544893181120083E-3</v>
      </c>
      <c r="D585" s="9">
        <f t="shared" ref="D585:D648" si="35">B585/B580-1</f>
        <v>-2.7952480782678091E-4</v>
      </c>
    </row>
    <row r="586" spans="1:4" x14ac:dyDescent="0.45">
      <c r="A586" s="90">
        <v>39534</v>
      </c>
      <c r="B586" s="11">
        <v>86.458299999999994</v>
      </c>
      <c r="C586" s="9">
        <f t="shared" si="34"/>
        <v>-1.0745072575455428E-3</v>
      </c>
      <c r="D586" s="9">
        <f t="shared" si="35"/>
        <v>-9.9737430621796852E-3</v>
      </c>
    </row>
    <row r="587" spans="1:4" x14ac:dyDescent="0.45">
      <c r="A587" s="90">
        <v>39535</v>
      </c>
      <c r="B587" s="11">
        <v>86.636899999999997</v>
      </c>
      <c r="C587" s="9">
        <f t="shared" si="34"/>
        <v>2.0657357361872908E-3</v>
      </c>
      <c r="D587" s="9">
        <f t="shared" si="35"/>
        <v>-6.5840242813128835E-3</v>
      </c>
    </row>
    <row r="588" spans="1:4" x14ac:dyDescent="0.45">
      <c r="A588" s="90">
        <v>39538</v>
      </c>
      <c r="B588" s="11">
        <v>86.688100000000006</v>
      </c>
      <c r="C588" s="9">
        <f t="shared" si="34"/>
        <v>5.9097220699277919E-4</v>
      </c>
      <c r="D588" s="9">
        <f t="shared" si="35"/>
        <v>-7.1263069763818354E-3</v>
      </c>
    </row>
    <row r="589" spans="1:4" x14ac:dyDescent="0.45">
      <c r="A589" s="90">
        <v>39539</v>
      </c>
      <c r="B589" s="11">
        <v>87.027600000000007</v>
      </c>
      <c r="C589" s="9">
        <f t="shared" si="34"/>
        <v>3.9163391515097956E-3</v>
      </c>
      <c r="D589" s="9">
        <f t="shared" si="35"/>
        <v>2.2306956154221069E-3</v>
      </c>
    </row>
    <row r="590" spans="1:4" x14ac:dyDescent="0.45">
      <c r="A590" s="90">
        <v>39540</v>
      </c>
      <c r="B590" s="11">
        <v>86.888599999999997</v>
      </c>
      <c r="C590" s="9">
        <f t="shared" si="34"/>
        <v>-1.5971944532540139E-3</v>
      </c>
      <c r="D590" s="9">
        <f t="shared" si="35"/>
        <v>3.8971107308614084E-3</v>
      </c>
    </row>
    <row r="591" spans="1:4" x14ac:dyDescent="0.45">
      <c r="A591" s="90">
        <v>39541</v>
      </c>
      <c r="B591" s="11">
        <v>86.642399999999995</v>
      </c>
      <c r="C591" s="9">
        <f t="shared" si="34"/>
        <v>-2.8335132572052668E-3</v>
      </c>
      <c r="D591" s="9">
        <f t="shared" si="35"/>
        <v>2.1293502185446567E-3</v>
      </c>
    </row>
    <row r="592" spans="1:4" x14ac:dyDescent="0.45">
      <c r="A592" s="90">
        <v>39542</v>
      </c>
      <c r="B592" s="11">
        <v>86.510800000000003</v>
      </c>
      <c r="C592" s="9">
        <f t="shared" si="34"/>
        <v>-1.518886826772925E-3</v>
      </c>
      <c r="D592" s="9">
        <f t="shared" si="35"/>
        <v>-1.4554999082376785E-3</v>
      </c>
    </row>
    <row r="593" spans="1:4" x14ac:dyDescent="0.45">
      <c r="A593" s="90">
        <v>39545</v>
      </c>
      <c r="B593" s="11">
        <v>86.602999999999994</v>
      </c>
      <c r="C593" s="9">
        <f t="shared" si="34"/>
        <v>1.0657628874082281E-3</v>
      </c>
      <c r="D593" s="9">
        <f t="shared" si="35"/>
        <v>-9.816802998336982E-4</v>
      </c>
    </row>
    <row r="594" spans="1:4" x14ac:dyDescent="0.45">
      <c r="A594" s="90">
        <v>39546</v>
      </c>
      <c r="B594" s="11">
        <v>86.736900000000006</v>
      </c>
      <c r="C594" s="9">
        <f t="shared" si="34"/>
        <v>1.5461358151567239E-3</v>
      </c>
      <c r="D594" s="9">
        <f t="shared" si="35"/>
        <v>-3.3403196227403953E-3</v>
      </c>
    </row>
    <row r="595" spans="1:4" x14ac:dyDescent="0.45">
      <c r="A595" s="90">
        <v>39547</v>
      </c>
      <c r="B595" s="11">
        <v>86.576400000000007</v>
      </c>
      <c r="C595" s="9">
        <f t="shared" si="34"/>
        <v>-1.8504235221687981E-3</v>
      </c>
      <c r="D595" s="9">
        <f t="shared" si="35"/>
        <v>-3.5931065755460123E-3</v>
      </c>
    </row>
    <row r="596" spans="1:4" x14ac:dyDescent="0.45">
      <c r="A596" s="90">
        <v>39548</v>
      </c>
      <c r="B596" s="11">
        <v>86.513099999999994</v>
      </c>
      <c r="C596" s="9">
        <f t="shared" si="34"/>
        <v>-7.3114613220248703E-4</v>
      </c>
      <c r="D596" s="9">
        <f t="shared" si="35"/>
        <v>-1.4923409323841508E-3</v>
      </c>
    </row>
    <row r="597" spans="1:4" x14ac:dyDescent="0.45">
      <c r="A597" s="90">
        <v>39549</v>
      </c>
      <c r="B597" s="11">
        <v>86.502899999999997</v>
      </c>
      <c r="C597" s="9">
        <f t="shared" si="34"/>
        <v>-1.1790121958410449E-4</v>
      </c>
      <c r="D597" s="9">
        <f t="shared" si="35"/>
        <v>-9.1318078205393505E-5</v>
      </c>
    </row>
    <row r="598" spans="1:4" x14ac:dyDescent="0.45">
      <c r="A598" s="90">
        <v>39552</v>
      </c>
      <c r="B598" s="11">
        <v>86.349199999999996</v>
      </c>
      <c r="C598" s="9">
        <f t="shared" si="34"/>
        <v>-1.7768190430610398E-3</v>
      </c>
      <c r="D598" s="9">
        <f t="shared" si="35"/>
        <v>-2.9306144128956602E-3</v>
      </c>
    </row>
    <row r="599" spans="1:4" x14ac:dyDescent="0.45">
      <c r="A599" s="90">
        <v>39553</v>
      </c>
      <c r="B599" s="11">
        <v>86.470500000000001</v>
      </c>
      <c r="C599" s="9">
        <f t="shared" si="34"/>
        <v>1.4047611327030474E-3</v>
      </c>
      <c r="D599" s="9">
        <f t="shared" si="35"/>
        <v>-3.0713571732446932E-3</v>
      </c>
    </row>
    <row r="600" spans="1:4" x14ac:dyDescent="0.45">
      <c r="A600" s="90">
        <v>39554</v>
      </c>
      <c r="B600" s="11">
        <v>85.903700000000001</v>
      </c>
      <c r="C600" s="9">
        <f t="shared" si="34"/>
        <v>-6.5548366205815389E-3</v>
      </c>
      <c r="D600" s="9">
        <f t="shared" si="35"/>
        <v>-7.7700158472748804E-3</v>
      </c>
    </row>
    <row r="601" spans="1:4" x14ac:dyDescent="0.45">
      <c r="A601" s="90">
        <v>39555</v>
      </c>
      <c r="B601" s="11">
        <v>86.107699999999994</v>
      </c>
      <c r="C601" s="9">
        <f t="shared" si="34"/>
        <v>2.3747521934445182E-3</v>
      </c>
      <c r="D601" s="9">
        <f t="shared" si="35"/>
        <v>-4.6859955313125479E-3</v>
      </c>
    </row>
    <row r="602" spans="1:4" x14ac:dyDescent="0.45">
      <c r="A602" s="90">
        <v>39556</v>
      </c>
      <c r="B602" s="11">
        <v>86.527699999999996</v>
      </c>
      <c r="C602" s="9">
        <f t="shared" si="34"/>
        <v>4.8776125712335361E-3</v>
      </c>
      <c r="D602" s="9">
        <f t="shared" si="35"/>
        <v>2.8669559055249927E-4</v>
      </c>
    </row>
    <row r="603" spans="1:4" x14ac:dyDescent="0.45">
      <c r="A603" s="90">
        <v>39559</v>
      </c>
      <c r="B603" s="11">
        <v>86.297899999999998</v>
      </c>
      <c r="C603" s="9">
        <f t="shared" si="34"/>
        <v>-2.6557969297692496E-3</v>
      </c>
      <c r="D603" s="9">
        <f t="shared" si="35"/>
        <v>-5.9409930838960623E-4</v>
      </c>
    </row>
    <row r="604" spans="1:4" x14ac:dyDescent="0.45">
      <c r="A604" s="90">
        <v>39560</v>
      </c>
      <c r="B604" s="11">
        <v>85.927000000000007</v>
      </c>
      <c r="C604" s="9">
        <f t="shared" si="34"/>
        <v>-4.2979029617173925E-3</v>
      </c>
      <c r="D604" s="9">
        <f t="shared" si="35"/>
        <v>-6.285380563313403E-3</v>
      </c>
    </row>
    <row r="605" spans="1:4" x14ac:dyDescent="0.45">
      <c r="A605" s="90">
        <v>39561</v>
      </c>
      <c r="B605" s="11">
        <v>86.384100000000004</v>
      </c>
      <c r="C605" s="9">
        <f t="shared" si="34"/>
        <v>5.3196317804646842E-3</v>
      </c>
      <c r="D605" s="9">
        <f t="shared" si="35"/>
        <v>5.5923085967193309E-3</v>
      </c>
    </row>
    <row r="606" spans="1:4" x14ac:dyDescent="0.45">
      <c r="A606" s="90">
        <v>39562</v>
      </c>
      <c r="B606" s="11">
        <v>86.715400000000002</v>
      </c>
      <c r="C606" s="9">
        <f t="shared" si="34"/>
        <v>3.8351965234342256E-3</v>
      </c>
      <c r="D606" s="9">
        <f t="shared" si="35"/>
        <v>7.0574408560444279E-3</v>
      </c>
    </row>
    <row r="607" spans="1:4" x14ac:dyDescent="0.45">
      <c r="A607" s="90">
        <v>39563</v>
      </c>
      <c r="B607" s="11">
        <v>86.833699999999993</v>
      </c>
      <c r="C607" s="9">
        <f t="shared" si="34"/>
        <v>1.3642328813565641E-3</v>
      </c>
      <c r="D607" s="9">
        <f t="shared" si="35"/>
        <v>3.5364397759329869E-3</v>
      </c>
    </row>
    <row r="608" spans="1:4" x14ac:dyDescent="0.45">
      <c r="A608" s="90">
        <v>39566</v>
      </c>
      <c r="B608" s="11">
        <v>86.763499999999993</v>
      </c>
      <c r="C608" s="9">
        <f t="shared" si="34"/>
        <v>-8.0844188373863091E-4</v>
      </c>
      <c r="D608" s="9">
        <f t="shared" si="35"/>
        <v>5.3952645429378165E-3</v>
      </c>
    </row>
    <row r="609" spans="1:4" x14ac:dyDescent="0.45">
      <c r="A609" s="90">
        <v>39567</v>
      </c>
      <c r="B609" s="11">
        <v>86.873000000000005</v>
      </c>
      <c r="C609" s="9">
        <f t="shared" si="34"/>
        <v>1.2620514386811887E-3</v>
      </c>
      <c r="D609" s="9">
        <f t="shared" si="35"/>
        <v>1.1009345141806293E-2</v>
      </c>
    </row>
    <row r="610" spans="1:4" x14ac:dyDescent="0.45">
      <c r="A610" s="90">
        <v>39568</v>
      </c>
      <c r="B610" s="11">
        <v>86.890699999999995</v>
      </c>
      <c r="C610" s="9">
        <f t="shared" si="34"/>
        <v>2.0374569774261886E-4</v>
      </c>
      <c r="D610" s="9">
        <f t="shared" si="35"/>
        <v>5.8645051577776997E-3</v>
      </c>
    </row>
    <row r="611" spans="1:4" x14ac:dyDescent="0.45">
      <c r="A611" s="90">
        <v>39569</v>
      </c>
      <c r="B611" s="11">
        <v>87.134699999999995</v>
      </c>
      <c r="C611" s="9">
        <f t="shared" si="34"/>
        <v>2.8081256106811114E-3</v>
      </c>
      <c r="D611" s="9">
        <f t="shared" si="35"/>
        <v>4.8353579640985078E-3</v>
      </c>
    </row>
    <row r="612" spans="1:4" x14ac:dyDescent="0.45">
      <c r="A612" s="90">
        <v>39570</v>
      </c>
      <c r="B612" s="11">
        <v>87.231099999999998</v>
      </c>
      <c r="C612" s="9">
        <f t="shared" si="34"/>
        <v>1.1063330682266059E-3</v>
      </c>
      <c r="D612" s="9">
        <f t="shared" si="35"/>
        <v>4.5765641680592939E-3</v>
      </c>
    </row>
    <row r="613" spans="1:4" x14ac:dyDescent="0.45">
      <c r="A613" s="90">
        <v>39573</v>
      </c>
      <c r="B613" s="11">
        <v>87.063599999999994</v>
      </c>
      <c r="C613" s="9">
        <f t="shared" si="34"/>
        <v>-1.9201867223960223E-3</v>
      </c>
      <c r="D613" s="9">
        <f t="shared" si="35"/>
        <v>3.4588277328599926E-3</v>
      </c>
    </row>
    <row r="614" spans="1:4" x14ac:dyDescent="0.45">
      <c r="A614" s="90">
        <v>39574</v>
      </c>
      <c r="B614" s="11">
        <v>86.846999999999994</v>
      </c>
      <c r="C614" s="9">
        <f t="shared" si="34"/>
        <v>-2.4878364781607543E-3</v>
      </c>
      <c r="D614" s="9">
        <f t="shared" si="35"/>
        <v>-2.992874656108091E-4</v>
      </c>
    </row>
    <row r="615" spans="1:4" x14ac:dyDescent="0.45">
      <c r="A615" s="90">
        <v>39575</v>
      </c>
      <c r="B615" s="11">
        <v>87.342100000000002</v>
      </c>
      <c r="C615" s="9">
        <f t="shared" si="34"/>
        <v>5.70083019563139E-3</v>
      </c>
      <c r="D615" s="9">
        <f t="shared" si="35"/>
        <v>5.1950323797600451E-3</v>
      </c>
    </row>
    <row r="616" spans="1:4" x14ac:dyDescent="0.45">
      <c r="A616" s="90">
        <v>39576</v>
      </c>
      <c r="B616" s="11">
        <v>87.457499999999996</v>
      </c>
      <c r="C616" s="9">
        <f t="shared" si="34"/>
        <v>1.3212414173691123E-3</v>
      </c>
      <c r="D616" s="9">
        <f t="shared" si="35"/>
        <v>3.7046090707835155E-3</v>
      </c>
    </row>
    <row r="617" spans="1:4" x14ac:dyDescent="0.45">
      <c r="A617" s="90">
        <v>39577</v>
      </c>
      <c r="B617" s="11">
        <v>87.252799999999993</v>
      </c>
      <c r="C617" s="9">
        <f t="shared" si="34"/>
        <v>-2.3405654174885049E-3</v>
      </c>
      <c r="D617" s="9">
        <f t="shared" si="35"/>
        <v>2.4876448881183677E-4</v>
      </c>
    </row>
    <row r="618" spans="1:4" x14ac:dyDescent="0.45">
      <c r="A618" s="90">
        <v>39580</v>
      </c>
      <c r="B618" s="11">
        <v>87.040300000000002</v>
      </c>
      <c r="C618" s="9">
        <f t="shared" si="34"/>
        <v>-2.4354519281901688E-3</v>
      </c>
      <c r="D618" s="9">
        <f t="shared" si="35"/>
        <v>-2.6762045217509911E-4</v>
      </c>
    </row>
    <row r="619" spans="1:4" x14ac:dyDescent="0.45">
      <c r="A619" s="90">
        <v>39581</v>
      </c>
      <c r="B619" s="11">
        <v>87.133200000000002</v>
      </c>
      <c r="C619" s="9">
        <f t="shared" si="34"/>
        <v>1.0673216889187653E-3</v>
      </c>
      <c r="D619" s="9">
        <f t="shared" si="35"/>
        <v>3.2954506200559841E-3</v>
      </c>
    </row>
    <row r="620" spans="1:4" x14ac:dyDescent="0.45">
      <c r="A620" s="90">
        <v>39582</v>
      </c>
      <c r="B620" s="11">
        <v>87.365899999999996</v>
      </c>
      <c r="C620" s="9">
        <f t="shared" si="34"/>
        <v>2.6706238265092885E-3</v>
      </c>
      <c r="D620" s="9">
        <f t="shared" si="35"/>
        <v>2.724917307919128E-4</v>
      </c>
    </row>
    <row r="621" spans="1:4" x14ac:dyDescent="0.45">
      <c r="A621" s="90">
        <v>39583</v>
      </c>
      <c r="B621" s="11">
        <v>87.182299999999998</v>
      </c>
      <c r="C621" s="9">
        <f t="shared" si="34"/>
        <v>-2.1015064229865654E-3</v>
      </c>
      <c r="D621" s="9">
        <f t="shared" si="35"/>
        <v>-3.1466712403167563E-3</v>
      </c>
    </row>
    <row r="622" spans="1:4" x14ac:dyDescent="0.45">
      <c r="A622" s="90">
        <v>39584</v>
      </c>
      <c r="B622" s="11">
        <v>86.785499999999999</v>
      </c>
      <c r="C622" s="9">
        <f t="shared" si="34"/>
        <v>-4.5513825627448989E-3</v>
      </c>
      <c r="D622" s="9">
        <f t="shared" si="35"/>
        <v>-5.3557020519684473E-3</v>
      </c>
    </row>
    <row r="623" spans="1:4" x14ac:dyDescent="0.45">
      <c r="A623" s="90">
        <v>39587</v>
      </c>
      <c r="B623" s="11">
        <v>86.822500000000005</v>
      </c>
      <c r="C623" s="9">
        <f t="shared" si="34"/>
        <v>4.26338501247292E-4</v>
      </c>
      <c r="D623" s="9">
        <f t="shared" si="35"/>
        <v>-2.5022891694995719E-3</v>
      </c>
    </row>
    <row r="624" spans="1:4" x14ac:dyDescent="0.45">
      <c r="A624" s="90">
        <v>39588</v>
      </c>
      <c r="B624" s="11">
        <v>86.562700000000007</v>
      </c>
      <c r="C624" s="9">
        <f t="shared" si="34"/>
        <v>-2.9923119007169152E-3</v>
      </c>
      <c r="D624" s="9">
        <f t="shared" si="35"/>
        <v>-6.5474468973938382E-3</v>
      </c>
    </row>
    <row r="625" spans="1:4" x14ac:dyDescent="0.45">
      <c r="A625" s="90">
        <v>39589</v>
      </c>
      <c r="B625" s="11">
        <v>86.159499999999994</v>
      </c>
      <c r="C625" s="9">
        <f t="shared" si="34"/>
        <v>-4.6578953752599572E-3</v>
      </c>
      <c r="D625" s="9">
        <f t="shared" si="35"/>
        <v>-1.3808591223807065E-2</v>
      </c>
    </row>
    <row r="626" spans="1:4" x14ac:dyDescent="0.45">
      <c r="A626" s="90">
        <v>39590</v>
      </c>
      <c r="B626" s="11">
        <v>86.322299999999998</v>
      </c>
      <c r="C626" s="9">
        <f t="shared" si="34"/>
        <v>1.8895188574679089E-3</v>
      </c>
      <c r="D626" s="9">
        <f t="shared" si="35"/>
        <v>-9.8643876107880057E-3</v>
      </c>
    </row>
    <row r="627" spans="1:4" x14ac:dyDescent="0.45">
      <c r="A627" s="90">
        <v>39591</v>
      </c>
      <c r="B627" s="11">
        <v>86.1922</v>
      </c>
      <c r="C627" s="9">
        <f t="shared" si="34"/>
        <v>-1.5071424185870708E-3</v>
      </c>
      <c r="D627" s="9">
        <f t="shared" si="35"/>
        <v>-6.8363954808118299E-3</v>
      </c>
    </row>
    <row r="628" spans="1:4" x14ac:dyDescent="0.45">
      <c r="A628" s="90">
        <v>39594</v>
      </c>
      <c r="B628" s="11">
        <v>86.19</v>
      </c>
      <c r="C628" s="9">
        <f t="shared" si="34"/>
        <v>-2.5524351391470468E-5</v>
      </c>
      <c r="D628" s="9">
        <f t="shared" si="35"/>
        <v>-7.2849779722998775E-3</v>
      </c>
    </row>
    <row r="629" spans="1:4" x14ac:dyDescent="0.45">
      <c r="A629" s="90">
        <v>39595</v>
      </c>
      <c r="B629" s="11">
        <v>86.445899999999995</v>
      </c>
      <c r="C629" s="9">
        <f t="shared" si="34"/>
        <v>2.9690219282978436E-3</v>
      </c>
      <c r="D629" s="9">
        <f t="shared" si="35"/>
        <v>-1.3493109618809562E-3</v>
      </c>
    </row>
    <row r="630" spans="1:4" x14ac:dyDescent="0.45">
      <c r="A630" s="90">
        <v>39596</v>
      </c>
      <c r="B630" s="11">
        <v>86.495099999999994</v>
      </c>
      <c r="C630" s="9">
        <f t="shared" si="34"/>
        <v>5.6914208771030594E-4</v>
      </c>
      <c r="D630" s="9">
        <f t="shared" si="35"/>
        <v>3.8951015268193778E-3</v>
      </c>
    </row>
    <row r="631" spans="1:4" x14ac:dyDescent="0.45">
      <c r="A631" s="90">
        <v>39597</v>
      </c>
      <c r="B631" s="11">
        <v>86.561599999999999</v>
      </c>
      <c r="C631" s="9">
        <f t="shared" si="34"/>
        <v>7.6882967936908742E-4</v>
      </c>
      <c r="D631" s="9">
        <f t="shared" si="35"/>
        <v>2.7721689528661386E-3</v>
      </c>
    </row>
    <row r="632" spans="1:4" x14ac:dyDescent="0.45">
      <c r="A632" s="90">
        <v>39598</v>
      </c>
      <c r="B632" s="11">
        <v>86.550399999999996</v>
      </c>
      <c r="C632" s="9">
        <f t="shared" si="34"/>
        <v>-1.2938762684611138E-4</v>
      </c>
      <c r="D632" s="9">
        <f t="shared" si="35"/>
        <v>4.1558284856402228E-3</v>
      </c>
    </row>
    <row r="633" spans="1:4" x14ac:dyDescent="0.45">
      <c r="A633" s="90">
        <v>39601</v>
      </c>
      <c r="B633" s="11">
        <v>86.632099999999994</v>
      </c>
      <c r="C633" s="9">
        <f t="shared" si="34"/>
        <v>9.4395866454677346E-4</v>
      </c>
      <c r="D633" s="9">
        <f t="shared" si="35"/>
        <v>5.1293653556097052E-3</v>
      </c>
    </row>
    <row r="634" spans="1:4" x14ac:dyDescent="0.45">
      <c r="A634" s="90">
        <v>39602</v>
      </c>
      <c r="B634" s="11">
        <v>86.835899999999995</v>
      </c>
      <c r="C634" s="9">
        <f t="shared" si="34"/>
        <v>2.352476737837339E-3</v>
      </c>
      <c r="D634" s="9">
        <f t="shared" si="35"/>
        <v>4.5114921586795198E-3</v>
      </c>
    </row>
    <row r="635" spans="1:4" x14ac:dyDescent="0.45">
      <c r="A635" s="90">
        <v>39603</v>
      </c>
      <c r="B635" s="11">
        <v>87.099900000000005</v>
      </c>
      <c r="C635" s="9">
        <f t="shared" si="34"/>
        <v>3.0402172373409364E-3</v>
      </c>
      <c r="D635" s="9">
        <f t="shared" si="35"/>
        <v>6.9923036102623737E-3</v>
      </c>
    </row>
    <row r="636" spans="1:4" x14ac:dyDescent="0.45">
      <c r="A636" s="90">
        <v>39604</v>
      </c>
      <c r="B636" s="11">
        <v>87.096800000000002</v>
      </c>
      <c r="C636" s="9">
        <f t="shared" si="34"/>
        <v>-3.5591315259875245E-5</v>
      </c>
      <c r="D636" s="9">
        <f t="shared" si="35"/>
        <v>6.1828801685737123E-3</v>
      </c>
    </row>
    <row r="637" spans="1:4" x14ac:dyDescent="0.45">
      <c r="A637" s="90">
        <v>39605</v>
      </c>
      <c r="B637" s="11">
        <v>86.802800000000005</v>
      </c>
      <c r="C637" s="9">
        <f t="shared" si="34"/>
        <v>-3.3755545553911803E-3</v>
      </c>
      <c r="D637" s="9">
        <f t="shared" si="35"/>
        <v>2.9162199134840083E-3</v>
      </c>
    </row>
    <row r="638" spans="1:4" x14ac:dyDescent="0.45">
      <c r="A638" s="90">
        <v>39608</v>
      </c>
      <c r="B638" s="11">
        <v>86.909599999999998</v>
      </c>
      <c r="C638" s="9">
        <f t="shared" si="34"/>
        <v>1.2303750570257233E-3</v>
      </c>
      <c r="D638" s="9">
        <f t="shared" si="35"/>
        <v>3.2032006611868447E-3</v>
      </c>
    </row>
    <row r="639" spans="1:4" x14ac:dyDescent="0.45">
      <c r="A639" s="90">
        <v>39609</v>
      </c>
      <c r="B639" s="11">
        <v>87.470500000000001</v>
      </c>
      <c r="C639" s="9">
        <f t="shared" si="34"/>
        <v>6.4538324880105691E-3</v>
      </c>
      <c r="D639" s="9">
        <f t="shared" si="35"/>
        <v>7.308037344001761E-3</v>
      </c>
    </row>
    <row r="640" spans="1:4" x14ac:dyDescent="0.45">
      <c r="A640" s="90">
        <v>39610</v>
      </c>
      <c r="B640" s="11">
        <v>87.2059</v>
      </c>
      <c r="C640" s="9">
        <f t="shared" si="34"/>
        <v>-3.0250198638398507E-3</v>
      </c>
      <c r="D640" s="9">
        <f t="shared" si="35"/>
        <v>1.2169933604975203E-3</v>
      </c>
    </row>
    <row r="641" spans="1:4" x14ac:dyDescent="0.45">
      <c r="A641" s="90">
        <v>39611</v>
      </c>
      <c r="B641" s="11">
        <v>87.618700000000004</v>
      </c>
      <c r="C641" s="9">
        <f t="shared" si="34"/>
        <v>4.7336246744773547E-3</v>
      </c>
      <c r="D641" s="9">
        <f t="shared" si="35"/>
        <v>5.9921834097234061E-3</v>
      </c>
    </row>
    <row r="642" spans="1:4" x14ac:dyDescent="0.45">
      <c r="A642" s="90">
        <v>39612</v>
      </c>
      <c r="B642" s="11">
        <v>87.762200000000007</v>
      </c>
      <c r="C642" s="9">
        <f t="shared" si="34"/>
        <v>1.6377782368375282E-3</v>
      </c>
      <c r="D642" s="9">
        <f t="shared" si="35"/>
        <v>1.1052638854967878E-2</v>
      </c>
    </row>
    <row r="643" spans="1:4" x14ac:dyDescent="0.45">
      <c r="A643" s="90">
        <v>39615</v>
      </c>
      <c r="B643" s="11">
        <v>87.391099999999994</v>
      </c>
      <c r="C643" s="9">
        <f t="shared" si="34"/>
        <v>-4.2284719389442671E-3</v>
      </c>
      <c r="D643" s="9">
        <f t="shared" si="35"/>
        <v>5.5402395132413407E-3</v>
      </c>
    </row>
    <row r="644" spans="1:4" x14ac:dyDescent="0.45">
      <c r="A644" s="90">
        <v>39616</v>
      </c>
      <c r="B644" s="11">
        <v>87.210300000000004</v>
      </c>
      <c r="C644" s="9">
        <f t="shared" si="34"/>
        <v>-2.0688605590271081E-3</v>
      </c>
      <c r="D644" s="9">
        <f t="shared" si="35"/>
        <v>-2.9747171903670155E-3</v>
      </c>
    </row>
    <row r="645" spans="1:4" x14ac:dyDescent="0.45">
      <c r="A645" s="90">
        <v>39617</v>
      </c>
      <c r="B645" s="11">
        <v>87.187200000000004</v>
      </c>
      <c r="C645" s="9">
        <f t="shared" ref="C645:C708" si="36">B645/B644-1</f>
        <v>-2.6487696980748154E-4</v>
      </c>
      <c r="D645" s="9">
        <f t="shared" si="35"/>
        <v>-2.1443503249196638E-4</v>
      </c>
    </row>
    <row r="646" spans="1:4" x14ac:dyDescent="0.45">
      <c r="A646" s="90">
        <v>39618</v>
      </c>
      <c r="B646" s="11">
        <v>87.081500000000005</v>
      </c>
      <c r="C646" s="9">
        <f t="shared" si="36"/>
        <v>-1.2123339205755146E-3</v>
      </c>
      <c r="D646" s="9">
        <f t="shared" si="35"/>
        <v>-6.1311112810392698E-3</v>
      </c>
    </row>
    <row r="647" spans="1:4" x14ac:dyDescent="0.45">
      <c r="A647" s="90">
        <v>39619</v>
      </c>
      <c r="B647" s="11">
        <v>86.903599999999997</v>
      </c>
      <c r="C647" s="9">
        <f t="shared" si="36"/>
        <v>-2.0429138221093046E-3</v>
      </c>
      <c r="D647" s="9">
        <f t="shared" si="35"/>
        <v>-9.783255205544128E-3</v>
      </c>
    </row>
    <row r="648" spans="1:4" x14ac:dyDescent="0.45">
      <c r="A648" s="90">
        <v>39622</v>
      </c>
      <c r="B648" s="11">
        <v>87.216300000000004</v>
      </c>
      <c r="C648" s="9">
        <f t="shared" si="36"/>
        <v>3.5982398887963729E-3</v>
      </c>
      <c r="D648" s="9">
        <f t="shared" si="35"/>
        <v>-2.0002036820682134E-3</v>
      </c>
    </row>
    <row r="649" spans="1:4" x14ac:dyDescent="0.45">
      <c r="A649" s="90">
        <v>39623</v>
      </c>
      <c r="B649" s="11">
        <v>86.9666</v>
      </c>
      <c r="C649" s="9">
        <f t="shared" si="36"/>
        <v>-2.8629969397923061E-3</v>
      </c>
      <c r="D649" s="9">
        <f t="shared" ref="D649:D712" si="37">B649/B644-1</f>
        <v>-2.7943946987913915E-3</v>
      </c>
    </row>
    <row r="650" spans="1:4" x14ac:dyDescent="0.45">
      <c r="A650" s="90">
        <v>39624</v>
      </c>
      <c r="B650" s="11">
        <v>87.0535</v>
      </c>
      <c r="C650" s="9">
        <f t="shared" si="36"/>
        <v>9.9923418875746961E-4</v>
      </c>
      <c r="D650" s="9">
        <f t="shared" si="37"/>
        <v>-1.5334819790061571E-3</v>
      </c>
    </row>
    <row r="651" spans="1:4" x14ac:dyDescent="0.45">
      <c r="A651" s="90">
        <v>39625</v>
      </c>
      <c r="B651" s="11">
        <v>86.679299999999998</v>
      </c>
      <c r="C651" s="9">
        <f t="shared" si="36"/>
        <v>-4.298506091081955E-3</v>
      </c>
      <c r="D651" s="9">
        <f t="shared" si="37"/>
        <v>-4.618661828287407E-3</v>
      </c>
    </row>
    <row r="652" spans="1:4" x14ac:dyDescent="0.45">
      <c r="A652" s="90">
        <v>39626</v>
      </c>
      <c r="B652" s="11">
        <v>86.643000000000001</v>
      </c>
      <c r="C652" s="9">
        <f t="shared" si="36"/>
        <v>-4.1878510786308443E-4</v>
      </c>
      <c r="D652" s="9">
        <f t="shared" si="37"/>
        <v>-2.998725024049631E-3</v>
      </c>
    </row>
    <row r="653" spans="1:4" x14ac:dyDescent="0.45">
      <c r="A653" s="90">
        <v>39629</v>
      </c>
      <c r="B653" s="11">
        <v>86.762100000000004</v>
      </c>
      <c r="C653" s="9">
        <f t="shared" si="36"/>
        <v>1.374606142446666E-3</v>
      </c>
      <c r="D653" s="9">
        <f t="shared" si="37"/>
        <v>-5.2077421307714644E-3</v>
      </c>
    </row>
    <row r="654" spans="1:4" x14ac:dyDescent="0.45">
      <c r="A654" s="90">
        <v>39630</v>
      </c>
      <c r="B654" s="11">
        <v>86.844700000000003</v>
      </c>
      <c r="C654" s="9">
        <f t="shared" si="36"/>
        <v>9.5202859312992771E-4</v>
      </c>
      <c r="D654" s="9">
        <f t="shared" si="37"/>
        <v>-1.4016875444136101E-3</v>
      </c>
    </row>
    <row r="655" spans="1:4" x14ac:dyDescent="0.45">
      <c r="A655" s="90">
        <v>39631</v>
      </c>
      <c r="B655" s="11">
        <v>86.478200000000001</v>
      </c>
      <c r="C655" s="9">
        <f t="shared" si="36"/>
        <v>-4.2201769365315389E-3</v>
      </c>
      <c r="D655" s="9">
        <f t="shared" si="37"/>
        <v>-6.6085797813987268E-3</v>
      </c>
    </row>
    <row r="656" spans="1:4" x14ac:dyDescent="0.45">
      <c r="A656" s="90">
        <v>39632</v>
      </c>
      <c r="B656" s="11">
        <v>86.884299999999996</v>
      </c>
      <c r="C656" s="9">
        <f t="shared" si="36"/>
        <v>4.6959811836970733E-3</v>
      </c>
      <c r="D656" s="9">
        <f t="shared" si="37"/>
        <v>2.3650398653427551E-3</v>
      </c>
    </row>
    <row r="657" spans="1:4" x14ac:dyDescent="0.45">
      <c r="A657" s="90">
        <v>39633</v>
      </c>
      <c r="B657" s="11">
        <v>86.878100000000003</v>
      </c>
      <c r="C657" s="9">
        <f t="shared" si="36"/>
        <v>-7.1359267439508045E-5</v>
      </c>
      <c r="D657" s="9">
        <f t="shared" si="37"/>
        <v>2.7134332837044361E-3</v>
      </c>
    </row>
    <row r="658" spans="1:4" x14ac:dyDescent="0.45">
      <c r="A658" s="90">
        <v>39636</v>
      </c>
      <c r="B658" s="11">
        <v>86.961699999999993</v>
      </c>
      <c r="C658" s="9">
        <f t="shared" si="36"/>
        <v>9.6226782123443044E-4</v>
      </c>
      <c r="D658" s="9">
        <f t="shared" si="37"/>
        <v>2.3005436705656468E-3</v>
      </c>
    </row>
    <row r="659" spans="1:4" x14ac:dyDescent="0.45">
      <c r="A659" s="90">
        <v>39637</v>
      </c>
      <c r="B659" s="11">
        <v>86.977800000000002</v>
      </c>
      <c r="C659" s="9">
        <f t="shared" si="36"/>
        <v>1.8513897497407505E-4</v>
      </c>
      <c r="D659" s="9">
        <f t="shared" si="37"/>
        <v>1.5326208738126734E-3</v>
      </c>
    </row>
    <row r="660" spans="1:4" x14ac:dyDescent="0.45">
      <c r="A660" s="90">
        <v>39638</v>
      </c>
      <c r="B660" s="11">
        <v>86.533500000000004</v>
      </c>
      <c r="C660" s="9">
        <f t="shared" si="36"/>
        <v>-5.1082000234542457E-3</v>
      </c>
      <c r="D660" s="9">
        <f t="shared" si="37"/>
        <v>6.394675189815846E-4</v>
      </c>
    </row>
    <row r="661" spans="1:4" x14ac:dyDescent="0.45">
      <c r="A661" s="90">
        <v>39639</v>
      </c>
      <c r="B661" s="11">
        <v>86.512200000000007</v>
      </c>
      <c r="C661" s="9">
        <f t="shared" si="36"/>
        <v>-2.4614744578688175E-4</v>
      </c>
      <c r="D661" s="9">
        <f t="shared" si="37"/>
        <v>-4.2827070023006009E-3</v>
      </c>
    </row>
    <row r="662" spans="1:4" x14ac:dyDescent="0.45">
      <c r="A662" s="90">
        <v>39640</v>
      </c>
      <c r="B662" s="11">
        <v>86.221000000000004</v>
      </c>
      <c r="C662" s="9">
        <f t="shared" si="36"/>
        <v>-3.3659992463490607E-3</v>
      </c>
      <c r="D662" s="9">
        <f t="shared" si="37"/>
        <v>-7.5634711164263013E-3</v>
      </c>
    </row>
    <row r="663" spans="1:4" x14ac:dyDescent="0.45">
      <c r="A663" s="90">
        <v>39643</v>
      </c>
      <c r="B663" s="11">
        <v>86.107900000000001</v>
      </c>
      <c r="C663" s="9">
        <f t="shared" si="36"/>
        <v>-1.3117453984528016E-3</v>
      </c>
      <c r="D663" s="9">
        <f t="shared" si="37"/>
        <v>-9.8181153312318914E-3</v>
      </c>
    </row>
    <row r="664" spans="1:4" x14ac:dyDescent="0.45">
      <c r="A664" s="90">
        <v>39644</v>
      </c>
      <c r="B664" s="11">
        <v>85.873099999999994</v>
      </c>
      <c r="C664" s="9">
        <f t="shared" si="36"/>
        <v>-2.7268113610947609E-3</v>
      </c>
      <c r="D664" s="9">
        <f t="shared" si="37"/>
        <v>-1.2700942079473254E-2</v>
      </c>
    </row>
    <row r="665" spans="1:4" x14ac:dyDescent="0.45">
      <c r="A665" s="90">
        <v>39645</v>
      </c>
      <c r="B665" s="11">
        <v>85.9285</v>
      </c>
      <c r="C665" s="9">
        <f t="shared" si="36"/>
        <v>6.4513800014220912E-4</v>
      </c>
      <c r="D665" s="9">
        <f t="shared" si="37"/>
        <v>-6.9915119577967921E-3</v>
      </c>
    </row>
    <row r="666" spans="1:4" x14ac:dyDescent="0.45">
      <c r="A666" s="90">
        <v>39646</v>
      </c>
      <c r="B666" s="11">
        <v>85.938699999999997</v>
      </c>
      <c r="C666" s="9">
        <f t="shared" si="36"/>
        <v>1.1870334056807152E-4</v>
      </c>
      <c r="D666" s="9">
        <f t="shared" si="37"/>
        <v>-6.6291228289190318E-3</v>
      </c>
    </row>
    <row r="667" spans="1:4" x14ac:dyDescent="0.45">
      <c r="A667" s="90">
        <v>39647</v>
      </c>
      <c r="B667" s="11">
        <v>86.073499999999996</v>
      </c>
      <c r="C667" s="9">
        <f t="shared" si="36"/>
        <v>1.5685599153816288E-3</v>
      </c>
      <c r="D667" s="9">
        <f t="shared" si="37"/>
        <v>-1.7107201261874483E-3</v>
      </c>
    </row>
    <row r="668" spans="1:4" x14ac:dyDescent="0.45">
      <c r="A668" s="90">
        <v>39650</v>
      </c>
      <c r="B668" s="11">
        <v>86.015100000000004</v>
      </c>
      <c r="C668" s="9">
        <f t="shared" si="36"/>
        <v>-6.7848989526386738E-4</v>
      </c>
      <c r="D668" s="9">
        <f t="shared" si="37"/>
        <v>-1.0777176077920725E-3</v>
      </c>
    </row>
    <row r="669" spans="1:4" x14ac:dyDescent="0.45">
      <c r="A669" s="90">
        <v>39651</v>
      </c>
      <c r="B669" s="11">
        <v>86.190899999999999</v>
      </c>
      <c r="C669" s="9">
        <f t="shared" si="36"/>
        <v>2.0438271884819503E-3</v>
      </c>
      <c r="D669" s="9">
        <f t="shared" si="37"/>
        <v>3.7008096831254722E-3</v>
      </c>
    </row>
    <row r="670" spans="1:4" x14ac:dyDescent="0.45">
      <c r="A670" s="90">
        <v>39652</v>
      </c>
      <c r="B670" s="11">
        <v>86.266400000000004</v>
      </c>
      <c r="C670" s="9">
        <f t="shared" si="36"/>
        <v>8.7596254360966519E-4</v>
      </c>
      <c r="D670" s="9">
        <f t="shared" si="37"/>
        <v>3.9323390958763138E-3</v>
      </c>
    </row>
    <row r="671" spans="1:4" x14ac:dyDescent="0.45">
      <c r="A671" s="90">
        <v>39653</v>
      </c>
      <c r="B671" s="11">
        <v>86.401700000000005</v>
      </c>
      <c r="C671" s="9">
        <f t="shared" si="36"/>
        <v>1.5683974293583258E-3</v>
      </c>
      <c r="D671" s="9">
        <f t="shared" si="37"/>
        <v>5.3875611336919871E-3</v>
      </c>
    </row>
    <row r="672" spans="1:4" x14ac:dyDescent="0.45">
      <c r="A672" s="90">
        <v>39654</v>
      </c>
      <c r="B672" s="11">
        <v>86.391599999999997</v>
      </c>
      <c r="C672" s="9">
        <f t="shared" si="36"/>
        <v>-1.1689584811425124E-4</v>
      </c>
      <c r="D672" s="9">
        <f t="shared" si="37"/>
        <v>3.6956786932098584E-3</v>
      </c>
    </row>
    <row r="673" spans="1:4" x14ac:dyDescent="0.45">
      <c r="A673" s="90">
        <v>39657</v>
      </c>
      <c r="B673" s="11">
        <v>86.4666</v>
      </c>
      <c r="C673" s="9">
        <f t="shared" si="36"/>
        <v>8.6813995805146149E-4</v>
      </c>
      <c r="D673" s="9">
        <f t="shared" si="37"/>
        <v>5.2490783594973944E-3</v>
      </c>
    </row>
    <row r="674" spans="1:4" x14ac:dyDescent="0.45">
      <c r="A674" s="90">
        <v>39658</v>
      </c>
      <c r="B674" s="11">
        <v>86.817499999999995</v>
      </c>
      <c r="C674" s="9">
        <f t="shared" si="36"/>
        <v>4.0582143856702224E-3</v>
      </c>
      <c r="D674" s="9">
        <f t="shared" si="37"/>
        <v>7.2699090043149006E-3</v>
      </c>
    </row>
    <row r="675" spans="1:4" x14ac:dyDescent="0.45">
      <c r="A675" s="90">
        <v>39659</v>
      </c>
      <c r="B675" s="11">
        <v>86.816699999999997</v>
      </c>
      <c r="C675" s="9">
        <f t="shared" si="36"/>
        <v>-9.2147320528424004E-6</v>
      </c>
      <c r="D675" s="9">
        <f t="shared" si="37"/>
        <v>6.3790769059564045E-3</v>
      </c>
    </row>
    <row r="676" spans="1:4" x14ac:dyDescent="0.45">
      <c r="A676" s="90">
        <v>39660</v>
      </c>
      <c r="B676" s="11">
        <v>86.856700000000004</v>
      </c>
      <c r="C676" s="9">
        <f t="shared" si="36"/>
        <v>4.6074084824709871E-4</v>
      </c>
      <c r="D676" s="9">
        <f t="shared" si="37"/>
        <v>5.2661000883085229E-3</v>
      </c>
    </row>
    <row r="677" spans="1:4" x14ac:dyDescent="0.45">
      <c r="A677" s="90">
        <v>39661</v>
      </c>
      <c r="B677" s="11">
        <v>86.825699999999998</v>
      </c>
      <c r="C677" s="9">
        <f t="shared" si="36"/>
        <v>-3.5690971450685893E-4</v>
      </c>
      <c r="D677" s="9">
        <f t="shared" si="37"/>
        <v>5.0247940772019106E-3</v>
      </c>
    </row>
    <row r="678" spans="1:4" x14ac:dyDescent="0.45">
      <c r="A678" s="90">
        <v>39664</v>
      </c>
      <c r="B678" s="11">
        <v>87.061099999999996</v>
      </c>
      <c r="C678" s="9">
        <f t="shared" si="36"/>
        <v>2.7111788329952091E-3</v>
      </c>
      <c r="D678" s="9">
        <f t="shared" si="37"/>
        <v>6.8754871823339947E-3</v>
      </c>
    </row>
    <row r="679" spans="1:4" x14ac:dyDescent="0.45">
      <c r="A679" s="90">
        <v>39665</v>
      </c>
      <c r="B679" s="11">
        <v>87.328100000000006</v>
      </c>
      <c r="C679" s="9">
        <f t="shared" si="36"/>
        <v>3.0668116989103211E-3</v>
      </c>
      <c r="D679" s="9">
        <f t="shared" si="37"/>
        <v>5.8813027327440093E-3</v>
      </c>
    </row>
    <row r="680" spans="1:4" x14ac:dyDescent="0.45">
      <c r="A680" s="90">
        <v>39666</v>
      </c>
      <c r="B680" s="11">
        <v>87.600399999999993</v>
      </c>
      <c r="C680" s="9">
        <f t="shared" si="36"/>
        <v>3.1181257808194918E-3</v>
      </c>
      <c r="D680" s="9">
        <f t="shared" si="37"/>
        <v>9.0270650692780841E-3</v>
      </c>
    </row>
    <row r="681" spans="1:4" x14ac:dyDescent="0.45">
      <c r="A681" s="90">
        <v>39667</v>
      </c>
      <c r="B681" s="11">
        <v>87.873199999999997</v>
      </c>
      <c r="C681" s="9">
        <f t="shared" si="36"/>
        <v>3.1141410313195728E-3</v>
      </c>
      <c r="D681" s="9">
        <f t="shared" si="37"/>
        <v>1.1703184670842859E-2</v>
      </c>
    </row>
    <row r="682" spans="1:4" x14ac:dyDescent="0.45">
      <c r="A682" s="90">
        <v>39668</v>
      </c>
      <c r="B682" s="11">
        <v>88.893900000000002</v>
      </c>
      <c r="C682" s="9">
        <f t="shared" si="36"/>
        <v>1.1615600660952463E-2</v>
      </c>
      <c r="D682" s="9">
        <f t="shared" si="37"/>
        <v>2.3820136203912101E-2</v>
      </c>
    </row>
    <row r="683" spans="1:4" x14ac:dyDescent="0.45">
      <c r="A683" s="90">
        <v>39671</v>
      </c>
      <c r="B683" s="11">
        <v>89.034999999999997</v>
      </c>
      <c r="C683" s="9">
        <f t="shared" si="36"/>
        <v>1.5872855167788913E-3</v>
      </c>
      <c r="D683" s="9">
        <f t="shared" si="37"/>
        <v>2.2672582818273668E-2</v>
      </c>
    </row>
    <row r="684" spans="1:4" x14ac:dyDescent="0.45">
      <c r="A684" s="90">
        <v>39672</v>
      </c>
      <c r="B684" s="11">
        <v>89.191599999999994</v>
      </c>
      <c r="C684" s="9">
        <f t="shared" si="36"/>
        <v>1.7588588757229129E-3</v>
      </c>
      <c r="D684" s="9">
        <f t="shared" si="37"/>
        <v>2.1339064974503996E-2</v>
      </c>
    </row>
    <row r="685" spans="1:4" x14ac:dyDescent="0.45">
      <c r="A685" s="90">
        <v>39673</v>
      </c>
      <c r="B685" s="11">
        <v>89.321100000000001</v>
      </c>
      <c r="C685" s="9">
        <f t="shared" si="36"/>
        <v>1.4519304508497921E-3</v>
      </c>
      <c r="D685" s="9">
        <f t="shared" si="37"/>
        <v>1.9642604371669536E-2</v>
      </c>
    </row>
    <row r="686" spans="1:4" x14ac:dyDescent="0.45">
      <c r="A686" s="90">
        <v>39674</v>
      </c>
      <c r="B686" s="11">
        <v>89.367500000000007</v>
      </c>
      <c r="C686" s="9">
        <f t="shared" si="36"/>
        <v>5.1947412201602816E-4</v>
      </c>
      <c r="D686" s="9">
        <f t="shared" si="37"/>
        <v>1.7005184743471347E-2</v>
      </c>
    </row>
    <row r="687" spans="1:4" x14ac:dyDescent="0.45">
      <c r="A687" s="90">
        <v>39675</v>
      </c>
      <c r="B687" s="11">
        <v>89.724400000000003</v>
      </c>
      <c r="C687" s="9">
        <f t="shared" si="36"/>
        <v>3.9936218423923808E-3</v>
      </c>
      <c r="D687" s="9">
        <f t="shared" si="37"/>
        <v>9.3425983110202449E-3</v>
      </c>
    </row>
    <row r="688" spans="1:4" x14ac:dyDescent="0.45">
      <c r="A688" s="90">
        <v>39678</v>
      </c>
      <c r="B688" s="11">
        <v>89.596599999999995</v>
      </c>
      <c r="C688" s="9">
        <f t="shared" si="36"/>
        <v>-1.4243617120873742E-3</v>
      </c>
      <c r="D688" s="9">
        <f t="shared" si="37"/>
        <v>6.3076318301791279E-3</v>
      </c>
    </row>
    <row r="689" spans="1:4" x14ac:dyDescent="0.45">
      <c r="A689" s="90">
        <v>39679</v>
      </c>
      <c r="B689" s="11">
        <v>89.646500000000003</v>
      </c>
      <c r="C689" s="9">
        <f t="shared" si="36"/>
        <v>5.5694077677070908E-4</v>
      </c>
      <c r="D689" s="9">
        <f t="shared" si="37"/>
        <v>5.1002560779267458E-3</v>
      </c>
    </row>
    <row r="690" spans="1:4" x14ac:dyDescent="0.45">
      <c r="A690" s="90">
        <v>39680</v>
      </c>
      <c r="B690" s="11">
        <v>89.697699999999998</v>
      </c>
      <c r="C690" s="9">
        <f t="shared" si="36"/>
        <v>5.7113216913085019E-4</v>
      </c>
      <c r="D690" s="9">
        <f t="shared" si="37"/>
        <v>4.216249016189888E-3</v>
      </c>
    </row>
    <row r="691" spans="1:4" x14ac:dyDescent="0.45">
      <c r="A691" s="90">
        <v>39681</v>
      </c>
      <c r="B691" s="11">
        <v>88.912800000000004</v>
      </c>
      <c r="C691" s="9">
        <f t="shared" si="36"/>
        <v>-8.7505030786741989E-3</v>
      </c>
      <c r="D691" s="9">
        <f t="shared" si="37"/>
        <v>-5.0879794108596998E-3</v>
      </c>
    </row>
    <row r="692" spans="1:4" x14ac:dyDescent="0.45">
      <c r="A692" s="90">
        <v>39682</v>
      </c>
      <c r="B692" s="11">
        <v>89.238100000000003</v>
      </c>
      <c r="C692" s="9">
        <f t="shared" si="36"/>
        <v>3.6586408256178427E-3</v>
      </c>
      <c r="D692" s="9">
        <f t="shared" si="37"/>
        <v>-5.4199303645384722E-3</v>
      </c>
    </row>
    <row r="693" spans="1:4" x14ac:dyDescent="0.45">
      <c r="A693" s="90">
        <v>39685</v>
      </c>
      <c r="B693" s="11">
        <v>89.309399999999997</v>
      </c>
      <c r="C693" s="9">
        <f t="shared" si="36"/>
        <v>7.9898608329842524E-4</v>
      </c>
      <c r="D693" s="9">
        <f t="shared" si="37"/>
        <v>-3.205478779328641E-3</v>
      </c>
    </row>
    <row r="694" spans="1:4" x14ac:dyDescent="0.45">
      <c r="A694" s="90">
        <v>39686</v>
      </c>
      <c r="B694" s="11">
        <v>89.700699999999998</v>
      </c>
      <c r="C694" s="9">
        <f t="shared" si="36"/>
        <v>4.3813977028173134E-3</v>
      </c>
      <c r="D694" s="9">
        <f t="shared" si="37"/>
        <v>6.0459694466596936E-4</v>
      </c>
    </row>
    <row r="695" spans="1:4" x14ac:dyDescent="0.45">
      <c r="A695" s="90">
        <v>39687</v>
      </c>
      <c r="B695" s="11">
        <v>89.641900000000007</v>
      </c>
      <c r="C695" s="9">
        <f t="shared" si="36"/>
        <v>-6.5551327916046898E-4</v>
      </c>
      <c r="D695" s="9">
        <f t="shared" si="37"/>
        <v>-6.2208952960884911E-4</v>
      </c>
    </row>
    <row r="696" spans="1:4" x14ac:dyDescent="0.45">
      <c r="A696" s="90">
        <v>39688</v>
      </c>
      <c r="B696" s="11">
        <v>89.822500000000005</v>
      </c>
      <c r="C696" s="9">
        <f t="shared" si="36"/>
        <v>2.0146828659366456E-3</v>
      </c>
      <c r="D696" s="9">
        <f t="shared" si="37"/>
        <v>1.0231372760727275E-2</v>
      </c>
    </row>
    <row r="697" spans="1:4" x14ac:dyDescent="0.45">
      <c r="A697" s="90">
        <v>39689</v>
      </c>
      <c r="B697" s="11">
        <v>90.056700000000006</v>
      </c>
      <c r="C697" s="9">
        <f t="shared" si="36"/>
        <v>2.6073645244788501E-3</v>
      </c>
      <c r="D697" s="9">
        <f t="shared" si="37"/>
        <v>9.1732118904370719E-3</v>
      </c>
    </row>
    <row r="698" spans="1:4" x14ac:dyDescent="0.45">
      <c r="A698" s="90">
        <v>39692</v>
      </c>
      <c r="B698" s="11">
        <v>90.08</v>
      </c>
      <c r="C698" s="9">
        <f t="shared" si="36"/>
        <v>2.5872589157716064E-4</v>
      </c>
      <c r="D698" s="9">
        <f t="shared" si="37"/>
        <v>8.6284310498110361E-3</v>
      </c>
    </row>
    <row r="699" spans="1:4" x14ac:dyDescent="0.45">
      <c r="A699" s="90">
        <v>39693</v>
      </c>
      <c r="B699" s="11">
        <v>90.843800000000002</v>
      </c>
      <c r="C699" s="9">
        <f t="shared" si="36"/>
        <v>8.4791296625221779E-3</v>
      </c>
      <c r="D699" s="9">
        <f t="shared" si="37"/>
        <v>1.2743490296062365E-2</v>
      </c>
    </row>
    <row r="700" spans="1:4" x14ac:dyDescent="0.45">
      <c r="A700" s="90">
        <v>39694</v>
      </c>
      <c r="B700" s="11">
        <v>90.828599999999994</v>
      </c>
      <c r="C700" s="9">
        <f t="shared" si="36"/>
        <v>-1.6732016934573046E-4</v>
      </c>
      <c r="D700" s="9">
        <f t="shared" si="37"/>
        <v>1.3238228997823454E-2</v>
      </c>
    </row>
    <row r="701" spans="1:4" x14ac:dyDescent="0.45">
      <c r="A701" s="90">
        <v>39695</v>
      </c>
      <c r="B701" s="11">
        <v>91.162099999999995</v>
      </c>
      <c r="C701" s="9">
        <f t="shared" si="36"/>
        <v>3.6717509683072969E-3</v>
      </c>
      <c r="D701" s="9">
        <f t="shared" si="37"/>
        <v>1.4913857886386994E-2</v>
      </c>
    </row>
    <row r="702" spans="1:4" x14ac:dyDescent="0.45">
      <c r="A702" s="90">
        <v>39696</v>
      </c>
      <c r="B702" s="11">
        <v>91.340999999999994</v>
      </c>
      <c r="C702" s="9">
        <f t="shared" si="36"/>
        <v>1.9624383378618049E-3</v>
      </c>
      <c r="D702" s="9">
        <f t="shared" si="37"/>
        <v>1.4261015560196988E-2</v>
      </c>
    </row>
    <row r="703" spans="1:4" x14ac:dyDescent="0.45">
      <c r="A703" s="90">
        <v>39699</v>
      </c>
      <c r="B703" s="11">
        <v>91.662999999999997</v>
      </c>
      <c r="C703" s="9">
        <f t="shared" si="36"/>
        <v>3.5252515299810661E-3</v>
      </c>
      <c r="D703" s="9">
        <f t="shared" si="37"/>
        <v>1.7573268206038994E-2</v>
      </c>
    </row>
    <row r="704" spans="1:4" x14ac:dyDescent="0.45">
      <c r="A704" s="90">
        <v>39700</v>
      </c>
      <c r="B704" s="11">
        <v>91.5779</v>
      </c>
      <c r="C704" s="9">
        <f t="shared" si="36"/>
        <v>-9.2840077239453311E-4</v>
      </c>
      <c r="D704" s="9">
        <f t="shared" si="37"/>
        <v>8.0809037050408872E-3</v>
      </c>
    </row>
    <row r="705" spans="1:4" x14ac:dyDescent="0.45">
      <c r="A705" s="90">
        <v>39701</v>
      </c>
      <c r="B705" s="11">
        <v>92.128299999999996</v>
      </c>
      <c r="C705" s="9">
        <f t="shared" si="36"/>
        <v>6.0101836796868646E-3</v>
      </c>
      <c r="D705" s="9">
        <f t="shared" si="37"/>
        <v>1.4309369515769221E-2</v>
      </c>
    </row>
    <row r="706" spans="1:4" x14ac:dyDescent="0.45">
      <c r="A706" s="90">
        <v>39702</v>
      </c>
      <c r="B706" s="11">
        <v>92.490099999999998</v>
      </c>
      <c r="C706" s="9">
        <f t="shared" si="36"/>
        <v>3.9271320538858401E-3</v>
      </c>
      <c r="D706" s="9">
        <f t="shared" si="37"/>
        <v>1.4567457309561771E-2</v>
      </c>
    </row>
    <row r="707" spans="1:4" x14ac:dyDescent="0.45">
      <c r="A707" s="90">
        <v>39703</v>
      </c>
      <c r="B707" s="11">
        <v>91.470600000000005</v>
      </c>
      <c r="C707" s="9">
        <f t="shared" si="36"/>
        <v>-1.1022801359280576E-2</v>
      </c>
      <c r="D707" s="9">
        <f t="shared" si="37"/>
        <v>1.4188590008870072E-3</v>
      </c>
    </row>
    <row r="708" spans="1:4" x14ac:dyDescent="0.45">
      <c r="A708" s="90">
        <v>39706</v>
      </c>
      <c r="B708" s="11">
        <v>91.757000000000005</v>
      </c>
      <c r="C708" s="9">
        <f t="shared" si="36"/>
        <v>3.1310606905388116E-3</v>
      </c>
      <c r="D708" s="9">
        <f t="shared" si="37"/>
        <v>1.0254955652773123E-3</v>
      </c>
    </row>
    <row r="709" spans="1:4" x14ac:dyDescent="0.45">
      <c r="A709" s="90">
        <v>39707</v>
      </c>
      <c r="B709" s="11">
        <v>92.059399999999997</v>
      </c>
      <c r="C709" s="9">
        <f t="shared" ref="C709:C772" si="38">B709/B708-1</f>
        <v>3.2956613664352208E-3</v>
      </c>
      <c r="D709" s="9">
        <f t="shared" si="37"/>
        <v>5.2578187532144049E-3</v>
      </c>
    </row>
    <row r="710" spans="1:4" x14ac:dyDescent="0.45">
      <c r="A710" s="90">
        <v>39708</v>
      </c>
      <c r="B710" s="11">
        <v>92.098200000000006</v>
      </c>
      <c r="C710" s="9">
        <f t="shared" si="38"/>
        <v>4.2146700934408976E-4</v>
      </c>
      <c r="D710" s="9">
        <f t="shared" si="37"/>
        <v>-3.2671828308994399E-4</v>
      </c>
    </row>
    <row r="711" spans="1:4" x14ac:dyDescent="0.45">
      <c r="A711" s="90">
        <v>39709</v>
      </c>
      <c r="B711" s="11">
        <v>91.711100000000002</v>
      </c>
      <c r="C711" s="9">
        <f t="shared" si="38"/>
        <v>-4.2031223194373135E-3</v>
      </c>
      <c r="D711" s="9">
        <f t="shared" si="37"/>
        <v>-8.4225230592246403E-3</v>
      </c>
    </row>
    <row r="712" spans="1:4" x14ac:dyDescent="0.45">
      <c r="A712" s="90">
        <v>39710</v>
      </c>
      <c r="B712" s="11">
        <v>91.001400000000004</v>
      </c>
      <c r="C712" s="9">
        <f t="shared" si="38"/>
        <v>-7.7384307897299109E-3</v>
      </c>
      <c r="D712" s="9">
        <f t="shared" si="37"/>
        <v>-5.1295170251425271E-3</v>
      </c>
    </row>
    <row r="713" spans="1:4" x14ac:dyDescent="0.45">
      <c r="A713" s="90">
        <v>39713</v>
      </c>
      <c r="B713" s="11">
        <v>90.111900000000006</v>
      </c>
      <c r="C713" s="9">
        <f t="shared" si="38"/>
        <v>-9.7745748966499013E-3</v>
      </c>
      <c r="D713" s="9">
        <f t="shared" ref="D713:D776" si="39">B713/B708-1</f>
        <v>-1.7928877360855244E-2</v>
      </c>
    </row>
    <row r="714" spans="1:4" x14ac:dyDescent="0.45">
      <c r="A714" s="90">
        <v>39714</v>
      </c>
      <c r="B714" s="11">
        <v>90.122100000000003</v>
      </c>
      <c r="C714" s="9">
        <f t="shared" si="38"/>
        <v>1.1319259720421471E-4</v>
      </c>
      <c r="D714" s="9">
        <f t="shared" si="39"/>
        <v>-2.104402157737284E-2</v>
      </c>
    </row>
    <row r="715" spans="1:4" x14ac:dyDescent="0.45">
      <c r="A715" s="90">
        <v>39715</v>
      </c>
      <c r="B715" s="11">
        <v>90.4602</v>
      </c>
      <c r="C715" s="9">
        <f t="shared" si="38"/>
        <v>3.7515770271665527E-3</v>
      </c>
      <c r="D715" s="9">
        <f t="shared" si="39"/>
        <v>-1.7785363883333294E-2</v>
      </c>
    </row>
    <row r="716" spans="1:4" x14ac:dyDescent="0.45">
      <c r="A716" s="90">
        <v>39716</v>
      </c>
      <c r="B716" s="11">
        <v>90.465100000000007</v>
      </c>
      <c r="C716" s="9">
        <f t="shared" si="38"/>
        <v>5.4167468124255436E-5</v>
      </c>
      <c r="D716" s="9">
        <f t="shared" si="39"/>
        <v>-1.358614169931438E-2</v>
      </c>
    </row>
    <row r="717" spans="1:4" x14ac:dyDescent="0.45">
      <c r="A717" s="90">
        <v>39717</v>
      </c>
      <c r="B717" s="11">
        <v>90.687200000000004</v>
      </c>
      <c r="C717" s="9">
        <f t="shared" si="38"/>
        <v>2.455090416083161E-3</v>
      </c>
      <c r="D717" s="9">
        <f t="shared" si="39"/>
        <v>-3.4526941343759887E-3</v>
      </c>
    </row>
    <row r="718" spans="1:4" x14ac:dyDescent="0.45">
      <c r="A718" s="90">
        <v>39720</v>
      </c>
      <c r="B718" s="11">
        <v>91.396100000000004</v>
      </c>
      <c r="C718" s="9">
        <f t="shared" si="38"/>
        <v>7.816979684012626E-3</v>
      </c>
      <c r="D718" s="9">
        <f t="shared" si="39"/>
        <v>1.4251169934270669E-2</v>
      </c>
    </row>
    <row r="719" spans="1:4" x14ac:dyDescent="0.45">
      <c r="A719" s="90">
        <v>39721</v>
      </c>
      <c r="B719" s="11">
        <v>92.377300000000005</v>
      </c>
      <c r="C719" s="9">
        <f t="shared" si="38"/>
        <v>1.0735687846636699E-2</v>
      </c>
      <c r="D719" s="9">
        <f t="shared" si="39"/>
        <v>2.5023828783395041E-2</v>
      </c>
    </row>
    <row r="720" spans="1:4" x14ac:dyDescent="0.45">
      <c r="A720" s="90">
        <v>39722</v>
      </c>
      <c r="B720" s="11">
        <v>92.510999999999996</v>
      </c>
      <c r="C720" s="9">
        <f t="shared" si="38"/>
        <v>1.4473252628079969E-3</v>
      </c>
      <c r="D720" s="9">
        <f t="shared" si="39"/>
        <v>2.2670743597736909E-2</v>
      </c>
    </row>
    <row r="721" spans="1:4" x14ac:dyDescent="0.45">
      <c r="A721" s="90">
        <v>39723</v>
      </c>
      <c r="B721" s="11">
        <v>93.379199999999997</v>
      </c>
      <c r="C721" s="9">
        <f t="shared" si="38"/>
        <v>9.3848299121186418E-3</v>
      </c>
      <c r="D721" s="9">
        <f t="shared" si="39"/>
        <v>3.2212422249021877E-2</v>
      </c>
    </row>
    <row r="722" spans="1:4" x14ac:dyDescent="0.45">
      <c r="A722" s="90">
        <v>39724</v>
      </c>
      <c r="B722" s="11">
        <v>93.541399999999996</v>
      </c>
      <c r="C722" s="9">
        <f t="shared" si="38"/>
        <v>1.7370035296939701E-3</v>
      </c>
      <c r="D722" s="9">
        <f t="shared" si="39"/>
        <v>3.1473019345618747E-2</v>
      </c>
    </row>
    <row r="723" spans="1:4" x14ac:dyDescent="0.45">
      <c r="A723" s="90">
        <v>39727</v>
      </c>
      <c r="B723" s="11">
        <v>95.162899999999993</v>
      </c>
      <c r="C723" s="9">
        <f t="shared" si="38"/>
        <v>1.733457057516774E-2</v>
      </c>
      <c r="D723" s="9">
        <f t="shared" si="39"/>
        <v>4.1214012414096279E-2</v>
      </c>
    </row>
    <row r="724" spans="1:4" x14ac:dyDescent="0.45">
      <c r="A724" s="90">
        <v>39728</v>
      </c>
      <c r="B724" s="11">
        <v>95.488900000000001</v>
      </c>
      <c r="C724" s="9">
        <f t="shared" si="38"/>
        <v>3.4257047651975459E-3</v>
      </c>
      <c r="D724" s="9">
        <f t="shared" si="39"/>
        <v>3.3683599758815186E-2</v>
      </c>
    </row>
    <row r="725" spans="1:4" x14ac:dyDescent="0.45">
      <c r="A725" s="90">
        <v>39729</v>
      </c>
      <c r="B725" s="11">
        <v>96.968400000000003</v>
      </c>
      <c r="C725" s="9">
        <f t="shared" si="38"/>
        <v>1.549394746405075E-2</v>
      </c>
      <c r="D725" s="9">
        <f t="shared" si="39"/>
        <v>4.8182378311768304E-2</v>
      </c>
    </row>
    <row r="726" spans="1:4" x14ac:dyDescent="0.45">
      <c r="A726" s="90">
        <v>39730</v>
      </c>
      <c r="B726" s="11">
        <v>96.514300000000006</v>
      </c>
      <c r="C726" s="9">
        <f t="shared" si="38"/>
        <v>-4.6829688847087603E-3</v>
      </c>
      <c r="D726" s="9">
        <f t="shared" si="39"/>
        <v>3.3573857989787959E-2</v>
      </c>
    </row>
    <row r="727" spans="1:4" x14ac:dyDescent="0.45">
      <c r="A727" s="90">
        <v>39731</v>
      </c>
      <c r="B727" s="11">
        <v>97.998999999999995</v>
      </c>
      <c r="C727" s="9">
        <f t="shared" si="38"/>
        <v>1.5383212643100386E-2</v>
      </c>
      <c r="D727" s="9">
        <f t="shared" si="39"/>
        <v>4.7653766139912346E-2</v>
      </c>
    </row>
    <row r="728" spans="1:4" x14ac:dyDescent="0.45">
      <c r="A728" s="90">
        <v>39734</v>
      </c>
      <c r="B728" s="11">
        <v>97.968599999999995</v>
      </c>
      <c r="C728" s="9">
        <f t="shared" si="38"/>
        <v>-3.1020724701269486E-4</v>
      </c>
      <c r="D728" s="9">
        <f t="shared" si="39"/>
        <v>2.9483128404031334E-2</v>
      </c>
    </row>
    <row r="729" spans="1:4" x14ac:dyDescent="0.45">
      <c r="A729" s="90">
        <v>39735</v>
      </c>
      <c r="B729" s="11">
        <v>96.254400000000004</v>
      </c>
      <c r="C729" s="9">
        <f t="shared" si="38"/>
        <v>-1.7497443058285933E-2</v>
      </c>
      <c r="D729" s="9">
        <f t="shared" si="39"/>
        <v>8.0166385831232922E-3</v>
      </c>
    </row>
    <row r="730" spans="1:4" x14ac:dyDescent="0.45">
      <c r="A730" s="90">
        <v>39736</v>
      </c>
      <c r="B730" s="11">
        <v>97.204499999999996</v>
      </c>
      <c r="C730" s="9">
        <f t="shared" si="38"/>
        <v>9.8707175983643314E-3</v>
      </c>
      <c r="D730" s="9">
        <f t="shared" si="39"/>
        <v>2.4348138156347066E-3</v>
      </c>
    </row>
    <row r="731" spans="1:4" x14ac:dyDescent="0.45">
      <c r="A731" s="90">
        <v>39737</v>
      </c>
      <c r="B731" s="11">
        <v>98.367999999999995</v>
      </c>
      <c r="C731" s="9">
        <f t="shared" si="38"/>
        <v>1.1969610460420999E-2</v>
      </c>
      <c r="D731" s="9">
        <f t="shared" si="39"/>
        <v>1.9206480283232574E-2</v>
      </c>
    </row>
    <row r="732" spans="1:4" x14ac:dyDescent="0.45">
      <c r="A732" s="90">
        <v>39738</v>
      </c>
      <c r="B732" s="11">
        <v>97.725499999999997</v>
      </c>
      <c r="C732" s="9">
        <f t="shared" si="38"/>
        <v>-6.5315956408588116E-3</v>
      </c>
      <c r="D732" s="9">
        <f t="shared" si="39"/>
        <v>-2.790844804538839E-3</v>
      </c>
    </row>
    <row r="733" spans="1:4" x14ac:dyDescent="0.45">
      <c r="A733" s="90">
        <v>39741</v>
      </c>
      <c r="B733" s="11">
        <v>98.160499999999999</v>
      </c>
      <c r="C733" s="9">
        <f t="shared" si="38"/>
        <v>4.4512435341850232E-3</v>
      </c>
      <c r="D733" s="9">
        <f t="shared" si="39"/>
        <v>1.9587908778935237E-3</v>
      </c>
    </row>
    <row r="734" spans="1:4" x14ac:dyDescent="0.45">
      <c r="A734" s="90">
        <v>39742</v>
      </c>
      <c r="B734" s="11">
        <v>99.424199999999999</v>
      </c>
      <c r="C734" s="9">
        <f t="shared" si="38"/>
        <v>1.2873813804942014E-2</v>
      </c>
      <c r="D734" s="9">
        <f t="shared" si="39"/>
        <v>3.2931481573829302E-2</v>
      </c>
    </row>
    <row r="735" spans="1:4" x14ac:dyDescent="0.45">
      <c r="A735" s="90">
        <v>39743</v>
      </c>
      <c r="B735" s="11">
        <v>101.2131</v>
      </c>
      <c r="C735" s="9">
        <f t="shared" si="38"/>
        <v>1.7992601398854502E-2</v>
      </c>
      <c r="D735" s="9">
        <f t="shared" si="39"/>
        <v>4.123883153557717E-2</v>
      </c>
    </row>
    <row r="736" spans="1:4" x14ac:dyDescent="0.45">
      <c r="A736" s="90">
        <v>39744</v>
      </c>
      <c r="B736" s="11">
        <v>101.1071</v>
      </c>
      <c r="C736" s="9">
        <f t="shared" si="38"/>
        <v>-1.0472952611865205E-3</v>
      </c>
      <c r="D736" s="9">
        <f t="shared" si="39"/>
        <v>2.784543754066382E-2</v>
      </c>
    </row>
    <row r="737" spans="1:4" x14ac:dyDescent="0.45">
      <c r="A737" s="90">
        <v>39745</v>
      </c>
      <c r="B737" s="11">
        <v>101.8442</v>
      </c>
      <c r="C737" s="9">
        <f t="shared" si="38"/>
        <v>7.2902892081763149E-3</v>
      </c>
      <c r="D737" s="9">
        <f t="shared" si="39"/>
        <v>4.2145601710914748E-2</v>
      </c>
    </row>
    <row r="738" spans="1:4" x14ac:dyDescent="0.45">
      <c r="A738" s="90">
        <v>39748</v>
      </c>
      <c r="B738" s="11">
        <v>102.3415</v>
      </c>
      <c r="C738" s="9">
        <f t="shared" si="38"/>
        <v>4.8829486607975259E-3</v>
      </c>
      <c r="D738" s="9">
        <f t="shared" si="39"/>
        <v>4.2593507571782929E-2</v>
      </c>
    </row>
    <row r="739" spans="1:4" x14ac:dyDescent="0.45">
      <c r="A739" s="90">
        <v>39749</v>
      </c>
      <c r="B739" s="11">
        <v>102.42359999999999</v>
      </c>
      <c r="C739" s="9">
        <f t="shared" si="38"/>
        <v>8.0221610978914448E-4</v>
      </c>
      <c r="D739" s="9">
        <f t="shared" si="39"/>
        <v>3.016770564912763E-2</v>
      </c>
    </row>
    <row r="740" spans="1:4" x14ac:dyDescent="0.45">
      <c r="A740" s="90">
        <v>39750</v>
      </c>
      <c r="B740" s="11">
        <v>100.0967</v>
      </c>
      <c r="C740" s="9">
        <f t="shared" si="38"/>
        <v>-2.2718396931956986E-2</v>
      </c>
      <c r="D740" s="9">
        <f t="shared" si="39"/>
        <v>-1.103019273196848E-2</v>
      </c>
    </row>
    <row r="741" spans="1:4" x14ac:dyDescent="0.45">
      <c r="A741" s="90">
        <v>39751</v>
      </c>
      <c r="B741" s="11">
        <v>99.456800000000001</v>
      </c>
      <c r="C741" s="9">
        <f t="shared" si="38"/>
        <v>-6.392818144853929E-3</v>
      </c>
      <c r="D741" s="9">
        <f t="shared" si="39"/>
        <v>-1.632229586250622E-2</v>
      </c>
    </row>
    <row r="742" spans="1:4" x14ac:dyDescent="0.45">
      <c r="A742" s="90">
        <v>39752</v>
      </c>
      <c r="B742" s="11">
        <v>99.766199999999998</v>
      </c>
      <c r="C742" s="9">
        <f t="shared" si="38"/>
        <v>3.1108984001093631E-3</v>
      </c>
      <c r="D742" s="9">
        <f t="shared" si="39"/>
        <v>-2.0403714693620234E-2</v>
      </c>
    </row>
    <row r="743" spans="1:4" x14ac:dyDescent="0.45">
      <c r="A743" s="90">
        <v>39755</v>
      </c>
      <c r="B743" s="11">
        <v>99.4345</v>
      </c>
      <c r="C743" s="9">
        <f t="shared" si="38"/>
        <v>-3.324773320022234E-3</v>
      </c>
      <c r="D743" s="9">
        <f t="shared" si="39"/>
        <v>-2.8404899283281937E-2</v>
      </c>
    </row>
    <row r="744" spans="1:4" x14ac:dyDescent="0.45">
      <c r="A744" s="90">
        <v>39756</v>
      </c>
      <c r="B744" s="11">
        <v>97.995699999999999</v>
      </c>
      <c r="C744" s="9">
        <f t="shared" si="38"/>
        <v>-1.4469826870955216E-2</v>
      </c>
      <c r="D744" s="9">
        <f t="shared" si="39"/>
        <v>-4.3231247485930879E-2</v>
      </c>
    </row>
    <row r="745" spans="1:4" x14ac:dyDescent="0.45">
      <c r="A745" s="90">
        <v>39757</v>
      </c>
      <c r="B745" s="11">
        <v>98.095299999999995</v>
      </c>
      <c r="C745" s="9">
        <f t="shared" si="38"/>
        <v>1.0163711264881137E-3</v>
      </c>
      <c r="D745" s="9">
        <f t="shared" si="39"/>
        <v>-1.9994665158791447E-2</v>
      </c>
    </row>
    <row r="746" spans="1:4" x14ac:dyDescent="0.45">
      <c r="A746" s="90">
        <v>39758</v>
      </c>
      <c r="B746" s="11">
        <v>99.5364</v>
      </c>
      <c r="C746" s="9">
        <f t="shared" si="38"/>
        <v>1.4690815971815319E-2</v>
      </c>
      <c r="D746" s="9">
        <f t="shared" si="39"/>
        <v>8.0034748755242191E-4</v>
      </c>
    </row>
    <row r="747" spans="1:4" x14ac:dyDescent="0.45">
      <c r="A747" s="90">
        <v>39759</v>
      </c>
      <c r="B747" s="11">
        <v>99.394400000000005</v>
      </c>
      <c r="C747" s="9">
        <f t="shared" si="38"/>
        <v>-1.426613781491004E-3</v>
      </c>
      <c r="D747" s="9">
        <f t="shared" si="39"/>
        <v>-3.7267130551228433E-3</v>
      </c>
    </row>
    <row r="748" spans="1:4" x14ac:dyDescent="0.45">
      <c r="A748" s="90">
        <v>39762</v>
      </c>
      <c r="B748" s="11">
        <v>99.589699999999993</v>
      </c>
      <c r="C748" s="9">
        <f t="shared" si="38"/>
        <v>1.9648994309537926E-3</v>
      </c>
      <c r="D748" s="9">
        <f t="shared" si="39"/>
        <v>1.5608264737088096E-3</v>
      </c>
    </row>
    <row r="749" spans="1:4" x14ac:dyDescent="0.45">
      <c r="A749" s="90">
        <v>39763</v>
      </c>
      <c r="B749" s="11">
        <v>99.604100000000003</v>
      </c>
      <c r="C749" s="9">
        <f t="shared" si="38"/>
        <v>1.4459326617122237E-4</v>
      </c>
      <c r="D749" s="9">
        <f t="shared" si="39"/>
        <v>1.641296505867107E-2</v>
      </c>
    </row>
    <row r="750" spans="1:4" x14ac:dyDescent="0.45">
      <c r="A750" s="90">
        <v>39764</v>
      </c>
      <c r="B750" s="11">
        <v>101.1947</v>
      </c>
      <c r="C750" s="9">
        <f t="shared" si="38"/>
        <v>1.5969222150493678E-2</v>
      </c>
      <c r="D750" s="9">
        <f t="shared" si="39"/>
        <v>3.1595805303618052E-2</v>
      </c>
    </row>
    <row r="751" spans="1:4" x14ac:dyDescent="0.45">
      <c r="A751" s="90">
        <v>39765</v>
      </c>
      <c r="B751" s="11">
        <v>101.774</v>
      </c>
      <c r="C751" s="9">
        <f t="shared" si="38"/>
        <v>5.7246081069464161E-3</v>
      </c>
      <c r="D751" s="9">
        <f t="shared" si="39"/>
        <v>2.2480218292001641E-2</v>
      </c>
    </row>
    <row r="752" spans="1:4" x14ac:dyDescent="0.45">
      <c r="A752" s="90">
        <v>39766</v>
      </c>
      <c r="B752" s="11">
        <v>100.9705</v>
      </c>
      <c r="C752" s="9">
        <f t="shared" si="38"/>
        <v>-7.8949436987836297E-3</v>
      </c>
      <c r="D752" s="9">
        <f t="shared" si="39"/>
        <v>1.5857030174738274E-2</v>
      </c>
    </row>
    <row r="753" spans="1:4" x14ac:dyDescent="0.45">
      <c r="A753" s="90">
        <v>39769</v>
      </c>
      <c r="B753" s="11">
        <v>101.10290000000001</v>
      </c>
      <c r="C753" s="9">
        <f t="shared" si="38"/>
        <v>1.3112740850049764E-3</v>
      </c>
      <c r="D753" s="9">
        <f t="shared" si="39"/>
        <v>1.5194342386813275E-2</v>
      </c>
    </row>
    <row r="754" spans="1:4" x14ac:dyDescent="0.45">
      <c r="A754" s="90">
        <v>39770</v>
      </c>
      <c r="B754" s="11">
        <v>101.3965</v>
      </c>
      <c r="C754" s="9">
        <f t="shared" si="38"/>
        <v>2.9039720917996004E-3</v>
      </c>
      <c r="D754" s="9">
        <f t="shared" si="39"/>
        <v>1.7995243167700847E-2</v>
      </c>
    </row>
    <row r="755" spans="1:4" x14ac:dyDescent="0.45">
      <c r="A755" s="90">
        <v>39771</v>
      </c>
      <c r="B755" s="11">
        <v>101.88039999999999</v>
      </c>
      <c r="C755" s="9">
        <f t="shared" si="38"/>
        <v>4.7723540753377147E-3</v>
      </c>
      <c r="D755" s="9">
        <f t="shared" si="39"/>
        <v>6.7760465716089069E-3</v>
      </c>
    </row>
    <row r="756" spans="1:4" x14ac:dyDescent="0.45">
      <c r="A756" s="90">
        <v>39772</v>
      </c>
      <c r="B756" s="11">
        <v>103.27370000000001</v>
      </c>
      <c r="C756" s="9">
        <f t="shared" si="38"/>
        <v>1.3675839513783039E-2</v>
      </c>
      <c r="D756" s="9">
        <f t="shared" si="39"/>
        <v>1.4735590622359407E-2</v>
      </c>
    </row>
    <row r="757" spans="1:4" x14ac:dyDescent="0.45">
      <c r="A757" s="90">
        <v>39773</v>
      </c>
      <c r="B757" s="11">
        <v>103.6289</v>
      </c>
      <c r="C757" s="9">
        <f t="shared" si="38"/>
        <v>3.4394042239214162E-3</v>
      </c>
      <c r="D757" s="9">
        <f t="shared" si="39"/>
        <v>2.632848208140004E-2</v>
      </c>
    </row>
    <row r="758" spans="1:4" x14ac:dyDescent="0.45">
      <c r="A758" s="90">
        <v>39776</v>
      </c>
      <c r="B758" s="11">
        <v>101.502</v>
      </c>
      <c r="C758" s="9">
        <f t="shared" si="38"/>
        <v>-2.0524197400532129E-2</v>
      </c>
      <c r="D758" s="9">
        <f t="shared" si="39"/>
        <v>3.947463425875819E-3</v>
      </c>
    </row>
    <row r="759" spans="1:4" x14ac:dyDescent="0.45">
      <c r="A759" s="90">
        <v>39777</v>
      </c>
      <c r="B759" s="11">
        <v>100.7997</v>
      </c>
      <c r="C759" s="9">
        <f t="shared" si="38"/>
        <v>-6.9190754861973014E-3</v>
      </c>
      <c r="D759" s="9">
        <f t="shared" si="39"/>
        <v>-5.8858047368498534E-3</v>
      </c>
    </row>
    <row r="760" spans="1:4" x14ac:dyDescent="0.45">
      <c r="A760" s="90">
        <v>39778</v>
      </c>
      <c r="B760" s="11">
        <v>101.25660000000001</v>
      </c>
      <c r="C760" s="9">
        <f t="shared" si="38"/>
        <v>4.532751585570205E-3</v>
      </c>
      <c r="D760" s="9">
        <f t="shared" si="39"/>
        <v>-6.1228656346067334E-3</v>
      </c>
    </row>
    <row r="761" spans="1:4" x14ac:dyDescent="0.45">
      <c r="A761" s="90">
        <v>39779</v>
      </c>
      <c r="B761" s="11">
        <v>101.2564</v>
      </c>
      <c r="C761" s="9">
        <f t="shared" si="38"/>
        <v>-1.9751798895351058E-6</v>
      </c>
      <c r="D761" s="9">
        <f t="shared" si="39"/>
        <v>-1.9533530802130716E-2</v>
      </c>
    </row>
    <row r="762" spans="1:4" x14ac:dyDescent="0.45">
      <c r="A762" s="90">
        <v>39780</v>
      </c>
      <c r="B762" s="11">
        <v>101.6468</v>
      </c>
      <c r="C762" s="9">
        <f t="shared" si="38"/>
        <v>3.8555587597426388E-3</v>
      </c>
      <c r="D762" s="9">
        <f t="shared" si="39"/>
        <v>-1.9126903788421967E-2</v>
      </c>
    </row>
    <row r="763" spans="1:4" x14ac:dyDescent="0.45">
      <c r="A763" s="90">
        <v>39783</v>
      </c>
      <c r="B763" s="11">
        <v>102.17440000000001</v>
      </c>
      <c r="C763" s="9">
        <f t="shared" si="38"/>
        <v>5.1905224758674873E-3</v>
      </c>
      <c r="D763" s="9">
        <f t="shared" si="39"/>
        <v>6.6245000098521523E-3</v>
      </c>
    </row>
    <row r="764" spans="1:4" x14ac:dyDescent="0.45">
      <c r="A764" s="90">
        <v>39784</v>
      </c>
      <c r="B764" s="11">
        <v>101.98909999999999</v>
      </c>
      <c r="C764" s="9">
        <f t="shared" si="38"/>
        <v>-1.813565824707708E-3</v>
      </c>
      <c r="D764" s="9">
        <f t="shared" si="39"/>
        <v>1.1799638292574244E-2</v>
      </c>
    </row>
    <row r="765" spans="1:4" x14ac:dyDescent="0.45">
      <c r="A765" s="90">
        <v>39785</v>
      </c>
      <c r="B765" s="11">
        <v>102.4251</v>
      </c>
      <c r="C765" s="9">
        <f t="shared" si="38"/>
        <v>4.2749666385919483E-3</v>
      </c>
      <c r="D765" s="9">
        <f t="shared" si="39"/>
        <v>1.1539988504452925E-2</v>
      </c>
    </row>
    <row r="766" spans="1:4" x14ac:dyDescent="0.45">
      <c r="A766" s="90">
        <v>39786</v>
      </c>
      <c r="B766" s="11">
        <v>102.0715</v>
      </c>
      <c r="C766" s="9">
        <f t="shared" si="38"/>
        <v>-3.4522787871332783E-3</v>
      </c>
      <c r="D766" s="9">
        <f t="shared" si="39"/>
        <v>8.0498615396162876E-3</v>
      </c>
    </row>
    <row r="767" spans="1:4" x14ac:dyDescent="0.45">
      <c r="A767" s="90">
        <v>39787</v>
      </c>
      <c r="B767" s="11">
        <v>103.4902</v>
      </c>
      <c r="C767" s="9">
        <f t="shared" si="38"/>
        <v>1.3899080546479592E-2</v>
      </c>
      <c r="D767" s="9">
        <f t="shared" si="39"/>
        <v>1.8135347103893196E-2</v>
      </c>
    </row>
    <row r="768" spans="1:4" x14ac:dyDescent="0.45">
      <c r="A768" s="90">
        <v>39790</v>
      </c>
      <c r="B768" s="11">
        <v>101.7227</v>
      </c>
      <c r="C768" s="9">
        <f t="shared" si="38"/>
        <v>-1.7078911819669917E-2</v>
      </c>
      <c r="D768" s="9">
        <f t="shared" si="39"/>
        <v>-4.4208725473308119E-3</v>
      </c>
    </row>
    <row r="769" spans="1:4" x14ac:dyDescent="0.45">
      <c r="A769" s="90">
        <v>39791</v>
      </c>
      <c r="B769" s="11">
        <v>101.7346</v>
      </c>
      <c r="C769" s="9">
        <f t="shared" si="38"/>
        <v>1.1698470449572618E-4</v>
      </c>
      <c r="D769" s="9">
        <f t="shared" si="39"/>
        <v>-2.4953647007375235E-3</v>
      </c>
    </row>
    <row r="770" spans="1:4" x14ac:dyDescent="0.45">
      <c r="A770" s="90">
        <v>39792</v>
      </c>
      <c r="B770" s="11">
        <v>101.29130000000001</v>
      </c>
      <c r="C770" s="9">
        <f t="shared" si="38"/>
        <v>-4.3574162575956699E-3</v>
      </c>
      <c r="D770" s="9">
        <f t="shared" si="39"/>
        <v>-1.1069552287476303E-2</v>
      </c>
    </row>
    <row r="771" spans="1:4" x14ac:dyDescent="0.45">
      <c r="A771" s="90">
        <v>39793</v>
      </c>
      <c r="B771" s="11">
        <v>99.510099999999994</v>
      </c>
      <c r="C771" s="9">
        <f t="shared" si="38"/>
        <v>-1.7584925852467181E-2</v>
      </c>
      <c r="D771" s="9">
        <f t="shared" si="39"/>
        <v>-2.5094174181823581E-2</v>
      </c>
    </row>
    <row r="772" spans="1:4" x14ac:dyDescent="0.45">
      <c r="A772" s="90">
        <v>39794</v>
      </c>
      <c r="B772" s="11">
        <v>100.319</v>
      </c>
      <c r="C772" s="9">
        <f t="shared" si="38"/>
        <v>8.1288231043885606E-3</v>
      </c>
      <c r="D772" s="9">
        <f t="shared" si="39"/>
        <v>-3.0642514943443944E-2</v>
      </c>
    </row>
    <row r="773" spans="1:4" x14ac:dyDescent="0.45">
      <c r="A773" s="90">
        <v>39797</v>
      </c>
      <c r="B773" s="11">
        <v>99.100099999999998</v>
      </c>
      <c r="C773" s="9">
        <f t="shared" ref="C773:C836" si="40">B773/B772-1</f>
        <v>-1.2150240732064721E-2</v>
      </c>
      <c r="D773" s="9">
        <f t="shared" si="39"/>
        <v>-2.5781855967252243E-2</v>
      </c>
    </row>
    <row r="774" spans="1:4" x14ac:dyDescent="0.45">
      <c r="A774" s="90">
        <v>39798</v>
      </c>
      <c r="B774" s="11">
        <v>98.477099999999993</v>
      </c>
      <c r="C774" s="9">
        <f t="shared" si="40"/>
        <v>-6.2865728692503842E-3</v>
      </c>
      <c r="D774" s="9">
        <f t="shared" si="39"/>
        <v>-3.2019588222689355E-2</v>
      </c>
    </row>
    <row r="775" spans="1:4" x14ac:dyDescent="0.45">
      <c r="A775" s="90">
        <v>39799</v>
      </c>
      <c r="B775" s="11">
        <v>96.822699999999998</v>
      </c>
      <c r="C775" s="9">
        <f t="shared" si="40"/>
        <v>-1.6799844837023015E-2</v>
      </c>
      <c r="D775" s="9">
        <f t="shared" si="39"/>
        <v>-4.4116325883861829E-2</v>
      </c>
    </row>
    <row r="776" spans="1:4" x14ac:dyDescent="0.45">
      <c r="A776" s="90">
        <v>39800</v>
      </c>
      <c r="B776" s="11">
        <v>96.844700000000003</v>
      </c>
      <c r="C776" s="9">
        <f t="shared" si="40"/>
        <v>2.2721944337433797E-4</v>
      </c>
      <c r="D776" s="9">
        <f t="shared" si="39"/>
        <v>-2.6785220796682885E-2</v>
      </c>
    </row>
    <row r="777" spans="1:4" x14ac:dyDescent="0.45">
      <c r="A777" s="90">
        <v>39801</v>
      </c>
      <c r="B777" s="11">
        <v>98.127799999999993</v>
      </c>
      <c r="C777" s="9">
        <f t="shared" si="40"/>
        <v>1.3249047185855289E-2</v>
      </c>
      <c r="D777" s="9">
        <f t="shared" ref="D777:D840" si="41">B777/B772-1</f>
        <v>-2.1842322989663043E-2</v>
      </c>
    </row>
    <row r="778" spans="1:4" x14ac:dyDescent="0.45">
      <c r="A778" s="90">
        <v>39804</v>
      </c>
      <c r="B778" s="11">
        <v>98.164299999999997</v>
      </c>
      <c r="C778" s="9">
        <f t="shared" si="40"/>
        <v>3.7196390829108417E-4</v>
      </c>
      <c r="D778" s="9">
        <f t="shared" si="41"/>
        <v>-9.4429773532014316E-3</v>
      </c>
    </row>
    <row r="779" spans="1:4" x14ac:dyDescent="0.45">
      <c r="A779" s="90">
        <v>39805</v>
      </c>
      <c r="B779" s="11">
        <v>98.269800000000004</v>
      </c>
      <c r="C779" s="9">
        <f t="shared" si="40"/>
        <v>1.0747287965178209E-3</v>
      </c>
      <c r="D779" s="9">
        <f t="shared" si="41"/>
        <v>-2.1050579271728598E-3</v>
      </c>
    </row>
    <row r="780" spans="1:4" x14ac:dyDescent="0.45">
      <c r="A780" s="90">
        <v>39806</v>
      </c>
      <c r="B780" s="11">
        <v>98.224900000000005</v>
      </c>
      <c r="C780" s="9">
        <f t="shared" si="40"/>
        <v>-4.5690537682985255E-4</v>
      </c>
      <c r="D780" s="9">
        <f t="shared" si="41"/>
        <v>1.4482141068158594E-2</v>
      </c>
    </row>
    <row r="781" spans="1:4" x14ac:dyDescent="0.45">
      <c r="A781" s="90">
        <v>39807</v>
      </c>
      <c r="B781" s="11">
        <v>98.241900000000001</v>
      </c>
      <c r="C781" s="9">
        <f t="shared" si="40"/>
        <v>1.7307220470574869E-4</v>
      </c>
      <c r="D781" s="9">
        <f t="shared" si="41"/>
        <v>1.4427222140189322E-2</v>
      </c>
    </row>
    <row r="782" spans="1:4" x14ac:dyDescent="0.45">
      <c r="A782" s="90">
        <v>39808</v>
      </c>
      <c r="B782" s="11">
        <v>98.259399999999999</v>
      </c>
      <c r="C782" s="9">
        <f t="shared" si="40"/>
        <v>1.7813173401570737E-4</v>
      </c>
      <c r="D782" s="9">
        <f t="shared" si="41"/>
        <v>1.3411082282492881E-3</v>
      </c>
    </row>
    <row r="783" spans="1:4" x14ac:dyDescent="0.45">
      <c r="A783" s="90">
        <v>39811</v>
      </c>
      <c r="B783" s="11">
        <v>97.935900000000004</v>
      </c>
      <c r="C783" s="9">
        <f t="shared" si="40"/>
        <v>-3.2923058760789825E-3</v>
      </c>
      <c r="D783" s="9">
        <f t="shared" si="41"/>
        <v>-2.3267114419396329E-3</v>
      </c>
    </row>
    <row r="784" spans="1:4" x14ac:dyDescent="0.45">
      <c r="A784" s="90">
        <v>39812</v>
      </c>
      <c r="B784" s="11">
        <v>98.383300000000006</v>
      </c>
      <c r="C784" s="9">
        <f t="shared" si="40"/>
        <v>4.5682941597513516E-3</v>
      </c>
      <c r="D784" s="9">
        <f t="shared" si="41"/>
        <v>1.1549835249486939E-3</v>
      </c>
    </row>
    <row r="785" spans="1:4" x14ac:dyDescent="0.45">
      <c r="A785" s="90">
        <v>39813</v>
      </c>
      <c r="B785" s="11">
        <v>98.651799999999994</v>
      </c>
      <c r="C785" s="9">
        <f t="shared" si="40"/>
        <v>2.7291217106966137E-3</v>
      </c>
      <c r="D785" s="9">
        <f t="shared" si="41"/>
        <v>4.346148481698453E-3</v>
      </c>
    </row>
    <row r="786" spans="1:4" x14ac:dyDescent="0.45">
      <c r="A786" s="90">
        <v>39814</v>
      </c>
      <c r="B786" s="11">
        <v>98.651799999999994</v>
      </c>
      <c r="C786" s="9">
        <f t="shared" si="40"/>
        <v>0</v>
      </c>
      <c r="D786" s="9">
        <f t="shared" si="41"/>
        <v>4.1723541584597346E-3</v>
      </c>
    </row>
    <row r="787" spans="1:4" x14ac:dyDescent="0.45">
      <c r="A787" s="90">
        <v>39815</v>
      </c>
      <c r="B787" s="11">
        <v>98.600800000000007</v>
      </c>
      <c r="C787" s="9">
        <f t="shared" si="40"/>
        <v>-5.1696978666371241E-4</v>
      </c>
      <c r="D787" s="9">
        <f t="shared" si="41"/>
        <v>3.4744767421743816E-3</v>
      </c>
    </row>
    <row r="788" spans="1:4" x14ac:dyDescent="0.45">
      <c r="A788" s="3">
        <v>39818</v>
      </c>
      <c r="B788" s="8">
        <v>98.919499999999999</v>
      </c>
      <c r="C788" s="9">
        <f t="shared" si="40"/>
        <v>3.2322252963463693E-3</v>
      </c>
      <c r="D788" s="9">
        <f t="shared" si="41"/>
        <v>1.0043303834446737E-2</v>
      </c>
    </row>
    <row r="789" spans="1:4" x14ac:dyDescent="0.45">
      <c r="A789" s="3">
        <v>39819</v>
      </c>
      <c r="B789" s="8">
        <v>98.787099999999995</v>
      </c>
      <c r="C789" s="9">
        <f t="shared" si="40"/>
        <v>-1.3384620828047478E-3</v>
      </c>
      <c r="D789" s="9">
        <f t="shared" si="41"/>
        <v>4.1043551090478303E-3</v>
      </c>
    </row>
    <row r="790" spans="1:4" x14ac:dyDescent="0.45">
      <c r="A790" s="3">
        <v>39820</v>
      </c>
      <c r="B790" s="8">
        <v>98.088999999999999</v>
      </c>
      <c r="C790" s="9">
        <f t="shared" si="40"/>
        <v>-7.0667121516877485E-3</v>
      </c>
      <c r="D790" s="9">
        <f t="shared" si="41"/>
        <v>-5.7049136457723026E-3</v>
      </c>
    </row>
    <row r="791" spans="1:4" x14ac:dyDescent="0.45">
      <c r="A791" s="3">
        <v>39821</v>
      </c>
      <c r="B791" s="8">
        <v>98.322299999999998</v>
      </c>
      <c r="C791" s="9">
        <f t="shared" si="40"/>
        <v>2.3784522219616466E-3</v>
      </c>
      <c r="D791" s="9">
        <f t="shared" si="41"/>
        <v>-3.3400302883475064E-3</v>
      </c>
    </row>
    <row r="792" spans="1:4" x14ac:dyDescent="0.45">
      <c r="A792" s="3">
        <v>39822</v>
      </c>
      <c r="B792" s="8">
        <v>98.875200000000007</v>
      </c>
      <c r="C792" s="9">
        <f t="shared" si="40"/>
        <v>5.6233428225336279E-3</v>
      </c>
      <c r="D792" s="9">
        <f t="shared" si="41"/>
        <v>2.7829388808204847E-3</v>
      </c>
    </row>
    <row r="793" spans="1:4" x14ac:dyDescent="0.45">
      <c r="A793" s="3">
        <v>39825</v>
      </c>
      <c r="B793" s="8">
        <v>99.602199999999996</v>
      </c>
      <c r="C793" s="9">
        <f t="shared" si="40"/>
        <v>7.3527032056570629E-3</v>
      </c>
      <c r="D793" s="9">
        <f t="shared" si="41"/>
        <v>6.9015714798397187E-3</v>
      </c>
    </row>
    <row r="794" spans="1:4" x14ac:dyDescent="0.45">
      <c r="A794" s="3">
        <v>39826</v>
      </c>
      <c r="B794" s="8">
        <v>100.3597</v>
      </c>
      <c r="C794" s="9">
        <f t="shared" si="40"/>
        <v>7.6052536992154973E-3</v>
      </c>
      <c r="D794" s="9">
        <f t="shared" si="41"/>
        <v>1.5919082552276587E-2</v>
      </c>
    </row>
    <row r="795" spans="1:4" x14ac:dyDescent="0.45">
      <c r="A795" s="3">
        <v>39827</v>
      </c>
      <c r="B795" s="8">
        <v>100.7546</v>
      </c>
      <c r="C795" s="9">
        <f t="shared" si="40"/>
        <v>3.9348463576514003E-3</v>
      </c>
      <c r="D795" s="9">
        <f t="shared" si="41"/>
        <v>2.7175320372314848E-2</v>
      </c>
    </row>
    <row r="796" spans="1:4" x14ac:dyDescent="0.45">
      <c r="A796" s="3">
        <v>39828</v>
      </c>
      <c r="B796" s="8">
        <v>101.4653</v>
      </c>
      <c r="C796" s="9">
        <f t="shared" si="40"/>
        <v>7.0537722347168152E-3</v>
      </c>
      <c r="D796" s="9">
        <f t="shared" si="41"/>
        <v>3.1966298591469045E-2</v>
      </c>
    </row>
    <row r="797" spans="1:4" x14ac:dyDescent="0.45">
      <c r="A797" s="3">
        <v>39829</v>
      </c>
      <c r="B797" s="8">
        <v>100.711</v>
      </c>
      <c r="C797" s="9">
        <f t="shared" si="40"/>
        <v>-7.4340685929080719E-3</v>
      </c>
      <c r="D797" s="9">
        <f t="shared" si="41"/>
        <v>1.8566839814230462E-2</v>
      </c>
    </row>
    <row r="798" spans="1:4" x14ac:dyDescent="0.45">
      <c r="A798" s="3">
        <v>39832</v>
      </c>
      <c r="B798" s="8">
        <v>100.711</v>
      </c>
      <c r="C798" s="9">
        <f t="shared" si="40"/>
        <v>0</v>
      </c>
      <c r="D798" s="9">
        <f t="shared" si="41"/>
        <v>1.1132284226653688E-2</v>
      </c>
    </row>
    <row r="799" spans="1:4" x14ac:dyDescent="0.45">
      <c r="A799" s="3">
        <v>39833</v>
      </c>
      <c r="B799" s="8">
        <v>100.711</v>
      </c>
      <c r="C799" s="9">
        <f t="shared" si="40"/>
        <v>0</v>
      </c>
      <c r="D799" s="9">
        <f t="shared" si="41"/>
        <v>3.5004090287236167E-3</v>
      </c>
    </row>
    <row r="800" spans="1:4" x14ac:dyDescent="0.45">
      <c r="A800" s="3">
        <v>39834</v>
      </c>
      <c r="B800" s="8">
        <v>102.1007</v>
      </c>
      <c r="C800" s="9">
        <f t="shared" si="40"/>
        <v>1.3798889892861821E-2</v>
      </c>
      <c r="D800" s="9">
        <f t="shared" si="41"/>
        <v>1.3360184051150137E-2</v>
      </c>
    </row>
    <row r="801" spans="1:4" x14ac:dyDescent="0.45">
      <c r="A801" s="3">
        <v>39835</v>
      </c>
      <c r="B801" s="8">
        <v>101.8432</v>
      </c>
      <c r="C801" s="9">
        <f t="shared" si="40"/>
        <v>-2.5220199273854327E-3</v>
      </c>
      <c r="D801" s="9">
        <f t="shared" si="41"/>
        <v>3.7244259860267359E-3</v>
      </c>
    </row>
    <row r="802" spans="1:4" x14ac:dyDescent="0.45">
      <c r="A802" s="3">
        <v>39836</v>
      </c>
      <c r="B802" s="8">
        <v>102.1096</v>
      </c>
      <c r="C802" s="9">
        <f t="shared" si="40"/>
        <v>2.6157858354804997E-3</v>
      </c>
      <c r="D802" s="9">
        <f t="shared" si="41"/>
        <v>1.3887261570235676E-2</v>
      </c>
    </row>
    <row r="803" spans="1:4" x14ac:dyDescent="0.45">
      <c r="A803" s="3">
        <v>39839</v>
      </c>
      <c r="B803" s="8">
        <v>100.9764</v>
      </c>
      <c r="C803" s="9">
        <f t="shared" si="40"/>
        <v>-1.1097879141628186E-2</v>
      </c>
      <c r="D803" s="9">
        <f t="shared" si="41"/>
        <v>2.6352632780928253E-3</v>
      </c>
    </row>
    <row r="804" spans="1:4" x14ac:dyDescent="0.45">
      <c r="A804" s="3">
        <v>39840</v>
      </c>
      <c r="B804" s="8">
        <v>101.17019999999999</v>
      </c>
      <c r="C804" s="9">
        <f t="shared" si="40"/>
        <v>1.9192603420203902E-3</v>
      </c>
      <c r="D804" s="9">
        <f t="shared" si="41"/>
        <v>4.5595813764136572E-3</v>
      </c>
    </row>
    <row r="805" spans="1:4" x14ac:dyDescent="0.45">
      <c r="A805" s="3">
        <v>39841</v>
      </c>
      <c r="B805" s="8">
        <v>100.5461</v>
      </c>
      <c r="C805" s="9">
        <f t="shared" si="40"/>
        <v>-6.1688125554758555E-3</v>
      </c>
      <c r="D805" s="9">
        <f t="shared" si="41"/>
        <v>-1.5226144384906326E-2</v>
      </c>
    </row>
    <row r="806" spans="1:4" x14ac:dyDescent="0.45">
      <c r="A806" s="3">
        <v>39842</v>
      </c>
      <c r="B806" s="8">
        <v>101.3398</v>
      </c>
      <c r="C806" s="9">
        <f t="shared" si="40"/>
        <v>7.8938914587438624E-3</v>
      </c>
      <c r="D806" s="9">
        <f t="shared" si="41"/>
        <v>-4.9428926035316456E-3</v>
      </c>
    </row>
    <row r="807" spans="1:4" x14ac:dyDescent="0.45">
      <c r="A807" s="3">
        <v>39843</v>
      </c>
      <c r="B807" s="8">
        <v>102.1169</v>
      </c>
      <c r="C807" s="9">
        <f t="shared" si="40"/>
        <v>7.6682606438931433E-3</v>
      </c>
      <c r="D807" s="9">
        <f t="shared" si="41"/>
        <v>7.1491808801615875E-5</v>
      </c>
    </row>
    <row r="808" spans="1:4" x14ac:dyDescent="0.45">
      <c r="A808" s="3">
        <v>39846</v>
      </c>
      <c r="B808" s="8">
        <v>102.5067</v>
      </c>
      <c r="C808" s="9">
        <f t="shared" si="40"/>
        <v>3.8171938239408565E-3</v>
      </c>
      <c r="D808" s="9">
        <f t="shared" si="41"/>
        <v>1.5155026322982268E-2</v>
      </c>
    </row>
    <row r="809" spans="1:4" x14ac:dyDescent="0.45">
      <c r="A809" s="3">
        <v>39847</v>
      </c>
      <c r="B809" s="8">
        <v>101.8506</v>
      </c>
      <c r="C809" s="9">
        <f t="shared" si="40"/>
        <v>-6.4005572318687198E-3</v>
      </c>
      <c r="D809" s="9">
        <f t="shared" si="41"/>
        <v>6.725300533161116E-3</v>
      </c>
    </row>
    <row r="810" spans="1:4" x14ac:dyDescent="0.45">
      <c r="A810" s="3">
        <v>39848</v>
      </c>
      <c r="B810" s="8">
        <v>101.90560000000001</v>
      </c>
      <c r="C810" s="9">
        <f t="shared" si="40"/>
        <v>5.4000663717257424E-4</v>
      </c>
      <c r="D810" s="9">
        <f t="shared" si="41"/>
        <v>1.3521160940106247E-2</v>
      </c>
    </row>
    <row r="811" spans="1:4" x14ac:dyDescent="0.45">
      <c r="A811" s="3">
        <v>39849</v>
      </c>
      <c r="B811" s="8">
        <v>101.9517</v>
      </c>
      <c r="C811" s="9">
        <f t="shared" si="40"/>
        <v>4.5237945706610994E-4</v>
      </c>
      <c r="D811" s="9">
        <f t="shared" si="41"/>
        <v>6.0381015158901263E-3</v>
      </c>
    </row>
    <row r="812" spans="1:4" x14ac:dyDescent="0.45">
      <c r="A812" s="3">
        <v>39850</v>
      </c>
      <c r="B812" s="8">
        <v>101.74550000000001</v>
      </c>
      <c r="C812" s="9">
        <f t="shared" si="40"/>
        <v>-2.0225263531652438E-3</v>
      </c>
      <c r="D812" s="9">
        <f t="shared" si="41"/>
        <v>-3.6370081739652838E-3</v>
      </c>
    </row>
    <row r="813" spans="1:4" x14ac:dyDescent="0.45">
      <c r="A813" s="3">
        <v>39853</v>
      </c>
      <c r="B813" s="8">
        <v>100.9637</v>
      </c>
      <c r="C813" s="9">
        <f t="shared" si="40"/>
        <v>-7.6838779110623978E-3</v>
      </c>
      <c r="D813" s="9">
        <f t="shared" si="41"/>
        <v>-1.5052674605659844E-2</v>
      </c>
    </row>
    <row r="814" spans="1:4" x14ac:dyDescent="0.45">
      <c r="A814" s="3">
        <v>39854</v>
      </c>
      <c r="B814" s="8">
        <v>101.7094</v>
      </c>
      <c r="C814" s="9">
        <f t="shared" si="40"/>
        <v>7.3858228254313207E-3</v>
      </c>
      <c r="D814" s="9">
        <f t="shared" si="41"/>
        <v>-1.3863443121591157E-3</v>
      </c>
    </row>
    <row r="815" spans="1:4" x14ac:dyDescent="0.45">
      <c r="A815" s="3">
        <v>39855</v>
      </c>
      <c r="B815" s="8">
        <v>102.24</v>
      </c>
      <c r="C815" s="9">
        <f t="shared" si="40"/>
        <v>5.2168236170893056E-3</v>
      </c>
      <c r="D815" s="9">
        <f t="shared" si="41"/>
        <v>3.2814683393256328E-3</v>
      </c>
    </row>
    <row r="816" spans="1:4" x14ac:dyDescent="0.45">
      <c r="A816" s="3">
        <v>39856</v>
      </c>
      <c r="B816" s="8">
        <v>102.598</v>
      </c>
      <c r="C816" s="9">
        <f t="shared" si="40"/>
        <v>3.5015649452270203E-3</v>
      </c>
      <c r="D816" s="9">
        <f t="shared" si="41"/>
        <v>6.339276343601874E-3</v>
      </c>
    </row>
    <row r="817" spans="1:4" x14ac:dyDescent="0.45">
      <c r="A817" s="3">
        <v>39857</v>
      </c>
      <c r="B817" s="8">
        <v>102.2958</v>
      </c>
      <c r="C817" s="9">
        <f t="shared" si="40"/>
        <v>-2.945476520010093E-3</v>
      </c>
      <c r="D817" s="9">
        <f t="shared" si="41"/>
        <v>5.408593009027296E-3</v>
      </c>
    </row>
    <row r="818" spans="1:4" x14ac:dyDescent="0.45">
      <c r="A818" s="3">
        <v>39860</v>
      </c>
      <c r="B818" s="8">
        <v>102.2958</v>
      </c>
      <c r="C818" s="9">
        <f t="shared" si="40"/>
        <v>0</v>
      </c>
      <c r="D818" s="9">
        <f t="shared" si="41"/>
        <v>1.3193850859269274E-2</v>
      </c>
    </row>
    <row r="819" spans="1:4" x14ac:dyDescent="0.45">
      <c r="A819" s="3">
        <v>39861</v>
      </c>
      <c r="B819" s="8">
        <v>103.7625</v>
      </c>
      <c r="C819" s="9">
        <f t="shared" si="40"/>
        <v>1.4337832051755761E-2</v>
      </c>
      <c r="D819" s="9">
        <f t="shared" si="41"/>
        <v>2.0185941515730166E-2</v>
      </c>
    </row>
    <row r="820" spans="1:4" x14ac:dyDescent="0.45">
      <c r="A820" s="3">
        <v>39862</v>
      </c>
      <c r="B820" s="8">
        <v>104.0385</v>
      </c>
      <c r="C820" s="9">
        <f t="shared" si="40"/>
        <v>2.6599204915069841E-3</v>
      </c>
      <c r="D820" s="9">
        <f t="shared" si="41"/>
        <v>1.7590962441314639E-2</v>
      </c>
    </row>
    <row r="821" spans="1:4" x14ac:dyDescent="0.45">
      <c r="A821" s="3">
        <v>39863</v>
      </c>
      <c r="B821" s="8">
        <v>103.76560000000001</v>
      </c>
      <c r="C821" s="9">
        <f t="shared" si="40"/>
        <v>-2.6230674221561223E-3</v>
      </c>
      <c r="D821" s="9">
        <f t="shared" si="41"/>
        <v>1.1380338798027356E-2</v>
      </c>
    </row>
    <row r="822" spans="1:4" x14ac:dyDescent="0.45">
      <c r="A822" s="3">
        <v>39864</v>
      </c>
      <c r="B822" s="8">
        <v>104.0244</v>
      </c>
      <c r="C822" s="9">
        <f t="shared" si="40"/>
        <v>2.4940828174269125E-3</v>
      </c>
      <c r="D822" s="9">
        <f t="shared" si="41"/>
        <v>1.6898054465579238E-2</v>
      </c>
    </row>
    <row r="823" spans="1:4" x14ac:dyDescent="0.45">
      <c r="A823" s="3">
        <v>39867</v>
      </c>
      <c r="B823" s="8">
        <v>103.74160000000001</v>
      </c>
      <c r="C823" s="9">
        <f t="shared" si="40"/>
        <v>-2.7185929455011415E-3</v>
      </c>
      <c r="D823" s="9">
        <f t="shared" si="41"/>
        <v>1.4133522588415159E-2</v>
      </c>
    </row>
    <row r="824" spans="1:4" x14ac:dyDescent="0.45">
      <c r="A824" s="3">
        <v>39868</v>
      </c>
      <c r="B824" s="8">
        <v>103.9829</v>
      </c>
      <c r="C824" s="9">
        <f t="shared" si="40"/>
        <v>2.3259714521464137E-3</v>
      </c>
      <c r="D824" s="9">
        <f t="shared" si="41"/>
        <v>2.1240814359715365E-3</v>
      </c>
    </row>
    <row r="825" spans="1:4" x14ac:dyDescent="0.45">
      <c r="A825" s="3">
        <v>39869</v>
      </c>
      <c r="B825" s="8">
        <v>104.3086</v>
      </c>
      <c r="C825" s="9">
        <f t="shared" si="40"/>
        <v>3.1322457827200889E-3</v>
      </c>
      <c r="D825" s="9">
        <f t="shared" si="41"/>
        <v>2.5961543082608785E-3</v>
      </c>
    </row>
    <row r="826" spans="1:4" x14ac:dyDescent="0.45">
      <c r="A826" s="3">
        <v>39870</v>
      </c>
      <c r="B826" s="8">
        <v>104.18129999999999</v>
      </c>
      <c r="C826" s="9">
        <f t="shared" si="40"/>
        <v>-1.2204171084647664E-3</v>
      </c>
      <c r="D826" s="9">
        <f t="shared" si="41"/>
        <v>4.006144618254881E-3</v>
      </c>
    </row>
    <row r="827" spans="1:4" x14ac:dyDescent="0.45">
      <c r="A827" s="3">
        <v>39871</v>
      </c>
      <c r="B827" s="8">
        <v>104.9284</v>
      </c>
      <c r="C827" s="9">
        <f t="shared" si="40"/>
        <v>7.1711525964832656E-3</v>
      </c>
      <c r="D827" s="9">
        <f t="shared" si="41"/>
        <v>8.6902688215457768E-3</v>
      </c>
    </row>
    <row r="828" spans="1:4" x14ac:dyDescent="0.45">
      <c r="A828" s="3">
        <v>39874</v>
      </c>
      <c r="B828" s="8">
        <v>105.96169999999999</v>
      </c>
      <c r="C828" s="9">
        <f t="shared" si="40"/>
        <v>9.8476675523500035E-3</v>
      </c>
      <c r="D828" s="9">
        <f t="shared" si="41"/>
        <v>2.1400286866599227E-2</v>
      </c>
    </row>
    <row r="829" spans="1:4" x14ac:dyDescent="0.45">
      <c r="A829" s="3">
        <v>39875</v>
      </c>
      <c r="B829" s="8">
        <v>106.0249</v>
      </c>
      <c r="C829" s="9">
        <f t="shared" si="40"/>
        <v>5.9644192193974988E-4</v>
      </c>
      <c r="D829" s="9">
        <f t="shared" si="41"/>
        <v>1.9637844299399188E-2</v>
      </c>
    </row>
    <row r="830" spans="1:4" x14ac:dyDescent="0.45">
      <c r="A830" s="3">
        <v>39876</v>
      </c>
      <c r="B830" s="8">
        <v>105.4558</v>
      </c>
      <c r="C830" s="9">
        <f t="shared" si="40"/>
        <v>-5.3676070432512324E-3</v>
      </c>
      <c r="D830" s="9">
        <f t="shared" si="41"/>
        <v>1.0998134382016467E-2</v>
      </c>
    </row>
    <row r="831" spans="1:4" x14ac:dyDescent="0.45">
      <c r="A831" s="3">
        <v>39877</v>
      </c>
      <c r="B831" s="8">
        <v>105.8064</v>
      </c>
      <c r="C831" s="9">
        <f t="shared" si="40"/>
        <v>3.3246156209520983E-3</v>
      </c>
      <c r="D831" s="9">
        <f t="shared" si="41"/>
        <v>1.5598768684975228E-2</v>
      </c>
    </row>
    <row r="832" spans="1:4" x14ac:dyDescent="0.45">
      <c r="A832" s="3">
        <v>39878</v>
      </c>
      <c r="B832" s="8">
        <v>105.3937</v>
      </c>
      <c r="C832" s="9">
        <f t="shared" si="40"/>
        <v>-3.9005201953756785E-3</v>
      </c>
      <c r="D832" s="9">
        <f t="shared" si="41"/>
        <v>4.4344524456676471E-3</v>
      </c>
    </row>
    <row r="833" spans="1:4" x14ac:dyDescent="0.45">
      <c r="A833" s="3">
        <v>39881</v>
      </c>
      <c r="B833" s="8">
        <v>106.01819999999999</v>
      </c>
      <c r="C833" s="9">
        <f t="shared" si="40"/>
        <v>5.9254016131893295E-3</v>
      </c>
      <c r="D833" s="9">
        <f t="shared" si="41"/>
        <v>5.3321152831631302E-4</v>
      </c>
    </row>
    <row r="834" spans="1:4" x14ac:dyDescent="0.45">
      <c r="A834" s="3">
        <v>39882</v>
      </c>
      <c r="B834" s="8">
        <v>105.1153</v>
      </c>
      <c r="C834" s="9">
        <f t="shared" si="40"/>
        <v>-8.5164622677992297E-3</v>
      </c>
      <c r="D834" s="9">
        <f t="shared" si="41"/>
        <v>-8.5791167923761069E-3</v>
      </c>
    </row>
    <row r="835" spans="1:4" x14ac:dyDescent="0.45">
      <c r="A835" s="3">
        <v>39883</v>
      </c>
      <c r="B835" s="8">
        <v>104.84990000000001</v>
      </c>
      <c r="C835" s="9">
        <f t="shared" si="40"/>
        <v>-2.5248465256723085E-3</v>
      </c>
      <c r="D835" s="9">
        <f t="shared" si="41"/>
        <v>-5.7455350962203333E-3</v>
      </c>
    </row>
    <row r="836" spans="1:4" x14ac:dyDescent="0.45">
      <c r="A836" s="3">
        <v>39884</v>
      </c>
      <c r="B836" s="8">
        <v>104.89</v>
      </c>
      <c r="C836" s="9">
        <f t="shared" si="40"/>
        <v>3.8245148540916318E-4</v>
      </c>
      <c r="D836" s="9">
        <f t="shared" si="41"/>
        <v>-8.6611017859032913E-3</v>
      </c>
    </row>
    <row r="837" spans="1:4" x14ac:dyDescent="0.45">
      <c r="A837" s="3">
        <v>39885</v>
      </c>
      <c r="B837" s="8">
        <v>104.11060000000001</v>
      </c>
      <c r="C837" s="9">
        <f t="shared" ref="C837:C900" si="42">B837/B836-1</f>
        <v>-7.4306416245589757E-3</v>
      </c>
      <c r="D837" s="9">
        <f t="shared" si="41"/>
        <v>-1.2174351977395137E-2</v>
      </c>
    </row>
    <row r="838" spans="1:4" x14ac:dyDescent="0.45">
      <c r="A838" s="3">
        <v>39888</v>
      </c>
      <c r="B838" s="8">
        <v>103.20050000000001</v>
      </c>
      <c r="C838" s="9">
        <f t="shared" si="42"/>
        <v>-8.7416651138308987E-3</v>
      </c>
      <c r="D838" s="9">
        <f t="shared" si="41"/>
        <v>-2.6577512163005856E-2</v>
      </c>
    </row>
    <row r="839" spans="1:4" x14ac:dyDescent="0.45">
      <c r="A839" s="3">
        <v>39889</v>
      </c>
      <c r="B839" s="8">
        <v>103.23050000000001</v>
      </c>
      <c r="C839" s="9">
        <f t="shared" si="42"/>
        <v>2.9069626600652931E-4</v>
      </c>
      <c r="D839" s="9">
        <f t="shared" si="41"/>
        <v>-1.7930786479228078E-2</v>
      </c>
    </row>
    <row r="840" spans="1:4" x14ac:dyDescent="0.45">
      <c r="A840" s="3">
        <v>39890</v>
      </c>
      <c r="B840" s="8">
        <v>103.0005</v>
      </c>
      <c r="C840" s="9">
        <f t="shared" si="42"/>
        <v>-2.228023694547665E-3</v>
      </c>
      <c r="D840" s="9">
        <f t="shared" si="41"/>
        <v>-1.7638548057747339E-2</v>
      </c>
    </row>
    <row r="841" spans="1:4" x14ac:dyDescent="0.45">
      <c r="A841" s="3">
        <v>39891</v>
      </c>
      <c r="B841" s="8">
        <v>100.3951</v>
      </c>
      <c r="C841" s="9">
        <f t="shared" si="42"/>
        <v>-2.5295022839694981E-2</v>
      </c>
      <c r="D841" s="9">
        <f t="shared" ref="D841:D904" si="43">B841/B836-1</f>
        <v>-4.2853465535322766E-2</v>
      </c>
    </row>
    <row r="842" spans="1:4" x14ac:dyDescent="0.45">
      <c r="A842" s="3">
        <v>39892</v>
      </c>
      <c r="B842" s="8">
        <v>101.0581</v>
      </c>
      <c r="C842" s="9">
        <f t="shared" si="42"/>
        <v>6.6039079596513783E-3</v>
      </c>
      <c r="D842" s="9">
        <f t="shared" si="43"/>
        <v>-2.9319781078968044E-2</v>
      </c>
    </row>
    <row r="843" spans="1:4" x14ac:dyDescent="0.45">
      <c r="A843" s="3">
        <v>39895</v>
      </c>
      <c r="B843" s="8">
        <v>101.10299999999999</v>
      </c>
      <c r="C843" s="9">
        <f t="shared" si="42"/>
        <v>4.4429887361818743E-4</v>
      </c>
      <c r="D843" s="9">
        <f t="shared" si="43"/>
        <v>-2.0324513931618604E-2</v>
      </c>
    </row>
    <row r="844" spans="1:4" x14ac:dyDescent="0.45">
      <c r="A844" s="3">
        <v>39896</v>
      </c>
      <c r="B844" s="8">
        <v>101.03189999999999</v>
      </c>
      <c r="C844" s="9">
        <f t="shared" si="42"/>
        <v>-7.0324322720394239E-4</v>
      </c>
      <c r="D844" s="9">
        <f t="shared" si="43"/>
        <v>-2.1297969107967218E-2</v>
      </c>
    </row>
    <row r="845" spans="1:4" x14ac:dyDescent="0.45">
      <c r="A845" s="3">
        <v>39897</v>
      </c>
      <c r="B845" s="8">
        <v>100.9674</v>
      </c>
      <c r="C845" s="9">
        <f t="shared" si="42"/>
        <v>-6.3841222425786714E-4</v>
      </c>
      <c r="D845" s="9">
        <f t="shared" si="43"/>
        <v>-1.9738739132334371E-2</v>
      </c>
    </row>
    <row r="846" spans="1:4" x14ac:dyDescent="0.45">
      <c r="A846" s="3">
        <v>39898</v>
      </c>
      <c r="B846" s="8">
        <v>101.09699999999999</v>
      </c>
      <c r="C846" s="9">
        <f t="shared" si="42"/>
        <v>1.2835826217174606E-3</v>
      </c>
      <c r="D846" s="9">
        <f t="shared" si="43"/>
        <v>6.9913770691996113E-3</v>
      </c>
    </row>
    <row r="847" spans="1:4" x14ac:dyDescent="0.45">
      <c r="A847" s="3">
        <v>39899</v>
      </c>
      <c r="B847" s="8">
        <v>101.83880000000001</v>
      </c>
      <c r="C847" s="9">
        <f t="shared" si="42"/>
        <v>7.3375075422614788E-3</v>
      </c>
      <c r="D847" s="9">
        <f t="shared" si="43"/>
        <v>7.7252590341596594E-3</v>
      </c>
    </row>
    <row r="848" spans="1:4" x14ac:dyDescent="0.45">
      <c r="A848" s="3">
        <v>39902</v>
      </c>
      <c r="B848" s="8">
        <v>102.749</v>
      </c>
      <c r="C848" s="9">
        <f t="shared" si="42"/>
        <v>8.9376544106960498E-3</v>
      </c>
      <c r="D848" s="9">
        <f t="shared" si="43"/>
        <v>1.6280426891388089E-2</v>
      </c>
    </row>
    <row r="849" spans="1:4" x14ac:dyDescent="0.45">
      <c r="A849" s="3">
        <v>39903</v>
      </c>
      <c r="B849" s="8">
        <v>102.37609999999999</v>
      </c>
      <c r="C849" s="9">
        <f t="shared" si="42"/>
        <v>-3.6292324012885402E-3</v>
      </c>
      <c r="D849" s="9">
        <f t="shared" si="43"/>
        <v>1.3304708710813129E-2</v>
      </c>
    </row>
    <row r="850" spans="1:4" x14ac:dyDescent="0.45">
      <c r="A850" s="3">
        <v>39904</v>
      </c>
      <c r="B850" s="8">
        <v>102.12520000000001</v>
      </c>
      <c r="C850" s="9">
        <f t="shared" si="42"/>
        <v>-2.4507673177625033E-3</v>
      </c>
      <c r="D850" s="9">
        <f t="shared" si="43"/>
        <v>1.1467067588152302E-2</v>
      </c>
    </row>
    <row r="851" spans="1:4" x14ac:dyDescent="0.45">
      <c r="A851" s="3">
        <v>39905</v>
      </c>
      <c r="B851" s="8">
        <v>100.8733</v>
      </c>
      <c r="C851" s="9">
        <f t="shared" si="42"/>
        <v>-1.2258482725125641E-2</v>
      </c>
      <c r="D851" s="9">
        <f t="shared" si="43"/>
        <v>-2.2127263914853978E-3</v>
      </c>
    </row>
    <row r="852" spans="1:4" x14ac:dyDescent="0.45">
      <c r="A852" s="3">
        <v>39906</v>
      </c>
      <c r="B852" s="8">
        <v>100.6429</v>
      </c>
      <c r="C852" s="9">
        <f t="shared" si="42"/>
        <v>-2.2840533619897796E-3</v>
      </c>
      <c r="D852" s="9">
        <f t="shared" si="43"/>
        <v>-1.1743068457208961E-2</v>
      </c>
    </row>
    <row r="853" spans="1:4" x14ac:dyDescent="0.45">
      <c r="A853" s="3">
        <v>39909</v>
      </c>
      <c r="B853" s="8">
        <v>100.94280000000001</v>
      </c>
      <c r="C853" s="9">
        <f t="shared" si="42"/>
        <v>2.9798425919762561E-3</v>
      </c>
      <c r="D853" s="9">
        <f t="shared" si="43"/>
        <v>-1.7578759890607087E-2</v>
      </c>
    </row>
    <row r="854" spans="1:4" x14ac:dyDescent="0.45">
      <c r="A854" s="3">
        <v>39910</v>
      </c>
      <c r="B854" s="8">
        <v>100.9808</v>
      </c>
      <c r="C854" s="9">
        <f t="shared" si="42"/>
        <v>3.7645082165349564E-4</v>
      </c>
      <c r="D854" s="9">
        <f t="shared" si="43"/>
        <v>-1.3629157586585117E-2</v>
      </c>
    </row>
    <row r="855" spans="1:4" x14ac:dyDescent="0.45">
      <c r="A855" s="3">
        <v>39911</v>
      </c>
      <c r="B855" s="8">
        <v>100.8948</v>
      </c>
      <c r="C855" s="9">
        <f t="shared" si="42"/>
        <v>-8.5164704577500583E-4</v>
      </c>
      <c r="D855" s="9">
        <f t="shared" si="43"/>
        <v>-1.2047956821626848E-2</v>
      </c>
    </row>
    <row r="856" spans="1:4" x14ac:dyDescent="0.45">
      <c r="A856" s="3">
        <v>39912</v>
      </c>
      <c r="B856" s="8">
        <v>100.7988</v>
      </c>
      <c r="C856" s="9">
        <f t="shared" si="42"/>
        <v>-9.5148610235618047E-4</v>
      </c>
      <c r="D856" s="9">
        <f t="shared" si="43"/>
        <v>-7.385502407475375E-4</v>
      </c>
    </row>
    <row r="857" spans="1:4" x14ac:dyDescent="0.45">
      <c r="A857" s="3">
        <v>39913</v>
      </c>
      <c r="B857" s="8">
        <v>100.7597</v>
      </c>
      <c r="C857" s="9">
        <f t="shared" si="42"/>
        <v>-3.8790144327116582E-4</v>
      </c>
      <c r="D857" s="9">
        <f t="shared" si="43"/>
        <v>1.1605388954412099E-3</v>
      </c>
    </row>
    <row r="858" spans="1:4" x14ac:dyDescent="0.45">
      <c r="A858" s="3">
        <v>39916</v>
      </c>
      <c r="B858" s="8">
        <v>100.1369</v>
      </c>
      <c r="C858" s="9">
        <f t="shared" si="42"/>
        <v>-6.1810426192216994E-3</v>
      </c>
      <c r="D858" s="9">
        <f t="shared" si="43"/>
        <v>-7.9837293992242042E-3</v>
      </c>
    </row>
    <row r="859" spans="1:4" x14ac:dyDescent="0.45">
      <c r="A859" s="3">
        <v>39917</v>
      </c>
      <c r="B859" s="8">
        <v>99.909700000000001</v>
      </c>
      <c r="C859" s="9">
        <f t="shared" si="42"/>
        <v>-2.2688938842724271E-3</v>
      </c>
      <c r="D859" s="9">
        <f t="shared" si="43"/>
        <v>-1.0606966868949352E-2</v>
      </c>
    </row>
    <row r="860" spans="1:4" x14ac:dyDescent="0.45">
      <c r="A860" s="3">
        <v>39918</v>
      </c>
      <c r="B860" s="8">
        <v>100.1497</v>
      </c>
      <c r="C860" s="9">
        <f t="shared" si="42"/>
        <v>2.4021691587503557E-3</v>
      </c>
      <c r="D860" s="9">
        <f t="shared" si="43"/>
        <v>-7.3849197381827825E-3</v>
      </c>
    </row>
    <row r="861" spans="1:4" x14ac:dyDescent="0.45">
      <c r="A861" s="3">
        <v>39919</v>
      </c>
      <c r="B861" s="8">
        <v>100.0517</v>
      </c>
      <c r="C861" s="9">
        <f t="shared" si="42"/>
        <v>-9.7853513290602212E-4</v>
      </c>
      <c r="D861" s="9">
        <f t="shared" si="43"/>
        <v>-7.4117945848561906E-3</v>
      </c>
    </row>
    <row r="862" spans="1:4" x14ac:dyDescent="0.45">
      <c r="A862" s="3">
        <v>39920</v>
      </c>
      <c r="B862" s="8">
        <v>100.5719</v>
      </c>
      <c r="C862" s="9">
        <f t="shared" si="42"/>
        <v>5.1993119557189882E-3</v>
      </c>
      <c r="D862" s="9">
        <f t="shared" si="43"/>
        <v>-1.8638404044474255E-3</v>
      </c>
    </row>
    <row r="863" spans="1:4" x14ac:dyDescent="0.45">
      <c r="A863" s="3">
        <v>39923</v>
      </c>
      <c r="B863" s="8">
        <v>101.44799999999999</v>
      </c>
      <c r="C863" s="9">
        <f t="shared" si="42"/>
        <v>8.7111807572493039E-3</v>
      </c>
      <c r="D863" s="9">
        <f t="shared" si="43"/>
        <v>1.3093075579531543E-2</v>
      </c>
    </row>
    <row r="864" spans="1:4" x14ac:dyDescent="0.45">
      <c r="A864" s="3">
        <v>39924</v>
      </c>
      <c r="B864" s="8">
        <v>101.1794</v>
      </c>
      <c r="C864" s="9">
        <f t="shared" si="42"/>
        <v>-2.6476618563203713E-3</v>
      </c>
      <c r="D864" s="9">
        <f t="shared" si="43"/>
        <v>1.2708475753605564E-2</v>
      </c>
    </row>
    <row r="865" spans="1:4" x14ac:dyDescent="0.45">
      <c r="A865" s="3">
        <v>39925</v>
      </c>
      <c r="B865" s="8">
        <v>101.1142</v>
      </c>
      <c r="C865" s="9">
        <f t="shared" si="42"/>
        <v>-6.4439994702480963E-4</v>
      </c>
      <c r="D865" s="9">
        <f t="shared" si="43"/>
        <v>9.6305830172231932E-3</v>
      </c>
    </row>
    <row r="866" spans="1:4" x14ac:dyDescent="0.45">
      <c r="A866" s="3">
        <v>39926</v>
      </c>
      <c r="B866" s="8">
        <v>101.0065</v>
      </c>
      <c r="C866" s="9">
        <f t="shared" si="42"/>
        <v>-1.0651322959583931E-3</v>
      </c>
      <c r="D866" s="9">
        <f t="shared" si="43"/>
        <v>9.5430662347566475E-3</v>
      </c>
    </row>
    <row r="867" spans="1:4" x14ac:dyDescent="0.45">
      <c r="A867" s="3">
        <v>39927</v>
      </c>
      <c r="B867" s="8">
        <v>100.0244</v>
      </c>
      <c r="C867" s="9">
        <f t="shared" si="42"/>
        <v>-9.7231366298208277E-3</v>
      </c>
      <c r="D867" s="9">
        <f t="shared" si="43"/>
        <v>-5.4438665273301989E-3</v>
      </c>
    </row>
    <row r="868" spans="1:4" x14ac:dyDescent="0.45">
      <c r="A868" s="3">
        <v>39930</v>
      </c>
      <c r="B868" s="8">
        <v>100.72580000000001</v>
      </c>
      <c r="C868" s="9">
        <f t="shared" si="42"/>
        <v>7.0122890014836514E-3</v>
      </c>
      <c r="D868" s="9">
        <f t="shared" si="43"/>
        <v>-7.1189180663984164E-3</v>
      </c>
    </row>
    <row r="869" spans="1:4" x14ac:dyDescent="0.45">
      <c r="A869" s="3">
        <v>39931</v>
      </c>
      <c r="B869" s="8">
        <v>101.3145</v>
      </c>
      <c r="C869" s="9">
        <f t="shared" si="42"/>
        <v>5.8445800380835244E-3</v>
      </c>
      <c r="D869" s="9">
        <f t="shared" si="43"/>
        <v>1.3352520374700916E-3</v>
      </c>
    </row>
    <row r="870" spans="1:4" x14ac:dyDescent="0.45">
      <c r="A870" s="3">
        <v>39932</v>
      </c>
      <c r="B870" s="8">
        <v>100.0009</v>
      </c>
      <c r="C870" s="9">
        <f t="shared" si="42"/>
        <v>-1.2965567613717588E-2</v>
      </c>
      <c r="D870" s="9">
        <f t="shared" si="43"/>
        <v>-1.1010322981341858E-2</v>
      </c>
    </row>
    <row r="871" spans="1:4" x14ac:dyDescent="0.45">
      <c r="A871" s="3">
        <v>39933</v>
      </c>
      <c r="B871" s="8">
        <v>100.10420000000001</v>
      </c>
      <c r="C871" s="9">
        <f t="shared" si="42"/>
        <v>1.0329907030837138E-3</v>
      </c>
      <c r="D871" s="9">
        <f t="shared" si="43"/>
        <v>-8.9330884646037223E-3</v>
      </c>
    </row>
    <row r="872" spans="1:4" x14ac:dyDescent="0.45">
      <c r="A872" s="3">
        <v>39934</v>
      </c>
      <c r="B872" s="8">
        <v>100.0057</v>
      </c>
      <c r="C872" s="9">
        <f t="shared" si="42"/>
        <v>-9.839746983643094E-4</v>
      </c>
      <c r="D872" s="9">
        <f t="shared" si="43"/>
        <v>-1.8695438313043322E-4</v>
      </c>
    </row>
    <row r="873" spans="1:4" x14ac:dyDescent="0.45">
      <c r="A873" s="3">
        <v>39937</v>
      </c>
      <c r="B873" s="8">
        <v>99.134</v>
      </c>
      <c r="C873" s="9">
        <f t="shared" si="42"/>
        <v>-8.7165031593199327E-3</v>
      </c>
      <c r="D873" s="9">
        <f t="shared" si="43"/>
        <v>-1.5803299651132141E-2</v>
      </c>
    </row>
    <row r="874" spans="1:4" x14ac:dyDescent="0.45">
      <c r="A874" s="3">
        <v>39938</v>
      </c>
      <c r="B874" s="8">
        <v>98.852900000000005</v>
      </c>
      <c r="C874" s="9">
        <f t="shared" si="42"/>
        <v>-2.835555914217025E-3</v>
      </c>
      <c r="D874" s="9">
        <f t="shared" si="43"/>
        <v>-2.4296620918032419E-2</v>
      </c>
    </row>
    <row r="875" spans="1:4" x14ac:dyDescent="0.45">
      <c r="A875" s="3">
        <v>39939</v>
      </c>
      <c r="B875" s="8">
        <v>98.904399999999995</v>
      </c>
      <c r="C875" s="9">
        <f t="shared" si="42"/>
        <v>5.2097611703838531E-4</v>
      </c>
      <c r="D875" s="9">
        <f t="shared" si="43"/>
        <v>-1.0964901315888231E-2</v>
      </c>
    </row>
    <row r="876" spans="1:4" x14ac:dyDescent="0.45">
      <c r="A876" s="3">
        <v>39940</v>
      </c>
      <c r="B876" s="8">
        <v>98.552000000000007</v>
      </c>
      <c r="C876" s="9">
        <f t="shared" si="42"/>
        <v>-3.5630366293105675E-3</v>
      </c>
      <c r="D876" s="9">
        <f t="shared" si="43"/>
        <v>-1.5505842911685996E-2</v>
      </c>
    </row>
    <row r="877" spans="1:4" x14ac:dyDescent="0.45">
      <c r="A877" s="3">
        <v>39941</v>
      </c>
      <c r="B877" s="8">
        <v>98.126900000000006</v>
      </c>
      <c r="C877" s="9">
        <f t="shared" si="42"/>
        <v>-4.3134588846497346E-3</v>
      </c>
      <c r="D877" s="9">
        <f t="shared" si="43"/>
        <v>-1.8786929145038767E-2</v>
      </c>
    </row>
    <row r="878" spans="1:4" x14ac:dyDescent="0.45">
      <c r="A878" s="3">
        <v>39944</v>
      </c>
      <c r="B878" s="8">
        <v>97.747</v>
      </c>
      <c r="C878" s="9">
        <f t="shared" si="42"/>
        <v>-3.8715173922747592E-3</v>
      </c>
      <c r="D878" s="9">
        <f t="shared" si="43"/>
        <v>-1.3991163475699508E-2</v>
      </c>
    </row>
    <row r="879" spans="1:4" x14ac:dyDescent="0.45">
      <c r="A879" s="3">
        <v>39945</v>
      </c>
      <c r="B879" s="8">
        <v>97.826899999999995</v>
      </c>
      <c r="C879" s="9">
        <f t="shared" si="42"/>
        <v>8.1741639129595534E-4</v>
      </c>
      <c r="D879" s="9">
        <f t="shared" si="43"/>
        <v>-1.0379058176340883E-2</v>
      </c>
    </row>
    <row r="880" spans="1:4" x14ac:dyDescent="0.45">
      <c r="A880" s="3">
        <v>39946</v>
      </c>
      <c r="B880" s="8">
        <v>98.027600000000007</v>
      </c>
      <c r="C880" s="9">
        <f t="shared" si="42"/>
        <v>2.0515829490663773E-3</v>
      </c>
      <c r="D880" s="9">
        <f t="shared" si="43"/>
        <v>-8.8651263240057121E-3</v>
      </c>
    </row>
    <row r="881" spans="1:4" x14ac:dyDescent="0.45">
      <c r="A881" s="3">
        <v>39947</v>
      </c>
      <c r="B881" s="8">
        <v>98.127099999999999</v>
      </c>
      <c r="C881" s="9">
        <f t="shared" si="42"/>
        <v>1.0150202596002078E-3</v>
      </c>
      <c r="D881" s="9">
        <f t="shared" si="43"/>
        <v>-4.3114294991477564E-3</v>
      </c>
    </row>
    <row r="882" spans="1:4" x14ac:dyDescent="0.45">
      <c r="A882" s="3">
        <v>39948</v>
      </c>
      <c r="B882" s="8">
        <v>98.106300000000005</v>
      </c>
      <c r="C882" s="9">
        <f t="shared" si="42"/>
        <v>-2.1196998586525684E-4</v>
      </c>
      <c r="D882" s="9">
        <f t="shared" si="43"/>
        <v>-2.0993224080245731E-4</v>
      </c>
    </row>
    <row r="883" spans="1:4" x14ac:dyDescent="0.45">
      <c r="A883" s="3">
        <v>39951</v>
      </c>
      <c r="B883" s="8">
        <v>97.941199999999995</v>
      </c>
      <c r="C883" s="9">
        <f t="shared" si="42"/>
        <v>-1.6828684804136573E-3</v>
      </c>
      <c r="D883" s="9">
        <f t="shared" si="43"/>
        <v>1.9867617420483707E-3</v>
      </c>
    </row>
    <row r="884" spans="1:4" x14ac:dyDescent="0.45">
      <c r="A884" s="3">
        <v>39952</v>
      </c>
      <c r="B884" s="8">
        <v>97.282700000000006</v>
      </c>
      <c r="C884" s="9">
        <f t="shared" si="42"/>
        <v>-6.723421808186858E-3</v>
      </c>
      <c r="D884" s="9">
        <f t="shared" si="43"/>
        <v>-5.5628870995604318E-3</v>
      </c>
    </row>
    <row r="885" spans="1:4" x14ac:dyDescent="0.45">
      <c r="A885" s="3">
        <v>39953</v>
      </c>
      <c r="B885" s="8">
        <v>96.570700000000002</v>
      </c>
      <c r="C885" s="9">
        <f t="shared" si="42"/>
        <v>-7.3188758124518305E-3</v>
      </c>
      <c r="D885" s="9">
        <f t="shared" si="43"/>
        <v>-1.486214086644988E-2</v>
      </c>
    </row>
    <row r="886" spans="1:4" x14ac:dyDescent="0.45">
      <c r="A886" s="3">
        <v>39954</v>
      </c>
      <c r="B886" s="8">
        <v>96.603899999999996</v>
      </c>
      <c r="C886" s="9">
        <f t="shared" si="42"/>
        <v>3.4378957592728909E-4</v>
      </c>
      <c r="D886" s="9">
        <f t="shared" si="43"/>
        <v>-1.5522725118749081E-2</v>
      </c>
    </row>
    <row r="887" spans="1:4" x14ac:dyDescent="0.45">
      <c r="A887" s="3">
        <v>39955</v>
      </c>
      <c r="B887" s="8">
        <v>95.878799999999998</v>
      </c>
      <c r="C887" s="9">
        <f t="shared" si="42"/>
        <v>-7.5059081465654875E-3</v>
      </c>
      <c r="D887" s="9">
        <f t="shared" si="43"/>
        <v>-2.2704963901400865E-2</v>
      </c>
    </row>
    <row r="888" spans="1:4" x14ac:dyDescent="0.45">
      <c r="A888" s="3">
        <v>39958</v>
      </c>
      <c r="B888" s="8">
        <v>95.878799999999998</v>
      </c>
      <c r="C888" s="9">
        <f t="shared" si="42"/>
        <v>0</v>
      </c>
      <c r="D888" s="9">
        <f t="shared" si="43"/>
        <v>-2.1057532478670815E-2</v>
      </c>
    </row>
    <row r="889" spans="1:4" x14ac:dyDescent="0.45">
      <c r="A889" s="3">
        <v>39959</v>
      </c>
      <c r="B889" s="8">
        <v>95.988</v>
      </c>
      <c r="C889" s="9">
        <f t="shared" si="42"/>
        <v>1.1389379091102381E-3</v>
      </c>
      <c r="D889" s="9">
        <f t="shared" si="43"/>
        <v>-1.3308635553906378E-2</v>
      </c>
    </row>
    <row r="890" spans="1:4" x14ac:dyDescent="0.45">
      <c r="A890" s="3">
        <v>39960</v>
      </c>
      <c r="B890" s="8">
        <v>95.962199999999996</v>
      </c>
      <c r="C890" s="9">
        <f t="shared" si="42"/>
        <v>-2.6878359794979545E-4</v>
      </c>
      <c r="D890" s="9">
        <f t="shared" si="43"/>
        <v>-6.3010830407153051E-3</v>
      </c>
    </row>
    <row r="891" spans="1:4" x14ac:dyDescent="0.45">
      <c r="A891" s="3">
        <v>39961</v>
      </c>
      <c r="B891" s="8">
        <v>96.131299999999996</v>
      </c>
      <c r="C891" s="9">
        <f t="shared" si="42"/>
        <v>1.7621521807544838E-3</v>
      </c>
      <c r="D891" s="9">
        <f t="shared" si="43"/>
        <v>-4.8921420356734524E-3</v>
      </c>
    </row>
    <row r="892" spans="1:4" x14ac:dyDescent="0.45">
      <c r="A892" s="3">
        <v>39962</v>
      </c>
      <c r="B892" s="8">
        <v>95.268000000000001</v>
      </c>
      <c r="C892" s="9">
        <f t="shared" si="42"/>
        <v>-8.9804257302251722E-3</v>
      </c>
      <c r="D892" s="9">
        <f t="shared" si="43"/>
        <v>-6.3705428102980299E-3</v>
      </c>
    </row>
    <row r="893" spans="1:4" x14ac:dyDescent="0.45">
      <c r="A893" s="3">
        <v>39965</v>
      </c>
      <c r="B893" s="8">
        <v>94.810699999999997</v>
      </c>
      <c r="C893" s="9">
        <f t="shared" si="42"/>
        <v>-4.8001427551749298E-3</v>
      </c>
      <c r="D893" s="9">
        <f t="shared" si="43"/>
        <v>-1.1140106050555487E-2</v>
      </c>
    </row>
    <row r="894" spans="1:4" x14ac:dyDescent="0.45">
      <c r="A894" s="3">
        <v>39966</v>
      </c>
      <c r="B894" s="8">
        <v>94.655600000000007</v>
      </c>
      <c r="C894" s="9">
        <f t="shared" si="42"/>
        <v>-1.6358913076265358E-3</v>
      </c>
      <c r="D894" s="9">
        <f t="shared" si="43"/>
        <v>-1.3880901779389054E-2</v>
      </c>
    </row>
    <row r="895" spans="1:4" x14ac:dyDescent="0.45">
      <c r="A895" s="3">
        <v>39967</v>
      </c>
      <c r="B895" s="8">
        <v>95.075100000000006</v>
      </c>
      <c r="C895" s="9">
        <f t="shared" si="42"/>
        <v>4.4318561183913641E-3</v>
      </c>
      <c r="D895" s="9">
        <f t="shared" si="43"/>
        <v>-9.2442649293158485E-3</v>
      </c>
    </row>
    <row r="896" spans="1:4" x14ac:dyDescent="0.45">
      <c r="A896" s="3">
        <v>39968</v>
      </c>
      <c r="B896" s="8">
        <v>95.292199999999994</v>
      </c>
      <c r="C896" s="9">
        <f t="shared" si="42"/>
        <v>2.283458024235463E-3</v>
      </c>
      <c r="D896" s="9">
        <f t="shared" si="43"/>
        <v>-8.7286867024579662E-3</v>
      </c>
    </row>
    <row r="897" spans="1:4" x14ac:dyDescent="0.45">
      <c r="A897" s="3">
        <v>39969</v>
      </c>
      <c r="B897" s="8">
        <v>96.041200000000003</v>
      </c>
      <c r="C897" s="9">
        <f t="shared" si="42"/>
        <v>7.860034714278985E-3</v>
      </c>
      <c r="D897" s="9">
        <f t="shared" si="43"/>
        <v>8.1160515598102112E-3</v>
      </c>
    </row>
    <row r="898" spans="1:4" x14ac:dyDescent="0.45">
      <c r="A898" s="3">
        <v>39972</v>
      </c>
      <c r="B898" s="8">
        <v>96.654799999999994</v>
      </c>
      <c r="C898" s="9">
        <f t="shared" si="42"/>
        <v>6.3889247531265791E-3</v>
      </c>
      <c r="D898" s="9">
        <f t="shared" si="43"/>
        <v>1.945033630170423E-2</v>
      </c>
    </row>
    <row r="899" spans="1:4" x14ac:dyDescent="0.45">
      <c r="A899" s="3">
        <v>39973</v>
      </c>
      <c r="B899" s="8">
        <v>95.953699999999998</v>
      </c>
      <c r="C899" s="9">
        <f t="shared" si="42"/>
        <v>-7.2536490686442301E-3</v>
      </c>
      <c r="D899" s="9">
        <f t="shared" si="43"/>
        <v>1.371392712105779E-2</v>
      </c>
    </row>
    <row r="900" spans="1:4" x14ac:dyDescent="0.45">
      <c r="A900" s="3">
        <v>39974</v>
      </c>
      <c r="B900" s="8">
        <v>96.127700000000004</v>
      </c>
      <c r="C900" s="9">
        <f t="shared" si="42"/>
        <v>1.8133745754462804E-3</v>
      </c>
      <c r="D900" s="9">
        <f t="shared" si="43"/>
        <v>1.10712478871966E-2</v>
      </c>
    </row>
    <row r="901" spans="1:4" x14ac:dyDescent="0.45">
      <c r="A901" s="3">
        <v>39975</v>
      </c>
      <c r="B901" s="8">
        <v>95.499300000000005</v>
      </c>
      <c r="C901" s="9">
        <f t="shared" ref="C901:C964" si="44">B901/B900-1</f>
        <v>-6.5371375784503138E-3</v>
      </c>
      <c r="D901" s="9">
        <f t="shared" si="43"/>
        <v>2.1733153395557814E-3</v>
      </c>
    </row>
    <row r="902" spans="1:4" x14ac:dyDescent="0.45">
      <c r="A902" s="3">
        <v>39976</v>
      </c>
      <c r="B902" s="8">
        <v>95.835999999999999</v>
      </c>
      <c r="C902" s="9">
        <f t="shared" si="44"/>
        <v>3.525680292944422E-3</v>
      </c>
      <c r="D902" s="9">
        <f t="shared" si="43"/>
        <v>-2.1365830497744875E-3</v>
      </c>
    </row>
    <row r="903" spans="1:4" x14ac:dyDescent="0.45">
      <c r="A903" s="3">
        <v>39979</v>
      </c>
      <c r="B903" s="8">
        <v>96.751900000000006</v>
      </c>
      <c r="C903" s="9">
        <f t="shared" si="44"/>
        <v>9.5569514587421356E-3</v>
      </c>
      <c r="D903" s="9">
        <f t="shared" si="43"/>
        <v>1.004606082677828E-3</v>
      </c>
    </row>
    <row r="904" spans="1:4" x14ac:dyDescent="0.45">
      <c r="A904" s="3">
        <v>39980</v>
      </c>
      <c r="B904" s="8">
        <v>96.261600000000001</v>
      </c>
      <c r="C904" s="9">
        <f t="shared" si="44"/>
        <v>-5.0676007396237566E-3</v>
      </c>
      <c r="D904" s="9">
        <f t="shared" si="43"/>
        <v>3.2088392631028917E-3</v>
      </c>
    </row>
    <row r="905" spans="1:4" x14ac:dyDescent="0.45">
      <c r="A905" s="3">
        <v>39981</v>
      </c>
      <c r="B905" s="8">
        <v>96.64</v>
      </c>
      <c r="C905" s="9">
        <f t="shared" si="44"/>
        <v>3.930954814796328E-3</v>
      </c>
      <c r="D905" s="9">
        <f t="shared" ref="D905:D968" si="45">B905/B900-1</f>
        <v>5.3293691620626138E-3</v>
      </c>
    </row>
    <row r="906" spans="1:4" x14ac:dyDescent="0.45">
      <c r="A906" s="3">
        <v>39982</v>
      </c>
      <c r="B906" s="8">
        <v>96.148200000000003</v>
      </c>
      <c r="C906" s="9">
        <f t="shared" si="44"/>
        <v>-5.0889900662250964E-3</v>
      </c>
      <c r="D906" s="9">
        <f t="shared" si="45"/>
        <v>6.7948142028266822E-3</v>
      </c>
    </row>
    <row r="907" spans="1:4" x14ac:dyDescent="0.45">
      <c r="A907" s="3">
        <v>39983</v>
      </c>
      <c r="B907" s="8">
        <v>96.032499999999999</v>
      </c>
      <c r="C907" s="9">
        <f t="shared" si="44"/>
        <v>-1.2033506607508349E-3</v>
      </c>
      <c r="D907" s="9">
        <f t="shared" si="45"/>
        <v>2.0503777286198233E-3</v>
      </c>
    </row>
    <row r="908" spans="1:4" x14ac:dyDescent="0.45">
      <c r="A908" s="3">
        <v>39986</v>
      </c>
      <c r="B908" s="8">
        <v>96.881799999999998</v>
      </c>
      <c r="C908" s="9">
        <f t="shared" si="44"/>
        <v>8.8438809777939831E-3</v>
      </c>
      <c r="D908" s="9">
        <f t="shared" si="45"/>
        <v>1.3426092924273547E-3</v>
      </c>
    </row>
    <row r="909" spans="1:4" x14ac:dyDescent="0.45">
      <c r="A909" s="3">
        <v>39987</v>
      </c>
      <c r="B909" s="8">
        <v>96.519599999999997</v>
      </c>
      <c r="C909" s="9">
        <f t="shared" si="44"/>
        <v>-3.7385762857420346E-3</v>
      </c>
      <c r="D909" s="9">
        <f t="shared" si="45"/>
        <v>2.6801964646339105E-3</v>
      </c>
    </row>
    <row r="910" spans="1:4" x14ac:dyDescent="0.45">
      <c r="A910" s="3">
        <v>39988</v>
      </c>
      <c r="B910" s="8">
        <v>96.236900000000006</v>
      </c>
      <c r="C910" s="9">
        <f t="shared" si="44"/>
        <v>-2.928938785490165E-3</v>
      </c>
      <c r="D910" s="9">
        <f t="shared" si="45"/>
        <v>-4.1711506622515993E-3</v>
      </c>
    </row>
    <row r="911" spans="1:4" x14ac:dyDescent="0.45">
      <c r="A911" s="3">
        <v>39989</v>
      </c>
      <c r="B911" s="8">
        <v>96.7072</v>
      </c>
      <c r="C911" s="9">
        <f t="shared" si="44"/>
        <v>4.886898892212832E-3</v>
      </c>
      <c r="D911" s="9">
        <f t="shared" si="45"/>
        <v>5.8139413946387553E-3</v>
      </c>
    </row>
    <row r="912" spans="1:4" x14ac:dyDescent="0.45">
      <c r="A912" s="3">
        <v>39990</v>
      </c>
      <c r="B912" s="8">
        <v>96.1935</v>
      </c>
      <c r="C912" s="9">
        <f t="shared" si="44"/>
        <v>-5.3119105919724463E-3</v>
      </c>
      <c r="D912" s="9">
        <f t="shared" si="45"/>
        <v>1.6765157628928495E-3</v>
      </c>
    </row>
    <row r="913" spans="1:4" x14ac:dyDescent="0.45">
      <c r="A913" s="3">
        <v>39993</v>
      </c>
      <c r="B913" s="8">
        <v>96.242000000000004</v>
      </c>
      <c r="C913" s="9">
        <f t="shared" si="44"/>
        <v>5.0419207118990172E-4</v>
      </c>
      <c r="D913" s="9">
        <f t="shared" si="45"/>
        <v>-6.6039235439473432E-3</v>
      </c>
    </row>
    <row r="914" spans="1:4" x14ac:dyDescent="0.45">
      <c r="A914" s="3">
        <v>39994</v>
      </c>
      <c r="B914" s="8">
        <v>96.376099999999994</v>
      </c>
      <c r="C914" s="9">
        <f t="shared" si="44"/>
        <v>1.3933625652000625E-3</v>
      </c>
      <c r="D914" s="9">
        <f t="shared" si="45"/>
        <v>-1.4867446611880331E-3</v>
      </c>
    </row>
    <row r="915" spans="1:4" x14ac:dyDescent="0.45">
      <c r="A915" s="3">
        <v>39995</v>
      </c>
      <c r="B915" s="8">
        <v>95.658100000000005</v>
      </c>
      <c r="C915" s="9">
        <f t="shared" si="44"/>
        <v>-7.4499798186479227E-3</v>
      </c>
      <c r="D915" s="9">
        <f t="shared" si="45"/>
        <v>-6.0143250665805059E-3</v>
      </c>
    </row>
    <row r="916" spans="1:4" x14ac:dyDescent="0.45">
      <c r="A916" s="3">
        <v>39996</v>
      </c>
      <c r="B916" s="8">
        <v>96.321600000000004</v>
      </c>
      <c r="C916" s="9">
        <f t="shared" si="44"/>
        <v>6.9361611823777203E-3</v>
      </c>
      <c r="D916" s="9">
        <f t="shared" si="45"/>
        <v>-3.9872936037853579E-3</v>
      </c>
    </row>
    <row r="917" spans="1:4" x14ac:dyDescent="0.45">
      <c r="A917" s="3">
        <v>39997</v>
      </c>
      <c r="B917" s="8">
        <v>96.321600000000004</v>
      </c>
      <c r="C917" s="9">
        <f t="shared" si="44"/>
        <v>0</v>
      </c>
      <c r="D917" s="9">
        <f t="shared" si="45"/>
        <v>1.3316908107097181E-3</v>
      </c>
    </row>
    <row r="918" spans="1:4" x14ac:dyDescent="0.45">
      <c r="A918" s="3">
        <v>40000</v>
      </c>
      <c r="B918" s="8">
        <v>96.617400000000004</v>
      </c>
      <c r="C918" s="9">
        <f t="shared" si="44"/>
        <v>3.0709622763740452E-3</v>
      </c>
      <c r="D918" s="9">
        <f t="shared" si="45"/>
        <v>3.9005839446395463E-3</v>
      </c>
    </row>
    <row r="919" spans="1:4" x14ac:dyDescent="0.45">
      <c r="A919" s="3">
        <v>40001</v>
      </c>
      <c r="B919" s="8">
        <v>96.632099999999994</v>
      </c>
      <c r="C919" s="9">
        <f t="shared" si="44"/>
        <v>1.5214650777184424E-4</v>
      </c>
      <c r="D919" s="9">
        <f t="shared" si="45"/>
        <v>2.6562602138913149E-3</v>
      </c>
    </row>
    <row r="920" spans="1:4" x14ac:dyDescent="0.45">
      <c r="A920" s="3">
        <v>40002</v>
      </c>
      <c r="B920" s="8">
        <v>97.020399999999995</v>
      </c>
      <c r="C920" s="9">
        <f t="shared" si="44"/>
        <v>4.0183334523413716E-3</v>
      </c>
      <c r="D920" s="9">
        <f t="shared" si="45"/>
        <v>1.4241344956673618E-2</v>
      </c>
    </row>
    <row r="921" spans="1:4" x14ac:dyDescent="0.45">
      <c r="A921" s="3">
        <v>40003</v>
      </c>
      <c r="B921" s="8">
        <v>96.621899999999997</v>
      </c>
      <c r="C921" s="9">
        <f t="shared" si="44"/>
        <v>-4.107383601799186E-3</v>
      </c>
      <c r="D921" s="9">
        <f t="shared" si="45"/>
        <v>3.1176807694224262E-3</v>
      </c>
    </row>
    <row r="922" spans="1:4" x14ac:dyDescent="0.45">
      <c r="A922" s="3">
        <v>40004</v>
      </c>
      <c r="B922" s="8">
        <v>97.081900000000005</v>
      </c>
      <c r="C922" s="9">
        <f t="shared" si="44"/>
        <v>4.7608254443352038E-3</v>
      </c>
      <c r="D922" s="9">
        <f t="shared" si="45"/>
        <v>7.8933489476920027E-3</v>
      </c>
    </row>
    <row r="923" spans="1:4" x14ac:dyDescent="0.45">
      <c r="A923" s="3">
        <v>40007</v>
      </c>
      <c r="B923" s="8">
        <v>96.999499999999998</v>
      </c>
      <c r="C923" s="9">
        <f t="shared" si="44"/>
        <v>-8.487678959724354E-4</v>
      </c>
      <c r="D923" s="9">
        <f t="shared" si="45"/>
        <v>3.954774191812227E-3</v>
      </c>
    </row>
    <row r="924" spans="1:4" x14ac:dyDescent="0.45">
      <c r="A924" s="3">
        <v>40008</v>
      </c>
      <c r="B924" s="8">
        <v>96.659899999999993</v>
      </c>
      <c r="C924" s="9">
        <f t="shared" si="44"/>
        <v>-3.5010489744793372E-3</v>
      </c>
      <c r="D924" s="9">
        <f t="shared" si="45"/>
        <v>2.8768908054366271E-4</v>
      </c>
    </row>
    <row r="925" spans="1:4" x14ac:dyDescent="0.45">
      <c r="A925" s="3">
        <v>40009</v>
      </c>
      <c r="B925" s="8">
        <v>95.800399999999996</v>
      </c>
      <c r="C925" s="9">
        <f t="shared" si="44"/>
        <v>-8.8920017504673377E-3</v>
      </c>
      <c r="D925" s="9">
        <f t="shared" si="45"/>
        <v>-1.2574675016800541E-2</v>
      </c>
    </row>
    <row r="926" spans="1:4" x14ac:dyDescent="0.45">
      <c r="A926" s="3">
        <v>40010</v>
      </c>
      <c r="B926" s="8">
        <v>95.724100000000007</v>
      </c>
      <c r="C926" s="9">
        <f t="shared" si="44"/>
        <v>-7.9644761399733088E-4</v>
      </c>
      <c r="D926" s="9">
        <f t="shared" si="45"/>
        <v>-9.2918893128782765E-3</v>
      </c>
    </row>
    <row r="927" spans="1:4" x14ac:dyDescent="0.45">
      <c r="A927" s="3">
        <v>40011</v>
      </c>
      <c r="B927" s="8">
        <v>95.6036</v>
      </c>
      <c r="C927" s="9">
        <f t="shared" si="44"/>
        <v>-1.258826147229497E-3</v>
      </c>
      <c r="D927" s="9">
        <f t="shared" si="45"/>
        <v>-1.5227349279319902E-2</v>
      </c>
    </row>
    <row r="928" spans="1:4" x14ac:dyDescent="0.45">
      <c r="A928" s="3">
        <v>40014</v>
      </c>
      <c r="B928" s="8">
        <v>95.090299999999999</v>
      </c>
      <c r="C928" s="9">
        <f t="shared" si="44"/>
        <v>-5.3690446803258407E-3</v>
      </c>
      <c r="D928" s="9">
        <f t="shared" si="45"/>
        <v>-1.9682575683379833E-2</v>
      </c>
    </row>
    <row r="929" spans="1:4" x14ac:dyDescent="0.45">
      <c r="A929" s="3">
        <v>40015</v>
      </c>
      <c r="B929" s="8">
        <v>95.056399999999996</v>
      </c>
      <c r="C929" s="9">
        <f t="shared" si="44"/>
        <v>-3.5650323955227492E-4</v>
      </c>
      <c r="D929" s="9">
        <f t="shared" si="45"/>
        <v>-1.6589092270941741E-2</v>
      </c>
    </row>
    <row r="930" spans="1:4" x14ac:dyDescent="0.45">
      <c r="A930" s="3">
        <v>40016</v>
      </c>
      <c r="B930" s="8">
        <v>94.865899999999996</v>
      </c>
      <c r="C930" s="9">
        <f t="shared" si="44"/>
        <v>-2.0040733711775838E-3</v>
      </c>
      <c r="D930" s="9">
        <f t="shared" si="45"/>
        <v>-9.7546565567575572E-3</v>
      </c>
    </row>
    <row r="931" spans="1:4" x14ac:dyDescent="0.45">
      <c r="A931" s="3">
        <v>40017</v>
      </c>
      <c r="B931" s="8">
        <v>94.531999999999996</v>
      </c>
      <c r="C931" s="9">
        <f t="shared" si="44"/>
        <v>-3.5197051838437021E-3</v>
      </c>
      <c r="D931" s="9">
        <f t="shared" si="45"/>
        <v>-1.2453499171055205E-2</v>
      </c>
    </row>
    <row r="932" spans="1:4" x14ac:dyDescent="0.45">
      <c r="A932" s="3">
        <v>40018</v>
      </c>
      <c r="B932" s="8">
        <v>94.704599999999999</v>
      </c>
      <c r="C932" s="9">
        <f t="shared" si="44"/>
        <v>1.8258367536918563E-3</v>
      </c>
      <c r="D932" s="9">
        <f t="shared" si="45"/>
        <v>-9.4034115870114121E-3</v>
      </c>
    </row>
    <row r="933" spans="1:4" x14ac:dyDescent="0.45">
      <c r="A933" s="3">
        <v>40021</v>
      </c>
      <c r="B933" s="8">
        <v>94.665899999999993</v>
      </c>
      <c r="C933" s="9">
        <f t="shared" si="44"/>
        <v>-4.0863907349808493E-4</v>
      </c>
      <c r="D933" s="9">
        <f t="shared" si="45"/>
        <v>-4.4631261022418656E-3</v>
      </c>
    </row>
    <row r="934" spans="1:4" x14ac:dyDescent="0.45">
      <c r="A934" s="3">
        <v>40022</v>
      </c>
      <c r="B934" s="8">
        <v>94.559200000000004</v>
      </c>
      <c r="C934" s="9">
        <f t="shared" si="44"/>
        <v>-1.1271218041553066E-3</v>
      </c>
      <c r="D934" s="9">
        <f t="shared" si="45"/>
        <v>-5.2305788984223778E-3</v>
      </c>
    </row>
    <row r="935" spans="1:4" x14ac:dyDescent="0.45">
      <c r="A935" s="3">
        <v>40023</v>
      </c>
      <c r="B935" s="8">
        <v>95.1678</v>
      </c>
      <c r="C935" s="9">
        <f t="shared" si="44"/>
        <v>6.4361796631104973E-3</v>
      </c>
      <c r="D935" s="9">
        <f t="shared" si="45"/>
        <v>3.1823869272309402E-3</v>
      </c>
    </row>
    <row r="936" spans="1:4" x14ac:dyDescent="0.45">
      <c r="A936" s="3">
        <v>40024</v>
      </c>
      <c r="B936" s="8">
        <v>94.896699999999996</v>
      </c>
      <c r="C936" s="9">
        <f t="shared" si="44"/>
        <v>-2.8486525904770632E-3</v>
      </c>
      <c r="D936" s="9">
        <f t="shared" si="45"/>
        <v>3.8579528625226622E-3</v>
      </c>
    </row>
    <row r="937" spans="1:4" x14ac:dyDescent="0.45">
      <c r="A937" s="3">
        <v>40025</v>
      </c>
      <c r="B937" s="8">
        <v>94.252600000000001</v>
      </c>
      <c r="C937" s="9">
        <f t="shared" si="44"/>
        <v>-6.7873803830902357E-3</v>
      </c>
      <c r="D937" s="9">
        <f t="shared" si="45"/>
        <v>-4.7727354320697968E-3</v>
      </c>
    </row>
    <row r="938" spans="1:4" x14ac:dyDescent="0.45">
      <c r="A938" s="3">
        <v>40028</v>
      </c>
      <c r="B938" s="8">
        <v>93.633099999999999</v>
      </c>
      <c r="C938" s="9">
        <f t="shared" si="44"/>
        <v>-6.5727629794828379E-3</v>
      </c>
      <c r="D938" s="9">
        <f t="shared" si="45"/>
        <v>-1.0909947510138185E-2</v>
      </c>
    </row>
    <row r="939" spans="1:4" x14ac:dyDescent="0.45">
      <c r="A939" s="3">
        <v>40029</v>
      </c>
      <c r="B939" s="8">
        <v>93.728099999999998</v>
      </c>
      <c r="C939" s="9">
        <f t="shared" si="44"/>
        <v>1.0145984699854171E-3</v>
      </c>
      <c r="D939" s="9">
        <f t="shared" si="45"/>
        <v>-8.7892029543398253E-3</v>
      </c>
    </row>
    <row r="940" spans="1:4" x14ac:dyDescent="0.45">
      <c r="A940" s="3">
        <v>40030</v>
      </c>
      <c r="B940" s="8">
        <v>93.784800000000004</v>
      </c>
      <c r="C940" s="9">
        <f t="shared" si="44"/>
        <v>6.0494131429100761E-4</v>
      </c>
      <c r="D940" s="9">
        <f t="shared" si="45"/>
        <v>-1.4532226236184886E-2</v>
      </c>
    </row>
    <row r="941" spans="1:4" x14ac:dyDescent="0.45">
      <c r="A941" s="3">
        <v>40031</v>
      </c>
      <c r="B941" s="8">
        <v>93.9358</v>
      </c>
      <c r="C941" s="9">
        <f t="shared" si="44"/>
        <v>1.6100690090503633E-3</v>
      </c>
      <c r="D941" s="9">
        <f t="shared" si="45"/>
        <v>-1.0125747259915219E-2</v>
      </c>
    </row>
    <row r="942" spans="1:4" x14ac:dyDescent="0.45">
      <c r="A942" s="3">
        <v>40032</v>
      </c>
      <c r="B942" s="8">
        <v>94.469200000000001</v>
      </c>
      <c r="C942" s="9">
        <f t="shared" si="44"/>
        <v>5.6783462747962421E-3</v>
      </c>
      <c r="D942" s="9">
        <f t="shared" si="45"/>
        <v>2.2980798407683523E-3</v>
      </c>
    </row>
    <row r="943" spans="1:4" x14ac:dyDescent="0.45">
      <c r="A943" s="3">
        <v>40035</v>
      </c>
      <c r="B943" s="8">
        <v>94.608699999999999</v>
      </c>
      <c r="C943" s="9">
        <f t="shared" si="44"/>
        <v>1.4766717618017733E-3</v>
      </c>
      <c r="D943" s="9">
        <f t="shared" si="45"/>
        <v>1.0419392287556395E-2</v>
      </c>
    </row>
    <row r="944" spans="1:4" x14ac:dyDescent="0.45">
      <c r="A944" s="3">
        <v>40036</v>
      </c>
      <c r="B944" s="8">
        <v>94.867800000000003</v>
      </c>
      <c r="C944" s="9">
        <f t="shared" si="44"/>
        <v>2.7386487712017793E-3</v>
      </c>
      <c r="D944" s="9">
        <f t="shared" si="45"/>
        <v>1.2159640492019008E-2</v>
      </c>
    </row>
    <row r="945" spans="1:4" x14ac:dyDescent="0.45">
      <c r="A945" s="3">
        <v>40037</v>
      </c>
      <c r="B945" s="8">
        <v>94.539400000000001</v>
      </c>
      <c r="C945" s="9">
        <f t="shared" si="44"/>
        <v>-3.4616592774365795E-3</v>
      </c>
      <c r="D945" s="9">
        <f t="shared" si="45"/>
        <v>8.0460799617847467E-3</v>
      </c>
    </row>
    <row r="946" spans="1:4" x14ac:dyDescent="0.45">
      <c r="A946" s="3">
        <v>40038</v>
      </c>
      <c r="B946" s="8">
        <v>94.239199999999997</v>
      </c>
      <c r="C946" s="9">
        <f t="shared" si="44"/>
        <v>-3.1753956551449081E-3</v>
      </c>
      <c r="D946" s="9">
        <f t="shared" si="45"/>
        <v>3.2298655038867086E-3</v>
      </c>
    </row>
    <row r="947" spans="1:4" x14ac:dyDescent="0.45">
      <c r="A947" s="3">
        <v>40039</v>
      </c>
      <c r="B947" s="8">
        <v>94.474999999999994</v>
      </c>
      <c r="C947" s="9">
        <f t="shared" si="44"/>
        <v>2.5021434816934196E-3</v>
      </c>
      <c r="D947" s="9">
        <f t="shared" si="45"/>
        <v>6.1395671816733E-5</v>
      </c>
    </row>
    <row r="948" spans="1:4" x14ac:dyDescent="0.45">
      <c r="A948" s="3">
        <v>40042</v>
      </c>
      <c r="B948" s="8">
        <v>95.102400000000003</v>
      </c>
      <c r="C948" s="9">
        <f t="shared" si="44"/>
        <v>6.6409102937285969E-3</v>
      </c>
      <c r="D948" s="9">
        <f t="shared" si="45"/>
        <v>5.21833615724554E-3</v>
      </c>
    </row>
    <row r="949" spans="1:4" x14ac:dyDescent="0.45">
      <c r="A949" s="3">
        <v>40043</v>
      </c>
      <c r="B949" s="8">
        <v>95.111800000000002</v>
      </c>
      <c r="C949" s="9">
        <f t="shared" si="44"/>
        <v>9.8840828412383175E-5</v>
      </c>
      <c r="D949" s="9">
        <f t="shared" si="45"/>
        <v>2.5720001939542048E-3</v>
      </c>
    </row>
    <row r="950" spans="1:4" x14ac:dyDescent="0.45">
      <c r="A950" s="3">
        <v>40044</v>
      </c>
      <c r="B950" s="8">
        <v>94.4084</v>
      </c>
      <c r="C950" s="9">
        <f t="shared" si="44"/>
        <v>-7.3955071820741569E-3</v>
      </c>
      <c r="D950" s="9">
        <f t="shared" si="45"/>
        <v>-1.3856656589739114E-3</v>
      </c>
    </row>
    <row r="951" spans="1:4" x14ac:dyDescent="0.45">
      <c r="A951" s="3">
        <v>40045</v>
      </c>
      <c r="B951" s="8">
        <v>94.349199999999996</v>
      </c>
      <c r="C951" s="9">
        <f t="shared" si="44"/>
        <v>-6.2706284610269947E-4</v>
      </c>
      <c r="D951" s="9">
        <f t="shared" si="45"/>
        <v>1.1672425063031788E-3</v>
      </c>
    </row>
    <row r="952" spans="1:4" x14ac:dyDescent="0.45">
      <c r="A952" s="3">
        <v>40046</v>
      </c>
      <c r="B952" s="8">
        <v>94.010300000000001</v>
      </c>
      <c r="C952" s="9">
        <f t="shared" si="44"/>
        <v>-3.5919753426632006E-3</v>
      </c>
      <c r="D952" s="9">
        <f t="shared" si="45"/>
        <v>-4.9187615771367765E-3</v>
      </c>
    </row>
    <row r="953" spans="1:4" x14ac:dyDescent="0.45">
      <c r="A953" s="3">
        <v>40049</v>
      </c>
      <c r="B953" s="8">
        <v>93.9345</v>
      </c>
      <c r="C953" s="9">
        <f t="shared" si="44"/>
        <v>-8.0629462941828045E-4</v>
      </c>
      <c r="D953" s="9">
        <f t="shared" si="45"/>
        <v>-1.2280447181143739E-2</v>
      </c>
    </row>
    <row r="954" spans="1:4" x14ac:dyDescent="0.45">
      <c r="A954" s="3">
        <v>40050</v>
      </c>
      <c r="B954" s="8">
        <v>93.906599999999997</v>
      </c>
      <c r="C954" s="9">
        <f t="shared" si="44"/>
        <v>-2.9701547354810121E-4</v>
      </c>
      <c r="D954" s="9">
        <f t="shared" si="45"/>
        <v>-1.2671403548245364E-2</v>
      </c>
    </row>
    <row r="955" spans="1:4" x14ac:dyDescent="0.45">
      <c r="A955" s="3">
        <v>40051</v>
      </c>
      <c r="B955" s="8">
        <v>94.866200000000006</v>
      </c>
      <c r="C955" s="9">
        <f t="shared" si="44"/>
        <v>1.0218664076859341E-2</v>
      </c>
      <c r="D955" s="9">
        <f t="shared" si="45"/>
        <v>4.8491447794900555E-3</v>
      </c>
    </row>
    <row r="956" spans="1:4" x14ac:dyDescent="0.45">
      <c r="A956" s="3">
        <v>40052</v>
      </c>
      <c r="B956" s="8">
        <v>94.794300000000007</v>
      </c>
      <c r="C956" s="9">
        <f t="shared" si="44"/>
        <v>-7.5790956104493379E-4</v>
      </c>
      <c r="D956" s="9">
        <f t="shared" si="45"/>
        <v>4.7175810711697075E-3</v>
      </c>
    </row>
    <row r="957" spans="1:4" x14ac:dyDescent="0.45">
      <c r="A957" s="3">
        <v>40053</v>
      </c>
      <c r="B957" s="8">
        <v>94.448899999999995</v>
      </c>
      <c r="C957" s="9">
        <f t="shared" si="44"/>
        <v>-3.6436789975770045E-3</v>
      </c>
      <c r="D957" s="9">
        <f t="shared" si="45"/>
        <v>4.6654462330191215E-3</v>
      </c>
    </row>
    <row r="958" spans="1:4" x14ac:dyDescent="0.45">
      <c r="A958" s="3">
        <v>40056</v>
      </c>
      <c r="B958" s="8">
        <v>94.620199999999997</v>
      </c>
      <c r="C958" s="9">
        <f t="shared" si="44"/>
        <v>1.8136791429015364E-3</v>
      </c>
      <c r="D958" s="9">
        <f t="shared" si="45"/>
        <v>7.2997673911074923E-3</v>
      </c>
    </row>
    <row r="959" spans="1:4" x14ac:dyDescent="0.45">
      <c r="A959" s="3">
        <v>40057</v>
      </c>
      <c r="B959" s="8">
        <v>95.220100000000002</v>
      </c>
      <c r="C959" s="9">
        <f t="shared" si="44"/>
        <v>6.3400838298799389E-3</v>
      </c>
      <c r="D959" s="9">
        <f t="shared" si="45"/>
        <v>1.3987302276943225E-2</v>
      </c>
    </row>
    <row r="960" spans="1:4" x14ac:dyDescent="0.45">
      <c r="A960" s="3">
        <v>40058</v>
      </c>
      <c r="B960" s="8">
        <v>95.157499999999999</v>
      </c>
      <c r="C960" s="9">
        <f t="shared" si="44"/>
        <v>-6.5742422030645731E-4</v>
      </c>
      <c r="D960" s="9">
        <f t="shared" si="45"/>
        <v>3.0706405442613161E-3</v>
      </c>
    </row>
    <row r="961" spans="1:4" x14ac:dyDescent="0.45">
      <c r="A961" s="3">
        <v>40059</v>
      </c>
      <c r="B961" s="8">
        <v>94.959000000000003</v>
      </c>
      <c r="C961" s="9">
        <f t="shared" si="44"/>
        <v>-2.0860152904395024E-3</v>
      </c>
      <c r="D961" s="9">
        <f t="shared" si="45"/>
        <v>1.7374462388561884E-3</v>
      </c>
    </row>
    <row r="962" spans="1:4" x14ac:dyDescent="0.45">
      <c r="A962" s="3">
        <v>40060</v>
      </c>
      <c r="B962" s="8">
        <v>94.581100000000006</v>
      </c>
      <c r="C962" s="9">
        <f t="shared" si="44"/>
        <v>-3.9796122537094636E-3</v>
      </c>
      <c r="D962" s="9">
        <f t="shared" si="45"/>
        <v>1.3996986730391292E-3</v>
      </c>
    </row>
    <row r="963" spans="1:4" x14ac:dyDescent="0.45">
      <c r="A963" s="3">
        <v>40063</v>
      </c>
      <c r="B963" s="8">
        <v>94.581100000000006</v>
      </c>
      <c r="C963" s="9">
        <f t="shared" si="44"/>
        <v>0</v>
      </c>
      <c r="D963" s="9">
        <f t="shared" si="45"/>
        <v>-4.1323100141399394E-4</v>
      </c>
    </row>
    <row r="964" spans="1:4" x14ac:dyDescent="0.45">
      <c r="A964" s="3">
        <v>40064</v>
      </c>
      <c r="B964" s="8">
        <v>93.732299999999995</v>
      </c>
      <c r="C964" s="9">
        <f t="shared" si="44"/>
        <v>-8.9743088206841737E-3</v>
      </c>
      <c r="D964" s="9">
        <f t="shared" si="45"/>
        <v>-1.5624852315845206E-2</v>
      </c>
    </row>
    <row r="965" spans="1:4" x14ac:dyDescent="0.45">
      <c r="A965" s="3">
        <v>40065</v>
      </c>
      <c r="B965" s="8">
        <v>93.691500000000005</v>
      </c>
      <c r="C965" s="9">
        <f t="shared" ref="C965:C1028" si="46">B965/B964-1</f>
        <v>-4.3528218127575347E-4</v>
      </c>
      <c r="D965" s="9">
        <f t="shared" si="45"/>
        <v>-1.5406037359115055E-2</v>
      </c>
    </row>
    <row r="966" spans="1:4" x14ac:dyDescent="0.45">
      <c r="A966" s="3">
        <v>40066</v>
      </c>
      <c r="B966" s="8">
        <v>93.694699999999997</v>
      </c>
      <c r="C966" s="9">
        <f t="shared" si="46"/>
        <v>3.4154645832229491E-5</v>
      </c>
      <c r="D966" s="9">
        <f t="shared" si="45"/>
        <v>-1.3314167166882607E-2</v>
      </c>
    </row>
    <row r="967" spans="1:4" x14ac:dyDescent="0.45">
      <c r="A967" s="3">
        <v>40067</v>
      </c>
      <c r="B967" s="8">
        <v>93.322500000000005</v>
      </c>
      <c r="C967" s="9">
        <f t="shared" si="46"/>
        <v>-3.9724765648430083E-3</v>
      </c>
      <c r="D967" s="9">
        <f t="shared" si="45"/>
        <v>-1.3307098352630664E-2</v>
      </c>
    </row>
    <row r="968" spans="1:4" x14ac:dyDescent="0.45">
      <c r="A968" s="3">
        <v>40070</v>
      </c>
      <c r="B968" s="8">
        <v>93.619600000000005</v>
      </c>
      <c r="C968" s="9">
        <f t="shared" si="46"/>
        <v>3.1835838088349888E-3</v>
      </c>
      <c r="D968" s="9">
        <f t="shared" si="45"/>
        <v>-1.0165878806653761E-2</v>
      </c>
    </row>
    <row r="969" spans="1:4" x14ac:dyDescent="0.45">
      <c r="A969" s="3">
        <v>40071</v>
      </c>
      <c r="B969" s="8">
        <v>93.442700000000002</v>
      </c>
      <c r="C969" s="9">
        <f t="shared" si="46"/>
        <v>-1.8895615875308414E-3</v>
      </c>
      <c r="D969" s="9">
        <f t="shared" ref="D969:D1032" si="47">B969/B964-1</f>
        <v>-3.0896499925852083E-3</v>
      </c>
    </row>
    <row r="970" spans="1:4" x14ac:dyDescent="0.45">
      <c r="A970" s="3">
        <v>40072</v>
      </c>
      <c r="B970" s="8">
        <v>92.907200000000003</v>
      </c>
      <c r="C970" s="9">
        <f t="shared" si="46"/>
        <v>-5.7307847483002439E-3</v>
      </c>
      <c r="D970" s="9">
        <f t="shared" si="47"/>
        <v>-8.3710902269683585E-3</v>
      </c>
    </row>
    <row r="971" spans="1:4" x14ac:dyDescent="0.45">
      <c r="A971" s="3">
        <v>40073</v>
      </c>
      <c r="B971" s="8">
        <v>92.828699999999998</v>
      </c>
      <c r="C971" s="9">
        <f t="shared" si="46"/>
        <v>-8.4492913358713562E-4</v>
      </c>
      <c r="D971" s="9">
        <f t="shared" si="47"/>
        <v>-9.2427853443151076E-3</v>
      </c>
    </row>
    <row r="972" spans="1:4" x14ac:dyDescent="0.45">
      <c r="A972" s="3">
        <v>40074</v>
      </c>
      <c r="B972" s="8">
        <v>93.1233</v>
      </c>
      <c r="C972" s="9">
        <f t="shared" si="46"/>
        <v>3.1735874788723084E-3</v>
      </c>
      <c r="D972" s="9">
        <f t="shared" si="47"/>
        <v>-2.1345334726352583E-3</v>
      </c>
    </row>
    <row r="973" spans="1:4" x14ac:dyDescent="0.45">
      <c r="A973" s="3">
        <v>40077</v>
      </c>
      <c r="B973" s="8">
        <v>93.354699999999994</v>
      </c>
      <c r="C973" s="9">
        <f t="shared" si="46"/>
        <v>2.4848775762886799E-3</v>
      </c>
      <c r="D973" s="9">
        <f t="shared" si="47"/>
        <v>-2.829535695516916E-3</v>
      </c>
    </row>
    <row r="974" spans="1:4" x14ac:dyDescent="0.45">
      <c r="A974" s="3">
        <v>40078</v>
      </c>
      <c r="B974" s="8">
        <v>92.866399999999999</v>
      </c>
      <c r="C974" s="9">
        <f t="shared" si="46"/>
        <v>-5.2305882831822359E-3</v>
      </c>
      <c r="D974" s="9">
        <f t="shared" si="47"/>
        <v>-6.1674159672184814E-3</v>
      </c>
    </row>
    <row r="975" spans="1:4" x14ac:dyDescent="0.45">
      <c r="A975" s="3">
        <v>40079</v>
      </c>
      <c r="B975" s="8">
        <v>92.978999999999999</v>
      </c>
      <c r="C975" s="9">
        <f t="shared" si="46"/>
        <v>1.212494508239903E-3</v>
      </c>
      <c r="D975" s="9">
        <f t="shared" si="47"/>
        <v>7.7281416294971983E-4</v>
      </c>
    </row>
    <row r="976" spans="1:4" x14ac:dyDescent="0.45">
      <c r="A976" s="3">
        <v>40080</v>
      </c>
      <c r="B976" s="8">
        <v>93.470799999999997</v>
      </c>
      <c r="C976" s="9">
        <f t="shared" si="46"/>
        <v>5.2893664160724718E-3</v>
      </c>
      <c r="D976" s="9">
        <f t="shared" si="47"/>
        <v>6.9170418200406036E-3</v>
      </c>
    </row>
    <row r="977" spans="1:4" x14ac:dyDescent="0.45">
      <c r="A977" s="3">
        <v>40081</v>
      </c>
      <c r="B977" s="8">
        <v>93.5535</v>
      </c>
      <c r="C977" s="9">
        <f t="shared" si="46"/>
        <v>8.8476829127381862E-4</v>
      </c>
      <c r="D977" s="9">
        <f t="shared" si="47"/>
        <v>4.6196816478798475E-3</v>
      </c>
    </row>
    <row r="978" spans="1:4" x14ac:dyDescent="0.45">
      <c r="A978" s="3">
        <v>40084</v>
      </c>
      <c r="B978" s="8">
        <v>93.466899999999995</v>
      </c>
      <c r="C978" s="9">
        <f t="shared" si="46"/>
        <v>-9.2567354508388267E-4</v>
      </c>
      <c r="D978" s="9">
        <f t="shared" si="47"/>
        <v>1.2018677152838553E-3</v>
      </c>
    </row>
    <row r="979" spans="1:4" x14ac:dyDescent="0.45">
      <c r="A979" s="3">
        <v>40085</v>
      </c>
      <c r="B979" s="8">
        <v>93.777600000000007</v>
      </c>
      <c r="C979" s="9">
        <f t="shared" si="46"/>
        <v>3.324171444650581E-3</v>
      </c>
      <c r="D979" s="9">
        <f t="shared" si="47"/>
        <v>9.8119449014930638E-3</v>
      </c>
    </row>
    <row r="980" spans="1:4" x14ac:dyDescent="0.45">
      <c r="A980" s="3">
        <v>40086</v>
      </c>
      <c r="B980" s="8">
        <v>93.190700000000007</v>
      </c>
      <c r="C980" s="9">
        <f t="shared" si="46"/>
        <v>-6.2584241865861756E-3</v>
      </c>
      <c r="D980" s="9">
        <f t="shared" si="47"/>
        <v>2.276858215296107E-3</v>
      </c>
    </row>
    <row r="981" spans="1:4" x14ac:dyDescent="0.45">
      <c r="A981" s="3">
        <v>40087</v>
      </c>
      <c r="B981" s="8">
        <v>93.599500000000006</v>
      </c>
      <c r="C981" s="9">
        <f t="shared" si="46"/>
        <v>4.3867038234501887E-3</v>
      </c>
      <c r="D981" s="9">
        <f t="shared" si="47"/>
        <v>1.3769005935544421E-3</v>
      </c>
    </row>
    <row r="982" spans="1:4" x14ac:dyDescent="0.45">
      <c r="A982" s="3">
        <v>40088</v>
      </c>
      <c r="B982" s="8">
        <v>93.675600000000003</v>
      </c>
      <c r="C982" s="9">
        <f t="shared" si="46"/>
        <v>8.1303853118863678E-4</v>
      </c>
      <c r="D982" s="9">
        <f t="shared" si="47"/>
        <v>1.3051355641424678E-3</v>
      </c>
    </row>
    <row r="983" spans="1:4" x14ac:dyDescent="0.45">
      <c r="A983" s="3">
        <v>40091</v>
      </c>
      <c r="B983" s="8">
        <v>93.335599999999999</v>
      </c>
      <c r="C983" s="9">
        <f t="shared" si="46"/>
        <v>-3.6295470752255587E-3</v>
      </c>
      <c r="D983" s="9">
        <f t="shared" si="47"/>
        <v>-1.4047753803752006E-3</v>
      </c>
    </row>
    <row r="984" spans="1:4" x14ac:dyDescent="0.45">
      <c r="A984" s="3">
        <v>40092</v>
      </c>
      <c r="B984" s="8">
        <v>92.619</v>
      </c>
      <c r="C984" s="9">
        <f t="shared" si="46"/>
        <v>-7.6776706851404697E-3</v>
      </c>
      <c r="D984" s="9">
        <f t="shared" si="47"/>
        <v>-1.2354762757844195E-2</v>
      </c>
    </row>
    <row r="985" spans="1:4" x14ac:dyDescent="0.45">
      <c r="A985" s="3">
        <v>40093</v>
      </c>
      <c r="B985" s="8">
        <v>92.793999999999997</v>
      </c>
      <c r="C985" s="9">
        <f t="shared" si="46"/>
        <v>1.8894611256869975E-3</v>
      </c>
      <c r="D985" s="9">
        <f t="shared" si="47"/>
        <v>-4.2568625410047689E-3</v>
      </c>
    </row>
    <row r="986" spans="1:4" x14ac:dyDescent="0.45">
      <c r="A986" s="3">
        <v>40094</v>
      </c>
      <c r="B986" s="8">
        <v>92.207400000000007</v>
      </c>
      <c r="C986" s="9">
        <f t="shared" si="46"/>
        <v>-6.3215294092289209E-3</v>
      </c>
      <c r="D986" s="9">
        <f t="shared" si="47"/>
        <v>-1.4872942697343405E-2</v>
      </c>
    </row>
    <row r="987" spans="1:4" x14ac:dyDescent="0.45">
      <c r="A987" s="3">
        <v>40095</v>
      </c>
      <c r="B987" s="8">
        <v>92.298400000000001</v>
      </c>
      <c r="C987" s="9">
        <f t="shared" si="46"/>
        <v>9.8690560627456847E-4</v>
      </c>
      <c r="D987" s="9">
        <f t="shared" si="47"/>
        <v>-1.4701800682354826E-2</v>
      </c>
    </row>
    <row r="988" spans="1:4" x14ac:dyDescent="0.45">
      <c r="A988" s="3">
        <v>40098</v>
      </c>
      <c r="B988" s="8">
        <v>92.298400000000001</v>
      </c>
      <c r="C988" s="9">
        <f t="shared" si="46"/>
        <v>0</v>
      </c>
      <c r="D988" s="9">
        <f t="shared" si="47"/>
        <v>-1.1112587265737828E-2</v>
      </c>
    </row>
    <row r="989" spans="1:4" x14ac:dyDescent="0.45">
      <c r="A989" s="3">
        <v>40099</v>
      </c>
      <c r="B989" s="8">
        <v>91.827299999999994</v>
      </c>
      <c r="C989" s="9">
        <f t="shared" si="46"/>
        <v>-5.1040971457794182E-3</v>
      </c>
      <c r="D989" s="9">
        <f t="shared" si="47"/>
        <v>-8.5479221326077992E-3</v>
      </c>
    </row>
    <row r="990" spans="1:4" x14ac:dyDescent="0.45">
      <c r="A990" s="3">
        <v>40100</v>
      </c>
      <c r="B990" s="8">
        <v>91.5047</v>
      </c>
      <c r="C990" s="9">
        <f t="shared" si="46"/>
        <v>-3.5131164697208561E-3</v>
      </c>
      <c r="D990" s="9">
        <f t="shared" si="47"/>
        <v>-1.3894217298532241E-2</v>
      </c>
    </row>
    <row r="991" spans="1:4" x14ac:dyDescent="0.45">
      <c r="A991" s="3">
        <v>40101</v>
      </c>
      <c r="B991" s="8">
        <v>91.436700000000002</v>
      </c>
      <c r="C991" s="9">
        <f t="shared" si="46"/>
        <v>-7.431312271390933E-4</v>
      </c>
      <c r="D991" s="9">
        <f t="shared" si="47"/>
        <v>-8.3583313269868231E-3</v>
      </c>
    </row>
    <row r="992" spans="1:4" x14ac:dyDescent="0.45">
      <c r="A992" s="3">
        <v>40102</v>
      </c>
      <c r="B992" s="8">
        <v>91.6541</v>
      </c>
      <c r="C992" s="9">
        <f t="shared" si="46"/>
        <v>2.3776011164007294E-3</v>
      </c>
      <c r="D992" s="9">
        <f t="shared" si="47"/>
        <v>-6.980619382351172E-3</v>
      </c>
    </row>
    <row r="993" spans="1:4" x14ac:dyDescent="0.45">
      <c r="A993" s="3">
        <v>40105</v>
      </c>
      <c r="B993" s="8">
        <v>91.440600000000003</v>
      </c>
      <c r="C993" s="9">
        <f t="shared" si="46"/>
        <v>-2.3294102500597269E-3</v>
      </c>
      <c r="D993" s="9">
        <f t="shared" si="47"/>
        <v>-9.2937689060698103E-3</v>
      </c>
    </row>
    <row r="994" spans="1:4" x14ac:dyDescent="0.45">
      <c r="A994" s="3">
        <v>40106</v>
      </c>
      <c r="B994" s="8">
        <v>91.801000000000002</v>
      </c>
      <c r="C994" s="9">
        <f t="shared" si="46"/>
        <v>3.9413564652899247E-3</v>
      </c>
      <c r="D994" s="9">
        <f t="shared" si="47"/>
        <v>-2.8640720134420761E-4</v>
      </c>
    </row>
    <row r="995" spans="1:4" x14ac:dyDescent="0.45">
      <c r="A995" s="3">
        <v>40107</v>
      </c>
      <c r="B995" s="8">
        <v>91.380499999999998</v>
      </c>
      <c r="C995" s="9">
        <f t="shared" si="46"/>
        <v>-4.5805601246173833E-3</v>
      </c>
      <c r="D995" s="9">
        <f t="shared" si="47"/>
        <v>-1.3573073295688465E-3</v>
      </c>
    </row>
    <row r="996" spans="1:4" x14ac:dyDescent="0.45">
      <c r="A996" s="3">
        <v>40108</v>
      </c>
      <c r="B996" s="8">
        <v>91.607500000000002</v>
      </c>
      <c r="C996" s="9">
        <f t="shared" si="46"/>
        <v>2.4841186029842532E-3</v>
      </c>
      <c r="D996" s="9">
        <f t="shared" si="47"/>
        <v>1.8679589267767138E-3</v>
      </c>
    </row>
    <row r="997" spans="1:4" x14ac:dyDescent="0.45">
      <c r="A997" s="3">
        <v>40109</v>
      </c>
      <c r="B997" s="8">
        <v>91.733099999999993</v>
      </c>
      <c r="C997" s="9">
        <f t="shared" si="46"/>
        <v>1.3710667794666342E-3</v>
      </c>
      <c r="D997" s="9">
        <f t="shared" si="47"/>
        <v>8.619363454553941E-4</v>
      </c>
    </row>
    <row r="998" spans="1:4" x14ac:dyDescent="0.45">
      <c r="A998" s="3">
        <v>40112</v>
      </c>
      <c r="B998" s="8">
        <v>92.099800000000002</v>
      </c>
      <c r="C998" s="9">
        <f t="shared" si="46"/>
        <v>3.9974665633235595E-3</v>
      </c>
      <c r="D998" s="9">
        <f t="shared" si="47"/>
        <v>7.2090515591543003E-3</v>
      </c>
    </row>
    <row r="999" spans="1:4" x14ac:dyDescent="0.45">
      <c r="A999" s="3">
        <v>40113</v>
      </c>
      <c r="B999" s="8">
        <v>92.533500000000004</v>
      </c>
      <c r="C999" s="9">
        <f t="shared" si="46"/>
        <v>4.7090221694292556E-3</v>
      </c>
      <c r="D999" s="9">
        <f t="shared" si="47"/>
        <v>7.9792159126808038E-3</v>
      </c>
    </row>
    <row r="1000" spans="1:4" x14ac:dyDescent="0.45">
      <c r="A1000" s="3">
        <v>40114</v>
      </c>
      <c r="B1000" s="8">
        <v>92.815200000000004</v>
      </c>
      <c r="C1000" s="9">
        <f t="shared" si="46"/>
        <v>3.0443028740942957E-3</v>
      </c>
      <c r="D1000" s="9">
        <f t="shared" si="47"/>
        <v>1.5700286166085764E-2</v>
      </c>
    </row>
    <row r="1001" spans="1:4" x14ac:dyDescent="0.45">
      <c r="A1001" s="3">
        <v>40115</v>
      </c>
      <c r="B1001" s="8">
        <v>92.470799999999997</v>
      </c>
      <c r="C1001" s="9">
        <f t="shared" si="46"/>
        <v>-3.7105991260053539E-3</v>
      </c>
      <c r="D1001" s="9">
        <f t="shared" si="47"/>
        <v>9.4239008814780423E-3</v>
      </c>
    </row>
    <row r="1002" spans="1:4" x14ac:dyDescent="0.45">
      <c r="A1002" s="3">
        <v>40116</v>
      </c>
      <c r="B1002" s="8">
        <v>92.620699999999999</v>
      </c>
      <c r="C1002" s="9">
        <f t="shared" si="46"/>
        <v>1.6210522673103522E-3</v>
      </c>
      <c r="D1002" s="9">
        <f t="shared" si="47"/>
        <v>9.6758967046792765E-3</v>
      </c>
    </row>
    <row r="1003" spans="1:4" x14ac:dyDescent="0.45">
      <c r="A1003" s="3">
        <v>40119</v>
      </c>
      <c r="B1003" s="8">
        <v>92.450100000000006</v>
      </c>
      <c r="C1003" s="9">
        <f t="shared" si="46"/>
        <v>-1.8419208665017006E-3</v>
      </c>
      <c r="D1003" s="9">
        <f t="shared" si="47"/>
        <v>3.8034827437194441E-3</v>
      </c>
    </row>
    <row r="1004" spans="1:4" x14ac:dyDescent="0.45">
      <c r="A1004" s="3">
        <v>40120</v>
      </c>
      <c r="B1004" s="8">
        <v>92.903700000000001</v>
      </c>
      <c r="C1004" s="9">
        <f t="shared" si="46"/>
        <v>4.9064306041852745E-3</v>
      </c>
      <c r="D1004" s="9">
        <f t="shared" si="47"/>
        <v>4.0007132551993507E-3</v>
      </c>
    </row>
    <row r="1005" spans="1:4" x14ac:dyDescent="0.45">
      <c r="A1005" s="3">
        <v>40121</v>
      </c>
      <c r="B1005" s="8">
        <v>92.372500000000002</v>
      </c>
      <c r="C1005" s="9">
        <f t="shared" si="46"/>
        <v>-5.7177485934359895E-3</v>
      </c>
      <c r="D1005" s="9">
        <f t="shared" si="47"/>
        <v>-4.7696928951292961E-3</v>
      </c>
    </row>
    <row r="1006" spans="1:4" x14ac:dyDescent="0.45">
      <c r="A1006" s="3">
        <v>40122</v>
      </c>
      <c r="B1006" s="8">
        <v>92.343699999999998</v>
      </c>
      <c r="C1006" s="9">
        <f t="shared" si="46"/>
        <v>-3.1178110368346168E-4</v>
      </c>
      <c r="D1006" s="9">
        <f t="shared" si="47"/>
        <v>-1.3744879464652193E-3</v>
      </c>
    </row>
    <row r="1007" spans="1:4" x14ac:dyDescent="0.45">
      <c r="A1007" s="3">
        <v>40123</v>
      </c>
      <c r="B1007" s="8">
        <v>92.384799999999998</v>
      </c>
      <c r="C1007" s="9">
        <f t="shared" si="46"/>
        <v>4.4507638312096809E-4</v>
      </c>
      <c r="D1007" s="9">
        <f t="shared" si="47"/>
        <v>-2.5469468488146241E-3</v>
      </c>
    </row>
    <row r="1008" spans="1:4" x14ac:dyDescent="0.45">
      <c r="A1008" s="3">
        <v>40126</v>
      </c>
      <c r="B1008" s="8">
        <v>91.686099999999996</v>
      </c>
      <c r="C1008" s="9">
        <f t="shared" si="46"/>
        <v>-7.5629324304431478E-3</v>
      </c>
      <c r="D1008" s="9">
        <f t="shared" si="47"/>
        <v>-8.2639175079314287E-3</v>
      </c>
    </row>
    <row r="1009" spans="1:4" x14ac:dyDescent="0.45">
      <c r="A1009" s="3">
        <v>40127</v>
      </c>
      <c r="B1009" s="8">
        <v>91.665899999999993</v>
      </c>
      <c r="C1009" s="9">
        <f t="shared" si="46"/>
        <v>-2.2031692917467982E-4</v>
      </c>
      <c r="D1009" s="9">
        <f t="shared" si="47"/>
        <v>-1.3323473661436602E-2</v>
      </c>
    </row>
    <row r="1010" spans="1:4" x14ac:dyDescent="0.45">
      <c r="A1010" s="3">
        <v>40128</v>
      </c>
      <c r="B1010" s="8">
        <v>91.665899999999993</v>
      </c>
      <c r="C1010" s="9">
        <f t="shared" si="46"/>
        <v>0</v>
      </c>
      <c r="D1010" s="9">
        <f t="shared" si="47"/>
        <v>-7.6494627730115949E-3</v>
      </c>
    </row>
    <row r="1011" spans="1:4" x14ac:dyDescent="0.45">
      <c r="A1011" s="3">
        <v>40129</v>
      </c>
      <c r="B1011" s="8">
        <v>91.946100000000001</v>
      </c>
      <c r="C1011" s="9">
        <f t="shared" si="46"/>
        <v>3.0567528382965392E-3</v>
      </c>
      <c r="D1011" s="9">
        <f t="shared" si="47"/>
        <v>-4.3056537695587149E-3</v>
      </c>
    </row>
    <row r="1012" spans="1:4" x14ac:dyDescent="0.45">
      <c r="A1012" s="3">
        <v>40130</v>
      </c>
      <c r="B1012" s="8">
        <v>91.575400000000002</v>
      </c>
      <c r="C1012" s="9">
        <f t="shared" si="46"/>
        <v>-4.0317098822026942E-3</v>
      </c>
      <c r="D1012" s="9">
        <f t="shared" si="47"/>
        <v>-8.7611814930593779E-3</v>
      </c>
    </row>
    <row r="1013" spans="1:4" x14ac:dyDescent="0.45">
      <c r="A1013" s="3">
        <v>40133</v>
      </c>
      <c r="B1013" s="8">
        <v>91.194000000000003</v>
      </c>
      <c r="C1013" s="9">
        <f t="shared" si="46"/>
        <v>-4.1648739727044859E-3</v>
      </c>
      <c r="D1013" s="9">
        <f t="shared" si="47"/>
        <v>-5.3672257844972204E-3</v>
      </c>
    </row>
    <row r="1014" spans="1:4" x14ac:dyDescent="0.45">
      <c r="A1014" s="3">
        <v>40134</v>
      </c>
      <c r="B1014" s="8">
        <v>91.741900000000001</v>
      </c>
      <c r="C1014" s="9">
        <f t="shared" si="46"/>
        <v>6.0080707064060768E-3</v>
      </c>
      <c r="D1014" s="9">
        <f t="shared" si="47"/>
        <v>8.2909784336382408E-4</v>
      </c>
    </row>
    <row r="1015" spans="1:4" x14ac:dyDescent="0.45">
      <c r="A1015" s="3">
        <v>40135</v>
      </c>
      <c r="B1015" s="8">
        <v>91.248999999999995</v>
      </c>
      <c r="C1015" s="9">
        <f t="shared" si="46"/>
        <v>-5.3726814029358971E-3</v>
      </c>
      <c r="D1015" s="9">
        <f t="shared" si="47"/>
        <v>-4.5480380381363039E-3</v>
      </c>
    </row>
    <row r="1016" spans="1:4" x14ac:dyDescent="0.45">
      <c r="A1016" s="3">
        <v>40136</v>
      </c>
      <c r="B1016" s="8">
        <v>91.782700000000006</v>
      </c>
      <c r="C1016" s="9">
        <f t="shared" si="46"/>
        <v>5.8488312200681847E-3</v>
      </c>
      <c r="D1016" s="9">
        <f t="shared" si="47"/>
        <v>-1.7771281218017521E-3</v>
      </c>
    </row>
    <row r="1017" spans="1:4" x14ac:dyDescent="0.45">
      <c r="A1017" s="3">
        <v>40137</v>
      </c>
      <c r="B1017" s="8">
        <v>91.990600000000001</v>
      </c>
      <c r="C1017" s="9">
        <f t="shared" si="46"/>
        <v>2.2651327537759336E-3</v>
      </c>
      <c r="D1017" s="9">
        <f t="shared" si="47"/>
        <v>4.5339687295933295E-3</v>
      </c>
    </row>
    <row r="1018" spans="1:4" x14ac:dyDescent="0.45">
      <c r="A1018" s="3">
        <v>40140</v>
      </c>
      <c r="B1018" s="8">
        <v>91.486400000000003</v>
      </c>
      <c r="C1018" s="9">
        <f t="shared" si="46"/>
        <v>-5.4809947972944695E-3</v>
      </c>
      <c r="D1018" s="9">
        <f t="shared" si="47"/>
        <v>3.2063512950413209E-3</v>
      </c>
    </row>
    <row r="1019" spans="1:4" x14ac:dyDescent="0.45">
      <c r="A1019" s="3">
        <v>40141</v>
      </c>
      <c r="B1019" s="8">
        <v>91.553899999999999</v>
      </c>
      <c r="C1019" s="9">
        <f t="shared" si="46"/>
        <v>7.3781458227673014E-4</v>
      </c>
      <c r="D1019" s="9">
        <f t="shared" si="47"/>
        <v>-2.0492272342299556E-3</v>
      </c>
    </row>
    <row r="1020" spans="1:4" x14ac:dyDescent="0.45">
      <c r="A1020" s="3">
        <v>40142</v>
      </c>
      <c r="B1020" s="8">
        <v>90.966899999999995</v>
      </c>
      <c r="C1020" s="9">
        <f t="shared" si="46"/>
        <v>-6.4115237035232697E-3</v>
      </c>
      <c r="D1020" s="9">
        <f t="shared" si="47"/>
        <v>-3.0915407292134711E-3</v>
      </c>
    </row>
    <row r="1021" spans="1:4" x14ac:dyDescent="0.45">
      <c r="A1021" s="3">
        <v>40143</v>
      </c>
      <c r="B1021" s="8">
        <v>90.966899999999995</v>
      </c>
      <c r="C1021" s="9">
        <f t="shared" si="46"/>
        <v>0</v>
      </c>
      <c r="D1021" s="9">
        <f t="shared" si="47"/>
        <v>-8.8883852839370947E-3</v>
      </c>
    </row>
    <row r="1022" spans="1:4" x14ac:dyDescent="0.45">
      <c r="A1022" s="3">
        <v>40144</v>
      </c>
      <c r="B1022" s="8">
        <v>91.527199999999993</v>
      </c>
      <c r="C1022" s="9">
        <f t="shared" si="46"/>
        <v>6.1593832481925403E-3</v>
      </c>
      <c r="D1022" s="9">
        <f t="shared" si="47"/>
        <v>-5.0374712198856253E-3</v>
      </c>
    </row>
    <row r="1023" spans="1:4" x14ac:dyDescent="0.45">
      <c r="A1023" s="3">
        <v>40147</v>
      </c>
      <c r="B1023" s="8">
        <v>91.371700000000004</v>
      </c>
      <c r="C1023" s="9">
        <f t="shared" si="46"/>
        <v>-1.6989485092955281E-3</v>
      </c>
      <c r="D1023" s="9">
        <f t="shared" si="47"/>
        <v>-1.2537382605501968E-3</v>
      </c>
    </row>
    <row r="1024" spans="1:4" x14ac:dyDescent="0.45">
      <c r="A1024" s="3">
        <v>40148</v>
      </c>
      <c r="B1024" s="8">
        <v>90.832300000000004</v>
      </c>
      <c r="C1024" s="9">
        <f t="shared" si="46"/>
        <v>-5.9033595741351252E-3</v>
      </c>
      <c r="D1024" s="9">
        <f t="shared" si="47"/>
        <v>-7.8816959190159963E-3</v>
      </c>
    </row>
    <row r="1025" spans="1:4" x14ac:dyDescent="0.45">
      <c r="A1025" s="3">
        <v>40149</v>
      </c>
      <c r="B1025" s="8">
        <v>90.890600000000006</v>
      </c>
      <c r="C1025" s="9">
        <f t="shared" si="46"/>
        <v>6.4184216407592309E-4</v>
      </c>
      <c r="D1025" s="9">
        <f t="shared" si="47"/>
        <v>-8.3876662830095761E-4</v>
      </c>
    </row>
    <row r="1026" spans="1:4" x14ac:dyDescent="0.45">
      <c r="A1026" s="3">
        <v>40150</v>
      </c>
      <c r="B1026" s="8">
        <v>90.915199999999999</v>
      </c>
      <c r="C1026" s="9">
        <f t="shared" si="46"/>
        <v>2.706550512372452E-4</v>
      </c>
      <c r="D1026" s="9">
        <f t="shared" si="47"/>
        <v>-5.6833859348837112E-4</v>
      </c>
    </row>
    <row r="1027" spans="1:4" x14ac:dyDescent="0.45">
      <c r="A1027" s="3">
        <v>40151</v>
      </c>
      <c r="B1027" s="8">
        <v>91.380600000000001</v>
      </c>
      <c r="C1027" s="9">
        <f t="shared" si="46"/>
        <v>5.1190559994369611E-3</v>
      </c>
      <c r="D1027" s="9">
        <f t="shared" si="47"/>
        <v>-1.6017096557088273E-3</v>
      </c>
    </row>
    <row r="1028" spans="1:4" x14ac:dyDescent="0.45">
      <c r="A1028" s="3">
        <v>40154</v>
      </c>
      <c r="B1028" s="8">
        <v>91.541399999999996</v>
      </c>
      <c r="C1028" s="9">
        <f t="shared" si="46"/>
        <v>1.7596732785734037E-3</v>
      </c>
      <c r="D1028" s="9">
        <f t="shared" si="47"/>
        <v>1.8572490169275202E-3</v>
      </c>
    </row>
    <row r="1029" spans="1:4" x14ac:dyDescent="0.45">
      <c r="A1029" s="3">
        <v>40155</v>
      </c>
      <c r="B1029" s="8">
        <v>91.951300000000003</v>
      </c>
      <c r="C1029" s="9">
        <f t="shared" ref="C1029:C1092" si="48">B1029/B1028-1</f>
        <v>4.4777554199522118E-3</v>
      </c>
      <c r="D1029" s="9">
        <f t="shared" si="47"/>
        <v>1.2319406202419225E-2</v>
      </c>
    </row>
    <row r="1030" spans="1:4" x14ac:dyDescent="0.45">
      <c r="A1030" s="3">
        <v>40156</v>
      </c>
      <c r="B1030" s="8">
        <v>92.013999999999996</v>
      </c>
      <c r="C1030" s="9">
        <f t="shared" si="48"/>
        <v>6.8188269225122333E-4</v>
      </c>
      <c r="D1030" s="9">
        <f t="shared" si="47"/>
        <v>1.235991400650871E-2</v>
      </c>
    </row>
    <row r="1031" spans="1:4" x14ac:dyDescent="0.45">
      <c r="A1031" s="3">
        <v>40157</v>
      </c>
      <c r="B1031" s="8">
        <v>92.007300000000001</v>
      </c>
      <c r="C1031" s="9">
        <f t="shared" si="48"/>
        <v>-7.2815006411985905E-5</v>
      </c>
      <c r="D1031" s="9">
        <f t="shared" si="47"/>
        <v>1.2012292773925681E-2</v>
      </c>
    </row>
    <row r="1032" spans="1:4" x14ac:dyDescent="0.45">
      <c r="A1032" s="3">
        <v>40158</v>
      </c>
      <c r="B1032" s="8">
        <v>92.294600000000003</v>
      </c>
      <c r="C1032" s="9">
        <f t="shared" si="48"/>
        <v>3.1225783171553445E-3</v>
      </c>
      <c r="D1032" s="9">
        <f t="shared" si="47"/>
        <v>1.0002122988905793E-2</v>
      </c>
    </row>
    <row r="1033" spans="1:4" x14ac:dyDescent="0.45">
      <c r="A1033" s="3">
        <v>40161</v>
      </c>
      <c r="B1033" s="8">
        <v>92.030500000000004</v>
      </c>
      <c r="C1033" s="9">
        <f t="shared" si="48"/>
        <v>-2.8614891878830928E-3</v>
      </c>
      <c r="D1033" s="9">
        <f t="shared" ref="D1033:D1096" si="49">B1033/B1028-1</f>
        <v>5.3429377309064385E-3</v>
      </c>
    </row>
    <row r="1034" spans="1:4" x14ac:dyDescent="0.45">
      <c r="A1034" s="3">
        <v>40162</v>
      </c>
      <c r="B1034" s="8">
        <v>92.363500000000002</v>
      </c>
      <c r="C1034" s="9">
        <f t="shared" si="48"/>
        <v>3.6183656505179851E-3</v>
      </c>
      <c r="D1034" s="9">
        <f t="shared" si="49"/>
        <v>4.4828077471443795E-3</v>
      </c>
    </row>
    <row r="1035" spans="1:4" x14ac:dyDescent="0.45">
      <c r="A1035" s="3">
        <v>40163</v>
      </c>
      <c r="B1035" s="8">
        <v>92.149600000000007</v>
      </c>
      <c r="C1035" s="9">
        <f t="shared" si="48"/>
        <v>-2.31584987576261E-3</v>
      </c>
      <c r="D1035" s="9">
        <f t="shared" si="49"/>
        <v>1.4736887864892356E-3</v>
      </c>
    </row>
    <row r="1036" spans="1:4" x14ac:dyDescent="0.45">
      <c r="A1036" s="3">
        <v>40164</v>
      </c>
      <c r="B1036" s="8">
        <v>93.224999999999994</v>
      </c>
      <c r="C1036" s="9">
        <f t="shared" si="48"/>
        <v>1.1670153749989032E-2</v>
      </c>
      <c r="D1036" s="9">
        <f t="shared" si="49"/>
        <v>1.3234819411068299E-2</v>
      </c>
    </row>
    <row r="1037" spans="1:4" x14ac:dyDescent="0.45">
      <c r="A1037" s="3">
        <v>40165</v>
      </c>
      <c r="B1037" s="8">
        <v>93.163200000000003</v>
      </c>
      <c r="C1037" s="9">
        <f t="shared" si="48"/>
        <v>-6.6291230892989716E-4</v>
      </c>
      <c r="D1037" s="9">
        <f t="shared" si="49"/>
        <v>9.4111681506827694E-3</v>
      </c>
    </row>
    <row r="1038" spans="1:4" x14ac:dyDescent="0.45">
      <c r="A1038" s="3">
        <v>40168</v>
      </c>
      <c r="B1038" s="8">
        <v>93.163200000000003</v>
      </c>
      <c r="C1038" s="9">
        <f t="shared" si="48"/>
        <v>0</v>
      </c>
      <c r="D1038" s="9">
        <f t="shared" si="49"/>
        <v>1.2307876193218492E-2</v>
      </c>
    </row>
    <row r="1039" spans="1:4" x14ac:dyDescent="0.45">
      <c r="A1039" s="3">
        <v>40169</v>
      </c>
      <c r="B1039" s="8">
        <v>93.290300000000002</v>
      </c>
      <c r="C1039" s="9">
        <f t="shared" si="48"/>
        <v>1.3642725883180606E-3</v>
      </c>
      <c r="D1039" s="9">
        <f t="shared" si="49"/>
        <v>1.0034266782874113E-2</v>
      </c>
    </row>
    <row r="1040" spans="1:4" x14ac:dyDescent="0.45">
      <c r="A1040" s="3">
        <v>40170</v>
      </c>
      <c r="B1040" s="8">
        <v>92.929500000000004</v>
      </c>
      <c r="C1040" s="9">
        <f t="shared" si="48"/>
        <v>-3.8674974783016181E-3</v>
      </c>
      <c r="D1040" s="9">
        <f t="shared" si="49"/>
        <v>8.4634116697197559E-3</v>
      </c>
    </row>
    <row r="1041" spans="1:4" x14ac:dyDescent="0.45">
      <c r="A1041" s="3">
        <v>40171</v>
      </c>
      <c r="B1041" s="8">
        <v>92.869399999999999</v>
      </c>
      <c r="C1041" s="9">
        <f t="shared" si="48"/>
        <v>-6.4672681979360824E-4</v>
      </c>
      <c r="D1041" s="9">
        <f t="shared" si="49"/>
        <v>-3.8144274604451356E-3</v>
      </c>
    </row>
    <row r="1042" spans="1:4" x14ac:dyDescent="0.45">
      <c r="A1042" s="3">
        <v>40172</v>
      </c>
      <c r="B1042" s="8">
        <v>92.869399999999999</v>
      </c>
      <c r="C1042" s="9">
        <f t="shared" si="48"/>
        <v>0</v>
      </c>
      <c r="D1042" s="9">
        <f t="shared" si="49"/>
        <v>-3.1536057155615582E-3</v>
      </c>
    </row>
    <row r="1043" spans="1:4" x14ac:dyDescent="0.45">
      <c r="A1043" s="3">
        <v>40175</v>
      </c>
      <c r="B1043" s="8">
        <v>92.699299999999994</v>
      </c>
      <c r="C1043" s="9">
        <f t="shared" si="48"/>
        <v>-1.831604382067753E-3</v>
      </c>
      <c r="D1043" s="9">
        <f t="shared" si="49"/>
        <v>-4.9794339395814458E-3</v>
      </c>
    </row>
    <row r="1044" spans="1:4" x14ac:dyDescent="0.45">
      <c r="A1044" s="3">
        <v>40176</v>
      </c>
      <c r="B1044" s="8">
        <v>92.883799999999994</v>
      </c>
      <c r="C1044" s="9">
        <f t="shared" si="48"/>
        <v>1.9903062914174985E-3</v>
      </c>
      <c r="D1044" s="9">
        <f t="shared" si="49"/>
        <v>-4.3573661999158908E-3</v>
      </c>
    </row>
    <row r="1045" spans="1:4" x14ac:dyDescent="0.45">
      <c r="A1045" s="3">
        <v>40177</v>
      </c>
      <c r="B1045" s="8">
        <v>93.087199999999996</v>
      </c>
      <c r="C1045" s="9">
        <f t="shared" si="48"/>
        <v>2.1898328879739193E-3</v>
      </c>
      <c r="D1045" s="9">
        <f t="shared" si="49"/>
        <v>1.6969853491086706E-3</v>
      </c>
    </row>
    <row r="1046" spans="1:4" x14ac:dyDescent="0.45">
      <c r="A1046" s="3">
        <v>40178</v>
      </c>
      <c r="B1046" s="8">
        <v>92.912400000000005</v>
      </c>
      <c r="C1046" s="9">
        <f t="shared" si="48"/>
        <v>-1.8778091939599673E-3</v>
      </c>
      <c r="D1046" s="9">
        <f t="shared" si="49"/>
        <v>4.6301580499075179E-4</v>
      </c>
    </row>
    <row r="1047" spans="1:4" x14ac:dyDescent="0.45">
      <c r="A1047" s="3">
        <v>40179</v>
      </c>
      <c r="B1047" s="8">
        <v>92.912400000000005</v>
      </c>
      <c r="C1047" s="9">
        <f t="shared" si="48"/>
        <v>0</v>
      </c>
      <c r="D1047" s="9">
        <f t="shared" si="49"/>
        <v>4.6301580499075179E-4</v>
      </c>
    </row>
    <row r="1048" spans="1:4" x14ac:dyDescent="0.45">
      <c r="A1048" s="3">
        <v>40182</v>
      </c>
      <c r="B1048" s="8">
        <v>92.3566</v>
      </c>
      <c r="C1048" s="9">
        <f t="shared" si="48"/>
        <v>-5.9819787240454891E-3</v>
      </c>
      <c r="D1048" s="9">
        <f t="shared" si="49"/>
        <v>-3.696899545088228E-3</v>
      </c>
    </row>
    <row r="1049" spans="1:4" x14ac:dyDescent="0.45">
      <c r="A1049" s="3">
        <v>40183</v>
      </c>
      <c r="B1049" s="8">
        <v>92.223600000000005</v>
      </c>
      <c r="C1049" s="9">
        <f t="shared" si="48"/>
        <v>-1.4400703360668565E-3</v>
      </c>
      <c r="D1049" s="9">
        <f t="shared" si="49"/>
        <v>-7.1078056668654188E-3</v>
      </c>
    </row>
    <row r="1050" spans="1:4" x14ac:dyDescent="0.45">
      <c r="A1050" s="3">
        <v>40184</v>
      </c>
      <c r="B1050" s="8">
        <v>92.094099999999997</v>
      </c>
      <c r="C1050" s="9">
        <f t="shared" si="48"/>
        <v>-1.4041958891217732E-3</v>
      </c>
      <c r="D1050" s="9">
        <f t="shared" si="49"/>
        <v>-1.066849147895732E-2</v>
      </c>
    </row>
    <row r="1051" spans="1:4" x14ac:dyDescent="0.45">
      <c r="A1051" s="3">
        <v>40185</v>
      </c>
      <c r="B1051" s="8">
        <v>92.368399999999994</v>
      </c>
      <c r="C1051" s="9">
        <f t="shared" si="48"/>
        <v>2.9784752769177469E-3</v>
      </c>
      <c r="D1051" s="9">
        <f t="shared" si="49"/>
        <v>-5.8549773765397273E-3</v>
      </c>
    </row>
    <row r="1052" spans="1:4" x14ac:dyDescent="0.45">
      <c r="A1052" s="3">
        <v>40186</v>
      </c>
      <c r="B1052" s="8">
        <v>92.148499999999999</v>
      </c>
      <c r="C1052" s="9">
        <f t="shared" si="48"/>
        <v>-2.3806843032898595E-3</v>
      </c>
      <c r="D1052" s="9">
        <f t="shared" si="49"/>
        <v>-8.2217228270931031E-3</v>
      </c>
    </row>
    <row r="1053" spans="1:4" x14ac:dyDescent="0.45">
      <c r="A1053" s="3">
        <v>40189</v>
      </c>
      <c r="B1053" s="8">
        <v>91.599699999999999</v>
      </c>
      <c r="C1053" s="9">
        <f t="shared" si="48"/>
        <v>-5.9556042691959465E-3</v>
      </c>
      <c r="D1053" s="9">
        <f t="shared" si="49"/>
        <v>-8.1954077997674624E-3</v>
      </c>
    </row>
    <row r="1054" spans="1:4" x14ac:dyDescent="0.45">
      <c r="A1054" s="3">
        <v>40190</v>
      </c>
      <c r="B1054" s="8">
        <v>91.700500000000005</v>
      </c>
      <c r="C1054" s="9">
        <f t="shared" si="48"/>
        <v>1.1004402852847761E-3</v>
      </c>
      <c r="D1054" s="9">
        <f t="shared" si="49"/>
        <v>-5.6720839351315222E-3</v>
      </c>
    </row>
    <row r="1055" spans="1:4" x14ac:dyDescent="0.45">
      <c r="A1055" s="3">
        <v>40191</v>
      </c>
      <c r="B1055" s="8">
        <v>91.727199999999996</v>
      </c>
      <c r="C1055" s="9">
        <f t="shared" si="48"/>
        <v>2.9116526082173522E-4</v>
      </c>
      <c r="D1055" s="9">
        <f t="shared" si="49"/>
        <v>-3.983968571276586E-3</v>
      </c>
    </row>
    <row r="1056" spans="1:4" x14ac:dyDescent="0.45">
      <c r="A1056" s="3">
        <v>40192</v>
      </c>
      <c r="B1056" s="8">
        <v>91.586399999999998</v>
      </c>
      <c r="C1056" s="9">
        <f t="shared" si="48"/>
        <v>-1.534986350831602E-3</v>
      </c>
      <c r="D1056" s="9">
        <f t="shared" si="49"/>
        <v>-8.4660987956920453E-3</v>
      </c>
    </row>
    <row r="1057" spans="1:4" x14ac:dyDescent="0.45">
      <c r="A1057" s="3">
        <v>40193</v>
      </c>
      <c r="B1057" s="8">
        <v>91.766800000000003</v>
      </c>
      <c r="C1057" s="9">
        <f t="shared" si="48"/>
        <v>1.9697247626284664E-3</v>
      </c>
      <c r="D1057" s="9">
        <f t="shared" si="49"/>
        <v>-4.1422269488922137E-3</v>
      </c>
    </row>
    <row r="1058" spans="1:4" x14ac:dyDescent="0.45">
      <c r="A1058" s="3">
        <v>40196</v>
      </c>
      <c r="B1058" s="8">
        <v>91.766800000000003</v>
      </c>
      <c r="C1058" s="9">
        <f t="shared" si="48"/>
        <v>0</v>
      </c>
      <c r="D1058" s="9">
        <f t="shared" si="49"/>
        <v>1.8242417824512192E-3</v>
      </c>
    </row>
    <row r="1059" spans="1:4" x14ac:dyDescent="0.45">
      <c r="A1059" s="3">
        <v>40197</v>
      </c>
      <c r="B1059" s="8">
        <v>91.961100000000002</v>
      </c>
      <c r="C1059" s="9">
        <f t="shared" si="48"/>
        <v>2.1173234764642057E-3</v>
      </c>
      <c r="D1059" s="9">
        <f t="shared" si="49"/>
        <v>2.8418601861495141E-3</v>
      </c>
    </row>
    <row r="1060" spans="1:4" x14ac:dyDescent="0.45">
      <c r="A1060" s="3">
        <v>40198</v>
      </c>
      <c r="B1060" s="8">
        <v>92.676599999999993</v>
      </c>
      <c r="C1060" s="9">
        <f t="shared" si="48"/>
        <v>7.7804636960627782E-3</v>
      </c>
      <c r="D1060" s="9">
        <f t="shared" si="49"/>
        <v>1.0350255976417033E-2</v>
      </c>
    </row>
    <row r="1061" spans="1:4" x14ac:dyDescent="0.45">
      <c r="A1061" s="3">
        <v>40199</v>
      </c>
      <c r="B1061" s="8">
        <v>92.662700000000001</v>
      </c>
      <c r="C1061" s="9">
        <f t="shared" si="48"/>
        <v>-1.4998392258658289E-4</v>
      </c>
      <c r="D1061" s="9">
        <f t="shared" si="49"/>
        <v>1.17517448005382E-2</v>
      </c>
    </row>
    <row r="1062" spans="1:4" x14ac:dyDescent="0.45">
      <c r="A1062" s="3">
        <v>40200</v>
      </c>
      <c r="B1062" s="8">
        <v>92.942999999999998</v>
      </c>
      <c r="C1062" s="9">
        <f t="shared" si="48"/>
        <v>3.0249496291387956E-3</v>
      </c>
      <c r="D1062" s="9">
        <f t="shared" si="49"/>
        <v>1.2817271605852998E-2</v>
      </c>
    </row>
    <row r="1063" spans="1:4" x14ac:dyDescent="0.45">
      <c r="A1063" s="3">
        <v>40203</v>
      </c>
      <c r="B1063" s="8">
        <v>92.909899999999993</v>
      </c>
      <c r="C1063" s="9">
        <f t="shared" si="48"/>
        <v>-3.5613225310138219E-4</v>
      </c>
      <c r="D1063" s="9">
        <f t="shared" si="49"/>
        <v>1.2456574708936019E-2</v>
      </c>
    </row>
    <row r="1064" spans="1:4" x14ac:dyDescent="0.45">
      <c r="A1064" s="3">
        <v>40204</v>
      </c>
      <c r="B1064" s="8">
        <v>93.329800000000006</v>
      </c>
      <c r="C1064" s="9">
        <f t="shared" si="48"/>
        <v>4.5194322671751053E-3</v>
      </c>
      <c r="D1064" s="9">
        <f t="shared" si="49"/>
        <v>1.4883467031168607E-2</v>
      </c>
    </row>
    <row r="1065" spans="1:4" x14ac:dyDescent="0.45">
      <c r="A1065" s="3">
        <v>40205</v>
      </c>
      <c r="B1065" s="8">
        <v>93.283500000000004</v>
      </c>
      <c r="C1065" s="9">
        <f t="shared" si="48"/>
        <v>-4.9609020912932955E-4</v>
      </c>
      <c r="D1065" s="9">
        <f t="shared" si="49"/>
        <v>6.5485786056027617E-3</v>
      </c>
    </row>
    <row r="1066" spans="1:4" x14ac:dyDescent="0.45">
      <c r="A1066" s="3">
        <v>40206</v>
      </c>
      <c r="B1066" s="8">
        <v>93.263499999999993</v>
      </c>
      <c r="C1066" s="9">
        <f t="shared" si="48"/>
        <v>-2.1440018867224797E-4</v>
      </c>
      <c r="D1066" s="9">
        <f t="shared" si="49"/>
        <v>6.4837307784038067E-3</v>
      </c>
    </row>
    <row r="1067" spans="1:4" x14ac:dyDescent="0.45">
      <c r="A1067" s="3">
        <v>40207</v>
      </c>
      <c r="B1067" s="8">
        <v>93.763800000000003</v>
      </c>
      <c r="C1067" s="9">
        <f t="shared" si="48"/>
        <v>5.3643708417550062E-3</v>
      </c>
      <c r="D1067" s="9">
        <f t="shared" si="49"/>
        <v>8.831219134308288E-3</v>
      </c>
    </row>
    <row r="1068" spans="1:4" x14ac:dyDescent="0.45">
      <c r="A1068" s="3">
        <v>40210</v>
      </c>
      <c r="B1068" s="8">
        <v>93.732100000000003</v>
      </c>
      <c r="C1068" s="9">
        <f t="shared" si="48"/>
        <v>-3.3808356743225687E-4</v>
      </c>
      <c r="D1068" s="9">
        <f t="shared" si="49"/>
        <v>8.8494336986695288E-3</v>
      </c>
    </row>
    <row r="1069" spans="1:4" x14ac:dyDescent="0.45">
      <c r="A1069" s="3">
        <v>40211</v>
      </c>
      <c r="B1069" s="8">
        <v>93.413600000000002</v>
      </c>
      <c r="C1069" s="9">
        <f t="shared" si="48"/>
        <v>-3.3979821213864225E-3</v>
      </c>
      <c r="D1069" s="9">
        <f t="shared" si="49"/>
        <v>8.9789113445015722E-4</v>
      </c>
    </row>
    <row r="1070" spans="1:4" x14ac:dyDescent="0.45">
      <c r="A1070" s="3">
        <v>40212</v>
      </c>
      <c r="B1070" s="8">
        <v>93.626800000000003</v>
      </c>
      <c r="C1070" s="9">
        <f t="shared" si="48"/>
        <v>2.2823229165773729E-3</v>
      </c>
      <c r="D1070" s="9">
        <f t="shared" si="49"/>
        <v>3.6801792385576793E-3</v>
      </c>
    </row>
    <row r="1071" spans="1:4" x14ac:dyDescent="0.45">
      <c r="A1071" s="3">
        <v>40213</v>
      </c>
      <c r="B1071" s="8">
        <v>94.140100000000004</v>
      </c>
      <c r="C1071" s="9">
        <f t="shared" si="48"/>
        <v>5.4824046106456414E-3</v>
      </c>
      <c r="D1071" s="9">
        <f t="shared" si="49"/>
        <v>9.3991754544919814E-3</v>
      </c>
    </row>
    <row r="1072" spans="1:4" x14ac:dyDescent="0.45">
      <c r="A1072" s="3">
        <v>40214</v>
      </c>
      <c r="B1072" s="8">
        <v>94.621799999999993</v>
      </c>
      <c r="C1072" s="9">
        <f t="shared" si="48"/>
        <v>5.1168418134248661E-3</v>
      </c>
      <c r="D1072" s="9">
        <f t="shared" si="49"/>
        <v>9.1506530238747441E-3</v>
      </c>
    </row>
    <row r="1073" spans="1:4" x14ac:dyDescent="0.45">
      <c r="A1073" s="3">
        <v>40217</v>
      </c>
      <c r="B1073" s="8">
        <v>94.621799999999993</v>
      </c>
      <c r="C1073" s="9">
        <f t="shared" si="48"/>
        <v>0</v>
      </c>
      <c r="D1073" s="9">
        <f t="shared" si="49"/>
        <v>9.4919456621582743E-3</v>
      </c>
    </row>
    <row r="1074" spans="1:4" x14ac:dyDescent="0.45">
      <c r="A1074" s="3">
        <v>40218</v>
      </c>
      <c r="B1074" s="8">
        <v>94.621799999999993</v>
      </c>
      <c r="C1074" s="9">
        <f t="shared" si="48"/>
        <v>0</v>
      </c>
      <c r="D1074" s="9">
        <f t="shared" si="49"/>
        <v>1.2933876865895311E-2</v>
      </c>
    </row>
    <row r="1075" spans="1:4" x14ac:dyDescent="0.45">
      <c r="A1075" s="3">
        <v>40219</v>
      </c>
      <c r="B1075" s="8"/>
      <c r="C1075" s="9"/>
      <c r="D1075" s="9"/>
    </row>
    <row r="1076" spans="1:4" x14ac:dyDescent="0.45">
      <c r="A1076" s="3">
        <v>40220</v>
      </c>
      <c r="B1076" s="8"/>
      <c r="C1076" s="9"/>
      <c r="D1076" s="9"/>
    </row>
    <row r="1077" spans="1:4" x14ac:dyDescent="0.45">
      <c r="A1077" s="3">
        <v>40221</v>
      </c>
      <c r="B1077" s="8">
        <v>93.997600000000006</v>
      </c>
      <c r="C1077" s="9"/>
      <c r="D1077" s="9">
        <f t="shared" si="49"/>
        <v>-6.5967884779193353E-3</v>
      </c>
    </row>
    <row r="1078" spans="1:4" x14ac:dyDescent="0.45">
      <c r="A1078" s="3">
        <v>40224</v>
      </c>
      <c r="B1078" s="8">
        <v>93.997600000000006</v>
      </c>
      <c r="C1078" s="9">
        <f t="shared" si="48"/>
        <v>0</v>
      </c>
      <c r="D1078" s="9">
        <f t="shared" si="49"/>
        <v>-6.5967884779193353E-3</v>
      </c>
    </row>
    <row r="1079" spans="1:4" x14ac:dyDescent="0.45">
      <c r="A1079" s="3">
        <v>40225</v>
      </c>
      <c r="B1079" s="8">
        <v>93.481999999999999</v>
      </c>
      <c r="C1079" s="9">
        <f t="shared" si="48"/>
        <v>-5.4852464318239091E-3</v>
      </c>
      <c r="D1079" s="9">
        <f t="shared" si="49"/>
        <v>-1.2045849899283145E-2</v>
      </c>
    </row>
    <row r="1080" spans="1:4" x14ac:dyDescent="0.45">
      <c r="A1080" s="3">
        <v>40226</v>
      </c>
      <c r="B1080" s="8">
        <v>93.717100000000002</v>
      </c>
      <c r="C1080" s="9">
        <f t="shared" si="48"/>
        <v>2.5149226589076257E-3</v>
      </c>
      <c r="D1080" s="9"/>
    </row>
    <row r="1081" spans="1:4" x14ac:dyDescent="0.45">
      <c r="A1081" s="3">
        <v>40227</v>
      </c>
      <c r="B1081" s="8">
        <v>93.875200000000007</v>
      </c>
      <c r="C1081" s="9">
        <f t="shared" si="48"/>
        <v>1.6869920217335022E-3</v>
      </c>
      <c r="D1081" s="9"/>
    </row>
    <row r="1082" spans="1:4" x14ac:dyDescent="0.45">
      <c r="A1082" s="3">
        <v>40228</v>
      </c>
      <c r="B1082" s="8">
        <v>93.956900000000005</v>
      </c>
      <c r="C1082" s="9">
        <f t="shared" si="48"/>
        <v>8.703044041451502E-4</v>
      </c>
      <c r="D1082" s="9">
        <f t="shared" si="49"/>
        <v>-4.3298977846240039E-4</v>
      </c>
    </row>
    <row r="1083" spans="1:4" x14ac:dyDescent="0.45">
      <c r="A1083" s="3">
        <v>40231</v>
      </c>
      <c r="B1083" s="8">
        <v>93.740200000000002</v>
      </c>
      <c r="C1083" s="9">
        <f t="shared" si="48"/>
        <v>-2.3063766471648206E-3</v>
      </c>
      <c r="D1083" s="9">
        <f t="shared" si="49"/>
        <v>-2.7383677881137602E-3</v>
      </c>
    </row>
    <row r="1084" spans="1:4" x14ac:dyDescent="0.45">
      <c r="A1084" s="3">
        <v>40232</v>
      </c>
      <c r="B1084" s="8">
        <v>93.979399999999998</v>
      </c>
      <c r="C1084" s="9">
        <f t="shared" si="48"/>
        <v>2.5517334078655196E-3</v>
      </c>
      <c r="D1084" s="9">
        <f t="shared" si="49"/>
        <v>5.3208104233970488E-3</v>
      </c>
    </row>
    <row r="1085" spans="1:4" x14ac:dyDescent="0.45">
      <c r="A1085" s="3">
        <v>40233</v>
      </c>
      <c r="B1085" s="8">
        <v>93.977500000000006</v>
      </c>
      <c r="C1085" s="9">
        <f t="shared" si="48"/>
        <v>-2.0217196534444426E-5</v>
      </c>
      <c r="D1085" s="9">
        <f t="shared" si="49"/>
        <v>2.7785750946198728E-3</v>
      </c>
    </row>
    <row r="1086" spans="1:4" x14ac:dyDescent="0.45">
      <c r="A1086" s="3">
        <v>40234</v>
      </c>
      <c r="B1086" s="8">
        <v>94.3797</v>
      </c>
      <c r="C1086" s="9">
        <f t="shared" si="48"/>
        <v>4.2797478119762644E-3</v>
      </c>
      <c r="D1086" s="9">
        <f t="shared" si="49"/>
        <v>5.3741563266975767E-3</v>
      </c>
    </row>
    <row r="1087" spans="1:4" x14ac:dyDescent="0.45">
      <c r="A1087" s="3">
        <v>40235</v>
      </c>
      <c r="B1087" s="8">
        <v>93.660200000000003</v>
      </c>
      <c r="C1087" s="9">
        <f t="shared" si="48"/>
        <v>-7.6234614011275736E-3</v>
      </c>
      <c r="D1087" s="9">
        <f t="shared" si="49"/>
        <v>-3.1578308777747699E-3</v>
      </c>
    </row>
    <row r="1088" spans="1:4" x14ac:dyDescent="0.45">
      <c r="A1088" s="3">
        <v>40238</v>
      </c>
      <c r="B1088" s="8">
        <v>93.797899999999998</v>
      </c>
      <c r="C1088" s="9">
        <f t="shared" si="48"/>
        <v>1.4702082634885372E-3</v>
      </c>
      <c r="D1088" s="9">
        <f t="shared" si="49"/>
        <v>6.1553101017497447E-4</v>
      </c>
    </row>
    <row r="1089" spans="1:4" x14ac:dyDescent="0.45">
      <c r="A1089" s="3">
        <v>40239</v>
      </c>
      <c r="B1089" s="8">
        <v>93.488</v>
      </c>
      <c r="C1089" s="9">
        <f t="shared" si="48"/>
        <v>-3.3039119212689982E-3</v>
      </c>
      <c r="D1089" s="9">
        <f t="shared" si="49"/>
        <v>-5.22880546162241E-3</v>
      </c>
    </row>
    <row r="1090" spans="1:4" x14ac:dyDescent="0.45">
      <c r="A1090" s="3">
        <v>40240</v>
      </c>
      <c r="B1090" s="8">
        <v>92.986099999999993</v>
      </c>
      <c r="C1090" s="9">
        <f t="shared" si="48"/>
        <v>-5.368603457128307E-3</v>
      </c>
      <c r="D1090" s="9">
        <f t="shared" si="49"/>
        <v>-1.0549333617089318E-2</v>
      </c>
    </row>
    <row r="1091" spans="1:4" x14ac:dyDescent="0.45">
      <c r="A1091" s="3">
        <v>40241</v>
      </c>
      <c r="B1091" s="8">
        <v>93.407899999999998</v>
      </c>
      <c r="C1091" s="9">
        <f t="shared" si="48"/>
        <v>4.536161856449672E-3</v>
      </c>
      <c r="D1091" s="9">
        <f t="shared" si="49"/>
        <v>-1.0296705753461866E-2</v>
      </c>
    </row>
    <row r="1092" spans="1:4" x14ac:dyDescent="0.45">
      <c r="A1092" s="3">
        <v>40242</v>
      </c>
      <c r="B1092" s="8">
        <v>93.262299999999996</v>
      </c>
      <c r="C1092" s="9">
        <f t="shared" si="48"/>
        <v>-1.5587546663612395E-3</v>
      </c>
      <c r="D1092" s="9">
        <f t="shared" si="49"/>
        <v>-4.2483360061158493E-3</v>
      </c>
    </row>
    <row r="1093" spans="1:4" x14ac:dyDescent="0.45">
      <c r="A1093" s="3">
        <v>40245</v>
      </c>
      <c r="B1093" s="8">
        <v>93.244600000000005</v>
      </c>
      <c r="C1093" s="9">
        <f t="shared" ref="C1093:C1156" si="50">B1093/B1092-1</f>
        <v>-1.897872988334548E-4</v>
      </c>
      <c r="D1093" s="9">
        <f t="shared" si="49"/>
        <v>-5.8988527461701912E-3</v>
      </c>
    </row>
    <row r="1094" spans="1:4" x14ac:dyDescent="0.45">
      <c r="A1094" s="3">
        <v>40246</v>
      </c>
      <c r="B1094" s="8">
        <v>93.194100000000006</v>
      </c>
      <c r="C1094" s="9">
        <f t="shared" si="50"/>
        <v>-5.4158632242506943E-4</v>
      </c>
      <c r="D1094" s="9">
        <f t="shared" si="49"/>
        <v>-3.1437189799760068E-3</v>
      </c>
    </row>
    <row r="1095" spans="1:4" x14ac:dyDescent="0.45">
      <c r="A1095" s="3">
        <v>40247</v>
      </c>
      <c r="B1095" s="8">
        <v>93.042599999999993</v>
      </c>
      <c r="C1095" s="9">
        <f t="shared" si="50"/>
        <v>-1.6256393913349765E-3</v>
      </c>
      <c r="D1095" s="9">
        <f t="shared" si="49"/>
        <v>6.0761769769879237E-4</v>
      </c>
    </row>
    <row r="1096" spans="1:4" x14ac:dyDescent="0.45">
      <c r="A1096" s="3">
        <v>40248</v>
      </c>
      <c r="B1096" s="8">
        <v>93.053299999999993</v>
      </c>
      <c r="C1096" s="9">
        <f t="shared" si="50"/>
        <v>1.150010855242023E-4</v>
      </c>
      <c r="D1096" s="9">
        <f t="shared" si="49"/>
        <v>-3.7962527794759282E-3</v>
      </c>
    </row>
    <row r="1097" spans="1:4" x14ac:dyDescent="0.45">
      <c r="A1097" s="3">
        <v>40249</v>
      </c>
      <c r="B1097" s="8">
        <v>92.661600000000007</v>
      </c>
      <c r="C1097" s="9">
        <f t="shared" si="50"/>
        <v>-4.2094154640403003E-3</v>
      </c>
      <c r="D1097" s="9">
        <f t="shared" ref="D1097:D1160" si="51">B1097/B1092-1</f>
        <v>-6.4409734694510501E-3</v>
      </c>
    </row>
    <row r="1098" spans="1:4" x14ac:dyDescent="0.45">
      <c r="A1098" s="3">
        <v>40252</v>
      </c>
      <c r="B1098" s="8">
        <v>92.964200000000005</v>
      </c>
      <c r="C1098" s="9">
        <f t="shared" si="50"/>
        <v>3.2656461792155422E-3</v>
      </c>
      <c r="D1098" s="9">
        <f t="shared" si="51"/>
        <v>-3.0071446496633403E-3</v>
      </c>
    </row>
    <row r="1099" spans="1:4" x14ac:dyDescent="0.45">
      <c r="A1099" s="3">
        <v>40253</v>
      </c>
      <c r="B1099" s="8">
        <v>92.594999999999999</v>
      </c>
      <c r="C1099" s="9">
        <f t="shared" si="50"/>
        <v>-3.9714212567849572E-3</v>
      </c>
      <c r="D1099" s="9">
        <f t="shared" si="51"/>
        <v>-6.4285185435559722E-3</v>
      </c>
    </row>
    <row r="1100" spans="1:4" x14ac:dyDescent="0.45">
      <c r="A1100" s="3">
        <v>40254</v>
      </c>
      <c r="B1100" s="8">
        <v>92.444599999999994</v>
      </c>
      <c r="C1100" s="9">
        <f t="shared" si="50"/>
        <v>-1.6242777687780485E-3</v>
      </c>
      <c r="D1100" s="9">
        <f t="shared" si="51"/>
        <v>-6.4271634713560788E-3</v>
      </c>
    </row>
    <row r="1101" spans="1:4" x14ac:dyDescent="0.45">
      <c r="A1101" s="3">
        <v>40255</v>
      </c>
      <c r="B1101" s="8">
        <v>92.745099999999994</v>
      </c>
      <c r="C1101" s="9">
        <f t="shared" si="50"/>
        <v>3.2505954917865232E-3</v>
      </c>
      <c r="D1101" s="9">
        <f t="shared" si="51"/>
        <v>-3.3120802808712657E-3</v>
      </c>
    </row>
    <row r="1102" spans="1:4" x14ac:dyDescent="0.45">
      <c r="A1102" s="3">
        <v>40256</v>
      </c>
      <c r="B1102" s="8">
        <v>93.040700000000001</v>
      </c>
      <c r="C1102" s="9">
        <f t="shared" si="50"/>
        <v>3.1872303765914101E-3</v>
      </c>
      <c r="D1102" s="9">
        <f t="shared" si="51"/>
        <v>4.0912308874441194E-3</v>
      </c>
    </row>
    <row r="1103" spans="1:4" x14ac:dyDescent="0.45">
      <c r="A1103" s="3">
        <v>40259</v>
      </c>
      <c r="B1103" s="8">
        <v>93.133300000000006</v>
      </c>
      <c r="C1103" s="9">
        <f t="shared" si="50"/>
        <v>9.9526336323796372E-4</v>
      </c>
      <c r="D1103" s="9">
        <f t="shared" si="51"/>
        <v>1.8189797793128903E-3</v>
      </c>
    </row>
    <row r="1104" spans="1:4" x14ac:dyDescent="0.45">
      <c r="A1104" s="3">
        <v>40260</v>
      </c>
      <c r="B1104" s="8">
        <v>93.006</v>
      </c>
      <c r="C1104" s="9">
        <f t="shared" si="50"/>
        <v>-1.3668580411089204E-3</v>
      </c>
      <c r="D1104" s="9">
        <f t="shared" si="51"/>
        <v>4.4386845942006037E-3</v>
      </c>
    </row>
    <row r="1105" spans="1:4" x14ac:dyDescent="0.45">
      <c r="A1105" s="3">
        <v>40261</v>
      </c>
      <c r="B1105" s="8">
        <v>93.646799999999999</v>
      </c>
      <c r="C1105" s="9">
        <f t="shared" si="50"/>
        <v>6.8898780723825048E-3</v>
      </c>
      <c r="D1105" s="9">
        <f t="shared" si="51"/>
        <v>1.3004545425043812E-2</v>
      </c>
    </row>
    <row r="1106" spans="1:4" x14ac:dyDescent="0.45">
      <c r="A1106" s="3">
        <v>40262</v>
      </c>
      <c r="B1106" s="8">
        <v>93.588499999999996</v>
      </c>
      <c r="C1106" s="9">
        <f t="shared" si="50"/>
        <v>-6.2255197187732758E-4</v>
      </c>
      <c r="D1106" s="9">
        <f t="shared" si="51"/>
        <v>9.0937418796248615E-3</v>
      </c>
    </row>
    <row r="1107" spans="1:4" x14ac:dyDescent="0.45">
      <c r="A1107" s="3">
        <v>40263</v>
      </c>
      <c r="B1107" s="8">
        <v>93.687299999999993</v>
      </c>
      <c r="C1107" s="9">
        <f t="shared" si="50"/>
        <v>1.0556852604752809E-3</v>
      </c>
      <c r="D1107" s="9">
        <f t="shared" si="51"/>
        <v>6.949646767489881E-3</v>
      </c>
    </row>
    <row r="1108" spans="1:4" x14ac:dyDescent="0.45">
      <c r="A1108" s="3">
        <v>40266</v>
      </c>
      <c r="B1108" s="8">
        <v>93.295900000000003</v>
      </c>
      <c r="C1108" s="9">
        <f t="shared" si="50"/>
        <v>-4.1777273974166196E-3</v>
      </c>
      <c r="D1108" s="9">
        <f t="shared" si="51"/>
        <v>1.7458846620919122E-3</v>
      </c>
    </row>
    <row r="1109" spans="1:4" x14ac:dyDescent="0.45">
      <c r="A1109" s="3">
        <v>40267</v>
      </c>
      <c r="B1109" s="8">
        <v>93.262699999999995</v>
      </c>
      <c r="C1109" s="9">
        <f t="shared" si="50"/>
        <v>-3.5585700979368085E-4</v>
      </c>
      <c r="D1109" s="9">
        <f t="shared" si="51"/>
        <v>2.7600369868610031E-3</v>
      </c>
    </row>
    <row r="1110" spans="1:4" x14ac:dyDescent="0.45">
      <c r="A1110" s="3">
        <v>40268</v>
      </c>
      <c r="B1110" s="8">
        <v>92.898700000000005</v>
      </c>
      <c r="C1110" s="9">
        <f t="shared" si="50"/>
        <v>-3.902953699603251E-3</v>
      </c>
      <c r="D1110" s="9">
        <f t="shared" si="51"/>
        <v>-7.9885271039693562E-3</v>
      </c>
    </row>
    <row r="1111" spans="1:4" x14ac:dyDescent="0.45">
      <c r="A1111" s="3">
        <v>40269</v>
      </c>
      <c r="B1111" s="8">
        <v>92.6661</v>
      </c>
      <c r="C1111" s="9">
        <f t="shared" si="50"/>
        <v>-2.5038025289912946E-3</v>
      </c>
      <c r="D1111" s="9">
        <f t="shared" si="51"/>
        <v>-9.8559117840332222E-3</v>
      </c>
    </row>
    <row r="1112" spans="1:4" x14ac:dyDescent="0.45">
      <c r="A1112" s="3">
        <v>40270</v>
      </c>
      <c r="B1112" s="8">
        <v>92.905699999999996</v>
      </c>
      <c r="C1112" s="9">
        <f t="shared" si="50"/>
        <v>2.5856273221813719E-3</v>
      </c>
      <c r="D1112" s="9">
        <f t="shared" si="51"/>
        <v>-8.3426462284642566E-3</v>
      </c>
    </row>
    <row r="1113" spans="1:4" x14ac:dyDescent="0.45">
      <c r="A1113" s="3">
        <v>40273</v>
      </c>
      <c r="B1113" s="8">
        <v>92.664400000000001</v>
      </c>
      <c r="C1113" s="9">
        <f t="shared" si="50"/>
        <v>-2.5972572188788234E-3</v>
      </c>
      <c r="D1113" s="9">
        <f t="shared" si="51"/>
        <v>-6.7687861953205086E-3</v>
      </c>
    </row>
    <row r="1114" spans="1:4" x14ac:dyDescent="0.45">
      <c r="A1114" s="3">
        <v>40274</v>
      </c>
      <c r="B1114" s="8">
        <v>92.737300000000005</v>
      </c>
      <c r="C1114" s="9">
        <f t="shared" si="50"/>
        <v>7.8670989074547393E-4</v>
      </c>
      <c r="D1114" s="9">
        <f t="shared" si="51"/>
        <v>-5.6335491037681207E-3</v>
      </c>
    </row>
    <row r="1115" spans="1:4" x14ac:dyDescent="0.45">
      <c r="A1115" s="3">
        <v>40275</v>
      </c>
      <c r="B1115" s="8">
        <v>92.745199999999997</v>
      </c>
      <c r="C1115" s="9">
        <f t="shared" si="50"/>
        <v>8.5186866557451779E-5</v>
      </c>
      <c r="D1115" s="9">
        <f t="shared" si="51"/>
        <v>-1.6523374385217782E-3</v>
      </c>
    </row>
    <row r="1116" spans="1:4" x14ac:dyDescent="0.45">
      <c r="A1116" s="3">
        <v>40276</v>
      </c>
      <c r="B1116" s="8">
        <v>92.721100000000007</v>
      </c>
      <c r="C1116" s="9">
        <f t="shared" si="50"/>
        <v>-2.5985172278442104E-4</v>
      </c>
      <c r="D1116" s="9">
        <f t="shared" si="51"/>
        <v>5.9352880934882002E-4</v>
      </c>
    </row>
    <row r="1117" spans="1:4" x14ac:dyDescent="0.45">
      <c r="A1117" s="3">
        <v>40277</v>
      </c>
      <c r="B1117" s="8">
        <v>92.477199999999996</v>
      </c>
      <c r="C1117" s="9">
        <f t="shared" si="50"/>
        <v>-2.6304692243730443E-3</v>
      </c>
      <c r="D1117" s="9">
        <f t="shared" si="51"/>
        <v>-4.612203556940031E-3</v>
      </c>
    </row>
    <row r="1118" spans="1:4" x14ac:dyDescent="0.45">
      <c r="A1118" s="3">
        <v>40280</v>
      </c>
      <c r="B1118" s="8">
        <v>92.242999999999995</v>
      </c>
      <c r="C1118" s="9">
        <f t="shared" si="50"/>
        <v>-2.5325161228929582E-3</v>
      </c>
      <c r="D1118" s="9">
        <f t="shared" si="51"/>
        <v>-4.5475932504824845E-3</v>
      </c>
    </row>
    <row r="1119" spans="1:4" x14ac:dyDescent="0.45">
      <c r="A1119" s="3">
        <v>40281</v>
      </c>
      <c r="B1119" s="8">
        <v>92.268900000000002</v>
      </c>
      <c r="C1119" s="9">
        <f t="shared" si="50"/>
        <v>2.8078011339616182E-4</v>
      </c>
      <c r="D1119" s="9">
        <f t="shared" si="51"/>
        <v>-5.0508263665213216E-3</v>
      </c>
    </row>
    <row r="1120" spans="1:4" x14ac:dyDescent="0.45">
      <c r="A1120" s="3">
        <v>40282</v>
      </c>
      <c r="B1120" s="8">
        <v>91.929699999999997</v>
      </c>
      <c r="C1120" s="9">
        <f t="shared" si="50"/>
        <v>-3.676211594589307E-3</v>
      </c>
      <c r="D1120" s="9">
        <f t="shared" si="51"/>
        <v>-8.7929078809468875E-3</v>
      </c>
    </row>
    <row r="1121" spans="1:4" x14ac:dyDescent="0.45">
      <c r="A1121" s="3">
        <v>40283</v>
      </c>
      <c r="B1121" s="8">
        <v>92.2029</v>
      </c>
      <c r="C1121" s="9">
        <f t="shared" si="50"/>
        <v>2.9718360877932781E-3</v>
      </c>
      <c r="D1121" s="9">
        <f t="shared" si="51"/>
        <v>-5.5888034115213481E-3</v>
      </c>
    </row>
    <row r="1122" spans="1:4" x14ac:dyDescent="0.45">
      <c r="A1122" s="3">
        <v>40284</v>
      </c>
      <c r="B1122" s="8">
        <v>92.525300000000001</v>
      </c>
      <c r="C1122" s="9">
        <f t="shared" si="50"/>
        <v>3.4966362229387205E-3</v>
      </c>
      <c r="D1122" s="9">
        <f t="shared" si="51"/>
        <v>5.201282045736999E-4</v>
      </c>
    </row>
    <row r="1123" spans="1:4" x14ac:dyDescent="0.45">
      <c r="A1123" s="3">
        <v>40287</v>
      </c>
      <c r="B1123" s="8">
        <v>92.857699999999994</v>
      </c>
      <c r="C1123" s="9">
        <f t="shared" si="50"/>
        <v>3.592530907762459E-3</v>
      </c>
      <c r="D1123" s="9">
        <f t="shared" si="51"/>
        <v>6.663920297475201E-3</v>
      </c>
    </row>
    <row r="1124" spans="1:4" x14ac:dyDescent="0.45">
      <c r="A1124" s="3">
        <v>40288</v>
      </c>
      <c r="B1124" s="8">
        <v>92.433800000000005</v>
      </c>
      <c r="C1124" s="9">
        <f t="shared" si="50"/>
        <v>-4.5650495327795859E-3</v>
      </c>
      <c r="D1124" s="9">
        <f t="shared" si="51"/>
        <v>1.7871677239027495E-3</v>
      </c>
    </row>
    <row r="1125" spans="1:4" x14ac:dyDescent="0.45">
      <c r="A1125" s="3">
        <v>40289</v>
      </c>
      <c r="B1125" s="8">
        <v>92.4482</v>
      </c>
      <c r="C1125" s="9">
        <f t="shared" si="50"/>
        <v>1.5578716876296639E-4</v>
      </c>
      <c r="D1125" s="9">
        <f t="shared" si="51"/>
        <v>5.6401793979530268E-3</v>
      </c>
    </row>
    <row r="1126" spans="1:4" x14ac:dyDescent="0.45">
      <c r="A1126" s="3">
        <v>40290</v>
      </c>
      <c r="B1126" s="8">
        <v>92.727699999999999</v>
      </c>
      <c r="C1126" s="9">
        <f t="shared" si="50"/>
        <v>3.0233146778411157E-3</v>
      </c>
      <c r="D1126" s="9">
        <f t="shared" si="51"/>
        <v>5.6917949435428827E-3</v>
      </c>
    </row>
    <row r="1127" spans="1:4" x14ac:dyDescent="0.45">
      <c r="A1127" s="3">
        <v>40291</v>
      </c>
      <c r="B1127" s="8">
        <v>92.662199999999999</v>
      </c>
      <c r="C1127" s="9">
        <f t="shared" si="50"/>
        <v>-7.063692941806643E-4</v>
      </c>
      <c r="D1127" s="9">
        <f t="shared" si="51"/>
        <v>1.4795953106878645E-3</v>
      </c>
    </row>
    <row r="1128" spans="1:4" x14ac:dyDescent="0.45">
      <c r="A1128" s="3">
        <v>40294</v>
      </c>
      <c r="B1128" s="8">
        <v>92.518699999999995</v>
      </c>
      <c r="C1128" s="9">
        <f t="shared" si="50"/>
        <v>-1.548635797552822E-3</v>
      </c>
      <c r="D1128" s="9">
        <f t="shared" si="51"/>
        <v>-3.6507473262852308E-3</v>
      </c>
    </row>
    <row r="1129" spans="1:4" x14ac:dyDescent="0.45">
      <c r="A1129" s="3">
        <v>40295</v>
      </c>
      <c r="B1129" s="8">
        <v>93.095600000000005</v>
      </c>
      <c r="C1129" s="9">
        <f t="shared" si="50"/>
        <v>6.2354961753678939E-3</v>
      </c>
      <c r="D1129" s="9">
        <f t="shared" si="51"/>
        <v>7.1597186310634608E-3</v>
      </c>
    </row>
    <row r="1130" spans="1:4" x14ac:dyDescent="0.45">
      <c r="A1130" s="3">
        <v>40296</v>
      </c>
      <c r="B1130" s="8">
        <v>93.485600000000005</v>
      </c>
      <c r="C1130" s="9">
        <f t="shared" si="50"/>
        <v>4.18924202647597E-3</v>
      </c>
      <c r="D1130" s="9">
        <f t="shared" si="51"/>
        <v>1.1221419129847865E-2</v>
      </c>
    </row>
    <row r="1131" spans="1:4" x14ac:dyDescent="0.45">
      <c r="A1131" s="3">
        <v>40297</v>
      </c>
      <c r="B1131" s="8">
        <v>92.901300000000006</v>
      </c>
      <c r="C1131" s="9">
        <f t="shared" si="50"/>
        <v>-6.2501604525189158E-3</v>
      </c>
      <c r="D1131" s="9">
        <f t="shared" si="51"/>
        <v>1.8721482361798714E-3</v>
      </c>
    </row>
    <row r="1132" spans="1:4" x14ac:dyDescent="0.45">
      <c r="A1132" s="3">
        <v>40298</v>
      </c>
      <c r="B1132" s="8">
        <v>92.842299999999994</v>
      </c>
      <c r="C1132" s="9">
        <f t="shared" si="50"/>
        <v>-6.3508260917777282E-4</v>
      </c>
      <c r="D1132" s="9">
        <f t="shared" si="51"/>
        <v>1.9436188650818753E-3</v>
      </c>
    </row>
    <row r="1133" spans="1:4" x14ac:dyDescent="0.45">
      <c r="A1133" s="3">
        <v>40301</v>
      </c>
      <c r="B1133" s="8">
        <v>93.234999999999999</v>
      </c>
      <c r="C1133" s="9">
        <f t="shared" si="50"/>
        <v>4.2297530328310184E-3</v>
      </c>
      <c r="D1133" s="9">
        <f t="shared" si="51"/>
        <v>7.7422186001316895E-3</v>
      </c>
    </row>
    <row r="1134" spans="1:4" x14ac:dyDescent="0.45">
      <c r="A1134" s="3">
        <v>40302</v>
      </c>
      <c r="B1134" s="8">
        <v>93.813699999999997</v>
      </c>
      <c r="C1134" s="9">
        <f t="shared" si="50"/>
        <v>6.2068965517241281E-3</v>
      </c>
      <c r="D1134" s="9">
        <f t="shared" si="51"/>
        <v>7.7135761518265511E-3</v>
      </c>
    </row>
    <row r="1135" spans="1:4" x14ac:dyDescent="0.45">
      <c r="A1135" s="3">
        <v>40303</v>
      </c>
      <c r="B1135" s="8">
        <v>94.396799999999999</v>
      </c>
      <c r="C1135" s="9">
        <f t="shared" si="50"/>
        <v>6.2155101014031988E-3</v>
      </c>
      <c r="D1135" s="9">
        <f t="shared" si="51"/>
        <v>9.7469556808749136E-3</v>
      </c>
    </row>
    <row r="1136" spans="1:4" x14ac:dyDescent="0.45">
      <c r="A1136" s="3">
        <v>40304</v>
      </c>
      <c r="B1136" s="8">
        <v>95.303200000000004</v>
      </c>
      <c r="C1136" s="9">
        <f t="shared" si="50"/>
        <v>9.6020204074716009E-3</v>
      </c>
      <c r="D1136" s="9">
        <f t="shared" si="51"/>
        <v>2.5854320660744223E-2</v>
      </c>
    </row>
    <row r="1137" spans="1:4" x14ac:dyDescent="0.45">
      <c r="A1137" s="3">
        <v>40305</v>
      </c>
      <c r="B1137" s="8">
        <v>95.295199999999994</v>
      </c>
      <c r="C1137" s="9">
        <f t="shared" si="50"/>
        <v>-8.3942616827203942E-5</v>
      </c>
      <c r="D1137" s="9">
        <f t="shared" si="51"/>
        <v>2.6420069300308047E-2</v>
      </c>
    </row>
    <row r="1138" spans="1:4" x14ac:dyDescent="0.45">
      <c r="A1138" s="3">
        <v>40308</v>
      </c>
      <c r="B1138" s="8">
        <v>94.309600000000003</v>
      </c>
      <c r="C1138" s="9">
        <f t="shared" si="50"/>
        <v>-1.0342598577892548E-2</v>
      </c>
      <c r="D1138" s="9">
        <f t="shared" si="51"/>
        <v>1.1525714592159675E-2</v>
      </c>
    </row>
    <row r="1139" spans="1:4" x14ac:dyDescent="0.45">
      <c r="A1139" s="3">
        <v>40309</v>
      </c>
      <c r="B1139" s="8">
        <v>94.430499999999995</v>
      </c>
      <c r="C1139" s="9">
        <f t="shared" si="50"/>
        <v>1.2819479671208889E-3</v>
      </c>
      <c r="D1139" s="9">
        <f t="shared" si="51"/>
        <v>6.5747326882961143E-3</v>
      </c>
    </row>
    <row r="1140" spans="1:4" x14ac:dyDescent="0.45">
      <c r="A1140" s="3">
        <v>40310</v>
      </c>
      <c r="B1140" s="8">
        <v>94.551500000000004</v>
      </c>
      <c r="C1140" s="9">
        <f t="shared" si="50"/>
        <v>1.2813656604593326E-3</v>
      </c>
      <c r="D1140" s="9">
        <f t="shared" si="51"/>
        <v>1.6388267398894651E-3</v>
      </c>
    </row>
    <row r="1141" spans="1:4" x14ac:dyDescent="0.45">
      <c r="A1141" s="3">
        <v>40311</v>
      </c>
      <c r="B1141" s="8">
        <v>94.507099999999994</v>
      </c>
      <c r="C1141" s="9">
        <f t="shared" si="50"/>
        <v>-4.6958535824404013E-4</v>
      </c>
      <c r="D1141" s="9">
        <f t="shared" si="51"/>
        <v>-8.3533396570105722E-3</v>
      </c>
    </row>
    <row r="1142" spans="1:4" x14ac:dyDescent="0.45">
      <c r="A1142" s="3">
        <v>40312</v>
      </c>
      <c r="B1142" s="8">
        <v>95.374600000000001</v>
      </c>
      <c r="C1142" s="9">
        <f t="shared" si="50"/>
        <v>9.1792045253744625E-3</v>
      </c>
      <c r="D1142" s="9">
        <f t="shared" si="51"/>
        <v>8.332004130324755E-4</v>
      </c>
    </row>
    <row r="1143" spans="1:4" x14ac:dyDescent="0.45">
      <c r="A1143" s="3">
        <v>40315</v>
      </c>
      <c r="B1143" s="8">
        <v>95.979500000000002</v>
      </c>
      <c r="C1143" s="9">
        <f t="shared" si="50"/>
        <v>6.3423594961342644E-3</v>
      </c>
      <c r="D1143" s="9">
        <f t="shared" si="51"/>
        <v>1.7706574940409059E-2</v>
      </c>
    </row>
    <row r="1144" spans="1:4" x14ac:dyDescent="0.45">
      <c r="A1144" s="3">
        <v>40316</v>
      </c>
      <c r="B1144" s="8">
        <v>95.621200000000002</v>
      </c>
      <c r="C1144" s="9">
        <f t="shared" si="50"/>
        <v>-3.7330888366786663E-3</v>
      </c>
      <c r="D1144" s="9">
        <f t="shared" si="51"/>
        <v>1.2609273486850148E-2</v>
      </c>
    </row>
    <row r="1145" spans="1:4" x14ac:dyDescent="0.45">
      <c r="A1145" s="3">
        <v>40317</v>
      </c>
      <c r="B1145" s="8">
        <v>96.508300000000006</v>
      </c>
      <c r="C1145" s="9">
        <f t="shared" si="50"/>
        <v>9.2772314089344388E-3</v>
      </c>
      <c r="D1145" s="9">
        <f t="shared" si="51"/>
        <v>2.0695599752515781E-2</v>
      </c>
    </row>
    <row r="1146" spans="1:4" x14ac:dyDescent="0.45">
      <c r="A1146" s="3">
        <v>40318</v>
      </c>
      <c r="B1146" s="8">
        <v>96.948300000000003</v>
      </c>
      <c r="C1146" s="9">
        <f t="shared" si="50"/>
        <v>4.559193354354063E-3</v>
      </c>
      <c r="D1146" s="9">
        <f t="shared" si="51"/>
        <v>2.5830863501260959E-2</v>
      </c>
    </row>
    <row r="1147" spans="1:4" x14ac:dyDescent="0.45">
      <c r="A1147" s="3">
        <v>40319</v>
      </c>
      <c r="B1147" s="8">
        <v>96.2911</v>
      </c>
      <c r="C1147" s="9">
        <f t="shared" si="50"/>
        <v>-6.7788708002100018E-3</v>
      </c>
      <c r="D1147" s="9">
        <f t="shared" si="51"/>
        <v>9.6094767369927503E-3</v>
      </c>
    </row>
    <row r="1148" spans="1:4" x14ac:dyDescent="0.45">
      <c r="A1148" s="3">
        <v>40322</v>
      </c>
      <c r="B1148" s="8">
        <v>96.643299999999996</v>
      </c>
      <c r="C1148" s="9">
        <f t="shared" si="50"/>
        <v>3.6576589113634927E-3</v>
      </c>
      <c r="D1148" s="9">
        <f t="shared" si="51"/>
        <v>6.9160602003552896E-3</v>
      </c>
    </row>
    <row r="1149" spans="1:4" x14ac:dyDescent="0.45">
      <c r="A1149" s="3">
        <v>40323</v>
      </c>
      <c r="B1149" s="8">
        <v>97.548699999999997</v>
      </c>
      <c r="C1149" s="9">
        <f t="shared" si="50"/>
        <v>9.3684714822444004E-3</v>
      </c>
      <c r="D1149" s="9">
        <f t="shared" si="51"/>
        <v>2.0157663781671831E-2</v>
      </c>
    </row>
    <row r="1150" spans="1:4" x14ac:dyDescent="0.45">
      <c r="A1150" s="3">
        <v>40324</v>
      </c>
      <c r="B1150" s="8">
        <v>97.187899999999999</v>
      </c>
      <c r="C1150" s="9">
        <f t="shared" si="50"/>
        <v>-3.6986653845719752E-3</v>
      </c>
      <c r="D1150" s="9">
        <f t="shared" si="51"/>
        <v>7.0418813718611251E-3</v>
      </c>
    </row>
    <row r="1151" spans="1:4" x14ac:dyDescent="0.45">
      <c r="A1151" s="3">
        <v>40325</v>
      </c>
      <c r="B1151" s="8">
        <v>96.361099999999993</v>
      </c>
      <c r="C1151" s="9">
        <f t="shared" si="50"/>
        <v>-8.5072318673415914E-3</v>
      </c>
      <c r="D1151" s="9">
        <f t="shared" si="51"/>
        <v>-6.0568364788243789E-3</v>
      </c>
    </row>
    <row r="1152" spans="1:4" x14ac:dyDescent="0.45">
      <c r="A1152" s="3">
        <v>40326</v>
      </c>
      <c r="B1152" s="8">
        <v>96.306200000000004</v>
      </c>
      <c r="C1152" s="9">
        <f t="shared" si="50"/>
        <v>-5.697319769075726E-4</v>
      </c>
      <c r="D1152" s="9">
        <f t="shared" si="51"/>
        <v>1.5681615434859353E-4</v>
      </c>
    </row>
    <row r="1153" spans="1:4" x14ac:dyDescent="0.45">
      <c r="A1153" s="3">
        <v>40329</v>
      </c>
      <c r="B1153" s="8">
        <v>96.306200000000004</v>
      </c>
      <c r="C1153" s="9">
        <f t="shared" si="50"/>
        <v>0</v>
      </c>
      <c r="D1153" s="9">
        <f t="shared" si="51"/>
        <v>-3.4880845335372168E-3</v>
      </c>
    </row>
    <row r="1154" spans="1:4" x14ac:dyDescent="0.45">
      <c r="A1154" s="3">
        <v>40330</v>
      </c>
      <c r="B1154" s="8">
        <v>96.612300000000005</v>
      </c>
      <c r="C1154" s="9">
        <f t="shared" si="50"/>
        <v>3.1784038826161432E-3</v>
      </c>
      <c r="D1154" s="9">
        <f t="shared" si="51"/>
        <v>-9.5993078329079662E-3</v>
      </c>
    </row>
    <row r="1155" spans="1:4" x14ac:dyDescent="0.45">
      <c r="A1155" s="3">
        <v>40331</v>
      </c>
      <c r="B1155" s="8">
        <v>96.614999999999995</v>
      </c>
      <c r="C1155" s="9">
        <f t="shared" si="50"/>
        <v>2.7946752121588148E-5</v>
      </c>
      <c r="D1155" s="9">
        <f t="shared" si="51"/>
        <v>-5.8947667353652644E-3</v>
      </c>
    </row>
    <row r="1156" spans="1:4" x14ac:dyDescent="0.45">
      <c r="A1156" s="3">
        <v>40332</v>
      </c>
      <c r="B1156" s="8">
        <v>96.460999999999999</v>
      </c>
      <c r="C1156" s="9">
        <f t="shared" si="50"/>
        <v>-1.5939553899497749E-3</v>
      </c>
      <c r="D1156" s="9">
        <f t="shared" si="51"/>
        <v>1.0367254006025117E-3</v>
      </c>
    </row>
    <row r="1157" spans="1:4" x14ac:dyDescent="0.45">
      <c r="A1157" s="3">
        <v>40333</v>
      </c>
      <c r="B1157" s="8">
        <v>97.168800000000005</v>
      </c>
      <c r="C1157" s="9">
        <f t="shared" ref="C1157:C1220" si="52">B1157/B1156-1</f>
        <v>7.3376805133682499E-3</v>
      </c>
      <c r="D1157" s="9">
        <f t="shared" si="51"/>
        <v>8.9568480533963601E-3</v>
      </c>
    </row>
    <row r="1158" spans="1:4" x14ac:dyDescent="0.45">
      <c r="A1158" s="3">
        <v>40336</v>
      </c>
      <c r="B1158" s="8">
        <v>97.503</v>
      </c>
      <c r="C1158" s="9">
        <f t="shared" si="52"/>
        <v>3.4393756020449917E-3</v>
      </c>
      <c r="D1158" s="9">
        <f t="shared" si="51"/>
        <v>1.2427029620107444E-2</v>
      </c>
    </row>
    <row r="1159" spans="1:4" x14ac:dyDescent="0.45">
      <c r="A1159" s="3">
        <v>40337</v>
      </c>
      <c r="B1159" s="8">
        <v>97.342500000000001</v>
      </c>
      <c r="C1159" s="9">
        <f t="shared" si="52"/>
        <v>-1.6461031968246775E-3</v>
      </c>
      <c r="D1159" s="9">
        <f t="shared" si="51"/>
        <v>7.5580438515592263E-3</v>
      </c>
    </row>
    <row r="1160" spans="1:4" x14ac:dyDescent="0.45">
      <c r="A1160" s="3">
        <v>40338</v>
      </c>
      <c r="B1160" s="8">
        <v>96.893799999999999</v>
      </c>
      <c r="C1160" s="9">
        <f t="shared" si="52"/>
        <v>-4.6094973932250261E-3</v>
      </c>
      <c r="D1160" s="9">
        <f t="shared" si="51"/>
        <v>2.8856802773897794E-3</v>
      </c>
    </row>
    <row r="1161" spans="1:4" x14ac:dyDescent="0.45">
      <c r="A1161" s="3">
        <v>40339</v>
      </c>
      <c r="B1161" s="8">
        <v>96.487700000000004</v>
      </c>
      <c r="C1161" s="9">
        <f t="shared" si="52"/>
        <v>-4.1911866393927744E-3</v>
      </c>
      <c r="D1161" s="9">
        <f t="shared" ref="D1161:D1224" si="53">B1161/B1156-1</f>
        <v>2.7679580348549671E-4</v>
      </c>
    </row>
    <row r="1162" spans="1:4" x14ac:dyDescent="0.45">
      <c r="A1162" s="3">
        <v>40340</v>
      </c>
      <c r="B1162" s="8">
        <v>96.561599999999999</v>
      </c>
      <c r="C1162" s="9">
        <f t="shared" si="52"/>
        <v>7.6590073138849135E-4</v>
      </c>
      <c r="D1162" s="9">
        <f t="shared" si="53"/>
        <v>-6.2489194062291809E-3</v>
      </c>
    </row>
    <row r="1163" spans="1:4" x14ac:dyDescent="0.45">
      <c r="A1163" s="3">
        <v>40343</v>
      </c>
      <c r="B1163" s="8">
        <v>95.808199999999999</v>
      </c>
      <c r="C1163" s="9">
        <f t="shared" si="52"/>
        <v>-7.802273367466972E-3</v>
      </c>
      <c r="D1163" s="9">
        <f t="shared" si="53"/>
        <v>-1.7382029270894273E-2</v>
      </c>
    </row>
    <row r="1164" spans="1:4" x14ac:dyDescent="0.45">
      <c r="A1164" s="3">
        <v>40344</v>
      </c>
      <c r="B1164" s="8">
        <v>95.704899999999995</v>
      </c>
      <c r="C1164" s="9">
        <f t="shared" si="52"/>
        <v>-1.0781958120494872E-3</v>
      </c>
      <c r="D1164" s="9">
        <f t="shared" si="53"/>
        <v>-1.6823073169478953E-2</v>
      </c>
    </row>
    <row r="1165" spans="1:4" x14ac:dyDescent="0.45">
      <c r="A1165" s="3">
        <v>40345</v>
      </c>
      <c r="B1165" s="8">
        <v>95.566800000000001</v>
      </c>
      <c r="C1165" s="9">
        <f t="shared" si="52"/>
        <v>-1.442977318820593E-3</v>
      </c>
      <c r="D1165" s="9">
        <f t="shared" si="53"/>
        <v>-1.3695406723649994E-2</v>
      </c>
    </row>
    <row r="1166" spans="1:4" x14ac:dyDescent="0.45">
      <c r="A1166" s="3">
        <v>40346</v>
      </c>
      <c r="B1166" s="8">
        <v>95.497299999999996</v>
      </c>
      <c r="C1166" s="9">
        <f t="shared" si="52"/>
        <v>-7.2724000385071541E-4</v>
      </c>
      <c r="D1166" s="9">
        <f t="shared" si="53"/>
        <v>-1.0264520762750196E-2</v>
      </c>
    </row>
    <row r="1167" spans="1:4" x14ac:dyDescent="0.45">
      <c r="A1167" s="3">
        <v>40347</v>
      </c>
      <c r="B1167" s="8">
        <v>95.298100000000005</v>
      </c>
      <c r="C1167" s="9">
        <f t="shared" si="52"/>
        <v>-2.0859228480804015E-3</v>
      </c>
      <c r="D1167" s="9">
        <f t="shared" si="53"/>
        <v>-1.3084911600470539E-2</v>
      </c>
    </row>
    <row r="1168" spans="1:4" x14ac:dyDescent="0.45">
      <c r="A1168" s="3">
        <v>40350</v>
      </c>
      <c r="B1168" s="8">
        <v>94.850499999999997</v>
      </c>
      <c r="C1168" s="9">
        <f t="shared" si="52"/>
        <v>-4.6968407554820457E-3</v>
      </c>
      <c r="D1168" s="9">
        <f t="shared" si="53"/>
        <v>-9.9960128673746151E-3</v>
      </c>
    </row>
    <row r="1169" spans="1:4" x14ac:dyDescent="0.45">
      <c r="A1169" s="3">
        <v>40351</v>
      </c>
      <c r="B1169" s="8">
        <v>95.116500000000002</v>
      </c>
      <c r="C1169" s="9">
        <f t="shared" si="52"/>
        <v>2.8044132608684436E-3</v>
      </c>
      <c r="D1169" s="9">
        <f t="shared" si="53"/>
        <v>-6.1480655640410165E-3</v>
      </c>
    </row>
    <row r="1170" spans="1:4" x14ac:dyDescent="0.45">
      <c r="A1170" s="3">
        <v>40352</v>
      </c>
      <c r="B1170" s="8">
        <v>95.485299999999995</v>
      </c>
      <c r="C1170" s="9">
        <f t="shared" si="52"/>
        <v>3.8773504071323295E-3</v>
      </c>
      <c r="D1170" s="9">
        <f t="shared" si="53"/>
        <v>-8.528066232206255E-4</v>
      </c>
    </row>
    <row r="1171" spans="1:4" x14ac:dyDescent="0.45">
      <c r="A1171" s="3">
        <v>40353</v>
      </c>
      <c r="B1171" s="8">
        <v>95.619399999999999</v>
      </c>
      <c r="C1171" s="9">
        <f t="shared" si="52"/>
        <v>1.4044046570520496E-3</v>
      </c>
      <c r="D1171" s="9">
        <f t="shared" si="53"/>
        <v>1.2785701794710835E-3</v>
      </c>
    </row>
    <row r="1172" spans="1:4" x14ac:dyDescent="0.45">
      <c r="A1172" s="3">
        <v>40354</v>
      </c>
      <c r="B1172" s="8">
        <v>95.458200000000005</v>
      </c>
      <c r="C1172" s="9">
        <f t="shared" si="52"/>
        <v>-1.6858503609099573E-3</v>
      </c>
      <c r="D1172" s="9">
        <f t="shared" si="53"/>
        <v>1.6799915213419059E-3</v>
      </c>
    </row>
    <row r="1173" spans="1:4" x14ac:dyDescent="0.45">
      <c r="A1173" s="3">
        <v>40357</v>
      </c>
      <c r="B1173" s="8">
        <v>95.269599999999997</v>
      </c>
      <c r="C1173" s="9">
        <f t="shared" si="52"/>
        <v>-1.9757338814266889E-3</v>
      </c>
      <c r="D1173" s="9">
        <f t="shared" si="53"/>
        <v>4.4185323219170236E-3</v>
      </c>
    </row>
    <row r="1174" spans="1:4" x14ac:dyDescent="0.45">
      <c r="A1174" s="3">
        <v>40358</v>
      </c>
      <c r="B1174" s="8">
        <v>96.019900000000007</v>
      </c>
      <c r="C1174" s="9">
        <f t="shared" si="52"/>
        <v>7.8755447697902436E-3</v>
      </c>
      <c r="D1174" s="9">
        <f t="shared" si="53"/>
        <v>9.4978263497922377E-3</v>
      </c>
    </row>
    <row r="1175" spans="1:4" x14ac:dyDescent="0.45">
      <c r="A1175" s="3">
        <v>40359</v>
      </c>
      <c r="B1175" s="8">
        <v>95.993399999999994</v>
      </c>
      <c r="C1175" s="9">
        <f t="shared" si="52"/>
        <v>-2.7598445738863386E-4</v>
      </c>
      <c r="D1175" s="9">
        <f t="shared" si="53"/>
        <v>5.3212379287701506E-3</v>
      </c>
    </row>
    <row r="1176" spans="1:4" x14ac:dyDescent="0.45">
      <c r="A1176" s="3">
        <v>40360</v>
      </c>
      <c r="B1176" s="8">
        <v>95.8018</v>
      </c>
      <c r="C1176" s="9">
        <f t="shared" si="52"/>
        <v>-1.9959705563090679E-3</v>
      </c>
      <c r="D1176" s="9">
        <f t="shared" si="53"/>
        <v>1.9075626912530286E-3</v>
      </c>
    </row>
    <row r="1177" spans="1:4" x14ac:dyDescent="0.45">
      <c r="A1177" s="3">
        <v>40361</v>
      </c>
      <c r="B1177" s="8">
        <v>95.634500000000003</v>
      </c>
      <c r="C1177" s="9">
        <f t="shared" si="52"/>
        <v>-1.7463137435830278E-3</v>
      </c>
      <c r="D1177" s="9">
        <f t="shared" si="53"/>
        <v>1.8468816717682746E-3</v>
      </c>
    </row>
    <row r="1178" spans="1:4" x14ac:dyDescent="0.45">
      <c r="A1178" s="3">
        <v>40364</v>
      </c>
      <c r="B1178" s="8">
        <v>95.634500000000003</v>
      </c>
      <c r="C1178" s="9">
        <f t="shared" si="52"/>
        <v>0</v>
      </c>
      <c r="D1178" s="9">
        <f t="shared" si="53"/>
        <v>3.8301829754718852E-3</v>
      </c>
    </row>
    <row r="1179" spans="1:4" x14ac:dyDescent="0.45">
      <c r="A1179" s="3">
        <v>40365</v>
      </c>
      <c r="B1179" s="8">
        <v>95.106899999999996</v>
      </c>
      <c r="C1179" s="9">
        <f t="shared" si="52"/>
        <v>-5.5168375429369698E-3</v>
      </c>
      <c r="D1179" s="9">
        <f t="shared" si="53"/>
        <v>-9.5084456451215438E-3</v>
      </c>
    </row>
    <row r="1180" spans="1:4" x14ac:dyDescent="0.45">
      <c r="A1180" s="3">
        <v>40366</v>
      </c>
      <c r="B1180" s="8">
        <v>95.179500000000004</v>
      </c>
      <c r="C1180" s="9">
        <f t="shared" si="52"/>
        <v>7.6335155493456597E-4</v>
      </c>
      <c r="D1180" s="9">
        <f t="shared" si="53"/>
        <v>-8.4787079111687813E-3</v>
      </c>
    </row>
    <row r="1181" spans="1:4" x14ac:dyDescent="0.45">
      <c r="A1181" s="3">
        <v>40367</v>
      </c>
      <c r="B1181" s="8">
        <v>94.773399999999995</v>
      </c>
      <c r="C1181" s="9">
        <f t="shared" si="52"/>
        <v>-4.2666750718380886E-3</v>
      </c>
      <c r="D1181" s="9">
        <f t="shared" si="53"/>
        <v>-1.0734662605504375E-2</v>
      </c>
    </row>
    <row r="1182" spans="1:4" x14ac:dyDescent="0.45">
      <c r="A1182" s="3">
        <v>40368</v>
      </c>
      <c r="B1182" s="8">
        <v>94.683000000000007</v>
      </c>
      <c r="C1182" s="9">
        <f t="shared" si="52"/>
        <v>-9.5385414050763728E-4</v>
      </c>
      <c r="D1182" s="9">
        <f t="shared" si="53"/>
        <v>-9.9493383663844526E-3</v>
      </c>
    </row>
    <row r="1183" spans="1:4" x14ac:dyDescent="0.45">
      <c r="A1183" s="3">
        <v>40371</v>
      </c>
      <c r="B1183" s="8">
        <v>94.959800000000001</v>
      </c>
      <c r="C1183" s="9">
        <f t="shared" si="52"/>
        <v>2.9234392657604413E-3</v>
      </c>
      <c r="D1183" s="9">
        <f t="shared" si="53"/>
        <v>-7.0549853870727208E-3</v>
      </c>
    </row>
    <row r="1184" spans="1:4" x14ac:dyDescent="0.45">
      <c r="A1184" s="3">
        <v>40372</v>
      </c>
      <c r="B1184" s="8">
        <v>94.385599999999997</v>
      </c>
      <c r="C1184" s="9">
        <f t="shared" si="52"/>
        <v>-6.0467692644677884E-3</v>
      </c>
      <c r="D1184" s="9">
        <f t="shared" si="53"/>
        <v>-7.5840974734745492E-3</v>
      </c>
    </row>
    <row r="1185" spans="1:4" x14ac:dyDescent="0.45">
      <c r="A1185" s="3">
        <v>40373</v>
      </c>
      <c r="B1185" s="8">
        <v>94.324700000000007</v>
      </c>
      <c r="C1185" s="9">
        <f t="shared" si="52"/>
        <v>-6.4522554287926859E-4</v>
      </c>
      <c r="D1185" s="9">
        <f t="shared" si="53"/>
        <v>-8.9809255144227551E-3</v>
      </c>
    </row>
    <row r="1186" spans="1:4" x14ac:dyDescent="0.45">
      <c r="A1186" s="3">
        <v>40374</v>
      </c>
      <c r="B1186" s="8">
        <v>94.198800000000006</v>
      </c>
      <c r="C1186" s="9">
        <f t="shared" si="52"/>
        <v>-1.3347511309339533E-3</v>
      </c>
      <c r="D1186" s="9">
        <f t="shared" si="53"/>
        <v>-6.0628826231832189E-3</v>
      </c>
    </row>
    <row r="1187" spans="1:4" x14ac:dyDescent="0.45">
      <c r="A1187" s="3">
        <v>40375</v>
      </c>
      <c r="B1187" s="8">
        <v>94.506100000000004</v>
      </c>
      <c r="C1187" s="9">
        <f t="shared" si="52"/>
        <v>3.2622496252605604E-3</v>
      </c>
      <c r="D1187" s="9">
        <f t="shared" si="53"/>
        <v>-1.8683396174603573E-3</v>
      </c>
    </row>
    <row r="1188" spans="1:4" x14ac:dyDescent="0.45">
      <c r="A1188" s="3">
        <v>40378</v>
      </c>
      <c r="B1188" s="8">
        <v>94.602000000000004</v>
      </c>
      <c r="C1188" s="9">
        <f t="shared" si="52"/>
        <v>1.0147493124781359E-3</v>
      </c>
      <c r="D1188" s="9">
        <f t="shared" si="53"/>
        <v>-3.7679102104258844E-3</v>
      </c>
    </row>
    <row r="1189" spans="1:4" x14ac:dyDescent="0.45">
      <c r="A1189" s="3">
        <v>40379</v>
      </c>
      <c r="B1189" s="8">
        <v>94.542000000000002</v>
      </c>
      <c r="C1189" s="9">
        <f t="shared" si="52"/>
        <v>-6.3423606266255206E-4</v>
      </c>
      <c r="D1189" s="9">
        <f t="shared" si="53"/>
        <v>1.6570324286755422E-3</v>
      </c>
    </row>
    <row r="1190" spans="1:4" x14ac:dyDescent="0.45">
      <c r="A1190" s="3">
        <v>40380</v>
      </c>
      <c r="B1190" s="8">
        <v>94.449600000000004</v>
      </c>
      <c r="C1190" s="9">
        <f t="shared" si="52"/>
        <v>-9.7734340293198496E-4</v>
      </c>
      <c r="D1190" s="9">
        <f t="shared" si="53"/>
        <v>1.3241494539606435E-3</v>
      </c>
    </row>
    <row r="1191" spans="1:4" x14ac:dyDescent="0.45">
      <c r="A1191" s="3">
        <v>40381</v>
      </c>
      <c r="B1191" s="8">
        <v>94.113500000000002</v>
      </c>
      <c r="C1191" s="9">
        <f t="shared" si="52"/>
        <v>-3.5585116294828412E-3</v>
      </c>
      <c r="D1191" s="9">
        <f t="shared" si="53"/>
        <v>-9.0553170528717697E-4</v>
      </c>
    </row>
    <row r="1192" spans="1:4" x14ac:dyDescent="0.45">
      <c r="A1192" s="3">
        <v>40382</v>
      </c>
      <c r="B1192" s="8">
        <v>94.143100000000004</v>
      </c>
      <c r="C1192" s="9">
        <f t="shared" si="52"/>
        <v>3.1451385826697376E-4</v>
      </c>
      <c r="D1192" s="9">
        <f t="shared" si="53"/>
        <v>-3.841021902289854E-3</v>
      </c>
    </row>
    <row r="1193" spans="1:4" x14ac:dyDescent="0.45">
      <c r="A1193" s="3">
        <v>40385</v>
      </c>
      <c r="B1193" s="8">
        <v>93.755600000000001</v>
      </c>
      <c r="C1193" s="9">
        <f t="shared" si="52"/>
        <v>-4.1160743591405202E-3</v>
      </c>
      <c r="D1193" s="9">
        <f t="shared" si="53"/>
        <v>-8.9469567239593983E-3</v>
      </c>
    </row>
    <row r="1194" spans="1:4" x14ac:dyDescent="0.45">
      <c r="A1194" s="3">
        <v>40386</v>
      </c>
      <c r="B1194" s="8">
        <v>93.758300000000006</v>
      </c>
      <c r="C1194" s="9">
        <f t="shared" si="52"/>
        <v>2.8798279782860092E-5</v>
      </c>
      <c r="D1194" s="9">
        <f t="shared" si="53"/>
        <v>-8.2894374986778319E-3</v>
      </c>
    </row>
    <row r="1195" spans="1:4" x14ac:dyDescent="0.45">
      <c r="A1195" s="3">
        <v>40387</v>
      </c>
      <c r="B1195" s="8">
        <v>93.750600000000006</v>
      </c>
      <c r="C1195" s="9">
        <f t="shared" si="52"/>
        <v>-8.2126062439291658E-5</v>
      </c>
      <c r="D1195" s="9">
        <f t="shared" si="53"/>
        <v>-7.4007724754789894E-3</v>
      </c>
    </row>
    <row r="1196" spans="1:4" x14ac:dyDescent="0.45">
      <c r="A1196" s="3">
        <v>40388</v>
      </c>
      <c r="B1196" s="8">
        <v>93.600399999999993</v>
      </c>
      <c r="C1196" s="9">
        <f t="shared" si="52"/>
        <v>-1.6021230797457209E-3</v>
      </c>
      <c r="D1196" s="9">
        <f t="shared" si="53"/>
        <v>-5.4519277255654641E-3</v>
      </c>
    </row>
    <row r="1197" spans="1:4" x14ac:dyDescent="0.45">
      <c r="A1197" s="3">
        <v>40389</v>
      </c>
      <c r="B1197" s="8">
        <v>93.279300000000006</v>
      </c>
      <c r="C1197" s="9">
        <f t="shared" si="52"/>
        <v>-3.4305408951242899E-3</v>
      </c>
      <c r="D1197" s="9">
        <f t="shared" si="53"/>
        <v>-9.1753936294852734E-3</v>
      </c>
    </row>
    <row r="1198" spans="1:4" x14ac:dyDescent="0.45">
      <c r="A1198" s="3">
        <v>40392</v>
      </c>
      <c r="B1198" s="8">
        <v>92.791600000000003</v>
      </c>
      <c r="C1198" s="9">
        <f t="shared" si="52"/>
        <v>-5.2283840037393725E-3</v>
      </c>
      <c r="D1198" s="9">
        <f t="shared" si="53"/>
        <v>-1.0282052485398152E-2</v>
      </c>
    </row>
    <row r="1199" spans="1:4" x14ac:dyDescent="0.45">
      <c r="A1199" s="3">
        <v>40393</v>
      </c>
      <c r="B1199" s="8">
        <v>92.625799999999998</v>
      </c>
      <c r="C1199" s="9">
        <f t="shared" si="52"/>
        <v>-1.7867996672112918E-3</v>
      </c>
      <c r="D1199" s="9">
        <f t="shared" si="53"/>
        <v>-1.207893061200993E-2</v>
      </c>
    </row>
    <row r="1200" spans="1:4" x14ac:dyDescent="0.45">
      <c r="A1200" s="3">
        <v>40394</v>
      </c>
      <c r="B1200" s="8">
        <v>92.730999999999995</v>
      </c>
      <c r="C1200" s="9">
        <f t="shared" si="52"/>
        <v>1.1357526736610613E-3</v>
      </c>
      <c r="D1200" s="9">
        <f t="shared" si="53"/>
        <v>-1.087566372908555E-2</v>
      </c>
    </row>
    <row r="1201" spans="1:4" x14ac:dyDescent="0.45">
      <c r="A1201" s="3">
        <v>40395</v>
      </c>
      <c r="B1201" s="8">
        <v>92.640100000000004</v>
      </c>
      <c r="C1201" s="9">
        <f t="shared" si="52"/>
        <v>-9.802547152515384E-4</v>
      </c>
      <c r="D1201" s="9">
        <f t="shared" si="53"/>
        <v>-1.0259571540292445E-2</v>
      </c>
    </row>
    <row r="1202" spans="1:4" x14ac:dyDescent="0.45">
      <c r="A1202" s="3">
        <v>40396</v>
      </c>
      <c r="B1202" s="8">
        <v>92.591499999999996</v>
      </c>
      <c r="C1202" s="9">
        <f t="shared" si="52"/>
        <v>-5.2461083267407727E-4</v>
      </c>
      <c r="D1202" s="9">
        <f t="shared" si="53"/>
        <v>-7.3735544756448057E-3</v>
      </c>
    </row>
    <row r="1203" spans="1:4" x14ac:dyDescent="0.45">
      <c r="A1203" s="3">
        <v>40399</v>
      </c>
      <c r="B1203" s="8">
        <v>92.672600000000003</v>
      </c>
      <c r="C1203" s="9">
        <f t="shared" si="52"/>
        <v>8.7589033550594664E-4</v>
      </c>
      <c r="D1203" s="9">
        <f t="shared" si="53"/>
        <v>-1.2824436694700569E-3</v>
      </c>
    </row>
    <row r="1204" spans="1:4" x14ac:dyDescent="0.45">
      <c r="A1204" s="3">
        <v>40400</v>
      </c>
      <c r="B1204" s="8">
        <v>93.219700000000003</v>
      </c>
      <c r="C1204" s="9">
        <f t="shared" si="52"/>
        <v>5.9035788355996655E-3</v>
      </c>
      <c r="D1204" s="9">
        <f t="shared" si="53"/>
        <v>6.4118204647085619E-3</v>
      </c>
    </row>
    <row r="1205" spans="1:4" x14ac:dyDescent="0.45">
      <c r="A1205" s="3">
        <v>40401</v>
      </c>
      <c r="B1205" s="8">
        <v>93.777799999999999</v>
      </c>
      <c r="C1205" s="9">
        <f t="shared" si="52"/>
        <v>5.98693194678801E-3</v>
      </c>
      <c r="D1205" s="9">
        <f t="shared" si="53"/>
        <v>1.1288565851764742E-2</v>
      </c>
    </row>
    <row r="1206" spans="1:4" x14ac:dyDescent="0.45">
      <c r="A1206" s="3">
        <v>40402</v>
      </c>
      <c r="B1206" s="8">
        <v>93.890500000000003</v>
      </c>
      <c r="C1206" s="9">
        <f t="shared" si="52"/>
        <v>1.201776966403667E-3</v>
      </c>
      <c r="D1206" s="9">
        <f t="shared" si="53"/>
        <v>1.3497394756698311E-2</v>
      </c>
    </row>
    <row r="1207" spans="1:4" x14ac:dyDescent="0.45">
      <c r="A1207" s="3">
        <v>40403</v>
      </c>
      <c r="B1207" s="8">
        <v>94.045699999999997</v>
      </c>
      <c r="C1207" s="9">
        <f t="shared" si="52"/>
        <v>1.6529893865726564E-3</v>
      </c>
      <c r="D1207" s="9">
        <f t="shared" si="53"/>
        <v>1.5705545325434889E-2</v>
      </c>
    </row>
    <row r="1208" spans="1:4" x14ac:dyDescent="0.45">
      <c r="A1208" s="3">
        <v>40406</v>
      </c>
      <c r="B1208" s="8">
        <v>93.790199999999999</v>
      </c>
      <c r="C1208" s="9">
        <f t="shared" si="52"/>
        <v>-2.7167642965069128E-3</v>
      </c>
      <c r="D1208" s="9">
        <f t="shared" si="53"/>
        <v>1.2059659489428221E-2</v>
      </c>
    </row>
    <row r="1209" spans="1:4" x14ac:dyDescent="0.45">
      <c r="A1209" s="3">
        <v>40407</v>
      </c>
      <c r="B1209" s="8">
        <v>93.423900000000003</v>
      </c>
      <c r="C1209" s="9">
        <f t="shared" si="52"/>
        <v>-3.9055253107467269E-3</v>
      </c>
      <c r="D1209" s="9">
        <f t="shared" si="53"/>
        <v>2.1905241059561043E-3</v>
      </c>
    </row>
    <row r="1210" spans="1:4" x14ac:dyDescent="0.45">
      <c r="A1210" s="3">
        <v>40408</v>
      </c>
      <c r="B1210" s="8">
        <v>93.371899999999997</v>
      </c>
      <c r="C1210" s="9">
        <f t="shared" si="52"/>
        <v>-5.5660275368518697E-4</v>
      </c>
      <c r="D1210" s="9">
        <f t="shared" si="53"/>
        <v>-4.3283165098776388E-3</v>
      </c>
    </row>
    <row r="1211" spans="1:4" x14ac:dyDescent="0.45">
      <c r="A1211" s="3">
        <v>40409</v>
      </c>
      <c r="B1211" s="8">
        <v>93.714100000000002</v>
      </c>
      <c r="C1211" s="9">
        <f t="shared" si="52"/>
        <v>3.6649141765350279E-3</v>
      </c>
      <c r="D1211" s="9">
        <f t="shared" si="53"/>
        <v>-1.8787843285529293E-3</v>
      </c>
    </row>
    <row r="1212" spans="1:4" x14ac:dyDescent="0.45">
      <c r="A1212" s="3">
        <v>40410</v>
      </c>
      <c r="B1212" s="8">
        <v>94.208699999999993</v>
      </c>
      <c r="C1212" s="9">
        <f t="shared" si="52"/>
        <v>5.2777543614033195E-3</v>
      </c>
      <c r="D1212" s="9">
        <f t="shared" si="53"/>
        <v>1.7331999230161266E-3</v>
      </c>
    </row>
    <row r="1213" spans="1:4" x14ac:dyDescent="0.45">
      <c r="A1213" s="3">
        <v>40413</v>
      </c>
      <c r="B1213" s="8">
        <v>94.329499999999996</v>
      </c>
      <c r="C1213" s="9">
        <f t="shared" si="52"/>
        <v>1.2822594940806731E-3</v>
      </c>
      <c r="D1213" s="9">
        <f t="shared" si="53"/>
        <v>5.7500677043016424E-3</v>
      </c>
    </row>
    <row r="1214" spans="1:4" x14ac:dyDescent="0.45">
      <c r="A1214" s="3">
        <v>40414</v>
      </c>
      <c r="B1214" s="8">
        <v>94.436199999999999</v>
      </c>
      <c r="C1214" s="9">
        <f t="shared" si="52"/>
        <v>1.1311413714691909E-3</v>
      </c>
      <c r="D1214" s="9">
        <f t="shared" si="53"/>
        <v>1.0835557068373358E-2</v>
      </c>
    </row>
    <row r="1215" spans="1:4" x14ac:dyDescent="0.45">
      <c r="A1215" s="3">
        <v>40415</v>
      </c>
      <c r="B1215" s="8">
        <v>94.737200000000001</v>
      </c>
      <c r="C1215" s="9">
        <f t="shared" si="52"/>
        <v>3.1873370593056283E-3</v>
      </c>
      <c r="D1215" s="9">
        <f t="shared" si="53"/>
        <v>1.4622172195275063E-2</v>
      </c>
    </row>
    <row r="1216" spans="1:4" x14ac:dyDescent="0.45">
      <c r="A1216" s="3">
        <v>40416</v>
      </c>
      <c r="B1216" s="8">
        <v>94.3523</v>
      </c>
      <c r="C1216" s="9">
        <f t="shared" si="52"/>
        <v>-4.0628179849098167E-3</v>
      </c>
      <c r="D1216" s="9">
        <f t="shared" si="53"/>
        <v>6.810074471184091E-3</v>
      </c>
    </row>
    <row r="1217" spans="1:4" x14ac:dyDescent="0.45">
      <c r="A1217" s="3">
        <v>40417</v>
      </c>
      <c r="B1217" s="8">
        <v>94.346199999999996</v>
      </c>
      <c r="C1217" s="9">
        <f t="shared" si="52"/>
        <v>-6.4651312156716045E-5</v>
      </c>
      <c r="D1217" s="9">
        <f t="shared" si="53"/>
        <v>1.4595255002989305E-3</v>
      </c>
    </row>
    <row r="1218" spans="1:4" x14ac:dyDescent="0.45">
      <c r="A1218" s="3">
        <v>40420</v>
      </c>
      <c r="B1218" s="8">
        <v>94.592200000000005</v>
      </c>
      <c r="C1218" s="9">
        <f t="shared" si="52"/>
        <v>2.6074182108024591E-3</v>
      </c>
      <c r="D1218" s="9">
        <f t="shared" si="53"/>
        <v>2.7849188217896614E-3</v>
      </c>
    </row>
    <row r="1219" spans="1:4" x14ac:dyDescent="0.45">
      <c r="A1219" s="3">
        <v>40421</v>
      </c>
      <c r="B1219" s="8">
        <v>94.720399999999998</v>
      </c>
      <c r="C1219" s="9">
        <f t="shared" si="52"/>
        <v>1.3552914510921443E-3</v>
      </c>
      <c r="D1219" s="9">
        <f t="shared" si="53"/>
        <v>3.0094391769257545E-3</v>
      </c>
    </row>
    <row r="1220" spans="1:4" x14ac:dyDescent="0.45">
      <c r="A1220" s="3">
        <v>40422</v>
      </c>
      <c r="B1220" s="8">
        <v>94.114800000000002</v>
      </c>
      <c r="C1220" s="9">
        <f t="shared" si="52"/>
        <v>-6.3935540812749547E-3</v>
      </c>
      <c r="D1220" s="9">
        <f t="shared" si="53"/>
        <v>-6.5697529587109837E-3</v>
      </c>
    </row>
    <row r="1221" spans="1:4" x14ac:dyDescent="0.45">
      <c r="A1221" s="3">
        <v>40423</v>
      </c>
      <c r="B1221" s="8">
        <v>94.0852</v>
      </c>
      <c r="C1221" s="9">
        <f t="shared" ref="C1221:C1284" si="54">B1221/B1220-1</f>
        <v>-3.1450951391276405E-4</v>
      </c>
      <c r="D1221" s="9">
        <f t="shared" si="53"/>
        <v>-2.8308795864011582E-3</v>
      </c>
    </row>
    <row r="1222" spans="1:4" x14ac:dyDescent="0.45">
      <c r="A1222" s="3">
        <v>40424</v>
      </c>
      <c r="B1222" s="8">
        <v>93.6952</v>
      </c>
      <c r="C1222" s="9">
        <f t="shared" si="54"/>
        <v>-4.1451790504776209E-3</v>
      </c>
      <c r="D1222" s="9">
        <f t="shared" si="53"/>
        <v>-6.9001189237085647E-3</v>
      </c>
    </row>
    <row r="1223" spans="1:4" x14ac:dyDescent="0.45">
      <c r="A1223" s="3">
        <v>40427</v>
      </c>
      <c r="B1223" s="8">
        <v>93.6952</v>
      </c>
      <c r="C1223" s="9">
        <f t="shared" si="54"/>
        <v>0</v>
      </c>
      <c r="D1223" s="9">
        <f t="shared" si="53"/>
        <v>-9.4828114791706275E-3</v>
      </c>
    </row>
    <row r="1224" spans="1:4" x14ac:dyDescent="0.45">
      <c r="A1224" s="3">
        <v>40428</v>
      </c>
      <c r="B1224" s="8">
        <v>94.042000000000002</v>
      </c>
      <c r="C1224" s="9">
        <f t="shared" si="54"/>
        <v>3.7013635703857517E-3</v>
      </c>
      <c r="D1224" s="9">
        <f t="shared" si="53"/>
        <v>-7.1621319166725872E-3</v>
      </c>
    </row>
    <row r="1225" spans="1:4" x14ac:dyDescent="0.45">
      <c r="A1225" s="3">
        <v>40429</v>
      </c>
      <c r="B1225" s="8">
        <v>93.778499999999994</v>
      </c>
      <c r="C1225" s="9">
        <f t="shared" si="54"/>
        <v>-2.8019395589206075E-3</v>
      </c>
      <c r="D1225" s="9">
        <f t="shared" ref="D1225:D1288" si="55">B1225/B1220-1</f>
        <v>-3.573295592191772E-3</v>
      </c>
    </row>
    <row r="1226" spans="1:4" x14ac:dyDescent="0.45">
      <c r="A1226" s="3">
        <v>40430</v>
      </c>
      <c r="B1226" s="8">
        <v>93.703299999999999</v>
      </c>
      <c r="C1226" s="9">
        <f t="shared" si="54"/>
        <v>-8.0188955890736491E-4</v>
      </c>
      <c r="D1226" s="9">
        <f t="shared" si="55"/>
        <v>-4.0590868701985139E-3</v>
      </c>
    </row>
    <row r="1227" spans="1:4" x14ac:dyDescent="0.45">
      <c r="A1227" s="3">
        <v>40431</v>
      </c>
      <c r="B1227" s="8">
        <v>93.6768</v>
      </c>
      <c r="C1227" s="9">
        <f t="shared" si="54"/>
        <v>-2.8280754253051654E-4</v>
      </c>
      <c r="D1227" s="9">
        <f t="shared" si="55"/>
        <v>-1.9638145817502117E-4</v>
      </c>
    </row>
    <row r="1228" spans="1:4" x14ac:dyDescent="0.45">
      <c r="A1228" s="3">
        <v>40434</v>
      </c>
      <c r="B1228" s="8">
        <v>93.076700000000002</v>
      </c>
      <c r="C1228" s="9">
        <f t="shared" si="54"/>
        <v>-6.4060685249709426E-3</v>
      </c>
      <c r="D1228" s="9">
        <f t="shared" si="55"/>
        <v>-6.6011919500678085E-3</v>
      </c>
    </row>
    <row r="1229" spans="1:4" x14ac:dyDescent="0.45">
      <c r="A1229" s="3">
        <v>40435</v>
      </c>
      <c r="B1229" s="8">
        <v>92.618200000000002</v>
      </c>
      <c r="C1229" s="9">
        <f t="shared" si="54"/>
        <v>-4.9260448640744414E-3</v>
      </c>
      <c r="D1229" s="9">
        <f t="shared" si="55"/>
        <v>-1.51400438102125E-2</v>
      </c>
    </row>
    <row r="1230" spans="1:4" x14ac:dyDescent="0.45">
      <c r="A1230" s="3">
        <v>40436</v>
      </c>
      <c r="B1230" s="8">
        <v>92.931299999999993</v>
      </c>
      <c r="C1230" s="9">
        <f t="shared" si="54"/>
        <v>3.3805450764534672E-3</v>
      </c>
      <c r="D1230" s="9">
        <f t="shared" si="55"/>
        <v>-9.0340536476911648E-3</v>
      </c>
    </row>
    <row r="1231" spans="1:4" x14ac:dyDescent="0.45">
      <c r="A1231" s="3">
        <v>40437</v>
      </c>
      <c r="B1231" s="8">
        <v>92.910799999999995</v>
      </c>
      <c r="C1231" s="9">
        <f t="shared" si="54"/>
        <v>-2.2059306175636895E-4</v>
      </c>
      <c r="D1231" s="9">
        <f t="shared" si="55"/>
        <v>-8.4575463190731393E-3</v>
      </c>
    </row>
    <row r="1232" spans="1:4" x14ac:dyDescent="0.45">
      <c r="A1232" s="3">
        <v>40438</v>
      </c>
      <c r="B1232" s="8">
        <v>92.941800000000001</v>
      </c>
      <c r="C1232" s="9">
        <f t="shared" si="54"/>
        <v>3.3365335353918724E-4</v>
      </c>
      <c r="D1232" s="9">
        <f t="shared" si="55"/>
        <v>-7.8461262553801703E-3</v>
      </c>
    </row>
    <row r="1233" spans="1:4" x14ac:dyDescent="0.45">
      <c r="A1233" s="3">
        <v>40441</v>
      </c>
      <c r="B1233" s="8">
        <v>92.749600000000001</v>
      </c>
      <c r="C1233" s="9">
        <f t="shared" si="54"/>
        <v>-2.0679608098831403E-3</v>
      </c>
      <c r="D1233" s="9">
        <f t="shared" si="55"/>
        <v>-3.5143059433778712E-3</v>
      </c>
    </row>
    <row r="1234" spans="1:4" x14ac:dyDescent="0.45">
      <c r="A1234" s="3">
        <v>40442</v>
      </c>
      <c r="B1234" s="8">
        <v>92.668400000000005</v>
      </c>
      <c r="C1234" s="9">
        <f t="shared" si="54"/>
        <v>-8.7547547374866586E-4</v>
      </c>
      <c r="D1234" s="9">
        <f t="shared" si="55"/>
        <v>5.4201010168641872E-4</v>
      </c>
    </row>
    <row r="1235" spans="1:4" x14ac:dyDescent="0.45">
      <c r="A1235" s="3">
        <v>40443</v>
      </c>
      <c r="B1235" s="8">
        <v>92.064700000000002</v>
      </c>
      <c r="C1235" s="9">
        <f t="shared" si="54"/>
        <v>-6.5146263451187902E-3</v>
      </c>
      <c r="D1235" s="9">
        <f t="shared" si="55"/>
        <v>-9.3251681618571336E-3</v>
      </c>
    </row>
    <row r="1236" spans="1:4" x14ac:dyDescent="0.45">
      <c r="A1236" s="3">
        <v>40444</v>
      </c>
      <c r="B1236" s="8">
        <v>92.023300000000006</v>
      </c>
      <c r="C1236" s="9">
        <f t="shared" si="54"/>
        <v>-4.4968375501142077E-4</v>
      </c>
      <c r="D1236" s="9">
        <f t="shared" si="55"/>
        <v>-9.5521726214820024E-3</v>
      </c>
    </row>
    <row r="1237" spans="1:4" x14ac:dyDescent="0.45">
      <c r="A1237" s="3">
        <v>40445</v>
      </c>
      <c r="B1237" s="8">
        <v>91.599599999999995</v>
      </c>
      <c r="C1237" s="9">
        <f t="shared" si="54"/>
        <v>-4.6042687015137584E-3</v>
      </c>
      <c r="D1237" s="9">
        <f t="shared" si="55"/>
        <v>-1.4441295520422504E-2</v>
      </c>
    </row>
    <row r="1238" spans="1:4" x14ac:dyDescent="0.45">
      <c r="A1238" s="3">
        <v>40448</v>
      </c>
      <c r="B1238" s="8">
        <v>91.4803</v>
      </c>
      <c r="C1238" s="9">
        <f t="shared" si="54"/>
        <v>-1.3024074340935998E-3</v>
      </c>
      <c r="D1238" s="9">
        <f t="shared" si="55"/>
        <v>-1.3685234222034381E-2</v>
      </c>
    </row>
    <row r="1239" spans="1:4" x14ac:dyDescent="0.45">
      <c r="A1239" s="3">
        <v>40449</v>
      </c>
      <c r="B1239" s="8">
        <v>91.349299999999999</v>
      </c>
      <c r="C1239" s="9">
        <f t="shared" si="54"/>
        <v>-1.4320022999487758E-3</v>
      </c>
      <c r="D1239" s="9">
        <f t="shared" si="55"/>
        <v>-1.4234625827142855E-2</v>
      </c>
    </row>
    <row r="1240" spans="1:4" x14ac:dyDescent="0.45">
      <c r="A1240" s="3">
        <v>40450</v>
      </c>
      <c r="B1240" s="8">
        <v>91.163200000000003</v>
      </c>
      <c r="C1240" s="9">
        <f t="shared" si="54"/>
        <v>-2.0372350964922292E-3</v>
      </c>
      <c r="D1240" s="9">
        <f t="shared" si="55"/>
        <v>-9.7920266942703726E-3</v>
      </c>
    </row>
    <row r="1241" spans="1:4" x14ac:dyDescent="0.45">
      <c r="A1241" s="3">
        <v>40451</v>
      </c>
      <c r="B1241" s="8">
        <v>91.341499999999996</v>
      </c>
      <c r="C1241" s="9">
        <f t="shared" si="54"/>
        <v>1.9558330554434455E-3</v>
      </c>
      <c r="D1241" s="9">
        <f t="shared" si="55"/>
        <v>-7.4089931571679202E-3</v>
      </c>
    </row>
    <row r="1242" spans="1:4" x14ac:dyDescent="0.45">
      <c r="A1242" s="3">
        <v>40452</v>
      </c>
      <c r="B1242" s="8">
        <v>90.835999999999999</v>
      </c>
      <c r="C1242" s="9">
        <f t="shared" si="54"/>
        <v>-5.5341766885806942E-3</v>
      </c>
      <c r="D1242" s="9">
        <f t="shared" si="55"/>
        <v>-8.3362809444582631E-3</v>
      </c>
    </row>
    <row r="1243" spans="1:4" x14ac:dyDescent="0.45">
      <c r="A1243" s="3">
        <v>40455</v>
      </c>
      <c r="B1243" s="8">
        <v>91.001499999999993</v>
      </c>
      <c r="C1243" s="9">
        <f t="shared" si="54"/>
        <v>1.8219648597472826E-3</v>
      </c>
      <c r="D1243" s="9">
        <f t="shared" si="55"/>
        <v>-5.233913749736363E-3</v>
      </c>
    </row>
    <row r="1244" spans="1:4" x14ac:dyDescent="0.45">
      <c r="A1244" s="3">
        <v>40456</v>
      </c>
      <c r="B1244" s="8">
        <v>90.562200000000004</v>
      </c>
      <c r="C1244" s="9">
        <f t="shared" si="54"/>
        <v>-4.8273929550610717E-3</v>
      </c>
      <c r="D1244" s="9">
        <f t="shared" si="55"/>
        <v>-8.6163769180497285E-3</v>
      </c>
    </row>
    <row r="1245" spans="1:4" x14ac:dyDescent="0.45">
      <c r="A1245" s="3">
        <v>40457</v>
      </c>
      <c r="B1245" s="8">
        <v>90.141099999999994</v>
      </c>
      <c r="C1245" s="9">
        <f t="shared" si="54"/>
        <v>-4.649842870425025E-3</v>
      </c>
      <c r="D1245" s="9">
        <f t="shared" si="55"/>
        <v>-1.1211760885971644E-2</v>
      </c>
    </row>
    <row r="1246" spans="1:4" x14ac:dyDescent="0.45">
      <c r="A1246" s="3">
        <v>40458</v>
      </c>
      <c r="B1246" s="8">
        <v>90.286000000000001</v>
      </c>
      <c r="C1246" s="9">
        <f t="shared" si="54"/>
        <v>1.6074798288461256E-3</v>
      </c>
      <c r="D1246" s="9">
        <f t="shared" si="55"/>
        <v>-1.1555536092575647E-2</v>
      </c>
    </row>
    <row r="1247" spans="1:4" x14ac:dyDescent="0.45">
      <c r="A1247" s="3">
        <v>40459</v>
      </c>
      <c r="B1247" s="8">
        <v>90.113299999999995</v>
      </c>
      <c r="C1247" s="9">
        <f t="shared" si="54"/>
        <v>-1.9128104024987991E-3</v>
      </c>
      <c r="D1247" s="9">
        <f t="shared" si="55"/>
        <v>-7.9560967017482387E-3</v>
      </c>
    </row>
    <row r="1248" spans="1:4" x14ac:dyDescent="0.45">
      <c r="A1248" s="3">
        <v>40462</v>
      </c>
      <c r="B1248" s="8">
        <v>90.113299999999995</v>
      </c>
      <c r="C1248" s="9">
        <f t="shared" si="54"/>
        <v>0</v>
      </c>
      <c r="D1248" s="9">
        <f t="shared" si="55"/>
        <v>-9.7602786767251315E-3</v>
      </c>
    </row>
    <row r="1249" spans="1:4" x14ac:dyDescent="0.45">
      <c r="A1249" s="3">
        <v>40463</v>
      </c>
      <c r="B1249" s="8">
        <v>90.220299999999995</v>
      </c>
      <c r="C1249" s="9">
        <f t="shared" si="54"/>
        <v>1.1873940916602432E-3</v>
      </c>
      <c r="D1249" s="9">
        <f t="shared" si="55"/>
        <v>-3.7753058119172067E-3</v>
      </c>
    </row>
    <row r="1250" spans="1:4" x14ac:dyDescent="0.45">
      <c r="A1250" s="3">
        <v>40464</v>
      </c>
      <c r="B1250" s="8">
        <v>89.777900000000002</v>
      </c>
      <c r="C1250" s="9">
        <f t="shared" si="54"/>
        <v>-4.9035527481064989E-3</v>
      </c>
      <c r="D1250" s="9">
        <f t="shared" si="55"/>
        <v>-4.0292386048095263E-3</v>
      </c>
    </row>
    <row r="1251" spans="1:4" x14ac:dyDescent="0.45">
      <c r="A1251" s="3">
        <v>40465</v>
      </c>
      <c r="B1251" s="8">
        <v>89.522800000000004</v>
      </c>
      <c r="C1251" s="9">
        <f t="shared" si="54"/>
        <v>-2.8414565277200543E-3</v>
      </c>
      <c r="D1251" s="9">
        <f t="shared" si="55"/>
        <v>-8.4531378065259011E-3</v>
      </c>
    </row>
    <row r="1252" spans="1:4" x14ac:dyDescent="0.45">
      <c r="A1252" s="3">
        <v>40466</v>
      </c>
      <c r="B1252" s="8">
        <v>89.6815</v>
      </c>
      <c r="C1252" s="9">
        <f t="shared" si="54"/>
        <v>1.7727327563481499E-3</v>
      </c>
      <c r="D1252" s="9">
        <f t="shared" si="55"/>
        <v>-4.7917455026060818E-3</v>
      </c>
    </row>
    <row r="1253" spans="1:4" x14ac:dyDescent="0.45">
      <c r="A1253" s="3">
        <v>40469</v>
      </c>
      <c r="B1253" s="8">
        <v>89.848399999999998</v>
      </c>
      <c r="C1253" s="9">
        <f t="shared" si="54"/>
        <v>1.8610304243349418E-3</v>
      </c>
      <c r="D1253" s="9">
        <f t="shared" si="55"/>
        <v>-2.9396326624371305E-3</v>
      </c>
    </row>
    <row r="1254" spans="1:4" x14ac:dyDescent="0.45">
      <c r="A1254" s="3">
        <v>40470</v>
      </c>
      <c r="B1254" s="8">
        <v>90.549899999999994</v>
      </c>
      <c r="C1254" s="9">
        <f t="shared" si="54"/>
        <v>7.8075959059926703E-3</v>
      </c>
      <c r="D1254" s="9">
        <f t="shared" si="55"/>
        <v>3.6532798050992188E-3</v>
      </c>
    </row>
    <row r="1255" spans="1:4" x14ac:dyDescent="0.45">
      <c r="A1255" s="3">
        <v>40471</v>
      </c>
      <c r="B1255" s="8">
        <v>90.144599999999997</v>
      </c>
      <c r="C1255" s="9">
        <f t="shared" si="54"/>
        <v>-4.4759850645886834E-3</v>
      </c>
      <c r="D1255" s="9">
        <f t="shared" si="55"/>
        <v>4.0845241423557166E-3</v>
      </c>
    </row>
    <row r="1256" spans="1:4" x14ac:dyDescent="0.45">
      <c r="A1256" s="3">
        <v>40472</v>
      </c>
      <c r="B1256" s="8">
        <v>90.138000000000005</v>
      </c>
      <c r="C1256" s="9">
        <f t="shared" si="54"/>
        <v>-7.3215700108431037E-5</v>
      </c>
      <c r="D1256" s="9">
        <f t="shared" si="55"/>
        <v>6.8719923862972099E-3</v>
      </c>
    </row>
    <row r="1257" spans="1:4" x14ac:dyDescent="0.45">
      <c r="A1257" s="3">
        <v>40473</v>
      </c>
      <c r="B1257" s="8">
        <v>90.406300000000002</v>
      </c>
      <c r="C1257" s="9">
        <f t="shared" si="54"/>
        <v>2.9765470722669107E-3</v>
      </c>
      <c r="D1257" s="9">
        <f t="shared" si="55"/>
        <v>8.0819344011864303E-3</v>
      </c>
    </row>
    <row r="1258" spans="1:4" x14ac:dyDescent="0.45">
      <c r="A1258" s="3">
        <v>40476</v>
      </c>
      <c r="B1258" s="8">
        <v>89.9328</v>
      </c>
      <c r="C1258" s="9">
        <f t="shared" si="54"/>
        <v>-5.237466857951234E-3</v>
      </c>
      <c r="D1258" s="9">
        <f t="shared" si="55"/>
        <v>9.3936007764194862E-4</v>
      </c>
    </row>
    <row r="1259" spans="1:4" x14ac:dyDescent="0.45">
      <c r="A1259" s="3">
        <v>40477</v>
      </c>
      <c r="B1259" s="8">
        <v>90.281800000000004</v>
      </c>
      <c r="C1259" s="9">
        <f t="shared" si="54"/>
        <v>3.8806753487048429E-3</v>
      </c>
      <c r="D1259" s="9">
        <f t="shared" si="55"/>
        <v>-2.9607984106000407E-3</v>
      </c>
    </row>
    <row r="1260" spans="1:4" x14ac:dyDescent="0.45">
      <c r="A1260" s="3">
        <v>40478</v>
      </c>
      <c r="B1260" s="8">
        <v>90.803799999999995</v>
      </c>
      <c r="C1260" s="9">
        <f t="shared" si="54"/>
        <v>5.7818962404381224E-3</v>
      </c>
      <c r="D1260" s="9">
        <f t="shared" si="55"/>
        <v>7.3126953805331407E-3</v>
      </c>
    </row>
    <row r="1261" spans="1:4" x14ac:dyDescent="0.45">
      <c r="A1261" s="3">
        <v>40479</v>
      </c>
      <c r="B1261" s="8">
        <v>90.240700000000004</v>
      </c>
      <c r="C1261" s="9">
        <f t="shared" si="54"/>
        <v>-6.201282325188906E-3</v>
      </c>
      <c r="D1261" s="9">
        <f t="shared" si="55"/>
        <v>1.1393640861789844E-3</v>
      </c>
    </row>
    <row r="1262" spans="1:4" x14ac:dyDescent="0.45">
      <c r="A1262" s="3">
        <v>40480</v>
      </c>
      <c r="B1262" s="8">
        <v>90.093500000000006</v>
      </c>
      <c r="C1262" s="9">
        <f t="shared" si="54"/>
        <v>-1.6311930204442326E-3</v>
      </c>
      <c r="D1262" s="9">
        <f t="shared" si="55"/>
        <v>-3.4599358673012004E-3</v>
      </c>
    </row>
    <row r="1263" spans="1:4" x14ac:dyDescent="0.45">
      <c r="A1263" s="3">
        <v>40483</v>
      </c>
      <c r="B1263" s="8">
        <v>90.030699999999996</v>
      </c>
      <c r="C1263" s="9">
        <f t="shared" si="54"/>
        <v>-6.9705361652072639E-4</v>
      </c>
      <c r="D1263" s="9">
        <f t="shared" si="55"/>
        <v>1.0885905920865468E-3</v>
      </c>
    </row>
    <row r="1264" spans="1:4" x14ac:dyDescent="0.45">
      <c r="A1264" s="3">
        <v>40484</v>
      </c>
      <c r="B1264" s="8">
        <v>89.684700000000007</v>
      </c>
      <c r="C1264" s="9">
        <f t="shared" si="54"/>
        <v>-3.8431335089029739E-3</v>
      </c>
      <c r="D1264" s="9">
        <f t="shared" si="55"/>
        <v>-6.6137361018500096E-3</v>
      </c>
    </row>
    <row r="1265" spans="1:4" x14ac:dyDescent="0.45">
      <c r="A1265" s="3">
        <v>40485</v>
      </c>
      <c r="B1265" s="8">
        <v>89.707899999999995</v>
      </c>
      <c r="C1265" s="9">
        <f t="shared" si="54"/>
        <v>2.5868403417739216E-4</v>
      </c>
      <c r="D1265" s="9">
        <f t="shared" si="55"/>
        <v>-1.2068878174701925E-2</v>
      </c>
    </row>
    <row r="1266" spans="1:4" x14ac:dyDescent="0.45">
      <c r="A1266" s="3">
        <v>40486</v>
      </c>
      <c r="B1266" s="8">
        <v>88.983099999999993</v>
      </c>
      <c r="C1266" s="9">
        <f t="shared" si="54"/>
        <v>-8.079555981134301E-3</v>
      </c>
      <c r="D1266" s="9">
        <f t="shared" si="55"/>
        <v>-1.3936062109447422E-2</v>
      </c>
    </row>
    <row r="1267" spans="1:4" x14ac:dyDescent="0.45">
      <c r="A1267" s="3">
        <v>40487</v>
      </c>
      <c r="B1267" s="8">
        <v>89.244100000000003</v>
      </c>
      <c r="C1267" s="9">
        <f t="shared" si="54"/>
        <v>2.9331412369315579E-3</v>
      </c>
      <c r="D1267" s="9">
        <f t="shared" si="55"/>
        <v>-9.4279831508378154E-3</v>
      </c>
    </row>
    <row r="1268" spans="1:4" x14ac:dyDescent="0.45">
      <c r="A1268" s="3">
        <v>40490</v>
      </c>
      <c r="B1268" s="8">
        <v>89.571100000000001</v>
      </c>
      <c r="C1268" s="9">
        <f t="shared" si="54"/>
        <v>3.664107767348268E-3</v>
      </c>
      <c r="D1268" s="9">
        <f t="shared" si="55"/>
        <v>-5.104925319918574E-3</v>
      </c>
    </row>
    <row r="1269" spans="1:4" x14ac:dyDescent="0.45">
      <c r="A1269" s="3">
        <v>40491</v>
      </c>
      <c r="B1269" s="8">
        <v>89.558000000000007</v>
      </c>
      <c r="C1269" s="9">
        <f t="shared" si="54"/>
        <v>-1.4625253011291139E-4</v>
      </c>
      <c r="D1269" s="9">
        <f t="shared" si="55"/>
        <v>-1.4127270314781004E-3</v>
      </c>
    </row>
    <row r="1270" spans="1:4" x14ac:dyDescent="0.45">
      <c r="A1270" s="3">
        <v>40492</v>
      </c>
      <c r="B1270" s="8">
        <v>89.905600000000007</v>
      </c>
      <c r="C1270" s="9">
        <f t="shared" si="54"/>
        <v>3.8812836374193527E-3</v>
      </c>
      <c r="D1270" s="9">
        <f t="shared" si="55"/>
        <v>2.2038192845892368E-3</v>
      </c>
    </row>
    <row r="1271" spans="1:4" x14ac:dyDescent="0.45">
      <c r="A1271" s="3">
        <v>40493</v>
      </c>
      <c r="B1271" s="8">
        <v>89.905600000000007</v>
      </c>
      <c r="C1271" s="9">
        <f t="shared" si="54"/>
        <v>0</v>
      </c>
      <c r="D1271" s="9">
        <f t="shared" si="55"/>
        <v>1.0367137130533832E-2</v>
      </c>
    </row>
    <row r="1272" spans="1:4" x14ac:dyDescent="0.45">
      <c r="A1272" s="3">
        <v>40494</v>
      </c>
      <c r="B1272" s="8">
        <v>90.170100000000005</v>
      </c>
      <c r="C1272" s="9">
        <f t="shared" si="54"/>
        <v>2.9419746934562507E-3</v>
      </c>
      <c r="D1272" s="9">
        <f t="shared" si="55"/>
        <v>1.0376036062888172E-2</v>
      </c>
    </row>
    <row r="1273" spans="1:4" x14ac:dyDescent="0.45">
      <c r="A1273" s="3">
        <v>40497</v>
      </c>
      <c r="B1273" s="8">
        <v>90.433099999999996</v>
      </c>
      <c r="C1273" s="9">
        <f t="shared" si="54"/>
        <v>2.9167096410005477E-3</v>
      </c>
      <c r="D1273" s="9">
        <f t="shared" si="55"/>
        <v>9.6236397677376129E-3</v>
      </c>
    </row>
    <row r="1274" spans="1:4" x14ac:dyDescent="0.45">
      <c r="A1274" s="3">
        <v>40498</v>
      </c>
      <c r="B1274" s="8">
        <v>91.110200000000006</v>
      </c>
      <c r="C1274" s="9">
        <f t="shared" si="54"/>
        <v>7.4873027685660176E-3</v>
      </c>
      <c r="D1274" s="9">
        <f t="shared" si="55"/>
        <v>1.7331784988499077E-2</v>
      </c>
    </row>
    <row r="1275" spans="1:4" x14ac:dyDescent="0.45">
      <c r="A1275" s="3">
        <v>40499</v>
      </c>
      <c r="B1275" s="8">
        <v>90.928200000000004</v>
      </c>
      <c r="C1275" s="9">
        <f t="shared" si="54"/>
        <v>-1.997580951419331E-3</v>
      </c>
      <c r="D1275" s="9">
        <f t="shared" si="55"/>
        <v>1.137415244434159E-2</v>
      </c>
    </row>
    <row r="1276" spans="1:4" x14ac:dyDescent="0.45">
      <c r="A1276" s="3">
        <v>40500</v>
      </c>
      <c r="B1276" s="8">
        <v>90.649000000000001</v>
      </c>
      <c r="C1276" s="9">
        <f t="shared" si="54"/>
        <v>-3.0705545694295067E-3</v>
      </c>
      <c r="D1276" s="9">
        <f t="shared" si="55"/>
        <v>8.2686729191507879E-3</v>
      </c>
    </row>
    <row r="1277" spans="1:4" x14ac:dyDescent="0.45">
      <c r="A1277" s="3">
        <v>40501</v>
      </c>
      <c r="B1277" s="8">
        <v>90.698599999999999</v>
      </c>
      <c r="C1277" s="9">
        <f t="shared" si="54"/>
        <v>5.4716544032484826E-4</v>
      </c>
      <c r="D1277" s="9">
        <f t="shared" si="55"/>
        <v>5.8611446588170413E-3</v>
      </c>
    </row>
    <row r="1278" spans="1:4" x14ac:dyDescent="0.45">
      <c r="A1278" s="3">
        <v>40504</v>
      </c>
      <c r="B1278" s="8">
        <v>90.702299999999994</v>
      </c>
      <c r="C1278" s="9">
        <f t="shared" si="54"/>
        <v>4.0794455482107139E-5</v>
      </c>
      <c r="D1278" s="9">
        <f t="shared" si="55"/>
        <v>2.9767861546270424E-3</v>
      </c>
    </row>
    <row r="1279" spans="1:4" x14ac:dyDescent="0.45">
      <c r="A1279" s="3">
        <v>40505</v>
      </c>
      <c r="B1279" s="8">
        <v>91.431799999999996</v>
      </c>
      <c r="C1279" s="9">
        <f t="shared" si="54"/>
        <v>8.0427949456629566E-3</v>
      </c>
      <c r="D1279" s="9">
        <f t="shared" si="55"/>
        <v>3.5297913954748239E-3</v>
      </c>
    </row>
    <row r="1280" spans="1:4" x14ac:dyDescent="0.45">
      <c r="A1280" s="3">
        <v>40506</v>
      </c>
      <c r="B1280" s="8">
        <v>91.2179</v>
      </c>
      <c r="C1280" s="9">
        <f t="shared" si="54"/>
        <v>-2.3394486382198876E-3</v>
      </c>
      <c r="D1280" s="9">
        <f t="shared" si="55"/>
        <v>3.1860302964317189E-3</v>
      </c>
    </row>
    <row r="1281" spans="1:4" x14ac:dyDescent="0.45">
      <c r="A1281" s="3">
        <v>40507</v>
      </c>
      <c r="B1281" s="8">
        <v>91.2179</v>
      </c>
      <c r="C1281" s="9">
        <f t="shared" si="54"/>
        <v>0</v>
      </c>
      <c r="D1281" s="9">
        <f t="shared" si="55"/>
        <v>6.2758552217896391E-3</v>
      </c>
    </row>
    <row r="1282" spans="1:4" x14ac:dyDescent="0.45">
      <c r="A1282" s="3">
        <v>40508</v>
      </c>
      <c r="B1282" s="8">
        <v>91.815200000000004</v>
      </c>
      <c r="C1282" s="9">
        <f t="shared" si="54"/>
        <v>6.5480569054978677E-3</v>
      </c>
      <c r="D1282" s="9">
        <f t="shared" si="55"/>
        <v>1.2311105132824629E-2</v>
      </c>
    </row>
    <row r="1283" spans="1:4" x14ac:dyDescent="0.45">
      <c r="A1283" s="3">
        <v>40511</v>
      </c>
      <c r="B1283" s="8">
        <v>92.199700000000007</v>
      </c>
      <c r="C1283" s="9">
        <f t="shared" si="54"/>
        <v>4.187759760911014E-3</v>
      </c>
      <c r="D1283" s="9">
        <f t="shared" si="55"/>
        <v>1.6508952915196273E-2</v>
      </c>
    </row>
    <row r="1284" spans="1:4" x14ac:dyDescent="0.45">
      <c r="A1284" s="3">
        <v>40512</v>
      </c>
      <c r="B1284" s="8">
        <v>92.1494</v>
      </c>
      <c r="C1284" s="9">
        <f t="shared" si="54"/>
        <v>-5.4555492046082232E-4</v>
      </c>
      <c r="D1284" s="9">
        <f t="shared" si="55"/>
        <v>7.8484728508025903E-3</v>
      </c>
    </row>
    <row r="1285" spans="1:4" x14ac:dyDescent="0.45">
      <c r="A1285" s="3">
        <v>40513</v>
      </c>
      <c r="B1285" s="8">
        <v>91.679900000000004</v>
      </c>
      <c r="C1285" s="9">
        <f t="shared" ref="C1285:C1348" si="56">B1285/B1284-1</f>
        <v>-5.0949870536324271E-3</v>
      </c>
      <c r="D1285" s="9">
        <f t="shared" si="55"/>
        <v>5.0647953965174963E-3</v>
      </c>
    </row>
    <row r="1286" spans="1:4" x14ac:dyDescent="0.45">
      <c r="A1286" s="3">
        <v>40514</v>
      </c>
      <c r="B1286" s="8">
        <v>91.265100000000004</v>
      </c>
      <c r="C1286" s="9">
        <f t="shared" si="56"/>
        <v>-4.5244377448055983E-3</v>
      </c>
      <c r="D1286" s="9">
        <f t="shared" si="55"/>
        <v>5.1744230025030369E-4</v>
      </c>
    </row>
    <row r="1287" spans="1:4" x14ac:dyDescent="0.45">
      <c r="A1287" s="3">
        <v>40515</v>
      </c>
      <c r="B1287" s="8">
        <v>90.878799999999998</v>
      </c>
      <c r="C1287" s="9">
        <f t="shared" si="56"/>
        <v>-4.232724228648288E-3</v>
      </c>
      <c r="D1287" s="9">
        <f t="shared" si="55"/>
        <v>-1.0198747048419055E-2</v>
      </c>
    </row>
    <row r="1288" spans="1:4" x14ac:dyDescent="0.45">
      <c r="A1288" s="3">
        <v>40518</v>
      </c>
      <c r="B1288" s="8">
        <v>91.0167</v>
      </c>
      <c r="C1288" s="9">
        <f t="shared" si="56"/>
        <v>1.5174055995457181E-3</v>
      </c>
      <c r="D1288" s="9">
        <f t="shared" si="55"/>
        <v>-1.2830844351988224E-2</v>
      </c>
    </row>
    <row r="1289" spans="1:4" x14ac:dyDescent="0.45">
      <c r="A1289" s="3">
        <v>40519</v>
      </c>
      <c r="B1289" s="8">
        <v>90.973200000000006</v>
      </c>
      <c r="C1289" s="9">
        <f t="shared" si="56"/>
        <v>-4.7793426920550441E-4</v>
      </c>
      <c r="D1289" s="9">
        <f t="shared" ref="D1289:D1352" si="57">B1289/B1284-1</f>
        <v>-1.2764054893466437E-2</v>
      </c>
    </row>
    <row r="1290" spans="1:4" x14ac:dyDescent="0.45">
      <c r="A1290" s="3">
        <v>40520</v>
      </c>
      <c r="B1290" s="8">
        <v>91.337599999999995</v>
      </c>
      <c r="C1290" s="9">
        <f t="shared" si="56"/>
        <v>4.0055752683205714E-3</v>
      </c>
      <c r="D1290" s="9">
        <f t="shared" si="57"/>
        <v>-3.7336428159281398E-3</v>
      </c>
    </row>
    <row r="1291" spans="1:4" x14ac:dyDescent="0.45">
      <c r="A1291" s="3">
        <v>40521</v>
      </c>
      <c r="B1291" s="8">
        <v>91.392300000000006</v>
      </c>
      <c r="C1291" s="9">
        <f t="shared" si="56"/>
        <v>5.9887713274719978E-4</v>
      </c>
      <c r="D1291" s="9">
        <f t="shared" si="57"/>
        <v>1.3937419670826401E-3</v>
      </c>
    </row>
    <row r="1292" spans="1:4" x14ac:dyDescent="0.45">
      <c r="A1292" s="3">
        <v>40522</v>
      </c>
      <c r="B1292" s="8">
        <v>91.283100000000005</v>
      </c>
      <c r="C1292" s="9">
        <f t="shared" si="56"/>
        <v>-1.1948490190092365E-3</v>
      </c>
      <c r="D1292" s="9">
        <f t="shared" si="57"/>
        <v>4.4487823342738153E-3</v>
      </c>
    </row>
    <row r="1293" spans="1:4" x14ac:dyDescent="0.45">
      <c r="A1293" s="3">
        <v>40525</v>
      </c>
      <c r="B1293" s="8">
        <v>90.883700000000005</v>
      </c>
      <c r="C1293" s="9">
        <f t="shared" si="56"/>
        <v>-4.3753991702736306E-3</v>
      </c>
      <c r="D1293" s="9">
        <f t="shared" si="57"/>
        <v>-1.4612702943525013E-3</v>
      </c>
    </row>
    <row r="1294" spans="1:4" x14ac:dyDescent="0.45">
      <c r="A1294" s="3">
        <v>40526</v>
      </c>
      <c r="B1294" s="8">
        <v>90.763999999999996</v>
      </c>
      <c r="C1294" s="9">
        <f t="shared" si="56"/>
        <v>-1.3170678570525451E-3</v>
      </c>
      <c r="D1294" s="9">
        <f t="shared" si="57"/>
        <v>-2.2995783373566114E-3</v>
      </c>
    </row>
    <row r="1295" spans="1:4" x14ac:dyDescent="0.45">
      <c r="A1295" s="3">
        <v>40527</v>
      </c>
      <c r="B1295" s="8">
        <v>91.093999999999994</v>
      </c>
      <c r="C1295" s="9">
        <f t="shared" si="56"/>
        <v>3.6358027411749205E-3</v>
      </c>
      <c r="D1295" s="9">
        <f t="shared" si="57"/>
        <v>-2.6670286935500664E-3</v>
      </c>
    </row>
    <row r="1296" spans="1:4" x14ac:dyDescent="0.45">
      <c r="A1296" s="3">
        <v>40528</v>
      </c>
      <c r="B1296" s="8">
        <v>91.377300000000005</v>
      </c>
      <c r="C1296" s="9">
        <f t="shared" si="56"/>
        <v>3.1099743122489087E-3</v>
      </c>
      <c r="D1296" s="9">
        <f t="shared" si="57"/>
        <v>-1.6412761250128582E-4</v>
      </c>
    </row>
    <row r="1297" spans="1:4" x14ac:dyDescent="0.45">
      <c r="A1297" s="3">
        <v>40529</v>
      </c>
      <c r="B1297" s="8">
        <v>91.555499999999995</v>
      </c>
      <c r="C1297" s="9">
        <f t="shared" si="56"/>
        <v>1.9501561109815935E-3</v>
      </c>
      <c r="D1297" s="9">
        <f t="shared" si="57"/>
        <v>2.984123019485363E-3</v>
      </c>
    </row>
    <row r="1298" spans="1:4" x14ac:dyDescent="0.45">
      <c r="A1298" s="3">
        <v>40532</v>
      </c>
      <c r="B1298" s="8">
        <v>91.639799999999994</v>
      </c>
      <c r="C1298" s="9">
        <f t="shared" si="56"/>
        <v>9.2075298589389121E-4</v>
      </c>
      <c r="D1298" s="9">
        <f t="shared" si="57"/>
        <v>8.3194236150154754E-3</v>
      </c>
    </row>
    <row r="1299" spans="1:4" x14ac:dyDescent="0.45">
      <c r="A1299" s="3">
        <v>40533</v>
      </c>
      <c r="B1299" s="8">
        <v>91.519000000000005</v>
      </c>
      <c r="C1299" s="9">
        <f t="shared" si="56"/>
        <v>-1.3182045355837335E-3</v>
      </c>
      <c r="D1299" s="9">
        <f t="shared" si="57"/>
        <v>8.3182759684456986E-3</v>
      </c>
    </row>
    <row r="1300" spans="1:4" x14ac:dyDescent="0.45">
      <c r="A1300" s="3">
        <v>40534</v>
      </c>
      <c r="B1300" s="8">
        <v>91.429000000000002</v>
      </c>
      <c r="C1300" s="9">
        <f t="shared" si="56"/>
        <v>-9.8340235360971917E-4</v>
      </c>
      <c r="D1300" s="9">
        <f t="shared" si="57"/>
        <v>3.6775199244736267E-3</v>
      </c>
    </row>
    <row r="1301" spans="1:4" x14ac:dyDescent="0.45">
      <c r="A1301" s="3">
        <v>40535</v>
      </c>
      <c r="B1301" s="8">
        <v>91.301299999999998</v>
      </c>
      <c r="C1301" s="9">
        <f t="shared" si="56"/>
        <v>-1.3967122029115986E-3</v>
      </c>
      <c r="D1301" s="9">
        <f t="shared" si="57"/>
        <v>-8.3171641096868587E-4</v>
      </c>
    </row>
    <row r="1302" spans="1:4" x14ac:dyDescent="0.45">
      <c r="A1302" s="3">
        <v>40536</v>
      </c>
      <c r="B1302" s="8">
        <v>91.301299999999998</v>
      </c>
      <c r="C1302" s="9">
        <f t="shared" si="56"/>
        <v>0</v>
      </c>
      <c r="D1302" s="9">
        <f t="shared" si="57"/>
        <v>-2.7764579954234758E-3</v>
      </c>
    </row>
    <row r="1303" spans="1:4" x14ac:dyDescent="0.45">
      <c r="A1303" s="3">
        <v>40539</v>
      </c>
      <c r="B1303" s="8">
        <v>91.196299999999994</v>
      </c>
      <c r="C1303" s="9">
        <f t="shared" si="56"/>
        <v>-1.1500383893767729E-3</v>
      </c>
      <c r="D1303" s="9">
        <f t="shared" si="57"/>
        <v>-4.8396002610219258E-3</v>
      </c>
    </row>
    <row r="1304" spans="1:4" x14ac:dyDescent="0.45">
      <c r="A1304" s="3">
        <v>40540</v>
      </c>
      <c r="B1304" s="8">
        <v>90.984800000000007</v>
      </c>
      <c r="C1304" s="9">
        <f t="shared" si="56"/>
        <v>-2.3191730366252106E-3</v>
      </c>
      <c r="D1304" s="9">
        <f t="shared" si="57"/>
        <v>-5.8370393033140289E-3</v>
      </c>
    </row>
    <row r="1305" spans="1:4" x14ac:dyDescent="0.45">
      <c r="A1305" s="3">
        <v>40541</v>
      </c>
      <c r="B1305" s="8">
        <v>90.766900000000007</v>
      </c>
      <c r="C1305" s="9">
        <f t="shared" si="56"/>
        <v>-2.3949055226807348E-3</v>
      </c>
      <c r="D1305" s="9">
        <f t="shared" si="57"/>
        <v>-7.2416848046024107E-3</v>
      </c>
    </row>
    <row r="1306" spans="1:4" x14ac:dyDescent="0.45">
      <c r="A1306" s="3">
        <v>40542</v>
      </c>
      <c r="B1306" s="8">
        <v>90.514600000000002</v>
      </c>
      <c r="C1306" s="9">
        <f t="shared" si="56"/>
        <v>-2.7796476468845421E-3</v>
      </c>
      <c r="D1306" s="9">
        <f t="shared" si="57"/>
        <v>-8.6165257230729209E-3</v>
      </c>
    </row>
    <row r="1307" spans="1:4" x14ac:dyDescent="0.45">
      <c r="A1307" s="3">
        <v>40543</v>
      </c>
      <c r="B1307" s="8">
        <v>90.514600000000002</v>
      </c>
      <c r="C1307" s="9">
        <f t="shared" si="56"/>
        <v>0</v>
      </c>
      <c r="D1307" s="9">
        <f t="shared" si="57"/>
        <v>-8.6165257230729209E-3</v>
      </c>
    </row>
    <row r="1308" spans="1:4" x14ac:dyDescent="0.45">
      <c r="A1308" s="3">
        <v>40546</v>
      </c>
      <c r="B1308" s="8">
        <v>89.952399999999997</v>
      </c>
      <c r="C1308" s="9">
        <f t="shared" si="56"/>
        <v>-6.2111526759219826E-3</v>
      </c>
      <c r="D1308" s="9">
        <f t="shared" si="57"/>
        <v>-1.3639807755358446E-2</v>
      </c>
    </row>
    <row r="1309" spans="1:4" x14ac:dyDescent="0.45">
      <c r="A1309" s="3">
        <v>40547</v>
      </c>
      <c r="B1309" s="8">
        <v>90.327699999999993</v>
      </c>
      <c r="C1309" s="9">
        <f t="shared" si="56"/>
        <v>4.1722066337306352E-3</v>
      </c>
      <c r="D1309" s="9">
        <f t="shared" si="57"/>
        <v>-7.2220854472396789E-3</v>
      </c>
    </row>
    <row r="1310" spans="1:4" x14ac:dyDescent="0.45">
      <c r="A1310" s="3">
        <v>40548</v>
      </c>
      <c r="B1310" s="8">
        <v>90.5715</v>
      </c>
      <c r="C1310" s="9">
        <f t="shared" si="56"/>
        <v>2.6990613067752189E-3</v>
      </c>
      <c r="D1310" s="9">
        <f t="shared" si="57"/>
        <v>-2.1527671430885409E-3</v>
      </c>
    </row>
    <row r="1311" spans="1:4" x14ac:dyDescent="0.45">
      <c r="A1311" s="3">
        <v>40549</v>
      </c>
      <c r="B1311" s="8">
        <v>90.912499999999994</v>
      </c>
      <c r="C1311" s="9">
        <f t="shared" si="56"/>
        <v>3.7649812579012565E-3</v>
      </c>
      <c r="D1311" s="9">
        <f t="shared" si="57"/>
        <v>4.3959758978109331E-3</v>
      </c>
    </row>
    <row r="1312" spans="1:4" x14ac:dyDescent="0.45">
      <c r="A1312" s="3">
        <v>40550</v>
      </c>
      <c r="B1312" s="8">
        <v>91.000100000000003</v>
      </c>
      <c r="C1312" s="9">
        <f t="shared" si="56"/>
        <v>9.6356386635521041E-4</v>
      </c>
      <c r="D1312" s="9">
        <f t="shared" si="57"/>
        <v>5.3637755676985144E-3</v>
      </c>
    </row>
    <row r="1313" spans="1:4" x14ac:dyDescent="0.45">
      <c r="A1313" s="3">
        <v>40553</v>
      </c>
      <c r="B1313" s="8">
        <v>91.03</v>
      </c>
      <c r="C1313" s="9">
        <f t="shared" si="56"/>
        <v>3.2857106750427967E-4</v>
      </c>
      <c r="D1313" s="9">
        <f t="shared" si="57"/>
        <v>1.1979669247290881E-2</v>
      </c>
    </row>
    <row r="1314" spans="1:4" x14ac:dyDescent="0.45">
      <c r="A1314" s="3">
        <v>40554</v>
      </c>
      <c r="B1314" s="8">
        <v>90.843100000000007</v>
      </c>
      <c r="C1314" s="9">
        <f t="shared" si="56"/>
        <v>-2.0531692848511085E-3</v>
      </c>
      <c r="D1314" s="9">
        <f t="shared" si="57"/>
        <v>5.7058908839704436E-3</v>
      </c>
    </row>
    <row r="1315" spans="1:4" x14ac:dyDescent="0.45">
      <c r="A1315" s="3">
        <v>40555</v>
      </c>
      <c r="B1315" s="8">
        <v>90.411100000000005</v>
      </c>
      <c r="C1315" s="9">
        <f t="shared" si="56"/>
        <v>-4.7554519825941943E-3</v>
      </c>
      <c r="D1315" s="9">
        <f t="shared" si="57"/>
        <v>-1.7709765213118622E-3</v>
      </c>
    </row>
    <row r="1316" spans="1:4" x14ac:dyDescent="0.45">
      <c r="A1316" s="3">
        <v>40556</v>
      </c>
      <c r="B1316" s="8">
        <v>89.901899999999998</v>
      </c>
      <c r="C1316" s="9">
        <f t="shared" si="56"/>
        <v>-5.6320518166464995E-3</v>
      </c>
      <c r="D1316" s="9">
        <f t="shared" si="57"/>
        <v>-1.1116183143132119E-2</v>
      </c>
    </row>
    <row r="1317" spans="1:4" x14ac:dyDescent="0.45">
      <c r="A1317" s="3">
        <v>40557</v>
      </c>
      <c r="B1317" s="8">
        <v>90.046099999999996</v>
      </c>
      <c r="C1317" s="9">
        <f t="shared" si="56"/>
        <v>1.6039705501218471E-3</v>
      </c>
      <c r="D1317" s="9">
        <f t="shared" si="57"/>
        <v>-1.04835049631814E-2</v>
      </c>
    </row>
    <row r="1318" spans="1:4" x14ac:dyDescent="0.45">
      <c r="A1318" s="3">
        <v>40560</v>
      </c>
      <c r="B1318" s="8">
        <v>90.046099999999996</v>
      </c>
      <c r="C1318" s="9">
        <f t="shared" si="56"/>
        <v>0</v>
      </c>
      <c r="D1318" s="9">
        <f t="shared" si="57"/>
        <v>-1.0808524662199281E-2</v>
      </c>
    </row>
    <row r="1319" spans="1:4" x14ac:dyDescent="0.45">
      <c r="A1319" s="3">
        <v>40561</v>
      </c>
      <c r="B1319" s="8">
        <v>89.820999999999998</v>
      </c>
      <c r="C1319" s="9">
        <f t="shared" si="56"/>
        <v>-2.4998306423043015E-3</v>
      </c>
      <c r="D1319" s="9">
        <f t="shared" si="57"/>
        <v>-1.1251267294929534E-2</v>
      </c>
    </row>
    <row r="1320" spans="1:4" x14ac:dyDescent="0.45">
      <c r="A1320" s="3">
        <v>40562</v>
      </c>
      <c r="B1320" s="8">
        <v>89.694800000000001</v>
      </c>
      <c r="C1320" s="9">
        <f t="shared" si="56"/>
        <v>-1.4050166442145517E-3</v>
      </c>
      <c r="D1320" s="9">
        <f t="shared" si="57"/>
        <v>-7.9226997569988855E-3</v>
      </c>
    </row>
    <row r="1321" spans="1:4" x14ac:dyDescent="0.45">
      <c r="A1321" s="3">
        <v>40563</v>
      </c>
      <c r="B1321" s="8">
        <v>90.131600000000006</v>
      </c>
      <c r="C1321" s="9">
        <f t="shared" si="56"/>
        <v>4.8698475273929454E-3</v>
      </c>
      <c r="D1321" s="9">
        <f t="shared" si="57"/>
        <v>2.5550071800486407E-3</v>
      </c>
    </row>
    <row r="1322" spans="1:4" x14ac:dyDescent="0.45">
      <c r="A1322" s="3">
        <v>40564</v>
      </c>
      <c r="B1322" s="8">
        <v>89.720399999999998</v>
      </c>
      <c r="C1322" s="9">
        <f t="shared" si="56"/>
        <v>-4.5622179124746864E-3</v>
      </c>
      <c r="D1322" s="9">
        <f t="shared" si="57"/>
        <v>-3.6170361625877945E-3</v>
      </c>
    </row>
    <row r="1323" spans="1:4" x14ac:dyDescent="0.45">
      <c r="A1323" s="3">
        <v>40567</v>
      </c>
      <c r="B1323" s="8">
        <v>89.537499999999994</v>
      </c>
      <c r="C1323" s="9">
        <f t="shared" si="56"/>
        <v>-2.0385553341270013E-3</v>
      </c>
      <c r="D1323" s="9">
        <f t="shared" si="57"/>
        <v>-5.6482179683517986E-3</v>
      </c>
    </row>
    <row r="1324" spans="1:4" x14ac:dyDescent="0.45">
      <c r="A1324" s="3">
        <v>40568</v>
      </c>
      <c r="B1324" s="8">
        <v>89.727900000000005</v>
      </c>
      <c r="C1324" s="9">
        <f t="shared" si="56"/>
        <v>2.1264833170460129E-3</v>
      </c>
      <c r="D1324" s="9">
        <f t="shared" si="57"/>
        <v>-1.036505939590926E-3</v>
      </c>
    </row>
    <row r="1325" spans="1:4" x14ac:dyDescent="0.45">
      <c r="A1325" s="3">
        <v>40569</v>
      </c>
      <c r="B1325" s="8">
        <v>89.509100000000004</v>
      </c>
      <c r="C1325" s="9">
        <f t="shared" si="56"/>
        <v>-2.4384834594368687E-3</v>
      </c>
      <c r="D1325" s="9">
        <f t="shared" si="57"/>
        <v>-2.0703541342418363E-3</v>
      </c>
    </row>
    <row r="1326" spans="1:4" x14ac:dyDescent="0.45">
      <c r="A1326" s="3">
        <v>40570</v>
      </c>
      <c r="B1326" s="8">
        <v>89.572800000000001</v>
      </c>
      <c r="C1326" s="9">
        <f t="shared" si="56"/>
        <v>7.1165948490148345E-4</v>
      </c>
      <c r="D1326" s="9">
        <f t="shared" si="57"/>
        <v>-6.1998233693844051E-3</v>
      </c>
    </row>
    <row r="1327" spans="1:4" x14ac:dyDescent="0.45">
      <c r="A1327" s="3">
        <v>40571</v>
      </c>
      <c r="B1327" s="8">
        <v>89.818899999999999</v>
      </c>
      <c r="C1327" s="9">
        <f t="shared" si="56"/>
        <v>2.7474858439169303E-3</v>
      </c>
      <c r="D1327" s="9">
        <f t="shared" si="57"/>
        <v>1.097855114333024E-3</v>
      </c>
    </row>
    <row r="1328" spans="1:4" x14ac:dyDescent="0.45">
      <c r="A1328" s="3">
        <v>40574</v>
      </c>
      <c r="B1328" s="8">
        <v>89.694000000000003</v>
      </c>
      <c r="C1328" s="9">
        <f t="shared" si="56"/>
        <v>-1.3905759255568029E-3</v>
      </c>
      <c r="D1328" s="9">
        <f t="shared" si="57"/>
        <v>1.7478710037694967E-3</v>
      </c>
    </row>
    <row r="1329" spans="1:4" x14ac:dyDescent="0.45">
      <c r="A1329" s="3">
        <v>40575</v>
      </c>
      <c r="B1329" s="8">
        <v>89.143600000000006</v>
      </c>
      <c r="C1329" s="9">
        <f t="shared" si="56"/>
        <v>-6.1364193814524848E-3</v>
      </c>
      <c r="D1329" s="9">
        <f t="shared" si="57"/>
        <v>-6.5119098964758759E-3</v>
      </c>
    </row>
    <row r="1330" spans="1:4" x14ac:dyDescent="0.45">
      <c r="A1330" s="3">
        <v>40576</v>
      </c>
      <c r="B1330" s="8">
        <v>89.073700000000002</v>
      </c>
      <c r="C1330" s="9">
        <f t="shared" si="56"/>
        <v>-7.8412808098393683E-4</v>
      </c>
      <c r="D1330" s="9">
        <f t="shared" si="57"/>
        <v>-4.8643098858105471E-3</v>
      </c>
    </row>
    <row r="1331" spans="1:4" x14ac:dyDescent="0.45">
      <c r="A1331" s="3">
        <v>40577</v>
      </c>
      <c r="B1331" s="8">
        <v>89.252200000000002</v>
      </c>
      <c r="C1331" s="9">
        <f t="shared" si="56"/>
        <v>2.0039585197426657E-3</v>
      </c>
      <c r="D1331" s="9">
        <f t="shared" si="57"/>
        <v>-3.5792115463623153E-3</v>
      </c>
    </row>
    <row r="1332" spans="1:4" x14ac:dyDescent="0.45">
      <c r="A1332" s="3">
        <v>40578</v>
      </c>
      <c r="B1332" s="8">
        <v>89.391000000000005</v>
      </c>
      <c r="C1332" s="9">
        <f t="shared" si="56"/>
        <v>1.5551437387537614E-3</v>
      </c>
      <c r="D1332" s="9">
        <f t="shared" si="57"/>
        <v>-4.7640307329526177E-3</v>
      </c>
    </row>
    <row r="1333" spans="1:4" x14ac:dyDescent="0.45">
      <c r="A1333" s="3">
        <v>40581</v>
      </c>
      <c r="B1333" s="8">
        <v>89.355599999999995</v>
      </c>
      <c r="C1333" s="9">
        <f t="shared" si="56"/>
        <v>-3.9601302144520734E-4</v>
      </c>
      <c r="D1333" s="9">
        <f t="shared" si="57"/>
        <v>-3.7728276138873085E-3</v>
      </c>
    </row>
    <row r="1334" spans="1:4" x14ac:dyDescent="0.45">
      <c r="A1334" s="3">
        <v>40582</v>
      </c>
      <c r="B1334" s="8">
        <v>89.124099999999999</v>
      </c>
      <c r="C1334" s="9">
        <f t="shared" si="56"/>
        <v>-2.5907721508220405E-3</v>
      </c>
      <c r="D1334" s="9">
        <f t="shared" si="57"/>
        <v>-2.187481770986599E-4</v>
      </c>
    </row>
    <row r="1335" spans="1:4" x14ac:dyDescent="0.45">
      <c r="A1335" s="3">
        <v>40583</v>
      </c>
      <c r="B1335" s="8">
        <v>89.416600000000003</v>
      </c>
      <c r="C1335" s="9">
        <f t="shared" si="56"/>
        <v>3.2819405749959785E-3</v>
      </c>
      <c r="D1335" s="9">
        <f t="shared" si="57"/>
        <v>3.8496211564131855E-3</v>
      </c>
    </row>
    <row r="1336" spans="1:4" x14ac:dyDescent="0.45">
      <c r="A1336" s="3">
        <v>40584</v>
      </c>
      <c r="B1336" s="8">
        <v>89.626599999999996</v>
      </c>
      <c r="C1336" s="9">
        <f t="shared" si="56"/>
        <v>2.3485572030248481E-3</v>
      </c>
      <c r="D1336" s="9">
        <f t="shared" si="57"/>
        <v>4.1948545806154147E-3</v>
      </c>
    </row>
    <row r="1337" spans="1:4" x14ac:dyDescent="0.45">
      <c r="A1337" s="3">
        <v>40585</v>
      </c>
      <c r="B1337" s="8">
        <v>89.878399999999999</v>
      </c>
      <c r="C1337" s="9">
        <f t="shared" si="56"/>
        <v>2.8094338064816871E-3</v>
      </c>
      <c r="D1337" s="9">
        <f t="shared" si="57"/>
        <v>5.4524504704052124E-3</v>
      </c>
    </row>
    <row r="1338" spans="1:4" x14ac:dyDescent="0.45">
      <c r="A1338" s="3">
        <v>40588</v>
      </c>
      <c r="B1338" s="8">
        <v>89.854299999999995</v>
      </c>
      <c r="C1338" s="9">
        <f t="shared" si="56"/>
        <v>-2.6814006479869423E-4</v>
      </c>
      <c r="D1338" s="9">
        <f t="shared" si="57"/>
        <v>5.5810715836499547E-3</v>
      </c>
    </row>
    <row r="1339" spans="1:4" x14ac:dyDescent="0.45">
      <c r="A1339" s="3">
        <v>40589</v>
      </c>
      <c r="B1339" s="8">
        <v>89.887100000000004</v>
      </c>
      <c r="C1339" s="9">
        <f t="shared" si="56"/>
        <v>3.6503539619148206E-4</v>
      </c>
      <c r="D1339" s="9">
        <f t="shared" si="57"/>
        <v>8.5610962691349268E-3</v>
      </c>
    </row>
    <row r="1340" spans="1:4" x14ac:dyDescent="0.45">
      <c r="A1340" s="3">
        <v>40590</v>
      </c>
      <c r="B1340" s="8">
        <v>89.7059</v>
      </c>
      <c r="C1340" s="9">
        <f t="shared" si="56"/>
        <v>-2.0158621203710814E-3</v>
      </c>
      <c r="D1340" s="9">
        <f t="shared" si="57"/>
        <v>3.2354171373101259E-3</v>
      </c>
    </row>
    <row r="1341" spans="1:4" x14ac:dyDescent="0.45">
      <c r="A1341" s="3">
        <v>40591</v>
      </c>
      <c r="B1341" s="8">
        <v>89.410200000000003</v>
      </c>
      <c r="C1341" s="9">
        <f t="shared" si="56"/>
        <v>-3.2963272203946348E-3</v>
      </c>
      <c r="D1341" s="9">
        <f t="shared" si="57"/>
        <v>-2.4144617780881283E-3</v>
      </c>
    </row>
    <row r="1342" spans="1:4" x14ac:dyDescent="0.45">
      <c r="A1342" s="3">
        <v>40592</v>
      </c>
      <c r="B1342" s="8">
        <v>89.197400000000002</v>
      </c>
      <c r="C1342" s="9">
        <f t="shared" si="56"/>
        <v>-2.3800416507289146E-3</v>
      </c>
      <c r="D1342" s="9">
        <f t="shared" si="57"/>
        <v>-7.5769039057215215E-3</v>
      </c>
    </row>
    <row r="1343" spans="1:4" x14ac:dyDescent="0.45">
      <c r="A1343" s="3">
        <v>40595</v>
      </c>
      <c r="B1343" s="8">
        <v>89.197400000000002</v>
      </c>
      <c r="C1343" s="9">
        <f t="shared" si="56"/>
        <v>0</v>
      </c>
      <c r="D1343" s="9">
        <f t="shared" si="57"/>
        <v>-7.3107241389671618E-3</v>
      </c>
    </row>
    <row r="1344" spans="1:4" x14ac:dyDescent="0.45">
      <c r="A1344" s="3">
        <v>40596</v>
      </c>
      <c r="B1344" s="8">
        <v>89.461699999999993</v>
      </c>
      <c r="C1344" s="9">
        <f t="shared" si="56"/>
        <v>2.9630908524238553E-3</v>
      </c>
      <c r="D1344" s="9">
        <f t="shared" si="57"/>
        <v>-4.732603454778439E-3</v>
      </c>
    </row>
    <row r="1345" spans="1:4" x14ac:dyDescent="0.45">
      <c r="A1345" s="3">
        <v>40597</v>
      </c>
      <c r="B1345" s="8">
        <v>89.418599999999998</v>
      </c>
      <c r="C1345" s="9">
        <f t="shared" si="56"/>
        <v>-4.8177041124852771E-4</v>
      </c>
      <c r="D1345" s="9">
        <f t="shared" si="57"/>
        <v>-3.2026878945532467E-3</v>
      </c>
    </row>
    <row r="1346" spans="1:4" x14ac:dyDescent="0.45">
      <c r="A1346" s="3">
        <v>40598</v>
      </c>
      <c r="B1346" s="8">
        <v>89.2346</v>
      </c>
      <c r="C1346" s="9">
        <f t="shared" si="56"/>
        <v>-2.0577374282307881E-3</v>
      </c>
      <c r="D1346" s="9">
        <f t="shared" si="57"/>
        <v>-1.9639817381015279E-3</v>
      </c>
    </row>
    <row r="1347" spans="1:4" x14ac:dyDescent="0.45">
      <c r="A1347" s="3">
        <v>40599</v>
      </c>
      <c r="B1347" s="8">
        <v>89.166399999999996</v>
      </c>
      <c r="C1347" s="9">
        <f t="shared" si="56"/>
        <v>-7.6427753360253092E-4</v>
      </c>
      <c r="D1347" s="9">
        <f t="shared" si="57"/>
        <v>-3.4754376248646857E-4</v>
      </c>
    </row>
    <row r="1348" spans="1:4" x14ac:dyDescent="0.45">
      <c r="A1348" s="3">
        <v>40602</v>
      </c>
      <c r="B1348" s="8">
        <v>88.939099999999996</v>
      </c>
      <c r="C1348" s="9">
        <f t="shared" si="56"/>
        <v>-2.5491665021801779E-3</v>
      </c>
      <c r="D1348" s="9">
        <f t="shared" si="57"/>
        <v>-2.8958243177492626E-3</v>
      </c>
    </row>
    <row r="1349" spans="1:4" x14ac:dyDescent="0.45">
      <c r="A1349" s="3">
        <v>40603</v>
      </c>
      <c r="B1349" s="8">
        <v>88.831000000000003</v>
      </c>
      <c r="C1349" s="9">
        <f t="shared" ref="C1349:C1412" si="58">B1349/B1348-1</f>
        <v>-1.2154384292172304E-3</v>
      </c>
      <c r="D1349" s="9">
        <f t="shared" si="57"/>
        <v>-7.0499442778305665E-3</v>
      </c>
    </row>
    <row r="1350" spans="1:4" x14ac:dyDescent="0.45">
      <c r="A1350" s="3">
        <v>40604</v>
      </c>
      <c r="B1350" s="8">
        <v>88.731700000000004</v>
      </c>
      <c r="C1350" s="9">
        <f t="shared" si="58"/>
        <v>-1.117853001767366E-3</v>
      </c>
      <c r="D1350" s="9">
        <f t="shared" si="57"/>
        <v>-7.6818469535420153E-3</v>
      </c>
    </row>
    <row r="1351" spans="1:4" x14ac:dyDescent="0.45">
      <c r="A1351" s="3">
        <v>40605</v>
      </c>
      <c r="B1351" s="8">
        <v>88.637</v>
      </c>
      <c r="C1351" s="9">
        <f t="shared" si="58"/>
        <v>-1.0672623200052023E-3</v>
      </c>
      <c r="D1351" s="9">
        <f t="shared" si="57"/>
        <v>-6.6969538721527444E-3</v>
      </c>
    </row>
    <row r="1352" spans="1:4" x14ac:dyDescent="0.45">
      <c r="A1352" s="3">
        <v>40606</v>
      </c>
      <c r="B1352" s="8">
        <v>88.489800000000002</v>
      </c>
      <c r="C1352" s="9">
        <f t="shared" si="58"/>
        <v>-1.6607060257003425E-3</v>
      </c>
      <c r="D1352" s="9">
        <f t="shared" si="57"/>
        <v>-7.5880600764413053E-3</v>
      </c>
    </row>
    <row r="1353" spans="1:4" x14ac:dyDescent="0.45">
      <c r="A1353" s="3">
        <v>40609</v>
      </c>
      <c r="B1353" s="8">
        <v>88.520700000000005</v>
      </c>
      <c r="C1353" s="9">
        <f t="shared" si="58"/>
        <v>3.4919278832146183E-4</v>
      </c>
      <c r="D1353" s="9">
        <f t="shared" ref="D1353:D1416" si="59">B1353/B1348-1</f>
        <v>-4.7043426344542949E-3</v>
      </c>
    </row>
    <row r="1354" spans="1:4" x14ac:dyDescent="0.45">
      <c r="A1354" s="3">
        <v>40610</v>
      </c>
      <c r="B1354" s="8">
        <v>88.645399999999995</v>
      </c>
      <c r="C1354" s="9">
        <f t="shared" si="58"/>
        <v>1.4087100531288144E-3</v>
      </c>
      <c r="D1354" s="9">
        <f t="shared" si="59"/>
        <v>-2.0893606961535083E-3</v>
      </c>
    </row>
    <row r="1355" spans="1:4" x14ac:dyDescent="0.45">
      <c r="A1355" s="3">
        <v>40611</v>
      </c>
      <c r="B1355" s="8">
        <v>88.532799999999995</v>
      </c>
      <c r="C1355" s="9">
        <f t="shared" si="58"/>
        <v>-1.2702294760923438E-3</v>
      </c>
      <c r="D1355" s="9">
        <f t="shared" si="59"/>
        <v>-2.2415889698947922E-3</v>
      </c>
    </row>
    <row r="1356" spans="1:4" x14ac:dyDescent="0.45">
      <c r="A1356" s="3">
        <v>40612</v>
      </c>
      <c r="B1356" s="8">
        <v>88.869799999999998</v>
      </c>
      <c r="C1356" s="9">
        <f t="shared" si="58"/>
        <v>3.806498834330263E-3</v>
      </c>
      <c r="D1356" s="9">
        <f t="shared" si="59"/>
        <v>2.6264426819500031E-3</v>
      </c>
    </row>
    <row r="1357" spans="1:4" x14ac:dyDescent="0.45">
      <c r="A1357" s="3">
        <v>40613</v>
      </c>
      <c r="B1357" s="8">
        <v>88.691000000000003</v>
      </c>
      <c r="C1357" s="9">
        <f t="shared" si="58"/>
        <v>-2.0119320624103487E-3</v>
      </c>
      <c r="D1357" s="9">
        <f t="shared" si="59"/>
        <v>2.2737083822090831E-3</v>
      </c>
    </row>
    <row r="1358" spans="1:4" x14ac:dyDescent="0.45">
      <c r="A1358" s="3">
        <v>40616</v>
      </c>
      <c r="B1358" s="8">
        <v>88.519099999999995</v>
      </c>
      <c r="C1358" s="9">
        <f t="shared" si="58"/>
        <v>-1.9381898952544052E-3</v>
      </c>
      <c r="D1358" s="9">
        <f t="shared" si="59"/>
        <v>-1.8074868364248431E-5</v>
      </c>
    </row>
    <row r="1359" spans="1:4" x14ac:dyDescent="0.45">
      <c r="A1359" s="3">
        <v>40617</v>
      </c>
      <c r="B1359" s="8">
        <v>88.784499999999994</v>
      </c>
      <c r="C1359" s="9">
        <f t="shared" si="58"/>
        <v>2.9982229823846129E-3</v>
      </c>
      <c r="D1359" s="9">
        <f t="shared" si="59"/>
        <v>1.5691733581211231E-3</v>
      </c>
    </row>
    <row r="1360" spans="1:4" x14ac:dyDescent="0.45">
      <c r="A1360" s="3">
        <v>40618</v>
      </c>
      <c r="B1360" s="8">
        <v>88.978499999999997</v>
      </c>
      <c r="C1360" s="9">
        <f t="shared" si="58"/>
        <v>2.1850660869859873E-3</v>
      </c>
      <c r="D1360" s="9">
        <f t="shared" si="59"/>
        <v>5.0342923752553226E-3</v>
      </c>
    </row>
    <row r="1361" spans="1:4" x14ac:dyDescent="0.45">
      <c r="A1361" s="3">
        <v>40619</v>
      </c>
      <c r="B1361" s="8">
        <v>88.654899999999998</v>
      </c>
      <c r="C1361" s="9">
        <f t="shared" si="58"/>
        <v>-3.6368336171097582E-3</v>
      </c>
      <c r="D1361" s="9">
        <f t="shared" si="59"/>
        <v>-2.4181442964876787E-3</v>
      </c>
    </row>
    <row r="1362" spans="1:4" x14ac:dyDescent="0.45">
      <c r="A1362" s="3">
        <v>40620</v>
      </c>
      <c r="B1362" s="8">
        <v>88.522099999999995</v>
      </c>
      <c r="C1362" s="9">
        <f t="shared" si="58"/>
        <v>-1.4979431480944827E-3</v>
      </c>
      <c r="D1362" s="9">
        <f t="shared" si="59"/>
        <v>-1.904364591672314E-3</v>
      </c>
    </row>
    <row r="1363" spans="1:4" x14ac:dyDescent="0.45">
      <c r="A1363" s="3">
        <v>40623</v>
      </c>
      <c r="B1363" s="8">
        <v>88.203199999999995</v>
      </c>
      <c r="C1363" s="9">
        <f t="shared" si="58"/>
        <v>-3.6024902256046598E-3</v>
      </c>
      <c r="D1363" s="9">
        <f t="shared" si="59"/>
        <v>-3.5687213268096318E-3</v>
      </c>
    </row>
    <row r="1364" spans="1:4" x14ac:dyDescent="0.45">
      <c r="A1364" s="3">
        <v>40624</v>
      </c>
      <c r="B1364" s="8">
        <v>88.066500000000005</v>
      </c>
      <c r="C1364" s="9">
        <f t="shared" si="58"/>
        <v>-1.5498303916410272E-3</v>
      </c>
      <c r="D1364" s="9">
        <f t="shared" si="59"/>
        <v>-8.0869971672982155E-3</v>
      </c>
    </row>
    <row r="1365" spans="1:4" x14ac:dyDescent="0.45">
      <c r="A1365" s="3">
        <v>40625</v>
      </c>
      <c r="B1365" s="8">
        <v>88.332800000000006</v>
      </c>
      <c r="C1365" s="9">
        <f t="shared" si="58"/>
        <v>3.02385129419247E-3</v>
      </c>
      <c r="D1365" s="9">
        <f t="shared" si="59"/>
        <v>-7.2568092291956932E-3</v>
      </c>
    </row>
    <row r="1366" spans="1:4" x14ac:dyDescent="0.45">
      <c r="A1366" s="3">
        <v>40626</v>
      </c>
      <c r="B1366" s="8">
        <v>88.059200000000004</v>
      </c>
      <c r="C1366" s="9">
        <f t="shared" si="58"/>
        <v>-3.0973771917113258E-3</v>
      </c>
      <c r="D1366" s="9">
        <f t="shared" si="59"/>
        <v>-6.7193127509025397E-3</v>
      </c>
    </row>
    <row r="1367" spans="1:4" x14ac:dyDescent="0.45">
      <c r="A1367" s="3">
        <v>40627</v>
      </c>
      <c r="B1367" s="8">
        <v>88.171599999999998</v>
      </c>
      <c r="C1367" s="9">
        <f t="shared" si="58"/>
        <v>1.2764140487306896E-3</v>
      </c>
      <c r="D1367" s="9">
        <f t="shared" si="59"/>
        <v>-3.9594632300860022E-3</v>
      </c>
    </row>
    <row r="1368" spans="1:4" x14ac:dyDescent="0.45">
      <c r="A1368" s="3">
        <v>40630</v>
      </c>
      <c r="B1368" s="8">
        <v>88.305800000000005</v>
      </c>
      <c r="C1368" s="9">
        <f t="shared" si="58"/>
        <v>1.522032037526877E-3</v>
      </c>
      <c r="D1368" s="9">
        <f t="shared" si="59"/>
        <v>1.1632231030167528E-3</v>
      </c>
    </row>
    <row r="1369" spans="1:4" x14ac:dyDescent="0.45">
      <c r="A1369" s="3">
        <v>40631</v>
      </c>
      <c r="B1369" s="8">
        <v>88.399100000000004</v>
      </c>
      <c r="C1369" s="9">
        <f t="shared" si="58"/>
        <v>1.0565557415254112E-3</v>
      </c>
      <c r="D1369" s="9">
        <f t="shared" si="59"/>
        <v>3.7766914774630678E-3</v>
      </c>
    </row>
    <row r="1370" spans="1:4" x14ac:dyDescent="0.45">
      <c r="A1370" s="3">
        <v>40632</v>
      </c>
      <c r="B1370" s="8">
        <v>88.229799999999997</v>
      </c>
      <c r="C1370" s="9">
        <f t="shared" si="58"/>
        <v>-1.9151778694580512E-3</v>
      </c>
      <c r="D1370" s="9">
        <f t="shared" si="59"/>
        <v>-1.1660447761194792E-3</v>
      </c>
    </row>
    <row r="1371" spans="1:4" x14ac:dyDescent="0.45">
      <c r="A1371" s="3">
        <v>40633</v>
      </c>
      <c r="B1371" s="8">
        <v>88.029899999999998</v>
      </c>
      <c r="C1371" s="9">
        <f t="shared" si="58"/>
        <v>-2.2656744093265679E-3</v>
      </c>
      <c r="D1371" s="9">
        <f t="shared" si="59"/>
        <v>-3.3273070843253816E-4</v>
      </c>
    </row>
    <row r="1372" spans="1:4" x14ac:dyDescent="0.45">
      <c r="A1372" s="3">
        <v>40634</v>
      </c>
      <c r="B1372" s="8">
        <v>87.799300000000002</v>
      </c>
      <c r="C1372" s="9">
        <f t="shared" si="58"/>
        <v>-2.6195644888837855E-3</v>
      </c>
      <c r="D1372" s="9">
        <f t="shared" si="59"/>
        <v>-4.2224480444950085E-3</v>
      </c>
    </row>
    <row r="1373" spans="1:4" x14ac:dyDescent="0.45">
      <c r="A1373" s="3">
        <v>40637</v>
      </c>
      <c r="B1373" s="8">
        <v>87.840599999999995</v>
      </c>
      <c r="C1373" s="9">
        <f t="shared" si="58"/>
        <v>4.7039099400558726E-4</v>
      </c>
      <c r="D1373" s="9">
        <f t="shared" si="59"/>
        <v>-5.2680571378098673E-3</v>
      </c>
    </row>
    <row r="1374" spans="1:4" x14ac:dyDescent="0.45">
      <c r="A1374" s="3">
        <v>40638</v>
      </c>
      <c r="B1374" s="8">
        <v>87.7483</v>
      </c>
      <c r="C1374" s="9">
        <f t="shared" si="58"/>
        <v>-1.050766957420568E-3</v>
      </c>
      <c r="D1374" s="9">
        <f t="shared" si="59"/>
        <v>-7.3620659033859503E-3</v>
      </c>
    </row>
    <row r="1375" spans="1:4" x14ac:dyDescent="0.45">
      <c r="A1375" s="3">
        <v>40639</v>
      </c>
      <c r="B1375" s="8">
        <v>87.491299999999995</v>
      </c>
      <c r="C1375" s="9">
        <f t="shared" si="58"/>
        <v>-2.9288316696733929E-3</v>
      </c>
      <c r="D1375" s="9">
        <f t="shared" si="59"/>
        <v>-8.3701878503634752E-3</v>
      </c>
    </row>
    <row r="1376" spans="1:4" x14ac:dyDescent="0.45">
      <c r="A1376" s="3">
        <v>40640</v>
      </c>
      <c r="B1376" s="8">
        <v>87.531999999999996</v>
      </c>
      <c r="C1376" s="9">
        <f t="shared" si="58"/>
        <v>4.6518911023163412E-4</v>
      </c>
      <c r="D1376" s="9">
        <f t="shared" si="59"/>
        <v>-5.6560327797714471E-3</v>
      </c>
    </row>
    <row r="1377" spans="1:4" x14ac:dyDescent="0.45">
      <c r="A1377" s="3">
        <v>40641</v>
      </c>
      <c r="B1377" s="8">
        <v>87.149299999999997</v>
      </c>
      <c r="C1377" s="9">
        <f t="shared" si="58"/>
        <v>-4.3721153406753865E-3</v>
      </c>
      <c r="D1377" s="9">
        <f t="shared" si="59"/>
        <v>-7.4032480896772945E-3</v>
      </c>
    </row>
    <row r="1378" spans="1:4" x14ac:dyDescent="0.45">
      <c r="A1378" s="3">
        <v>40644</v>
      </c>
      <c r="B1378" s="8">
        <v>87.093999999999994</v>
      </c>
      <c r="C1378" s="9">
        <f t="shared" si="58"/>
        <v>-6.3454324934342221E-4</v>
      </c>
      <c r="D1378" s="9">
        <f t="shared" si="59"/>
        <v>-8.4994865699915545E-3</v>
      </c>
    </row>
    <row r="1379" spans="1:4" x14ac:dyDescent="0.45">
      <c r="A1379" s="3">
        <v>40645</v>
      </c>
      <c r="B1379" s="8">
        <v>87.294300000000007</v>
      </c>
      <c r="C1379" s="9">
        <f t="shared" si="58"/>
        <v>2.299813994075528E-3</v>
      </c>
      <c r="D1379" s="9">
        <f t="shared" si="59"/>
        <v>-5.1738894086835741E-3</v>
      </c>
    </row>
    <row r="1380" spans="1:4" x14ac:dyDescent="0.45">
      <c r="A1380" s="3">
        <v>40646</v>
      </c>
      <c r="B1380" s="8">
        <v>87.209299999999999</v>
      </c>
      <c r="C1380" s="9">
        <f t="shared" si="58"/>
        <v>-9.7371764250364645E-4</v>
      </c>
      <c r="D1380" s="9">
        <f t="shared" si="59"/>
        <v>-3.2231776188031969E-3</v>
      </c>
    </row>
    <row r="1381" spans="1:4" x14ac:dyDescent="0.45">
      <c r="A1381" s="3">
        <v>40647</v>
      </c>
      <c r="B1381" s="8">
        <v>87.080200000000005</v>
      </c>
      <c r="C1381" s="9">
        <f t="shared" si="58"/>
        <v>-1.4803467061424991E-3</v>
      </c>
      <c r="D1381" s="9">
        <f t="shared" si="59"/>
        <v>-5.1615409221769104E-3</v>
      </c>
    </row>
    <row r="1382" spans="1:4" x14ac:dyDescent="0.45">
      <c r="A1382" s="3">
        <v>40648</v>
      </c>
      <c r="B1382" s="8">
        <v>87.004999999999995</v>
      </c>
      <c r="C1382" s="9">
        <f t="shared" si="58"/>
        <v>-8.6357174191153963E-4</v>
      </c>
      <c r="D1382" s="9">
        <f t="shared" si="59"/>
        <v>-1.6557792202576138E-3</v>
      </c>
    </row>
    <row r="1383" spans="1:4" x14ac:dyDescent="0.45">
      <c r="A1383" s="3">
        <v>40651</v>
      </c>
      <c r="B1383" s="8">
        <v>87.508099999999999</v>
      </c>
      <c r="C1383" s="9">
        <f t="shared" si="58"/>
        <v>5.7824262973393825E-3</v>
      </c>
      <c r="D1383" s="9">
        <f t="shared" si="59"/>
        <v>4.7546329253451702E-3</v>
      </c>
    </row>
    <row r="1384" spans="1:4" x14ac:dyDescent="0.45">
      <c r="A1384" s="3">
        <v>40652</v>
      </c>
      <c r="B1384" s="8">
        <v>87.079099999999997</v>
      </c>
      <c r="C1384" s="9">
        <f t="shared" si="58"/>
        <v>-4.9024033203783901E-3</v>
      </c>
      <c r="D1384" s="9">
        <f t="shared" si="59"/>
        <v>-2.4652239607856341E-3</v>
      </c>
    </row>
    <row r="1385" spans="1:4" x14ac:dyDescent="0.45">
      <c r="A1385" s="3">
        <v>40653</v>
      </c>
      <c r="B1385" s="8">
        <v>86.5642</v>
      </c>
      <c r="C1385" s="9">
        <f t="shared" si="58"/>
        <v>-5.913014718801568E-3</v>
      </c>
      <c r="D1385" s="9">
        <f t="shared" si="59"/>
        <v>-7.397146863923898E-3</v>
      </c>
    </row>
    <row r="1386" spans="1:4" x14ac:dyDescent="0.45">
      <c r="A1386" s="3">
        <v>40654</v>
      </c>
      <c r="B1386" s="8">
        <v>86.2256</v>
      </c>
      <c r="C1386" s="9">
        <f t="shared" si="58"/>
        <v>-3.9115477298929946E-3</v>
      </c>
      <c r="D1386" s="9">
        <f t="shared" si="59"/>
        <v>-9.8139416308185012E-3</v>
      </c>
    </row>
    <row r="1387" spans="1:4" x14ac:dyDescent="0.45">
      <c r="A1387" s="3">
        <v>40655</v>
      </c>
      <c r="B1387" s="8">
        <v>86.374200000000002</v>
      </c>
      <c r="C1387" s="9">
        <f t="shared" si="58"/>
        <v>1.7233860941530121E-3</v>
      </c>
      <c r="D1387" s="9">
        <f t="shared" si="59"/>
        <v>-7.2501580368943275E-3</v>
      </c>
    </row>
    <row r="1388" spans="1:4" x14ac:dyDescent="0.45">
      <c r="A1388" s="3">
        <v>40658</v>
      </c>
      <c r="B1388" s="8">
        <v>86.402600000000007</v>
      </c>
      <c r="C1388" s="9">
        <f t="shared" si="58"/>
        <v>3.2880188760064932E-4</v>
      </c>
      <c r="D1388" s="9">
        <f t="shared" si="59"/>
        <v>-1.2633116248667142E-2</v>
      </c>
    </row>
    <row r="1389" spans="1:4" x14ac:dyDescent="0.45">
      <c r="A1389" s="3">
        <v>40659</v>
      </c>
      <c r="B1389" s="8">
        <v>86.257599999999996</v>
      </c>
      <c r="C1389" s="9">
        <f t="shared" si="58"/>
        <v>-1.6781902396456605E-3</v>
      </c>
      <c r="D1389" s="9">
        <f t="shared" si="59"/>
        <v>-9.4339514303661831E-3</v>
      </c>
    </row>
    <row r="1390" spans="1:4" x14ac:dyDescent="0.45">
      <c r="A1390" s="3">
        <v>40660</v>
      </c>
      <c r="B1390" s="8">
        <v>86.251900000000006</v>
      </c>
      <c r="C1390" s="9">
        <f t="shared" si="58"/>
        <v>-6.6081133720308216E-5</v>
      </c>
      <c r="D1390" s="9">
        <f t="shared" si="59"/>
        <v>-3.6077269818237667E-3</v>
      </c>
    </row>
    <row r="1391" spans="1:4" x14ac:dyDescent="0.45">
      <c r="A1391" s="3">
        <v>40661</v>
      </c>
      <c r="B1391" s="8">
        <v>85.841899999999995</v>
      </c>
      <c r="C1391" s="9">
        <f t="shared" si="58"/>
        <v>-4.7535184732163671E-3</v>
      </c>
      <c r="D1391" s="9">
        <f t="shared" si="59"/>
        <v>-4.4499545378635652E-3</v>
      </c>
    </row>
    <row r="1392" spans="1:4" x14ac:dyDescent="0.45">
      <c r="A1392" s="3">
        <v>40662</v>
      </c>
      <c r="B1392" s="8">
        <v>85.599900000000005</v>
      </c>
      <c r="C1392" s="9">
        <f t="shared" si="58"/>
        <v>-2.8191361095221135E-3</v>
      </c>
      <c r="D1392" s="9">
        <f t="shared" si="59"/>
        <v>-8.9644824496203368E-3</v>
      </c>
    </row>
    <row r="1393" spans="1:4" x14ac:dyDescent="0.45">
      <c r="A1393" s="3">
        <v>40665</v>
      </c>
      <c r="B1393" s="8">
        <v>85.519900000000007</v>
      </c>
      <c r="C1393" s="9">
        <f t="shared" si="58"/>
        <v>-9.3458053105199834E-4</v>
      </c>
      <c r="D1393" s="9">
        <f t="shared" si="59"/>
        <v>-1.0216127755414806E-2</v>
      </c>
    </row>
    <row r="1394" spans="1:4" x14ac:dyDescent="0.45">
      <c r="A1394" s="3">
        <v>40666</v>
      </c>
      <c r="B1394" s="8">
        <v>85.635199999999998</v>
      </c>
      <c r="C1394" s="9">
        <f t="shared" si="58"/>
        <v>1.3482242144808865E-3</v>
      </c>
      <c r="D1394" s="9">
        <f t="shared" si="59"/>
        <v>-7.2155960750125425E-3</v>
      </c>
    </row>
    <row r="1395" spans="1:4" x14ac:dyDescent="0.45">
      <c r="A1395" s="3">
        <v>40667</v>
      </c>
      <c r="B1395" s="8">
        <v>85.8917</v>
      </c>
      <c r="C1395" s="9">
        <f t="shared" si="58"/>
        <v>2.9952636299093172E-3</v>
      </c>
      <c r="D1395" s="9">
        <f t="shared" si="59"/>
        <v>-4.1761398879329725E-3</v>
      </c>
    </row>
    <row r="1396" spans="1:4" x14ac:dyDescent="0.45">
      <c r="A1396" s="3">
        <v>40668</v>
      </c>
      <c r="B1396" s="8">
        <v>86.507999999999996</v>
      </c>
      <c r="C1396" s="9">
        <f t="shared" si="58"/>
        <v>7.1753149605839894E-3</v>
      </c>
      <c r="D1396" s="9">
        <f t="shared" si="59"/>
        <v>7.7596138948461402E-3</v>
      </c>
    </row>
    <row r="1397" spans="1:4" x14ac:dyDescent="0.45">
      <c r="A1397" s="3">
        <v>40669</v>
      </c>
      <c r="B1397" s="8">
        <v>86.457499999999996</v>
      </c>
      <c r="C1397" s="9">
        <f t="shared" si="58"/>
        <v>-5.8376103944146607E-4</v>
      </c>
      <c r="D1397" s="9">
        <f t="shared" si="59"/>
        <v>1.0018703292877573E-2</v>
      </c>
    </row>
    <row r="1398" spans="1:4" x14ac:dyDescent="0.45">
      <c r="A1398" s="3">
        <v>40672</v>
      </c>
      <c r="B1398" s="8">
        <v>86.834599999999995</v>
      </c>
      <c r="C1398" s="9">
        <f t="shared" si="58"/>
        <v>4.3616805945116965E-3</v>
      </c>
      <c r="D1398" s="9">
        <f t="shared" si="59"/>
        <v>1.5373030136845101E-2</v>
      </c>
    </row>
    <row r="1399" spans="1:4" x14ac:dyDescent="0.45">
      <c r="A1399" s="3">
        <v>40673</v>
      </c>
      <c r="B1399" s="8">
        <v>86.651799999999994</v>
      </c>
      <c r="C1399" s="9">
        <f t="shared" si="58"/>
        <v>-2.1051516331047626E-3</v>
      </c>
      <c r="D1399" s="9">
        <f t="shared" si="59"/>
        <v>1.1871286573745365E-2</v>
      </c>
    </row>
    <row r="1400" spans="1:4" x14ac:dyDescent="0.45">
      <c r="A1400" s="3">
        <v>40674</v>
      </c>
      <c r="B1400" s="8">
        <v>86.719499999999996</v>
      </c>
      <c r="C1400" s="9">
        <f t="shared" si="58"/>
        <v>7.8128786707254427E-4</v>
      </c>
      <c r="D1400" s="9">
        <f t="shared" si="59"/>
        <v>9.6377181962867819E-3</v>
      </c>
    </row>
    <row r="1401" spans="1:4" x14ac:dyDescent="0.45">
      <c r="A1401" s="3">
        <v>40675</v>
      </c>
      <c r="B1401" s="8">
        <v>87.076700000000002</v>
      </c>
      <c r="C1401" s="9">
        <f t="shared" si="58"/>
        <v>4.1190274390421333E-3</v>
      </c>
      <c r="D1401" s="9">
        <f t="shared" si="59"/>
        <v>6.5739584778288229E-3</v>
      </c>
    </row>
    <row r="1402" spans="1:4" x14ac:dyDescent="0.45">
      <c r="A1402" s="3">
        <v>40676</v>
      </c>
      <c r="B1402" s="8">
        <v>87.417599999999993</v>
      </c>
      <c r="C1402" s="9">
        <f t="shared" si="58"/>
        <v>3.9149393580599767E-3</v>
      </c>
      <c r="D1402" s="9">
        <f t="shared" si="59"/>
        <v>1.1104878119307049E-2</v>
      </c>
    </row>
    <row r="1403" spans="1:4" x14ac:dyDescent="0.45">
      <c r="A1403" s="3">
        <v>40679</v>
      </c>
      <c r="B1403" s="8">
        <v>87.331100000000006</v>
      </c>
      <c r="C1403" s="9">
        <f t="shared" si="58"/>
        <v>-9.8950325792501737E-4</v>
      </c>
      <c r="D1403" s="9">
        <f t="shared" si="59"/>
        <v>5.7177668809438309E-3</v>
      </c>
    </row>
    <row r="1404" spans="1:4" x14ac:dyDescent="0.45">
      <c r="A1404" s="3">
        <v>40680</v>
      </c>
      <c r="B1404" s="8">
        <v>87.630700000000004</v>
      </c>
      <c r="C1404" s="9">
        <f t="shared" si="58"/>
        <v>3.4306220807935883E-3</v>
      </c>
      <c r="D1404" s="9">
        <f t="shared" si="59"/>
        <v>1.1296937859340606E-2</v>
      </c>
    </row>
    <row r="1405" spans="1:4" x14ac:dyDescent="0.45">
      <c r="A1405" s="3">
        <v>40681</v>
      </c>
      <c r="B1405" s="8">
        <v>87.295000000000002</v>
      </c>
      <c r="C1405" s="9">
        <f t="shared" si="58"/>
        <v>-3.8308492343437361E-3</v>
      </c>
      <c r="D1405" s="9">
        <f t="shared" si="59"/>
        <v>6.636339001032221E-3</v>
      </c>
    </row>
    <row r="1406" spans="1:4" x14ac:dyDescent="0.45">
      <c r="A1406" s="3">
        <v>40682</v>
      </c>
      <c r="B1406" s="8">
        <v>87.263800000000003</v>
      </c>
      <c r="C1406" s="9">
        <f t="shared" si="58"/>
        <v>-3.5740878629930695E-4</v>
      </c>
      <c r="D1406" s="9">
        <f t="shared" si="59"/>
        <v>2.1486804162307305E-3</v>
      </c>
    </row>
    <row r="1407" spans="1:4" x14ac:dyDescent="0.45">
      <c r="A1407" s="3">
        <v>40683</v>
      </c>
      <c r="B1407" s="8">
        <v>87.304400000000001</v>
      </c>
      <c r="C1407" s="9">
        <f t="shared" si="58"/>
        <v>4.6525592513724234E-4</v>
      </c>
      <c r="D1407" s="9">
        <f t="shared" si="59"/>
        <v>-1.2949337433193486E-3</v>
      </c>
    </row>
    <row r="1408" spans="1:4" x14ac:dyDescent="0.45">
      <c r="A1408" s="3">
        <v>40686</v>
      </c>
      <c r="B1408" s="8">
        <v>87.894099999999995</v>
      </c>
      <c r="C1408" s="9">
        <f t="shared" si="58"/>
        <v>6.75452783593955E-3</v>
      </c>
      <c r="D1408" s="9">
        <f t="shared" si="59"/>
        <v>6.4467297446155758E-3</v>
      </c>
    </row>
    <row r="1409" spans="1:4" x14ac:dyDescent="0.45">
      <c r="A1409" s="3">
        <v>40687</v>
      </c>
      <c r="B1409" s="8">
        <v>87.662000000000006</v>
      </c>
      <c r="C1409" s="9">
        <f t="shared" si="58"/>
        <v>-2.6406778156894406E-3</v>
      </c>
      <c r="D1409" s="9">
        <f t="shared" si="59"/>
        <v>3.5718075971091778E-4</v>
      </c>
    </row>
    <row r="1410" spans="1:4" x14ac:dyDescent="0.45">
      <c r="A1410" s="3">
        <v>40688</v>
      </c>
      <c r="B1410" s="8">
        <v>87.613600000000005</v>
      </c>
      <c r="C1410" s="9">
        <f t="shared" si="58"/>
        <v>-5.5212064520548942E-4</v>
      </c>
      <c r="D1410" s="9">
        <f t="shared" si="59"/>
        <v>3.6496935677874376E-3</v>
      </c>
    </row>
    <row r="1411" spans="1:4" x14ac:dyDescent="0.45">
      <c r="A1411" s="3">
        <v>40689</v>
      </c>
      <c r="B1411" s="8">
        <v>87.558800000000005</v>
      </c>
      <c r="C1411" s="9">
        <f t="shared" si="58"/>
        <v>-6.2547367075427296E-4</v>
      </c>
      <c r="D1411" s="9">
        <f t="shared" si="59"/>
        <v>3.3805541358502555E-3</v>
      </c>
    </row>
    <row r="1412" spans="1:4" x14ac:dyDescent="0.45">
      <c r="A1412" s="3">
        <v>40690</v>
      </c>
      <c r="B1412" s="8">
        <v>86.952500000000001</v>
      </c>
      <c r="C1412" s="9">
        <f t="shared" si="58"/>
        <v>-6.9244896001315892E-3</v>
      </c>
      <c r="D1412" s="9">
        <f t="shared" si="59"/>
        <v>-4.0307246828338306E-3</v>
      </c>
    </row>
    <row r="1413" spans="1:4" x14ac:dyDescent="0.45">
      <c r="A1413" s="3">
        <v>40693</v>
      </c>
      <c r="B1413" s="8">
        <v>86.952500000000001</v>
      </c>
      <c r="C1413" s="9">
        <f t="shared" ref="C1413:C1476" si="60">B1413/B1412-1</f>
        <v>0</v>
      </c>
      <c r="D1413" s="9">
        <f t="shared" si="59"/>
        <v>-1.0712891991612516E-2</v>
      </c>
    </row>
    <row r="1414" spans="1:4" x14ac:dyDescent="0.45">
      <c r="A1414" s="3">
        <v>40694</v>
      </c>
      <c r="B1414" s="8">
        <v>86.656000000000006</v>
      </c>
      <c r="C1414" s="9">
        <f t="shared" si="60"/>
        <v>-3.4099077082314633E-3</v>
      </c>
      <c r="D1414" s="9">
        <f t="shared" si="59"/>
        <v>-1.1475896055303303E-2</v>
      </c>
    </row>
    <row r="1415" spans="1:4" x14ac:dyDescent="0.45">
      <c r="A1415" s="3">
        <v>40695</v>
      </c>
      <c r="B1415" s="8">
        <v>86.596400000000003</v>
      </c>
      <c r="C1415" s="9">
        <f t="shared" si="60"/>
        <v>-6.8777695716404352E-4</v>
      </c>
      <c r="D1415" s="9">
        <f t="shared" si="59"/>
        <v>-1.1610069669549028E-2</v>
      </c>
    </row>
    <row r="1416" spans="1:4" x14ac:dyDescent="0.45">
      <c r="A1416" s="3">
        <v>40696</v>
      </c>
      <c r="B1416" s="8">
        <v>86.843500000000006</v>
      </c>
      <c r="C1416" s="9">
        <f t="shared" si="60"/>
        <v>2.8534673496820595E-3</v>
      </c>
      <c r="D1416" s="9">
        <f t="shared" si="59"/>
        <v>-8.1693673280126555E-3</v>
      </c>
    </row>
    <row r="1417" spans="1:4" x14ac:dyDescent="0.45">
      <c r="A1417" s="3">
        <v>40697</v>
      </c>
      <c r="B1417" s="8">
        <v>86.423400000000001</v>
      </c>
      <c r="C1417" s="9">
        <f t="shared" si="60"/>
        <v>-4.8374374593378455E-3</v>
      </c>
      <c r="D1417" s="9">
        <f t="shared" ref="D1417:D1480" si="61">B1417/B1412-1</f>
        <v>-6.0849314280785327E-3</v>
      </c>
    </row>
    <row r="1418" spans="1:4" x14ac:dyDescent="0.45">
      <c r="A1418" s="3">
        <v>40700</v>
      </c>
      <c r="B1418" s="8">
        <v>86.466899999999995</v>
      </c>
      <c r="C1418" s="9">
        <f t="shared" si="60"/>
        <v>5.0333590208206935E-4</v>
      </c>
      <c r="D1418" s="9">
        <f t="shared" si="61"/>
        <v>-5.5846582904459652E-3</v>
      </c>
    </row>
    <row r="1419" spans="1:4" x14ac:dyDescent="0.45">
      <c r="A1419" s="3">
        <v>40701</v>
      </c>
      <c r="B1419" s="8">
        <v>86.362700000000004</v>
      </c>
      <c r="C1419" s="9">
        <f t="shared" si="60"/>
        <v>-1.2050854141872902E-3</v>
      </c>
      <c r="D1419" s="9">
        <f t="shared" si="61"/>
        <v>-3.3846473412112443E-3</v>
      </c>
    </row>
    <row r="1420" spans="1:4" x14ac:dyDescent="0.45">
      <c r="A1420" s="3">
        <v>40702</v>
      </c>
      <c r="B1420" s="8">
        <v>86.571399999999997</v>
      </c>
      <c r="C1420" s="9">
        <f t="shared" si="60"/>
        <v>2.4165525163062362E-3</v>
      </c>
      <c r="D1420" s="9">
        <f t="shared" si="61"/>
        <v>-2.8869560397437599E-4</v>
      </c>
    </row>
    <row r="1421" spans="1:4" x14ac:dyDescent="0.45">
      <c r="A1421" s="3">
        <v>40703</v>
      </c>
      <c r="B1421" s="8">
        <v>86.591300000000004</v>
      </c>
      <c r="C1421" s="9">
        <f t="shared" si="60"/>
        <v>2.2986806266289683E-4</v>
      </c>
      <c r="D1421" s="9">
        <f t="shared" si="61"/>
        <v>-2.9040745709235649E-3</v>
      </c>
    </row>
    <row r="1422" spans="1:4" x14ac:dyDescent="0.45">
      <c r="A1422" s="3">
        <v>40704</v>
      </c>
      <c r="B1422" s="8">
        <v>87.042000000000002</v>
      </c>
      <c r="C1422" s="9">
        <f t="shared" si="60"/>
        <v>5.2049108859666404E-3</v>
      </c>
      <c r="D1422" s="9">
        <f t="shared" si="61"/>
        <v>7.1577836558154306E-3</v>
      </c>
    </row>
    <row r="1423" spans="1:4" x14ac:dyDescent="0.45">
      <c r="A1423" s="3">
        <v>40707</v>
      </c>
      <c r="B1423" s="8">
        <v>87.057900000000004</v>
      </c>
      <c r="C1423" s="9">
        <f t="shared" si="60"/>
        <v>1.8267043496256186E-4</v>
      </c>
      <c r="D1423" s="9">
        <f t="shared" si="61"/>
        <v>6.8349854106022345E-3</v>
      </c>
    </row>
    <row r="1424" spans="1:4" x14ac:dyDescent="0.45">
      <c r="A1424" s="3">
        <v>40708</v>
      </c>
      <c r="B1424" s="8">
        <v>86.677099999999996</v>
      </c>
      <c r="C1424" s="9">
        <f t="shared" si="60"/>
        <v>-4.3741004549846529E-3</v>
      </c>
      <c r="D1424" s="9">
        <f t="shared" si="61"/>
        <v>3.6404605228876896E-3</v>
      </c>
    </row>
    <row r="1425" spans="1:4" x14ac:dyDescent="0.45">
      <c r="A1425" s="3">
        <v>40709</v>
      </c>
      <c r="B1425" s="8">
        <v>87.334199999999996</v>
      </c>
      <c r="C1425" s="9">
        <f t="shared" si="60"/>
        <v>7.5810104398970068E-3</v>
      </c>
      <c r="D1425" s="9">
        <f t="shared" si="61"/>
        <v>8.8112240301070344E-3</v>
      </c>
    </row>
    <row r="1426" spans="1:4" x14ac:dyDescent="0.45">
      <c r="A1426" s="3">
        <v>40710</v>
      </c>
      <c r="B1426" s="8">
        <v>87.691699999999997</v>
      </c>
      <c r="C1426" s="9">
        <f t="shared" si="60"/>
        <v>4.0934708281521459E-3</v>
      </c>
      <c r="D1426" s="9">
        <f t="shared" si="61"/>
        <v>1.2707974126730859E-2</v>
      </c>
    </row>
    <row r="1427" spans="1:4" x14ac:dyDescent="0.45">
      <c r="A1427" s="3">
        <v>40711</v>
      </c>
      <c r="B1427" s="8">
        <v>87.2179</v>
      </c>
      <c r="C1427" s="9">
        <f t="shared" si="60"/>
        <v>-5.4030198981203093E-3</v>
      </c>
      <c r="D1427" s="9">
        <f t="shared" si="61"/>
        <v>2.0208634911882406E-3</v>
      </c>
    </row>
    <row r="1428" spans="1:4" x14ac:dyDescent="0.45">
      <c r="A1428" s="3">
        <v>40714</v>
      </c>
      <c r="B1428" s="8">
        <v>87.190799999999996</v>
      </c>
      <c r="C1428" s="9">
        <f t="shared" si="60"/>
        <v>-3.1071603420862459E-4</v>
      </c>
      <c r="D1428" s="9">
        <f t="shared" si="61"/>
        <v>1.5265702480762311E-3</v>
      </c>
    </row>
    <row r="1429" spans="1:4" x14ac:dyDescent="0.45">
      <c r="A1429" s="3">
        <v>40715</v>
      </c>
      <c r="B1429" s="8">
        <v>86.856999999999999</v>
      </c>
      <c r="C1429" s="9">
        <f t="shared" si="60"/>
        <v>-3.8283855636144226E-3</v>
      </c>
      <c r="D1429" s="9">
        <f t="shared" si="61"/>
        <v>2.0755193701682551E-3</v>
      </c>
    </row>
    <row r="1430" spans="1:4" x14ac:dyDescent="0.45">
      <c r="A1430" s="3">
        <v>40716</v>
      </c>
      <c r="B1430" s="8">
        <v>86.806700000000006</v>
      </c>
      <c r="C1430" s="9">
        <f t="shared" si="60"/>
        <v>-5.7911279459332832E-4</v>
      </c>
      <c r="D1430" s="9">
        <f t="shared" si="61"/>
        <v>-6.0400163967837539E-3</v>
      </c>
    </row>
    <row r="1431" spans="1:4" x14ac:dyDescent="0.45">
      <c r="A1431" s="3">
        <v>40717</v>
      </c>
      <c r="B1431" s="8">
        <v>87.454999999999998</v>
      </c>
      <c r="C1431" s="9">
        <f t="shared" si="60"/>
        <v>7.4683175377014965E-3</v>
      </c>
      <c r="D1431" s="9">
        <f t="shared" si="61"/>
        <v>-2.6992292315007882E-3</v>
      </c>
    </row>
    <row r="1432" spans="1:4" x14ac:dyDescent="0.45">
      <c r="A1432" s="3">
        <v>40718</v>
      </c>
      <c r="B1432" s="8">
        <v>87.501400000000004</v>
      </c>
      <c r="C1432" s="9">
        <f t="shared" si="60"/>
        <v>5.3055857298045517E-4</v>
      </c>
      <c r="D1432" s="9">
        <f t="shared" si="61"/>
        <v>3.2504795460566172E-3</v>
      </c>
    </row>
    <row r="1433" spans="1:4" x14ac:dyDescent="0.45">
      <c r="A1433" s="3">
        <v>40721</v>
      </c>
      <c r="B1433" s="8">
        <v>87.522499999999994</v>
      </c>
      <c r="C1433" s="9">
        <f t="shared" si="60"/>
        <v>2.4113899891875512E-4</v>
      </c>
      <c r="D1433" s="9">
        <f t="shared" si="61"/>
        <v>3.8043004537176017E-3</v>
      </c>
    </row>
    <row r="1434" spans="1:4" x14ac:dyDescent="0.45">
      <c r="A1434" s="3">
        <v>40722</v>
      </c>
      <c r="B1434" s="8">
        <v>87.217799999999997</v>
      </c>
      <c r="C1434" s="9">
        <f t="shared" si="60"/>
        <v>-3.4813904995857348E-3</v>
      </c>
      <c r="D1434" s="9">
        <f t="shared" si="61"/>
        <v>4.1539542005826213E-3</v>
      </c>
    </row>
    <row r="1435" spans="1:4" x14ac:dyDescent="0.45">
      <c r="A1435" s="3">
        <v>40723</v>
      </c>
      <c r="B1435" s="8">
        <v>86.801400000000001</v>
      </c>
      <c r="C1435" s="9">
        <f t="shared" si="60"/>
        <v>-4.7742547966125315E-3</v>
      </c>
      <c r="D1435" s="9">
        <f t="shared" si="61"/>
        <v>-6.1055195048398403E-5</v>
      </c>
    </row>
    <row r="1436" spans="1:4" x14ac:dyDescent="0.45">
      <c r="A1436" s="3">
        <v>40724</v>
      </c>
      <c r="B1436" s="8">
        <v>86.4786</v>
      </c>
      <c r="C1436" s="9">
        <f t="shared" si="60"/>
        <v>-3.718834028022644E-3</v>
      </c>
      <c r="D1436" s="9">
        <f t="shared" si="61"/>
        <v>-1.1164598936595937E-2</v>
      </c>
    </row>
    <row r="1437" spans="1:4" x14ac:dyDescent="0.45">
      <c r="A1437" s="3">
        <v>40725</v>
      </c>
      <c r="B1437" s="8">
        <v>86.3613</v>
      </c>
      <c r="C1437" s="9">
        <f t="shared" si="60"/>
        <v>-1.3564049371752596E-3</v>
      </c>
      <c r="D1437" s="9">
        <f t="shared" si="61"/>
        <v>-1.3029505813621278E-2</v>
      </c>
    </row>
    <row r="1438" spans="1:4" x14ac:dyDescent="0.45">
      <c r="A1438" s="3">
        <v>40728</v>
      </c>
      <c r="B1438" s="8">
        <v>86.3613</v>
      </c>
      <c r="C1438" s="9">
        <f t="shared" si="60"/>
        <v>0</v>
      </c>
      <c r="D1438" s="9">
        <f t="shared" si="61"/>
        <v>-1.3267445514010601E-2</v>
      </c>
    </row>
    <row r="1439" spans="1:4" x14ac:dyDescent="0.45">
      <c r="A1439" s="3">
        <v>40729</v>
      </c>
      <c r="B1439" s="8">
        <v>86.425299999999993</v>
      </c>
      <c r="C1439" s="9">
        <f t="shared" si="60"/>
        <v>7.4107267954492961E-4</v>
      </c>
      <c r="D1439" s="9">
        <f t="shared" si="61"/>
        <v>-9.0864479498451445E-3</v>
      </c>
    </row>
    <row r="1440" spans="1:4" x14ac:dyDescent="0.45">
      <c r="A1440" s="3">
        <v>40730</v>
      </c>
      <c r="B1440" s="8">
        <v>86.682500000000005</v>
      </c>
      <c r="C1440" s="9">
        <f t="shared" si="60"/>
        <v>2.9759804131430645E-3</v>
      </c>
      <c r="D1440" s="9">
        <f t="shared" si="61"/>
        <v>-1.3697935747579715E-3</v>
      </c>
    </row>
    <row r="1441" spans="1:4" x14ac:dyDescent="0.45">
      <c r="A1441" s="3">
        <v>40731</v>
      </c>
      <c r="B1441" s="8">
        <v>86.482500000000002</v>
      </c>
      <c r="C1441" s="9">
        <f t="shared" si="60"/>
        <v>-2.3072707870678277E-3</v>
      </c>
      <c r="D1441" s="9">
        <f t="shared" si="61"/>
        <v>4.5097862361398455E-5</v>
      </c>
    </row>
    <row r="1442" spans="1:4" x14ac:dyDescent="0.45">
      <c r="A1442" s="3">
        <v>40732</v>
      </c>
      <c r="B1442" s="8">
        <v>86.614999999999995</v>
      </c>
      <c r="C1442" s="9">
        <f t="shared" si="60"/>
        <v>1.5321018703204903E-3</v>
      </c>
      <c r="D1442" s="9">
        <f t="shared" si="61"/>
        <v>2.9376584187592591E-3</v>
      </c>
    </row>
    <row r="1443" spans="1:4" x14ac:dyDescent="0.45">
      <c r="A1443" s="3">
        <v>40735</v>
      </c>
      <c r="B1443" s="8">
        <v>87.101299999999995</v>
      </c>
      <c r="C1443" s="9">
        <f t="shared" si="60"/>
        <v>5.6145009524908307E-3</v>
      </c>
      <c r="D1443" s="9">
        <f t="shared" si="61"/>
        <v>8.5686528572403997E-3</v>
      </c>
    </row>
    <row r="1444" spans="1:4" x14ac:dyDescent="0.45">
      <c r="A1444" s="3">
        <v>40736</v>
      </c>
      <c r="B1444" s="8">
        <v>87.170100000000005</v>
      </c>
      <c r="C1444" s="9">
        <f t="shared" si="60"/>
        <v>7.8988488116715772E-4</v>
      </c>
      <c r="D1444" s="9">
        <f t="shared" si="61"/>
        <v>8.6178468573439027E-3</v>
      </c>
    </row>
    <row r="1445" spans="1:4" x14ac:dyDescent="0.45">
      <c r="A1445" s="3">
        <v>40737</v>
      </c>
      <c r="B1445" s="8">
        <v>86.569699999999997</v>
      </c>
      <c r="C1445" s="9">
        <f t="shared" si="60"/>
        <v>-6.8876828178470184E-3</v>
      </c>
      <c r="D1445" s="9">
        <f t="shared" si="61"/>
        <v>-1.301300723906329E-3</v>
      </c>
    </row>
    <row r="1446" spans="1:4" x14ac:dyDescent="0.45">
      <c r="A1446" s="3">
        <v>40738</v>
      </c>
      <c r="B1446" s="8">
        <v>86.523399999999995</v>
      </c>
      <c r="C1446" s="9">
        <f t="shared" si="60"/>
        <v>-5.3482916078029241E-4</v>
      </c>
      <c r="D1446" s="9">
        <f t="shared" si="61"/>
        <v>4.7292804902721031E-4</v>
      </c>
    </row>
    <row r="1447" spans="1:4" x14ac:dyDescent="0.45">
      <c r="A1447" s="3">
        <v>40739</v>
      </c>
      <c r="B1447" s="8">
        <v>86.516900000000007</v>
      </c>
      <c r="C1447" s="9">
        <f t="shared" si="60"/>
        <v>-7.5124186058150855E-5</v>
      </c>
      <c r="D1447" s="9">
        <f t="shared" si="61"/>
        <v>-1.1325982797435463E-3</v>
      </c>
    </row>
    <row r="1448" spans="1:4" x14ac:dyDescent="0.45">
      <c r="A1448" s="3">
        <v>40742</v>
      </c>
      <c r="B1448" s="8">
        <v>86.954899999999995</v>
      </c>
      <c r="C1448" s="9">
        <f t="shared" si="60"/>
        <v>5.0625947069300459E-3</v>
      </c>
      <c r="D1448" s="9">
        <f t="shared" si="61"/>
        <v>-1.6808015494602646E-3</v>
      </c>
    </row>
    <row r="1449" spans="1:4" x14ac:dyDescent="0.45">
      <c r="A1449" s="3">
        <v>40743</v>
      </c>
      <c r="B1449" s="8">
        <v>86.438599999999994</v>
      </c>
      <c r="C1449" s="9">
        <f t="shared" si="60"/>
        <v>-5.9375607355077742E-3</v>
      </c>
      <c r="D1449" s="9">
        <f t="shared" si="61"/>
        <v>-8.3916388761744454E-3</v>
      </c>
    </row>
    <row r="1450" spans="1:4" x14ac:dyDescent="0.45">
      <c r="A1450" s="3">
        <v>40744</v>
      </c>
      <c r="B1450" s="8">
        <v>86.279399999999995</v>
      </c>
      <c r="C1450" s="9">
        <f t="shared" si="60"/>
        <v>-1.8417697648966946E-3</v>
      </c>
      <c r="D1450" s="9">
        <f t="shared" si="61"/>
        <v>-3.3533672867065434E-3</v>
      </c>
    </row>
    <row r="1451" spans="1:4" x14ac:dyDescent="0.45">
      <c r="A1451" s="3">
        <v>40745</v>
      </c>
      <c r="B1451" s="8">
        <v>85.837800000000001</v>
      </c>
      <c r="C1451" s="9">
        <f t="shared" si="60"/>
        <v>-5.1182553425266342E-3</v>
      </c>
      <c r="D1451" s="9">
        <f t="shared" si="61"/>
        <v>-7.9238679940917267E-3</v>
      </c>
    </row>
    <row r="1452" spans="1:4" x14ac:dyDescent="0.45">
      <c r="A1452" s="3">
        <v>40746</v>
      </c>
      <c r="B1452" s="8">
        <v>85.862300000000005</v>
      </c>
      <c r="C1452" s="9">
        <f t="shared" si="60"/>
        <v>2.8542204017356632E-4</v>
      </c>
      <c r="D1452" s="9">
        <f t="shared" si="61"/>
        <v>-7.5661518154256369E-3</v>
      </c>
    </row>
    <row r="1453" spans="1:4" x14ac:dyDescent="0.45">
      <c r="A1453" s="3">
        <v>40749</v>
      </c>
      <c r="B1453" s="8">
        <v>85.800600000000003</v>
      </c>
      <c r="C1453" s="9">
        <f t="shared" si="60"/>
        <v>-7.1859244394811839E-4</v>
      </c>
      <c r="D1453" s="9">
        <f t="shared" si="61"/>
        <v>-1.3274697573109617E-2</v>
      </c>
    </row>
    <row r="1454" spans="1:4" x14ac:dyDescent="0.45">
      <c r="A1454" s="3">
        <v>40750</v>
      </c>
      <c r="B1454" s="8">
        <v>85.469200000000001</v>
      </c>
      <c r="C1454" s="9">
        <f t="shared" si="60"/>
        <v>-3.8624438523739979E-3</v>
      </c>
      <c r="D1454" s="9">
        <f t="shared" si="61"/>
        <v>-1.1214897048309358E-2</v>
      </c>
    </row>
    <row r="1455" spans="1:4" x14ac:dyDescent="0.45">
      <c r="A1455" s="3">
        <v>40751</v>
      </c>
      <c r="B1455" s="8">
        <v>85.712599999999995</v>
      </c>
      <c r="C1455" s="9">
        <f t="shared" si="60"/>
        <v>2.847809503306431E-3</v>
      </c>
      <c r="D1455" s="9">
        <f t="shared" si="61"/>
        <v>-6.5693549097467496E-3</v>
      </c>
    </row>
    <row r="1456" spans="1:4" x14ac:dyDescent="0.45">
      <c r="A1456" s="3">
        <v>40752</v>
      </c>
      <c r="B1456" s="8">
        <v>85.8245</v>
      </c>
      <c r="C1456" s="9">
        <f t="shared" si="60"/>
        <v>1.3055256753382594E-3</v>
      </c>
      <c r="D1456" s="9">
        <f t="shared" si="61"/>
        <v>-1.5494339323707251E-4</v>
      </c>
    </row>
    <row r="1457" spans="1:4" x14ac:dyDescent="0.45">
      <c r="A1457" s="3">
        <v>40753</v>
      </c>
      <c r="B1457" s="8">
        <v>85.728200000000001</v>
      </c>
      <c r="C1457" s="9">
        <f t="shared" si="60"/>
        <v>-1.1220572214227786E-3</v>
      </c>
      <c r="D1457" s="9">
        <f t="shared" si="61"/>
        <v>-1.5618030264737959E-3</v>
      </c>
    </row>
    <row r="1458" spans="1:4" x14ac:dyDescent="0.45">
      <c r="A1458" s="3">
        <v>40756</v>
      </c>
      <c r="B1458" s="8">
        <v>86.039100000000005</v>
      </c>
      <c r="C1458" s="9">
        <f t="shared" si="60"/>
        <v>3.626577952179133E-3</v>
      </c>
      <c r="D1458" s="9">
        <f t="shared" si="61"/>
        <v>2.7797008412528967E-3</v>
      </c>
    </row>
    <row r="1459" spans="1:4" x14ac:dyDescent="0.45">
      <c r="A1459" s="3">
        <v>40757</v>
      </c>
      <c r="B1459" s="8">
        <v>86.053299999999993</v>
      </c>
      <c r="C1459" s="9">
        <f t="shared" si="60"/>
        <v>1.6504124287664013E-4</v>
      </c>
      <c r="D1459" s="9">
        <f t="shared" si="61"/>
        <v>6.834040800662633E-3</v>
      </c>
    </row>
    <row r="1460" spans="1:4" x14ac:dyDescent="0.45">
      <c r="A1460" s="3">
        <v>40758</v>
      </c>
      <c r="B1460" s="8">
        <v>86.070599999999999</v>
      </c>
      <c r="C1460" s="9">
        <f t="shared" si="60"/>
        <v>2.0103819377070842E-4</v>
      </c>
      <c r="D1460" s="9">
        <f t="shared" si="61"/>
        <v>4.176748809393338E-3</v>
      </c>
    </row>
    <row r="1461" spans="1:4" x14ac:dyDescent="0.45">
      <c r="A1461" s="3">
        <v>40759</v>
      </c>
      <c r="B1461" s="8">
        <v>86.929900000000004</v>
      </c>
      <c r="C1461" s="9">
        <f t="shared" si="60"/>
        <v>9.9836645730366769E-3</v>
      </c>
      <c r="D1461" s="9">
        <f t="shared" si="61"/>
        <v>1.2879772093050468E-2</v>
      </c>
    </row>
    <row r="1462" spans="1:4" x14ac:dyDescent="0.45">
      <c r="A1462" s="3">
        <v>40760</v>
      </c>
      <c r="B1462" s="8">
        <v>87.108400000000003</v>
      </c>
      <c r="C1462" s="9">
        <f t="shared" si="60"/>
        <v>2.0533786418712729E-3</v>
      </c>
      <c r="D1462" s="9">
        <f t="shared" si="61"/>
        <v>1.6099719812150415E-2</v>
      </c>
    </row>
    <row r="1463" spans="1:4" x14ac:dyDescent="0.45">
      <c r="A1463" s="3">
        <v>40763</v>
      </c>
      <c r="B1463" s="8">
        <v>87.187299999999993</v>
      </c>
      <c r="C1463" s="9">
        <f t="shared" si="60"/>
        <v>9.0576798563613004E-4</v>
      </c>
      <c r="D1463" s="9">
        <f t="shared" si="61"/>
        <v>1.3345095427543807E-2</v>
      </c>
    </row>
    <row r="1464" spans="1:4" x14ac:dyDescent="0.45">
      <c r="A1464" s="3">
        <v>40764</v>
      </c>
      <c r="B1464" s="8">
        <v>87.391900000000007</v>
      </c>
      <c r="C1464" s="9">
        <f t="shared" si="60"/>
        <v>2.3466720497138382E-3</v>
      </c>
      <c r="D1464" s="9">
        <f t="shared" si="61"/>
        <v>1.5555475501811244E-2</v>
      </c>
    </row>
    <row r="1465" spans="1:4" x14ac:dyDescent="0.45">
      <c r="A1465" s="3">
        <v>40765</v>
      </c>
      <c r="B1465" s="8">
        <v>87.379199999999997</v>
      </c>
      <c r="C1465" s="9">
        <f t="shared" si="60"/>
        <v>-1.4532239257880608E-4</v>
      </c>
      <c r="D1465" s="9">
        <f t="shared" si="61"/>
        <v>1.520379781249348E-2</v>
      </c>
    </row>
    <row r="1466" spans="1:4" x14ac:dyDescent="0.45">
      <c r="A1466" s="3">
        <v>40766</v>
      </c>
      <c r="B1466" s="8">
        <v>87.3215</v>
      </c>
      <c r="C1466" s="9">
        <f t="shared" si="60"/>
        <v>-6.6034021826699707E-4</v>
      </c>
      <c r="D1466" s="9">
        <f t="shared" si="61"/>
        <v>4.5047791381331859E-3</v>
      </c>
    </row>
    <row r="1467" spans="1:4" x14ac:dyDescent="0.45">
      <c r="A1467" s="3">
        <v>40767</v>
      </c>
      <c r="B1467" s="8">
        <v>87.177000000000007</v>
      </c>
      <c r="C1467" s="9">
        <f t="shared" si="60"/>
        <v>-1.6548043723481065E-3</v>
      </c>
      <c r="D1467" s="9">
        <f t="shared" si="61"/>
        <v>7.8752450969132859E-4</v>
      </c>
    </row>
    <row r="1468" spans="1:4" x14ac:dyDescent="0.45">
      <c r="A1468" s="3">
        <v>40770</v>
      </c>
      <c r="B1468" s="8">
        <v>86.751499999999993</v>
      </c>
      <c r="C1468" s="9">
        <f t="shared" si="60"/>
        <v>-4.8808745425974465E-3</v>
      </c>
      <c r="D1468" s="9">
        <f t="shared" si="61"/>
        <v>-4.9984344050107987E-3</v>
      </c>
    </row>
    <row r="1469" spans="1:4" x14ac:dyDescent="0.45">
      <c r="A1469" s="3">
        <v>40771</v>
      </c>
      <c r="B1469" s="8">
        <v>86.711500000000001</v>
      </c>
      <c r="C1469" s="9">
        <f t="shared" si="60"/>
        <v>-4.6108712817638509E-4</v>
      </c>
      <c r="D1469" s="9">
        <f t="shared" si="61"/>
        <v>-7.7856185756346452E-3</v>
      </c>
    </row>
    <row r="1470" spans="1:4" x14ac:dyDescent="0.45">
      <c r="A1470" s="3">
        <v>40772</v>
      </c>
      <c r="B1470" s="8">
        <v>86.5518</v>
      </c>
      <c r="C1470" s="9">
        <f t="shared" si="60"/>
        <v>-1.8417395616499022E-3</v>
      </c>
      <c r="D1470" s="9">
        <f t="shared" si="61"/>
        <v>-9.4690727312678469E-3</v>
      </c>
    </row>
    <row r="1471" spans="1:4" x14ac:dyDescent="0.45">
      <c r="A1471" s="3">
        <v>40773</v>
      </c>
      <c r="B1471" s="8">
        <v>87.127099999999999</v>
      </c>
      <c r="C1471" s="9">
        <f t="shared" si="60"/>
        <v>6.646886604322555E-3</v>
      </c>
      <c r="D1471" s="9">
        <f t="shared" si="61"/>
        <v>-2.2262558476434657E-3</v>
      </c>
    </row>
    <row r="1472" spans="1:4" x14ac:dyDescent="0.45">
      <c r="A1472" s="3">
        <v>40774</v>
      </c>
      <c r="B1472" s="8">
        <v>86.828599999999994</v>
      </c>
      <c r="C1472" s="9">
        <f t="shared" si="60"/>
        <v>-3.4260293295657052E-3</v>
      </c>
      <c r="D1472" s="9">
        <f t="shared" si="61"/>
        <v>-3.9964669580280221E-3</v>
      </c>
    </row>
    <row r="1473" spans="1:4" x14ac:dyDescent="0.45">
      <c r="A1473" s="3">
        <v>40777</v>
      </c>
      <c r="B1473" s="8">
        <v>87.075299999999999</v>
      </c>
      <c r="C1473" s="9">
        <f t="shared" si="60"/>
        <v>2.8412297330604463E-3</v>
      </c>
      <c r="D1473" s="9">
        <f t="shared" si="61"/>
        <v>3.7325003025885373E-3</v>
      </c>
    </row>
    <row r="1474" spans="1:4" x14ac:dyDescent="0.45">
      <c r="A1474" s="3">
        <v>40778</v>
      </c>
      <c r="B1474" s="8">
        <v>86.900099999999995</v>
      </c>
      <c r="C1474" s="9">
        <f t="shared" si="60"/>
        <v>-2.0120516380650599E-3</v>
      </c>
      <c r="D1474" s="9">
        <f t="shared" si="61"/>
        <v>2.1750286870829694E-3</v>
      </c>
    </row>
    <row r="1475" spans="1:4" x14ac:dyDescent="0.45">
      <c r="A1475" s="3">
        <v>40779</v>
      </c>
      <c r="B1475" s="8">
        <v>87.131600000000006</v>
      </c>
      <c r="C1475" s="9">
        <f t="shared" si="60"/>
        <v>2.6639785224644719E-3</v>
      </c>
      <c r="D1475" s="9">
        <f t="shared" si="61"/>
        <v>6.6988785906243464E-3</v>
      </c>
    </row>
    <row r="1476" spans="1:4" x14ac:dyDescent="0.45">
      <c r="A1476" s="3">
        <v>40780</v>
      </c>
      <c r="B1476" s="8">
        <v>87.230599999999995</v>
      </c>
      <c r="C1476" s="9">
        <f t="shared" si="60"/>
        <v>1.1362123500542332E-3</v>
      </c>
      <c r="D1476" s="9">
        <f t="shared" si="61"/>
        <v>1.1879197172866007E-3</v>
      </c>
    </row>
    <row r="1477" spans="1:4" x14ac:dyDescent="0.45">
      <c r="A1477" s="3">
        <v>40781</v>
      </c>
      <c r="B1477" s="8">
        <v>87.075100000000006</v>
      </c>
      <c r="C1477" s="9">
        <f t="shared" ref="C1477:C1540" si="62">B1477/B1476-1</f>
        <v>-1.782631324328765E-3</v>
      </c>
      <c r="D1477" s="9">
        <f t="shared" si="61"/>
        <v>2.8389263445456336E-3</v>
      </c>
    </row>
    <row r="1478" spans="1:4" x14ac:dyDescent="0.45">
      <c r="A1478" s="3">
        <v>40784</v>
      </c>
      <c r="B1478" s="8">
        <v>86.843299999999999</v>
      </c>
      <c r="C1478" s="9">
        <f t="shared" si="62"/>
        <v>-2.6620698684239885E-3</v>
      </c>
      <c r="D1478" s="9">
        <f t="shared" si="61"/>
        <v>-2.6643606166156797E-3</v>
      </c>
    </row>
    <row r="1479" spans="1:4" x14ac:dyDescent="0.45">
      <c r="A1479" s="3">
        <v>40785</v>
      </c>
      <c r="B1479" s="8">
        <v>87.001000000000005</v>
      </c>
      <c r="C1479" s="9">
        <f t="shared" si="62"/>
        <v>1.8159144113594206E-3</v>
      </c>
      <c r="D1479" s="9">
        <f t="shared" si="61"/>
        <v>1.1611033819294292E-3</v>
      </c>
    </row>
    <row r="1480" spans="1:4" x14ac:dyDescent="0.45">
      <c r="A1480" s="3">
        <v>40786</v>
      </c>
      <c r="B1480" s="8">
        <v>86.773899999999998</v>
      </c>
      <c r="C1480" s="9">
        <f t="shared" si="62"/>
        <v>-2.6103148239676743E-3</v>
      </c>
      <c r="D1480" s="9">
        <f t="shared" si="61"/>
        <v>-4.1052844203481875E-3</v>
      </c>
    </row>
    <row r="1481" spans="1:4" x14ac:dyDescent="0.45">
      <c r="A1481" s="3">
        <v>40787</v>
      </c>
      <c r="B1481" s="8">
        <v>86.851200000000006</v>
      </c>
      <c r="C1481" s="9">
        <f t="shared" si="62"/>
        <v>8.9082085742386852E-4</v>
      </c>
      <c r="D1481" s="9">
        <f t="shared" ref="D1481:D1544" si="63">B1481/B1476-1</f>
        <v>-4.3493911540215535E-3</v>
      </c>
    </row>
    <row r="1482" spans="1:4" x14ac:dyDescent="0.45">
      <c r="A1482" s="3">
        <v>40788</v>
      </c>
      <c r="B1482" s="8">
        <v>87.179699999999997</v>
      </c>
      <c r="C1482" s="9">
        <f t="shared" si="62"/>
        <v>3.7823311595002185E-3</v>
      </c>
      <c r="D1482" s="9">
        <f t="shared" si="63"/>
        <v>1.2012618992109925E-3</v>
      </c>
    </row>
    <row r="1483" spans="1:4" x14ac:dyDescent="0.45">
      <c r="A1483" s="3">
        <v>40791</v>
      </c>
      <c r="B1483" s="8">
        <v>87.179699999999997</v>
      </c>
      <c r="C1483" s="9">
        <f t="shared" si="62"/>
        <v>0</v>
      </c>
      <c r="D1483" s="9">
        <f t="shared" si="63"/>
        <v>3.8736436777506711E-3</v>
      </c>
    </row>
    <row r="1484" spans="1:4" x14ac:dyDescent="0.45">
      <c r="A1484" s="3">
        <v>40792</v>
      </c>
      <c r="B1484" s="8">
        <v>88.164500000000004</v>
      </c>
      <c r="C1484" s="9">
        <f t="shared" si="62"/>
        <v>1.1296207718081153E-2</v>
      </c>
      <c r="D1484" s="9">
        <f t="shared" si="63"/>
        <v>1.3373409501040268E-2</v>
      </c>
    </row>
    <row r="1485" spans="1:4" x14ac:dyDescent="0.45">
      <c r="A1485" s="3">
        <v>40793</v>
      </c>
      <c r="B1485" s="8">
        <v>87.969899999999996</v>
      </c>
      <c r="C1485" s="9">
        <f t="shared" si="62"/>
        <v>-2.207237606973389E-3</v>
      </c>
      <c r="D1485" s="9">
        <f t="shared" si="63"/>
        <v>1.3782946254576434E-2</v>
      </c>
    </row>
    <row r="1486" spans="1:4" x14ac:dyDescent="0.45">
      <c r="A1486" s="3">
        <v>40794</v>
      </c>
      <c r="B1486" s="8">
        <v>88.116200000000006</v>
      </c>
      <c r="C1486" s="9">
        <f t="shared" si="62"/>
        <v>1.6630688451391151E-3</v>
      </c>
      <c r="D1486" s="9">
        <f t="shared" si="63"/>
        <v>1.4565141299141438E-2</v>
      </c>
    </row>
    <row r="1487" spans="1:4" x14ac:dyDescent="0.45">
      <c r="A1487" s="3">
        <v>40795</v>
      </c>
      <c r="B1487" s="8">
        <v>88.951400000000007</v>
      </c>
      <c r="C1487" s="9">
        <f t="shared" si="62"/>
        <v>9.4783933033879553E-3</v>
      </c>
      <c r="D1487" s="9">
        <f t="shared" si="63"/>
        <v>2.0322391565926523E-2</v>
      </c>
    </row>
    <row r="1488" spans="1:4" x14ac:dyDescent="0.45">
      <c r="A1488" s="3">
        <v>40798</v>
      </c>
      <c r="B1488" s="8">
        <v>89.219200000000001</v>
      </c>
      <c r="C1488" s="9">
        <f t="shared" si="62"/>
        <v>3.010632772502575E-3</v>
      </c>
      <c r="D1488" s="9">
        <f t="shared" si="63"/>
        <v>2.3394207596493244E-2</v>
      </c>
    </row>
    <row r="1489" spans="1:4" x14ac:dyDescent="0.45">
      <c r="A1489" s="3">
        <v>40799</v>
      </c>
      <c r="B1489" s="8">
        <v>89.265299999999996</v>
      </c>
      <c r="C1489" s="9">
        <f t="shared" si="62"/>
        <v>5.1670492450051064E-4</v>
      </c>
      <c r="D1489" s="9">
        <f t="shared" si="63"/>
        <v>1.248575106760641E-2</v>
      </c>
    </row>
    <row r="1490" spans="1:4" x14ac:dyDescent="0.45">
      <c r="A1490" s="3">
        <v>40800</v>
      </c>
      <c r="B1490" s="8">
        <v>89.418999999999997</v>
      </c>
      <c r="C1490" s="9">
        <f t="shared" si="62"/>
        <v>1.7218336800526313E-3</v>
      </c>
      <c r="D1490" s="9">
        <f t="shared" si="63"/>
        <v>1.6472679859815598E-2</v>
      </c>
    </row>
    <row r="1491" spans="1:4" x14ac:dyDescent="0.45">
      <c r="A1491" s="3">
        <v>40801</v>
      </c>
      <c r="B1491" s="8">
        <v>89.064700000000002</v>
      </c>
      <c r="C1491" s="9">
        <f t="shared" si="62"/>
        <v>-3.9622451604244269E-3</v>
      </c>
      <c r="D1491" s="9">
        <f t="shared" si="63"/>
        <v>1.0764195460085668E-2</v>
      </c>
    </row>
    <row r="1492" spans="1:4" x14ac:dyDescent="0.45">
      <c r="A1492" s="3">
        <v>40802</v>
      </c>
      <c r="B1492" s="8">
        <v>89.110799999999998</v>
      </c>
      <c r="C1492" s="9">
        <f t="shared" si="62"/>
        <v>5.176012494287896E-4</v>
      </c>
      <c r="D1492" s="9">
        <f t="shared" si="63"/>
        <v>1.7919897831848441E-3</v>
      </c>
    </row>
    <row r="1493" spans="1:4" x14ac:dyDescent="0.45">
      <c r="A1493" s="3">
        <v>40805</v>
      </c>
      <c r="B1493" s="8">
        <v>89.933599999999998</v>
      </c>
      <c r="C1493" s="9">
        <f t="shared" si="62"/>
        <v>9.2334486953320472E-3</v>
      </c>
      <c r="D1493" s="9">
        <f t="shared" si="63"/>
        <v>8.0072450772927795E-3</v>
      </c>
    </row>
    <row r="1494" spans="1:4" x14ac:dyDescent="0.45">
      <c r="A1494" s="3">
        <v>40806</v>
      </c>
      <c r="B1494" s="8">
        <v>89.877700000000004</v>
      </c>
      <c r="C1494" s="9">
        <f t="shared" si="62"/>
        <v>-6.2156969141669016E-4</v>
      </c>
      <c r="D1494" s="9">
        <f t="shared" si="63"/>
        <v>6.8604485729617526E-3</v>
      </c>
    </row>
    <row r="1495" spans="1:4" x14ac:dyDescent="0.45">
      <c r="A1495" s="3">
        <v>40807</v>
      </c>
      <c r="B1495" s="8">
        <v>90.345299999999995</v>
      </c>
      <c r="C1495" s="9">
        <f t="shared" si="62"/>
        <v>5.2026253453303362E-3</v>
      </c>
      <c r="D1495" s="9">
        <f t="shared" si="63"/>
        <v>1.0359095941578467E-2</v>
      </c>
    </row>
    <row r="1496" spans="1:4" x14ac:dyDescent="0.45">
      <c r="A1496" s="3">
        <v>40808</v>
      </c>
      <c r="B1496" s="8">
        <v>92.075000000000003</v>
      </c>
      <c r="C1496" s="9">
        <f t="shared" si="62"/>
        <v>1.9145434239523418E-2</v>
      </c>
      <c r="D1496" s="9">
        <f t="shared" si="63"/>
        <v>3.379902475391483E-2</v>
      </c>
    </row>
    <row r="1497" spans="1:4" x14ac:dyDescent="0.45">
      <c r="A1497" s="3">
        <v>40809</v>
      </c>
      <c r="B1497" s="8">
        <v>91.690399999999997</v>
      </c>
      <c r="C1497" s="9">
        <f t="shared" si="62"/>
        <v>-4.1770295954385306E-3</v>
      </c>
      <c r="D1497" s="9">
        <f t="shared" si="63"/>
        <v>2.894823074195263E-2</v>
      </c>
    </row>
    <row r="1498" spans="1:4" x14ac:dyDescent="0.45">
      <c r="A1498" s="3">
        <v>40812</v>
      </c>
      <c r="B1498" s="8">
        <v>91.772400000000005</v>
      </c>
      <c r="C1498" s="9">
        <f t="shared" si="62"/>
        <v>8.9431390854444182E-4</v>
      </c>
      <c r="D1498" s="9">
        <f t="shared" si="63"/>
        <v>2.0446195860056804E-2</v>
      </c>
    </row>
    <row r="1499" spans="1:4" x14ac:dyDescent="0.45">
      <c r="A1499" s="3">
        <v>40813</v>
      </c>
      <c r="B1499" s="8">
        <v>90.898499999999999</v>
      </c>
      <c r="C1499" s="9">
        <f t="shared" si="62"/>
        <v>-9.5224708082168874E-3</v>
      </c>
      <c r="D1499" s="9">
        <f t="shared" si="63"/>
        <v>1.1357656014784556E-2</v>
      </c>
    </row>
    <row r="1500" spans="1:4" x14ac:dyDescent="0.45">
      <c r="A1500" s="3">
        <v>40814</v>
      </c>
      <c r="B1500" s="8">
        <v>91.0227</v>
      </c>
      <c r="C1500" s="9">
        <f t="shared" si="62"/>
        <v>1.3663591808446007E-3</v>
      </c>
      <c r="D1500" s="9">
        <f t="shared" si="63"/>
        <v>7.4978997247228119E-3</v>
      </c>
    </row>
    <row r="1501" spans="1:4" x14ac:dyDescent="0.45">
      <c r="A1501" s="3">
        <v>40815</v>
      </c>
      <c r="B1501" s="8">
        <v>91.303299999999993</v>
      </c>
      <c r="C1501" s="9">
        <f t="shared" si="62"/>
        <v>3.082747490461113E-3</v>
      </c>
      <c r="D1501" s="9">
        <f t="shared" si="63"/>
        <v>-8.3812109693185421E-3</v>
      </c>
    </row>
    <row r="1502" spans="1:4" x14ac:dyDescent="0.45">
      <c r="A1502" s="3">
        <v>40816</v>
      </c>
      <c r="B1502" s="8">
        <v>91.999799999999993</v>
      </c>
      <c r="C1502" s="9">
        <f t="shared" si="62"/>
        <v>7.6284208785444285E-3</v>
      </c>
      <c r="D1502" s="9">
        <f t="shared" si="63"/>
        <v>3.3743990646784017E-3</v>
      </c>
    </row>
    <row r="1503" spans="1:4" x14ac:dyDescent="0.45">
      <c r="A1503" s="3">
        <v>40819</v>
      </c>
      <c r="B1503" s="8">
        <v>92.512799999999999</v>
      </c>
      <c r="C1503" s="9">
        <f t="shared" si="62"/>
        <v>5.5760990784763376E-3</v>
      </c>
      <c r="D1503" s="9">
        <f t="shared" si="63"/>
        <v>8.0677850857120426E-3</v>
      </c>
    </row>
    <row r="1504" spans="1:4" x14ac:dyDescent="0.45">
      <c r="A1504" s="3">
        <v>40820</v>
      </c>
      <c r="B1504" s="8">
        <v>92.950800000000001</v>
      </c>
      <c r="C1504" s="9">
        <f t="shared" si="62"/>
        <v>4.734479985472273E-3</v>
      </c>
      <c r="D1504" s="9">
        <f t="shared" si="63"/>
        <v>2.2577930328883333E-2</v>
      </c>
    </row>
    <row r="1505" spans="1:4" x14ac:dyDescent="0.45">
      <c r="A1505" s="3">
        <v>40821</v>
      </c>
      <c r="B1505" s="8">
        <v>92.300799999999995</v>
      </c>
      <c r="C1505" s="9">
        <f t="shared" si="62"/>
        <v>-6.9929468062674971E-3</v>
      </c>
      <c r="D1505" s="9">
        <f t="shared" si="63"/>
        <v>1.4041552272125557E-2</v>
      </c>
    </row>
    <row r="1506" spans="1:4" x14ac:dyDescent="0.45">
      <c r="A1506" s="3">
        <v>40822</v>
      </c>
      <c r="B1506" s="8">
        <v>91.966099999999997</v>
      </c>
      <c r="C1506" s="9">
        <f t="shared" si="62"/>
        <v>-3.6261874219941648E-3</v>
      </c>
      <c r="D1506" s="9">
        <f t="shared" si="63"/>
        <v>7.2593214045932886E-3</v>
      </c>
    </row>
    <row r="1507" spans="1:4" x14ac:dyDescent="0.45">
      <c r="A1507" s="3">
        <v>40823</v>
      </c>
      <c r="B1507" s="8">
        <v>91.246899999999997</v>
      </c>
      <c r="C1507" s="9">
        <f t="shared" si="62"/>
        <v>-7.8202729049073882E-3</v>
      </c>
      <c r="D1507" s="9">
        <f t="shared" si="63"/>
        <v>-8.1837134428552893E-3</v>
      </c>
    </row>
    <row r="1508" spans="1:4" x14ac:dyDescent="0.45">
      <c r="A1508" s="3">
        <v>40826</v>
      </c>
      <c r="B1508" s="8">
        <v>91.246899999999997</v>
      </c>
      <c r="C1508" s="9">
        <f t="shared" si="62"/>
        <v>0</v>
      </c>
      <c r="D1508" s="9">
        <f t="shared" si="63"/>
        <v>-1.3683511903217704E-2</v>
      </c>
    </row>
    <row r="1509" spans="1:4" x14ac:dyDescent="0.45">
      <c r="A1509" s="3">
        <v>40827</v>
      </c>
      <c r="B1509" s="8">
        <v>90.916200000000003</v>
      </c>
      <c r="C1509" s="9">
        <f t="shared" si="62"/>
        <v>-3.6242327136591923E-3</v>
      </c>
      <c r="D1509" s="9">
        <f t="shared" si="63"/>
        <v>-2.1888999341587168E-2</v>
      </c>
    </row>
    <row r="1510" spans="1:4" x14ac:dyDescent="0.45">
      <c r="A1510" s="3">
        <v>40828</v>
      </c>
      <c r="B1510" s="8">
        <v>90.337800000000001</v>
      </c>
      <c r="C1510" s="9">
        <f t="shared" si="62"/>
        <v>-6.3619024992246365E-3</v>
      </c>
      <c r="D1510" s="9">
        <f t="shared" si="63"/>
        <v>-2.1267421300790401E-2</v>
      </c>
    </row>
    <row r="1511" spans="1:4" x14ac:dyDescent="0.45">
      <c r="A1511" s="3">
        <v>40829</v>
      </c>
      <c r="B1511" s="8">
        <v>90.660300000000007</v>
      </c>
      <c r="C1511" s="9">
        <f t="shared" si="62"/>
        <v>3.5699341803763218E-3</v>
      </c>
      <c r="D1511" s="9">
        <f t="shared" si="63"/>
        <v>-1.4198710176901996E-2</v>
      </c>
    </row>
    <row r="1512" spans="1:4" x14ac:dyDescent="0.45">
      <c r="A1512" s="3">
        <v>40830</v>
      </c>
      <c r="B1512" s="8">
        <v>90.211600000000004</v>
      </c>
      <c r="C1512" s="9">
        <f t="shared" si="62"/>
        <v>-4.9492445976905275E-3</v>
      </c>
      <c r="D1512" s="9">
        <f t="shared" si="63"/>
        <v>-1.1346138882526335E-2</v>
      </c>
    </row>
    <row r="1513" spans="1:4" x14ac:dyDescent="0.45">
      <c r="A1513" s="3">
        <v>40833</v>
      </c>
      <c r="B1513" s="8">
        <v>90.266000000000005</v>
      </c>
      <c r="C1513" s="9">
        <f t="shared" si="62"/>
        <v>6.0302666175959807E-4</v>
      </c>
      <c r="D1513" s="9">
        <f t="shared" si="63"/>
        <v>-1.0749954245020787E-2</v>
      </c>
    </row>
    <row r="1514" spans="1:4" x14ac:dyDescent="0.45">
      <c r="A1514" s="3">
        <v>40834</v>
      </c>
      <c r="B1514" s="8">
        <v>90.590699999999998</v>
      </c>
      <c r="C1514" s="9">
        <f t="shared" si="62"/>
        <v>3.5971462123056686E-3</v>
      </c>
      <c r="D1514" s="9">
        <f t="shared" si="63"/>
        <v>-3.5802200267939233E-3</v>
      </c>
    </row>
    <row r="1515" spans="1:4" x14ac:dyDescent="0.45">
      <c r="A1515" s="3">
        <v>40835</v>
      </c>
      <c r="B1515" s="8">
        <v>90.331699999999998</v>
      </c>
      <c r="C1515" s="9">
        <f t="shared" si="62"/>
        <v>-2.8590131216559289E-3</v>
      </c>
      <c r="D1515" s="9">
        <f t="shared" si="63"/>
        <v>-6.7524336435087484E-5</v>
      </c>
    </row>
    <row r="1516" spans="1:4" x14ac:dyDescent="0.45">
      <c r="A1516" s="3">
        <v>40836</v>
      </c>
      <c r="B1516" s="8">
        <v>91.102599999999995</v>
      </c>
      <c r="C1516" s="9">
        <f t="shared" si="62"/>
        <v>8.534102646136299E-3</v>
      </c>
      <c r="D1516" s="9">
        <f t="shared" si="63"/>
        <v>4.878651405300749E-3</v>
      </c>
    </row>
    <row r="1517" spans="1:4" x14ac:dyDescent="0.45">
      <c r="A1517" s="3">
        <v>40837</v>
      </c>
      <c r="B1517" s="8">
        <v>90.278999999999996</v>
      </c>
      <c r="C1517" s="9">
        <f t="shared" si="62"/>
        <v>-9.0403566967353077E-3</v>
      </c>
      <c r="D1517" s="9">
        <f t="shared" si="63"/>
        <v>7.4713229784184598E-4</v>
      </c>
    </row>
    <row r="1518" spans="1:4" x14ac:dyDescent="0.45">
      <c r="A1518" s="3">
        <v>40840</v>
      </c>
      <c r="B1518" s="8">
        <v>89.855800000000002</v>
      </c>
      <c r="C1518" s="9">
        <f t="shared" si="62"/>
        <v>-4.6876903820378679E-3</v>
      </c>
      <c r="D1518" s="9">
        <f t="shared" si="63"/>
        <v>-4.5443467086168088E-3</v>
      </c>
    </row>
    <row r="1519" spans="1:4" x14ac:dyDescent="0.45">
      <c r="A1519" s="3">
        <v>40841</v>
      </c>
      <c r="B1519" s="8">
        <v>89.952500000000001</v>
      </c>
      <c r="C1519" s="9">
        <f t="shared" si="62"/>
        <v>1.0761687058598035E-3</v>
      </c>
      <c r="D1519" s="9">
        <f t="shared" si="63"/>
        <v>-7.0448732596171126E-3</v>
      </c>
    </row>
    <row r="1520" spans="1:4" x14ac:dyDescent="0.45">
      <c r="A1520" s="3">
        <v>40842</v>
      </c>
      <c r="B1520" s="8">
        <v>90.083600000000004</v>
      </c>
      <c r="C1520" s="9">
        <f t="shared" si="62"/>
        <v>1.4574358689307676E-3</v>
      </c>
      <c r="D1520" s="9">
        <f t="shared" si="63"/>
        <v>-2.746544125705519E-3</v>
      </c>
    </row>
    <row r="1521" spans="1:4" x14ac:dyDescent="0.45">
      <c r="A1521" s="3">
        <v>40843</v>
      </c>
      <c r="B1521" s="8">
        <v>88.788200000000003</v>
      </c>
      <c r="C1521" s="9">
        <f t="shared" si="62"/>
        <v>-1.4379975933466294E-2</v>
      </c>
      <c r="D1521" s="9">
        <f t="shared" si="63"/>
        <v>-2.5404324355177477E-2</v>
      </c>
    </row>
    <row r="1522" spans="1:4" x14ac:dyDescent="0.45">
      <c r="A1522" s="3">
        <v>40844</v>
      </c>
      <c r="B1522" s="8">
        <v>88.638199999999998</v>
      </c>
      <c r="C1522" s="9">
        <f t="shared" si="62"/>
        <v>-1.6894136833498496E-3</v>
      </c>
      <c r="D1522" s="9">
        <f t="shared" si="63"/>
        <v>-1.817476932619988E-2</v>
      </c>
    </row>
    <row r="1523" spans="1:4" x14ac:dyDescent="0.45">
      <c r="A1523" s="3">
        <v>40847</v>
      </c>
      <c r="B1523" s="8">
        <v>89.205299999999994</v>
      </c>
      <c r="C1523" s="9">
        <f t="shared" si="62"/>
        <v>6.3979187302991569E-3</v>
      </c>
      <c r="D1523" s="9">
        <f t="shared" si="63"/>
        <v>-7.2393768682712523E-3</v>
      </c>
    </row>
    <row r="1524" spans="1:4" x14ac:dyDescent="0.45">
      <c r="A1524" s="3">
        <v>40848</v>
      </c>
      <c r="B1524" s="8">
        <v>90.729600000000005</v>
      </c>
      <c r="C1524" s="9">
        <f t="shared" si="62"/>
        <v>1.7087549730789631E-2</v>
      </c>
      <c r="D1524" s="9">
        <f t="shared" si="63"/>
        <v>8.6390039187349554E-3</v>
      </c>
    </row>
    <row r="1525" spans="1:4" x14ac:dyDescent="0.45">
      <c r="A1525" s="3">
        <v>40849</v>
      </c>
      <c r="B1525" s="8">
        <v>90.244</v>
      </c>
      <c r="C1525" s="9">
        <f t="shared" si="62"/>
        <v>-5.352167319154999E-3</v>
      </c>
      <c r="D1525" s="9">
        <f t="shared" si="63"/>
        <v>1.7805682721383498E-3</v>
      </c>
    </row>
    <row r="1526" spans="1:4" x14ac:dyDescent="0.45">
      <c r="A1526" s="3">
        <v>40850</v>
      </c>
      <c r="B1526" s="8">
        <v>90.296099999999996</v>
      </c>
      <c r="C1526" s="9">
        <f t="shared" si="62"/>
        <v>5.7732370019047963E-4</v>
      </c>
      <c r="D1526" s="9">
        <f t="shared" si="63"/>
        <v>1.6983112620821084E-2</v>
      </c>
    </row>
    <row r="1527" spans="1:4" x14ac:dyDescent="0.45">
      <c r="A1527" s="3">
        <v>40851</v>
      </c>
      <c r="B1527" s="8">
        <v>90.315399999999997</v>
      </c>
      <c r="C1527" s="9">
        <f t="shared" si="62"/>
        <v>2.1374123577877491E-4</v>
      </c>
      <c r="D1527" s="9">
        <f t="shared" si="63"/>
        <v>1.8921864388040444E-2</v>
      </c>
    </row>
    <row r="1528" spans="1:4" x14ac:dyDescent="0.45">
      <c r="A1528" s="3">
        <v>40854</v>
      </c>
      <c r="B1528" s="8">
        <v>90.383200000000002</v>
      </c>
      <c r="C1528" s="9">
        <f t="shared" si="62"/>
        <v>7.5070253799469633E-4</v>
      </c>
      <c r="D1528" s="9">
        <f t="shared" si="63"/>
        <v>1.3204372385945851E-2</v>
      </c>
    </row>
    <row r="1529" spans="1:4" x14ac:dyDescent="0.45">
      <c r="A1529" s="3">
        <v>40855</v>
      </c>
      <c r="B1529" s="8">
        <v>90.171999999999997</v>
      </c>
      <c r="C1529" s="9">
        <f t="shared" si="62"/>
        <v>-2.3367174430647397E-3</v>
      </c>
      <c r="D1529" s="9">
        <f t="shared" si="63"/>
        <v>-6.1457341374810959E-3</v>
      </c>
    </row>
    <row r="1530" spans="1:4" x14ac:dyDescent="0.45">
      <c r="A1530" s="3">
        <v>40856</v>
      </c>
      <c r="B1530" s="8">
        <v>90.699100000000001</v>
      </c>
      <c r="C1530" s="9">
        <f t="shared" si="62"/>
        <v>5.8454952756954448E-3</v>
      </c>
      <c r="D1530" s="9">
        <f t="shared" si="63"/>
        <v>5.042994548114077E-3</v>
      </c>
    </row>
    <row r="1531" spans="1:4" x14ac:dyDescent="0.45">
      <c r="A1531" s="3">
        <v>40857</v>
      </c>
      <c r="B1531" s="8">
        <v>90.858800000000002</v>
      </c>
      <c r="C1531" s="9">
        <f t="shared" si="62"/>
        <v>1.7607671961463733E-3</v>
      </c>
      <c r="D1531" s="9">
        <f t="shared" si="63"/>
        <v>6.2317198638701665E-3</v>
      </c>
    </row>
    <row r="1532" spans="1:4" x14ac:dyDescent="0.45">
      <c r="A1532" s="3">
        <v>40858</v>
      </c>
      <c r="B1532" s="8">
        <v>90.858800000000002</v>
      </c>
      <c r="C1532" s="9">
        <f t="shared" si="62"/>
        <v>0</v>
      </c>
      <c r="D1532" s="9">
        <f t="shared" si="63"/>
        <v>6.0166926127771525E-3</v>
      </c>
    </row>
    <row r="1533" spans="1:4" x14ac:dyDescent="0.45">
      <c r="A1533" s="3">
        <v>40861</v>
      </c>
      <c r="B1533" s="8">
        <v>90.721500000000006</v>
      </c>
      <c r="C1533" s="9">
        <f t="shared" si="62"/>
        <v>-1.5111359604133012E-3</v>
      </c>
      <c r="D1533" s="9">
        <f t="shared" si="63"/>
        <v>3.7429522300604923E-3</v>
      </c>
    </row>
    <row r="1534" spans="1:4" x14ac:dyDescent="0.45">
      <c r="A1534" s="3">
        <v>40862</v>
      </c>
      <c r="B1534" s="8">
        <v>91.108099999999993</v>
      </c>
      <c r="C1534" s="9">
        <f t="shared" si="62"/>
        <v>4.2613933852502228E-3</v>
      </c>
      <c r="D1534" s="9">
        <f t="shared" si="63"/>
        <v>1.0381271348090193E-2</v>
      </c>
    </row>
    <row r="1535" spans="1:4" x14ac:dyDescent="0.45">
      <c r="A1535" s="3">
        <v>40863</v>
      </c>
      <c r="B1535" s="8">
        <v>91.123699999999999</v>
      </c>
      <c r="C1535" s="9">
        <f t="shared" si="62"/>
        <v>1.7122517097822865E-4</v>
      </c>
      <c r="D1535" s="9">
        <f t="shared" si="63"/>
        <v>4.681413597268369E-3</v>
      </c>
    </row>
    <row r="1536" spans="1:4" x14ac:dyDescent="0.45">
      <c r="A1536" s="3">
        <v>40864</v>
      </c>
      <c r="B1536" s="8">
        <v>91.182199999999995</v>
      </c>
      <c r="C1536" s="9">
        <f t="shared" si="62"/>
        <v>6.4198446726804193E-4</v>
      </c>
      <c r="D1536" s="9">
        <f t="shared" si="63"/>
        <v>3.5593690429545077E-3</v>
      </c>
    </row>
    <row r="1537" spans="1:4" x14ac:dyDescent="0.45">
      <c r="A1537" s="3">
        <v>40865</v>
      </c>
      <c r="B1537" s="8">
        <v>91.367599999999996</v>
      </c>
      <c r="C1537" s="9">
        <f t="shared" si="62"/>
        <v>2.0332915854190947E-3</v>
      </c>
      <c r="D1537" s="9">
        <f t="shared" si="63"/>
        <v>5.5998978634981267E-3</v>
      </c>
    </row>
    <row r="1538" spans="1:4" x14ac:dyDescent="0.45">
      <c r="A1538" s="3">
        <v>40868</v>
      </c>
      <c r="B1538" s="8">
        <v>91.997799999999998</v>
      </c>
      <c r="C1538" s="9">
        <f t="shared" si="62"/>
        <v>6.8974122117686498E-3</v>
      </c>
      <c r="D1538" s="9">
        <f t="shared" si="63"/>
        <v>1.40683299989528E-2</v>
      </c>
    </row>
    <row r="1539" spans="1:4" x14ac:dyDescent="0.45">
      <c r="A1539" s="3">
        <v>40869</v>
      </c>
      <c r="B1539" s="8">
        <v>92.019300000000001</v>
      </c>
      <c r="C1539" s="9">
        <f t="shared" si="62"/>
        <v>2.3370124068189391E-4</v>
      </c>
      <c r="D1539" s="9">
        <f t="shared" si="63"/>
        <v>1.0001306140727362E-2</v>
      </c>
    </row>
    <row r="1540" spans="1:4" x14ac:dyDescent="0.45">
      <c r="A1540" s="3">
        <v>40870</v>
      </c>
      <c r="B1540" s="8">
        <v>92.746300000000005</v>
      </c>
      <c r="C1540" s="9">
        <f t="shared" si="62"/>
        <v>7.9005165220775719E-3</v>
      </c>
      <c r="D1540" s="9">
        <f t="shared" si="63"/>
        <v>1.7806564044260842E-2</v>
      </c>
    </row>
    <row r="1541" spans="1:4" x14ac:dyDescent="0.45">
      <c r="A1541" s="3">
        <v>40871</v>
      </c>
      <c r="B1541" s="8">
        <v>92.746300000000005</v>
      </c>
      <c r="C1541" s="9">
        <f t="shared" ref="C1541:C1604" si="64">B1541/B1540-1</f>
        <v>0</v>
      </c>
      <c r="D1541" s="9">
        <f t="shared" si="63"/>
        <v>1.7153567253257895E-2</v>
      </c>
    </row>
    <row r="1542" spans="1:4" x14ac:dyDescent="0.45">
      <c r="A1542" s="3">
        <v>40872</v>
      </c>
      <c r="B1542" s="8">
        <v>93.145499999999998</v>
      </c>
      <c r="C1542" s="9">
        <f t="shared" si="64"/>
        <v>4.3042148312115724E-3</v>
      </c>
      <c r="D1542" s="9">
        <f t="shared" si="63"/>
        <v>1.945875780911388E-2</v>
      </c>
    </row>
    <row r="1543" spans="1:4" x14ac:dyDescent="0.45">
      <c r="A1543" s="3">
        <v>40875</v>
      </c>
      <c r="B1543" s="8">
        <v>92.4983</v>
      </c>
      <c r="C1543" s="9">
        <f t="shared" si="64"/>
        <v>-6.9482691058612156E-3</v>
      </c>
      <c r="D1543" s="9">
        <f t="shared" si="63"/>
        <v>5.4403474865702961E-3</v>
      </c>
    </row>
    <row r="1544" spans="1:4" x14ac:dyDescent="0.45">
      <c r="A1544" s="3">
        <v>40876</v>
      </c>
      <c r="B1544" s="8">
        <v>92.216300000000004</v>
      </c>
      <c r="C1544" s="9">
        <f t="shared" si="64"/>
        <v>-3.0487046788967298E-3</v>
      </c>
      <c r="D1544" s="9">
        <f t="shared" si="63"/>
        <v>2.1408552336303899E-3</v>
      </c>
    </row>
    <row r="1545" spans="1:4" x14ac:dyDescent="0.45">
      <c r="A1545" s="3">
        <v>40877</v>
      </c>
      <c r="B1545" s="8">
        <v>91.472800000000007</v>
      </c>
      <c r="C1545" s="9">
        <f t="shared" si="64"/>
        <v>-8.0625659454998111E-3</v>
      </c>
      <c r="D1545" s="9">
        <f t="shared" ref="D1545:D1608" si="65">B1545/B1540-1</f>
        <v>-1.3731005980831545E-2</v>
      </c>
    </row>
    <row r="1546" spans="1:4" x14ac:dyDescent="0.45">
      <c r="A1546" s="3">
        <v>40878</v>
      </c>
      <c r="B1546" s="8">
        <v>91.227000000000004</v>
      </c>
      <c r="C1546" s="9">
        <f t="shared" si="64"/>
        <v>-2.6871375971874167E-3</v>
      </c>
      <c r="D1546" s="9">
        <f t="shared" si="65"/>
        <v>-1.6381246475600686E-2</v>
      </c>
    </row>
    <row r="1547" spans="1:4" x14ac:dyDescent="0.45">
      <c r="A1547" s="3">
        <v>40879</v>
      </c>
      <c r="B1547" s="8">
        <v>91.353200000000001</v>
      </c>
      <c r="C1547" s="9">
        <f t="shared" si="64"/>
        <v>1.3833623817509633E-3</v>
      </c>
      <c r="D1547" s="9">
        <f t="shared" si="65"/>
        <v>-1.9241938687322491E-2</v>
      </c>
    </row>
    <row r="1548" spans="1:4" x14ac:dyDescent="0.45">
      <c r="A1548" s="3">
        <v>40882</v>
      </c>
      <c r="B1548" s="8">
        <v>91.108699999999999</v>
      </c>
      <c r="C1548" s="9">
        <f t="shared" si="64"/>
        <v>-2.6764251279648432E-3</v>
      </c>
      <c r="D1548" s="9">
        <f t="shared" si="65"/>
        <v>-1.5022978800691478E-2</v>
      </c>
    </row>
    <row r="1549" spans="1:4" x14ac:dyDescent="0.45">
      <c r="A1549" s="3">
        <v>40883</v>
      </c>
      <c r="B1549" s="8">
        <v>91.281700000000001</v>
      </c>
      <c r="C1549" s="9">
        <f t="shared" si="64"/>
        <v>1.8988307373499769E-3</v>
      </c>
      <c r="D1549" s="9">
        <f t="shared" si="65"/>
        <v>-1.013486769692562E-2</v>
      </c>
    </row>
    <row r="1550" spans="1:4" x14ac:dyDescent="0.45">
      <c r="A1550" s="3">
        <v>40884</v>
      </c>
      <c r="B1550" s="8">
        <v>91.233099999999993</v>
      </c>
      <c r="C1550" s="9">
        <f t="shared" si="64"/>
        <v>-5.3241777924828426E-4</v>
      </c>
      <c r="D1550" s="9">
        <f t="shared" si="65"/>
        <v>-2.6204511067772218E-3</v>
      </c>
    </row>
    <row r="1551" spans="1:4" x14ac:dyDescent="0.45">
      <c r="A1551" s="3">
        <v>40885</v>
      </c>
      <c r="B1551" s="8">
        <v>91.668000000000006</v>
      </c>
      <c r="C1551" s="9">
        <f t="shared" si="64"/>
        <v>4.7669102551597398E-3</v>
      </c>
      <c r="D1551" s="9">
        <f t="shared" si="65"/>
        <v>4.8340951691934197E-3</v>
      </c>
    </row>
    <row r="1552" spans="1:4" x14ac:dyDescent="0.45">
      <c r="A1552" s="3">
        <v>40886</v>
      </c>
      <c r="B1552" s="8">
        <v>91.612200000000001</v>
      </c>
      <c r="C1552" s="9">
        <f t="shared" si="64"/>
        <v>-6.0871841864118537E-4</v>
      </c>
      <c r="D1552" s="9">
        <f t="shared" si="65"/>
        <v>2.8351497265557413E-3</v>
      </c>
    </row>
    <row r="1553" spans="1:4" x14ac:dyDescent="0.45">
      <c r="A1553" s="3">
        <v>40889</v>
      </c>
      <c r="B1553" s="8">
        <v>92.337500000000006</v>
      </c>
      <c r="C1553" s="9">
        <f t="shared" si="64"/>
        <v>7.9170678141120554E-3</v>
      </c>
      <c r="D1553" s="9">
        <f t="shared" si="65"/>
        <v>1.3487186185292988E-2</v>
      </c>
    </row>
    <row r="1554" spans="1:4" x14ac:dyDescent="0.45">
      <c r="A1554" s="3">
        <v>40890</v>
      </c>
      <c r="B1554" s="8">
        <v>92.545599999999993</v>
      </c>
      <c r="C1554" s="9">
        <f t="shared" si="64"/>
        <v>2.2536889129549653E-3</v>
      </c>
      <c r="D1554" s="9">
        <f t="shared" si="65"/>
        <v>1.3846148789954604E-2</v>
      </c>
    </row>
    <row r="1555" spans="1:4" x14ac:dyDescent="0.45">
      <c r="A1555" s="3">
        <v>40891</v>
      </c>
      <c r="B1555" s="8">
        <v>93.217600000000004</v>
      </c>
      <c r="C1555" s="9">
        <f t="shared" si="64"/>
        <v>7.2612852474889245E-3</v>
      </c>
      <c r="D1555" s="9">
        <f t="shared" si="65"/>
        <v>2.1751973790214318E-2</v>
      </c>
    </row>
    <row r="1556" spans="1:4" x14ac:dyDescent="0.45">
      <c r="A1556" s="3">
        <v>40892</v>
      </c>
      <c r="B1556" s="8">
        <v>92.885800000000003</v>
      </c>
      <c r="C1556" s="9">
        <f t="shared" si="64"/>
        <v>-3.5594136729544257E-3</v>
      </c>
      <c r="D1556" s="9">
        <f t="shared" si="65"/>
        <v>1.3284897674215701E-2</v>
      </c>
    </row>
    <row r="1557" spans="1:4" x14ac:dyDescent="0.45">
      <c r="A1557" s="3">
        <v>40893</v>
      </c>
      <c r="B1557" s="8">
        <v>92.825199999999995</v>
      </c>
      <c r="C1557" s="9">
        <f t="shared" si="64"/>
        <v>-6.5241403960569766E-4</v>
      </c>
      <c r="D1557" s="9">
        <f t="shared" si="65"/>
        <v>1.3240594593296517E-2</v>
      </c>
    </row>
    <row r="1558" spans="1:4" x14ac:dyDescent="0.45">
      <c r="A1558" s="3">
        <v>40896</v>
      </c>
      <c r="B1558" s="8">
        <v>92.868499999999997</v>
      </c>
      <c r="C1558" s="9">
        <f t="shared" si="64"/>
        <v>4.6646815735384983E-4</v>
      </c>
      <c r="D1558" s="9">
        <f t="shared" si="65"/>
        <v>5.7506430215241711E-3</v>
      </c>
    </row>
    <row r="1559" spans="1:4" x14ac:dyDescent="0.45">
      <c r="A1559" s="3">
        <v>40897</v>
      </c>
      <c r="B1559" s="8">
        <v>92.432000000000002</v>
      </c>
      <c r="C1559" s="9">
        <f t="shared" si="64"/>
        <v>-4.7001943608434571E-3</v>
      </c>
      <c r="D1559" s="9">
        <f t="shared" si="65"/>
        <v>-1.2275029823134442E-3</v>
      </c>
    </row>
    <row r="1560" spans="1:4" x14ac:dyDescent="0.45">
      <c r="A1560" s="3">
        <v>40898</v>
      </c>
      <c r="B1560" s="8">
        <v>92.526200000000003</v>
      </c>
      <c r="C1560" s="9">
        <f t="shared" si="64"/>
        <v>1.0191275748658857E-3</v>
      </c>
      <c r="D1560" s="9">
        <f t="shared" si="65"/>
        <v>-7.4170542901770276E-3</v>
      </c>
    </row>
    <row r="1561" spans="1:4" x14ac:dyDescent="0.45">
      <c r="A1561" s="3">
        <v>40899</v>
      </c>
      <c r="B1561" s="8">
        <v>92.388300000000001</v>
      </c>
      <c r="C1561" s="9">
        <f t="shared" si="64"/>
        <v>-1.4903886682907652E-3</v>
      </c>
      <c r="D1561" s="9">
        <f t="shared" si="65"/>
        <v>-5.3560393515478255E-3</v>
      </c>
    </row>
    <row r="1562" spans="1:4" x14ac:dyDescent="0.45">
      <c r="A1562" s="3">
        <v>40900</v>
      </c>
      <c r="B1562" s="8">
        <v>92.389700000000005</v>
      </c>
      <c r="C1562" s="9">
        <f t="shared" si="64"/>
        <v>1.5153433930548132E-5</v>
      </c>
      <c r="D1562" s="9">
        <f t="shared" si="65"/>
        <v>-4.6916139151866876E-3</v>
      </c>
    </row>
    <row r="1563" spans="1:4" x14ac:dyDescent="0.45">
      <c r="A1563" s="3">
        <v>40903</v>
      </c>
      <c r="B1563" s="8">
        <v>92.389700000000005</v>
      </c>
      <c r="C1563" s="9">
        <f t="shared" si="64"/>
        <v>0</v>
      </c>
      <c r="D1563" s="9">
        <f t="shared" si="65"/>
        <v>-5.1556771133376422E-3</v>
      </c>
    </row>
    <row r="1564" spans="1:4" x14ac:dyDescent="0.45">
      <c r="A1564" s="3">
        <v>40904</v>
      </c>
      <c r="B1564" s="8">
        <v>92.413700000000006</v>
      </c>
      <c r="C1564" s="9">
        <f t="shared" si="64"/>
        <v>2.5976921669834674E-4</v>
      </c>
      <c r="D1564" s="9">
        <f t="shared" si="65"/>
        <v>-1.9798338237830837E-4</v>
      </c>
    </row>
    <row r="1565" spans="1:4" x14ac:dyDescent="0.45">
      <c r="A1565" s="3">
        <v>40905</v>
      </c>
      <c r="B1565" s="8">
        <v>92.837400000000002</v>
      </c>
      <c r="C1565" s="9">
        <f t="shared" si="64"/>
        <v>4.5848180518688331E-3</v>
      </c>
      <c r="D1565" s="9">
        <f t="shared" si="65"/>
        <v>3.3633716720236073E-3</v>
      </c>
    </row>
    <row r="1566" spans="1:4" x14ac:dyDescent="0.45">
      <c r="A1566" s="3">
        <v>40906</v>
      </c>
      <c r="B1566" s="8">
        <v>92.739800000000002</v>
      </c>
      <c r="C1566" s="9">
        <f t="shared" si="64"/>
        <v>-1.0513004457255448E-3</v>
      </c>
      <c r="D1566" s="9">
        <f t="shared" si="65"/>
        <v>3.8045943046900454E-3</v>
      </c>
    </row>
    <row r="1567" spans="1:4" x14ac:dyDescent="0.45">
      <c r="A1567" s="3">
        <v>40907</v>
      </c>
      <c r="B1567" s="8">
        <v>92.426199999999994</v>
      </c>
      <c r="C1567" s="9">
        <f t="shared" si="64"/>
        <v>-3.3815039497605559E-3</v>
      </c>
      <c r="D1567" s="9">
        <f t="shared" si="65"/>
        <v>3.9506568372860151E-4</v>
      </c>
    </row>
    <row r="1568" spans="1:4" x14ac:dyDescent="0.45">
      <c r="A1568" s="3">
        <v>40910</v>
      </c>
      <c r="B1568" s="8">
        <v>92.426199999999994</v>
      </c>
      <c r="C1568" s="9">
        <f t="shared" si="64"/>
        <v>0</v>
      </c>
      <c r="D1568" s="9">
        <f t="shared" si="65"/>
        <v>3.9506568372860151E-4</v>
      </c>
    </row>
    <row r="1569" spans="1:4" x14ac:dyDescent="0.45">
      <c r="A1569" s="3">
        <v>40911</v>
      </c>
      <c r="B1569" s="8">
        <v>91.755099999999999</v>
      </c>
      <c r="C1569" s="9">
        <f t="shared" si="64"/>
        <v>-7.260928178373649E-3</v>
      </c>
      <c r="D1569" s="9">
        <f t="shared" si="65"/>
        <v>-7.1266489708777803E-3</v>
      </c>
    </row>
    <row r="1570" spans="1:4" x14ac:dyDescent="0.45">
      <c r="A1570" s="3">
        <v>40912</v>
      </c>
      <c r="B1570" s="8">
        <v>92.034499999999994</v>
      </c>
      <c r="C1570" s="9">
        <f t="shared" si="64"/>
        <v>3.0450623453082137E-3</v>
      </c>
      <c r="D1570" s="9">
        <f t="shared" si="65"/>
        <v>-8.6484541790270431E-3</v>
      </c>
    </row>
    <row r="1571" spans="1:4" x14ac:dyDescent="0.45">
      <c r="A1571" s="3">
        <v>40913</v>
      </c>
      <c r="B1571" s="8">
        <v>92.577299999999994</v>
      </c>
      <c r="C1571" s="9">
        <f t="shared" si="64"/>
        <v>5.8977883293764854E-3</v>
      </c>
      <c r="D1571" s="9">
        <f t="shared" si="65"/>
        <v>-1.7522142596815282E-3</v>
      </c>
    </row>
    <row r="1572" spans="1:4" x14ac:dyDescent="0.45">
      <c r="A1572" s="3">
        <v>40914</v>
      </c>
      <c r="B1572" s="8">
        <v>92.718299999999999</v>
      </c>
      <c r="C1572" s="9">
        <f t="shared" si="64"/>
        <v>1.5230515471935657E-3</v>
      </c>
      <c r="D1572" s="9">
        <f t="shared" si="65"/>
        <v>3.1603592920621537E-3</v>
      </c>
    </row>
    <row r="1573" spans="1:4" x14ac:dyDescent="0.45">
      <c r="A1573" s="3">
        <v>40917</v>
      </c>
      <c r="B1573" s="8">
        <v>92.741799999999998</v>
      </c>
      <c r="C1573" s="9">
        <f t="shared" si="64"/>
        <v>2.5345589813441372E-4</v>
      </c>
      <c r="D1573" s="9">
        <f t="shared" si="65"/>
        <v>3.4146162018995341E-3</v>
      </c>
    </row>
    <row r="1574" spans="1:4" x14ac:dyDescent="0.45">
      <c r="A1574" s="3">
        <v>40918</v>
      </c>
      <c r="B1574" s="8">
        <v>92.246099999999998</v>
      </c>
      <c r="C1574" s="9">
        <f t="shared" si="64"/>
        <v>-5.3449469387051307E-3</v>
      </c>
      <c r="D1574" s="9">
        <f t="shared" si="65"/>
        <v>5.3512011866370113E-3</v>
      </c>
    </row>
    <row r="1575" spans="1:4" x14ac:dyDescent="0.45">
      <c r="A1575" s="3">
        <v>40919</v>
      </c>
      <c r="B1575" s="8">
        <v>92.554000000000002</v>
      </c>
      <c r="C1575" s="9">
        <f t="shared" si="64"/>
        <v>3.3378104873811321E-3</v>
      </c>
      <c r="D1575" s="9">
        <f t="shared" si="65"/>
        <v>5.6446223970358922E-3</v>
      </c>
    </row>
    <row r="1576" spans="1:4" x14ac:dyDescent="0.45">
      <c r="A1576" s="3">
        <v>40920</v>
      </c>
      <c r="B1576" s="8">
        <v>92.227400000000003</v>
      </c>
      <c r="C1576" s="9">
        <f t="shared" si="64"/>
        <v>-3.5287507833264842E-3</v>
      </c>
      <c r="D1576" s="9">
        <f t="shared" si="65"/>
        <v>-3.7795442295248671E-3</v>
      </c>
    </row>
    <row r="1577" spans="1:4" x14ac:dyDescent="0.45">
      <c r="A1577" s="3">
        <v>40921</v>
      </c>
      <c r="B1577" s="8">
        <v>92.538499999999999</v>
      </c>
      <c r="C1577" s="9">
        <f t="shared" si="64"/>
        <v>3.3731841079764902E-3</v>
      </c>
      <c r="D1577" s="9">
        <f t="shared" si="65"/>
        <v>-1.9392072546627892E-3</v>
      </c>
    </row>
    <row r="1578" spans="1:4" x14ac:dyDescent="0.45">
      <c r="A1578" s="3">
        <v>40924</v>
      </c>
      <c r="B1578" s="8">
        <v>92.538499999999999</v>
      </c>
      <c r="C1578" s="9">
        <f t="shared" si="64"/>
        <v>0</v>
      </c>
      <c r="D1578" s="9">
        <f t="shared" si="65"/>
        <v>-2.1921075502092657E-3</v>
      </c>
    </row>
    <row r="1579" spans="1:4" x14ac:dyDescent="0.45">
      <c r="A1579" s="3">
        <v>40925</v>
      </c>
      <c r="B1579" s="8">
        <v>92.014200000000002</v>
      </c>
      <c r="C1579" s="9">
        <f t="shared" si="64"/>
        <v>-5.6657499311096871E-3</v>
      </c>
      <c r="D1579" s="9">
        <f t="shared" si="65"/>
        <v>-2.5139274180696614E-3</v>
      </c>
    </row>
    <row r="1580" spans="1:4" x14ac:dyDescent="0.45">
      <c r="A1580" s="3">
        <v>40926</v>
      </c>
      <c r="B1580" s="8">
        <v>91.694299999999998</v>
      </c>
      <c r="C1580" s="9">
        <f t="shared" si="64"/>
        <v>-3.4766373016339447E-3</v>
      </c>
      <c r="D1580" s="9">
        <f t="shared" si="65"/>
        <v>-9.2886315016098564E-3</v>
      </c>
    </row>
    <row r="1581" spans="1:4" x14ac:dyDescent="0.45">
      <c r="A1581" s="3">
        <v>40927</v>
      </c>
      <c r="B1581" s="8">
        <v>91.331599999999995</v>
      </c>
      <c r="C1581" s="9">
        <f t="shared" si="64"/>
        <v>-3.9555348587644312E-3</v>
      </c>
      <c r="D1581" s="9">
        <f t="shared" si="65"/>
        <v>-9.7129486464977433E-3</v>
      </c>
    </row>
    <row r="1582" spans="1:4" x14ac:dyDescent="0.45">
      <c r="A1582" s="3">
        <v>40928</v>
      </c>
      <c r="B1582" s="8">
        <v>91.366100000000003</v>
      </c>
      <c r="C1582" s="9">
        <f t="shared" si="64"/>
        <v>3.7774439514914881E-4</v>
      </c>
      <c r="D1582" s="9">
        <f t="shared" si="65"/>
        <v>-1.2669321417572155E-2</v>
      </c>
    </row>
    <row r="1583" spans="1:4" x14ac:dyDescent="0.45">
      <c r="A1583" s="3">
        <v>40931</v>
      </c>
      <c r="B1583" s="8">
        <v>90.986000000000004</v>
      </c>
      <c r="C1583" s="9">
        <f t="shared" si="64"/>
        <v>-4.1601863273139639E-3</v>
      </c>
      <c r="D1583" s="9">
        <f t="shared" si="65"/>
        <v>-1.677680100714829E-2</v>
      </c>
    </row>
    <row r="1584" spans="1:4" x14ac:dyDescent="0.45">
      <c r="A1584" s="3">
        <v>40932</v>
      </c>
      <c r="B1584" s="8">
        <v>91.180999999999997</v>
      </c>
      <c r="C1584" s="9">
        <f t="shared" si="64"/>
        <v>2.1431868639130158E-3</v>
      </c>
      <c r="D1584" s="9">
        <f t="shared" si="65"/>
        <v>-9.0551241004106497E-3</v>
      </c>
    </row>
    <row r="1585" spans="1:4" x14ac:dyDescent="0.45">
      <c r="A1585" s="3">
        <v>40933</v>
      </c>
      <c r="B1585" s="8">
        <v>91.277000000000001</v>
      </c>
      <c r="C1585" s="9">
        <f t="shared" si="64"/>
        <v>1.0528509228897587E-3</v>
      </c>
      <c r="D1585" s="9">
        <f t="shared" si="65"/>
        <v>-4.5509917192235738E-3</v>
      </c>
    </row>
    <row r="1586" spans="1:4" x14ac:dyDescent="0.45">
      <c r="A1586" s="3">
        <v>40934</v>
      </c>
      <c r="B1586" s="8">
        <v>90.396199999999993</v>
      </c>
      <c r="C1586" s="9">
        <f t="shared" si="64"/>
        <v>-9.6497474719809961E-3</v>
      </c>
      <c r="D1586" s="9">
        <f t="shared" si="65"/>
        <v>-1.0241800209347063E-2</v>
      </c>
    </row>
    <row r="1587" spans="1:4" x14ac:dyDescent="0.45">
      <c r="A1587" s="3">
        <v>40935</v>
      </c>
      <c r="B1587" s="8">
        <v>90.255899999999997</v>
      </c>
      <c r="C1587" s="9">
        <f t="shared" si="64"/>
        <v>-1.5520563917509334E-3</v>
      </c>
      <c r="D1587" s="9">
        <f t="shared" si="65"/>
        <v>-1.215111512913436E-2</v>
      </c>
    </row>
    <row r="1588" spans="1:4" x14ac:dyDescent="0.45">
      <c r="A1588" s="3">
        <v>40938</v>
      </c>
      <c r="B1588" s="8">
        <v>90.476200000000006</v>
      </c>
      <c r="C1588" s="9">
        <f t="shared" si="64"/>
        <v>2.4408376626903205E-3</v>
      </c>
      <c r="D1588" s="9">
        <f t="shared" si="65"/>
        <v>-5.6030598113995245E-3</v>
      </c>
    </row>
    <row r="1589" spans="1:4" x14ac:dyDescent="0.45">
      <c r="A1589" s="3">
        <v>40939</v>
      </c>
      <c r="B1589" s="8">
        <v>90.553799999999995</v>
      </c>
      <c r="C1589" s="9">
        <f t="shared" si="64"/>
        <v>8.5768412024367358E-4</v>
      </c>
      <c r="D1589" s="9">
        <f t="shared" si="65"/>
        <v>-6.878626029545698E-3</v>
      </c>
    </row>
    <row r="1590" spans="1:4" x14ac:dyDescent="0.45">
      <c r="A1590" s="3">
        <v>40940</v>
      </c>
      <c r="B1590" s="8">
        <v>90.096299999999999</v>
      </c>
      <c r="C1590" s="9">
        <f t="shared" si="64"/>
        <v>-5.0522451846305438E-3</v>
      </c>
      <c r="D1590" s="9">
        <f t="shared" si="65"/>
        <v>-1.2935350635976173E-2</v>
      </c>
    </row>
    <row r="1591" spans="1:4" x14ac:dyDescent="0.45">
      <c r="A1591" s="3">
        <v>40941</v>
      </c>
      <c r="B1591" s="8">
        <v>89.876499999999993</v>
      </c>
      <c r="C1591" s="9">
        <f t="shared" si="64"/>
        <v>-2.4396118375561437E-3</v>
      </c>
      <c r="D1591" s="9">
        <f t="shared" si="65"/>
        <v>-5.7491354725087707E-3</v>
      </c>
    </row>
    <row r="1592" spans="1:4" x14ac:dyDescent="0.45">
      <c r="A1592" s="3">
        <v>40942</v>
      </c>
      <c r="B1592" s="8">
        <v>89.849100000000007</v>
      </c>
      <c r="C1592" s="9">
        <f t="shared" si="64"/>
        <v>-3.0486278393115906E-4</v>
      </c>
      <c r="D1592" s="9">
        <f t="shared" si="65"/>
        <v>-4.5071845718671621E-3</v>
      </c>
    </row>
    <row r="1593" spans="1:4" x14ac:dyDescent="0.45">
      <c r="A1593" s="3">
        <v>40945</v>
      </c>
      <c r="B1593" s="8">
        <v>89.790700000000001</v>
      </c>
      <c r="C1593" s="9">
        <f t="shared" si="64"/>
        <v>-6.4997868648664081E-4</v>
      </c>
      <c r="D1593" s="9">
        <f t="shared" si="65"/>
        <v>-7.5765781498339235E-3</v>
      </c>
    </row>
    <row r="1594" spans="1:4" x14ac:dyDescent="0.45">
      <c r="A1594" s="3">
        <v>40946</v>
      </c>
      <c r="B1594" s="8">
        <v>89.596800000000002</v>
      </c>
      <c r="C1594" s="9">
        <f t="shared" si="64"/>
        <v>-2.1594664035362587E-3</v>
      </c>
      <c r="D1594" s="9">
        <f t="shared" si="65"/>
        <v>-1.0568303041948446E-2</v>
      </c>
    </row>
    <row r="1595" spans="1:4" x14ac:dyDescent="0.45">
      <c r="A1595" s="3">
        <v>40947</v>
      </c>
      <c r="B1595" s="8">
        <v>89.655500000000004</v>
      </c>
      <c r="C1595" s="9">
        <f t="shared" si="64"/>
        <v>6.5515732704746199E-4</v>
      </c>
      <c r="D1595" s="9">
        <f t="shared" si="65"/>
        <v>-4.8925427570276625E-3</v>
      </c>
    </row>
    <row r="1596" spans="1:4" x14ac:dyDescent="0.45">
      <c r="A1596" s="3">
        <v>40948</v>
      </c>
      <c r="B1596" s="8">
        <v>89.624600000000001</v>
      </c>
      <c r="C1596" s="9">
        <f t="shared" si="64"/>
        <v>-3.4465258684635014E-4</v>
      </c>
      <c r="D1596" s="9">
        <f t="shared" si="65"/>
        <v>-2.8027348639521055E-3</v>
      </c>
    </row>
    <row r="1597" spans="1:4" x14ac:dyDescent="0.45">
      <c r="A1597" s="3">
        <v>40949</v>
      </c>
      <c r="B1597" s="8">
        <v>90.102400000000003</v>
      </c>
      <c r="C1597" s="9">
        <f t="shared" si="64"/>
        <v>5.3311256061394641E-3</v>
      </c>
      <c r="D1597" s="9">
        <f t="shared" si="65"/>
        <v>2.8191712549150427E-3</v>
      </c>
    </row>
    <row r="1598" spans="1:4" x14ac:dyDescent="0.45">
      <c r="A1598" s="3">
        <v>40952</v>
      </c>
      <c r="B1598" s="8">
        <v>89.889499999999998</v>
      </c>
      <c r="C1598" s="9">
        <f t="shared" si="64"/>
        <v>-2.3628671378342903E-3</v>
      </c>
      <c r="D1598" s="9">
        <f t="shared" si="65"/>
        <v>1.1003366718378427E-3</v>
      </c>
    </row>
    <row r="1599" spans="1:4" x14ac:dyDescent="0.45">
      <c r="A1599" s="3">
        <v>40953</v>
      </c>
      <c r="B1599" s="8">
        <v>90.191900000000004</v>
      </c>
      <c r="C1599" s="9">
        <f t="shared" si="64"/>
        <v>3.3641304045524123E-3</v>
      </c>
      <c r="D1599" s="9">
        <f t="shared" si="65"/>
        <v>6.6419782849387321E-3</v>
      </c>
    </row>
    <row r="1600" spans="1:4" x14ac:dyDescent="0.45">
      <c r="A1600" s="3">
        <v>40954</v>
      </c>
      <c r="B1600" s="8">
        <v>90.193200000000004</v>
      </c>
      <c r="C1600" s="9">
        <f t="shared" si="64"/>
        <v>1.4413711209027014E-5</v>
      </c>
      <c r="D1600" s="9">
        <f t="shared" si="65"/>
        <v>5.9974011633419089E-3</v>
      </c>
    </row>
    <row r="1601" spans="1:4" x14ac:dyDescent="0.45">
      <c r="A1601" s="3">
        <v>40955</v>
      </c>
      <c r="B1601" s="8">
        <v>90.310900000000004</v>
      </c>
      <c r="C1601" s="9">
        <f t="shared" si="64"/>
        <v>1.304976428378124E-3</v>
      </c>
      <c r="D1601" s="9">
        <f t="shared" si="65"/>
        <v>7.6574958214596922E-3</v>
      </c>
    </row>
    <row r="1602" spans="1:4" x14ac:dyDescent="0.45">
      <c r="A1602" s="3">
        <v>40956</v>
      </c>
      <c r="B1602" s="8">
        <v>90.23</v>
      </c>
      <c r="C1602" s="9">
        <f t="shared" si="64"/>
        <v>-8.9579441684228822E-4</v>
      </c>
      <c r="D1602" s="9">
        <f t="shared" si="65"/>
        <v>1.416166495010085E-3</v>
      </c>
    </row>
    <row r="1603" spans="1:4" x14ac:dyDescent="0.45">
      <c r="A1603" s="3">
        <v>40959</v>
      </c>
      <c r="B1603" s="8">
        <v>90.23</v>
      </c>
      <c r="C1603" s="9">
        <f t="shared" si="64"/>
        <v>0</v>
      </c>
      <c r="D1603" s="9">
        <f t="shared" si="65"/>
        <v>3.7879841360781707E-3</v>
      </c>
    </row>
    <row r="1604" spans="1:4" x14ac:dyDescent="0.45">
      <c r="A1604" s="3">
        <v>40960</v>
      </c>
      <c r="B1604" s="8">
        <v>90.011700000000005</v>
      </c>
      <c r="C1604" s="9">
        <f t="shared" si="64"/>
        <v>-2.4193727141749166E-3</v>
      </c>
      <c r="D1604" s="9">
        <f t="shared" si="65"/>
        <v>-1.9979621229844202E-3</v>
      </c>
    </row>
    <row r="1605" spans="1:4" x14ac:dyDescent="0.45">
      <c r="A1605" s="3">
        <v>40961</v>
      </c>
      <c r="B1605" s="8">
        <v>90.247200000000007</v>
      </c>
      <c r="C1605" s="9">
        <f t="shared" ref="C1605:C1668" si="66">B1605/B1604-1</f>
        <v>2.6163265442158412E-3</v>
      </c>
      <c r="D1605" s="9">
        <f t="shared" si="65"/>
        <v>5.9871475898409798E-4</v>
      </c>
    </row>
    <row r="1606" spans="1:4" x14ac:dyDescent="0.45">
      <c r="A1606" s="3">
        <v>40962</v>
      </c>
      <c r="B1606" s="8">
        <v>90.110799999999998</v>
      </c>
      <c r="C1606" s="9">
        <f t="shared" si="66"/>
        <v>-1.5114042319319676E-3</v>
      </c>
      <c r="D1606" s="9">
        <f t="shared" si="65"/>
        <v>-2.2156793919670958E-3</v>
      </c>
    </row>
    <row r="1607" spans="1:4" x14ac:dyDescent="0.45">
      <c r="A1607" s="3">
        <v>40963</v>
      </c>
      <c r="B1607" s="8">
        <v>89.910399999999996</v>
      </c>
      <c r="C1607" s="9">
        <f t="shared" si="66"/>
        <v>-2.2239287632559446E-3</v>
      </c>
      <c r="D1607" s="9">
        <f t="shared" si="65"/>
        <v>-3.5420591820902736E-3</v>
      </c>
    </row>
    <row r="1608" spans="1:4" x14ac:dyDescent="0.45">
      <c r="A1608" s="3">
        <v>40966</v>
      </c>
      <c r="B1608" s="8">
        <v>89.963499999999996</v>
      </c>
      <c r="C1608" s="9">
        <f t="shared" si="66"/>
        <v>5.9058796312783102E-4</v>
      </c>
      <c r="D1608" s="9">
        <f t="shared" si="65"/>
        <v>-2.9535631164802068E-3</v>
      </c>
    </row>
    <row r="1609" spans="1:4" x14ac:dyDescent="0.45">
      <c r="A1609" s="3">
        <v>40967</v>
      </c>
      <c r="B1609" s="8">
        <v>89.810299999999998</v>
      </c>
      <c r="C1609" s="9">
        <f t="shared" si="66"/>
        <v>-1.7029128479882916E-3</v>
      </c>
      <c r="D1609" s="9">
        <f t="shared" ref="D1609:D1672" si="67">B1609/B1604-1</f>
        <v>-2.2374869044802237E-3</v>
      </c>
    </row>
    <row r="1610" spans="1:4" x14ac:dyDescent="0.45">
      <c r="A1610" s="3">
        <v>40968</v>
      </c>
      <c r="B1610" s="8">
        <v>89.748699999999999</v>
      </c>
      <c r="C1610" s="9">
        <f t="shared" si="66"/>
        <v>-6.8589014845732432E-4</v>
      </c>
      <c r="D1610" s="9">
        <f t="shared" si="67"/>
        <v>-5.5237170793110968E-3</v>
      </c>
    </row>
    <row r="1611" spans="1:4" x14ac:dyDescent="0.45">
      <c r="A1611" s="3">
        <v>40969</v>
      </c>
      <c r="B1611" s="8">
        <v>89.781700000000001</v>
      </c>
      <c r="C1611" s="9">
        <f t="shared" si="66"/>
        <v>3.6769334820441202E-4</v>
      </c>
      <c r="D1611" s="9">
        <f t="shared" si="67"/>
        <v>-3.6521704390594101E-3</v>
      </c>
    </row>
    <row r="1612" spans="1:4" x14ac:dyDescent="0.45">
      <c r="A1612" s="3">
        <v>40970</v>
      </c>
      <c r="B1612" s="8">
        <v>90.135000000000005</v>
      </c>
      <c r="C1612" s="9">
        <f t="shared" si="66"/>
        <v>3.9351003600958112E-3</v>
      </c>
      <c r="D1612" s="9">
        <f t="shared" si="67"/>
        <v>2.4980424956402292E-3</v>
      </c>
    </row>
    <row r="1613" spans="1:4" x14ac:dyDescent="0.45">
      <c r="A1613" s="3">
        <v>40973</v>
      </c>
      <c r="B1613" s="8">
        <v>90.274799999999999</v>
      </c>
      <c r="C1613" s="9">
        <f t="shared" si="66"/>
        <v>1.5510068230986107E-3</v>
      </c>
      <c r="D1613" s="9">
        <f t="shared" si="67"/>
        <v>3.4602922296265159E-3</v>
      </c>
    </row>
    <row r="1614" spans="1:4" x14ac:dyDescent="0.45">
      <c r="A1614" s="3">
        <v>40974</v>
      </c>
      <c r="B1614" s="8">
        <v>90.823700000000002</v>
      </c>
      <c r="C1614" s="9">
        <f t="shared" si="66"/>
        <v>6.0803236340596367E-3</v>
      </c>
      <c r="D1614" s="9">
        <f t="shared" si="67"/>
        <v>1.128378370855021E-2</v>
      </c>
    </row>
    <row r="1615" spans="1:4" x14ac:dyDescent="0.45">
      <c r="A1615" s="3">
        <v>40975</v>
      </c>
      <c r="B1615" s="8">
        <v>90.683700000000002</v>
      </c>
      <c r="C1615" s="9">
        <f t="shared" si="66"/>
        <v>-1.5414478819956168E-3</v>
      </c>
      <c r="D1615" s="9">
        <f t="shared" si="67"/>
        <v>1.0417978199127154E-2</v>
      </c>
    </row>
    <row r="1616" spans="1:4" x14ac:dyDescent="0.45">
      <c r="A1616" s="3">
        <v>40976</v>
      </c>
      <c r="B1616" s="8">
        <v>90.259799999999998</v>
      </c>
      <c r="C1616" s="9">
        <f t="shared" si="66"/>
        <v>-4.674489461722442E-3</v>
      </c>
      <c r="D1616" s="9">
        <f t="shared" si="67"/>
        <v>5.3251386418389224E-3</v>
      </c>
    </row>
    <row r="1617" spans="1:4" x14ac:dyDescent="0.45">
      <c r="A1617" s="3">
        <v>40977</v>
      </c>
      <c r="B1617" s="8">
        <v>90.434100000000001</v>
      </c>
      <c r="C1617" s="9">
        <f t="shared" si="66"/>
        <v>1.9310922470467951E-3</v>
      </c>
      <c r="D1617" s="9">
        <f t="shared" si="67"/>
        <v>3.3183557996339097E-3</v>
      </c>
    </row>
    <row r="1618" spans="1:4" x14ac:dyDescent="0.45">
      <c r="A1618" s="3">
        <v>40980</v>
      </c>
      <c r="B1618" s="8">
        <v>90.664299999999997</v>
      </c>
      <c r="C1618" s="9">
        <f t="shared" si="66"/>
        <v>2.5454999828604663E-3</v>
      </c>
      <c r="D1618" s="9">
        <f t="shared" si="67"/>
        <v>4.3146038540102793E-3</v>
      </c>
    </row>
    <row r="1619" spans="1:4" x14ac:dyDescent="0.45">
      <c r="A1619" s="3">
        <v>40981</v>
      </c>
      <c r="B1619" s="8">
        <v>90.536299999999997</v>
      </c>
      <c r="C1619" s="9">
        <f t="shared" si="66"/>
        <v>-1.4118015580554255E-3</v>
      </c>
      <c r="D1619" s="9">
        <f t="shared" si="67"/>
        <v>-3.1643722948966335E-3</v>
      </c>
    </row>
    <row r="1620" spans="1:4" x14ac:dyDescent="0.45">
      <c r="A1620" s="3">
        <v>40982</v>
      </c>
      <c r="B1620" s="8">
        <v>90.932500000000005</v>
      </c>
      <c r="C1620" s="9">
        <f t="shared" si="66"/>
        <v>4.3761452588630956E-3</v>
      </c>
      <c r="D1620" s="9">
        <f t="shared" si="67"/>
        <v>2.7436022129665449E-3</v>
      </c>
    </row>
    <row r="1621" spans="1:4" x14ac:dyDescent="0.45">
      <c r="A1621" s="3">
        <v>40983</v>
      </c>
      <c r="B1621" s="8">
        <v>90.786600000000007</v>
      </c>
      <c r="C1621" s="9">
        <f t="shared" si="66"/>
        <v>-1.6044868446374316E-3</v>
      </c>
      <c r="D1621" s="9">
        <f t="shared" si="67"/>
        <v>5.8364853456356336E-3</v>
      </c>
    </row>
    <row r="1622" spans="1:4" x14ac:dyDescent="0.45">
      <c r="A1622" s="3">
        <v>40984</v>
      </c>
      <c r="B1622" s="8">
        <v>90.524500000000003</v>
      </c>
      <c r="C1622" s="9">
        <f t="shared" si="66"/>
        <v>-2.8869899302320645E-3</v>
      </c>
      <c r="D1622" s="9">
        <f t="shared" si="67"/>
        <v>9.9962292984612233E-4</v>
      </c>
    </row>
    <row r="1623" spans="1:4" x14ac:dyDescent="0.45">
      <c r="A1623" s="3">
        <v>40987</v>
      </c>
      <c r="B1623" s="8">
        <v>90.292000000000002</v>
      </c>
      <c r="C1623" s="9">
        <f t="shared" si="66"/>
        <v>-2.5683654701214031E-3</v>
      </c>
      <c r="D1623" s="9">
        <f t="shared" si="67"/>
        <v>-4.1063571880001204E-3</v>
      </c>
    </row>
    <row r="1624" spans="1:4" x14ac:dyDescent="0.45">
      <c r="A1624" s="3">
        <v>40988</v>
      </c>
      <c r="B1624" s="8">
        <v>90.606499999999997</v>
      </c>
      <c r="C1624" s="9">
        <f t="shared" si="66"/>
        <v>3.4831435786115694E-3</v>
      </c>
      <c r="D1624" s="9">
        <f t="shared" si="67"/>
        <v>7.7537959912210574E-4</v>
      </c>
    </row>
    <row r="1625" spans="1:4" x14ac:dyDescent="0.45">
      <c r="A1625" s="3">
        <v>40989</v>
      </c>
      <c r="B1625" s="8">
        <v>90.676100000000005</v>
      </c>
      <c r="C1625" s="9">
        <f t="shared" si="66"/>
        <v>7.6815680994202218E-4</v>
      </c>
      <c r="D1625" s="9">
        <f t="shared" si="67"/>
        <v>-2.8196739339619858E-3</v>
      </c>
    </row>
    <row r="1626" spans="1:4" x14ac:dyDescent="0.45">
      <c r="A1626" s="3">
        <v>40990</v>
      </c>
      <c r="B1626" s="8">
        <v>90.822500000000005</v>
      </c>
      <c r="C1626" s="9">
        <f t="shared" si="66"/>
        <v>1.6145378991818671E-3</v>
      </c>
      <c r="D1626" s="9">
        <f t="shared" si="67"/>
        <v>3.954328061630541E-4</v>
      </c>
    </row>
    <row r="1627" spans="1:4" x14ac:dyDescent="0.45">
      <c r="A1627" s="3">
        <v>40991</v>
      </c>
      <c r="B1627" s="8">
        <v>90.615600000000001</v>
      </c>
      <c r="C1627" s="9">
        <f t="shared" si="66"/>
        <v>-2.2780698615432193E-3</v>
      </c>
      <c r="D1627" s="9">
        <f t="shared" si="67"/>
        <v>1.0063573949592453E-3</v>
      </c>
    </row>
    <row r="1628" spans="1:4" x14ac:dyDescent="0.45">
      <c r="A1628" s="3">
        <v>40994</v>
      </c>
      <c r="B1628" s="8">
        <v>90.326599999999999</v>
      </c>
      <c r="C1628" s="9">
        <f t="shared" si="66"/>
        <v>-3.1892963242532435E-3</v>
      </c>
      <c r="D1628" s="9">
        <f t="shared" si="67"/>
        <v>3.832011695388271E-4</v>
      </c>
    </row>
    <row r="1629" spans="1:4" x14ac:dyDescent="0.45">
      <c r="A1629" s="3">
        <v>40995</v>
      </c>
      <c r="B1629" s="8">
        <v>90.279600000000002</v>
      </c>
      <c r="C1629" s="9">
        <f t="shared" si="66"/>
        <v>-5.2033398799467001E-4</v>
      </c>
      <c r="D1629" s="9">
        <f t="shared" si="67"/>
        <v>-3.6079089248562957E-3</v>
      </c>
    </row>
    <row r="1630" spans="1:4" x14ac:dyDescent="0.45">
      <c r="A1630" s="3">
        <v>40996</v>
      </c>
      <c r="B1630" s="8">
        <v>90.602999999999994</v>
      </c>
      <c r="C1630" s="9">
        <f t="shared" si="66"/>
        <v>3.5822046176543498E-3</v>
      </c>
      <c r="D1630" s="9">
        <f t="shared" si="67"/>
        <v>-8.0616612315720371E-4</v>
      </c>
    </row>
    <row r="1631" spans="1:4" x14ac:dyDescent="0.45">
      <c r="A1631" s="3">
        <v>40997</v>
      </c>
      <c r="B1631" s="8">
        <v>90.728499999999997</v>
      </c>
      <c r="C1631" s="9">
        <f t="shared" si="66"/>
        <v>1.3851638466717553E-3</v>
      </c>
      <c r="D1631" s="9">
        <f t="shared" si="67"/>
        <v>-1.0349858239974141E-3</v>
      </c>
    </row>
    <row r="1632" spans="1:4" x14ac:dyDescent="0.45">
      <c r="A1632" s="3">
        <v>40998</v>
      </c>
      <c r="B1632" s="8">
        <v>90.459299999999999</v>
      </c>
      <c r="C1632" s="9">
        <f t="shared" si="66"/>
        <v>-2.9670941324941857E-3</v>
      </c>
      <c r="D1632" s="9">
        <f t="shared" si="67"/>
        <v>-1.7248685656774398E-3</v>
      </c>
    </row>
    <row r="1633" spans="1:4" x14ac:dyDescent="0.45">
      <c r="A1633" s="3">
        <v>41001</v>
      </c>
      <c r="B1633" s="8">
        <v>90.247</v>
      </c>
      <c r="C1633" s="9">
        <f t="shared" si="66"/>
        <v>-2.3469118155899915E-3</v>
      </c>
      <c r="D1633" s="9">
        <f t="shared" si="67"/>
        <v>-8.8124649881649031E-4</v>
      </c>
    </row>
    <row r="1634" spans="1:4" x14ac:dyDescent="0.45">
      <c r="A1634" s="3">
        <v>41002</v>
      </c>
      <c r="B1634" s="8">
        <v>90.192099999999996</v>
      </c>
      <c r="C1634" s="9">
        <f t="shared" si="66"/>
        <v>-6.0833047081898517E-4</v>
      </c>
      <c r="D1634" s="9">
        <f t="shared" si="67"/>
        <v>-9.6921120607540434E-4</v>
      </c>
    </row>
    <row r="1635" spans="1:4" x14ac:dyDescent="0.45">
      <c r="A1635" s="3">
        <v>41003</v>
      </c>
      <c r="B1635" s="8">
        <v>90.828400000000002</v>
      </c>
      <c r="C1635" s="9">
        <f t="shared" si="66"/>
        <v>7.0549416190552883E-3</v>
      </c>
      <c r="D1635" s="9">
        <f t="shared" si="67"/>
        <v>2.4877763429467237E-3</v>
      </c>
    </row>
    <row r="1636" spans="1:4" x14ac:dyDescent="0.45">
      <c r="A1636" s="3">
        <v>41004</v>
      </c>
      <c r="B1636" s="8">
        <v>90.878100000000003</v>
      </c>
      <c r="C1636" s="9">
        <f t="shared" si="66"/>
        <v>5.4718568201139739E-4</v>
      </c>
      <c r="D1636" s="9">
        <f t="shared" si="67"/>
        <v>1.6488754911632153E-3</v>
      </c>
    </row>
    <row r="1637" spans="1:4" x14ac:dyDescent="0.45">
      <c r="A1637" s="3">
        <v>41005</v>
      </c>
      <c r="B1637" s="8">
        <v>90.9375</v>
      </c>
      <c r="C1637" s="9">
        <f t="shared" si="66"/>
        <v>6.5362282001935057E-4</v>
      </c>
      <c r="D1637" s="9">
        <f t="shared" si="67"/>
        <v>5.2863553001183394E-3</v>
      </c>
    </row>
    <row r="1638" spans="1:4" x14ac:dyDescent="0.45">
      <c r="A1638" s="3">
        <v>41008</v>
      </c>
      <c r="B1638" s="8">
        <v>90.962400000000002</v>
      </c>
      <c r="C1638" s="9">
        <f t="shared" si="66"/>
        <v>2.73814432989683E-4</v>
      </c>
      <c r="D1638" s="9">
        <f t="shared" si="67"/>
        <v>7.9271333119106391E-3</v>
      </c>
    </row>
    <row r="1639" spans="1:4" x14ac:dyDescent="0.45">
      <c r="A1639" s="3">
        <v>41009</v>
      </c>
      <c r="B1639" s="8">
        <v>91.272800000000004</v>
      </c>
      <c r="C1639" s="9">
        <f t="shared" si="66"/>
        <v>3.4123989692445011E-3</v>
      </c>
      <c r="D1639" s="9">
        <f t="shared" si="67"/>
        <v>1.198220243236392E-2</v>
      </c>
    </row>
    <row r="1640" spans="1:4" x14ac:dyDescent="0.45">
      <c r="A1640" s="3">
        <v>41010</v>
      </c>
      <c r="B1640" s="8">
        <v>91.1768</v>
      </c>
      <c r="C1640" s="9">
        <f t="shared" si="66"/>
        <v>-1.0517919906040119E-3</v>
      </c>
      <c r="D1640" s="9">
        <f t="shared" si="67"/>
        <v>3.8358046602164908E-3</v>
      </c>
    </row>
    <row r="1641" spans="1:4" x14ac:dyDescent="0.45">
      <c r="A1641" s="3">
        <v>41011</v>
      </c>
      <c r="B1641" s="8">
        <v>90.769400000000005</v>
      </c>
      <c r="C1641" s="9">
        <f t="shared" si="66"/>
        <v>-4.4682419211904412E-3</v>
      </c>
      <c r="D1641" s="9">
        <f t="shared" si="67"/>
        <v>-1.1961077531330577E-3</v>
      </c>
    </row>
    <row r="1642" spans="1:4" x14ac:dyDescent="0.45">
      <c r="A1642" s="3">
        <v>41012</v>
      </c>
      <c r="B1642" s="8">
        <v>91.055800000000005</v>
      </c>
      <c r="C1642" s="9">
        <f t="shared" si="66"/>
        <v>3.1552483546217758E-3</v>
      </c>
      <c r="D1642" s="9">
        <f t="shared" si="67"/>
        <v>1.3008934707905428E-3</v>
      </c>
    </row>
    <row r="1643" spans="1:4" x14ac:dyDescent="0.45">
      <c r="A1643" s="3">
        <v>41015</v>
      </c>
      <c r="B1643" s="8">
        <v>91.235500000000002</v>
      </c>
      <c r="C1643" s="9">
        <f t="shared" si="66"/>
        <v>1.973515141264981E-3</v>
      </c>
      <c r="D1643" s="9">
        <f t="shared" si="67"/>
        <v>3.0023394281593063E-3</v>
      </c>
    </row>
    <row r="1644" spans="1:4" x14ac:dyDescent="0.45">
      <c r="A1644" s="3">
        <v>41016</v>
      </c>
      <c r="B1644" s="8">
        <v>90.766099999999994</v>
      </c>
      <c r="C1644" s="9">
        <f t="shared" si="66"/>
        <v>-5.1449271391070805E-3</v>
      </c>
      <c r="D1644" s="9">
        <f t="shared" si="67"/>
        <v>-5.5514896004067449E-3</v>
      </c>
    </row>
    <row r="1645" spans="1:4" x14ac:dyDescent="0.45">
      <c r="A1645" s="3">
        <v>41017</v>
      </c>
      <c r="B1645" s="8">
        <v>90.932599999999994</v>
      </c>
      <c r="C1645" s="9">
        <f t="shared" si="66"/>
        <v>1.834385304645636E-3</v>
      </c>
      <c r="D1645" s="9">
        <f t="shared" si="67"/>
        <v>-2.6783129041598741E-3</v>
      </c>
    </row>
    <row r="1646" spans="1:4" x14ac:dyDescent="0.45">
      <c r="A1646" s="3">
        <v>41018</v>
      </c>
      <c r="B1646" s="8">
        <v>91.083299999999994</v>
      </c>
      <c r="C1646" s="9">
        <f t="shared" si="66"/>
        <v>1.6572714296083646E-3</v>
      </c>
      <c r="D1646" s="9">
        <f t="shared" si="67"/>
        <v>3.4582138914656113E-3</v>
      </c>
    </row>
    <row r="1647" spans="1:4" x14ac:dyDescent="0.45">
      <c r="A1647" s="3">
        <v>41019</v>
      </c>
      <c r="B1647" s="8">
        <v>90.806600000000003</v>
      </c>
      <c r="C1647" s="9">
        <f t="shared" si="66"/>
        <v>-3.037878513404646E-3</v>
      </c>
      <c r="D1647" s="9">
        <f t="shared" si="67"/>
        <v>-2.7367833789829765E-3</v>
      </c>
    </row>
    <row r="1648" spans="1:4" x14ac:dyDescent="0.45">
      <c r="A1648" s="3">
        <v>41022</v>
      </c>
      <c r="B1648" s="8">
        <v>91.078999999999994</v>
      </c>
      <c r="C1648" s="9">
        <f t="shared" si="66"/>
        <v>2.9997819541749404E-3</v>
      </c>
      <c r="D1648" s="9">
        <f t="shared" si="67"/>
        <v>-1.715341067895837E-3</v>
      </c>
    </row>
    <row r="1649" spans="1:4" x14ac:dyDescent="0.45">
      <c r="A1649" s="3">
        <v>41023</v>
      </c>
      <c r="B1649" s="8">
        <v>90.815299999999993</v>
      </c>
      <c r="C1649" s="9">
        <f t="shared" si="66"/>
        <v>-2.89528870540956E-3</v>
      </c>
      <c r="D1649" s="9">
        <f t="shared" si="67"/>
        <v>5.4205259452588805E-4</v>
      </c>
    </row>
    <row r="1650" spans="1:4" x14ac:dyDescent="0.45">
      <c r="A1650" s="3">
        <v>41024</v>
      </c>
      <c r="B1650" s="8">
        <v>90.756</v>
      </c>
      <c r="C1650" s="9">
        <f t="shared" si="66"/>
        <v>-6.5297367293826181E-4</v>
      </c>
      <c r="D1650" s="9">
        <f t="shared" si="67"/>
        <v>-1.9420977735157274E-3</v>
      </c>
    </row>
    <row r="1651" spans="1:4" x14ac:dyDescent="0.45">
      <c r="A1651" s="3">
        <v>41025</v>
      </c>
      <c r="B1651" s="8">
        <v>90.642799999999994</v>
      </c>
      <c r="C1651" s="9">
        <f t="shared" si="66"/>
        <v>-1.2473004539645949E-3</v>
      </c>
      <c r="D1651" s="9">
        <f t="shared" si="67"/>
        <v>-4.8362323279899089E-3</v>
      </c>
    </row>
    <row r="1652" spans="1:4" x14ac:dyDescent="0.45">
      <c r="A1652" s="3">
        <v>41026</v>
      </c>
      <c r="B1652" s="8">
        <v>90.326899999999995</v>
      </c>
      <c r="C1652" s="9">
        <f t="shared" si="66"/>
        <v>-3.4851085800526871E-3</v>
      </c>
      <c r="D1652" s="9">
        <f t="shared" si="67"/>
        <v>-5.2826556659979484E-3</v>
      </c>
    </row>
    <row r="1653" spans="1:4" x14ac:dyDescent="0.45">
      <c r="A1653" s="3">
        <v>41029</v>
      </c>
      <c r="B1653" s="8">
        <v>90.363399999999999</v>
      </c>
      <c r="C1653" s="9">
        <f t="shared" si="66"/>
        <v>4.040878188005248E-4</v>
      </c>
      <c r="D1653" s="9">
        <f t="shared" si="67"/>
        <v>-7.8569154250704987E-3</v>
      </c>
    </row>
    <row r="1654" spans="1:4" x14ac:dyDescent="0.45">
      <c r="A1654" s="3">
        <v>41030</v>
      </c>
      <c r="B1654" s="8">
        <v>90.322699999999998</v>
      </c>
      <c r="C1654" s="9">
        <f t="shared" si="66"/>
        <v>-4.5040359260495322E-4</v>
      </c>
      <c r="D1654" s="9">
        <f t="shared" si="67"/>
        <v>-5.4241961431608088E-3</v>
      </c>
    </row>
    <row r="1655" spans="1:4" x14ac:dyDescent="0.45">
      <c r="A1655" s="3">
        <v>41031</v>
      </c>
      <c r="B1655" s="8">
        <v>90.614400000000003</v>
      </c>
      <c r="C1655" s="9">
        <f t="shared" si="66"/>
        <v>3.2295314466905811E-3</v>
      </c>
      <c r="D1655" s="9">
        <f t="shared" si="67"/>
        <v>-1.5602274229802315E-3</v>
      </c>
    </row>
    <row r="1656" spans="1:4" x14ac:dyDescent="0.45">
      <c r="A1656" s="3">
        <v>41032</v>
      </c>
      <c r="B1656" s="8">
        <v>90.683899999999994</v>
      </c>
      <c r="C1656" s="9">
        <f t="shared" si="66"/>
        <v>7.6698626266891168E-4</v>
      </c>
      <c r="D1656" s="9">
        <f t="shared" si="67"/>
        <v>4.5342818183025102E-4</v>
      </c>
    </row>
    <row r="1657" spans="1:4" x14ac:dyDescent="0.45">
      <c r="A1657" s="3">
        <v>41033</v>
      </c>
      <c r="B1657" s="8">
        <v>91.049700000000001</v>
      </c>
      <c r="C1657" s="9">
        <f t="shared" si="66"/>
        <v>4.0337921064268478E-3</v>
      </c>
      <c r="D1657" s="9">
        <f t="shared" si="67"/>
        <v>8.002045902162136E-3</v>
      </c>
    </row>
    <row r="1658" spans="1:4" x14ac:dyDescent="0.45">
      <c r="A1658" s="3">
        <v>41036</v>
      </c>
      <c r="B1658" s="8">
        <v>91.074700000000007</v>
      </c>
      <c r="C1658" s="9">
        <f t="shared" si="66"/>
        <v>2.7457531436136939E-4</v>
      </c>
      <c r="D1658" s="9">
        <f t="shared" si="67"/>
        <v>7.8715497646171251E-3</v>
      </c>
    </row>
    <row r="1659" spans="1:4" x14ac:dyDescent="0.45">
      <c r="A1659" s="3">
        <v>41037</v>
      </c>
      <c r="B1659" s="8">
        <v>91.410700000000006</v>
      </c>
      <c r="C1659" s="9">
        <f t="shared" si="66"/>
        <v>3.6892792400085028E-3</v>
      </c>
      <c r="D1659" s="9">
        <f t="shared" si="67"/>
        <v>1.2045698368184476E-2</v>
      </c>
    </row>
    <row r="1660" spans="1:4" x14ac:dyDescent="0.45">
      <c r="A1660" s="3">
        <v>41038</v>
      </c>
      <c r="B1660" s="8">
        <v>91.763199999999998</v>
      </c>
      <c r="C1660" s="9">
        <f t="shared" si="66"/>
        <v>3.8562225209957113E-3</v>
      </c>
      <c r="D1660" s="9">
        <f t="shared" si="67"/>
        <v>1.2677896669844868E-2</v>
      </c>
    </row>
    <row r="1661" spans="1:4" x14ac:dyDescent="0.45">
      <c r="A1661" s="3">
        <v>41039</v>
      </c>
      <c r="B1661" s="8">
        <v>91.707700000000003</v>
      </c>
      <c r="C1661" s="9">
        <f t="shared" si="66"/>
        <v>-6.0481761751984831E-4</v>
      </c>
      <c r="D1661" s="9">
        <f t="shared" si="67"/>
        <v>1.1289765879059166E-2</v>
      </c>
    </row>
    <row r="1662" spans="1:4" x14ac:dyDescent="0.45">
      <c r="A1662" s="3">
        <v>41040</v>
      </c>
      <c r="B1662" s="8">
        <v>91.730599999999995</v>
      </c>
      <c r="C1662" s="9">
        <f t="shared" si="66"/>
        <v>2.4970640415133971E-4</v>
      </c>
      <c r="D1662" s="9">
        <f t="shared" si="67"/>
        <v>7.4783332619436926E-3</v>
      </c>
    </row>
    <row r="1663" spans="1:4" x14ac:dyDescent="0.45">
      <c r="A1663" s="3">
        <v>41043</v>
      </c>
      <c r="B1663" s="8">
        <v>92.249099999999999</v>
      </c>
      <c r="C1663" s="9">
        <f t="shared" si="66"/>
        <v>5.6524213294146808E-3</v>
      </c>
      <c r="D1663" s="9">
        <f t="shared" si="67"/>
        <v>1.2894909343648564E-2</v>
      </c>
    </row>
    <row r="1664" spans="1:4" x14ac:dyDescent="0.45">
      <c r="A1664" s="3">
        <v>41044</v>
      </c>
      <c r="B1664" s="8">
        <v>92.523499999999999</v>
      </c>
      <c r="C1664" s="9">
        <f t="shared" si="66"/>
        <v>2.9745547653039495E-3</v>
      </c>
      <c r="D1664" s="9">
        <f t="shared" si="67"/>
        <v>1.2173629564153687E-2</v>
      </c>
    </row>
    <row r="1665" spans="1:4" x14ac:dyDescent="0.45">
      <c r="A1665" s="3">
        <v>41045</v>
      </c>
      <c r="B1665" s="8">
        <v>92.903000000000006</v>
      </c>
      <c r="C1665" s="9">
        <f t="shared" si="66"/>
        <v>4.1016606591839366E-3</v>
      </c>
      <c r="D1665" s="9">
        <f t="shared" si="67"/>
        <v>1.2421101269354251E-2</v>
      </c>
    </row>
    <row r="1666" spans="1:4" x14ac:dyDescent="0.45">
      <c r="A1666" s="3">
        <v>41046</v>
      </c>
      <c r="B1666" s="8">
        <v>92.963200000000001</v>
      </c>
      <c r="C1666" s="9">
        <f t="shared" si="66"/>
        <v>6.4798768608120838E-4</v>
      </c>
      <c r="D1666" s="9">
        <f t="shared" si="67"/>
        <v>1.3690235389176575E-2</v>
      </c>
    </row>
    <row r="1667" spans="1:4" x14ac:dyDescent="0.45">
      <c r="A1667" s="3">
        <v>41047</v>
      </c>
      <c r="B1667" s="8">
        <v>93.139499999999998</v>
      </c>
      <c r="C1667" s="9">
        <f t="shared" si="66"/>
        <v>1.8964493476989475E-3</v>
      </c>
      <c r="D1667" s="9">
        <f t="shared" si="67"/>
        <v>1.5359105903591574E-2</v>
      </c>
    </row>
    <row r="1668" spans="1:4" x14ac:dyDescent="0.45">
      <c r="A1668" s="3">
        <v>41050</v>
      </c>
      <c r="B1668" s="8">
        <v>93.094499999999996</v>
      </c>
      <c r="C1668" s="9">
        <f t="shared" si="66"/>
        <v>-4.8314624836942599E-4</v>
      </c>
      <c r="D1668" s="9">
        <f t="shared" si="67"/>
        <v>9.1643170502475613E-3</v>
      </c>
    </row>
    <row r="1669" spans="1:4" x14ac:dyDescent="0.45">
      <c r="A1669" s="3">
        <v>41051</v>
      </c>
      <c r="B1669" s="8">
        <v>93.1113</v>
      </c>
      <c r="C1669" s="9">
        <f t="shared" ref="C1669:C1732" si="68">B1669/B1668-1</f>
        <v>1.8046178882746844E-4</v>
      </c>
      <c r="D1669" s="9">
        <f t="shared" si="67"/>
        <v>6.3529805941193729E-3</v>
      </c>
    </row>
    <row r="1670" spans="1:4" x14ac:dyDescent="0.45">
      <c r="A1670" s="3">
        <v>41052</v>
      </c>
      <c r="B1670" s="8">
        <v>93.885499999999993</v>
      </c>
      <c r="C1670" s="9">
        <f t="shared" si="68"/>
        <v>8.3147802683454231E-3</v>
      </c>
      <c r="D1670" s="9">
        <f t="shared" si="67"/>
        <v>1.0575546537786584E-2</v>
      </c>
    </row>
    <row r="1671" spans="1:4" x14ac:dyDescent="0.45">
      <c r="A1671" s="3">
        <v>41053</v>
      </c>
      <c r="B1671" s="8">
        <v>93.802700000000002</v>
      </c>
      <c r="C1671" s="9">
        <f t="shared" si="68"/>
        <v>-8.8192532393172041E-4</v>
      </c>
      <c r="D1671" s="9">
        <f t="shared" si="67"/>
        <v>9.0304550617879009E-3</v>
      </c>
    </row>
    <row r="1672" spans="1:4" x14ac:dyDescent="0.45">
      <c r="A1672" s="3">
        <v>41054</v>
      </c>
      <c r="B1672" s="8">
        <v>93.948800000000006</v>
      </c>
      <c r="C1672" s="9">
        <f t="shared" si="68"/>
        <v>1.5575244635814833E-3</v>
      </c>
      <c r="D1672" s="9">
        <f t="shared" si="67"/>
        <v>8.6891168623410842E-3</v>
      </c>
    </row>
    <row r="1673" spans="1:4" x14ac:dyDescent="0.45">
      <c r="A1673" s="3">
        <v>41057</v>
      </c>
      <c r="B1673" s="8">
        <v>93.948800000000006</v>
      </c>
      <c r="C1673" s="9">
        <f t="shared" si="68"/>
        <v>0</v>
      </c>
      <c r="D1673" s="9">
        <f t="shared" ref="D1673:D1736" si="69">B1673/B1668-1</f>
        <v>9.1766967973403446E-3</v>
      </c>
    </row>
    <row r="1674" spans="1:4" x14ac:dyDescent="0.45">
      <c r="A1674" s="3">
        <v>41058</v>
      </c>
      <c r="B1674" s="8">
        <v>93.875</v>
      </c>
      <c r="C1674" s="9">
        <f t="shared" si="68"/>
        <v>-7.855342484417438E-4</v>
      </c>
      <c r="D1674" s="9">
        <f t="shared" si="69"/>
        <v>8.2020120006915942E-3</v>
      </c>
    </row>
    <row r="1675" spans="1:4" x14ac:dyDescent="0.45">
      <c r="A1675" s="3">
        <v>41059</v>
      </c>
      <c r="B1675" s="8">
        <v>94.302000000000007</v>
      </c>
      <c r="C1675" s="9">
        <f t="shared" si="68"/>
        <v>4.5486018641811565E-3</v>
      </c>
      <c r="D1675" s="9">
        <f t="shared" si="69"/>
        <v>4.4362547997296442E-3</v>
      </c>
    </row>
    <row r="1676" spans="1:4" x14ac:dyDescent="0.45">
      <c r="A1676" s="3">
        <v>41060</v>
      </c>
      <c r="B1676" s="8">
        <v>94.685599999999994</v>
      </c>
      <c r="C1676" s="9">
        <f t="shared" si="68"/>
        <v>4.0677822315537959E-3</v>
      </c>
      <c r="D1676" s="9">
        <f t="shared" si="69"/>
        <v>9.4123090273519061E-3</v>
      </c>
    </row>
    <row r="1677" spans="1:4" x14ac:dyDescent="0.45">
      <c r="A1677" s="3">
        <v>41061</v>
      </c>
      <c r="B1677" s="8">
        <v>94.697900000000004</v>
      </c>
      <c r="C1677" s="9">
        <f t="shared" si="68"/>
        <v>1.2990359674547314E-4</v>
      </c>
      <c r="D1677" s="9">
        <f t="shared" si="69"/>
        <v>7.9734919445484387E-3</v>
      </c>
    </row>
    <row r="1678" spans="1:4" x14ac:dyDescent="0.45">
      <c r="A1678" s="3">
        <v>41064</v>
      </c>
      <c r="B1678" s="8">
        <v>94.5184</v>
      </c>
      <c r="C1678" s="9">
        <f t="shared" si="68"/>
        <v>-1.8955013785945107E-3</v>
      </c>
      <c r="D1678" s="9">
        <f t="shared" si="69"/>
        <v>6.0628768009809431E-3</v>
      </c>
    </row>
    <row r="1679" spans="1:4" x14ac:dyDescent="0.45">
      <c r="A1679" s="3">
        <v>41065</v>
      </c>
      <c r="B1679" s="8">
        <v>94.618399999999994</v>
      </c>
      <c r="C1679" s="9">
        <f t="shared" si="68"/>
        <v>1.0579950570470675E-3</v>
      </c>
      <c r="D1679" s="9">
        <f t="shared" si="69"/>
        <v>7.9190412782954578E-3</v>
      </c>
    </row>
    <row r="1680" spans="1:4" x14ac:dyDescent="0.45">
      <c r="A1680" s="3">
        <v>41066</v>
      </c>
      <c r="B1680" s="8">
        <v>94.036199999999994</v>
      </c>
      <c r="C1680" s="9">
        <f t="shared" si="68"/>
        <v>-6.1531372333499812E-3</v>
      </c>
      <c r="D1680" s="9">
        <f t="shared" si="69"/>
        <v>-2.8186040592990125E-3</v>
      </c>
    </row>
    <row r="1681" spans="1:4" x14ac:dyDescent="0.45">
      <c r="A1681" s="3">
        <v>41067</v>
      </c>
      <c r="B1681" s="8">
        <v>93.774000000000001</v>
      </c>
      <c r="C1681" s="9">
        <f t="shared" si="68"/>
        <v>-2.7882879146540196E-3</v>
      </c>
      <c r="D1681" s="9">
        <f t="shared" si="69"/>
        <v>-9.6276519344017375E-3</v>
      </c>
    </row>
    <row r="1682" spans="1:4" x14ac:dyDescent="0.45">
      <c r="A1682" s="3">
        <v>41068</v>
      </c>
      <c r="B1682" s="8">
        <v>94.202399999999997</v>
      </c>
      <c r="C1682" s="9">
        <f t="shared" si="68"/>
        <v>4.5684304817965593E-3</v>
      </c>
      <c r="D1682" s="9">
        <f t="shared" si="69"/>
        <v>-5.2324285966215411E-3</v>
      </c>
    </row>
    <row r="1683" spans="1:4" x14ac:dyDescent="0.45">
      <c r="A1683" s="3">
        <v>41071</v>
      </c>
      <c r="B1683" s="8">
        <v>94.036900000000003</v>
      </c>
      <c r="C1683" s="9">
        <f t="shared" si="68"/>
        <v>-1.7568554516657064E-3</v>
      </c>
      <c r="D1683" s="9">
        <f t="shared" si="69"/>
        <v>-5.0942461996816846E-3</v>
      </c>
    </row>
    <row r="1684" spans="1:4" x14ac:dyDescent="0.45">
      <c r="A1684" s="3">
        <v>41072</v>
      </c>
      <c r="B1684" s="8">
        <v>94.069299999999998</v>
      </c>
      <c r="C1684" s="9">
        <f t="shared" si="68"/>
        <v>3.445455985895407E-4</v>
      </c>
      <c r="D1684" s="9">
        <f t="shared" si="69"/>
        <v>-5.8033109839100705E-3</v>
      </c>
    </row>
    <row r="1685" spans="1:4" x14ac:dyDescent="0.45">
      <c r="A1685" s="3">
        <v>41073</v>
      </c>
      <c r="B1685" s="8">
        <v>93.8309</v>
      </c>
      <c r="C1685" s="9">
        <f t="shared" si="68"/>
        <v>-2.534301839176023E-3</v>
      </c>
      <c r="D1685" s="9">
        <f t="shared" si="69"/>
        <v>-2.1832017882474908E-3</v>
      </c>
    </row>
    <row r="1686" spans="1:4" x14ac:dyDescent="0.45">
      <c r="A1686" s="3">
        <v>41074</v>
      </c>
      <c r="B1686" s="8">
        <v>93.815200000000004</v>
      </c>
      <c r="C1686" s="9">
        <f t="shared" si="68"/>
        <v>-1.6732227869487026E-4</v>
      </c>
      <c r="D1686" s="9">
        <f t="shared" si="69"/>
        <v>4.393541919935906E-4</v>
      </c>
    </row>
    <row r="1687" spans="1:4" x14ac:dyDescent="0.45">
      <c r="A1687" s="3">
        <v>41075</v>
      </c>
      <c r="B1687" s="8">
        <v>93.520300000000006</v>
      </c>
      <c r="C1687" s="9">
        <f t="shared" si="68"/>
        <v>-3.1434138604404804E-3</v>
      </c>
      <c r="D1687" s="9">
        <f t="shared" si="69"/>
        <v>-7.2407921666538533E-3</v>
      </c>
    </row>
    <row r="1688" spans="1:4" x14ac:dyDescent="0.45">
      <c r="A1688" s="3">
        <v>41078</v>
      </c>
      <c r="B1688" s="8">
        <v>93.643100000000004</v>
      </c>
      <c r="C1688" s="9">
        <f t="shared" si="68"/>
        <v>1.3130838972927883E-3</v>
      </c>
      <c r="D1688" s="9">
        <f t="shared" si="69"/>
        <v>-4.187717800140156E-3</v>
      </c>
    </row>
    <row r="1689" spans="1:4" x14ac:dyDescent="0.45">
      <c r="A1689" s="3">
        <v>41079</v>
      </c>
      <c r="B1689" s="8">
        <v>93.052400000000006</v>
      </c>
      <c r="C1689" s="9">
        <f t="shared" si="68"/>
        <v>-6.3079927939164726E-3</v>
      </c>
      <c r="D1689" s="9">
        <f t="shared" si="69"/>
        <v>-1.081011552121669E-2</v>
      </c>
    </row>
    <row r="1690" spans="1:4" x14ac:dyDescent="0.45">
      <c r="A1690" s="3">
        <v>41080</v>
      </c>
      <c r="B1690" s="8">
        <v>93.160200000000003</v>
      </c>
      <c r="C1690" s="9">
        <f t="shared" si="68"/>
        <v>1.1584870460084051E-3</v>
      </c>
      <c r="D1690" s="9">
        <f t="shared" si="69"/>
        <v>-7.1479651159692681E-3</v>
      </c>
    </row>
    <row r="1691" spans="1:4" x14ac:dyDescent="0.45">
      <c r="A1691" s="3">
        <v>41081</v>
      </c>
      <c r="B1691" s="8">
        <v>93.637799999999999</v>
      </c>
      <c r="C1691" s="9">
        <f t="shared" si="68"/>
        <v>5.126652798083331E-3</v>
      </c>
      <c r="D1691" s="9">
        <f t="shared" si="69"/>
        <v>-1.8909515728795512E-3</v>
      </c>
    </row>
    <row r="1692" spans="1:4" x14ac:dyDescent="0.45">
      <c r="A1692" s="3">
        <v>41082</v>
      </c>
      <c r="B1692" s="8">
        <v>93.920500000000004</v>
      </c>
      <c r="C1692" s="9">
        <f t="shared" si="68"/>
        <v>3.0190799014928604E-3</v>
      </c>
      <c r="D1692" s="9">
        <f t="shared" si="69"/>
        <v>4.279284818376361E-3</v>
      </c>
    </row>
    <row r="1693" spans="1:4" x14ac:dyDescent="0.45">
      <c r="A1693" s="3">
        <v>41085</v>
      </c>
      <c r="B1693" s="8">
        <v>94.175700000000006</v>
      </c>
      <c r="C1693" s="9">
        <f t="shared" si="68"/>
        <v>2.717191667420904E-3</v>
      </c>
      <c r="D1693" s="9">
        <f t="shared" si="69"/>
        <v>5.6875519926187224E-3</v>
      </c>
    </row>
    <row r="1694" spans="1:4" x14ac:dyDescent="0.45">
      <c r="A1694" s="3">
        <v>41086</v>
      </c>
      <c r="B1694" s="8">
        <v>93.985900000000001</v>
      </c>
      <c r="C1694" s="9">
        <f t="shared" si="68"/>
        <v>-2.0153818872596929E-3</v>
      </c>
      <c r="D1694" s="9">
        <f t="shared" si="69"/>
        <v>1.0031981980045623E-2</v>
      </c>
    </row>
    <row r="1695" spans="1:4" x14ac:dyDescent="0.45">
      <c r="A1695" s="3">
        <v>41087</v>
      </c>
      <c r="B1695" s="8">
        <v>93.872799999999998</v>
      </c>
      <c r="C1695" s="9">
        <f t="shared" si="68"/>
        <v>-1.2033719951609623E-3</v>
      </c>
      <c r="D1695" s="9">
        <f t="shared" si="69"/>
        <v>7.6491892460512911E-3</v>
      </c>
    </row>
    <row r="1696" spans="1:4" x14ac:dyDescent="0.45">
      <c r="A1696" s="3">
        <v>41088</v>
      </c>
      <c r="B1696" s="8">
        <v>94.020300000000006</v>
      </c>
      <c r="C1696" s="9">
        <f t="shared" si="68"/>
        <v>1.5712751723608864E-3</v>
      </c>
      <c r="D1696" s="9">
        <f t="shared" si="69"/>
        <v>4.0848887949098689E-3</v>
      </c>
    </row>
    <row r="1697" spans="1:4" x14ac:dyDescent="0.45">
      <c r="A1697" s="3">
        <v>41089</v>
      </c>
      <c r="B1697" s="8">
        <v>92.909599999999998</v>
      </c>
      <c r="C1697" s="9">
        <f t="shared" si="68"/>
        <v>-1.1813406253755931E-2</v>
      </c>
      <c r="D1697" s="9">
        <f t="shared" si="69"/>
        <v>-1.0763358372240406E-2</v>
      </c>
    </row>
    <row r="1698" spans="1:4" x14ac:dyDescent="0.45">
      <c r="A1698" s="3">
        <v>41092</v>
      </c>
      <c r="B1698" s="8">
        <v>92.950999999999993</v>
      </c>
      <c r="C1698" s="9">
        <f t="shared" si="68"/>
        <v>4.4559442727121201E-4</v>
      </c>
      <c r="D1698" s="9">
        <f t="shared" si="69"/>
        <v>-1.3004416213524439E-2</v>
      </c>
    </row>
    <row r="1699" spans="1:4" x14ac:dyDescent="0.45">
      <c r="A1699" s="3">
        <v>41093</v>
      </c>
      <c r="B1699" s="8">
        <v>92.650800000000004</v>
      </c>
      <c r="C1699" s="9">
        <f t="shared" si="68"/>
        <v>-3.2296586373464775E-3</v>
      </c>
      <c r="D1699" s="9">
        <f t="shared" si="69"/>
        <v>-1.420532228770488E-2</v>
      </c>
    </row>
    <row r="1700" spans="1:4" x14ac:dyDescent="0.45">
      <c r="A1700" s="3">
        <v>41094</v>
      </c>
      <c r="B1700" s="8">
        <v>92.650800000000004</v>
      </c>
      <c r="C1700" s="9">
        <f t="shared" si="68"/>
        <v>0</v>
      </c>
      <c r="D1700" s="9">
        <f t="shared" si="69"/>
        <v>-1.3017615326271215E-2</v>
      </c>
    </row>
    <row r="1701" spans="1:4" x14ac:dyDescent="0.45">
      <c r="A1701" s="3">
        <v>41095</v>
      </c>
      <c r="B1701" s="8">
        <v>93.221100000000007</v>
      </c>
      <c r="C1701" s="9">
        <f t="shared" si="68"/>
        <v>6.1553704878964943E-3</v>
      </c>
      <c r="D1701" s="9">
        <f t="shared" si="69"/>
        <v>-8.5002919582259917E-3</v>
      </c>
    </row>
    <row r="1702" spans="1:4" x14ac:dyDescent="0.45">
      <c r="A1702" s="3">
        <v>41096</v>
      </c>
      <c r="B1702" s="8">
        <v>93.708699999999993</v>
      </c>
      <c r="C1702" s="9">
        <f t="shared" si="68"/>
        <v>5.2305754813017913E-3</v>
      </c>
      <c r="D1702" s="9">
        <f t="shared" si="69"/>
        <v>8.6008334983682655E-3</v>
      </c>
    </row>
    <row r="1703" spans="1:4" x14ac:dyDescent="0.45">
      <c r="A1703" s="3">
        <v>41099</v>
      </c>
      <c r="B1703" s="8">
        <v>93.697400000000002</v>
      </c>
      <c r="C1703" s="9">
        <f t="shared" si="68"/>
        <v>-1.2058645568646664E-4</v>
      </c>
      <c r="D1703" s="9">
        <f t="shared" si="69"/>
        <v>8.0300373314974305E-3</v>
      </c>
    </row>
    <row r="1704" spans="1:4" x14ac:dyDescent="0.45">
      <c r="A1704" s="3">
        <v>41100</v>
      </c>
      <c r="B1704" s="8">
        <v>93.555199999999999</v>
      </c>
      <c r="C1704" s="9">
        <f t="shared" si="68"/>
        <v>-1.5176515036703364E-3</v>
      </c>
      <c r="D1704" s="9">
        <f t="shared" si="69"/>
        <v>9.7613836038112911E-3</v>
      </c>
    </row>
    <row r="1705" spans="1:4" x14ac:dyDescent="0.45">
      <c r="A1705" s="3">
        <v>41101</v>
      </c>
      <c r="B1705" s="8">
        <v>93.598100000000002</v>
      </c>
      <c r="C1705" s="9">
        <f t="shared" si="68"/>
        <v>4.585528116021198E-4</v>
      </c>
      <c r="D1705" s="9">
        <f t="shared" si="69"/>
        <v>1.0224412525310145E-2</v>
      </c>
    </row>
    <row r="1706" spans="1:4" x14ac:dyDescent="0.45">
      <c r="A1706" s="3">
        <v>41102</v>
      </c>
      <c r="B1706" s="8">
        <v>93.9298</v>
      </c>
      <c r="C1706" s="9">
        <f t="shared" si="68"/>
        <v>3.5438753564440706E-3</v>
      </c>
      <c r="D1706" s="9">
        <f t="shared" si="69"/>
        <v>7.6023561189473288E-3</v>
      </c>
    </row>
    <row r="1707" spans="1:4" x14ac:dyDescent="0.45">
      <c r="A1707" s="3">
        <v>41103</v>
      </c>
      <c r="B1707" s="8">
        <v>93.551500000000004</v>
      </c>
      <c r="C1707" s="9">
        <f t="shared" si="68"/>
        <v>-4.0274758383388454E-3</v>
      </c>
      <c r="D1707" s="9">
        <f t="shared" si="69"/>
        <v>-1.6775390118525246E-3</v>
      </c>
    </row>
    <row r="1708" spans="1:4" x14ac:dyDescent="0.45">
      <c r="A1708" s="3">
        <v>41106</v>
      </c>
      <c r="B1708" s="8">
        <v>93.374600000000001</v>
      </c>
      <c r="C1708" s="9">
        <f t="shared" si="68"/>
        <v>-1.8909370774387035E-3</v>
      </c>
      <c r="D1708" s="9">
        <f t="shared" si="69"/>
        <v>-3.4451329492600768E-3</v>
      </c>
    </row>
    <row r="1709" spans="1:4" x14ac:dyDescent="0.45">
      <c r="A1709" s="3">
        <v>41107</v>
      </c>
      <c r="B1709" s="8">
        <v>93.347899999999996</v>
      </c>
      <c r="C1709" s="9">
        <f t="shared" si="68"/>
        <v>-2.8594500003220613E-4</v>
      </c>
      <c r="D1709" s="9">
        <f t="shared" si="69"/>
        <v>-2.2158041455739852E-3</v>
      </c>
    </row>
    <row r="1710" spans="1:4" x14ac:dyDescent="0.45">
      <c r="A1710" s="3">
        <v>41108</v>
      </c>
      <c r="B1710" s="8">
        <v>93.097300000000004</v>
      </c>
      <c r="C1710" s="9">
        <f t="shared" si="68"/>
        <v>-2.6845810136060244E-3</v>
      </c>
      <c r="D1710" s="9">
        <f t="shared" si="69"/>
        <v>-5.3505359617342929E-3</v>
      </c>
    </row>
    <row r="1711" spans="1:4" x14ac:dyDescent="0.45">
      <c r="A1711" s="3">
        <v>41109</v>
      </c>
      <c r="B1711" s="8">
        <v>93.043800000000005</v>
      </c>
      <c r="C1711" s="9">
        <f t="shared" si="68"/>
        <v>-5.7466757897384202E-4</v>
      </c>
      <c r="D1711" s="9">
        <f t="shared" si="69"/>
        <v>-9.4325762431091142E-3</v>
      </c>
    </row>
    <row r="1712" spans="1:4" x14ac:dyDescent="0.45">
      <c r="A1712" s="3">
        <v>41110</v>
      </c>
      <c r="B1712" s="8">
        <v>93.365300000000005</v>
      </c>
      <c r="C1712" s="9">
        <f t="shared" si="68"/>
        <v>3.4553618833281785E-3</v>
      </c>
      <c r="D1712" s="9">
        <f t="shared" si="69"/>
        <v>-1.9903475625724365E-3</v>
      </c>
    </row>
    <row r="1713" spans="1:4" x14ac:dyDescent="0.45">
      <c r="A1713" s="3">
        <v>41113</v>
      </c>
      <c r="B1713" s="8">
        <v>93.929699999999997</v>
      </c>
      <c r="C1713" s="9">
        <f t="shared" si="68"/>
        <v>6.0450724198388706E-3</v>
      </c>
      <c r="D1713" s="9">
        <f t="shared" si="69"/>
        <v>5.9448715175218769E-3</v>
      </c>
    </row>
    <row r="1714" spans="1:4" x14ac:dyDescent="0.45">
      <c r="A1714" s="3">
        <v>41114</v>
      </c>
      <c r="B1714" s="8">
        <v>94.263499999999993</v>
      </c>
      <c r="C1714" s="9">
        <f t="shared" si="68"/>
        <v>3.5537215598473448E-3</v>
      </c>
      <c r="D1714" s="9">
        <f t="shared" si="69"/>
        <v>9.8084691782032163E-3</v>
      </c>
    </row>
    <row r="1715" spans="1:4" x14ac:dyDescent="0.45">
      <c r="A1715" s="3">
        <v>41115</v>
      </c>
      <c r="B1715" s="8">
        <v>94.056399999999996</v>
      </c>
      <c r="C1715" s="9">
        <f t="shared" si="68"/>
        <v>-2.1970327857547822E-3</v>
      </c>
      <c r="D1715" s="9">
        <f t="shared" si="69"/>
        <v>1.0302124766239151E-2</v>
      </c>
    </row>
    <row r="1716" spans="1:4" x14ac:dyDescent="0.45">
      <c r="A1716" s="3">
        <v>41116</v>
      </c>
      <c r="B1716" s="8">
        <v>93.359499999999997</v>
      </c>
      <c r="C1716" s="9">
        <f t="shared" si="68"/>
        <v>-7.4093841567399732E-3</v>
      </c>
      <c r="D1716" s="9">
        <f t="shared" si="69"/>
        <v>3.3930256502849865E-3</v>
      </c>
    </row>
    <row r="1717" spans="1:4" x14ac:dyDescent="0.45">
      <c r="A1717" s="3">
        <v>41117</v>
      </c>
      <c r="B1717" s="8">
        <v>92.933300000000003</v>
      </c>
      <c r="C1717" s="9">
        <f t="shared" si="68"/>
        <v>-4.5651486993824042E-3</v>
      </c>
      <c r="D1717" s="9">
        <f t="shared" si="69"/>
        <v>-4.6269866856316622E-3</v>
      </c>
    </row>
    <row r="1718" spans="1:4" x14ac:dyDescent="0.45">
      <c r="A1718" s="3">
        <v>41120</v>
      </c>
      <c r="B1718" s="8">
        <v>93.052400000000006</v>
      </c>
      <c r="C1718" s="9">
        <f t="shared" si="68"/>
        <v>1.2815643047217051E-3</v>
      </c>
      <c r="D1718" s="9">
        <f t="shared" si="69"/>
        <v>-9.3399638240087013E-3</v>
      </c>
    </row>
    <row r="1719" spans="1:4" x14ac:dyDescent="0.45">
      <c r="A1719" s="3">
        <v>41121</v>
      </c>
      <c r="B1719" s="8">
        <v>92.842200000000005</v>
      </c>
      <c r="C1719" s="9">
        <f t="shared" si="68"/>
        <v>-2.2589422733857445E-3</v>
      </c>
      <c r="D1719" s="9">
        <f t="shared" si="69"/>
        <v>-1.5077946394945974E-2</v>
      </c>
    </row>
    <row r="1720" spans="1:4" x14ac:dyDescent="0.45">
      <c r="A1720" s="3">
        <v>41122</v>
      </c>
      <c r="B1720" s="8">
        <v>92.890500000000003</v>
      </c>
      <c r="C1720" s="9">
        <f t="shared" si="68"/>
        <v>5.2023756438335234E-4</v>
      </c>
      <c r="D1720" s="9">
        <f t="shared" si="69"/>
        <v>-1.2395754036939488E-2</v>
      </c>
    </row>
    <row r="1721" spans="1:4" x14ac:dyDescent="0.45">
      <c r="A1721" s="3">
        <v>41123</v>
      </c>
      <c r="B1721" s="8">
        <v>93.426900000000003</v>
      </c>
      <c r="C1721" s="9">
        <f t="shared" si="68"/>
        <v>5.7745409918128487E-3</v>
      </c>
      <c r="D1721" s="9">
        <f t="shared" si="69"/>
        <v>7.2194045597928636E-4</v>
      </c>
    </row>
    <row r="1722" spans="1:4" x14ac:dyDescent="0.45">
      <c r="A1722" s="3">
        <v>41124</v>
      </c>
      <c r="B1722" s="8">
        <v>92.604799999999997</v>
      </c>
      <c r="C1722" s="9">
        <f t="shared" si="68"/>
        <v>-8.799392894337732E-3</v>
      </c>
      <c r="D1722" s="9">
        <f t="shared" si="69"/>
        <v>-3.5347932334266474E-3</v>
      </c>
    </row>
    <row r="1723" spans="1:4" x14ac:dyDescent="0.45">
      <c r="A1723" s="3">
        <v>41127</v>
      </c>
      <c r="B1723" s="8">
        <v>92.433899999999994</v>
      </c>
      <c r="C1723" s="9">
        <f t="shared" si="68"/>
        <v>-1.8454766923529098E-3</v>
      </c>
      <c r="D1723" s="9">
        <f t="shared" si="69"/>
        <v>-6.6467925598910904E-3</v>
      </c>
    </row>
    <row r="1724" spans="1:4" x14ac:dyDescent="0.45">
      <c r="A1724" s="3">
        <v>41128</v>
      </c>
      <c r="B1724" s="8">
        <v>92.512799999999999</v>
      </c>
      <c r="C1724" s="9">
        <f t="shared" si="68"/>
        <v>8.5358293872705993E-4</v>
      </c>
      <c r="D1724" s="9">
        <f t="shared" si="69"/>
        <v>-3.5479555633106674E-3</v>
      </c>
    </row>
    <row r="1725" spans="1:4" x14ac:dyDescent="0.45">
      <c r="A1725" s="3">
        <v>41129</v>
      </c>
      <c r="B1725" s="8">
        <v>92.540700000000001</v>
      </c>
      <c r="C1725" s="9">
        <f t="shared" si="68"/>
        <v>3.0157988948564807E-4</v>
      </c>
      <c r="D1725" s="9">
        <f t="shared" si="69"/>
        <v>-3.7657241590905999E-3</v>
      </c>
    </row>
    <row r="1726" spans="1:4" x14ac:dyDescent="0.45">
      <c r="A1726" s="3">
        <v>41130</v>
      </c>
      <c r="B1726" s="8">
        <v>92.605699999999999</v>
      </c>
      <c r="C1726" s="9">
        <f t="shared" si="68"/>
        <v>7.0239364949697958E-4</v>
      </c>
      <c r="D1726" s="9">
        <f t="shared" si="69"/>
        <v>-8.7897596944778167E-3</v>
      </c>
    </row>
    <row r="1727" spans="1:4" x14ac:dyDescent="0.45">
      <c r="A1727" s="3">
        <v>41131</v>
      </c>
      <c r="B1727" s="8">
        <v>92.512900000000002</v>
      </c>
      <c r="C1727" s="9">
        <f t="shared" si="68"/>
        <v>-1.0020981429867959E-3</v>
      </c>
      <c r="D1727" s="9">
        <f t="shared" si="69"/>
        <v>-9.923891634125992E-4</v>
      </c>
    </row>
    <row r="1728" spans="1:4" x14ac:dyDescent="0.45">
      <c r="A1728" s="3">
        <v>41134</v>
      </c>
      <c r="B1728" s="8">
        <v>92.595500000000001</v>
      </c>
      <c r="C1728" s="9">
        <f t="shared" si="68"/>
        <v>8.9284845680981384E-4</v>
      </c>
      <c r="D1728" s="9">
        <f t="shared" si="69"/>
        <v>1.7482763358465103E-3</v>
      </c>
    </row>
    <row r="1729" spans="1:4" x14ac:dyDescent="0.45">
      <c r="A1729" s="3">
        <v>41135</v>
      </c>
      <c r="B1729" s="8">
        <v>92.615200000000002</v>
      </c>
      <c r="C1729" s="9">
        <f t="shared" si="68"/>
        <v>2.1275331954573318E-4</v>
      </c>
      <c r="D1729" s="9">
        <f t="shared" si="69"/>
        <v>1.1068738596173855E-3</v>
      </c>
    </row>
    <row r="1730" spans="1:4" x14ac:dyDescent="0.45">
      <c r="A1730" s="3">
        <v>41136</v>
      </c>
      <c r="B1730" s="8">
        <v>92.683800000000005</v>
      </c>
      <c r="C1730" s="9">
        <f t="shared" si="68"/>
        <v>7.4069915089536309E-4</v>
      </c>
      <c r="D1730" s="9">
        <f t="shared" si="69"/>
        <v>1.5463466345078114E-3</v>
      </c>
    </row>
    <row r="1731" spans="1:4" x14ac:dyDescent="0.45">
      <c r="A1731" s="3">
        <v>41137</v>
      </c>
      <c r="B1731" s="8">
        <v>92.573700000000002</v>
      </c>
      <c r="C1731" s="9">
        <f t="shared" si="68"/>
        <v>-1.1879098612702643E-3</v>
      </c>
      <c r="D1731" s="9">
        <f t="shared" si="69"/>
        <v>-3.4555108378853117E-4</v>
      </c>
    </row>
    <row r="1732" spans="1:4" x14ac:dyDescent="0.45">
      <c r="A1732" s="3">
        <v>41138</v>
      </c>
      <c r="B1732" s="8">
        <v>92.710999999999999</v>
      </c>
      <c r="C1732" s="9">
        <f t="shared" si="68"/>
        <v>1.4831426204202636E-3</v>
      </c>
      <c r="D1732" s="9">
        <f t="shared" si="69"/>
        <v>2.1413229938742617E-3</v>
      </c>
    </row>
    <row r="1733" spans="1:4" x14ac:dyDescent="0.45">
      <c r="A1733" s="3">
        <v>41141</v>
      </c>
      <c r="B1733" s="8">
        <v>92.626300000000001</v>
      </c>
      <c r="C1733" s="9">
        <f t="shared" ref="C1733:C1796" si="70">B1733/B1732-1</f>
        <v>-9.1359169893534542E-4</v>
      </c>
      <c r="D1733" s="9">
        <f t="shared" si="69"/>
        <v>3.326295554320069E-4</v>
      </c>
    </row>
    <row r="1734" spans="1:4" x14ac:dyDescent="0.45">
      <c r="A1734" s="3">
        <v>41142</v>
      </c>
      <c r="B1734" s="8">
        <v>92.305300000000003</v>
      </c>
      <c r="C1734" s="9">
        <f t="shared" si="70"/>
        <v>-3.4655384053988714E-3</v>
      </c>
      <c r="D1734" s="9">
        <f t="shared" si="69"/>
        <v>-3.3461030154877669E-3</v>
      </c>
    </row>
    <row r="1735" spans="1:4" x14ac:dyDescent="0.45">
      <c r="A1735" s="3">
        <v>41143</v>
      </c>
      <c r="B1735" s="8">
        <v>92.436199999999999</v>
      </c>
      <c r="C1735" s="9">
        <f t="shared" si="70"/>
        <v>1.4181200862788401E-3</v>
      </c>
      <c r="D1735" s="9">
        <f t="shared" si="69"/>
        <v>-2.6714485163534807E-3</v>
      </c>
    </row>
    <row r="1736" spans="1:4" x14ac:dyDescent="0.45">
      <c r="A1736" s="3">
        <v>41144</v>
      </c>
      <c r="B1736" s="8">
        <v>92.105699999999999</v>
      </c>
      <c r="C1736" s="9">
        <f t="shared" si="70"/>
        <v>-3.575439059589236E-3</v>
      </c>
      <c r="D1736" s="9">
        <f t="shared" si="69"/>
        <v>-5.0554315102453451E-3</v>
      </c>
    </row>
    <row r="1737" spans="1:4" x14ac:dyDescent="0.45">
      <c r="A1737" s="3">
        <v>41145</v>
      </c>
      <c r="B1737" s="8">
        <v>92.278499999999994</v>
      </c>
      <c r="C1737" s="9">
        <f t="shared" si="70"/>
        <v>1.8761053876144018E-3</v>
      </c>
      <c r="D1737" s="9">
        <f t="shared" ref="D1737:D1800" si="71">B1737/B1732-1</f>
        <v>-4.665034354068065E-3</v>
      </c>
    </row>
    <row r="1738" spans="1:4" x14ac:dyDescent="0.45">
      <c r="A1738" s="3">
        <v>41148</v>
      </c>
      <c r="B1738" s="8">
        <v>92.313500000000005</v>
      </c>
      <c r="C1738" s="9">
        <f t="shared" si="70"/>
        <v>3.7928661605901581E-4</v>
      </c>
      <c r="D1738" s="9">
        <f t="shared" si="71"/>
        <v>-3.3770106330490712E-3</v>
      </c>
    </row>
    <row r="1739" spans="1:4" x14ac:dyDescent="0.45">
      <c r="A1739" s="3">
        <v>41149</v>
      </c>
      <c r="B1739" s="8">
        <v>92.203299999999999</v>
      </c>
      <c r="C1739" s="9">
        <f t="shared" si="70"/>
        <v>-1.1937582260450608E-3</v>
      </c>
      <c r="D1739" s="9">
        <f t="shared" si="71"/>
        <v>-1.1050286386589114E-3</v>
      </c>
    </row>
    <row r="1740" spans="1:4" x14ac:dyDescent="0.45">
      <c r="A1740" s="3">
        <v>41150</v>
      </c>
      <c r="B1740" s="8">
        <v>92.382300000000001</v>
      </c>
      <c r="C1740" s="9">
        <f t="shared" si="70"/>
        <v>1.941362185518436E-3</v>
      </c>
      <c r="D1740" s="9">
        <f t="shared" si="71"/>
        <v>-5.8310488747914668E-4</v>
      </c>
    </row>
    <row r="1741" spans="1:4" x14ac:dyDescent="0.45">
      <c r="A1741" s="3">
        <v>41151</v>
      </c>
      <c r="B1741" s="8">
        <v>92.623900000000006</v>
      </c>
      <c r="C1741" s="9">
        <f t="shared" si="70"/>
        <v>2.6152195821060875E-3</v>
      </c>
      <c r="D1741" s="9">
        <f t="shared" si="71"/>
        <v>5.6261447445706825E-3</v>
      </c>
    </row>
    <row r="1742" spans="1:4" x14ac:dyDescent="0.45">
      <c r="A1742" s="3">
        <v>41152</v>
      </c>
      <c r="B1742" s="8">
        <v>92.167699999999996</v>
      </c>
      <c r="C1742" s="9">
        <f t="shared" si="70"/>
        <v>-4.925294659369861E-3</v>
      </c>
      <c r="D1742" s="9">
        <f t="shared" si="71"/>
        <v>-1.2007130588381765E-3</v>
      </c>
    </row>
    <row r="1743" spans="1:4" x14ac:dyDescent="0.45">
      <c r="A1743" s="3">
        <v>41155</v>
      </c>
      <c r="B1743" s="8">
        <v>92.167699999999996</v>
      </c>
      <c r="C1743" s="9">
        <f t="shared" si="70"/>
        <v>0</v>
      </c>
      <c r="D1743" s="9">
        <f t="shared" si="71"/>
        <v>-1.5794006293771146E-3</v>
      </c>
    </row>
    <row r="1744" spans="1:4" x14ac:dyDescent="0.45">
      <c r="A1744" s="3">
        <v>41156</v>
      </c>
      <c r="B1744" s="8">
        <v>92.158199999999994</v>
      </c>
      <c r="C1744" s="9">
        <f t="shared" si="70"/>
        <v>-1.0307298543854593E-4</v>
      </c>
      <c r="D1744" s="9">
        <f t="shared" si="71"/>
        <v>-4.891365059602748E-4</v>
      </c>
    </row>
    <row r="1745" spans="1:4" x14ac:dyDescent="0.45">
      <c r="A1745" s="3">
        <v>41157</v>
      </c>
      <c r="B1745" s="8">
        <v>92.126199999999997</v>
      </c>
      <c r="C1745" s="9">
        <f t="shared" si="70"/>
        <v>-3.4722900403871826E-4</v>
      </c>
      <c r="D1745" s="9">
        <f t="shared" si="71"/>
        <v>-2.7721760553699459E-3</v>
      </c>
    </row>
    <row r="1746" spans="1:4" x14ac:dyDescent="0.45">
      <c r="A1746" s="3">
        <v>41158</v>
      </c>
      <c r="B1746" s="8">
        <v>91.897300000000001</v>
      </c>
      <c r="C1746" s="9">
        <f t="shared" si="70"/>
        <v>-2.4846352069226585E-3</v>
      </c>
      <c r="D1746" s="9">
        <f t="shared" si="71"/>
        <v>-7.844627574524532E-3</v>
      </c>
    </row>
    <row r="1747" spans="1:4" x14ac:dyDescent="0.45">
      <c r="A1747" s="3">
        <v>41159</v>
      </c>
      <c r="B1747" s="8">
        <v>91.346900000000005</v>
      </c>
      <c r="C1747" s="9">
        <f t="shared" si="70"/>
        <v>-5.9892945712224366E-3</v>
      </c>
      <c r="D1747" s="9">
        <f t="shared" si="71"/>
        <v>-8.9055059418863269E-3</v>
      </c>
    </row>
    <row r="1748" spans="1:4" x14ac:dyDescent="0.45">
      <c r="A1748" s="3">
        <v>41162</v>
      </c>
      <c r="B1748" s="8">
        <v>91.310199999999995</v>
      </c>
      <c r="C1748" s="9">
        <f t="shared" si="70"/>
        <v>-4.0176513926593049E-4</v>
      </c>
      <c r="D1748" s="9">
        <f t="shared" si="71"/>
        <v>-9.3036931593172278E-3</v>
      </c>
    </row>
    <row r="1749" spans="1:4" x14ac:dyDescent="0.45">
      <c r="A1749" s="3">
        <v>41163</v>
      </c>
      <c r="B1749" s="8">
        <v>91.057500000000005</v>
      </c>
      <c r="C1749" s="9">
        <f t="shared" si="70"/>
        <v>-2.7674892837820098E-3</v>
      </c>
      <c r="D1749" s="9">
        <f t="shared" si="71"/>
        <v>-1.194359264829381E-2</v>
      </c>
    </row>
    <row r="1750" spans="1:4" x14ac:dyDescent="0.45">
      <c r="A1750" s="3">
        <v>41164</v>
      </c>
      <c r="B1750" s="8">
        <v>91.047700000000006</v>
      </c>
      <c r="C1750" s="9">
        <f t="shared" si="70"/>
        <v>-1.0762430332478257E-4</v>
      </c>
      <c r="D1750" s="9">
        <f t="shared" si="71"/>
        <v>-1.1706767455946232E-2</v>
      </c>
    </row>
    <row r="1751" spans="1:4" x14ac:dyDescent="0.45">
      <c r="A1751" s="3">
        <v>41165</v>
      </c>
      <c r="B1751" s="8">
        <v>90.963200000000001</v>
      </c>
      <c r="C1751" s="9">
        <f t="shared" si="70"/>
        <v>-9.2808494887852699E-4</v>
      </c>
      <c r="D1751" s="9">
        <f t="shared" si="71"/>
        <v>-1.0164607665295922E-2</v>
      </c>
    </row>
    <row r="1752" spans="1:4" x14ac:dyDescent="0.45">
      <c r="A1752" s="3">
        <v>41166</v>
      </c>
      <c r="B1752" s="8">
        <v>90.143600000000006</v>
      </c>
      <c r="C1752" s="9">
        <f t="shared" si="70"/>
        <v>-9.0102371068738751E-3</v>
      </c>
      <c r="D1752" s="9">
        <f t="shared" si="71"/>
        <v>-1.3172860819579024E-2</v>
      </c>
    </row>
    <row r="1753" spans="1:4" x14ac:dyDescent="0.45">
      <c r="A1753" s="3">
        <v>41169</v>
      </c>
      <c r="B1753" s="8">
        <v>90.283699999999996</v>
      </c>
      <c r="C1753" s="9">
        <f t="shared" si="70"/>
        <v>1.5541868751636212E-3</v>
      </c>
      <c r="D1753" s="9">
        <f t="shared" si="71"/>
        <v>-1.1241898495458313E-2</v>
      </c>
    </row>
    <row r="1754" spans="1:4" x14ac:dyDescent="0.45">
      <c r="A1754" s="3">
        <v>41170</v>
      </c>
      <c r="B1754" s="8">
        <v>90.502899999999997</v>
      </c>
      <c r="C1754" s="9">
        <f t="shared" si="70"/>
        <v>2.427902268072657E-3</v>
      </c>
      <c r="D1754" s="9">
        <f t="shared" si="71"/>
        <v>-6.0906570024436002E-3</v>
      </c>
    </row>
    <row r="1755" spans="1:4" x14ac:dyDescent="0.45">
      <c r="A1755" s="3">
        <v>41171</v>
      </c>
      <c r="B1755" s="8">
        <v>90.464600000000004</v>
      </c>
      <c r="C1755" s="9">
        <f t="shared" si="70"/>
        <v>-4.2319085907738252E-4</v>
      </c>
      <c r="D1755" s="9">
        <f t="shared" si="71"/>
        <v>-6.4043353099528799E-3</v>
      </c>
    </row>
    <row r="1756" spans="1:4" x14ac:dyDescent="0.45">
      <c r="A1756" s="3">
        <v>41172</v>
      </c>
      <c r="B1756" s="8">
        <v>90.763099999999994</v>
      </c>
      <c r="C1756" s="9">
        <f t="shared" si="70"/>
        <v>3.2996332266985728E-3</v>
      </c>
      <c r="D1756" s="9">
        <f t="shared" si="71"/>
        <v>-2.199790684584646E-3</v>
      </c>
    </row>
    <row r="1757" spans="1:4" x14ac:dyDescent="0.45">
      <c r="A1757" s="3">
        <v>41173</v>
      </c>
      <c r="B1757" s="8">
        <v>90.534199999999998</v>
      </c>
      <c r="C1757" s="9">
        <f t="shared" si="70"/>
        <v>-2.5219499995041694E-3</v>
      </c>
      <c r="D1757" s="9">
        <f t="shared" si="71"/>
        <v>4.3330863200492509E-3</v>
      </c>
    </row>
    <row r="1758" spans="1:4" x14ac:dyDescent="0.45">
      <c r="A1758" s="3">
        <v>41176</v>
      </c>
      <c r="B1758" s="8">
        <v>90.826300000000003</v>
      </c>
      <c r="C1758" s="9">
        <f t="shared" si="70"/>
        <v>3.226405049141734E-3</v>
      </c>
      <c r="D1758" s="9">
        <f t="shared" si="71"/>
        <v>6.0099442091983146E-3</v>
      </c>
    </row>
    <row r="1759" spans="1:4" x14ac:dyDescent="0.45">
      <c r="A1759" s="3">
        <v>41177</v>
      </c>
      <c r="B1759" s="8">
        <v>90.607399999999998</v>
      </c>
      <c r="C1759" s="9">
        <f t="shared" si="70"/>
        <v>-2.4100948734012695E-3</v>
      </c>
      <c r="D1759" s="9">
        <f t="shared" si="71"/>
        <v>1.1546591324698152E-3</v>
      </c>
    </row>
    <row r="1760" spans="1:4" x14ac:dyDescent="0.45">
      <c r="A1760" s="3">
        <v>41178</v>
      </c>
      <c r="B1760" s="8">
        <v>91.002799999999993</v>
      </c>
      <c r="C1760" s="9">
        <f t="shared" si="70"/>
        <v>4.3638819787346073E-3</v>
      </c>
      <c r="D1760" s="9">
        <f t="shared" si="71"/>
        <v>5.949288450951995E-3</v>
      </c>
    </row>
    <row r="1761" spans="1:4" x14ac:dyDescent="0.45">
      <c r="A1761" s="3">
        <v>41179</v>
      </c>
      <c r="B1761" s="8">
        <v>90.753799999999998</v>
      </c>
      <c r="C1761" s="9">
        <f t="shared" si="70"/>
        <v>-2.7361795461238181E-3</v>
      </c>
      <c r="D1761" s="9">
        <f t="shared" si="71"/>
        <v>-1.0246454781726033E-4</v>
      </c>
    </row>
    <row r="1762" spans="1:4" x14ac:dyDescent="0.45">
      <c r="A1762" s="3">
        <v>41180</v>
      </c>
      <c r="B1762" s="8">
        <v>90.834199999999996</v>
      </c>
      <c r="C1762" s="9">
        <f t="shared" si="70"/>
        <v>8.8591331712839505E-4</v>
      </c>
      <c r="D1762" s="9">
        <f t="shared" si="71"/>
        <v>3.3136648912786004E-3</v>
      </c>
    </row>
    <row r="1763" spans="1:4" x14ac:dyDescent="0.45">
      <c r="A1763" s="3">
        <v>41183</v>
      </c>
      <c r="B1763" s="8">
        <v>90.701099999999997</v>
      </c>
      <c r="C1763" s="9">
        <f t="shared" si="70"/>
        <v>-1.4653071200054768E-3</v>
      </c>
      <c r="D1763" s="9">
        <f t="shared" si="71"/>
        <v>-1.378455359295816E-3</v>
      </c>
    </row>
    <row r="1764" spans="1:4" x14ac:dyDescent="0.45">
      <c r="A1764" s="3">
        <v>41184</v>
      </c>
      <c r="B1764" s="8">
        <v>90.644000000000005</v>
      </c>
      <c r="C1764" s="9">
        <f t="shared" si="70"/>
        <v>-6.2954032531015169E-4</v>
      </c>
      <c r="D1764" s="9">
        <f t="shared" si="71"/>
        <v>4.0394051699976785E-4</v>
      </c>
    </row>
    <row r="1765" spans="1:4" x14ac:dyDescent="0.45">
      <c r="A1765" s="3">
        <v>41185</v>
      </c>
      <c r="B1765" s="8">
        <v>90.872600000000006</v>
      </c>
      <c r="C1765" s="9">
        <f t="shared" si="70"/>
        <v>2.521954017916217E-3</v>
      </c>
      <c r="D1765" s="9">
        <f t="shared" si="71"/>
        <v>-1.4307252084549971E-3</v>
      </c>
    </row>
    <row r="1766" spans="1:4" x14ac:dyDescent="0.45">
      <c r="A1766" s="3">
        <v>41186</v>
      </c>
      <c r="B1766" s="8">
        <v>90.493200000000002</v>
      </c>
      <c r="C1766" s="9">
        <f t="shared" si="70"/>
        <v>-4.1750758754564021E-3</v>
      </c>
      <c r="D1766" s="9">
        <f t="shared" si="71"/>
        <v>-2.8715051050203222E-3</v>
      </c>
    </row>
    <row r="1767" spans="1:4" x14ac:dyDescent="0.45">
      <c r="A1767" s="3">
        <v>41187</v>
      </c>
      <c r="B1767" s="8">
        <v>90.2851</v>
      </c>
      <c r="C1767" s="9">
        <f t="shared" si="70"/>
        <v>-2.2996203029620466E-3</v>
      </c>
      <c r="D1767" s="9">
        <f t="shared" si="71"/>
        <v>-6.0450799368518826E-3</v>
      </c>
    </row>
    <row r="1768" spans="1:4" x14ac:dyDescent="0.45">
      <c r="A1768" s="3">
        <v>41190</v>
      </c>
      <c r="B1768" s="8">
        <v>90.2851</v>
      </c>
      <c r="C1768" s="9">
        <f t="shared" si="70"/>
        <v>0</v>
      </c>
      <c r="D1768" s="9">
        <f t="shared" si="71"/>
        <v>-4.5864934383375022E-3</v>
      </c>
    </row>
    <row r="1769" spans="1:4" x14ac:dyDescent="0.45">
      <c r="A1769" s="3">
        <v>41191</v>
      </c>
      <c r="B1769" s="8">
        <v>90.8703</v>
      </c>
      <c r="C1769" s="9">
        <f t="shared" si="70"/>
        <v>6.4816896697239557E-3</v>
      </c>
      <c r="D1769" s="9">
        <f t="shared" si="71"/>
        <v>2.4965800273597516E-3</v>
      </c>
    </row>
    <row r="1770" spans="1:4" x14ac:dyDescent="0.45">
      <c r="A1770" s="3">
        <v>41192</v>
      </c>
      <c r="B1770" s="8">
        <v>90.882999999999996</v>
      </c>
      <c r="C1770" s="9">
        <f t="shared" si="70"/>
        <v>1.3975963543644276E-4</v>
      </c>
      <c r="D1770" s="9">
        <f t="shared" si="71"/>
        <v>1.1444593859954999E-4</v>
      </c>
    </row>
    <row r="1771" spans="1:4" x14ac:dyDescent="0.45">
      <c r="A1771" s="3">
        <v>41193</v>
      </c>
      <c r="B1771" s="8">
        <v>90.743700000000004</v>
      </c>
      <c r="C1771" s="9">
        <f t="shared" si="70"/>
        <v>-1.5327398963501659E-3</v>
      </c>
      <c r="D1771" s="9">
        <f t="shared" si="71"/>
        <v>2.7681637957326366E-3</v>
      </c>
    </row>
    <row r="1772" spans="1:4" x14ac:dyDescent="0.45">
      <c r="A1772" s="3">
        <v>41194</v>
      </c>
      <c r="B1772" s="8">
        <v>90.683300000000003</v>
      </c>
      <c r="C1772" s="9">
        <f t="shared" si="70"/>
        <v>-6.6561094599404402E-4</v>
      </c>
      <c r="D1772" s="9">
        <f t="shared" si="71"/>
        <v>4.4104730459399999E-3</v>
      </c>
    </row>
    <row r="1773" spans="1:4" x14ac:dyDescent="0.45">
      <c r="A1773" s="3">
        <v>41197</v>
      </c>
      <c r="B1773" s="8">
        <v>90.640900000000002</v>
      </c>
      <c r="C1773" s="9">
        <f t="shared" si="70"/>
        <v>-4.6756128195601931E-4</v>
      </c>
      <c r="D1773" s="9">
        <f t="shared" si="71"/>
        <v>3.940849597552587E-3</v>
      </c>
    </row>
    <row r="1774" spans="1:4" x14ac:dyDescent="0.45">
      <c r="A1774" s="3">
        <v>41198</v>
      </c>
      <c r="B1774" s="8">
        <v>90.558300000000003</v>
      </c>
      <c r="C1774" s="9">
        <f t="shared" si="70"/>
        <v>-9.112883918849235E-4</v>
      </c>
      <c r="D1774" s="9">
        <f t="shared" si="71"/>
        <v>-3.4334650595408966E-3</v>
      </c>
    </row>
    <row r="1775" spans="1:4" x14ac:dyDescent="0.45">
      <c r="A1775" s="3">
        <v>41199</v>
      </c>
      <c r="B1775" s="8">
        <v>90.230900000000005</v>
      </c>
      <c r="C1775" s="9">
        <f t="shared" si="70"/>
        <v>-3.6153505531795194E-3</v>
      </c>
      <c r="D1775" s="9">
        <f t="shared" si="71"/>
        <v>-7.1751592707105516E-3</v>
      </c>
    </row>
    <row r="1776" spans="1:4" x14ac:dyDescent="0.45">
      <c r="A1776" s="3">
        <v>41200</v>
      </c>
      <c r="B1776" s="8">
        <v>90.380399999999995</v>
      </c>
      <c r="C1776" s="9">
        <f t="shared" si="70"/>
        <v>1.656860343851152E-3</v>
      </c>
      <c r="D1776" s="9">
        <f t="shared" si="71"/>
        <v>-4.0035837198616475E-3</v>
      </c>
    </row>
    <row r="1777" spans="1:4" x14ac:dyDescent="0.45">
      <c r="A1777" s="3">
        <v>41201</v>
      </c>
      <c r="B1777" s="8">
        <v>90.810699999999997</v>
      </c>
      <c r="C1777" s="9">
        <f t="shared" si="70"/>
        <v>4.7609880018233408E-3</v>
      </c>
      <c r="D1777" s="9">
        <f t="shared" si="71"/>
        <v>1.4048893236129345E-3</v>
      </c>
    </row>
    <row r="1778" spans="1:4" x14ac:dyDescent="0.45">
      <c r="A1778" s="3">
        <v>41204</v>
      </c>
      <c r="B1778" s="8">
        <v>90.7911</v>
      </c>
      <c r="C1778" s="9">
        <f t="shared" si="70"/>
        <v>-2.1583359670163116E-4</v>
      </c>
      <c r="D1778" s="9">
        <f t="shared" si="71"/>
        <v>1.6570885770110788E-3</v>
      </c>
    </row>
    <row r="1779" spans="1:4" x14ac:dyDescent="0.45">
      <c r="A1779" s="3">
        <v>41205</v>
      </c>
      <c r="B1779" s="8">
        <v>91.094499999999996</v>
      </c>
      <c r="C1779" s="9">
        <f t="shared" si="70"/>
        <v>3.3417372407646972E-3</v>
      </c>
      <c r="D1779" s="9">
        <f t="shared" si="71"/>
        <v>5.9210475461664025E-3</v>
      </c>
    </row>
    <row r="1780" spans="1:4" x14ac:dyDescent="0.45">
      <c r="A1780" s="3">
        <v>41206</v>
      </c>
      <c r="B1780" s="8">
        <v>91.127499999999998</v>
      </c>
      <c r="C1780" s="9">
        <f t="shared" si="70"/>
        <v>3.6226116834714439E-4</v>
      </c>
      <c r="D1780" s="9">
        <f t="shared" si="71"/>
        <v>9.9367289919527479E-3</v>
      </c>
    </row>
    <row r="1781" spans="1:4" x14ac:dyDescent="0.45">
      <c r="A1781" s="3">
        <v>41207</v>
      </c>
      <c r="B1781" s="8">
        <v>91.02</v>
      </c>
      <c r="C1781" s="9">
        <f t="shared" si="70"/>
        <v>-1.1796658527887249E-3</v>
      </c>
      <c r="D1781" s="9">
        <f t="shared" si="71"/>
        <v>7.0767555797495163E-3</v>
      </c>
    </row>
    <row r="1782" spans="1:4" x14ac:dyDescent="0.45">
      <c r="A1782" s="3">
        <v>41208</v>
      </c>
      <c r="B1782" s="8">
        <v>91.141099999999994</v>
      </c>
      <c r="C1782" s="9">
        <f t="shared" si="70"/>
        <v>1.3304768182815785E-3</v>
      </c>
      <c r="D1782" s="9">
        <f t="shared" si="71"/>
        <v>3.6383377729716226E-3</v>
      </c>
    </row>
    <row r="1783" spans="1:4" x14ac:dyDescent="0.45">
      <c r="A1783" s="3">
        <v>41211</v>
      </c>
      <c r="B1783" s="8">
        <v>91.141099999999994</v>
      </c>
      <c r="C1783" s="9">
        <f t="shared" si="70"/>
        <v>0</v>
      </c>
      <c r="D1783" s="9">
        <f t="shared" si="71"/>
        <v>3.8550034089244178E-3</v>
      </c>
    </row>
    <row r="1784" spans="1:4" x14ac:dyDescent="0.45">
      <c r="A1784" s="3">
        <v>41212</v>
      </c>
      <c r="B1784" s="8">
        <v>91.141099999999994</v>
      </c>
      <c r="C1784" s="9">
        <f t="shared" si="70"/>
        <v>0</v>
      </c>
      <c r="D1784" s="9">
        <f t="shared" si="71"/>
        <v>5.1155668015079314E-4</v>
      </c>
    </row>
    <row r="1785" spans="1:4" x14ac:dyDescent="0.45">
      <c r="A1785" s="3">
        <v>41213</v>
      </c>
      <c r="B1785" s="8">
        <v>91.160899999999998</v>
      </c>
      <c r="C1785" s="9">
        <f t="shared" si="70"/>
        <v>2.1724556758706548E-4</v>
      </c>
      <c r="D1785" s="9">
        <f t="shared" si="71"/>
        <v>3.665194370525704E-4</v>
      </c>
    </row>
    <row r="1786" spans="1:4" x14ac:dyDescent="0.45">
      <c r="A1786" s="3">
        <v>41214</v>
      </c>
      <c r="B1786" s="8">
        <v>91.121700000000004</v>
      </c>
      <c r="C1786" s="9">
        <f t="shared" si="70"/>
        <v>-4.3000891829714227E-4</v>
      </c>
      <c r="D1786" s="9">
        <f t="shared" si="71"/>
        <v>1.1173368490442481E-3</v>
      </c>
    </row>
    <row r="1787" spans="1:4" x14ac:dyDescent="0.45">
      <c r="A1787" s="3">
        <v>41215</v>
      </c>
      <c r="B1787" s="8">
        <v>91.281000000000006</v>
      </c>
      <c r="C1787" s="9">
        <f t="shared" si="70"/>
        <v>1.7482114578635244E-3</v>
      </c>
      <c r="D1787" s="9">
        <f t="shared" si="71"/>
        <v>1.5349825709807252E-3</v>
      </c>
    </row>
    <row r="1788" spans="1:4" x14ac:dyDescent="0.45">
      <c r="A1788" s="3">
        <v>41218</v>
      </c>
      <c r="B1788" s="8">
        <v>91.477800000000002</v>
      </c>
      <c r="C1788" s="9">
        <f t="shared" si="70"/>
        <v>2.1559798862851309E-3</v>
      </c>
      <c r="D1788" s="9">
        <f t="shared" si="71"/>
        <v>3.6942718488146564E-3</v>
      </c>
    </row>
    <row r="1789" spans="1:4" x14ac:dyDescent="0.45">
      <c r="A1789" s="3">
        <v>41219</v>
      </c>
      <c r="B1789" s="8">
        <v>91.290800000000004</v>
      </c>
      <c r="C1789" s="9">
        <f t="shared" si="70"/>
        <v>-2.0442118196982717E-3</v>
      </c>
      <c r="D1789" s="9">
        <f t="shared" si="71"/>
        <v>1.6425081549378273E-3</v>
      </c>
    </row>
    <row r="1790" spans="1:4" x14ac:dyDescent="0.45">
      <c r="A1790" s="3">
        <v>41220</v>
      </c>
      <c r="B1790" s="8">
        <v>91.451400000000007</v>
      </c>
      <c r="C1790" s="9">
        <f t="shared" si="70"/>
        <v>1.7592134147144112E-3</v>
      </c>
      <c r="D1790" s="9">
        <f t="shared" si="71"/>
        <v>3.1866732338097226E-3</v>
      </c>
    </row>
    <row r="1791" spans="1:4" x14ac:dyDescent="0.45">
      <c r="A1791" s="3">
        <v>41221</v>
      </c>
      <c r="B1791" s="8">
        <v>91.537499999999994</v>
      </c>
      <c r="C1791" s="9">
        <f t="shared" si="70"/>
        <v>9.414836732952736E-4</v>
      </c>
      <c r="D1791" s="9">
        <f t="shared" si="71"/>
        <v>4.5631282120504046E-3</v>
      </c>
    </row>
    <row r="1792" spans="1:4" x14ac:dyDescent="0.45">
      <c r="A1792" s="3">
        <v>41222</v>
      </c>
      <c r="B1792" s="8">
        <v>91.687100000000001</v>
      </c>
      <c r="C1792" s="9">
        <f t="shared" si="70"/>
        <v>1.6343028813328164E-3</v>
      </c>
      <c r="D1792" s="9">
        <f t="shared" si="71"/>
        <v>4.4488995519329499E-3</v>
      </c>
    </row>
    <row r="1793" spans="1:4" x14ac:dyDescent="0.45">
      <c r="A1793" s="3">
        <v>41225</v>
      </c>
      <c r="B1793" s="8">
        <v>91.687100000000001</v>
      </c>
      <c r="C1793" s="9">
        <f t="shared" si="70"/>
        <v>0</v>
      </c>
      <c r="D1793" s="9">
        <f t="shared" si="71"/>
        <v>2.2879868121008506E-3</v>
      </c>
    </row>
    <row r="1794" spans="1:4" x14ac:dyDescent="0.45">
      <c r="A1794" s="3">
        <v>41226</v>
      </c>
      <c r="B1794" s="8">
        <v>91.735600000000005</v>
      </c>
      <c r="C1794" s="9">
        <f t="shared" si="70"/>
        <v>5.2897299620124905E-4</v>
      </c>
      <c r="D1794" s="9">
        <f t="shared" si="71"/>
        <v>4.8723420103669035E-3</v>
      </c>
    </row>
    <row r="1795" spans="1:4" x14ac:dyDescent="0.45">
      <c r="A1795" s="3">
        <v>41227</v>
      </c>
      <c r="B1795" s="8">
        <v>91.794200000000004</v>
      </c>
      <c r="C1795" s="9">
        <f t="shared" si="70"/>
        <v>6.3879235542141366E-4</v>
      </c>
      <c r="D1795" s="9">
        <f t="shared" si="71"/>
        <v>3.7484390616218111E-3</v>
      </c>
    </row>
    <row r="1796" spans="1:4" x14ac:dyDescent="0.45">
      <c r="A1796" s="3">
        <v>41228</v>
      </c>
      <c r="B1796" s="8">
        <v>91.883700000000005</v>
      </c>
      <c r="C1796" s="9">
        <f t="shared" si="70"/>
        <v>9.7500713552700624E-4</v>
      </c>
      <c r="D1796" s="9">
        <f t="shared" si="71"/>
        <v>3.7820565342074897E-3</v>
      </c>
    </row>
    <row r="1797" spans="1:4" x14ac:dyDescent="0.45">
      <c r="A1797" s="3">
        <v>41229</v>
      </c>
      <c r="B1797" s="8">
        <v>92.009500000000003</v>
      </c>
      <c r="C1797" s="9">
        <f t="shared" ref="C1797:C1860" si="72">B1797/B1796-1</f>
        <v>1.3691220532041637E-3</v>
      </c>
      <c r="D1797" s="9">
        <f t="shared" si="71"/>
        <v>3.516307092273685E-3</v>
      </c>
    </row>
    <row r="1798" spans="1:4" x14ac:dyDescent="0.45">
      <c r="A1798" s="3">
        <v>41232</v>
      </c>
      <c r="B1798" s="8">
        <v>91.565299999999993</v>
      </c>
      <c r="C1798" s="9">
        <f t="shared" si="72"/>
        <v>-4.8277623506269851E-3</v>
      </c>
      <c r="D1798" s="9">
        <f t="shared" si="71"/>
        <v>-1.3284311533465765E-3</v>
      </c>
    </row>
    <row r="1799" spans="1:4" x14ac:dyDescent="0.45">
      <c r="A1799" s="3">
        <v>41233</v>
      </c>
      <c r="B1799" s="8">
        <v>91.555999999999997</v>
      </c>
      <c r="C1799" s="9">
        <f t="shared" si="72"/>
        <v>-1.0156685993489845E-4</v>
      </c>
      <c r="D1799" s="9">
        <f t="shared" si="71"/>
        <v>-1.9578004613258759E-3</v>
      </c>
    </row>
    <row r="1800" spans="1:4" x14ac:dyDescent="0.45">
      <c r="A1800" s="3">
        <v>41234</v>
      </c>
      <c r="B1800" s="8">
        <v>91.664500000000004</v>
      </c>
      <c r="C1800" s="9">
        <f t="shared" si="72"/>
        <v>1.1850670627813198E-3</v>
      </c>
      <c r="D1800" s="9">
        <f t="shared" si="71"/>
        <v>-1.4129433014286041E-3</v>
      </c>
    </row>
    <row r="1801" spans="1:4" x14ac:dyDescent="0.45">
      <c r="A1801" s="3">
        <v>41235</v>
      </c>
      <c r="B1801" s="8">
        <v>91.664500000000004</v>
      </c>
      <c r="C1801" s="9">
        <f t="shared" si="72"/>
        <v>0</v>
      </c>
      <c r="D1801" s="9">
        <f t="shared" ref="D1801:D1864" si="73">B1801/B1796-1</f>
        <v>-2.3856244361077916E-3</v>
      </c>
    </row>
    <row r="1802" spans="1:4" x14ac:dyDescent="0.45">
      <c r="A1802" s="3">
        <v>41236</v>
      </c>
      <c r="B1802" s="8">
        <v>91.261600000000001</v>
      </c>
      <c r="C1802" s="9">
        <f t="shared" si="72"/>
        <v>-4.39537661799283E-3</v>
      </c>
      <c r="D1802" s="9">
        <f t="shared" si="73"/>
        <v>-8.1285084692341858E-3</v>
      </c>
    </row>
    <row r="1803" spans="1:4" x14ac:dyDescent="0.45">
      <c r="A1803" s="3">
        <v>41239</v>
      </c>
      <c r="B1803" s="8">
        <v>91.278899999999993</v>
      </c>
      <c r="C1803" s="9">
        <f t="shared" si="72"/>
        <v>1.8956494297706072E-4</v>
      </c>
      <c r="D1803" s="9">
        <f t="shared" si="73"/>
        <v>-3.1278224392865539E-3</v>
      </c>
    </row>
    <row r="1804" spans="1:4" x14ac:dyDescent="0.45">
      <c r="A1804" s="3">
        <v>41240</v>
      </c>
      <c r="B1804" s="8">
        <v>91.260800000000003</v>
      </c>
      <c r="C1804" s="9">
        <f t="shared" si="72"/>
        <v>-1.9829336243082363E-4</v>
      </c>
      <c r="D1804" s="9">
        <f t="shared" si="73"/>
        <v>-3.2242561929309854E-3</v>
      </c>
    </row>
    <row r="1805" spans="1:4" x14ac:dyDescent="0.45">
      <c r="A1805" s="3">
        <v>41241</v>
      </c>
      <c r="B1805" s="8">
        <v>91.33</v>
      </c>
      <c r="C1805" s="9">
        <f t="shared" si="72"/>
        <v>7.582664188785504E-4</v>
      </c>
      <c r="D1805" s="9">
        <f t="shared" si="73"/>
        <v>-3.6491771623693436E-3</v>
      </c>
    </row>
    <row r="1806" spans="1:4" x14ac:dyDescent="0.45">
      <c r="A1806" s="3">
        <v>41242</v>
      </c>
      <c r="B1806" s="8">
        <v>91.210400000000007</v>
      </c>
      <c r="C1806" s="9">
        <f t="shared" si="72"/>
        <v>-1.309536844410264E-3</v>
      </c>
      <c r="D1806" s="9">
        <f t="shared" si="73"/>
        <v>-4.9539352748337873E-3</v>
      </c>
    </row>
    <row r="1807" spans="1:4" x14ac:dyDescent="0.45">
      <c r="A1807" s="3">
        <v>41243</v>
      </c>
      <c r="B1807" s="8">
        <v>91.103800000000007</v>
      </c>
      <c r="C1807" s="9">
        <f t="shared" si="72"/>
        <v>-1.1687263733083375E-3</v>
      </c>
      <c r="D1807" s="9">
        <f t="shared" si="73"/>
        <v>-1.7290952602189158E-3</v>
      </c>
    </row>
    <row r="1808" spans="1:4" x14ac:dyDescent="0.45">
      <c r="A1808" s="3">
        <v>41246</v>
      </c>
      <c r="B1808" s="8">
        <v>91.008399999999995</v>
      </c>
      <c r="C1808" s="9">
        <f t="shared" si="72"/>
        <v>-1.0471571987119566E-3</v>
      </c>
      <c r="D1808" s="9">
        <f t="shared" si="73"/>
        <v>-2.963445002076015E-3</v>
      </c>
    </row>
    <row r="1809" spans="1:4" x14ac:dyDescent="0.45">
      <c r="A1809" s="3">
        <v>41247</v>
      </c>
      <c r="B1809" s="8">
        <v>90.974800000000002</v>
      </c>
      <c r="C1809" s="9">
        <f t="shared" si="72"/>
        <v>-3.6919668953627749E-4</v>
      </c>
      <c r="D1809" s="9">
        <f t="shared" si="73"/>
        <v>-3.1338756618395358E-3</v>
      </c>
    </row>
    <row r="1810" spans="1:4" x14ac:dyDescent="0.45">
      <c r="A1810" s="3">
        <v>41248</v>
      </c>
      <c r="B1810" s="8">
        <v>90.942300000000003</v>
      </c>
      <c r="C1810" s="9">
        <f t="shared" si="72"/>
        <v>-3.572417856373411E-4</v>
      </c>
      <c r="D1810" s="9">
        <f t="shared" si="73"/>
        <v>-4.2450454396145698E-3</v>
      </c>
    </row>
    <row r="1811" spans="1:4" x14ac:dyDescent="0.45">
      <c r="A1811" s="3">
        <v>41249</v>
      </c>
      <c r="B1811" s="8">
        <v>91.062899999999999</v>
      </c>
      <c r="C1811" s="9">
        <f t="shared" si="72"/>
        <v>1.3261155699821892E-3</v>
      </c>
      <c r="D1811" s="9">
        <f t="shared" si="73"/>
        <v>-1.6171401506847038E-3</v>
      </c>
    </row>
    <row r="1812" spans="1:4" x14ac:dyDescent="0.45">
      <c r="A1812" s="3">
        <v>41250</v>
      </c>
      <c r="B1812" s="8">
        <v>91.043700000000001</v>
      </c>
      <c r="C1812" s="9">
        <f t="shared" si="72"/>
        <v>-2.1084327426423854E-4</v>
      </c>
      <c r="D1812" s="9">
        <f t="shared" si="73"/>
        <v>-6.5968708220742744E-4</v>
      </c>
    </row>
    <row r="1813" spans="1:4" x14ac:dyDescent="0.45">
      <c r="A1813" s="3">
        <v>41253</v>
      </c>
      <c r="B1813" s="8">
        <v>90.963099999999997</v>
      </c>
      <c r="C1813" s="9">
        <f t="shared" si="72"/>
        <v>-8.8528915235219774E-4</v>
      </c>
      <c r="D1813" s="9">
        <f t="shared" si="73"/>
        <v>-4.9775625107129073E-4</v>
      </c>
    </row>
    <row r="1814" spans="1:4" x14ac:dyDescent="0.45">
      <c r="A1814" s="3">
        <v>41254</v>
      </c>
      <c r="B1814" s="8">
        <v>90.840299999999999</v>
      </c>
      <c r="C1814" s="9">
        <f t="shared" si="72"/>
        <v>-1.3499979662082717E-3</v>
      </c>
      <c r="D1814" s="9">
        <f t="shared" si="73"/>
        <v>-1.4784313897915347E-3</v>
      </c>
    </row>
    <row r="1815" spans="1:4" x14ac:dyDescent="0.45">
      <c r="A1815" s="3">
        <v>41255</v>
      </c>
      <c r="B1815" s="8">
        <v>90.770799999999994</v>
      </c>
      <c r="C1815" s="9">
        <f t="shared" si="72"/>
        <v>-7.6507893523036774E-4</v>
      </c>
      <c r="D1815" s="9">
        <f t="shared" si="73"/>
        <v>-1.8858111132004085E-3</v>
      </c>
    </row>
    <row r="1816" spans="1:4" x14ac:dyDescent="0.45">
      <c r="A1816" s="3">
        <v>41256</v>
      </c>
      <c r="B1816" s="8">
        <v>90.775999999999996</v>
      </c>
      <c r="C1816" s="9">
        <f t="shared" si="72"/>
        <v>5.7287145205364709E-5</v>
      </c>
      <c r="D1816" s="9">
        <f t="shared" si="73"/>
        <v>-3.1505695513760479E-3</v>
      </c>
    </row>
    <row r="1817" spans="1:4" x14ac:dyDescent="0.45">
      <c r="A1817" s="3">
        <v>41257</v>
      </c>
      <c r="B1817" s="8">
        <v>90.715599999999995</v>
      </c>
      <c r="C1817" s="9">
        <f t="shared" si="72"/>
        <v>-6.6537410769362815E-4</v>
      </c>
      <c r="D1817" s="9">
        <f t="shared" si="73"/>
        <v>-3.6037639067832972E-3</v>
      </c>
    </row>
    <row r="1818" spans="1:4" x14ac:dyDescent="0.45">
      <c r="A1818" s="3">
        <v>41260</v>
      </c>
      <c r="B1818" s="8">
        <v>90.619299999999996</v>
      </c>
      <c r="C1818" s="9">
        <f t="shared" si="72"/>
        <v>-1.0615594230760639E-3</v>
      </c>
      <c r="D1818" s="9">
        <f t="shared" si="73"/>
        <v>-3.7795545666320374E-3</v>
      </c>
    </row>
    <row r="1819" spans="1:4" x14ac:dyDescent="0.45">
      <c r="A1819" s="3">
        <v>41261</v>
      </c>
      <c r="B1819" s="8">
        <v>90.516099999999994</v>
      </c>
      <c r="C1819" s="9">
        <f t="shared" si="72"/>
        <v>-1.1388302491853741E-3</v>
      </c>
      <c r="D1819" s="9">
        <f t="shared" si="73"/>
        <v>-3.5689005870742641E-3</v>
      </c>
    </row>
    <row r="1820" spans="1:4" x14ac:dyDescent="0.45">
      <c r="A1820" s="3">
        <v>41262</v>
      </c>
      <c r="B1820" s="8">
        <v>90.489599999999996</v>
      </c>
      <c r="C1820" s="9">
        <f t="shared" si="72"/>
        <v>-2.9276559639668243E-4</v>
      </c>
      <c r="D1820" s="9">
        <f t="shared" si="73"/>
        <v>-3.0979125445628197E-3</v>
      </c>
    </row>
    <row r="1821" spans="1:4" x14ac:dyDescent="0.45">
      <c r="A1821" s="3">
        <v>41263</v>
      </c>
      <c r="B1821" s="8">
        <v>90.600200000000001</v>
      </c>
      <c r="C1821" s="9">
        <f t="shared" si="72"/>
        <v>1.2222399038122056E-3</v>
      </c>
      <c r="D1821" s="9">
        <f t="shared" si="73"/>
        <v>-1.9366352339824644E-3</v>
      </c>
    </row>
    <row r="1822" spans="1:4" x14ac:dyDescent="0.45">
      <c r="A1822" s="3">
        <v>41264</v>
      </c>
      <c r="B1822" s="8">
        <v>90.959699999999998</v>
      </c>
      <c r="C1822" s="9">
        <f t="shared" si="72"/>
        <v>3.967982410634896E-3</v>
      </c>
      <c r="D1822" s="9">
        <f t="shared" si="73"/>
        <v>2.6908271565200259E-3</v>
      </c>
    </row>
    <row r="1823" spans="1:4" x14ac:dyDescent="0.45">
      <c r="A1823" s="3">
        <v>41267</v>
      </c>
      <c r="B1823" s="8">
        <v>91.035399999999996</v>
      </c>
      <c r="C1823" s="9">
        <f t="shared" si="72"/>
        <v>8.3223669383247767E-4</v>
      </c>
      <c r="D1823" s="9">
        <f t="shared" si="73"/>
        <v>4.5917370802908142E-3</v>
      </c>
    </row>
    <row r="1824" spans="1:4" x14ac:dyDescent="0.45">
      <c r="A1824" s="3">
        <v>41268</v>
      </c>
      <c r="B1824" s="8">
        <v>91.035399999999996</v>
      </c>
      <c r="C1824" s="9">
        <f t="shared" si="72"/>
        <v>0</v>
      </c>
      <c r="D1824" s="9">
        <f t="shared" si="73"/>
        <v>5.7371009135391837E-3</v>
      </c>
    </row>
    <row r="1825" spans="1:4" x14ac:dyDescent="0.45">
      <c r="A1825" s="3">
        <v>41269</v>
      </c>
      <c r="B1825" s="8">
        <v>91.060599999999994</v>
      </c>
      <c r="C1825" s="9">
        <f t="shared" si="72"/>
        <v>2.7681539269330813E-4</v>
      </c>
      <c r="D1825" s="9">
        <f t="shared" si="73"/>
        <v>6.3101174057571541E-3</v>
      </c>
    </row>
    <row r="1826" spans="1:4" x14ac:dyDescent="0.45">
      <c r="A1826" s="3">
        <v>41270</v>
      </c>
      <c r="B1826" s="8">
        <v>91.103700000000003</v>
      </c>
      <c r="C1826" s="9">
        <f t="shared" si="72"/>
        <v>4.7331117958826496E-4</v>
      </c>
      <c r="D1826" s="9">
        <f t="shared" si="73"/>
        <v>5.5573828755344223E-3</v>
      </c>
    </row>
    <row r="1827" spans="1:4" x14ac:dyDescent="0.45">
      <c r="A1827" s="3">
        <v>41271</v>
      </c>
      <c r="B1827" s="8">
        <v>91.041899999999998</v>
      </c>
      <c r="C1827" s="9">
        <f t="shared" si="72"/>
        <v>-6.7834786073461828E-4</v>
      </c>
      <c r="D1827" s="9">
        <f t="shared" si="73"/>
        <v>9.0369691192915269E-4</v>
      </c>
    </row>
    <row r="1828" spans="1:4" x14ac:dyDescent="0.45">
      <c r="A1828" s="3">
        <v>41274</v>
      </c>
      <c r="B1828" s="8">
        <v>91.083399999999997</v>
      </c>
      <c r="C1828" s="9">
        <f t="shared" si="72"/>
        <v>4.5583407200422421E-4</v>
      </c>
      <c r="D1828" s="9">
        <f t="shared" si="73"/>
        <v>5.2726741465414229E-4</v>
      </c>
    </row>
    <row r="1829" spans="1:4" x14ac:dyDescent="0.45">
      <c r="A1829" s="3">
        <v>41275</v>
      </c>
      <c r="B1829" s="8">
        <v>91.083399999999997</v>
      </c>
      <c r="C1829" s="9">
        <f t="shared" si="72"/>
        <v>0</v>
      </c>
      <c r="D1829" s="9">
        <f t="shared" si="73"/>
        <v>5.2726741465414229E-4</v>
      </c>
    </row>
    <row r="1830" spans="1:4" x14ac:dyDescent="0.45">
      <c r="A1830" s="3">
        <v>41276</v>
      </c>
      <c r="B1830" s="8">
        <v>90.694100000000006</v>
      </c>
      <c r="C1830" s="9">
        <f t="shared" si="72"/>
        <v>-4.2741048313962304E-3</v>
      </c>
      <c r="D1830" s="9">
        <f t="shared" si="73"/>
        <v>-4.0247922811840198E-3</v>
      </c>
    </row>
    <row r="1831" spans="1:4" x14ac:dyDescent="0.45">
      <c r="A1831" s="3">
        <v>41277</v>
      </c>
      <c r="B1831" s="8">
        <v>90.809700000000007</v>
      </c>
      <c r="C1831" s="9">
        <f t="shared" si="72"/>
        <v>1.2746143354418482E-3</v>
      </c>
      <c r="D1831" s="9">
        <f t="shared" si="73"/>
        <v>-3.2270917646594066E-3</v>
      </c>
    </row>
    <row r="1832" spans="1:4" x14ac:dyDescent="0.45">
      <c r="A1832" s="3">
        <v>41278</v>
      </c>
      <c r="B1832" s="8">
        <v>91.102500000000006</v>
      </c>
      <c r="C1832" s="9">
        <f t="shared" si="72"/>
        <v>3.2243251546917318E-3</v>
      </c>
      <c r="D1832" s="9">
        <f t="shared" si="73"/>
        <v>6.656275846617099E-4</v>
      </c>
    </row>
    <row r="1833" spans="1:4" x14ac:dyDescent="0.45">
      <c r="A1833" s="3">
        <v>41281</v>
      </c>
      <c r="B1833" s="8">
        <v>90.985200000000006</v>
      </c>
      <c r="C1833" s="9">
        <f t="shared" si="72"/>
        <v>-1.2875607145796941E-3</v>
      </c>
      <c r="D1833" s="9">
        <f t="shared" si="73"/>
        <v>-1.078132788191799E-3</v>
      </c>
    </row>
    <row r="1834" spans="1:4" x14ac:dyDescent="0.45">
      <c r="A1834" s="3">
        <v>41282</v>
      </c>
      <c r="B1834" s="8">
        <v>91.057000000000002</v>
      </c>
      <c r="C1834" s="9">
        <f t="shared" si="72"/>
        <v>7.8913933255075897E-4</v>
      </c>
      <c r="D1834" s="9">
        <f t="shared" si="73"/>
        <v>-2.8984425262990055E-4</v>
      </c>
    </row>
    <row r="1835" spans="1:4" x14ac:dyDescent="0.45">
      <c r="A1835" s="3">
        <v>41283</v>
      </c>
      <c r="B1835" s="8">
        <v>91.008799999999994</v>
      </c>
      <c r="C1835" s="9">
        <f t="shared" si="72"/>
        <v>-5.2933876582805794E-4</v>
      </c>
      <c r="D1835" s="9">
        <f t="shared" si="73"/>
        <v>3.4699059806535537E-3</v>
      </c>
    </row>
    <row r="1836" spans="1:4" x14ac:dyDescent="0.45">
      <c r="A1836" s="3">
        <v>41284</v>
      </c>
      <c r="B1836" s="8">
        <v>90.642499999999998</v>
      </c>
      <c r="C1836" s="9">
        <f t="shared" si="72"/>
        <v>-4.0248855055774468E-3</v>
      </c>
      <c r="D1836" s="9">
        <f t="shared" si="73"/>
        <v>-1.8412129981709713E-3</v>
      </c>
    </row>
    <row r="1837" spans="1:4" x14ac:dyDescent="0.45">
      <c r="A1837" s="3">
        <v>41285</v>
      </c>
      <c r="B1837" s="8">
        <v>90.535200000000003</v>
      </c>
      <c r="C1837" s="9">
        <f t="shared" si="72"/>
        <v>-1.1837714096587515E-3</v>
      </c>
      <c r="D1837" s="9">
        <f t="shared" si="73"/>
        <v>-6.2270519469828089E-3</v>
      </c>
    </row>
    <row r="1838" spans="1:4" x14ac:dyDescent="0.45">
      <c r="A1838" s="3">
        <v>41288</v>
      </c>
      <c r="B1838" s="8">
        <v>90.493499999999997</v>
      </c>
      <c r="C1838" s="9">
        <f t="shared" si="72"/>
        <v>-4.6059433237022329E-4</v>
      </c>
      <c r="D1838" s="9">
        <f t="shared" si="73"/>
        <v>-5.4041756241675065E-3</v>
      </c>
    </row>
    <row r="1839" spans="1:4" x14ac:dyDescent="0.45">
      <c r="A1839" s="3">
        <v>41289</v>
      </c>
      <c r="B1839" s="8">
        <v>90.519099999999995</v>
      </c>
      <c r="C1839" s="9">
        <f t="shared" si="72"/>
        <v>2.8289324647623459E-4</v>
      </c>
      <c r="D1839" s="9">
        <f t="shared" si="73"/>
        <v>-5.9072888410557356E-3</v>
      </c>
    </row>
    <row r="1840" spans="1:4" x14ac:dyDescent="0.45">
      <c r="A1840" s="3">
        <v>41290</v>
      </c>
      <c r="B1840" s="8">
        <v>90.596000000000004</v>
      </c>
      <c r="C1840" s="9">
        <f t="shared" si="72"/>
        <v>8.4954446078233659E-4</v>
      </c>
      <c r="D1840" s="9">
        <f t="shared" si="73"/>
        <v>-4.5358251070225508E-3</v>
      </c>
    </row>
    <row r="1841" spans="1:4" x14ac:dyDescent="0.45">
      <c r="A1841" s="3">
        <v>41291</v>
      </c>
      <c r="B1841" s="8">
        <v>90.540099999999995</v>
      </c>
      <c r="C1841" s="9">
        <f t="shared" si="72"/>
        <v>-6.1702503421789956E-4</v>
      </c>
      <c r="D1841" s="9">
        <f t="shared" si="73"/>
        <v>-1.1297128830295433E-3</v>
      </c>
    </row>
    <row r="1842" spans="1:4" x14ac:dyDescent="0.45">
      <c r="A1842" s="3">
        <v>41292</v>
      </c>
      <c r="B1842" s="8">
        <v>90.869699999999995</v>
      </c>
      <c r="C1842" s="9">
        <f t="shared" si="72"/>
        <v>3.6403759218290865E-3</v>
      </c>
      <c r="D1842" s="9">
        <f t="shared" si="73"/>
        <v>3.6946955438326157E-3</v>
      </c>
    </row>
    <row r="1843" spans="1:4" x14ac:dyDescent="0.45">
      <c r="A1843" s="3">
        <v>41295</v>
      </c>
      <c r="B1843" s="8">
        <v>90.869699999999995</v>
      </c>
      <c r="C1843" s="9">
        <f t="shared" si="72"/>
        <v>0</v>
      </c>
      <c r="D1843" s="9">
        <f t="shared" si="73"/>
        <v>4.1572046611082492E-3</v>
      </c>
    </row>
    <row r="1844" spans="1:4" x14ac:dyDescent="0.45">
      <c r="A1844" s="3">
        <v>41296</v>
      </c>
      <c r="B1844" s="8">
        <v>90.789199999999994</v>
      </c>
      <c r="C1844" s="9">
        <f t="shared" si="72"/>
        <v>-8.8588385347376786E-4</v>
      </c>
      <c r="D1844" s="9">
        <f t="shared" si="73"/>
        <v>2.9839006353356012E-3</v>
      </c>
    </row>
    <row r="1845" spans="1:4" x14ac:dyDescent="0.45">
      <c r="A1845" s="3">
        <v>41297</v>
      </c>
      <c r="B1845" s="8">
        <v>90.837599999999995</v>
      </c>
      <c r="C1845" s="9">
        <f t="shared" si="72"/>
        <v>5.3310305631071309E-4</v>
      </c>
      <c r="D1845" s="9">
        <f t="shared" si="73"/>
        <v>2.666784405492395E-3</v>
      </c>
    </row>
    <row r="1846" spans="1:4" x14ac:dyDescent="0.45">
      <c r="A1846" s="3">
        <v>41298</v>
      </c>
      <c r="B1846" s="8">
        <v>90.911199999999994</v>
      </c>
      <c r="C1846" s="9">
        <f t="shared" si="72"/>
        <v>8.1023717051098565E-4</v>
      </c>
      <c r="D1846" s="9">
        <f t="shared" si="73"/>
        <v>4.0987363610156535E-3</v>
      </c>
    </row>
    <row r="1847" spans="1:4" x14ac:dyDescent="0.45">
      <c r="A1847" s="3">
        <v>41299</v>
      </c>
      <c r="B1847" s="8">
        <v>91.086799999999997</v>
      </c>
      <c r="C1847" s="9">
        <f t="shared" si="72"/>
        <v>1.9315551879197645E-3</v>
      </c>
      <c r="D1847" s="9">
        <f t="shared" si="73"/>
        <v>2.3891352122875631E-3</v>
      </c>
    </row>
    <row r="1848" spans="1:4" x14ac:dyDescent="0.45">
      <c r="A1848" s="3">
        <v>41302</v>
      </c>
      <c r="B1848" s="8">
        <v>91.235399999999998</v>
      </c>
      <c r="C1848" s="9">
        <f t="shared" si="72"/>
        <v>1.6314109179376146E-3</v>
      </c>
      <c r="D1848" s="9">
        <f t="shared" si="73"/>
        <v>4.0244437914949138E-3</v>
      </c>
    </row>
    <row r="1849" spans="1:4" x14ac:dyDescent="0.45">
      <c r="A1849" s="3">
        <v>41303</v>
      </c>
      <c r="B1849" s="8">
        <v>90.940600000000003</v>
      </c>
      <c r="C1849" s="9">
        <f t="shared" si="72"/>
        <v>-3.2312019238146528E-3</v>
      </c>
      <c r="D1849" s="9">
        <f t="shared" si="73"/>
        <v>1.6675992298644804E-3</v>
      </c>
    </row>
    <row r="1850" spans="1:4" x14ac:dyDescent="0.45">
      <c r="A1850" s="3">
        <v>41304</v>
      </c>
      <c r="B1850" s="8">
        <v>90.883600000000001</v>
      </c>
      <c r="C1850" s="9">
        <f t="shared" si="72"/>
        <v>-6.2678275709637798E-4</v>
      </c>
      <c r="D1850" s="9">
        <f t="shared" si="73"/>
        <v>5.0639823156939379E-4</v>
      </c>
    </row>
    <row r="1851" spans="1:4" x14ac:dyDescent="0.45">
      <c r="A1851" s="3">
        <v>41305</v>
      </c>
      <c r="B1851" s="8">
        <v>90.798000000000002</v>
      </c>
      <c r="C1851" s="9">
        <f t="shared" si="72"/>
        <v>-9.4186409869323473E-4</v>
      </c>
      <c r="D1851" s="9">
        <f t="shared" si="73"/>
        <v>-1.2451711120301523E-3</v>
      </c>
    </row>
    <row r="1852" spans="1:4" x14ac:dyDescent="0.45">
      <c r="A1852" s="3">
        <v>41306</v>
      </c>
      <c r="B1852" s="8">
        <v>90.692300000000003</v>
      </c>
      <c r="C1852" s="9">
        <f t="shared" si="72"/>
        <v>-1.1641225577655456E-3</v>
      </c>
      <c r="D1852" s="9">
        <f t="shared" si="73"/>
        <v>-4.3310336953322759E-3</v>
      </c>
    </row>
    <row r="1853" spans="1:4" x14ac:dyDescent="0.45">
      <c r="A1853" s="3">
        <v>41309</v>
      </c>
      <c r="B1853" s="8">
        <v>90.977400000000003</v>
      </c>
      <c r="C1853" s="9">
        <f t="shared" si="72"/>
        <v>3.1435965346562345E-3</v>
      </c>
      <c r="D1853" s="9">
        <f t="shared" si="73"/>
        <v>-2.8278497162285143E-3</v>
      </c>
    </row>
    <row r="1854" spans="1:4" x14ac:dyDescent="0.45">
      <c r="A1854" s="3">
        <v>41310</v>
      </c>
      <c r="B1854" s="8">
        <v>90.881</v>
      </c>
      <c r="C1854" s="9">
        <f t="shared" si="72"/>
        <v>-1.0596038136944097E-3</v>
      </c>
      <c r="D1854" s="9">
        <f t="shared" si="73"/>
        <v>-6.5537284777095195E-4</v>
      </c>
    </row>
    <row r="1855" spans="1:4" x14ac:dyDescent="0.45">
      <c r="A1855" s="3">
        <v>41311</v>
      </c>
      <c r="B1855" s="8">
        <v>91.017600000000002</v>
      </c>
      <c r="C1855" s="9">
        <f t="shared" si="72"/>
        <v>1.5030644469140597E-3</v>
      </c>
      <c r="D1855" s="9">
        <f t="shared" si="73"/>
        <v>1.4744134255244568E-3</v>
      </c>
    </row>
    <row r="1856" spans="1:4" x14ac:dyDescent="0.45">
      <c r="A1856" s="3">
        <v>41312</v>
      </c>
      <c r="B1856" s="8">
        <v>91.291200000000003</v>
      </c>
      <c r="C1856" s="9">
        <f t="shared" si="72"/>
        <v>3.0060120240480437E-3</v>
      </c>
      <c r="D1856" s="9">
        <f t="shared" si="73"/>
        <v>5.4318377056763456E-3</v>
      </c>
    </row>
    <row r="1857" spans="1:4" x14ac:dyDescent="0.45">
      <c r="A1857" s="3">
        <v>41313</v>
      </c>
      <c r="B1857" s="8">
        <v>91.305599999999998</v>
      </c>
      <c r="C1857" s="9">
        <f t="shared" si="72"/>
        <v>1.5773699984222844E-4</v>
      </c>
      <c r="D1857" s="9">
        <f t="shared" si="73"/>
        <v>6.7624263581362865E-3</v>
      </c>
    </row>
    <row r="1858" spans="1:4" x14ac:dyDescent="0.45">
      <c r="A1858" s="3">
        <v>41316</v>
      </c>
      <c r="B1858" s="8">
        <v>91.445099999999996</v>
      </c>
      <c r="C1858" s="9">
        <f t="shared" si="72"/>
        <v>1.5278361896751136E-3</v>
      </c>
      <c r="D1858" s="9">
        <f t="shared" si="73"/>
        <v>5.140837174946622E-3</v>
      </c>
    </row>
    <row r="1859" spans="1:4" x14ac:dyDescent="0.45">
      <c r="A1859" s="3">
        <v>41317</v>
      </c>
      <c r="B1859" s="8">
        <v>91.277900000000002</v>
      </c>
      <c r="C1859" s="9">
        <f t="shared" si="72"/>
        <v>-1.8284194560451716E-3</v>
      </c>
      <c r="D1859" s="9">
        <f t="shared" si="73"/>
        <v>4.3672494800892636E-3</v>
      </c>
    </row>
    <row r="1860" spans="1:4" x14ac:dyDescent="0.45">
      <c r="A1860" s="3">
        <v>41318</v>
      </c>
      <c r="B1860" s="8">
        <v>91.270899999999997</v>
      </c>
      <c r="C1860" s="9">
        <f t="shared" si="72"/>
        <v>-7.6688880879194343E-5</v>
      </c>
      <c r="D1860" s="9">
        <f t="shared" si="73"/>
        <v>2.7829782371759926E-3</v>
      </c>
    </row>
    <row r="1861" spans="1:4" x14ac:dyDescent="0.45">
      <c r="A1861" s="3">
        <v>41319</v>
      </c>
      <c r="B1861" s="8">
        <v>91.366</v>
      </c>
      <c r="C1861" s="9">
        <f t="shared" ref="C1861:C1924" si="74">B1861/B1860-1</f>
        <v>1.0419531307350738E-3</v>
      </c>
      <c r="D1861" s="9">
        <f t="shared" si="73"/>
        <v>8.1935608251404446E-4</v>
      </c>
    </row>
    <row r="1862" spans="1:4" x14ac:dyDescent="0.45">
      <c r="A1862" s="3">
        <v>41320</v>
      </c>
      <c r="B1862" s="8">
        <v>91.455100000000002</v>
      </c>
      <c r="C1862" s="9">
        <f t="shared" si="74"/>
        <v>9.7519865157713603E-4</v>
      </c>
      <c r="D1862" s="9">
        <f t="shared" si="73"/>
        <v>1.6373584971787203E-3</v>
      </c>
    </row>
    <row r="1863" spans="1:4" x14ac:dyDescent="0.45">
      <c r="A1863" s="3">
        <v>41323</v>
      </c>
      <c r="B1863" s="8">
        <v>91.455100000000002</v>
      </c>
      <c r="C1863" s="9">
        <f t="shared" si="74"/>
        <v>0</v>
      </c>
      <c r="D1863" s="9">
        <f t="shared" si="73"/>
        <v>1.0935523062483021E-4</v>
      </c>
    </row>
    <row r="1864" spans="1:4" x14ac:dyDescent="0.45">
      <c r="A1864" s="3">
        <v>41324</v>
      </c>
      <c r="B1864" s="8">
        <v>91.507300000000001</v>
      </c>
      <c r="C1864" s="9">
        <f t="shared" si="74"/>
        <v>5.7077188696963432E-4</v>
      </c>
      <c r="D1864" s="9">
        <f t="shared" si="73"/>
        <v>2.5132041819542206E-3</v>
      </c>
    </row>
    <row r="1865" spans="1:4" x14ac:dyDescent="0.45">
      <c r="A1865" s="3">
        <v>41325</v>
      </c>
      <c r="B1865" s="8">
        <v>91.668899999999994</v>
      </c>
      <c r="C1865" s="9">
        <f t="shared" si="74"/>
        <v>1.765979326239453E-3</v>
      </c>
      <c r="D1865" s="9">
        <f t="shared" ref="D1865:D1928" si="75">B1865/B1860-1</f>
        <v>4.3606450686910492E-3</v>
      </c>
    </row>
    <row r="1866" spans="1:4" x14ac:dyDescent="0.45">
      <c r="A1866" s="3">
        <v>41326</v>
      </c>
      <c r="B1866" s="8">
        <v>92.039400000000001</v>
      </c>
      <c r="C1866" s="9">
        <f t="shared" si="74"/>
        <v>4.0417197108288949E-3</v>
      </c>
      <c r="D1866" s="9">
        <f t="shared" si="75"/>
        <v>7.3703565877898392E-3</v>
      </c>
    </row>
    <row r="1867" spans="1:4" x14ac:dyDescent="0.45">
      <c r="A1867" s="3">
        <v>41327</v>
      </c>
      <c r="B1867" s="8">
        <v>92.119699999999995</v>
      </c>
      <c r="C1867" s="9">
        <f t="shared" si="74"/>
        <v>8.7245244971168034E-4</v>
      </c>
      <c r="D1867" s="9">
        <f t="shared" si="75"/>
        <v>7.2669539478935619E-3</v>
      </c>
    </row>
    <row r="1868" spans="1:4" x14ac:dyDescent="0.45">
      <c r="A1868" s="3">
        <v>41330</v>
      </c>
      <c r="B1868" s="8">
        <v>92.197500000000005</v>
      </c>
      <c r="C1868" s="9">
        <f t="shared" si="74"/>
        <v>8.4455333658284282E-4</v>
      </c>
      <c r="D1868" s="9">
        <f t="shared" si="75"/>
        <v>8.1176446146797865E-3</v>
      </c>
    </row>
    <row r="1869" spans="1:4" x14ac:dyDescent="0.45">
      <c r="A1869" s="3">
        <v>41331</v>
      </c>
      <c r="B1869" s="8">
        <v>92.424700000000001</v>
      </c>
      <c r="C1869" s="9">
        <f t="shared" si="74"/>
        <v>2.4642750616881148E-3</v>
      </c>
      <c r="D1869" s="9">
        <f t="shared" si="75"/>
        <v>1.0025429665174279E-2</v>
      </c>
    </row>
    <row r="1870" spans="1:4" x14ac:dyDescent="0.45">
      <c r="A1870" s="3">
        <v>41332</v>
      </c>
      <c r="B1870" s="8">
        <v>92.233999999999995</v>
      </c>
      <c r="C1870" s="9">
        <f t="shared" si="74"/>
        <v>-2.0633012603774592E-3</v>
      </c>
      <c r="D1870" s="9">
        <f t="shared" si="75"/>
        <v>6.1645770812128742E-3</v>
      </c>
    </row>
    <row r="1871" spans="1:4" x14ac:dyDescent="0.45">
      <c r="A1871" s="3">
        <v>41333</v>
      </c>
      <c r="B1871" s="8">
        <v>92.295000000000002</v>
      </c>
      <c r="C1871" s="9">
        <f t="shared" si="74"/>
        <v>6.6136132012073467E-4</v>
      </c>
      <c r="D1871" s="9">
        <f t="shared" si="75"/>
        <v>2.7770715584847228E-3</v>
      </c>
    </row>
    <row r="1872" spans="1:4" x14ac:dyDescent="0.45">
      <c r="A1872" s="3">
        <v>41334</v>
      </c>
      <c r="B1872" s="8">
        <v>92.617699999999999</v>
      </c>
      <c r="C1872" s="9">
        <f t="shared" si="74"/>
        <v>3.4963974213120252E-3</v>
      </c>
      <c r="D1872" s="9">
        <f t="shared" si="75"/>
        <v>5.4060097894370607E-3</v>
      </c>
    </row>
    <row r="1873" spans="1:4" x14ac:dyDescent="0.45">
      <c r="A1873" s="3">
        <v>41337</v>
      </c>
      <c r="B1873" s="8">
        <v>92.631600000000006</v>
      </c>
      <c r="C1873" s="9">
        <f t="shared" si="74"/>
        <v>1.5007930449595364E-4</v>
      </c>
      <c r="D1873" s="9">
        <f t="shared" si="75"/>
        <v>4.7083706174244622E-3</v>
      </c>
    </row>
    <row r="1874" spans="1:4" x14ac:dyDescent="0.45">
      <c r="A1874" s="3">
        <v>41338</v>
      </c>
      <c r="B1874" s="8">
        <v>92.496499999999997</v>
      </c>
      <c r="C1874" s="9">
        <f t="shared" si="74"/>
        <v>-1.4584655776215261E-3</v>
      </c>
      <c r="D1874" s="9">
        <f t="shared" si="75"/>
        <v>7.7684861297888652E-4</v>
      </c>
    </row>
    <row r="1875" spans="1:4" x14ac:dyDescent="0.45">
      <c r="A1875" s="3">
        <v>41339</v>
      </c>
      <c r="B1875" s="8">
        <v>92.496499999999997</v>
      </c>
      <c r="C1875" s="9">
        <f t="shared" si="74"/>
        <v>0</v>
      </c>
      <c r="D1875" s="9">
        <f t="shared" si="75"/>
        <v>2.8460220742894116E-3</v>
      </c>
    </row>
    <row r="1876" spans="1:4" x14ac:dyDescent="0.45">
      <c r="A1876" s="3">
        <v>41340</v>
      </c>
      <c r="B1876" s="8">
        <v>92.546199999999999</v>
      </c>
      <c r="C1876" s="9">
        <f t="shared" si="74"/>
        <v>5.373176282346126E-4</v>
      </c>
      <c r="D1876" s="9">
        <f t="shared" si="75"/>
        <v>2.7217075681238434E-3</v>
      </c>
    </row>
    <row r="1877" spans="1:4" x14ac:dyDescent="0.45">
      <c r="A1877" s="3">
        <v>41341</v>
      </c>
      <c r="B1877" s="8">
        <v>92.625200000000007</v>
      </c>
      <c r="C1877" s="9">
        <f t="shared" si="74"/>
        <v>8.5362770162378254E-4</v>
      </c>
      <c r="D1877" s="9">
        <f t="shared" si="75"/>
        <v>8.0978041994139716E-5</v>
      </c>
    </row>
    <row r="1878" spans="1:4" x14ac:dyDescent="0.45">
      <c r="A1878" s="3">
        <v>41344</v>
      </c>
      <c r="B1878" s="8">
        <v>92.5351</v>
      </c>
      <c r="C1878" s="9">
        <f t="shared" si="74"/>
        <v>-9.7273744078296698E-4</v>
      </c>
      <c r="D1878" s="9">
        <f t="shared" si="75"/>
        <v>-1.0417611268724869E-3</v>
      </c>
    </row>
    <row r="1879" spans="1:4" x14ac:dyDescent="0.45">
      <c r="A1879" s="3">
        <v>41345</v>
      </c>
      <c r="B1879" s="8">
        <v>92.385300000000001</v>
      </c>
      <c r="C1879" s="9">
        <f t="shared" si="74"/>
        <v>-1.6188451733449849E-3</v>
      </c>
      <c r="D1879" s="9">
        <f t="shared" si="75"/>
        <v>-1.20220765110024E-3</v>
      </c>
    </row>
    <row r="1880" spans="1:4" x14ac:dyDescent="0.45">
      <c r="A1880" s="3">
        <v>41346</v>
      </c>
      <c r="B1880" s="8">
        <v>92.4709</v>
      </c>
      <c r="C1880" s="9">
        <f t="shared" si="74"/>
        <v>9.2655433277810673E-4</v>
      </c>
      <c r="D1880" s="9">
        <f t="shared" si="75"/>
        <v>-2.7676722903025031E-4</v>
      </c>
    </row>
    <row r="1881" spans="1:4" x14ac:dyDescent="0.45">
      <c r="A1881" s="3">
        <v>41347</v>
      </c>
      <c r="B1881" s="8">
        <v>92.469499999999996</v>
      </c>
      <c r="C1881" s="9">
        <f t="shared" si="74"/>
        <v>-1.5139898065230639E-5</v>
      </c>
      <c r="D1881" s="9">
        <f t="shared" si="75"/>
        <v>-8.2877524955105031E-4</v>
      </c>
    </row>
    <row r="1882" spans="1:4" x14ac:dyDescent="0.45">
      <c r="A1882" s="3">
        <v>41348</v>
      </c>
      <c r="B1882" s="8">
        <v>92.128</v>
      </c>
      <c r="C1882" s="9">
        <f t="shared" si="74"/>
        <v>-3.6931096199287472E-3</v>
      </c>
      <c r="D1882" s="9">
        <f t="shared" si="75"/>
        <v>-5.36786965102376E-3</v>
      </c>
    </row>
    <row r="1883" spans="1:4" x14ac:dyDescent="0.45">
      <c r="A1883" s="3">
        <v>41351</v>
      </c>
      <c r="B1883" s="8">
        <v>92.337699999999998</v>
      </c>
      <c r="C1883" s="9">
        <f t="shared" si="74"/>
        <v>2.276180965613106E-3</v>
      </c>
      <c r="D1883" s="9">
        <f t="shared" si="75"/>
        <v>-2.1332445742210382E-3</v>
      </c>
    </row>
    <row r="1884" spans="1:4" x14ac:dyDescent="0.45">
      <c r="A1884" s="3">
        <v>41352</v>
      </c>
      <c r="B1884" s="8">
        <v>92.525999999999996</v>
      </c>
      <c r="C1884" s="9">
        <f t="shared" si="74"/>
        <v>2.0392537392635024E-3</v>
      </c>
      <c r="D1884" s="9">
        <f t="shared" si="75"/>
        <v>1.5229695633396378E-3</v>
      </c>
    </row>
    <row r="1885" spans="1:4" x14ac:dyDescent="0.45">
      <c r="A1885" s="3">
        <v>41353</v>
      </c>
      <c r="B1885" s="8">
        <v>92.414100000000005</v>
      </c>
      <c r="C1885" s="9">
        <f t="shared" si="74"/>
        <v>-1.2093897931391151E-3</v>
      </c>
      <c r="D1885" s="9">
        <f t="shared" si="75"/>
        <v>-6.142472929321352E-4</v>
      </c>
    </row>
    <row r="1886" spans="1:4" x14ac:dyDescent="0.45">
      <c r="A1886" s="3">
        <v>41354</v>
      </c>
      <c r="B1886" s="8">
        <v>92.3322</v>
      </c>
      <c r="C1886" s="9">
        <f t="shared" si="74"/>
        <v>-8.8622840021168603E-4</v>
      </c>
      <c r="D1886" s="9">
        <f t="shared" si="75"/>
        <v>-1.4848139116140358E-3</v>
      </c>
    </row>
    <row r="1887" spans="1:4" x14ac:dyDescent="0.45">
      <c r="A1887" s="3">
        <v>41355</v>
      </c>
      <c r="B1887" s="8">
        <v>92.205100000000002</v>
      </c>
      <c r="C1887" s="9">
        <f t="shared" si="74"/>
        <v>-1.3765511923250484E-3</v>
      </c>
      <c r="D1887" s="9">
        <f t="shared" si="75"/>
        <v>8.3687912469598835E-4</v>
      </c>
    </row>
    <row r="1888" spans="1:4" x14ac:dyDescent="0.45">
      <c r="A1888" s="3">
        <v>41358</v>
      </c>
      <c r="B1888" s="8">
        <v>92.308099999999996</v>
      </c>
      <c r="C1888" s="9">
        <f t="shared" si="74"/>
        <v>1.1170748689606214E-3</v>
      </c>
      <c r="D1888" s="9">
        <f t="shared" si="75"/>
        <v>-3.2056245715461618E-4</v>
      </c>
    </row>
    <row r="1889" spans="1:4" x14ac:dyDescent="0.45">
      <c r="A1889" s="3">
        <v>41359</v>
      </c>
      <c r="B1889" s="8">
        <v>92.231999999999999</v>
      </c>
      <c r="C1889" s="9">
        <f t="shared" si="74"/>
        <v>-8.2441302550906315E-4</v>
      </c>
      <c r="D1889" s="9">
        <f t="shared" si="75"/>
        <v>-3.1774852473899218E-3</v>
      </c>
    </row>
    <row r="1890" spans="1:4" x14ac:dyDescent="0.45">
      <c r="A1890" s="3">
        <v>41360</v>
      </c>
      <c r="B1890" s="8">
        <v>92.445999999999998</v>
      </c>
      <c r="C1890" s="9">
        <f t="shared" si="74"/>
        <v>2.3202359267933126E-3</v>
      </c>
      <c r="D1890" s="9">
        <f t="shared" si="75"/>
        <v>3.4518542083938897E-4</v>
      </c>
    </row>
    <row r="1891" spans="1:4" x14ac:dyDescent="0.45">
      <c r="A1891" s="3">
        <v>41361</v>
      </c>
      <c r="B1891" s="8">
        <v>92.254400000000004</v>
      </c>
      <c r="C1891" s="9">
        <f t="shared" si="74"/>
        <v>-2.0725612790168935E-3</v>
      </c>
      <c r="D1891" s="9">
        <f t="shared" si="75"/>
        <v>-8.426096204791067E-4</v>
      </c>
    </row>
    <row r="1892" spans="1:4" x14ac:dyDescent="0.45">
      <c r="A1892" s="3">
        <v>41362</v>
      </c>
      <c r="B1892" s="8">
        <v>92.302000000000007</v>
      </c>
      <c r="C1892" s="9">
        <f t="shared" si="74"/>
        <v>5.1596455020042065E-4</v>
      </c>
      <c r="D1892" s="9">
        <f t="shared" si="75"/>
        <v>1.0509180077891145E-3</v>
      </c>
    </row>
    <row r="1893" spans="1:4" x14ac:dyDescent="0.45">
      <c r="A1893" s="3">
        <v>41365</v>
      </c>
      <c r="B1893" s="8">
        <v>92.168700000000001</v>
      </c>
      <c r="C1893" s="9">
        <f t="shared" si="74"/>
        <v>-1.4441723906307713E-3</v>
      </c>
      <c r="D1893" s="9">
        <f t="shared" si="75"/>
        <v>-1.51015999679327E-3</v>
      </c>
    </row>
    <row r="1894" spans="1:4" x14ac:dyDescent="0.45">
      <c r="A1894" s="3">
        <v>41366</v>
      </c>
      <c r="B1894" s="8">
        <v>92.143199999999993</v>
      </c>
      <c r="C1894" s="9">
        <f t="shared" si="74"/>
        <v>-2.7666659071901023E-4</v>
      </c>
      <c r="D1894" s="9">
        <f t="shared" si="75"/>
        <v>-9.6278948737971159E-4</v>
      </c>
    </row>
    <row r="1895" spans="1:4" x14ac:dyDescent="0.45">
      <c r="A1895" s="3">
        <v>41367</v>
      </c>
      <c r="B1895" s="8">
        <v>92.103999999999999</v>
      </c>
      <c r="C1895" s="9">
        <f t="shared" si="74"/>
        <v>-4.254247736131811E-4</v>
      </c>
      <c r="D1895" s="9">
        <f t="shared" si="75"/>
        <v>-3.6994569802911714E-3</v>
      </c>
    </row>
    <row r="1896" spans="1:4" x14ac:dyDescent="0.45">
      <c r="A1896" s="3">
        <v>41368</v>
      </c>
      <c r="B1896" s="8">
        <v>92.389600000000002</v>
      </c>
      <c r="C1896" s="9">
        <f t="shared" si="74"/>
        <v>3.1008425258403083E-3</v>
      </c>
      <c r="D1896" s="9">
        <f t="shared" si="75"/>
        <v>1.4655127560310177E-3</v>
      </c>
    </row>
    <row r="1897" spans="1:4" x14ac:dyDescent="0.45">
      <c r="A1897" s="3">
        <v>41369</v>
      </c>
      <c r="B1897" s="8">
        <v>92.104299999999995</v>
      </c>
      <c r="C1897" s="9">
        <f t="shared" si="74"/>
        <v>-3.0880099058768762E-3</v>
      </c>
      <c r="D1897" s="9">
        <f t="shared" si="75"/>
        <v>-2.1418820827285856E-3</v>
      </c>
    </row>
    <row r="1898" spans="1:4" x14ac:dyDescent="0.45">
      <c r="A1898" s="3">
        <v>41372</v>
      </c>
      <c r="B1898" s="8">
        <v>92.231700000000004</v>
      </c>
      <c r="C1898" s="9">
        <f t="shared" si="74"/>
        <v>1.3832144644714273E-3</v>
      </c>
      <c r="D1898" s="9">
        <f t="shared" si="75"/>
        <v>6.8352922412917572E-4</v>
      </c>
    </row>
    <row r="1899" spans="1:4" x14ac:dyDescent="0.45">
      <c r="A1899" s="3">
        <v>41373</v>
      </c>
      <c r="B1899" s="8">
        <v>91.966899999999995</v>
      </c>
      <c r="C1899" s="9">
        <f t="shared" si="74"/>
        <v>-2.8710302423137213E-3</v>
      </c>
      <c r="D1899" s="9">
        <f t="shared" si="75"/>
        <v>-1.9133262139799934E-3</v>
      </c>
    </row>
    <row r="1900" spans="1:4" x14ac:dyDescent="0.45">
      <c r="A1900" s="3">
        <v>41374</v>
      </c>
      <c r="B1900" s="8">
        <v>91.959800000000001</v>
      </c>
      <c r="C1900" s="9">
        <f t="shared" si="74"/>
        <v>-7.7201688868377971E-5</v>
      </c>
      <c r="D1900" s="9">
        <f t="shared" si="75"/>
        <v>-1.5656214713801742E-3</v>
      </c>
    </row>
    <row r="1901" spans="1:4" x14ac:dyDescent="0.45">
      <c r="A1901" s="3">
        <v>41375</v>
      </c>
      <c r="B1901" s="8">
        <v>91.697199999999995</v>
      </c>
      <c r="C1901" s="9">
        <f t="shared" si="74"/>
        <v>-2.8555955972067171E-3</v>
      </c>
      <c r="D1901" s="9">
        <f t="shared" si="75"/>
        <v>-7.4943500134214691E-3</v>
      </c>
    </row>
    <row r="1902" spans="1:4" x14ac:dyDescent="0.45">
      <c r="A1902" s="3">
        <v>41376</v>
      </c>
      <c r="B1902" s="8">
        <v>91.796700000000001</v>
      </c>
      <c r="C1902" s="9">
        <f t="shared" si="74"/>
        <v>1.0850931108039585E-3</v>
      </c>
      <c r="D1902" s="9">
        <f t="shared" si="75"/>
        <v>-3.3396920664940932E-3</v>
      </c>
    </row>
    <row r="1903" spans="1:4" x14ac:dyDescent="0.45">
      <c r="A1903" s="3">
        <v>41379</v>
      </c>
      <c r="B1903" s="8">
        <v>91.945700000000002</v>
      </c>
      <c r="C1903" s="9">
        <f t="shared" si="74"/>
        <v>1.623152030519659E-3</v>
      </c>
      <c r="D1903" s="9">
        <f t="shared" si="75"/>
        <v>-3.1008861378463148E-3</v>
      </c>
    </row>
    <row r="1904" spans="1:4" x14ac:dyDescent="0.45">
      <c r="A1904" s="3">
        <v>41380</v>
      </c>
      <c r="B1904" s="8">
        <v>91.845100000000002</v>
      </c>
      <c r="C1904" s="9">
        <f t="shared" si="74"/>
        <v>-1.0941240319014556E-3</v>
      </c>
      <c r="D1904" s="9">
        <f t="shared" si="75"/>
        <v>-1.3243895358002744E-3</v>
      </c>
    </row>
    <row r="1905" spans="1:4" x14ac:dyDescent="0.45">
      <c r="A1905" s="3">
        <v>41381</v>
      </c>
      <c r="B1905" s="8">
        <v>92.137200000000007</v>
      </c>
      <c r="C1905" s="9">
        <f t="shared" si="74"/>
        <v>3.1803547494639872E-3</v>
      </c>
      <c r="D1905" s="9">
        <f t="shared" si="75"/>
        <v>1.9291038040536446E-3</v>
      </c>
    </row>
    <row r="1906" spans="1:4" x14ac:dyDescent="0.45">
      <c r="A1906" s="3">
        <v>41382</v>
      </c>
      <c r="B1906" s="8">
        <v>92.176000000000002</v>
      </c>
      <c r="C1906" s="9">
        <f t="shared" si="74"/>
        <v>4.2111112558229635E-4</v>
      </c>
      <c r="D1906" s="9">
        <f t="shared" si="75"/>
        <v>5.2215334819385451E-3</v>
      </c>
    </row>
    <row r="1907" spans="1:4" x14ac:dyDescent="0.45">
      <c r="A1907" s="3">
        <v>41383</v>
      </c>
      <c r="B1907" s="8">
        <v>92.2166</v>
      </c>
      <c r="C1907" s="9">
        <f t="shared" si="74"/>
        <v>4.4046172539480288E-4</v>
      </c>
      <c r="D1907" s="9">
        <f t="shared" si="75"/>
        <v>4.5742385074845071E-3</v>
      </c>
    </row>
    <row r="1908" spans="1:4" x14ac:dyDescent="0.45">
      <c r="A1908" s="3">
        <v>41386</v>
      </c>
      <c r="B1908" s="8">
        <v>92.359099999999998</v>
      </c>
      <c r="C1908" s="9">
        <f t="shared" si="74"/>
        <v>1.5452749288089596E-3</v>
      </c>
      <c r="D1908" s="9">
        <f t="shared" si="75"/>
        <v>4.496131956143623E-3</v>
      </c>
    </row>
    <row r="1909" spans="1:4" x14ac:dyDescent="0.45">
      <c r="A1909" s="3">
        <v>41387</v>
      </c>
      <c r="B1909" s="8">
        <v>92.383600000000001</v>
      </c>
      <c r="C1909" s="9">
        <f t="shared" si="74"/>
        <v>2.6526893397615936E-4</v>
      </c>
      <c r="D1909" s="9">
        <f t="shared" si="75"/>
        <v>5.8631326004325857E-3</v>
      </c>
    </row>
    <row r="1910" spans="1:4" x14ac:dyDescent="0.45">
      <c r="A1910" s="3">
        <v>41388</v>
      </c>
      <c r="B1910" s="8">
        <v>92.458100000000002</v>
      </c>
      <c r="C1910" s="9">
        <f t="shared" si="74"/>
        <v>8.0642018713272812E-4</v>
      </c>
      <c r="D1910" s="9">
        <f t="shared" si="75"/>
        <v>3.4828494896741446E-3</v>
      </c>
    </row>
    <row r="1911" spans="1:4" x14ac:dyDescent="0.45">
      <c r="A1911" s="3">
        <v>41389</v>
      </c>
      <c r="B1911" s="8">
        <v>92.039400000000001</v>
      </c>
      <c r="C1911" s="9">
        <f t="shared" si="74"/>
        <v>-4.5285377917132497E-3</v>
      </c>
      <c r="D1911" s="9">
        <f t="shared" si="75"/>
        <v>-1.4819475785453617E-3</v>
      </c>
    </row>
    <row r="1912" spans="1:4" x14ac:dyDescent="0.45">
      <c r="A1912" s="3">
        <v>41390</v>
      </c>
      <c r="B1912" s="8">
        <v>91.901200000000003</v>
      </c>
      <c r="C1912" s="9">
        <f t="shared" si="74"/>
        <v>-1.5015308661290305E-3</v>
      </c>
      <c r="D1912" s="9">
        <f t="shared" si="75"/>
        <v>-3.420208509097078E-3</v>
      </c>
    </row>
    <row r="1913" spans="1:4" x14ac:dyDescent="0.45">
      <c r="A1913" s="3">
        <v>41393</v>
      </c>
      <c r="B1913" s="8">
        <v>91.653899999999993</v>
      </c>
      <c r="C1913" s="9">
        <f t="shared" si="74"/>
        <v>-2.6909333066380547E-3</v>
      </c>
      <c r="D1913" s="9">
        <f t="shared" si="75"/>
        <v>-7.6354143771432126E-3</v>
      </c>
    </row>
    <row r="1914" spans="1:4" x14ac:dyDescent="0.45">
      <c r="A1914" s="3">
        <v>41394</v>
      </c>
      <c r="B1914" s="8">
        <v>91.374099999999999</v>
      </c>
      <c r="C1914" s="9">
        <f t="shared" si="74"/>
        <v>-3.0527888065864373E-3</v>
      </c>
      <c r="D1914" s="9">
        <f t="shared" si="75"/>
        <v>-1.0927264146450288E-2</v>
      </c>
    </row>
    <row r="1915" spans="1:4" x14ac:dyDescent="0.45">
      <c r="A1915" s="3">
        <v>41395</v>
      </c>
      <c r="B1915" s="8">
        <v>91.433099999999996</v>
      </c>
      <c r="C1915" s="9">
        <f t="shared" si="74"/>
        <v>6.4569719428142491E-4</v>
      </c>
      <c r="D1915" s="9">
        <f t="shared" si="75"/>
        <v>-1.1086102786018848E-2</v>
      </c>
    </row>
    <row r="1916" spans="1:4" x14ac:dyDescent="0.45">
      <c r="A1916" s="3">
        <v>41396</v>
      </c>
      <c r="B1916" s="8">
        <v>91.617400000000004</v>
      </c>
      <c r="C1916" s="9">
        <f t="shared" si="74"/>
        <v>2.0156814107801235E-3</v>
      </c>
      <c r="D1916" s="9">
        <f t="shared" si="75"/>
        <v>-4.5849929486719843E-3</v>
      </c>
    </row>
    <row r="1917" spans="1:4" x14ac:dyDescent="0.45">
      <c r="A1917" s="3">
        <v>41397</v>
      </c>
      <c r="B1917" s="8">
        <v>91.508700000000005</v>
      </c>
      <c r="C1917" s="9">
        <f t="shared" si="74"/>
        <v>-1.1864558479065535E-3</v>
      </c>
      <c r="D1917" s="9">
        <f t="shared" si="75"/>
        <v>-4.2708909132851414E-3</v>
      </c>
    </row>
    <row r="1918" spans="1:4" x14ac:dyDescent="0.45">
      <c r="A1918" s="3">
        <v>41400</v>
      </c>
      <c r="B1918" s="8">
        <v>91.6387</v>
      </c>
      <c r="C1918" s="9">
        <f t="shared" si="74"/>
        <v>1.420629951031982E-3</v>
      </c>
      <c r="D1918" s="9">
        <f t="shared" si="75"/>
        <v>-1.6584127898533474E-4</v>
      </c>
    </row>
    <row r="1919" spans="1:4" x14ac:dyDescent="0.45">
      <c r="A1919" s="3">
        <v>41401</v>
      </c>
      <c r="B1919" s="8">
        <v>91.520099999999999</v>
      </c>
      <c r="C1919" s="9">
        <f t="shared" si="74"/>
        <v>-1.2942130344494318E-3</v>
      </c>
      <c r="D1919" s="9">
        <f t="shared" si="75"/>
        <v>1.5978269553407198E-3</v>
      </c>
    </row>
    <row r="1920" spans="1:4" x14ac:dyDescent="0.45">
      <c r="A1920" s="3">
        <v>41402</v>
      </c>
      <c r="B1920" s="8">
        <v>91.184799999999996</v>
      </c>
      <c r="C1920" s="9">
        <f t="shared" si="74"/>
        <v>-3.6636760667875246E-3</v>
      </c>
      <c r="D1920" s="9">
        <f t="shared" si="75"/>
        <v>-2.7156467406224127E-3</v>
      </c>
    </row>
    <row r="1921" spans="1:4" x14ac:dyDescent="0.45">
      <c r="A1921" s="3">
        <v>41403</v>
      </c>
      <c r="B1921" s="8">
        <v>91.303600000000003</v>
      </c>
      <c r="C1921" s="9">
        <f t="shared" si="74"/>
        <v>1.3028487204007622E-3</v>
      </c>
      <c r="D1921" s="9">
        <f t="shared" si="75"/>
        <v>-3.4251135701296453E-3</v>
      </c>
    </row>
    <row r="1922" spans="1:4" x14ac:dyDescent="0.45">
      <c r="A1922" s="3">
        <v>41404</v>
      </c>
      <c r="B1922" s="8">
        <v>92.252700000000004</v>
      </c>
      <c r="C1922" s="9">
        <f t="shared" si="74"/>
        <v>1.0394989901822083E-2</v>
      </c>
      <c r="D1922" s="9">
        <f t="shared" si="75"/>
        <v>8.1303744889829055E-3</v>
      </c>
    </row>
    <row r="1923" spans="1:4" x14ac:dyDescent="0.45">
      <c r="A1923" s="3">
        <v>41407</v>
      </c>
      <c r="B1923" s="8">
        <v>92.271100000000004</v>
      </c>
      <c r="C1923" s="9">
        <f t="shared" si="74"/>
        <v>1.994521569559371E-4</v>
      </c>
      <c r="D1923" s="9">
        <f t="shared" si="75"/>
        <v>6.9010145277050849E-3</v>
      </c>
    </row>
    <row r="1924" spans="1:4" x14ac:dyDescent="0.45">
      <c r="A1924" s="3">
        <v>41408</v>
      </c>
      <c r="B1924" s="8">
        <v>92.369699999999995</v>
      </c>
      <c r="C1924" s="9">
        <f t="shared" si="74"/>
        <v>1.0685902736609076E-3</v>
      </c>
      <c r="D1924" s="9">
        <f t="shared" si="75"/>
        <v>9.2832066398529367E-3</v>
      </c>
    </row>
    <row r="1925" spans="1:4" x14ac:dyDescent="0.45">
      <c r="A1925" s="3">
        <v>41409</v>
      </c>
      <c r="B1925" s="8">
        <v>92.769099999999995</v>
      </c>
      <c r="C1925" s="9">
        <f t="shared" ref="C1925:C1988" si="76">B1925/B1924-1</f>
        <v>4.3239287342060617E-3</v>
      </c>
      <c r="D1925" s="9">
        <f t="shared" si="75"/>
        <v>1.7374606294031425E-2</v>
      </c>
    </row>
    <row r="1926" spans="1:4" x14ac:dyDescent="0.45">
      <c r="A1926" s="3">
        <v>41410</v>
      </c>
      <c r="B1926" s="8">
        <v>92.660200000000003</v>
      </c>
      <c r="C1926" s="9">
        <f t="shared" si="76"/>
        <v>-1.1738822517410874E-3</v>
      </c>
      <c r="D1926" s="9">
        <f t="shared" si="75"/>
        <v>1.4858121695092041E-2</v>
      </c>
    </row>
    <row r="1927" spans="1:4" x14ac:dyDescent="0.45">
      <c r="A1927" s="3">
        <v>41411</v>
      </c>
      <c r="B1927" s="8">
        <v>93.161699999999996</v>
      </c>
      <c r="C1927" s="9">
        <f t="shared" si="76"/>
        <v>5.412248192859348E-3</v>
      </c>
      <c r="D1927" s="9">
        <f t="shared" si="75"/>
        <v>9.8533701452638844E-3</v>
      </c>
    </row>
    <row r="1928" spans="1:4" x14ac:dyDescent="0.45">
      <c r="A1928" s="3">
        <v>41414</v>
      </c>
      <c r="B1928" s="8">
        <v>93.035899999999998</v>
      </c>
      <c r="C1928" s="9">
        <f t="shared" si="76"/>
        <v>-1.3503403222568933E-3</v>
      </c>
      <c r="D1928" s="9">
        <f t="shared" si="75"/>
        <v>8.2886190800801618E-3</v>
      </c>
    </row>
    <row r="1929" spans="1:4" x14ac:dyDescent="0.45">
      <c r="A1929" s="3">
        <v>41415</v>
      </c>
      <c r="B1929" s="8">
        <v>92.966200000000001</v>
      </c>
      <c r="C1929" s="9">
        <f t="shared" si="76"/>
        <v>-7.4917316863698513E-4</v>
      </c>
      <c r="D1929" s="9">
        <f t="shared" ref="D1929:D1992" si="77">B1929/B1924-1</f>
        <v>6.4577453428993348E-3</v>
      </c>
    </row>
    <row r="1930" spans="1:4" x14ac:dyDescent="0.45">
      <c r="A1930" s="3">
        <v>41416</v>
      </c>
      <c r="B1930" s="8">
        <v>93.310400000000001</v>
      </c>
      <c r="C1930" s="9">
        <f t="shared" si="76"/>
        <v>3.702420879846624E-3</v>
      </c>
      <c r="D1930" s="9">
        <f t="shared" si="77"/>
        <v>5.83491701439387E-3</v>
      </c>
    </row>
    <row r="1931" spans="1:4" x14ac:dyDescent="0.45">
      <c r="A1931" s="3">
        <v>41417</v>
      </c>
      <c r="B1931" s="8">
        <v>93.211299999999994</v>
      </c>
      <c r="C1931" s="9">
        <f t="shared" si="76"/>
        <v>-1.0620466743257451E-3</v>
      </c>
      <c r="D1931" s="9">
        <f t="shared" si="77"/>
        <v>5.947537346131293E-3</v>
      </c>
    </row>
    <row r="1932" spans="1:4" x14ac:dyDescent="0.45">
      <c r="A1932" s="3">
        <v>41418</v>
      </c>
      <c r="B1932" s="8">
        <v>93.276799999999994</v>
      </c>
      <c r="C1932" s="9">
        <f t="shared" si="76"/>
        <v>7.0270450041998167E-4</v>
      </c>
      <c r="D1932" s="9">
        <f t="shared" si="77"/>
        <v>1.2354862566912317E-3</v>
      </c>
    </row>
    <row r="1933" spans="1:4" x14ac:dyDescent="0.45">
      <c r="A1933" s="3">
        <v>41421</v>
      </c>
      <c r="B1933" s="8">
        <v>93.276799999999994</v>
      </c>
      <c r="C1933" s="9">
        <f t="shared" si="76"/>
        <v>0</v>
      </c>
      <c r="D1933" s="9">
        <f t="shared" si="77"/>
        <v>2.589323046264802E-3</v>
      </c>
    </row>
    <row r="1934" spans="1:4" x14ac:dyDescent="0.45">
      <c r="A1934" s="3">
        <v>41422</v>
      </c>
      <c r="B1934" s="8">
        <v>93.585300000000004</v>
      </c>
      <c r="C1934" s="9">
        <f t="shared" si="76"/>
        <v>3.307360458334907E-3</v>
      </c>
      <c r="D1934" s="9">
        <f t="shared" si="77"/>
        <v>6.6594095488468064E-3</v>
      </c>
    </row>
    <row r="1935" spans="1:4" x14ac:dyDescent="0.45">
      <c r="A1935" s="3">
        <v>41423</v>
      </c>
      <c r="B1935" s="8">
        <v>93.531000000000006</v>
      </c>
      <c r="C1935" s="9">
        <f t="shared" si="76"/>
        <v>-5.8021932931773268E-4</v>
      </c>
      <c r="D1935" s="9">
        <f t="shared" si="77"/>
        <v>2.3641523345736548E-3</v>
      </c>
    </row>
    <row r="1936" spans="1:4" x14ac:dyDescent="0.45">
      <c r="A1936" s="3">
        <v>41424</v>
      </c>
      <c r="B1936" s="8">
        <v>93.421899999999994</v>
      </c>
      <c r="C1936" s="9">
        <f t="shared" si="76"/>
        <v>-1.1664581796411166E-3</v>
      </c>
      <c r="D1936" s="9">
        <f t="shared" si="77"/>
        <v>2.2593827143275735E-3</v>
      </c>
    </row>
    <row r="1937" spans="1:4" x14ac:dyDescent="0.45">
      <c r="A1937" s="3">
        <v>41425</v>
      </c>
      <c r="B1937" s="8">
        <v>93.607600000000005</v>
      </c>
      <c r="C1937" s="9">
        <f t="shared" si="76"/>
        <v>1.9877566180950268E-3</v>
      </c>
      <c r="D1937" s="9">
        <f t="shared" si="77"/>
        <v>3.5464338399260331E-3</v>
      </c>
    </row>
    <row r="1938" spans="1:4" x14ac:dyDescent="0.45">
      <c r="A1938" s="3">
        <v>41428</v>
      </c>
      <c r="B1938" s="8">
        <v>93.162999999999997</v>
      </c>
      <c r="C1938" s="9">
        <f t="shared" si="76"/>
        <v>-4.749614347553055E-3</v>
      </c>
      <c r="D1938" s="9">
        <f t="shared" si="77"/>
        <v>-1.2200247006758369E-3</v>
      </c>
    </row>
    <row r="1939" spans="1:4" x14ac:dyDescent="0.45">
      <c r="A1939" s="3">
        <v>41429</v>
      </c>
      <c r="B1939" s="8">
        <v>93.306700000000006</v>
      </c>
      <c r="C1939" s="9">
        <f t="shared" si="76"/>
        <v>1.5424578427059021E-3</v>
      </c>
      <c r="D1939" s="9">
        <f t="shared" si="77"/>
        <v>-2.9769632623927178E-3</v>
      </c>
    </row>
    <row r="1940" spans="1:4" x14ac:dyDescent="0.45">
      <c r="A1940" s="3">
        <v>41430</v>
      </c>
      <c r="B1940" s="8">
        <v>93.275000000000006</v>
      </c>
      <c r="C1940" s="9">
        <f t="shared" si="76"/>
        <v>-3.3973980432278061E-4</v>
      </c>
      <c r="D1940" s="9">
        <f t="shared" si="77"/>
        <v>-2.737060439854222E-3</v>
      </c>
    </row>
    <row r="1941" spans="1:4" x14ac:dyDescent="0.45">
      <c r="A1941" s="3">
        <v>41431</v>
      </c>
      <c r="B1941" s="8">
        <v>92.808999999999997</v>
      </c>
      <c r="C1941" s="9">
        <f t="shared" si="76"/>
        <v>-4.9959796301261017E-3</v>
      </c>
      <c r="D1941" s="9">
        <f t="shared" si="77"/>
        <v>-6.5605602112566164E-3</v>
      </c>
    </row>
    <row r="1942" spans="1:4" x14ac:dyDescent="0.45">
      <c r="A1942" s="3">
        <v>41432</v>
      </c>
      <c r="B1942" s="8">
        <v>92.605599999999995</v>
      </c>
      <c r="C1942" s="9">
        <f t="shared" si="76"/>
        <v>-2.1915977976274537E-3</v>
      </c>
      <c r="D1942" s="9">
        <f t="shared" si="77"/>
        <v>-1.0704259055888676E-2</v>
      </c>
    </row>
    <row r="1943" spans="1:4" x14ac:dyDescent="0.45">
      <c r="A1943" s="3">
        <v>41435</v>
      </c>
      <c r="B1943" s="8">
        <v>92.972999999999999</v>
      </c>
      <c r="C1943" s="9">
        <f t="shared" si="76"/>
        <v>3.9673626648928373E-3</v>
      </c>
      <c r="D1943" s="9">
        <f t="shared" si="77"/>
        <v>-2.0394362568830759E-3</v>
      </c>
    </row>
    <row r="1944" spans="1:4" x14ac:dyDescent="0.45">
      <c r="A1944" s="3">
        <v>41436</v>
      </c>
      <c r="B1944" s="8">
        <v>92.799599999999998</v>
      </c>
      <c r="C1944" s="9">
        <f t="shared" si="76"/>
        <v>-1.8650575973669925E-3</v>
      </c>
      <c r="D1944" s="9">
        <f t="shared" si="77"/>
        <v>-5.4347651347653736E-3</v>
      </c>
    </row>
    <row r="1945" spans="1:4" x14ac:dyDescent="0.45">
      <c r="A1945" s="3">
        <v>41437</v>
      </c>
      <c r="B1945" s="8">
        <v>92.477500000000006</v>
      </c>
      <c r="C1945" s="9">
        <f t="shared" si="76"/>
        <v>-3.4709201332763229E-3</v>
      </c>
      <c r="D1945" s="9">
        <f t="shared" si="77"/>
        <v>-8.5499865987670454E-3</v>
      </c>
    </row>
    <row r="1946" spans="1:4" x14ac:dyDescent="0.45">
      <c r="A1946" s="3">
        <v>41438</v>
      </c>
      <c r="B1946" s="8">
        <v>92.344899999999996</v>
      </c>
      <c r="C1946" s="9">
        <f t="shared" si="76"/>
        <v>-1.4338622908276477E-3</v>
      </c>
      <c r="D1946" s="9">
        <f t="shared" si="77"/>
        <v>-5.0005926149403468E-3</v>
      </c>
    </row>
    <row r="1947" spans="1:4" x14ac:dyDescent="0.45">
      <c r="A1947" s="3">
        <v>41439</v>
      </c>
      <c r="B1947" s="8">
        <v>92.188599999999994</v>
      </c>
      <c r="C1947" s="9">
        <f t="shared" si="76"/>
        <v>-1.6925677541478334E-3</v>
      </c>
      <c r="D1947" s="9">
        <f t="shared" si="77"/>
        <v>-4.5029674231363837E-3</v>
      </c>
    </row>
    <row r="1948" spans="1:4" x14ac:dyDescent="0.45">
      <c r="A1948" s="3">
        <v>41442</v>
      </c>
      <c r="B1948" s="8">
        <v>92.333200000000005</v>
      </c>
      <c r="C1948" s="9">
        <f t="shared" si="76"/>
        <v>1.5685236569382699E-3</v>
      </c>
      <c r="D1948" s="9">
        <f t="shared" si="77"/>
        <v>-6.8815677669860076E-3</v>
      </c>
    </row>
    <row r="1949" spans="1:4" x14ac:dyDescent="0.45">
      <c r="A1949" s="3">
        <v>41443</v>
      </c>
      <c r="B1949" s="8">
        <v>92.543199999999999</v>
      </c>
      <c r="C1949" s="9">
        <f t="shared" si="76"/>
        <v>2.2743715153379362E-3</v>
      </c>
      <c r="D1949" s="9">
        <f t="shared" si="77"/>
        <v>-2.7629429437195929E-3</v>
      </c>
    </row>
    <row r="1950" spans="1:4" x14ac:dyDescent="0.45">
      <c r="A1950" s="3">
        <v>41444</v>
      </c>
      <c r="B1950" s="8">
        <v>92.475499999999997</v>
      </c>
      <c r="C1950" s="9">
        <f t="shared" si="76"/>
        <v>-7.3155023815907327E-4</v>
      </c>
      <c r="D1950" s="9">
        <f t="shared" si="77"/>
        <v>-2.1626882214742515E-5</v>
      </c>
    </row>
    <row r="1951" spans="1:4" x14ac:dyDescent="0.45">
      <c r="A1951" s="3">
        <v>41445</v>
      </c>
      <c r="B1951" s="8">
        <v>94.125</v>
      </c>
      <c r="C1951" s="9">
        <f t="shared" si="76"/>
        <v>1.783715686857601E-2</v>
      </c>
      <c r="D1951" s="9">
        <f t="shared" si="77"/>
        <v>1.9276646571711131E-2</v>
      </c>
    </row>
    <row r="1952" spans="1:4" x14ac:dyDescent="0.45">
      <c r="A1952" s="3">
        <v>41446</v>
      </c>
      <c r="B1952" s="8">
        <v>94.424300000000002</v>
      </c>
      <c r="C1952" s="9">
        <f t="shared" si="76"/>
        <v>3.1798140770251671E-3</v>
      </c>
      <c r="D1952" s="9">
        <f t="shared" si="77"/>
        <v>2.425137164465041E-2</v>
      </c>
    </row>
    <row r="1953" spans="1:4" x14ac:dyDescent="0.45">
      <c r="A1953" s="3">
        <v>41449</v>
      </c>
      <c r="B1953" s="8">
        <v>94.571399999999997</v>
      </c>
      <c r="C1953" s="9">
        <f t="shared" si="76"/>
        <v>1.5578616945002288E-3</v>
      </c>
      <c r="D1953" s="9">
        <f t="shared" si="77"/>
        <v>2.424046821728254E-2</v>
      </c>
    </row>
    <row r="1954" spans="1:4" x14ac:dyDescent="0.45">
      <c r="A1954" s="3">
        <v>41450</v>
      </c>
      <c r="B1954" s="8">
        <v>94.328500000000005</v>
      </c>
      <c r="C1954" s="9">
        <f t="shared" si="76"/>
        <v>-2.5684297789817512E-3</v>
      </c>
      <c r="D1954" s="9">
        <f t="shared" si="77"/>
        <v>1.9291530874229634E-2</v>
      </c>
    </row>
    <row r="1955" spans="1:4" x14ac:dyDescent="0.45">
      <c r="A1955" s="3">
        <v>41451</v>
      </c>
      <c r="B1955" s="8">
        <v>94.380700000000004</v>
      </c>
      <c r="C1955" s="9">
        <f t="shared" si="76"/>
        <v>5.5338524412018586E-4</v>
      </c>
      <c r="D1955" s="9">
        <f t="shared" si="77"/>
        <v>2.0602213559267168E-2</v>
      </c>
    </row>
    <row r="1956" spans="1:4" x14ac:dyDescent="0.45">
      <c r="A1956" s="3">
        <v>41452</v>
      </c>
      <c r="B1956" s="8">
        <v>94.242900000000006</v>
      </c>
      <c r="C1956" s="9">
        <f t="shared" si="76"/>
        <v>-1.4600442675249958E-3</v>
      </c>
      <c r="D1956" s="9">
        <f t="shared" si="77"/>
        <v>1.2525896414343762E-3</v>
      </c>
    </row>
    <row r="1957" spans="1:4" x14ac:dyDescent="0.45">
      <c r="A1957" s="3">
        <v>41453</v>
      </c>
      <c r="B1957" s="8">
        <v>94.304699999999997</v>
      </c>
      <c r="C1957" s="9">
        <f t="shared" si="76"/>
        <v>6.5575231661996192E-4</v>
      </c>
      <c r="D1957" s="9">
        <f t="shared" si="77"/>
        <v>-1.2666231044339282E-3</v>
      </c>
    </row>
    <row r="1958" spans="1:4" x14ac:dyDescent="0.45">
      <c r="A1958" s="3">
        <v>41456</v>
      </c>
      <c r="B1958" s="8">
        <v>94.099800000000002</v>
      </c>
      <c r="C1958" s="9">
        <f t="shared" si="76"/>
        <v>-2.1727443064872842E-3</v>
      </c>
      <c r="D1958" s="9">
        <f t="shared" si="77"/>
        <v>-4.9867084551988849E-3</v>
      </c>
    </row>
    <row r="1959" spans="1:4" x14ac:dyDescent="0.45">
      <c r="A1959" s="3">
        <v>41457</v>
      </c>
      <c r="B1959" s="8">
        <v>94.405100000000004</v>
      </c>
      <c r="C1959" s="9">
        <f t="shared" si="76"/>
        <v>3.2444277246073128E-3</v>
      </c>
      <c r="D1959" s="9">
        <f t="shared" si="77"/>
        <v>8.1205574137199754E-4</v>
      </c>
    </row>
    <row r="1960" spans="1:4" x14ac:dyDescent="0.45">
      <c r="A1960" s="3">
        <v>41458</v>
      </c>
      <c r="B1960" s="8">
        <v>94.476699999999994</v>
      </c>
      <c r="C1960" s="9">
        <f t="shared" si="76"/>
        <v>7.5843360157445971E-4</v>
      </c>
      <c r="D1960" s="9">
        <f t="shared" si="77"/>
        <v>1.0171571094512721E-3</v>
      </c>
    </row>
    <row r="1961" spans="1:4" x14ac:dyDescent="0.45">
      <c r="A1961" s="3">
        <v>41459</v>
      </c>
      <c r="B1961" s="8">
        <v>94.476699999999994</v>
      </c>
      <c r="C1961" s="9">
        <f t="shared" si="76"/>
        <v>0</v>
      </c>
      <c r="D1961" s="9">
        <f t="shared" si="77"/>
        <v>2.4808234890902892E-3</v>
      </c>
    </row>
    <row r="1962" spans="1:4" x14ac:dyDescent="0.45">
      <c r="A1962" s="3">
        <v>41460</v>
      </c>
      <c r="B1962" s="8">
        <v>95.063900000000004</v>
      </c>
      <c r="C1962" s="9">
        <f t="shared" si="76"/>
        <v>6.2152890606892441E-3</v>
      </c>
      <c r="D1962" s="9">
        <f t="shared" si="77"/>
        <v>8.0505001341397708E-3</v>
      </c>
    </row>
    <row r="1963" spans="1:4" x14ac:dyDescent="0.45">
      <c r="A1963" s="3">
        <v>41463</v>
      </c>
      <c r="B1963" s="8">
        <v>94.995400000000004</v>
      </c>
      <c r="C1963" s="9">
        <f t="shared" si="76"/>
        <v>-7.2056795481778568E-4</v>
      </c>
      <c r="D1963" s="9">
        <f t="shared" si="77"/>
        <v>9.5175547663226556E-3</v>
      </c>
    </row>
    <row r="1964" spans="1:4" x14ac:dyDescent="0.45">
      <c r="A1964" s="3">
        <v>41464</v>
      </c>
      <c r="B1964" s="8">
        <v>94.946700000000007</v>
      </c>
      <c r="C1964" s="9">
        <f t="shared" si="76"/>
        <v>-5.1265640231001885E-4</v>
      </c>
      <c r="D1964" s="9">
        <f t="shared" si="77"/>
        <v>5.7369781929155206E-3</v>
      </c>
    </row>
    <row r="1965" spans="1:4" x14ac:dyDescent="0.45">
      <c r="A1965" s="3">
        <v>41465</v>
      </c>
      <c r="B1965" s="8">
        <v>94.759500000000003</v>
      </c>
      <c r="C1965" s="9">
        <f t="shared" si="76"/>
        <v>-1.9716325053952266E-3</v>
      </c>
      <c r="D1965" s="9">
        <f t="shared" si="77"/>
        <v>2.9933306307270424E-3</v>
      </c>
    </row>
    <row r="1966" spans="1:4" x14ac:dyDescent="0.45">
      <c r="A1966" s="3">
        <v>41466</v>
      </c>
      <c r="B1966" s="8">
        <v>93.948999999999998</v>
      </c>
      <c r="C1966" s="9">
        <f t="shared" si="76"/>
        <v>-8.5532321297601133E-3</v>
      </c>
      <c r="D1966" s="9">
        <f t="shared" si="77"/>
        <v>-5.5855041507588687E-3</v>
      </c>
    </row>
    <row r="1967" spans="1:4" x14ac:dyDescent="0.45">
      <c r="A1967" s="3">
        <v>41467</v>
      </c>
      <c r="B1967" s="8">
        <v>94.002899999999997</v>
      </c>
      <c r="C1967" s="9">
        <f t="shared" si="76"/>
        <v>5.7371552650908875E-4</v>
      </c>
      <c r="D1967" s="9">
        <f t="shared" si="77"/>
        <v>-1.1160913869513123E-2</v>
      </c>
    </row>
    <row r="1968" spans="1:4" x14ac:dyDescent="0.45">
      <c r="A1968" s="3">
        <v>41470</v>
      </c>
      <c r="B1968" s="8">
        <v>93.972899999999996</v>
      </c>
      <c r="C1968" s="9">
        <f t="shared" si="76"/>
        <v>-3.1913909038983057E-4</v>
      </c>
      <c r="D1968" s="9">
        <f t="shared" si="77"/>
        <v>-1.0763679083408362E-2</v>
      </c>
    </row>
    <row r="1969" spans="1:4" x14ac:dyDescent="0.45">
      <c r="A1969" s="3">
        <v>41471</v>
      </c>
      <c r="B1969" s="8">
        <v>93.523200000000003</v>
      </c>
      <c r="C1969" s="9">
        <f t="shared" si="76"/>
        <v>-4.7854221802242636E-3</v>
      </c>
      <c r="D1969" s="9">
        <f t="shared" si="77"/>
        <v>-1.499262217644215E-2</v>
      </c>
    </row>
    <row r="1970" spans="1:4" x14ac:dyDescent="0.45">
      <c r="A1970" s="3">
        <v>41472</v>
      </c>
      <c r="B1970" s="8">
        <v>93.549800000000005</v>
      </c>
      <c r="C1970" s="9">
        <f t="shared" si="76"/>
        <v>2.8442140559770124E-4</v>
      </c>
      <c r="D1970" s="9">
        <f t="shared" si="77"/>
        <v>-1.2766002353326034E-2</v>
      </c>
    </row>
    <row r="1971" spans="1:4" x14ac:dyDescent="0.45">
      <c r="A1971" s="3">
        <v>41473</v>
      </c>
      <c r="B1971" s="8">
        <v>93.680999999999997</v>
      </c>
      <c r="C1971" s="9">
        <f t="shared" si="76"/>
        <v>1.4024615766148329E-3</v>
      </c>
      <c r="D1971" s="9">
        <f t="shared" si="77"/>
        <v>-2.8526115232733185E-3</v>
      </c>
    </row>
    <row r="1972" spans="1:4" x14ac:dyDescent="0.45">
      <c r="A1972" s="3">
        <v>41474</v>
      </c>
      <c r="B1972" s="8">
        <v>93.475899999999996</v>
      </c>
      <c r="C1972" s="9">
        <f t="shared" si="76"/>
        <v>-2.1893446910259406E-3</v>
      </c>
      <c r="D1972" s="9">
        <f t="shared" si="77"/>
        <v>-5.6062100211802246E-3</v>
      </c>
    </row>
    <row r="1973" spans="1:4" x14ac:dyDescent="0.45">
      <c r="A1973" s="3">
        <v>41477</v>
      </c>
      <c r="B1973" s="8">
        <v>93.225300000000004</v>
      </c>
      <c r="C1973" s="9">
        <f t="shared" si="76"/>
        <v>-2.6809049177380917E-3</v>
      </c>
      <c r="D1973" s="9">
        <f t="shared" si="77"/>
        <v>-7.955485038771748E-3</v>
      </c>
    </row>
    <row r="1974" spans="1:4" x14ac:dyDescent="0.45">
      <c r="A1974" s="3">
        <v>41478</v>
      </c>
      <c r="B1974" s="8">
        <v>93.1631</v>
      </c>
      <c r="C1974" s="9">
        <f t="shared" si="76"/>
        <v>-6.6720085641991389E-4</v>
      </c>
      <c r="D1974" s="9">
        <f t="shared" si="77"/>
        <v>-3.8503815096148086E-3</v>
      </c>
    </row>
    <row r="1975" spans="1:4" x14ac:dyDescent="0.45">
      <c r="A1975" s="3">
        <v>41479</v>
      </c>
      <c r="B1975" s="8">
        <v>93.312399999999997</v>
      </c>
      <c r="C1975" s="9">
        <f t="shared" si="76"/>
        <v>1.6025658227345474E-3</v>
      </c>
      <c r="D1975" s="9">
        <f t="shared" si="77"/>
        <v>-2.5376858101247013E-3</v>
      </c>
    </row>
    <row r="1976" spans="1:4" x14ac:dyDescent="0.45">
      <c r="A1976" s="3">
        <v>41480</v>
      </c>
      <c r="B1976" s="8">
        <v>93.286199999999994</v>
      </c>
      <c r="C1976" s="9">
        <f t="shared" si="76"/>
        <v>-2.8077726004260839E-4</v>
      </c>
      <c r="D1976" s="9">
        <f t="shared" si="77"/>
        <v>-4.2143017260704019E-3</v>
      </c>
    </row>
    <row r="1977" spans="1:4" x14ac:dyDescent="0.45">
      <c r="A1977" s="3">
        <v>41481</v>
      </c>
      <c r="B1977" s="8">
        <v>93.169499999999999</v>
      </c>
      <c r="C1977" s="9">
        <f t="shared" si="76"/>
        <v>-1.2509888922476176E-3</v>
      </c>
      <c r="D1977" s="9">
        <f t="shared" si="77"/>
        <v>-3.2778502266359588E-3</v>
      </c>
    </row>
    <row r="1978" spans="1:4" x14ac:dyDescent="0.45">
      <c r="A1978" s="3">
        <v>41484</v>
      </c>
      <c r="B1978" s="8">
        <v>93.166300000000007</v>
      </c>
      <c r="C1978" s="9">
        <f t="shared" si="76"/>
        <v>-3.434600378871E-5</v>
      </c>
      <c r="D1978" s="9">
        <f t="shared" si="77"/>
        <v>-6.328754104304446E-4</v>
      </c>
    </row>
    <row r="1979" spans="1:4" x14ac:dyDescent="0.45">
      <c r="A1979" s="3">
        <v>41485</v>
      </c>
      <c r="B1979" s="8">
        <v>93.397599999999997</v>
      </c>
      <c r="C1979" s="9">
        <f t="shared" si="76"/>
        <v>2.4826573557175102E-3</v>
      </c>
      <c r="D1979" s="9">
        <f t="shared" si="77"/>
        <v>2.5170909941811814E-3</v>
      </c>
    </row>
    <row r="1980" spans="1:4" x14ac:dyDescent="0.45">
      <c r="A1980" s="3">
        <v>41486</v>
      </c>
      <c r="B1980" s="8">
        <v>93.570300000000003</v>
      </c>
      <c r="C1980" s="9">
        <f t="shared" si="76"/>
        <v>1.8490839165032913E-3</v>
      </c>
      <c r="D1980" s="9">
        <f t="shared" si="77"/>
        <v>2.7638341742362016E-3</v>
      </c>
    </row>
    <row r="1981" spans="1:4" x14ac:dyDescent="0.45">
      <c r="A1981" s="3">
        <v>41487</v>
      </c>
      <c r="B1981" s="8">
        <v>93.797200000000004</v>
      </c>
      <c r="C1981" s="9">
        <f t="shared" si="76"/>
        <v>2.4249147432464646E-3</v>
      </c>
      <c r="D1981" s="9">
        <f t="shared" si="77"/>
        <v>5.4777662719673881E-3</v>
      </c>
    </row>
    <row r="1982" spans="1:4" x14ac:dyDescent="0.45">
      <c r="A1982" s="3">
        <v>41488</v>
      </c>
      <c r="B1982" s="8">
        <v>93.578900000000004</v>
      </c>
      <c r="C1982" s="9">
        <f t="shared" si="76"/>
        <v>-2.3273615843543149E-3</v>
      </c>
      <c r="D1982" s="9">
        <f t="shared" si="77"/>
        <v>4.3941418597288617E-3</v>
      </c>
    </row>
    <row r="1983" spans="1:4" x14ac:dyDescent="0.45">
      <c r="A1983" s="3">
        <v>41491</v>
      </c>
      <c r="B1983" s="8">
        <v>93.507000000000005</v>
      </c>
      <c r="C1983" s="9">
        <f t="shared" si="76"/>
        <v>-7.6833559702027543E-4</v>
      </c>
      <c r="D1983" s="9">
        <f t="shared" si="77"/>
        <v>3.656901690847425E-3</v>
      </c>
    </row>
    <row r="1984" spans="1:4" x14ac:dyDescent="0.45">
      <c r="A1984" s="3">
        <v>41492</v>
      </c>
      <c r="B1984" s="8">
        <v>93.319900000000004</v>
      </c>
      <c r="C1984" s="9">
        <f t="shared" si="76"/>
        <v>-2.0009197172404791E-3</v>
      </c>
      <c r="D1984" s="9">
        <f t="shared" si="77"/>
        <v>-8.3192715872781875E-4</v>
      </c>
    </row>
    <row r="1985" spans="1:4" x14ac:dyDescent="0.45">
      <c r="A1985" s="3">
        <v>41493</v>
      </c>
      <c r="B1985" s="8">
        <v>93.265199999999993</v>
      </c>
      <c r="C1985" s="9">
        <f t="shared" si="76"/>
        <v>-5.8615579313747723E-4</v>
      </c>
      <c r="D1985" s="9">
        <f t="shared" si="77"/>
        <v>-3.2606500139468197E-3</v>
      </c>
    </row>
    <row r="1986" spans="1:4" x14ac:dyDescent="0.45">
      <c r="A1986" s="3">
        <v>41494</v>
      </c>
      <c r="B1986" s="8">
        <v>92.848299999999995</v>
      </c>
      <c r="C1986" s="9">
        <f t="shared" si="76"/>
        <v>-4.4700488499461732E-3</v>
      </c>
      <c r="D1986" s="9">
        <f t="shared" si="77"/>
        <v>-1.011650667610553E-2</v>
      </c>
    </row>
    <row r="1987" spans="1:4" x14ac:dyDescent="0.45">
      <c r="A1987" s="3">
        <v>41495</v>
      </c>
      <c r="B1987" s="8">
        <v>92.839399999999998</v>
      </c>
      <c r="C1987" s="9">
        <f t="shared" si="76"/>
        <v>-9.5855282218337834E-5</v>
      </c>
      <c r="D1987" s="9">
        <f t="shared" si="77"/>
        <v>-7.9024224477954874E-3</v>
      </c>
    </row>
    <row r="1988" spans="1:4" x14ac:dyDescent="0.45">
      <c r="A1988" s="3">
        <v>41498</v>
      </c>
      <c r="B1988" s="8">
        <v>92.9178</v>
      </c>
      <c r="C1988" s="9">
        <f t="shared" si="76"/>
        <v>8.4446905085555635E-4</v>
      </c>
      <c r="D1988" s="9">
        <f t="shared" si="77"/>
        <v>-6.3011325355321057E-3</v>
      </c>
    </row>
    <row r="1989" spans="1:4" x14ac:dyDescent="0.45">
      <c r="A1989" s="3">
        <v>41499</v>
      </c>
      <c r="B1989" s="8">
        <v>93.475999999999999</v>
      </c>
      <c r="C1989" s="9">
        <f t="shared" ref="C1989:C2052" si="78">B1989/B1988-1</f>
        <v>6.0074603574342689E-3</v>
      </c>
      <c r="D1989" s="9">
        <f t="shared" si="77"/>
        <v>1.6727407551873075E-3</v>
      </c>
    </row>
    <row r="1990" spans="1:4" x14ac:dyDescent="0.45">
      <c r="A1990" s="3">
        <v>41500</v>
      </c>
      <c r="B1990" s="8">
        <v>93.382000000000005</v>
      </c>
      <c r="C1990" s="9">
        <f t="shared" si="78"/>
        <v>-1.0056057169753885E-3</v>
      </c>
      <c r="D1990" s="9">
        <f t="shared" si="77"/>
        <v>1.2523427816593102E-3</v>
      </c>
    </row>
    <row r="1991" spans="1:4" x14ac:dyDescent="0.45">
      <c r="A1991" s="3">
        <v>41501</v>
      </c>
      <c r="B1991" s="8">
        <v>93.505899999999997</v>
      </c>
      <c r="C1991" s="9">
        <f t="shared" si="78"/>
        <v>1.326808164314297E-3</v>
      </c>
      <c r="D1991" s="9">
        <f t="shared" si="77"/>
        <v>7.0825206277336239E-3</v>
      </c>
    </row>
    <row r="1992" spans="1:4" x14ac:dyDescent="0.45">
      <c r="A1992" s="3">
        <v>41502</v>
      </c>
      <c r="B1992" s="8">
        <v>93.4255</v>
      </c>
      <c r="C1992" s="9">
        <f t="shared" si="78"/>
        <v>-8.5983879092121906E-4</v>
      </c>
      <c r="D1992" s="9">
        <f t="shared" si="77"/>
        <v>6.3130524324801485E-3</v>
      </c>
    </row>
    <row r="1993" spans="1:4" x14ac:dyDescent="0.45">
      <c r="A1993" s="3">
        <v>41505</v>
      </c>
      <c r="B1993" s="8">
        <v>93.662300000000002</v>
      </c>
      <c r="C1993" s="9">
        <f t="shared" si="78"/>
        <v>2.5346399002414977E-3</v>
      </c>
      <c r="D1993" s="9">
        <f t="shared" ref="D1993:D2056" si="79">B1993/B1988-1</f>
        <v>8.0124583233782687E-3</v>
      </c>
    </row>
    <row r="1994" spans="1:4" x14ac:dyDescent="0.45">
      <c r="A1994" s="3">
        <v>41506</v>
      </c>
      <c r="B1994" s="8">
        <v>93.553600000000003</v>
      </c>
      <c r="C1994" s="9">
        <f t="shared" si="78"/>
        <v>-1.1605523246812632E-3</v>
      </c>
      <c r="D1994" s="9">
        <f t="shared" si="79"/>
        <v>8.301596131627953E-4</v>
      </c>
    </row>
    <row r="1995" spans="1:4" x14ac:dyDescent="0.45">
      <c r="A1995" s="3">
        <v>41507</v>
      </c>
      <c r="B1995" s="8">
        <v>94.036199999999994</v>
      </c>
      <c r="C1995" s="9">
        <f t="shared" si="78"/>
        <v>5.1585401310050294E-3</v>
      </c>
      <c r="D1995" s="9">
        <f t="shared" si="79"/>
        <v>7.0056327771945703E-3</v>
      </c>
    </row>
    <row r="1996" spans="1:4" x14ac:dyDescent="0.45">
      <c r="A1996" s="3">
        <v>41508</v>
      </c>
      <c r="B1996" s="8">
        <v>94.2804</v>
      </c>
      <c r="C1996" s="9">
        <f t="shared" si="78"/>
        <v>2.5968722683393786E-3</v>
      </c>
      <c r="D1996" s="9">
        <f t="shared" si="79"/>
        <v>8.2828997956279071E-3</v>
      </c>
    </row>
    <row r="1997" spans="1:4" x14ac:dyDescent="0.45">
      <c r="A1997" s="3">
        <v>41509</v>
      </c>
      <c r="B1997" s="8">
        <v>93.946600000000004</v>
      </c>
      <c r="C1997" s="9">
        <f t="shared" si="78"/>
        <v>-3.5405025859033268E-3</v>
      </c>
      <c r="D1997" s="9">
        <f t="shared" si="79"/>
        <v>5.57770630074228E-3</v>
      </c>
    </row>
    <row r="1998" spans="1:4" x14ac:dyDescent="0.45">
      <c r="A1998" s="3">
        <v>41512</v>
      </c>
      <c r="B1998" s="8">
        <v>94.185299999999998</v>
      </c>
      <c r="C1998" s="9">
        <f t="shared" si="78"/>
        <v>2.5408050956605699E-3</v>
      </c>
      <c r="D1998" s="9">
        <f t="shared" si="79"/>
        <v>5.5838902098281906E-3</v>
      </c>
    </row>
    <row r="1999" spans="1:4" x14ac:dyDescent="0.45">
      <c r="A1999" s="3">
        <v>41513</v>
      </c>
      <c r="B1999" s="8">
        <v>94.3934</v>
      </c>
      <c r="C1999" s="9">
        <f t="shared" si="78"/>
        <v>2.209474302253156E-3</v>
      </c>
      <c r="D1999" s="9">
        <f t="shared" si="79"/>
        <v>8.9766721964734675E-3</v>
      </c>
    </row>
    <row r="2000" spans="1:4" x14ac:dyDescent="0.45">
      <c r="A2000" s="3">
        <v>41514</v>
      </c>
      <c r="B2000" s="8">
        <v>94.412700000000001</v>
      </c>
      <c r="C2000" s="9">
        <f t="shared" si="78"/>
        <v>2.044634476563445E-4</v>
      </c>
      <c r="D2000" s="9">
        <f t="shared" si="79"/>
        <v>4.0037772687540052E-3</v>
      </c>
    </row>
    <row r="2001" spans="1:4" x14ac:dyDescent="0.45">
      <c r="A2001" s="3">
        <v>41515</v>
      </c>
      <c r="B2001" s="8">
        <v>94.639799999999994</v>
      </c>
      <c r="C2001" s="9">
        <f t="shared" si="78"/>
        <v>2.4053967315837976E-3</v>
      </c>
      <c r="D2001" s="9">
        <f t="shared" si="79"/>
        <v>3.8120330418622839E-3</v>
      </c>
    </row>
    <row r="2002" spans="1:4" x14ac:dyDescent="0.45">
      <c r="A2002" s="3">
        <v>41516</v>
      </c>
      <c r="B2002" s="8">
        <v>94.754099999999994</v>
      </c>
      <c r="C2002" s="9">
        <f t="shared" si="78"/>
        <v>1.2077371253953473E-3</v>
      </c>
      <c r="D2002" s="9">
        <f t="shared" si="79"/>
        <v>8.5953083986007872E-3</v>
      </c>
    </row>
    <row r="2003" spans="1:4" x14ac:dyDescent="0.45">
      <c r="A2003" s="3">
        <v>41519</v>
      </c>
      <c r="B2003" s="8">
        <v>94.754099999999994</v>
      </c>
      <c r="C2003" s="9">
        <f t="shared" si="78"/>
        <v>0</v>
      </c>
      <c r="D2003" s="9">
        <f t="shared" si="79"/>
        <v>6.039158977037884E-3</v>
      </c>
    </row>
    <row r="2004" spans="1:4" x14ac:dyDescent="0.45">
      <c r="A2004" s="3">
        <v>41520</v>
      </c>
      <c r="B2004" s="8">
        <v>94.957400000000007</v>
      </c>
      <c r="C2004" s="9">
        <f t="shared" si="78"/>
        <v>2.1455535960979155E-3</v>
      </c>
      <c r="D2004" s="9">
        <f t="shared" si="79"/>
        <v>5.9749940144120384E-3</v>
      </c>
    </row>
    <row r="2005" spans="1:4" x14ac:dyDescent="0.45">
      <c r="A2005" s="3">
        <v>41521</v>
      </c>
      <c r="B2005" s="8">
        <v>94.573899999999995</v>
      </c>
      <c r="C2005" s="9">
        <f t="shared" si="78"/>
        <v>-4.0386531223476352E-3</v>
      </c>
      <c r="D2005" s="9">
        <f t="shared" si="79"/>
        <v>1.7073974158137162E-3</v>
      </c>
    </row>
    <row r="2006" spans="1:4" x14ac:dyDescent="0.45">
      <c r="A2006" s="3">
        <v>41522</v>
      </c>
      <c r="B2006" s="8">
        <v>94.889099999999999</v>
      </c>
      <c r="C2006" s="9">
        <f t="shared" si="78"/>
        <v>3.3328434166297605E-3</v>
      </c>
      <c r="D2006" s="9">
        <f t="shared" si="79"/>
        <v>2.6341982971223032E-3</v>
      </c>
    </row>
    <row r="2007" spans="1:4" x14ac:dyDescent="0.45">
      <c r="A2007" s="3">
        <v>41523</v>
      </c>
      <c r="B2007" s="8">
        <v>94.248699999999999</v>
      </c>
      <c r="C2007" s="9">
        <f t="shared" si="78"/>
        <v>-6.7489311206450076E-3</v>
      </c>
      <c r="D2007" s="9">
        <f t="shared" si="79"/>
        <v>-5.3338061360932443E-3</v>
      </c>
    </row>
    <row r="2008" spans="1:4" x14ac:dyDescent="0.45">
      <c r="A2008" s="3">
        <v>41526</v>
      </c>
      <c r="B2008" s="8">
        <v>94.000900000000001</v>
      </c>
      <c r="C2008" s="9">
        <f t="shared" si="78"/>
        <v>-2.6292139838532957E-3</v>
      </c>
      <c r="D2008" s="9">
        <f t="shared" si="79"/>
        <v>-7.9489964022664283E-3</v>
      </c>
    </row>
    <row r="2009" spans="1:4" x14ac:dyDescent="0.45">
      <c r="A2009" s="3">
        <v>41527</v>
      </c>
      <c r="B2009" s="8">
        <v>93.938000000000002</v>
      </c>
      <c r="C2009" s="9">
        <f t="shared" si="78"/>
        <v>-6.6914252948635511E-4</v>
      </c>
      <c r="D2009" s="9">
        <f t="shared" si="79"/>
        <v>-1.0735340268372973E-2</v>
      </c>
    </row>
    <row r="2010" spans="1:4" x14ac:dyDescent="0.45">
      <c r="A2010" s="3">
        <v>41528</v>
      </c>
      <c r="B2010" s="8">
        <v>93.711200000000005</v>
      </c>
      <c r="C2010" s="9">
        <f t="shared" si="78"/>
        <v>-2.41435840660853E-3</v>
      </c>
      <c r="D2010" s="9">
        <f t="shared" si="79"/>
        <v>-9.1219670543352116E-3</v>
      </c>
    </row>
    <row r="2011" spans="1:4" x14ac:dyDescent="0.45">
      <c r="A2011" s="3">
        <v>41529</v>
      </c>
      <c r="B2011" s="8">
        <v>93.590299999999999</v>
      </c>
      <c r="C2011" s="9">
        <f t="shared" si="78"/>
        <v>-1.2901339434348014E-3</v>
      </c>
      <c r="D2011" s="9">
        <f t="shared" si="79"/>
        <v>-1.3687557369603032E-2</v>
      </c>
    </row>
    <row r="2012" spans="1:4" x14ac:dyDescent="0.45">
      <c r="A2012" s="3">
        <v>41530</v>
      </c>
      <c r="B2012" s="8">
        <v>93.666600000000003</v>
      </c>
      <c r="C2012" s="9">
        <f t="shared" si="78"/>
        <v>8.1525542711169408E-4</v>
      </c>
      <c r="D2012" s="9">
        <f t="shared" si="79"/>
        <v>-6.1762125100929266E-3</v>
      </c>
    </row>
    <row r="2013" spans="1:4" x14ac:dyDescent="0.45">
      <c r="A2013" s="3">
        <v>41533</v>
      </c>
      <c r="B2013" s="8">
        <v>93.287499999999994</v>
      </c>
      <c r="C2013" s="9">
        <f t="shared" si="78"/>
        <v>-4.0473338415187854E-3</v>
      </c>
      <c r="D2013" s="9">
        <f t="shared" si="79"/>
        <v>-7.5892890387220246E-3</v>
      </c>
    </row>
    <row r="2014" spans="1:4" x14ac:dyDescent="0.45">
      <c r="A2014" s="3">
        <v>41534</v>
      </c>
      <c r="B2014" s="8">
        <v>93.223100000000002</v>
      </c>
      <c r="C2014" s="9">
        <f t="shared" si="78"/>
        <v>-6.9033900576165319E-4</v>
      </c>
      <c r="D2014" s="9">
        <f t="shared" si="79"/>
        <v>-7.610338734058586E-3</v>
      </c>
    </row>
    <row r="2015" spans="1:4" x14ac:dyDescent="0.45">
      <c r="A2015" s="3">
        <v>41535</v>
      </c>
      <c r="B2015" s="8">
        <v>93.256900000000002</v>
      </c>
      <c r="C2015" s="9">
        <f t="shared" si="78"/>
        <v>3.6257107948567402E-4</v>
      </c>
      <c r="D2015" s="9">
        <f t="shared" si="79"/>
        <v>-4.847873039722117E-3</v>
      </c>
    </row>
    <row r="2016" spans="1:4" x14ac:dyDescent="0.45">
      <c r="A2016" s="3">
        <v>41536</v>
      </c>
      <c r="B2016" s="8">
        <v>92.408199999999994</v>
      </c>
      <c r="C2016" s="9">
        <f t="shared" si="78"/>
        <v>-9.1006670820068525E-3</v>
      </c>
      <c r="D2016" s="9">
        <f t="shared" si="79"/>
        <v>-1.2630582442838656E-2</v>
      </c>
    </row>
    <row r="2017" spans="1:4" x14ac:dyDescent="0.45">
      <c r="A2017" s="3">
        <v>41537</v>
      </c>
      <c r="B2017" s="8">
        <v>92.604900000000001</v>
      </c>
      <c r="C2017" s="9">
        <f t="shared" si="78"/>
        <v>2.1285989771471225E-3</v>
      </c>
      <c r="D2017" s="9">
        <f t="shared" si="79"/>
        <v>-1.1334883512372662E-2</v>
      </c>
    </row>
    <row r="2018" spans="1:4" x14ac:dyDescent="0.45">
      <c r="A2018" s="3">
        <v>41540</v>
      </c>
      <c r="B2018" s="8">
        <v>92.613</v>
      </c>
      <c r="C2018" s="9">
        <f t="shared" si="78"/>
        <v>8.7468373703769586E-5</v>
      </c>
      <c r="D2018" s="9">
        <f t="shared" si="79"/>
        <v>-7.2303363258742204E-3</v>
      </c>
    </row>
    <row r="2019" spans="1:4" x14ac:dyDescent="0.45">
      <c r="A2019" s="3">
        <v>41541</v>
      </c>
      <c r="B2019" s="8">
        <v>92.769099999999995</v>
      </c>
      <c r="C2019" s="9">
        <f t="shared" si="78"/>
        <v>1.6855085139235726E-3</v>
      </c>
      <c r="D2019" s="9">
        <f t="shared" si="79"/>
        <v>-4.8700375765234893E-3</v>
      </c>
    </row>
    <row r="2020" spans="1:4" x14ac:dyDescent="0.45">
      <c r="A2020" s="3">
        <v>41542</v>
      </c>
      <c r="B2020" s="8">
        <v>92.767499999999998</v>
      </c>
      <c r="C2020" s="9">
        <f t="shared" si="78"/>
        <v>-1.7247122155894523E-5</v>
      </c>
      <c r="D2020" s="9">
        <f t="shared" si="79"/>
        <v>-5.2478690584826237E-3</v>
      </c>
    </row>
    <row r="2021" spans="1:4" x14ac:dyDescent="0.45">
      <c r="A2021" s="3">
        <v>41543</v>
      </c>
      <c r="B2021" s="8">
        <v>93.009600000000006</v>
      </c>
      <c r="C2021" s="9">
        <f t="shared" si="78"/>
        <v>2.6097501819064561E-3</v>
      </c>
      <c r="D2021" s="9">
        <f t="shared" si="79"/>
        <v>6.5080804517350099E-3</v>
      </c>
    </row>
    <row r="2022" spans="1:4" x14ac:dyDescent="0.45">
      <c r="A2022" s="3">
        <v>41544</v>
      </c>
      <c r="B2022" s="8">
        <v>92.974699999999999</v>
      </c>
      <c r="C2022" s="9">
        <f t="shared" si="78"/>
        <v>-3.752300837763789E-4</v>
      </c>
      <c r="D2022" s="9">
        <f t="shared" si="79"/>
        <v>3.9933092093398237E-3</v>
      </c>
    </row>
    <row r="2023" spans="1:4" x14ac:dyDescent="0.45">
      <c r="A2023" s="3">
        <v>41547</v>
      </c>
      <c r="B2023" s="8">
        <v>92.920699999999997</v>
      </c>
      <c r="C2023" s="9">
        <f t="shared" si="78"/>
        <v>-5.8080316473196891E-4</v>
      </c>
      <c r="D2023" s="9">
        <f t="shared" si="79"/>
        <v>3.322427736926814E-3</v>
      </c>
    </row>
    <row r="2024" spans="1:4" x14ac:dyDescent="0.45">
      <c r="A2024" s="3">
        <v>41548</v>
      </c>
      <c r="B2024" s="8">
        <v>92.951499999999996</v>
      </c>
      <c r="C2024" s="9">
        <f t="shared" si="78"/>
        <v>3.3146543235251791E-4</v>
      </c>
      <c r="D2024" s="9">
        <f t="shared" si="79"/>
        <v>1.9661719257813015E-3</v>
      </c>
    </row>
    <row r="2025" spans="1:4" x14ac:dyDescent="0.45">
      <c r="A2025" s="3">
        <v>41549</v>
      </c>
      <c r="B2025" s="8">
        <v>92.772000000000006</v>
      </c>
      <c r="C2025" s="9">
        <f t="shared" si="78"/>
        <v>-1.9311146135349011E-3</v>
      </c>
      <c r="D2025" s="9">
        <f t="shared" si="79"/>
        <v>4.850836769354494E-5</v>
      </c>
    </row>
    <row r="2026" spans="1:4" x14ac:dyDescent="0.45">
      <c r="A2026" s="3">
        <v>41550</v>
      </c>
      <c r="B2026" s="8">
        <v>92.746099999999998</v>
      </c>
      <c r="C2026" s="9">
        <f t="shared" si="78"/>
        <v>-2.7917906264829373E-4</v>
      </c>
      <c r="D2026" s="9">
        <f t="shared" si="79"/>
        <v>-2.8330408904028159E-3</v>
      </c>
    </row>
    <row r="2027" spans="1:4" x14ac:dyDescent="0.45">
      <c r="A2027" s="3">
        <v>41551</v>
      </c>
      <c r="B2027" s="8">
        <v>92.646900000000002</v>
      </c>
      <c r="C2027" s="9">
        <f t="shared" si="78"/>
        <v>-1.0695867535130965E-3</v>
      </c>
      <c r="D2027" s="9">
        <f t="shared" si="79"/>
        <v>-3.5256903222058433E-3</v>
      </c>
    </row>
    <row r="2028" spans="1:4" x14ac:dyDescent="0.45">
      <c r="A2028" s="3">
        <v>41554</v>
      </c>
      <c r="B2028" s="8">
        <v>92.672499999999999</v>
      </c>
      <c r="C2028" s="9">
        <f t="shared" si="78"/>
        <v>2.7631793400528792E-4</v>
      </c>
      <c r="D2028" s="9">
        <f t="shared" si="79"/>
        <v>-2.6710948152564029E-3</v>
      </c>
    </row>
    <row r="2029" spans="1:4" x14ac:dyDescent="0.45">
      <c r="A2029" s="3">
        <v>41555</v>
      </c>
      <c r="B2029" s="8">
        <v>92.755799999999994</v>
      </c>
      <c r="C2029" s="9">
        <f t="shared" si="78"/>
        <v>8.9886428012619923E-4</v>
      </c>
      <c r="D2029" s="9">
        <f t="shared" si="79"/>
        <v>-2.1053990521938681E-3</v>
      </c>
    </row>
    <row r="2030" spans="1:4" x14ac:dyDescent="0.45">
      <c r="A2030" s="3">
        <v>41556</v>
      </c>
      <c r="B2030" s="8">
        <v>93.082899999999995</v>
      </c>
      <c r="C2030" s="9">
        <f t="shared" si="78"/>
        <v>3.526464113295269E-3</v>
      </c>
      <c r="D2030" s="9">
        <f t="shared" si="79"/>
        <v>3.3512266632171883E-3</v>
      </c>
    </row>
    <row r="2031" spans="1:4" x14ac:dyDescent="0.45">
      <c r="A2031" s="3">
        <v>41557</v>
      </c>
      <c r="B2031" s="8">
        <v>92.857900000000001</v>
      </c>
      <c r="C2031" s="9">
        <f t="shared" si="78"/>
        <v>-2.4172001516926667E-3</v>
      </c>
      <c r="D2031" s="9">
        <f t="shared" si="79"/>
        <v>1.2054415226085968E-3</v>
      </c>
    </row>
    <row r="2032" spans="1:4" x14ac:dyDescent="0.45">
      <c r="A2032" s="3">
        <v>41558</v>
      </c>
      <c r="B2032" s="8">
        <v>92.853999999999999</v>
      </c>
      <c r="C2032" s="9">
        <f t="shared" si="78"/>
        <v>-4.1999657541258451E-5</v>
      </c>
      <c r="D2032" s="9">
        <f t="shared" si="79"/>
        <v>2.2353689114260611E-3</v>
      </c>
    </row>
    <row r="2033" spans="1:4" x14ac:dyDescent="0.45">
      <c r="A2033" s="3">
        <v>41561</v>
      </c>
      <c r="B2033" s="8">
        <v>92.853999999999999</v>
      </c>
      <c r="C2033" s="9">
        <f t="shared" si="78"/>
        <v>0</v>
      </c>
      <c r="D2033" s="9">
        <f t="shared" si="79"/>
        <v>1.9585098060372896E-3</v>
      </c>
    </row>
    <row r="2034" spans="1:4" x14ac:dyDescent="0.45">
      <c r="A2034" s="3">
        <v>41562</v>
      </c>
      <c r="B2034" s="8">
        <v>92.764200000000002</v>
      </c>
      <c r="C2034" s="9">
        <f t="shared" si="78"/>
        <v>-9.6710965601909393E-4</v>
      </c>
      <c r="D2034" s="9">
        <f t="shared" si="79"/>
        <v>9.0560374661263765E-5</v>
      </c>
    </row>
    <row r="2035" spans="1:4" x14ac:dyDescent="0.45">
      <c r="A2035" s="3">
        <v>41563</v>
      </c>
      <c r="B2035" s="8">
        <v>92.681899999999999</v>
      </c>
      <c r="C2035" s="9">
        <f t="shared" si="78"/>
        <v>-8.8719570696460526E-4</v>
      </c>
      <c r="D2035" s="9">
        <f t="shared" si="79"/>
        <v>-4.3079878259056903E-3</v>
      </c>
    </row>
    <row r="2036" spans="1:4" x14ac:dyDescent="0.45">
      <c r="A2036" s="3">
        <v>41564</v>
      </c>
      <c r="B2036" s="8">
        <v>92.024600000000007</v>
      </c>
      <c r="C2036" s="9">
        <f t="shared" si="78"/>
        <v>-7.0919996245221162E-3</v>
      </c>
      <c r="D2036" s="9">
        <f t="shared" si="79"/>
        <v>-8.973926827981149E-3</v>
      </c>
    </row>
    <row r="2037" spans="1:4" x14ac:dyDescent="0.45">
      <c r="A2037" s="3">
        <v>41565</v>
      </c>
      <c r="B2037" s="8">
        <v>91.998900000000006</v>
      </c>
      <c r="C2037" s="9">
        <f t="shared" si="78"/>
        <v>-2.7927315087483695E-4</v>
      </c>
      <c r="D2037" s="9">
        <f t="shared" si="79"/>
        <v>-9.2090809227388659E-3</v>
      </c>
    </row>
    <row r="2038" spans="1:4" x14ac:dyDescent="0.45">
      <c r="A2038" s="3">
        <v>41568</v>
      </c>
      <c r="B2038" s="8">
        <v>92.249799999999993</v>
      </c>
      <c r="C2038" s="9">
        <f t="shared" si="78"/>
        <v>2.7272065209473784E-3</v>
      </c>
      <c r="D2038" s="9">
        <f t="shared" si="79"/>
        <v>-6.5069894673358553E-3</v>
      </c>
    </row>
    <row r="2039" spans="1:4" x14ac:dyDescent="0.45">
      <c r="A2039" s="3">
        <v>41569</v>
      </c>
      <c r="B2039" s="8">
        <v>91.956299999999999</v>
      </c>
      <c r="C2039" s="9">
        <f t="shared" si="78"/>
        <v>-3.1815787134497064E-3</v>
      </c>
      <c r="D2039" s="9">
        <f t="shared" si="79"/>
        <v>-8.7091787564599343E-3</v>
      </c>
    </row>
    <row r="2040" spans="1:4" x14ac:dyDescent="0.45">
      <c r="A2040" s="3">
        <v>41570</v>
      </c>
      <c r="B2040" s="8">
        <v>92.094700000000003</v>
      </c>
      <c r="C2040" s="9">
        <f t="shared" si="78"/>
        <v>1.5050627308841324E-3</v>
      </c>
      <c r="D2040" s="9">
        <f t="shared" si="79"/>
        <v>-6.3356491396917569E-3</v>
      </c>
    </row>
    <row r="2041" spans="1:4" x14ac:dyDescent="0.45">
      <c r="A2041" s="3">
        <v>41571</v>
      </c>
      <c r="B2041" s="8">
        <v>92.186700000000002</v>
      </c>
      <c r="C2041" s="9">
        <f t="shared" si="78"/>
        <v>9.9897171064133872E-4</v>
      </c>
      <c r="D2041" s="9">
        <f t="shared" si="79"/>
        <v>1.7614855158294418E-3</v>
      </c>
    </row>
    <row r="2042" spans="1:4" x14ac:dyDescent="0.45">
      <c r="A2042" s="3">
        <v>41572</v>
      </c>
      <c r="B2042" s="8">
        <v>92.162300000000002</v>
      </c>
      <c r="C2042" s="9">
        <f t="shared" si="78"/>
        <v>-2.6468026298809288E-4</v>
      </c>
      <c r="D2042" s="9">
        <f t="shared" si="79"/>
        <v>1.7761081925979916E-3</v>
      </c>
    </row>
    <row r="2043" spans="1:4" x14ac:dyDescent="0.45">
      <c r="A2043" s="3">
        <v>41575</v>
      </c>
      <c r="B2043" s="8">
        <v>92.187200000000004</v>
      </c>
      <c r="C2043" s="9">
        <f t="shared" si="78"/>
        <v>2.7017554900443663E-4</v>
      </c>
      <c r="D2043" s="9">
        <f t="shared" si="79"/>
        <v>-6.7859225711042193E-4</v>
      </c>
    </row>
    <row r="2044" spans="1:4" x14ac:dyDescent="0.45">
      <c r="A2044" s="3">
        <v>41576</v>
      </c>
      <c r="B2044" s="8">
        <v>92.301000000000002</v>
      </c>
      <c r="C2044" s="9">
        <f t="shared" si="78"/>
        <v>1.2344446951420007E-3</v>
      </c>
      <c r="D2044" s="9">
        <f t="shared" si="79"/>
        <v>3.7485196772815144E-3</v>
      </c>
    </row>
    <row r="2045" spans="1:4" x14ac:dyDescent="0.45">
      <c r="A2045" s="3">
        <v>41577</v>
      </c>
      <c r="B2045" s="8">
        <v>92.305700000000002</v>
      </c>
      <c r="C2045" s="9">
        <f t="shared" si="78"/>
        <v>5.0920358392714249E-5</v>
      </c>
      <c r="D2045" s="9">
        <f t="shared" si="79"/>
        <v>2.2911199015795969E-3</v>
      </c>
    </row>
    <row r="2046" spans="1:4" x14ac:dyDescent="0.45">
      <c r="A2046" s="3">
        <v>41578</v>
      </c>
      <c r="B2046" s="8">
        <v>92.730999999999995</v>
      </c>
      <c r="C2046" s="9">
        <f t="shared" si="78"/>
        <v>4.6075161122227648E-3</v>
      </c>
      <c r="D2046" s="9">
        <f t="shared" si="79"/>
        <v>5.9043224239503367E-3</v>
      </c>
    </row>
    <row r="2047" spans="1:4" x14ac:dyDescent="0.45">
      <c r="A2047" s="3">
        <v>41579</v>
      </c>
      <c r="B2047" s="8">
        <v>93.155000000000001</v>
      </c>
      <c r="C2047" s="9">
        <f t="shared" si="78"/>
        <v>4.5723652284566096E-3</v>
      </c>
      <c r="D2047" s="9">
        <f t="shared" si="79"/>
        <v>1.077121556211158E-2</v>
      </c>
    </row>
    <row r="2048" spans="1:4" x14ac:dyDescent="0.45">
      <c r="A2048" s="3">
        <v>41582</v>
      </c>
      <c r="B2048" s="8">
        <v>92.935900000000004</v>
      </c>
      <c r="C2048" s="9">
        <f t="shared" si="78"/>
        <v>-2.351993988513712E-3</v>
      </c>
      <c r="D2048" s="9">
        <f t="shared" si="79"/>
        <v>8.1215179547702299E-3</v>
      </c>
    </row>
    <row r="2049" spans="1:4" x14ac:dyDescent="0.45">
      <c r="A2049" s="3">
        <v>41583</v>
      </c>
      <c r="B2049" s="8">
        <v>93.211200000000005</v>
      </c>
      <c r="C2049" s="9">
        <f t="shared" si="78"/>
        <v>2.9622567812868095E-3</v>
      </c>
      <c r="D2049" s="9">
        <f t="shared" si="79"/>
        <v>9.8612149380830072E-3</v>
      </c>
    </row>
    <row r="2050" spans="1:4" x14ac:dyDescent="0.45">
      <c r="A2050" s="3">
        <v>41584</v>
      </c>
      <c r="B2050" s="8">
        <v>93.094300000000004</v>
      </c>
      <c r="C2050" s="9">
        <f t="shared" si="78"/>
        <v>-1.2541411332543939E-3</v>
      </c>
      <c r="D2050" s="9">
        <f t="shared" si="79"/>
        <v>8.543351060660509E-3</v>
      </c>
    </row>
    <row r="2051" spans="1:4" x14ac:dyDescent="0.45">
      <c r="A2051" s="3">
        <v>41585</v>
      </c>
      <c r="B2051" s="8">
        <v>93.400300000000001</v>
      </c>
      <c r="C2051" s="9">
        <f t="shared" si="78"/>
        <v>3.2869896438343371E-3</v>
      </c>
      <c r="D2051" s="9">
        <f t="shared" si="79"/>
        <v>7.2176510552026674E-3</v>
      </c>
    </row>
    <row r="2052" spans="1:4" x14ac:dyDescent="0.45">
      <c r="A2052" s="3">
        <v>41586</v>
      </c>
      <c r="B2052" s="8">
        <v>93.661900000000003</v>
      </c>
      <c r="C2052" s="9">
        <f t="shared" si="78"/>
        <v>2.8008475347509609E-3</v>
      </c>
      <c r="D2052" s="9">
        <f t="shared" si="79"/>
        <v>5.4414685202082147E-3</v>
      </c>
    </row>
    <row r="2053" spans="1:4" x14ac:dyDescent="0.45">
      <c r="A2053" s="3">
        <v>41589</v>
      </c>
      <c r="B2053" s="8">
        <v>93.661900000000003</v>
      </c>
      <c r="C2053" s="9">
        <f t="shared" ref="C2053:C2116" si="80">B2053/B2052-1</f>
        <v>0</v>
      </c>
      <c r="D2053" s="9">
        <f t="shared" si="79"/>
        <v>7.8118358997976145E-3</v>
      </c>
    </row>
    <row r="2054" spans="1:4" x14ac:dyDescent="0.45">
      <c r="A2054" s="3">
        <v>41590</v>
      </c>
      <c r="B2054" s="8">
        <v>93.765100000000004</v>
      </c>
      <c r="C2054" s="9">
        <f t="shared" si="80"/>
        <v>1.1018354314829004E-3</v>
      </c>
      <c r="D2054" s="9">
        <f t="shared" si="79"/>
        <v>5.9424189367800473E-3</v>
      </c>
    </row>
    <row r="2055" spans="1:4" x14ac:dyDescent="0.45">
      <c r="A2055" s="3">
        <v>41591</v>
      </c>
      <c r="B2055" s="8">
        <v>93.484800000000007</v>
      </c>
      <c r="C2055" s="9">
        <f t="shared" si="80"/>
        <v>-2.9893851763609369E-3</v>
      </c>
      <c r="D2055" s="9">
        <f t="shared" si="79"/>
        <v>4.1946714245661987E-3</v>
      </c>
    </row>
    <row r="2056" spans="1:4" x14ac:dyDescent="0.45">
      <c r="A2056" s="3">
        <v>41592</v>
      </c>
      <c r="B2056" s="8">
        <v>93.4328</v>
      </c>
      <c r="C2056" s="9">
        <f t="shared" si="80"/>
        <v>-5.5624015882804745E-4</v>
      </c>
      <c r="D2056" s="9">
        <f t="shared" si="79"/>
        <v>3.4796462109865089E-4</v>
      </c>
    </row>
    <row r="2057" spans="1:4" x14ac:dyDescent="0.45">
      <c r="A2057" s="3">
        <v>41593</v>
      </c>
      <c r="B2057" s="8">
        <v>93.285399999999996</v>
      </c>
      <c r="C2057" s="9">
        <f t="shared" si="80"/>
        <v>-1.5776044386982546E-3</v>
      </c>
      <c r="D2057" s="9">
        <f t="shared" ref="D2057:D2120" si="81">B2057/B2052-1</f>
        <v>-4.0197775189272367E-3</v>
      </c>
    </row>
    <row r="2058" spans="1:4" x14ac:dyDescent="0.45">
      <c r="A2058" s="3">
        <v>41596</v>
      </c>
      <c r="B2058" s="8">
        <v>92.982399999999998</v>
      </c>
      <c r="C2058" s="9">
        <f t="shared" si="80"/>
        <v>-3.2480967010914963E-3</v>
      </c>
      <c r="D2058" s="9">
        <f t="shared" si="81"/>
        <v>-7.2548175939203263E-3</v>
      </c>
    </row>
    <row r="2059" spans="1:4" x14ac:dyDescent="0.45">
      <c r="A2059" s="3">
        <v>41597</v>
      </c>
      <c r="B2059" s="8">
        <v>93.064899999999994</v>
      </c>
      <c r="C2059" s="9">
        <f t="shared" si="80"/>
        <v>8.8726468665023539E-4</v>
      </c>
      <c r="D2059" s="9">
        <f t="shared" si="81"/>
        <v>-7.4675972190080264E-3</v>
      </c>
    </row>
    <row r="2060" spans="1:4" x14ac:dyDescent="0.45">
      <c r="A2060" s="3">
        <v>41598</v>
      </c>
      <c r="B2060" s="8">
        <v>93.250100000000003</v>
      </c>
      <c r="C2060" s="9">
        <f t="shared" si="80"/>
        <v>1.9900091226661143E-3</v>
      </c>
      <c r="D2060" s="9">
        <f t="shared" si="81"/>
        <v>-2.5105685630177899E-3</v>
      </c>
    </row>
    <row r="2061" spans="1:4" x14ac:dyDescent="0.45">
      <c r="A2061" s="3">
        <v>41599</v>
      </c>
      <c r="B2061" s="8">
        <v>93.563800000000001</v>
      </c>
      <c r="C2061" s="9">
        <f t="shared" si="80"/>
        <v>3.3640714594407317E-3</v>
      </c>
      <c r="D2061" s="9">
        <f t="shared" si="81"/>
        <v>1.4020772148539695E-3</v>
      </c>
    </row>
    <row r="2062" spans="1:4" x14ac:dyDescent="0.45">
      <c r="A2062" s="3">
        <v>41600</v>
      </c>
      <c r="B2062" s="8">
        <v>93.419799999999995</v>
      </c>
      <c r="C2062" s="9">
        <f t="shared" si="80"/>
        <v>-1.5390567719567594E-3</v>
      </c>
      <c r="D2062" s="9">
        <f t="shared" si="81"/>
        <v>1.4407399228604234E-3</v>
      </c>
    </row>
    <row r="2063" spans="1:4" x14ac:dyDescent="0.45">
      <c r="A2063" s="3">
        <v>41603</v>
      </c>
      <c r="B2063" s="8">
        <v>93.553899999999999</v>
      </c>
      <c r="C2063" s="9">
        <f t="shared" si="80"/>
        <v>1.4354558669575912E-3</v>
      </c>
      <c r="D2063" s="9">
        <f t="shared" si="81"/>
        <v>6.1463244657053995E-3</v>
      </c>
    </row>
    <row r="2064" spans="1:4" x14ac:dyDescent="0.45">
      <c r="A2064" s="3">
        <v>41604</v>
      </c>
      <c r="B2064" s="8">
        <v>93.522599999999997</v>
      </c>
      <c r="C2064" s="9">
        <f t="shared" si="80"/>
        <v>-3.3456649054719456E-4</v>
      </c>
      <c r="D2064" s="9">
        <f t="shared" si="81"/>
        <v>4.9180733015348199E-3</v>
      </c>
    </row>
    <row r="2065" spans="1:4" x14ac:dyDescent="0.45">
      <c r="A2065" s="3">
        <v>41605</v>
      </c>
      <c r="B2065" s="8">
        <v>93.686400000000006</v>
      </c>
      <c r="C2065" s="9">
        <f t="shared" si="80"/>
        <v>1.7514483130280922E-3</v>
      </c>
      <c r="D2065" s="9">
        <f t="shared" si="81"/>
        <v>4.6788153578387615E-3</v>
      </c>
    </row>
    <row r="2066" spans="1:4" x14ac:dyDescent="0.45">
      <c r="A2066" s="3">
        <v>41606</v>
      </c>
      <c r="B2066" s="8">
        <v>93.686400000000006</v>
      </c>
      <c r="C2066" s="9">
        <f t="shared" si="80"/>
        <v>0</v>
      </c>
      <c r="D2066" s="9">
        <f t="shared" si="81"/>
        <v>1.3103358350132766E-3</v>
      </c>
    </row>
    <row r="2067" spans="1:4" x14ac:dyDescent="0.45">
      <c r="A2067" s="3">
        <v>41607</v>
      </c>
      <c r="B2067" s="8">
        <v>93.629099999999994</v>
      </c>
      <c r="C2067" s="9">
        <f t="shared" si="80"/>
        <v>-6.1161491956152059E-4</v>
      </c>
      <c r="D2067" s="9">
        <f t="shared" si="81"/>
        <v>2.2404244068174872E-3</v>
      </c>
    </row>
    <row r="2068" spans="1:4" x14ac:dyDescent="0.45">
      <c r="A2068" s="3">
        <v>41610</v>
      </c>
      <c r="B2068" s="8">
        <v>93.885599999999997</v>
      </c>
      <c r="C2068" s="9">
        <f t="shared" si="80"/>
        <v>2.7395329016299819E-3</v>
      </c>
      <c r="D2068" s="9">
        <f t="shared" si="81"/>
        <v>3.5455496777792028E-3</v>
      </c>
    </row>
    <row r="2069" spans="1:4" x14ac:dyDescent="0.45">
      <c r="A2069" s="3">
        <v>41611</v>
      </c>
      <c r="B2069" s="8">
        <v>93.825100000000006</v>
      </c>
      <c r="C2069" s="9">
        <f t="shared" si="80"/>
        <v>-6.4440127133436054E-4</v>
      </c>
      <c r="D2069" s="9">
        <f t="shared" si="81"/>
        <v>3.2345122997008424E-3</v>
      </c>
    </row>
    <row r="2070" spans="1:4" x14ac:dyDescent="0.45">
      <c r="A2070" s="3">
        <v>41612</v>
      </c>
      <c r="B2070" s="8">
        <v>93.899699999999996</v>
      </c>
      <c r="C2070" s="9">
        <f t="shared" si="80"/>
        <v>7.9509640810382365E-4</v>
      </c>
      <c r="D2070" s="9">
        <f t="shared" si="81"/>
        <v>2.2767445434981326E-3</v>
      </c>
    </row>
    <row r="2071" spans="1:4" x14ac:dyDescent="0.45">
      <c r="A2071" s="3">
        <v>41613</v>
      </c>
      <c r="B2071" s="8">
        <v>93.495400000000004</v>
      </c>
      <c r="C2071" s="9">
        <f t="shared" si="80"/>
        <v>-4.3056580585453252E-3</v>
      </c>
      <c r="D2071" s="9">
        <f t="shared" si="81"/>
        <v>-2.0387163985381429E-3</v>
      </c>
    </row>
    <row r="2072" spans="1:4" x14ac:dyDescent="0.45">
      <c r="A2072" s="3">
        <v>41614</v>
      </c>
      <c r="B2072" s="8">
        <v>93.404499999999999</v>
      </c>
      <c r="C2072" s="9">
        <f t="shared" si="80"/>
        <v>-9.7224034551435246E-4</v>
      </c>
      <c r="D2072" s="9">
        <f t="shared" si="81"/>
        <v>-2.3988268604525631E-3</v>
      </c>
    </row>
    <row r="2073" spans="1:4" x14ac:dyDescent="0.45">
      <c r="A2073" s="3">
        <v>41617</v>
      </c>
      <c r="B2073" s="8">
        <v>93.144400000000005</v>
      </c>
      <c r="C2073" s="9">
        <f t="shared" si="80"/>
        <v>-2.7846624091986127E-3</v>
      </c>
      <c r="D2073" s="9">
        <f t="shared" si="81"/>
        <v>-7.8947144183985074E-3</v>
      </c>
    </row>
    <row r="2074" spans="1:4" x14ac:dyDescent="0.45">
      <c r="A2074" s="3">
        <v>41618</v>
      </c>
      <c r="B2074" s="8">
        <v>93.144400000000005</v>
      </c>
      <c r="C2074" s="9">
        <f t="shared" si="80"/>
        <v>0</v>
      </c>
      <c r="D2074" s="9">
        <f t="shared" si="81"/>
        <v>-7.2549882707292346E-3</v>
      </c>
    </row>
    <row r="2075" spans="1:4" x14ac:dyDescent="0.45">
      <c r="A2075" s="3">
        <v>41619</v>
      </c>
      <c r="B2075" s="8">
        <v>93.084199999999996</v>
      </c>
      <c r="C2075" s="9">
        <f t="shared" si="80"/>
        <v>-6.4630831268452926E-4</v>
      </c>
      <c r="D2075" s="9">
        <f t="shared" si="81"/>
        <v>-8.6847987799748561E-3</v>
      </c>
    </row>
    <row r="2076" spans="1:4" x14ac:dyDescent="0.45">
      <c r="A2076" s="3">
        <v>41620</v>
      </c>
      <c r="B2076" s="8">
        <v>93.429199999999994</v>
      </c>
      <c r="C2076" s="9">
        <f t="shared" si="80"/>
        <v>3.7063218032706846E-3</v>
      </c>
      <c r="D2076" s="9">
        <f t="shared" si="81"/>
        <v>-7.080562252261835E-4</v>
      </c>
    </row>
    <row r="2077" spans="1:4" x14ac:dyDescent="0.45">
      <c r="A2077" s="3">
        <v>41621</v>
      </c>
      <c r="B2077" s="8">
        <v>93.356800000000007</v>
      </c>
      <c r="C2077" s="9">
        <f t="shared" si="80"/>
        <v>-7.7491833388265707E-4</v>
      </c>
      <c r="D2077" s="9">
        <f t="shared" si="81"/>
        <v>-5.1068203352078179E-4</v>
      </c>
    </row>
    <row r="2078" spans="1:4" x14ac:dyDescent="0.45">
      <c r="A2078" s="3">
        <v>41624</v>
      </c>
      <c r="B2078" s="8">
        <v>93.217500000000001</v>
      </c>
      <c r="C2078" s="9">
        <f t="shared" si="80"/>
        <v>-1.4921248371838614E-3</v>
      </c>
      <c r="D2078" s="9">
        <f t="shared" si="81"/>
        <v>7.848029511168253E-4</v>
      </c>
    </row>
    <row r="2079" spans="1:4" x14ac:dyDescent="0.45">
      <c r="A2079" s="3">
        <v>41625</v>
      </c>
      <c r="B2079" s="8">
        <v>93.302000000000007</v>
      </c>
      <c r="C2079" s="9">
        <f t="shared" si="80"/>
        <v>9.0648215195643367E-4</v>
      </c>
      <c r="D2079" s="9">
        <f t="shared" si="81"/>
        <v>1.6919965129411629E-3</v>
      </c>
    </row>
    <row r="2080" spans="1:4" x14ac:dyDescent="0.45">
      <c r="A2080" s="3">
        <v>41626</v>
      </c>
      <c r="B2080" s="8">
        <v>93.420699999999997</v>
      </c>
      <c r="C2080" s="9">
        <f t="shared" si="80"/>
        <v>1.2722128143018985E-3</v>
      </c>
      <c r="D2080" s="9">
        <f t="shared" si="81"/>
        <v>3.6150066284073024E-3</v>
      </c>
    </row>
    <row r="2081" spans="1:4" x14ac:dyDescent="0.45">
      <c r="A2081" s="3">
        <v>41627</v>
      </c>
      <c r="B2081" s="8">
        <v>93.736800000000002</v>
      </c>
      <c r="C2081" s="9">
        <f t="shared" si="80"/>
        <v>3.3836184057709495E-3</v>
      </c>
      <c r="D2081" s="9">
        <f t="shared" si="81"/>
        <v>3.2923325898113198E-3</v>
      </c>
    </row>
    <row r="2082" spans="1:4" x14ac:dyDescent="0.45">
      <c r="A2082" s="3">
        <v>41628</v>
      </c>
      <c r="B2082" s="8">
        <v>93.721100000000007</v>
      </c>
      <c r="C2082" s="9">
        <f t="shared" si="80"/>
        <v>-1.6749024929374468E-4</v>
      </c>
      <c r="D2082" s="9">
        <f t="shared" si="81"/>
        <v>3.9022331528073551E-3</v>
      </c>
    </row>
    <row r="2083" spans="1:4" x14ac:dyDescent="0.45">
      <c r="A2083" s="3">
        <v>41631</v>
      </c>
      <c r="B2083" s="8">
        <v>93.572000000000003</v>
      </c>
      <c r="C2083" s="9">
        <f t="shared" si="80"/>
        <v>-1.5908904184863681E-3</v>
      </c>
      <c r="D2083" s="9">
        <f t="shared" si="81"/>
        <v>3.8029339984444466E-3</v>
      </c>
    </row>
    <row r="2084" spans="1:4" x14ac:dyDescent="0.45">
      <c r="A2084" s="3">
        <v>41632</v>
      </c>
      <c r="B2084" s="8">
        <v>93.673400000000001</v>
      </c>
      <c r="C2084" s="9">
        <f t="shared" si="80"/>
        <v>1.0836575043815522E-3</v>
      </c>
      <c r="D2084" s="9">
        <f t="shared" si="81"/>
        <v>3.9806220659792668E-3</v>
      </c>
    </row>
    <row r="2085" spans="1:4" x14ac:dyDescent="0.45">
      <c r="A2085" s="3">
        <v>41633</v>
      </c>
      <c r="B2085" s="8">
        <v>93.673400000000001</v>
      </c>
      <c r="C2085" s="9">
        <f t="shared" si="80"/>
        <v>0</v>
      </c>
      <c r="D2085" s="9">
        <f t="shared" si="81"/>
        <v>2.7049679567805462E-3</v>
      </c>
    </row>
    <row r="2086" spans="1:4" x14ac:dyDescent="0.45">
      <c r="A2086" s="3">
        <v>41634</v>
      </c>
      <c r="B2086" s="8">
        <v>93.766000000000005</v>
      </c>
      <c r="C2086" s="9">
        <f t="shared" si="80"/>
        <v>9.8854103726364606E-4</v>
      </c>
      <c r="D2086" s="9">
        <f t="shared" si="81"/>
        <v>3.1151052734901263E-4</v>
      </c>
    </row>
    <row r="2087" spans="1:4" x14ac:dyDescent="0.45">
      <c r="A2087" s="3">
        <v>41635</v>
      </c>
      <c r="B2087" s="8">
        <v>93.701800000000006</v>
      </c>
      <c r="C2087" s="9">
        <f t="shared" si="80"/>
        <v>-6.8468314740954828E-4</v>
      </c>
      <c r="D2087" s="9">
        <f t="shared" si="81"/>
        <v>-2.0593014806702392E-4</v>
      </c>
    </row>
    <row r="2088" spans="1:4" x14ac:dyDescent="0.45">
      <c r="A2088" s="3">
        <v>41638</v>
      </c>
      <c r="B2088" s="8">
        <v>93.486599999999996</v>
      </c>
      <c r="C2088" s="9">
        <f t="shared" si="80"/>
        <v>-2.2966474496756151E-3</v>
      </c>
      <c r="D2088" s="9">
        <f t="shared" si="81"/>
        <v>-9.12666182191324E-4</v>
      </c>
    </row>
    <row r="2089" spans="1:4" x14ac:dyDescent="0.45">
      <c r="A2089" s="3">
        <v>41639</v>
      </c>
      <c r="B2089" s="8">
        <v>93.557599999999994</v>
      </c>
      <c r="C2089" s="9">
        <f t="shared" si="80"/>
        <v>7.5946713218799644E-4</v>
      </c>
      <c r="D2089" s="9">
        <f t="shared" si="81"/>
        <v>-1.2362100660380237E-3</v>
      </c>
    </row>
    <row r="2090" spans="1:4" x14ac:dyDescent="0.45">
      <c r="A2090" s="3">
        <v>41640</v>
      </c>
      <c r="B2090" s="8">
        <v>93.557599999999994</v>
      </c>
      <c r="C2090" s="9">
        <f t="shared" si="80"/>
        <v>0</v>
      </c>
      <c r="D2090" s="9">
        <f t="shared" si="81"/>
        <v>-1.2362100660380237E-3</v>
      </c>
    </row>
    <row r="2091" spans="1:4" x14ac:dyDescent="0.45">
      <c r="A2091" s="3">
        <v>41641</v>
      </c>
      <c r="B2091" s="8">
        <v>93.819199999999995</v>
      </c>
      <c r="C2091" s="9">
        <f t="shared" si="80"/>
        <v>2.7961384216781404E-3</v>
      </c>
      <c r="D2091" s="9">
        <f t="shared" si="81"/>
        <v>5.673698355479484E-4</v>
      </c>
    </row>
    <row r="2092" spans="1:4" x14ac:dyDescent="0.45">
      <c r="A2092" s="3">
        <v>41642</v>
      </c>
      <c r="B2092" s="8">
        <v>93.852999999999994</v>
      </c>
      <c r="C2092" s="9">
        <f t="shared" si="80"/>
        <v>3.6026740795058743E-4</v>
      </c>
      <c r="D2092" s="9">
        <f t="shared" si="81"/>
        <v>1.6136296207756029E-3</v>
      </c>
    </row>
    <row r="2093" spans="1:4" x14ac:dyDescent="0.45">
      <c r="A2093" s="3">
        <v>41645</v>
      </c>
      <c r="B2093" s="8">
        <v>93.910899999999998</v>
      </c>
      <c r="C2093" s="9">
        <f t="shared" si="80"/>
        <v>6.1692220813402976E-4</v>
      </c>
      <c r="D2093" s="9">
        <f t="shared" si="81"/>
        <v>4.538618368835845E-3</v>
      </c>
    </row>
    <row r="2094" spans="1:4" x14ac:dyDescent="0.45">
      <c r="A2094" s="3">
        <v>41646</v>
      </c>
      <c r="B2094" s="8">
        <v>94.0398</v>
      </c>
      <c r="C2094" s="9">
        <f t="shared" si="80"/>
        <v>1.3725776241095833E-3</v>
      </c>
      <c r="D2094" s="9">
        <f t="shared" si="81"/>
        <v>5.1540441396531467E-3</v>
      </c>
    </row>
    <row r="2095" spans="1:4" x14ac:dyDescent="0.45">
      <c r="A2095" s="3">
        <v>41647</v>
      </c>
      <c r="B2095" s="8">
        <v>94.218100000000007</v>
      </c>
      <c r="C2095" s="9">
        <f t="shared" si="80"/>
        <v>1.8960057337424896E-3</v>
      </c>
      <c r="D2095" s="9">
        <f t="shared" si="81"/>
        <v>7.0598219706363707E-3</v>
      </c>
    </row>
    <row r="2096" spans="1:4" x14ac:dyDescent="0.45">
      <c r="A2096" s="3">
        <v>41648</v>
      </c>
      <c r="B2096" s="8">
        <v>94.329899999999995</v>
      </c>
      <c r="C2096" s="9">
        <f t="shared" si="80"/>
        <v>1.1866085178962038E-3</v>
      </c>
      <c r="D2096" s="9">
        <f t="shared" si="81"/>
        <v>5.4434486757508616E-3</v>
      </c>
    </row>
    <row r="2097" spans="1:4" x14ac:dyDescent="0.45">
      <c r="A2097" s="3">
        <v>41649</v>
      </c>
      <c r="B2097" s="8">
        <v>94.004499999999993</v>
      </c>
      <c r="C2097" s="9">
        <f t="shared" si="80"/>
        <v>-3.4495955153138746E-3</v>
      </c>
      <c r="D2097" s="9">
        <f t="shared" si="81"/>
        <v>1.6142265031484637E-3</v>
      </c>
    </row>
    <row r="2098" spans="1:4" x14ac:dyDescent="0.45">
      <c r="A2098" s="3">
        <v>41652</v>
      </c>
      <c r="B2098" s="8">
        <v>93.899000000000001</v>
      </c>
      <c r="C2098" s="9">
        <f t="shared" si="80"/>
        <v>-1.1222866990409086E-3</v>
      </c>
      <c r="D2098" s="9">
        <f t="shared" si="81"/>
        <v>-1.2671585513501782E-4</v>
      </c>
    </row>
    <row r="2099" spans="1:4" x14ac:dyDescent="0.45">
      <c r="A2099" s="3">
        <v>41653</v>
      </c>
      <c r="B2099" s="8">
        <v>94.030299999999997</v>
      </c>
      <c r="C2099" s="9">
        <f t="shared" si="80"/>
        <v>1.3983109511281899E-3</v>
      </c>
      <c r="D2099" s="9">
        <f t="shared" si="81"/>
        <v>-1.0102105704179465E-4</v>
      </c>
    </row>
    <row r="2100" spans="1:4" x14ac:dyDescent="0.45">
      <c r="A2100" s="3">
        <v>41654</v>
      </c>
      <c r="B2100" s="8">
        <v>94.340999999999994</v>
      </c>
      <c r="C2100" s="9">
        <f t="shared" si="80"/>
        <v>3.304254054278255E-3</v>
      </c>
      <c r="D2100" s="9">
        <f t="shared" si="81"/>
        <v>1.3044202759340262E-3</v>
      </c>
    </row>
    <row r="2101" spans="1:4" x14ac:dyDescent="0.45">
      <c r="A2101" s="3">
        <v>41655</v>
      </c>
      <c r="B2101" s="8">
        <v>94.550700000000006</v>
      </c>
      <c r="C2101" s="9">
        <f t="shared" si="80"/>
        <v>2.2227875473019854E-3</v>
      </c>
      <c r="D2101" s="9">
        <f t="shared" si="81"/>
        <v>2.3407212347306139E-3</v>
      </c>
    </row>
    <row r="2102" spans="1:4" x14ac:dyDescent="0.45">
      <c r="A2102" s="3">
        <v>41656</v>
      </c>
      <c r="B2102" s="8">
        <v>94.584599999999995</v>
      </c>
      <c r="C2102" s="9">
        <f t="shared" si="80"/>
        <v>3.5853780035455252E-4</v>
      </c>
      <c r="D2102" s="9">
        <f t="shared" si="81"/>
        <v>6.1709811764329991E-3</v>
      </c>
    </row>
    <row r="2103" spans="1:4" x14ac:dyDescent="0.45">
      <c r="A2103" s="3">
        <v>41659</v>
      </c>
      <c r="B2103" s="8">
        <v>94.584599999999995</v>
      </c>
      <c r="C2103" s="9">
        <f t="shared" si="80"/>
        <v>0</v>
      </c>
      <c r="D2103" s="9">
        <f t="shared" si="81"/>
        <v>7.3014622093952042E-3</v>
      </c>
    </row>
    <row r="2104" spans="1:4" x14ac:dyDescent="0.45">
      <c r="A2104" s="3">
        <v>41660</v>
      </c>
      <c r="B2104" s="8">
        <v>94.679000000000002</v>
      </c>
      <c r="C2104" s="9">
        <f t="shared" si="80"/>
        <v>9.9804830807559419E-4</v>
      </c>
      <c r="D2104" s="9">
        <f t="shared" si="81"/>
        <v>6.8988400547482787E-3</v>
      </c>
    </row>
    <row r="2105" spans="1:4" x14ac:dyDescent="0.45">
      <c r="A2105" s="3">
        <v>41661</v>
      </c>
      <c r="B2105" s="8">
        <v>94.847899999999996</v>
      </c>
      <c r="C2105" s="9">
        <f t="shared" si="80"/>
        <v>1.7839225171367712E-3</v>
      </c>
      <c r="D2105" s="9">
        <f t="shared" si="81"/>
        <v>5.373061553301417E-3</v>
      </c>
    </row>
    <row r="2106" spans="1:4" x14ac:dyDescent="0.45">
      <c r="A2106" s="3">
        <v>41662</v>
      </c>
      <c r="B2106" s="8">
        <v>94.841499999999996</v>
      </c>
      <c r="C2106" s="9">
        <f t="shared" si="80"/>
        <v>-6.7476454407522368E-5</v>
      </c>
      <c r="D2106" s="9">
        <f t="shared" si="81"/>
        <v>3.0755985941932629E-3</v>
      </c>
    </row>
    <row r="2107" spans="1:4" x14ac:dyDescent="0.45">
      <c r="A2107" s="3">
        <v>41663</v>
      </c>
      <c r="B2107" s="8">
        <v>94.855500000000006</v>
      </c>
      <c r="C2107" s="9">
        <f t="shared" si="80"/>
        <v>1.476147045333942E-4</v>
      </c>
      <c r="D2107" s="9">
        <f t="shared" si="81"/>
        <v>2.8641026128990443E-3</v>
      </c>
    </row>
    <row r="2108" spans="1:4" x14ac:dyDescent="0.45">
      <c r="A2108" s="3">
        <v>41666</v>
      </c>
      <c r="B2108" s="8">
        <v>94.905900000000003</v>
      </c>
      <c r="C2108" s="9">
        <f t="shared" si="80"/>
        <v>5.3133450353426426E-4</v>
      </c>
      <c r="D2108" s="9">
        <f t="shared" si="81"/>
        <v>3.3969589129732025E-3</v>
      </c>
    </row>
    <row r="2109" spans="1:4" x14ac:dyDescent="0.45">
      <c r="A2109" s="3">
        <v>41667</v>
      </c>
      <c r="B2109" s="8">
        <v>94.88</v>
      </c>
      <c r="C2109" s="9">
        <f t="shared" si="80"/>
        <v>-2.729018954564788E-4</v>
      </c>
      <c r="D2109" s="9">
        <f t="shared" si="81"/>
        <v>2.122962853430943E-3</v>
      </c>
    </row>
    <row r="2110" spans="1:4" x14ac:dyDescent="0.45">
      <c r="A2110" s="3">
        <v>41668</v>
      </c>
      <c r="B2110" s="8">
        <v>94.862099999999998</v>
      </c>
      <c r="C2110" s="9">
        <f t="shared" si="80"/>
        <v>-1.8865935919054611E-4</v>
      </c>
      <c r="D2110" s="9">
        <f t="shared" si="81"/>
        <v>1.4971338321667638E-4</v>
      </c>
    </row>
    <row r="2111" spans="1:4" x14ac:dyDescent="0.45">
      <c r="A2111" s="3">
        <v>41669</v>
      </c>
      <c r="B2111" s="8">
        <v>95.129400000000004</v>
      </c>
      <c r="C2111" s="9">
        <f t="shared" si="80"/>
        <v>2.8177744325710297E-3</v>
      </c>
      <c r="D2111" s="9">
        <f t="shared" si="81"/>
        <v>3.0355909596537778E-3</v>
      </c>
    </row>
    <row r="2112" spans="1:4" x14ac:dyDescent="0.45">
      <c r="A2112" s="3">
        <v>41670</v>
      </c>
      <c r="B2112" s="8">
        <v>95.177400000000006</v>
      </c>
      <c r="C2112" s="9">
        <f t="shared" si="80"/>
        <v>5.045758724433469E-4</v>
      </c>
      <c r="D2112" s="9">
        <f t="shared" si="81"/>
        <v>3.3935828707876148E-3</v>
      </c>
    </row>
    <row r="2113" spans="1:4" x14ac:dyDescent="0.45">
      <c r="A2113" s="3">
        <v>41673</v>
      </c>
      <c r="B2113" s="8">
        <v>95.246899999999997</v>
      </c>
      <c r="C2113" s="9">
        <f t="shared" si="80"/>
        <v>7.3021536625272887E-4</v>
      </c>
      <c r="D2113" s="9">
        <f t="shared" si="81"/>
        <v>3.5930326776312249E-3</v>
      </c>
    </row>
    <row r="2114" spans="1:4" x14ac:dyDescent="0.45">
      <c r="A2114" s="3">
        <v>41674</v>
      </c>
      <c r="B2114" s="8">
        <v>95.043800000000005</v>
      </c>
      <c r="C2114" s="9">
        <f t="shared" si="80"/>
        <v>-2.1323528639776157E-3</v>
      </c>
      <c r="D2114" s="9">
        <f t="shared" si="81"/>
        <v>1.726391231028801E-3</v>
      </c>
    </row>
    <row r="2115" spans="1:4" x14ac:dyDescent="0.45">
      <c r="A2115" s="3">
        <v>41675</v>
      </c>
      <c r="B2115" s="8">
        <v>95.028499999999994</v>
      </c>
      <c r="C2115" s="9">
        <f t="shared" si="80"/>
        <v>-1.6097841205853225E-4</v>
      </c>
      <c r="D2115" s="9">
        <f t="shared" si="81"/>
        <v>1.7541251985777606E-3</v>
      </c>
    </row>
    <row r="2116" spans="1:4" x14ac:dyDescent="0.45">
      <c r="A2116" s="3">
        <v>41676</v>
      </c>
      <c r="B2116" s="8">
        <v>94.717699999999994</v>
      </c>
      <c r="C2116" s="9">
        <f t="shared" si="80"/>
        <v>-3.2705977680380638E-3</v>
      </c>
      <c r="D2116" s="9">
        <f t="shared" si="81"/>
        <v>-4.3277893059350259E-3</v>
      </c>
    </row>
    <row r="2117" spans="1:4" x14ac:dyDescent="0.45">
      <c r="A2117" s="3">
        <v>41677</v>
      </c>
      <c r="B2117" s="8">
        <v>94.745699999999999</v>
      </c>
      <c r="C2117" s="9">
        <f t="shared" ref="C2117:C2180" si="82">B2117/B2116-1</f>
        <v>2.9561528626653732E-4</v>
      </c>
      <c r="D2117" s="9">
        <f t="shared" si="81"/>
        <v>-4.5357406275019496E-3</v>
      </c>
    </row>
    <row r="2118" spans="1:4" x14ac:dyDescent="0.45">
      <c r="A2118" s="3">
        <v>41680</v>
      </c>
      <c r="B2118" s="8">
        <v>94.718900000000005</v>
      </c>
      <c r="C2118" s="9">
        <f t="shared" si="82"/>
        <v>-2.8286244125053095E-4</v>
      </c>
      <c r="D2118" s="9">
        <f t="shared" si="81"/>
        <v>-5.5434875045801135E-3</v>
      </c>
    </row>
    <row r="2119" spans="1:4" x14ac:dyDescent="0.45">
      <c r="A2119" s="3">
        <v>41681</v>
      </c>
      <c r="B2119" s="8">
        <v>94.637699999999995</v>
      </c>
      <c r="C2119" s="9">
        <f t="shared" si="82"/>
        <v>-8.5727346918096359E-4</v>
      </c>
      <c r="D2119" s="9">
        <f t="shared" si="81"/>
        <v>-4.2727668716950884E-3</v>
      </c>
    </row>
    <row r="2120" spans="1:4" x14ac:dyDescent="0.45">
      <c r="A2120" s="3">
        <v>41682</v>
      </c>
      <c r="B2120" s="8">
        <v>94.620900000000006</v>
      </c>
      <c r="C2120" s="9">
        <f t="shared" si="82"/>
        <v>-1.7751910707874963E-4</v>
      </c>
      <c r="D2120" s="9">
        <f t="shared" si="81"/>
        <v>-4.2892395439261266E-3</v>
      </c>
    </row>
    <row r="2121" spans="1:4" x14ac:dyDescent="0.45">
      <c r="A2121" s="3">
        <v>41683</v>
      </c>
      <c r="B2121" s="8">
        <v>94.620900000000006</v>
      </c>
      <c r="C2121" s="9">
        <f t="shared" si="82"/>
        <v>0</v>
      </c>
      <c r="D2121" s="9">
        <f t="shared" ref="D2121:D2184" si="83">B2121/B2116-1</f>
        <v>-1.0219842753781405E-3</v>
      </c>
    </row>
    <row r="2122" spans="1:4" x14ac:dyDescent="0.45">
      <c r="A2122" s="3">
        <v>41684</v>
      </c>
      <c r="B2122" s="8">
        <v>94.271100000000004</v>
      </c>
      <c r="C2122" s="9">
        <f t="shared" si="82"/>
        <v>-3.6968576709797141E-3</v>
      </c>
      <c r="D2122" s="9">
        <f t="shared" si="83"/>
        <v>-5.0091983066249401E-3</v>
      </c>
    </row>
    <row r="2123" spans="1:4" x14ac:dyDescent="0.45">
      <c r="A2123" s="3">
        <v>41687</v>
      </c>
      <c r="B2123" s="8">
        <v>94.271100000000004</v>
      </c>
      <c r="C2123" s="9">
        <f t="shared" si="82"/>
        <v>0</v>
      </c>
      <c r="D2123" s="9">
        <f t="shared" si="83"/>
        <v>-4.7276731465419886E-3</v>
      </c>
    </row>
    <row r="2124" spans="1:4" x14ac:dyDescent="0.45">
      <c r="A2124" s="3">
        <v>41688</v>
      </c>
      <c r="B2124" s="8">
        <v>94.193399999999997</v>
      </c>
      <c r="C2124" s="9">
        <f t="shared" si="82"/>
        <v>-8.2421866298376667E-4</v>
      </c>
      <c r="D2124" s="9">
        <f t="shared" si="83"/>
        <v>-4.6947463854256632E-3</v>
      </c>
    </row>
    <row r="2125" spans="1:4" x14ac:dyDescent="0.45">
      <c r="A2125" s="3">
        <v>41689</v>
      </c>
      <c r="B2125" s="8">
        <v>94.38</v>
      </c>
      <c r="C2125" s="9">
        <f t="shared" si="82"/>
        <v>1.9810305180618659E-3</v>
      </c>
      <c r="D2125" s="9">
        <f t="shared" si="83"/>
        <v>-2.5459491507691112E-3</v>
      </c>
    </row>
    <row r="2126" spans="1:4" x14ac:dyDescent="0.45">
      <c r="A2126" s="3">
        <v>41690</v>
      </c>
      <c r="B2126" s="8">
        <v>94.6571</v>
      </c>
      <c r="C2126" s="9">
        <f t="shared" si="82"/>
        <v>2.9360033905487803E-3</v>
      </c>
      <c r="D2126" s="9">
        <f t="shared" si="83"/>
        <v>3.8257932444096809E-4</v>
      </c>
    </row>
    <row r="2127" spans="1:4" x14ac:dyDescent="0.45">
      <c r="A2127" s="3">
        <v>41691</v>
      </c>
      <c r="B2127" s="8">
        <v>94.6571</v>
      </c>
      <c r="C2127" s="9">
        <f t="shared" si="82"/>
        <v>0</v>
      </c>
      <c r="D2127" s="9">
        <f t="shared" si="83"/>
        <v>4.0945740529174657E-3</v>
      </c>
    </row>
    <row r="2128" spans="1:4" x14ac:dyDescent="0.45">
      <c r="A2128" s="3">
        <v>41694</v>
      </c>
      <c r="B2128" s="8">
        <v>94.404200000000003</v>
      </c>
      <c r="C2128" s="9">
        <f t="shared" si="82"/>
        <v>-2.6717488703963399E-3</v>
      </c>
      <c r="D2128" s="9">
        <f t="shared" si="83"/>
        <v>1.4118855089204629E-3</v>
      </c>
    </row>
    <row r="2129" spans="1:4" x14ac:dyDescent="0.45">
      <c r="A2129" s="3">
        <v>41695</v>
      </c>
      <c r="B2129" s="8">
        <v>94.473500000000001</v>
      </c>
      <c r="C2129" s="9">
        <f t="shared" si="82"/>
        <v>7.3407750926324233E-4</v>
      </c>
      <c r="D2129" s="9">
        <f t="shared" si="83"/>
        <v>2.9736690681088085E-3</v>
      </c>
    </row>
    <row r="2130" spans="1:4" x14ac:dyDescent="0.45">
      <c r="A2130" s="3">
        <v>41696</v>
      </c>
      <c r="B2130" s="8">
        <v>94.775400000000005</v>
      </c>
      <c r="C2130" s="9">
        <f t="shared" si="82"/>
        <v>3.1956051167787436E-3</v>
      </c>
      <c r="D2130" s="9">
        <f t="shared" si="83"/>
        <v>4.1894469167198523E-3</v>
      </c>
    </row>
    <row r="2131" spans="1:4" x14ac:dyDescent="0.45">
      <c r="A2131" s="3">
        <v>41697</v>
      </c>
      <c r="B2131" s="8">
        <v>94.672200000000004</v>
      </c>
      <c r="C2131" s="9">
        <f t="shared" si="82"/>
        <v>-1.0888901550402119E-3</v>
      </c>
      <c r="D2131" s="9">
        <f t="shared" si="83"/>
        <v>1.5952316308021075E-4</v>
      </c>
    </row>
    <row r="2132" spans="1:4" x14ac:dyDescent="0.45">
      <c r="A2132" s="3">
        <v>41698</v>
      </c>
      <c r="B2132" s="8">
        <v>94.387900000000002</v>
      </c>
      <c r="C2132" s="9">
        <f t="shared" si="82"/>
        <v>-3.0029934870003938E-3</v>
      </c>
      <c r="D2132" s="9">
        <f t="shared" si="83"/>
        <v>-2.8439493709399022E-3</v>
      </c>
    </row>
    <row r="2133" spans="1:4" x14ac:dyDescent="0.45">
      <c r="A2133" s="3">
        <v>41701</v>
      </c>
      <c r="B2133" s="8">
        <v>94.387900000000002</v>
      </c>
      <c r="C2133" s="9">
        <f t="shared" si="82"/>
        <v>0</v>
      </c>
      <c r="D2133" s="9">
        <f t="shared" si="83"/>
        <v>-1.726618095381216E-4</v>
      </c>
    </row>
    <row r="2134" spans="1:4" x14ac:dyDescent="0.45">
      <c r="A2134" s="3">
        <v>41702</v>
      </c>
      <c r="B2134" s="8">
        <v>94.656800000000004</v>
      </c>
      <c r="C2134" s="9">
        <f t="shared" si="82"/>
        <v>2.8488821130674413E-3</v>
      </c>
      <c r="D2134" s="9">
        <f t="shared" si="83"/>
        <v>1.940226624397301E-3</v>
      </c>
    </row>
    <row r="2135" spans="1:4" x14ac:dyDescent="0.45">
      <c r="A2135" s="3">
        <v>41703</v>
      </c>
      <c r="B2135" s="8">
        <v>94.4679</v>
      </c>
      <c r="C2135" s="9">
        <f t="shared" si="82"/>
        <v>-1.9956305305059985E-3</v>
      </c>
      <c r="D2135" s="9">
        <f t="shared" si="83"/>
        <v>-3.2445128166169734E-3</v>
      </c>
    </row>
    <row r="2136" spans="1:4" x14ac:dyDescent="0.45">
      <c r="A2136" s="3">
        <v>41704</v>
      </c>
      <c r="B2136" s="8">
        <v>93.985799999999998</v>
      </c>
      <c r="C2136" s="9">
        <f t="shared" si="82"/>
        <v>-5.103320810561085E-3</v>
      </c>
      <c r="D2136" s="9">
        <f t="shared" si="83"/>
        <v>-7.2502804413545618E-3</v>
      </c>
    </row>
    <row r="2137" spans="1:4" x14ac:dyDescent="0.45">
      <c r="A2137" s="3">
        <v>41705</v>
      </c>
      <c r="B2137" s="8">
        <v>94.253200000000007</v>
      </c>
      <c r="C2137" s="9">
        <f t="shared" si="82"/>
        <v>2.8451106443740937E-3</v>
      </c>
      <c r="D2137" s="9">
        <f t="shared" si="83"/>
        <v>-1.4270897011162686E-3</v>
      </c>
    </row>
    <row r="2138" spans="1:4" x14ac:dyDescent="0.45">
      <c r="A2138" s="3">
        <v>41708</v>
      </c>
      <c r="B2138" s="8">
        <v>94.373099999999994</v>
      </c>
      <c r="C2138" s="9">
        <f t="shared" si="82"/>
        <v>1.2721053502691149E-3</v>
      </c>
      <c r="D2138" s="9">
        <f t="shared" si="83"/>
        <v>-1.5679975929128176E-4</v>
      </c>
    </row>
    <row r="2139" spans="1:4" x14ac:dyDescent="0.45">
      <c r="A2139" s="3">
        <v>41709</v>
      </c>
      <c r="B2139" s="8">
        <v>94.387</v>
      </c>
      <c r="C2139" s="9">
        <f t="shared" si="82"/>
        <v>1.4728773347494339E-4</v>
      </c>
      <c r="D2139" s="9">
        <f t="shared" si="83"/>
        <v>-2.850297073216157E-3</v>
      </c>
    </row>
    <row r="2140" spans="1:4" x14ac:dyDescent="0.45">
      <c r="A2140" s="3">
        <v>41710</v>
      </c>
      <c r="B2140" s="8">
        <v>94.462000000000003</v>
      </c>
      <c r="C2140" s="9">
        <f t="shared" si="82"/>
        <v>7.9460095140215792E-4</v>
      </c>
      <c r="D2140" s="9">
        <f t="shared" si="83"/>
        <v>-6.2455077333156694E-5</v>
      </c>
    </row>
    <row r="2141" spans="1:4" x14ac:dyDescent="0.45">
      <c r="A2141" s="3">
        <v>41711</v>
      </c>
      <c r="B2141" s="8">
        <v>94.187200000000004</v>
      </c>
      <c r="C2141" s="9">
        <f t="shared" si="82"/>
        <v>-2.909106307298126E-3</v>
      </c>
      <c r="D2141" s="9">
        <f t="shared" si="83"/>
        <v>2.1428769026812233E-3</v>
      </c>
    </row>
    <row r="2142" spans="1:4" x14ac:dyDescent="0.45">
      <c r="A2142" s="3">
        <v>41712</v>
      </c>
      <c r="B2142" s="8">
        <v>94.242999999999995</v>
      </c>
      <c r="C2142" s="9">
        <f t="shared" si="82"/>
        <v>5.9243718891721642E-4</v>
      </c>
      <c r="D2142" s="9">
        <f t="shared" si="83"/>
        <v>-1.0821913738745526E-4</v>
      </c>
    </row>
    <row r="2143" spans="1:4" x14ac:dyDescent="0.45">
      <c r="A2143" s="3">
        <v>41715</v>
      </c>
      <c r="B2143" s="8">
        <v>94.242999999999995</v>
      </c>
      <c r="C2143" s="9">
        <f t="shared" si="82"/>
        <v>0</v>
      </c>
      <c r="D2143" s="9">
        <f t="shared" si="83"/>
        <v>-1.3785708003657415E-3</v>
      </c>
    </row>
    <row r="2144" spans="1:4" x14ac:dyDescent="0.45">
      <c r="A2144" s="3">
        <v>41716</v>
      </c>
      <c r="B2144" s="8">
        <v>94.263099999999994</v>
      </c>
      <c r="C2144" s="9">
        <f t="shared" si="82"/>
        <v>2.1327843977791971E-4</v>
      </c>
      <c r="D2144" s="9">
        <f t="shared" si="83"/>
        <v>-1.3126807717165345E-3</v>
      </c>
    </row>
    <row r="2145" spans="1:4" x14ac:dyDescent="0.45">
      <c r="A2145" s="3">
        <v>41717</v>
      </c>
      <c r="B2145" s="8">
        <v>94.375200000000007</v>
      </c>
      <c r="C2145" s="9">
        <f t="shared" si="82"/>
        <v>1.1892246276645757E-3</v>
      </c>
      <c r="D2145" s="9">
        <f t="shared" si="83"/>
        <v>-9.1888801846240487E-4</v>
      </c>
    </row>
    <row r="2146" spans="1:4" x14ac:dyDescent="0.45">
      <c r="A2146" s="3">
        <v>41718</v>
      </c>
      <c r="B2146" s="8">
        <v>94.998599999999996</v>
      </c>
      <c r="C2146" s="9">
        <f t="shared" si="82"/>
        <v>6.6055489153928892E-3</v>
      </c>
      <c r="D2146" s="9">
        <f t="shared" si="83"/>
        <v>8.6147586933256193E-3</v>
      </c>
    </row>
    <row r="2147" spans="1:4" x14ac:dyDescent="0.45">
      <c r="A2147" s="3">
        <v>41719</v>
      </c>
      <c r="B2147" s="8">
        <v>94.854699999999994</v>
      </c>
      <c r="C2147" s="9">
        <f t="shared" si="82"/>
        <v>-1.5147591648718706E-3</v>
      </c>
      <c r="D2147" s="9">
        <f t="shared" si="83"/>
        <v>6.4906677419012127E-3</v>
      </c>
    </row>
    <row r="2148" spans="1:4" x14ac:dyDescent="0.45">
      <c r="A2148" s="3">
        <v>41722</v>
      </c>
      <c r="B2148" s="8">
        <v>94.759</v>
      </c>
      <c r="C2148" s="9">
        <f t="shared" si="82"/>
        <v>-1.0089115246793012E-3</v>
      </c>
      <c r="D2148" s="9">
        <f t="shared" si="83"/>
        <v>5.475207707734242E-3</v>
      </c>
    </row>
    <row r="2149" spans="1:4" x14ac:dyDescent="0.45">
      <c r="A2149" s="3">
        <v>41723</v>
      </c>
      <c r="B2149" s="8">
        <v>94.637900000000002</v>
      </c>
      <c r="C2149" s="9">
        <f t="shared" si="82"/>
        <v>-1.2779788727191876E-3</v>
      </c>
      <c r="D2149" s="9">
        <f t="shared" si="83"/>
        <v>3.9761051779541035E-3</v>
      </c>
    </row>
    <row r="2150" spans="1:4" x14ac:dyDescent="0.45">
      <c r="A2150" s="3">
        <v>41724</v>
      </c>
      <c r="B2150" s="8">
        <v>94.528099999999995</v>
      </c>
      <c r="C2150" s="9">
        <f t="shared" si="82"/>
        <v>-1.1602117122210265E-3</v>
      </c>
      <c r="D2150" s="9">
        <f t="shared" si="83"/>
        <v>1.6201290169450822E-3</v>
      </c>
    </row>
    <row r="2151" spans="1:4" x14ac:dyDescent="0.45">
      <c r="A2151" s="3">
        <v>41725</v>
      </c>
      <c r="B2151" s="8">
        <v>94.331500000000005</v>
      </c>
      <c r="C2151" s="9">
        <f t="shared" si="82"/>
        <v>-2.0798048411000414E-3</v>
      </c>
      <c r="D2151" s="9">
        <f t="shared" si="83"/>
        <v>-7.0222087483393647E-3</v>
      </c>
    </row>
    <row r="2152" spans="1:4" x14ac:dyDescent="0.45">
      <c r="A2152" s="3">
        <v>41726</v>
      </c>
      <c r="B2152" s="8">
        <v>94.368300000000005</v>
      </c>
      <c r="C2152" s="9">
        <f t="shared" si="82"/>
        <v>3.9011358878004998E-4</v>
      </c>
      <c r="D2152" s="9">
        <f t="shared" si="83"/>
        <v>-5.1278429007733939E-3</v>
      </c>
    </row>
    <row r="2153" spans="1:4" x14ac:dyDescent="0.45">
      <c r="A2153" s="3">
        <v>41729</v>
      </c>
      <c r="B2153" s="8">
        <v>94.243200000000002</v>
      </c>
      <c r="C2153" s="9">
        <f t="shared" si="82"/>
        <v>-1.3256570267770051E-3</v>
      </c>
      <c r="D2153" s="9">
        <f t="shared" si="83"/>
        <v>-5.4432824322755424E-3</v>
      </c>
    </row>
    <row r="2154" spans="1:4" x14ac:dyDescent="0.45">
      <c r="A2154" s="3">
        <v>41730</v>
      </c>
      <c r="B2154" s="8">
        <v>94.124399999999994</v>
      </c>
      <c r="C2154" s="9">
        <f t="shared" si="82"/>
        <v>-1.260568401752149E-3</v>
      </c>
      <c r="D2154" s="9">
        <f t="shared" si="83"/>
        <v>-5.4259445740026946E-3</v>
      </c>
    </row>
    <row r="2155" spans="1:4" x14ac:dyDescent="0.45">
      <c r="A2155" s="3">
        <v>41731</v>
      </c>
      <c r="B2155" s="8">
        <v>94.310299999999998</v>
      </c>
      <c r="C2155" s="9">
        <f t="shared" si="82"/>
        <v>1.9750457904645913E-3</v>
      </c>
      <c r="D2155" s="9">
        <f t="shared" si="83"/>
        <v>-2.3040767771699278E-3</v>
      </c>
    </row>
    <row r="2156" spans="1:4" x14ac:dyDescent="0.45">
      <c r="A2156" s="3">
        <v>41732</v>
      </c>
      <c r="B2156" s="8">
        <v>94.512</v>
      </c>
      <c r="C2156" s="9">
        <f t="shared" si="82"/>
        <v>2.1386847459927694E-3</v>
      </c>
      <c r="D2156" s="9">
        <f t="shared" si="83"/>
        <v>1.9134647493148638E-3</v>
      </c>
    </row>
    <row r="2157" spans="1:4" x14ac:dyDescent="0.45">
      <c r="A2157" s="3">
        <v>41733</v>
      </c>
      <c r="B2157" s="8">
        <v>94.219099999999997</v>
      </c>
      <c r="C2157" s="9">
        <f t="shared" si="82"/>
        <v>-3.099077365837144E-3</v>
      </c>
      <c r="D2157" s="9">
        <f t="shared" si="83"/>
        <v>-1.581039395644579E-3</v>
      </c>
    </row>
    <row r="2158" spans="1:4" x14ac:dyDescent="0.45">
      <c r="A2158" s="3">
        <v>41736</v>
      </c>
      <c r="B2158" s="8">
        <v>94.088099999999997</v>
      </c>
      <c r="C2158" s="9">
        <f t="shared" si="82"/>
        <v>-1.3903762612887949E-3</v>
      </c>
      <c r="D2158" s="9">
        <f t="shared" si="83"/>
        <v>-1.6457420800652933E-3</v>
      </c>
    </row>
    <row r="2159" spans="1:4" x14ac:dyDescent="0.45">
      <c r="A2159" s="3">
        <v>41737</v>
      </c>
      <c r="B2159" s="8">
        <v>93.657899999999998</v>
      </c>
      <c r="C2159" s="9">
        <f t="shared" si="82"/>
        <v>-4.5723104197024078E-3</v>
      </c>
      <c r="D2159" s="9">
        <f t="shared" si="83"/>
        <v>-4.9562068921554792E-3</v>
      </c>
    </row>
    <row r="2160" spans="1:4" x14ac:dyDescent="0.45">
      <c r="A2160" s="3">
        <v>41738</v>
      </c>
      <c r="B2160" s="8">
        <v>93.671599999999998</v>
      </c>
      <c r="C2160" s="9">
        <f t="shared" si="82"/>
        <v>1.4627703589331631E-4</v>
      </c>
      <c r="D2160" s="9">
        <f t="shared" si="83"/>
        <v>-6.7723249740484492E-3</v>
      </c>
    </row>
    <row r="2161" spans="1:4" x14ac:dyDescent="0.45">
      <c r="A2161" s="3">
        <v>41739</v>
      </c>
      <c r="B2161" s="8">
        <v>93.512299999999996</v>
      </c>
      <c r="C2161" s="9">
        <f t="shared" si="82"/>
        <v>-1.7006221736364235E-3</v>
      </c>
      <c r="D2161" s="9">
        <f t="shared" si="83"/>
        <v>-1.0577492805146527E-2</v>
      </c>
    </row>
    <row r="2162" spans="1:4" x14ac:dyDescent="0.45">
      <c r="A2162" s="3">
        <v>41740</v>
      </c>
      <c r="B2162" s="8">
        <v>93.639499999999998</v>
      </c>
      <c r="C2162" s="9">
        <f t="shared" si="82"/>
        <v>1.3602488656572209E-3</v>
      </c>
      <c r="D2162" s="9">
        <f t="shared" si="83"/>
        <v>-6.1516189392596399E-3</v>
      </c>
    </row>
    <row r="2163" spans="1:4" x14ac:dyDescent="0.45">
      <c r="A2163" s="3">
        <v>41743</v>
      </c>
      <c r="B2163" s="8">
        <v>93.804599999999994</v>
      </c>
      <c r="C2163" s="9">
        <f t="shared" si="82"/>
        <v>1.7631448267023675E-3</v>
      </c>
      <c r="D2163" s="9">
        <f t="shared" si="83"/>
        <v>-3.0131334355779638E-3</v>
      </c>
    </row>
    <row r="2164" spans="1:4" x14ac:dyDescent="0.45">
      <c r="A2164" s="3">
        <v>41744</v>
      </c>
      <c r="B2164" s="8">
        <v>93.948599999999999</v>
      </c>
      <c r="C2164" s="9">
        <f t="shared" si="82"/>
        <v>1.5351059542922929E-3</v>
      </c>
      <c r="D2164" s="9">
        <f t="shared" si="83"/>
        <v>3.1038492214752189E-3</v>
      </c>
    </row>
    <row r="2165" spans="1:4" x14ac:dyDescent="0.45">
      <c r="A2165" s="3">
        <v>41745</v>
      </c>
      <c r="B2165" s="8">
        <v>93.946100000000001</v>
      </c>
      <c r="C2165" s="9">
        <f t="shared" si="82"/>
        <v>-2.6610295416840124E-5</v>
      </c>
      <c r="D2165" s="9">
        <f t="shared" si="83"/>
        <v>2.9304506381870876E-3</v>
      </c>
    </row>
    <row r="2166" spans="1:4" x14ac:dyDescent="0.45">
      <c r="A2166" s="3">
        <v>41746</v>
      </c>
      <c r="B2166" s="8">
        <v>93.893600000000006</v>
      </c>
      <c r="C2166" s="9">
        <f t="shared" si="82"/>
        <v>-5.5883107441390134E-4</v>
      </c>
      <c r="D2166" s="9">
        <f t="shared" si="83"/>
        <v>4.0775384628546352E-3</v>
      </c>
    </row>
    <row r="2167" spans="1:4" x14ac:dyDescent="0.45">
      <c r="A2167" s="3">
        <v>41747</v>
      </c>
      <c r="B2167" s="8">
        <v>93.962900000000005</v>
      </c>
      <c r="C2167" s="9">
        <f t="shared" si="82"/>
        <v>7.3806947438370685E-4</v>
      </c>
      <c r="D2167" s="9">
        <f t="shared" si="83"/>
        <v>3.4536707265631073E-3</v>
      </c>
    </row>
    <row r="2168" spans="1:4" x14ac:dyDescent="0.45">
      <c r="A2168" s="3">
        <v>41750</v>
      </c>
      <c r="B2168" s="8">
        <v>94.033699999999996</v>
      </c>
      <c r="C2168" s="9">
        <f t="shared" si="82"/>
        <v>7.5348887699289158E-4</v>
      </c>
      <c r="D2168" s="9">
        <f t="shared" si="83"/>
        <v>2.4423109314468672E-3</v>
      </c>
    </row>
    <row r="2169" spans="1:4" x14ac:dyDescent="0.45">
      <c r="A2169" s="3">
        <v>41751</v>
      </c>
      <c r="B2169" s="8">
        <v>94.080200000000005</v>
      </c>
      <c r="C2169" s="9">
        <f t="shared" si="82"/>
        <v>4.9450356627467329E-4</v>
      </c>
      <c r="D2169" s="9">
        <f t="shared" si="83"/>
        <v>1.4007659507433434E-3</v>
      </c>
    </row>
    <row r="2170" spans="1:4" x14ac:dyDescent="0.45">
      <c r="A2170" s="3">
        <v>41752</v>
      </c>
      <c r="B2170" s="8">
        <v>94.149000000000001</v>
      </c>
      <c r="C2170" s="9">
        <f t="shared" si="82"/>
        <v>7.3129096239155089E-4</v>
      </c>
      <c r="D2170" s="9">
        <f t="shared" si="83"/>
        <v>2.1597490475921965E-3</v>
      </c>
    </row>
    <row r="2171" spans="1:4" x14ac:dyDescent="0.45">
      <c r="A2171" s="3">
        <v>41753</v>
      </c>
      <c r="B2171" s="8">
        <v>94.129400000000004</v>
      </c>
      <c r="C2171" s="9">
        <f t="shared" si="82"/>
        <v>-2.0818064982097706E-4</v>
      </c>
      <c r="D2171" s="9">
        <f t="shared" si="83"/>
        <v>2.5113532764746704E-3</v>
      </c>
    </row>
    <row r="2172" spans="1:4" x14ac:dyDescent="0.45">
      <c r="A2172" s="3">
        <v>41754</v>
      </c>
      <c r="B2172" s="8">
        <v>94.162300000000002</v>
      </c>
      <c r="C2172" s="9">
        <f t="shared" si="82"/>
        <v>3.4951885383316394E-4</v>
      </c>
      <c r="D2172" s="9">
        <f t="shared" si="83"/>
        <v>2.1221141535647803E-3</v>
      </c>
    </row>
    <row r="2173" spans="1:4" x14ac:dyDescent="0.45">
      <c r="A2173" s="3">
        <v>41757</v>
      </c>
      <c r="B2173" s="8">
        <v>94.1374</v>
      </c>
      <c r="C2173" s="9">
        <f t="shared" si="82"/>
        <v>-2.6443704115131084E-4</v>
      </c>
      <c r="D2173" s="9">
        <f t="shared" si="83"/>
        <v>1.1027961252190188E-3</v>
      </c>
    </row>
    <row r="2174" spans="1:4" x14ac:dyDescent="0.45">
      <c r="A2174" s="3">
        <v>41758</v>
      </c>
      <c r="B2174" s="8">
        <v>94.029499999999999</v>
      </c>
      <c r="C2174" s="9">
        <f t="shared" si="82"/>
        <v>-1.1461969419168661E-3</v>
      </c>
      <c r="D2174" s="9">
        <f t="shared" si="83"/>
        <v>-5.389019155996877E-4</v>
      </c>
    </row>
    <row r="2175" spans="1:4" x14ac:dyDescent="0.45">
      <c r="A2175" s="3">
        <v>41759</v>
      </c>
      <c r="B2175" s="8">
        <v>93.889600000000002</v>
      </c>
      <c r="C2175" s="9">
        <f t="shared" si="82"/>
        <v>-1.4878309466709316E-3</v>
      </c>
      <c r="D2175" s="9">
        <f t="shared" si="83"/>
        <v>-2.7552071716109294E-3</v>
      </c>
    </row>
    <row r="2176" spans="1:4" x14ac:dyDescent="0.45">
      <c r="A2176" s="3">
        <v>41760</v>
      </c>
      <c r="B2176" s="8">
        <v>93.870699999999999</v>
      </c>
      <c r="C2176" s="9">
        <f t="shared" si="82"/>
        <v>-2.0130025050701938E-4</v>
      </c>
      <c r="D2176" s="9">
        <f t="shared" si="83"/>
        <v>-2.748344300505523E-3</v>
      </c>
    </row>
    <row r="2177" spans="1:4" x14ac:dyDescent="0.45">
      <c r="A2177" s="3">
        <v>41761</v>
      </c>
      <c r="B2177" s="8">
        <v>93.818200000000004</v>
      </c>
      <c r="C2177" s="9">
        <f t="shared" si="82"/>
        <v>-5.5927994571247641E-4</v>
      </c>
      <c r="D2177" s="9">
        <f t="shared" si="83"/>
        <v>-3.6543287494039678E-3</v>
      </c>
    </row>
    <row r="2178" spans="1:4" x14ac:dyDescent="0.45">
      <c r="A2178" s="3">
        <v>41764</v>
      </c>
      <c r="B2178" s="8">
        <v>93.733400000000003</v>
      </c>
      <c r="C2178" s="9">
        <f t="shared" si="82"/>
        <v>-9.0387579382256167E-4</v>
      </c>
      <c r="D2178" s="9">
        <f t="shared" si="83"/>
        <v>-4.291599300596749E-3</v>
      </c>
    </row>
    <row r="2179" spans="1:4" x14ac:dyDescent="0.45">
      <c r="A2179" s="3">
        <v>41765</v>
      </c>
      <c r="B2179" s="8">
        <v>93.432400000000001</v>
      </c>
      <c r="C2179" s="9">
        <f t="shared" si="82"/>
        <v>-3.2112352693917101E-3</v>
      </c>
      <c r="D2179" s="9">
        <f t="shared" si="83"/>
        <v>-6.3501347981218537E-3</v>
      </c>
    </row>
    <row r="2180" spans="1:4" x14ac:dyDescent="0.45">
      <c r="A2180" s="3">
        <v>41766</v>
      </c>
      <c r="B2180" s="8">
        <v>93.433700000000002</v>
      </c>
      <c r="C2180" s="9">
        <f t="shared" si="82"/>
        <v>1.3913802920706431E-5</v>
      </c>
      <c r="D2180" s="9">
        <f t="shared" si="83"/>
        <v>-4.8557028680492609E-3</v>
      </c>
    </row>
    <row r="2181" spans="1:4" x14ac:dyDescent="0.45">
      <c r="A2181" s="3">
        <v>41767</v>
      </c>
      <c r="B2181" s="8">
        <v>93.368600000000001</v>
      </c>
      <c r="C2181" s="9">
        <f t="shared" ref="C2181:C2244" si="84">B2181/B2180-1</f>
        <v>-6.9675074411057469E-4</v>
      </c>
      <c r="D2181" s="9">
        <f t="shared" si="83"/>
        <v>-5.3488468712814541E-3</v>
      </c>
    </row>
    <row r="2182" spans="1:4" x14ac:dyDescent="0.45">
      <c r="A2182" s="3">
        <v>41768</v>
      </c>
      <c r="B2182" s="8">
        <v>93.6614</v>
      </c>
      <c r="C2182" s="9">
        <f t="shared" si="84"/>
        <v>3.1359579130456616E-3</v>
      </c>
      <c r="D2182" s="9">
        <f t="shared" si="83"/>
        <v>-1.6713175055587115E-3</v>
      </c>
    </row>
    <row r="2183" spans="1:4" x14ac:dyDescent="0.45">
      <c r="A2183" s="3">
        <v>41771</v>
      </c>
      <c r="B2183" s="8">
        <v>93.653700000000001</v>
      </c>
      <c r="C2183" s="9">
        <f t="shared" si="84"/>
        <v>-8.2211028235801287E-5</v>
      </c>
      <c r="D2183" s="9">
        <f t="shared" si="83"/>
        <v>-8.5028389026753359E-4</v>
      </c>
    </row>
    <row r="2184" spans="1:4" x14ac:dyDescent="0.45">
      <c r="A2184" s="3">
        <v>41772</v>
      </c>
      <c r="B2184" s="8">
        <v>93.6755</v>
      </c>
      <c r="C2184" s="9">
        <f t="shared" si="84"/>
        <v>2.327724371808948E-4</v>
      </c>
      <c r="D2184" s="9">
        <f t="shared" si="83"/>
        <v>2.6018811461547831E-3</v>
      </c>
    </row>
    <row r="2185" spans="1:4" x14ac:dyDescent="0.45">
      <c r="A2185" s="3">
        <v>41773</v>
      </c>
      <c r="B2185" s="8">
        <v>93.596800000000002</v>
      </c>
      <c r="C2185" s="9">
        <f t="shared" si="84"/>
        <v>-8.4013429338514189E-4</v>
      </c>
      <c r="D2185" s="9">
        <f t="shared" ref="D2185:D2248" si="85">B2185/B2180-1</f>
        <v>1.745622832018956E-3</v>
      </c>
    </row>
    <row r="2186" spans="1:4" x14ac:dyDescent="0.45">
      <c r="A2186" s="3">
        <v>41774</v>
      </c>
      <c r="B2186" s="8">
        <v>93.706500000000005</v>
      </c>
      <c r="C2186" s="9">
        <f t="shared" si="84"/>
        <v>1.1720486170467836E-3</v>
      </c>
      <c r="D2186" s="9">
        <f t="shared" si="85"/>
        <v>3.6189896817560019E-3</v>
      </c>
    </row>
    <row r="2187" spans="1:4" x14ac:dyDescent="0.45">
      <c r="A2187" s="3">
        <v>41775</v>
      </c>
      <c r="B2187" s="8">
        <v>93.607299999999995</v>
      </c>
      <c r="C2187" s="9">
        <f t="shared" si="84"/>
        <v>-1.0586245351177359E-3</v>
      </c>
      <c r="D2187" s="9">
        <f t="shared" si="85"/>
        <v>-5.7761254903310189E-4</v>
      </c>
    </row>
    <row r="2188" spans="1:4" x14ac:dyDescent="0.45">
      <c r="A2188" s="3">
        <v>41778</v>
      </c>
      <c r="B2188" s="8">
        <v>93.501999999999995</v>
      </c>
      <c r="C2188" s="9">
        <f t="shared" si="84"/>
        <v>-1.1249122664578337E-3</v>
      </c>
      <c r="D2188" s="9">
        <f t="shared" si="85"/>
        <v>-1.6197971890059559E-3</v>
      </c>
    </row>
    <row r="2189" spans="1:4" x14ac:dyDescent="0.45">
      <c r="A2189" s="3">
        <v>41779</v>
      </c>
      <c r="B2189" s="8">
        <v>93.669899999999998</v>
      </c>
      <c r="C2189" s="9">
        <f t="shared" si="84"/>
        <v>1.795683514791202E-3</v>
      </c>
      <c r="D2189" s="9">
        <f t="shared" si="85"/>
        <v>-5.9780839173573241E-5</v>
      </c>
    </row>
    <row r="2190" spans="1:4" x14ac:dyDescent="0.45">
      <c r="A2190" s="3">
        <v>41780</v>
      </c>
      <c r="B2190" s="8">
        <v>93.762900000000002</v>
      </c>
      <c r="C2190" s="9">
        <f t="shared" si="84"/>
        <v>9.9284828957868498E-4</v>
      </c>
      <c r="D2190" s="9">
        <f t="shared" si="85"/>
        <v>1.7746333207973031E-3</v>
      </c>
    </row>
    <row r="2191" spans="1:4" x14ac:dyDescent="0.45">
      <c r="A2191" s="3">
        <v>41781</v>
      </c>
      <c r="B2191" s="8">
        <v>93.694400000000002</v>
      </c>
      <c r="C2191" s="9">
        <f t="shared" si="84"/>
        <v>-7.3056614076572046E-4</v>
      </c>
      <c r="D2191" s="9">
        <f t="shared" si="85"/>
        <v>-1.2912658140051825E-4</v>
      </c>
    </row>
    <row r="2192" spans="1:4" x14ac:dyDescent="0.45">
      <c r="A2192" s="3">
        <v>41782</v>
      </c>
      <c r="B2192" s="8">
        <v>93.7042</v>
      </c>
      <c r="C2192" s="9">
        <f t="shared" si="84"/>
        <v>1.0459536535800673E-4</v>
      </c>
      <c r="D2192" s="9">
        <f t="shared" si="85"/>
        <v>1.0351756754014563E-3</v>
      </c>
    </row>
    <row r="2193" spans="1:4" x14ac:dyDescent="0.45">
      <c r="A2193" s="3">
        <v>41785</v>
      </c>
      <c r="B2193" s="8">
        <v>93.7042</v>
      </c>
      <c r="C2193" s="9">
        <f t="shared" si="84"/>
        <v>0</v>
      </c>
      <c r="D2193" s="9">
        <f t="shared" si="85"/>
        <v>2.1625205877948694E-3</v>
      </c>
    </row>
    <row r="2194" spans="1:4" x14ac:dyDescent="0.45">
      <c r="A2194" s="3">
        <v>41786</v>
      </c>
      <c r="B2194" s="8">
        <v>93.841800000000006</v>
      </c>
      <c r="C2194" s="9">
        <f t="shared" si="84"/>
        <v>1.4684507204587582E-3</v>
      </c>
      <c r="D2194" s="9">
        <f t="shared" si="85"/>
        <v>1.8351679675114863E-3</v>
      </c>
    </row>
    <row r="2195" spans="1:4" x14ac:dyDescent="0.45">
      <c r="A2195" s="3">
        <v>41787</v>
      </c>
      <c r="B2195" s="8">
        <v>93.879300000000001</v>
      </c>
      <c r="C2195" s="9">
        <f t="shared" si="84"/>
        <v>3.9960870315791652E-4</v>
      </c>
      <c r="D2195" s="9">
        <f t="shared" si="85"/>
        <v>1.2414291793449994E-3</v>
      </c>
    </row>
    <row r="2196" spans="1:4" x14ac:dyDescent="0.45">
      <c r="A2196" s="3">
        <v>41788</v>
      </c>
      <c r="B2196" s="8">
        <v>93.697299999999998</v>
      </c>
      <c r="C2196" s="9">
        <f t="shared" si="84"/>
        <v>-1.9386595341038815E-3</v>
      </c>
      <c r="D2196" s="9">
        <f t="shared" si="85"/>
        <v>3.0951689748759392E-5</v>
      </c>
    </row>
    <row r="2197" spans="1:4" x14ac:dyDescent="0.45">
      <c r="A2197" s="3">
        <v>41789</v>
      </c>
      <c r="B2197" s="8">
        <v>93.760599999999997</v>
      </c>
      <c r="C2197" s="9">
        <f t="shared" si="84"/>
        <v>6.7557976590570945E-4</v>
      </c>
      <c r="D2197" s="9">
        <f t="shared" si="85"/>
        <v>6.0189404530430757E-4</v>
      </c>
    </row>
    <row r="2198" spans="1:4" x14ac:dyDescent="0.45">
      <c r="A2198" s="3">
        <v>41792</v>
      </c>
      <c r="B2198" s="8">
        <v>94.000600000000006</v>
      </c>
      <c r="C2198" s="9">
        <f t="shared" si="84"/>
        <v>2.559710582056951E-3</v>
      </c>
      <c r="D2198" s="9">
        <f t="shared" si="85"/>
        <v>3.163145301918302E-3</v>
      </c>
    </row>
    <row r="2199" spans="1:4" x14ac:dyDescent="0.45">
      <c r="A2199" s="3">
        <v>41793</v>
      </c>
      <c r="B2199" s="8">
        <v>94.053600000000003</v>
      </c>
      <c r="C2199" s="9">
        <f t="shared" si="84"/>
        <v>5.6382618834338594E-4</v>
      </c>
      <c r="D2199" s="9">
        <f t="shared" si="85"/>
        <v>2.2569899554356621E-3</v>
      </c>
    </row>
    <row r="2200" spans="1:4" x14ac:dyDescent="0.45">
      <c r="A2200" s="3">
        <v>41794</v>
      </c>
      <c r="B2200" s="8">
        <v>94.123900000000006</v>
      </c>
      <c r="C2200" s="9">
        <f t="shared" si="84"/>
        <v>7.4744613709643026E-4</v>
      </c>
      <c r="D2200" s="9">
        <f t="shared" si="85"/>
        <v>2.60547319803206E-3</v>
      </c>
    </row>
    <row r="2201" spans="1:4" x14ac:dyDescent="0.45">
      <c r="A2201" s="3">
        <v>41795</v>
      </c>
      <c r="B2201" s="8">
        <v>93.973200000000006</v>
      </c>
      <c r="C2201" s="9">
        <f t="shared" si="84"/>
        <v>-1.6010811281725879E-3</v>
      </c>
      <c r="D2201" s="9">
        <f t="shared" si="85"/>
        <v>2.9445885847299014E-3</v>
      </c>
    </row>
    <row r="2202" spans="1:4" x14ac:dyDescent="0.45">
      <c r="A2202" s="3">
        <v>41796</v>
      </c>
      <c r="B2202" s="8">
        <v>93.906899999999993</v>
      </c>
      <c r="C2202" s="9">
        <f t="shared" si="84"/>
        <v>-7.055202972763297E-4</v>
      </c>
      <c r="D2202" s="9">
        <f t="shared" si="85"/>
        <v>1.5603569089788216E-3</v>
      </c>
    </row>
    <row r="2203" spans="1:4" x14ac:dyDescent="0.45">
      <c r="A2203" s="3">
        <v>41799</v>
      </c>
      <c r="B2203" s="8">
        <v>93.962800000000001</v>
      </c>
      <c r="C2203" s="9">
        <f t="shared" si="84"/>
        <v>5.9527042208840086E-4</v>
      </c>
      <c r="D2203" s="9">
        <f t="shared" si="85"/>
        <v>-4.0212509281856157E-4</v>
      </c>
    </row>
    <row r="2204" spans="1:4" x14ac:dyDescent="0.45">
      <c r="A2204" s="3">
        <v>41800</v>
      </c>
      <c r="B2204" s="8">
        <v>94.063800000000001</v>
      </c>
      <c r="C2204" s="9">
        <f t="shared" si="84"/>
        <v>1.074893468478999E-3</v>
      </c>
      <c r="D2204" s="9">
        <f t="shared" si="85"/>
        <v>1.084487994080785E-4</v>
      </c>
    </row>
    <row r="2205" spans="1:4" x14ac:dyDescent="0.45">
      <c r="A2205" s="3">
        <v>41801</v>
      </c>
      <c r="B2205" s="8">
        <v>93.974400000000003</v>
      </c>
      <c r="C2205" s="9">
        <f t="shared" si="84"/>
        <v>-9.5041875833212774E-4</v>
      </c>
      <c r="D2205" s="9">
        <f t="shared" si="85"/>
        <v>-1.5883319751944791E-3</v>
      </c>
    </row>
    <row r="2206" spans="1:4" x14ac:dyDescent="0.45">
      <c r="A2206" s="3">
        <v>41802</v>
      </c>
      <c r="B2206" s="8">
        <v>93.8155</v>
      </c>
      <c r="C2206" s="9">
        <f t="shared" si="84"/>
        <v>-1.6908860285355098E-3</v>
      </c>
      <c r="D2206" s="9">
        <f t="shared" si="85"/>
        <v>-1.6781380223298559E-3</v>
      </c>
    </row>
    <row r="2207" spans="1:4" x14ac:dyDescent="0.45">
      <c r="A2207" s="3">
        <v>41803</v>
      </c>
      <c r="B2207" s="8">
        <v>93.916799999999995</v>
      </c>
      <c r="C2207" s="9">
        <f t="shared" si="84"/>
        <v>1.079778927788988E-3</v>
      </c>
      <c r="D2207" s="9">
        <f t="shared" si="85"/>
        <v>1.0542356312481793E-4</v>
      </c>
    </row>
    <row r="2208" spans="1:4" x14ac:dyDescent="0.45">
      <c r="A2208" s="3">
        <v>41806</v>
      </c>
      <c r="B2208" s="8">
        <v>93.863900000000001</v>
      </c>
      <c r="C2208" s="9">
        <f t="shared" si="84"/>
        <v>-5.6326450645671766E-4</v>
      </c>
      <c r="D2208" s="9">
        <f t="shared" si="85"/>
        <v>-1.0525441983423311E-3</v>
      </c>
    </row>
    <row r="2209" spans="1:4" x14ac:dyDescent="0.45">
      <c r="A2209" s="3">
        <v>41807</v>
      </c>
      <c r="B2209" s="8">
        <v>94.082899999999995</v>
      </c>
      <c r="C2209" s="9">
        <f t="shared" si="84"/>
        <v>2.3331653596323498E-3</v>
      </c>
      <c r="D2209" s="9">
        <f t="shared" si="85"/>
        <v>2.0305367208206526E-4</v>
      </c>
    </row>
    <row r="2210" spans="1:4" x14ac:dyDescent="0.45">
      <c r="A2210" s="3">
        <v>41808</v>
      </c>
      <c r="B2210" s="8">
        <v>94.052499999999995</v>
      </c>
      <c r="C2210" s="9">
        <f t="shared" si="84"/>
        <v>-3.2311929160344643E-4</v>
      </c>
      <c r="D2210" s="9">
        <f t="shared" si="85"/>
        <v>8.3107739980237127E-4</v>
      </c>
    </row>
    <row r="2211" spans="1:4" x14ac:dyDescent="0.45">
      <c r="A2211" s="3">
        <v>41809</v>
      </c>
      <c r="B2211" s="8">
        <v>93.751999999999995</v>
      </c>
      <c r="C2211" s="9">
        <f t="shared" si="84"/>
        <v>-3.1950240557135912E-3</v>
      </c>
      <c r="D2211" s="9">
        <f t="shared" si="85"/>
        <v>-6.7686043351045111E-4</v>
      </c>
    </row>
    <row r="2212" spans="1:4" x14ac:dyDescent="0.45">
      <c r="A2212" s="3">
        <v>41810</v>
      </c>
      <c r="B2212" s="8">
        <v>93.759100000000004</v>
      </c>
      <c r="C2212" s="9">
        <f t="shared" si="84"/>
        <v>7.5731717723348524E-5</v>
      </c>
      <c r="D2212" s="9">
        <f t="shared" si="85"/>
        <v>-1.6791457971310209E-3</v>
      </c>
    </row>
    <row r="2213" spans="1:4" x14ac:dyDescent="0.45">
      <c r="A2213" s="3">
        <v>41813</v>
      </c>
      <c r="B2213" s="8">
        <v>93.628</v>
      </c>
      <c r="C2213" s="9">
        <f t="shared" si="84"/>
        <v>-1.3982642751477758E-3</v>
      </c>
      <c r="D2213" s="9">
        <f t="shared" si="85"/>
        <v>-2.5132132800789186E-3</v>
      </c>
    </row>
    <row r="2214" spans="1:4" x14ac:dyDescent="0.45">
      <c r="A2214" s="3">
        <v>41814</v>
      </c>
      <c r="B2214" s="8">
        <v>93.709299999999999</v>
      </c>
      <c r="C2214" s="9">
        <f t="shared" si="84"/>
        <v>8.6832998675601125E-4</v>
      </c>
      <c r="D2214" s="9">
        <f t="shared" si="85"/>
        <v>-3.9709660310215389E-3</v>
      </c>
    </row>
    <row r="2215" spans="1:4" x14ac:dyDescent="0.45">
      <c r="A2215" s="3">
        <v>41815</v>
      </c>
      <c r="B2215" s="8">
        <v>93.585099999999997</v>
      </c>
      <c r="C2215" s="9">
        <f t="shared" si="84"/>
        <v>-1.3253753896358411E-3</v>
      </c>
      <c r="D2215" s="9">
        <f t="shared" si="85"/>
        <v>-4.9695648706838957E-3</v>
      </c>
    </row>
    <row r="2216" spans="1:4" x14ac:dyDescent="0.45">
      <c r="A2216" s="3">
        <v>41816</v>
      </c>
      <c r="B2216" s="8">
        <v>93.5471</v>
      </c>
      <c r="C2216" s="9">
        <f t="shared" si="84"/>
        <v>-4.0604754389317321E-4</v>
      </c>
      <c r="D2216" s="9">
        <f t="shared" si="85"/>
        <v>-2.1855533748612599E-3</v>
      </c>
    </row>
    <row r="2217" spans="1:4" x14ac:dyDescent="0.45">
      <c r="A2217" s="3">
        <v>41817</v>
      </c>
      <c r="B2217" s="8">
        <v>93.398300000000006</v>
      </c>
      <c r="C2217" s="9">
        <f t="shared" si="84"/>
        <v>-1.5906425747029829E-3</v>
      </c>
      <c r="D2217" s="9">
        <f t="shared" si="85"/>
        <v>-3.8481598052881871E-3</v>
      </c>
    </row>
    <row r="2218" spans="1:4" x14ac:dyDescent="0.45">
      <c r="A2218" s="3">
        <v>41820</v>
      </c>
      <c r="B2218" s="8">
        <v>93.205799999999996</v>
      </c>
      <c r="C2218" s="9">
        <f t="shared" si="84"/>
        <v>-2.061065351296687E-3</v>
      </c>
      <c r="D2218" s="9">
        <f t="shared" si="85"/>
        <v>-4.5093348143717682E-3</v>
      </c>
    </row>
    <row r="2219" spans="1:4" x14ac:dyDescent="0.45">
      <c r="A2219" s="3">
        <v>41821</v>
      </c>
      <c r="B2219" s="8">
        <v>93.136499999999998</v>
      </c>
      <c r="C2219" s="9">
        <f t="shared" si="84"/>
        <v>-7.4351596145305621E-4</v>
      </c>
      <c r="D2219" s="9">
        <f t="shared" si="85"/>
        <v>-6.1125203154862584E-3</v>
      </c>
    </row>
    <row r="2220" spans="1:4" x14ac:dyDescent="0.45">
      <c r="A2220" s="3">
        <v>41822</v>
      </c>
      <c r="B2220" s="8">
        <v>93.247799999999998</v>
      </c>
      <c r="C2220" s="9">
        <f t="shared" si="84"/>
        <v>1.1950202122690268E-3</v>
      </c>
      <c r="D2220" s="9">
        <f t="shared" si="85"/>
        <v>-3.6042062251362417E-3</v>
      </c>
    </row>
    <row r="2221" spans="1:4" x14ac:dyDescent="0.45">
      <c r="A2221" s="3">
        <v>41823</v>
      </c>
      <c r="B2221" s="8">
        <v>93.314899999999994</v>
      </c>
      <c r="C2221" s="9">
        <f t="shared" si="84"/>
        <v>7.1958802245197795E-4</v>
      </c>
      <c r="D2221" s="9">
        <f t="shared" si="85"/>
        <v>-2.4821720822987281E-3</v>
      </c>
    </row>
    <row r="2222" spans="1:4" x14ac:dyDescent="0.45">
      <c r="A2222" s="3">
        <v>41824</v>
      </c>
      <c r="B2222" s="8">
        <v>93.314899999999994</v>
      </c>
      <c r="C2222" s="9">
        <f t="shared" si="84"/>
        <v>0</v>
      </c>
      <c r="D2222" s="9">
        <f t="shared" si="85"/>
        <v>-8.9294987167876094E-4</v>
      </c>
    </row>
    <row r="2223" spans="1:4" x14ac:dyDescent="0.45">
      <c r="A2223" s="3">
        <v>41827</v>
      </c>
      <c r="B2223" s="8">
        <v>93.380300000000005</v>
      </c>
      <c r="C2223" s="9">
        <f t="shared" si="84"/>
        <v>7.0085270412345579E-4</v>
      </c>
      <c r="D2223" s="9">
        <f t="shared" si="85"/>
        <v>1.8722010861986771E-3</v>
      </c>
    </row>
    <row r="2224" spans="1:4" x14ac:dyDescent="0.45">
      <c r="A2224" s="3">
        <v>41828</v>
      </c>
      <c r="B2224" s="8">
        <v>93.322999999999993</v>
      </c>
      <c r="C2224" s="9">
        <f t="shared" si="84"/>
        <v>-6.1361978918483828E-4</v>
      </c>
      <c r="D2224" s="9">
        <f t="shared" si="85"/>
        <v>2.0024372829126058E-3</v>
      </c>
    </row>
    <row r="2225" spans="1:4" x14ac:dyDescent="0.45">
      <c r="A2225" s="3">
        <v>41829</v>
      </c>
      <c r="B2225" s="8">
        <v>93.227999999999994</v>
      </c>
      <c r="C2225" s="9">
        <f t="shared" si="84"/>
        <v>-1.0179698466615816E-3</v>
      </c>
      <c r="D2225" s="9">
        <f t="shared" si="85"/>
        <v>-2.1233744924820108E-4</v>
      </c>
    </row>
    <row r="2226" spans="1:4" x14ac:dyDescent="0.45">
      <c r="A2226" s="3">
        <v>41830</v>
      </c>
      <c r="B2226" s="8">
        <v>93.315200000000004</v>
      </c>
      <c r="C2226" s="9">
        <f t="shared" si="84"/>
        <v>9.3534131376848961E-4</v>
      </c>
      <c r="D2226" s="9">
        <f t="shared" si="85"/>
        <v>3.2149206612430703E-6</v>
      </c>
    </row>
    <row r="2227" spans="1:4" x14ac:dyDescent="0.45">
      <c r="A2227" s="3">
        <v>41831</v>
      </c>
      <c r="B2227" s="8">
        <v>93.417100000000005</v>
      </c>
      <c r="C2227" s="9">
        <f t="shared" si="84"/>
        <v>1.0919978738725966E-3</v>
      </c>
      <c r="D2227" s="9">
        <f t="shared" si="85"/>
        <v>1.09521630522047E-3</v>
      </c>
    </row>
    <row r="2228" spans="1:4" x14ac:dyDescent="0.45">
      <c r="A2228" s="3">
        <v>41834</v>
      </c>
      <c r="B2228" s="8">
        <v>93.4101</v>
      </c>
      <c r="C2228" s="9">
        <f t="shared" si="84"/>
        <v>-7.4932747858857951E-5</v>
      </c>
      <c r="D2228" s="9">
        <f t="shared" si="85"/>
        <v>3.1912512596332654E-4</v>
      </c>
    </row>
    <row r="2229" spans="1:4" x14ac:dyDescent="0.45">
      <c r="A2229" s="3">
        <v>41835</v>
      </c>
      <c r="B2229" s="8">
        <v>93.579599999999999</v>
      </c>
      <c r="C2229" s="9">
        <f t="shared" si="84"/>
        <v>1.8145789373953392E-3</v>
      </c>
      <c r="D2229" s="9">
        <f t="shared" si="85"/>
        <v>2.7495901331933137E-3</v>
      </c>
    </row>
    <row r="2230" spans="1:4" x14ac:dyDescent="0.45">
      <c r="A2230" s="3">
        <v>41836</v>
      </c>
      <c r="B2230" s="8">
        <v>93.599100000000007</v>
      </c>
      <c r="C2230" s="9">
        <f t="shared" si="84"/>
        <v>2.0837874921464383E-4</v>
      </c>
      <c r="D2230" s="9">
        <f t="shared" si="85"/>
        <v>3.9805637791223702E-3</v>
      </c>
    </row>
    <row r="2231" spans="1:4" x14ac:dyDescent="0.45">
      <c r="A2231" s="3">
        <v>41837</v>
      </c>
      <c r="B2231" s="8">
        <v>93.658600000000007</v>
      </c>
      <c r="C2231" s="9">
        <f t="shared" si="84"/>
        <v>6.3568987308637581E-4</v>
      </c>
      <c r="D2231" s="9">
        <f t="shared" si="85"/>
        <v>3.6800006858475065E-3</v>
      </c>
    </row>
    <row r="2232" spans="1:4" x14ac:dyDescent="0.45">
      <c r="A2232" s="3">
        <v>41838</v>
      </c>
      <c r="B2232" s="8">
        <v>93.660799999999995</v>
      </c>
      <c r="C2232" s="9">
        <f t="shared" si="84"/>
        <v>2.3489567428702784E-5</v>
      </c>
      <c r="D2232" s="9">
        <f t="shared" si="85"/>
        <v>2.6087300933126389E-3</v>
      </c>
    </row>
    <row r="2233" spans="1:4" x14ac:dyDescent="0.45">
      <c r="A2233" s="3">
        <v>41841</v>
      </c>
      <c r="B2233" s="8">
        <v>93.606899999999996</v>
      </c>
      <c r="C2233" s="9">
        <f t="shared" si="84"/>
        <v>-5.754808842119985E-4</v>
      </c>
      <c r="D2233" s="9">
        <f t="shared" si="85"/>
        <v>2.1068385538607348E-3</v>
      </c>
    </row>
    <row r="2234" spans="1:4" x14ac:dyDescent="0.45">
      <c r="A2234" s="3">
        <v>41842</v>
      </c>
      <c r="B2234" s="8">
        <v>93.630600000000001</v>
      </c>
      <c r="C2234" s="9">
        <f t="shared" si="84"/>
        <v>2.5318646381844445E-4</v>
      </c>
      <c r="D2234" s="9">
        <f t="shared" si="85"/>
        <v>5.4499057486889768E-4</v>
      </c>
    </row>
    <row r="2235" spans="1:4" x14ac:dyDescent="0.45">
      <c r="A2235" s="3">
        <v>41843</v>
      </c>
      <c r="B2235" s="8">
        <v>93.595100000000002</v>
      </c>
      <c r="C2235" s="9">
        <f t="shared" si="84"/>
        <v>-3.79149551535507E-4</v>
      </c>
      <c r="D2235" s="9">
        <f t="shared" si="85"/>
        <v>-4.2735453652964495E-5</v>
      </c>
    </row>
    <row r="2236" spans="1:4" x14ac:dyDescent="0.45">
      <c r="A2236" s="3">
        <v>41844</v>
      </c>
      <c r="B2236" s="8">
        <v>93.683599999999998</v>
      </c>
      <c r="C2236" s="9">
        <f t="shared" si="84"/>
        <v>9.455623211043207E-4</v>
      </c>
      <c r="D2236" s="9">
        <f t="shared" si="85"/>
        <v>2.669269026014387E-4</v>
      </c>
    </row>
    <row r="2237" spans="1:4" x14ac:dyDescent="0.45">
      <c r="A2237" s="3">
        <v>41845</v>
      </c>
      <c r="B2237" s="8">
        <v>93.829400000000007</v>
      </c>
      <c r="C2237" s="9">
        <f t="shared" si="84"/>
        <v>1.5563022770261892E-3</v>
      </c>
      <c r="D2237" s="9">
        <f t="shared" si="85"/>
        <v>1.8001127472753176E-3</v>
      </c>
    </row>
    <row r="2238" spans="1:4" x14ac:dyDescent="0.45">
      <c r="A2238" s="3">
        <v>41848</v>
      </c>
      <c r="B2238" s="8">
        <v>93.83</v>
      </c>
      <c r="C2238" s="9">
        <f t="shared" si="84"/>
        <v>6.3945842134760511E-6</v>
      </c>
      <c r="D2238" s="9">
        <f t="shared" si="85"/>
        <v>2.3833713113028399E-3</v>
      </c>
    </row>
    <row r="2239" spans="1:4" x14ac:dyDescent="0.45">
      <c r="A2239" s="3">
        <v>41849</v>
      </c>
      <c r="B2239" s="8">
        <v>94.044300000000007</v>
      </c>
      <c r="C2239" s="9">
        <f t="shared" si="84"/>
        <v>2.2839177235427499E-3</v>
      </c>
      <c r="D2239" s="9">
        <f t="shared" si="85"/>
        <v>4.418427309020867E-3</v>
      </c>
    </row>
    <row r="2240" spans="1:4" x14ac:dyDescent="0.45">
      <c r="A2240" s="3">
        <v>41850</v>
      </c>
      <c r="B2240" s="8">
        <v>94.347300000000004</v>
      </c>
      <c r="C2240" s="9">
        <f t="shared" si="84"/>
        <v>3.2218858559209806E-3</v>
      </c>
      <c r="D2240" s="9">
        <f t="shared" si="85"/>
        <v>8.0367455133869559E-3</v>
      </c>
    </row>
    <row r="2241" spans="1:4" x14ac:dyDescent="0.45">
      <c r="A2241" s="3">
        <v>41851</v>
      </c>
      <c r="B2241" s="8">
        <v>94.446700000000007</v>
      </c>
      <c r="C2241" s="9">
        <f t="shared" si="84"/>
        <v>1.0535542617542415E-3</v>
      </c>
      <c r="D2241" s="9">
        <f t="shared" si="85"/>
        <v>8.1455025212524568E-3</v>
      </c>
    </row>
    <row r="2242" spans="1:4" x14ac:dyDescent="0.45">
      <c r="A2242" s="3">
        <v>41852</v>
      </c>
      <c r="B2242" s="8">
        <v>94.475399999999993</v>
      </c>
      <c r="C2242" s="9">
        <f t="shared" si="84"/>
        <v>3.0387509568874371E-4</v>
      </c>
      <c r="D2242" s="9">
        <f t="shared" si="85"/>
        <v>6.8848356698432145E-3</v>
      </c>
    </row>
    <row r="2243" spans="1:4" x14ac:dyDescent="0.45">
      <c r="A2243" s="3">
        <v>41855</v>
      </c>
      <c r="B2243" s="8">
        <v>94.447999999999993</v>
      </c>
      <c r="C2243" s="9">
        <f t="shared" si="84"/>
        <v>-2.9002258789057045E-4</v>
      </c>
      <c r="D2243" s="9">
        <f t="shared" si="85"/>
        <v>6.5863796227219051E-3</v>
      </c>
    </row>
    <row r="2244" spans="1:4" x14ac:dyDescent="0.45">
      <c r="A2244" s="3">
        <v>41856</v>
      </c>
      <c r="B2244" s="8">
        <v>94.675399999999996</v>
      </c>
      <c r="C2244" s="9">
        <f t="shared" si="84"/>
        <v>2.4076740640353034E-3</v>
      </c>
      <c r="D2244" s="9">
        <f t="shared" si="85"/>
        <v>6.7106672068375506E-3</v>
      </c>
    </row>
    <row r="2245" spans="1:4" x14ac:dyDescent="0.45">
      <c r="A2245" s="3">
        <v>41857</v>
      </c>
      <c r="B2245" s="8">
        <v>94.609200000000001</v>
      </c>
      <c r="C2245" s="9">
        <f t="shared" ref="C2245:C2308" si="86">B2245/B2244-1</f>
        <v>-6.9923126810123026E-4</v>
      </c>
      <c r="D2245" s="9">
        <f t="shared" si="85"/>
        <v>2.7759140961107764E-3</v>
      </c>
    </row>
    <row r="2246" spans="1:4" x14ac:dyDescent="0.45">
      <c r="A2246" s="3">
        <v>41858</v>
      </c>
      <c r="B2246" s="8">
        <v>94.636399999999995</v>
      </c>
      <c r="C2246" s="9">
        <f t="shared" si="86"/>
        <v>2.8749846737952112E-4</v>
      </c>
      <c r="D2246" s="9">
        <f t="shared" si="85"/>
        <v>2.0085402666263352E-3</v>
      </c>
    </row>
    <row r="2247" spans="1:4" x14ac:dyDescent="0.45">
      <c r="A2247" s="3">
        <v>41859</v>
      </c>
      <c r="B2247" s="8">
        <v>94.602699999999999</v>
      </c>
      <c r="C2247" s="9">
        <f t="shared" si="86"/>
        <v>-3.5609976710859748E-4</v>
      </c>
      <c r="D2247" s="9">
        <f t="shared" si="85"/>
        <v>1.3474407094333785E-3</v>
      </c>
    </row>
    <row r="2248" spans="1:4" x14ac:dyDescent="0.45">
      <c r="A2248" s="3">
        <v>41862</v>
      </c>
      <c r="B2248" s="8">
        <v>94.476699999999994</v>
      </c>
      <c r="C2248" s="9">
        <f t="shared" si="86"/>
        <v>-1.3318858764074237E-3</v>
      </c>
      <c r="D2248" s="9">
        <f t="shared" si="85"/>
        <v>3.0387091309513892E-4</v>
      </c>
    </row>
    <row r="2249" spans="1:4" x14ac:dyDescent="0.45">
      <c r="A2249" s="3">
        <v>41863</v>
      </c>
      <c r="B2249" s="8">
        <v>94.521100000000004</v>
      </c>
      <c r="C2249" s="9">
        <f t="shared" si="86"/>
        <v>4.6995714287234591E-4</v>
      </c>
      <c r="D2249" s="9">
        <f t="shared" ref="D2249:D2312" si="87">B2249/B2244-1</f>
        <v>-1.6297792245926201E-3</v>
      </c>
    </row>
    <row r="2250" spans="1:4" x14ac:dyDescent="0.45">
      <c r="A2250" s="3">
        <v>41864</v>
      </c>
      <c r="B2250" s="8">
        <v>94.468100000000007</v>
      </c>
      <c r="C2250" s="9">
        <f t="shared" si="86"/>
        <v>-5.6072136274332163E-4</v>
      </c>
      <c r="D2250" s="9">
        <f t="shared" si="87"/>
        <v>-1.4913982995310437E-3</v>
      </c>
    </row>
    <row r="2251" spans="1:4" x14ac:dyDescent="0.45">
      <c r="A2251" s="3">
        <v>41865</v>
      </c>
      <c r="B2251" s="8">
        <v>94.350800000000007</v>
      </c>
      <c r="C2251" s="9">
        <f t="shared" si="86"/>
        <v>-1.2416889934273589E-3</v>
      </c>
      <c r="D2251" s="9">
        <f t="shared" si="87"/>
        <v>-3.0178662755555585E-3</v>
      </c>
    </row>
    <row r="2252" spans="1:4" x14ac:dyDescent="0.45">
      <c r="A2252" s="3">
        <v>41866</v>
      </c>
      <c r="B2252" s="8">
        <v>94.2941</v>
      </c>
      <c r="C2252" s="9">
        <f t="shared" si="86"/>
        <v>-6.0094879958627612E-4</v>
      </c>
      <c r="D2252" s="9">
        <f t="shared" si="87"/>
        <v>-3.2620633449150782E-3</v>
      </c>
    </row>
    <row r="2253" spans="1:4" x14ac:dyDescent="0.45">
      <c r="A2253" s="3">
        <v>41869</v>
      </c>
      <c r="B2253" s="8">
        <v>94.251900000000006</v>
      </c>
      <c r="C2253" s="9">
        <f t="shared" si="86"/>
        <v>-4.4753595399915636E-4</v>
      </c>
      <c r="D2253" s="9">
        <f t="shared" si="87"/>
        <v>-2.3794226512990901E-3</v>
      </c>
    </row>
    <row r="2254" spans="1:4" x14ac:dyDescent="0.45">
      <c r="A2254" s="3">
        <v>41870</v>
      </c>
      <c r="B2254" s="8">
        <v>94.435599999999994</v>
      </c>
      <c r="C2254" s="9">
        <f t="shared" si="86"/>
        <v>1.9490323271995624E-3</v>
      </c>
      <c r="D2254" s="9">
        <f t="shared" si="87"/>
        <v>-9.0455993423699255E-4</v>
      </c>
    </row>
    <row r="2255" spans="1:4" x14ac:dyDescent="0.45">
      <c r="A2255" s="3">
        <v>41871</v>
      </c>
      <c r="B2255" s="8">
        <v>94.593699999999998</v>
      </c>
      <c r="C2255" s="9">
        <f t="shared" si="86"/>
        <v>1.6741567798583823E-3</v>
      </c>
      <c r="D2255" s="9">
        <f t="shared" si="87"/>
        <v>1.3295493399358982E-3</v>
      </c>
    </row>
    <row r="2256" spans="1:4" x14ac:dyDescent="0.45">
      <c r="A2256" s="3">
        <v>41872</v>
      </c>
      <c r="B2256" s="8">
        <v>94.673000000000002</v>
      </c>
      <c r="C2256" s="9">
        <f t="shared" si="86"/>
        <v>8.3832221384727568E-4</v>
      </c>
      <c r="D2256" s="9">
        <f t="shared" si="87"/>
        <v>3.4149154008231708E-3</v>
      </c>
    </row>
    <row r="2257" spans="1:4" x14ac:dyDescent="0.45">
      <c r="A2257" s="3">
        <v>41873</v>
      </c>
      <c r="B2257" s="8">
        <v>94.801199999999994</v>
      </c>
      <c r="C2257" s="9">
        <f t="shared" si="86"/>
        <v>1.3541347585899199E-3</v>
      </c>
      <c r="D2257" s="9">
        <f t="shared" si="87"/>
        <v>5.3778550301661898E-3</v>
      </c>
    </row>
    <row r="2258" spans="1:4" x14ac:dyDescent="0.45">
      <c r="A2258" s="3">
        <v>41876</v>
      </c>
      <c r="B2258" s="8">
        <v>94.915899999999993</v>
      </c>
      <c r="C2258" s="9">
        <f t="shared" si="86"/>
        <v>1.2099002966206029E-3</v>
      </c>
      <c r="D2258" s="9">
        <f t="shared" si="87"/>
        <v>7.0449508179675213E-3</v>
      </c>
    </row>
    <row r="2259" spans="1:4" x14ac:dyDescent="0.45">
      <c r="A2259" s="3">
        <v>41877</v>
      </c>
      <c r="B2259" s="8">
        <v>94.861699999999999</v>
      </c>
      <c r="C2259" s="9">
        <f t="shared" si="86"/>
        <v>-5.7103182922979556E-4</v>
      </c>
      <c r="D2259" s="9">
        <f t="shared" si="87"/>
        <v>4.512069600870916E-3</v>
      </c>
    </row>
    <row r="2260" spans="1:4" x14ac:dyDescent="0.45">
      <c r="A2260" s="3">
        <v>41878</v>
      </c>
      <c r="B2260" s="8">
        <v>94.686300000000003</v>
      </c>
      <c r="C2260" s="9">
        <f t="shared" si="86"/>
        <v>-1.8490075552092256E-3</v>
      </c>
      <c r="D2260" s="9">
        <f t="shared" si="87"/>
        <v>9.7892354353423805E-4</v>
      </c>
    </row>
    <row r="2261" spans="1:4" x14ac:dyDescent="0.45">
      <c r="A2261" s="3">
        <v>41879</v>
      </c>
      <c r="B2261" s="8">
        <v>94.694699999999997</v>
      </c>
      <c r="C2261" s="9">
        <f t="shared" si="86"/>
        <v>8.8713995583189487E-5</v>
      </c>
      <c r="D2261" s="9">
        <f t="shared" si="87"/>
        <v>2.2921001763953619E-4</v>
      </c>
    </row>
    <row r="2262" spans="1:4" x14ac:dyDescent="0.45">
      <c r="A2262" s="3">
        <v>41880</v>
      </c>
      <c r="B2262" s="8">
        <v>94.725099999999998</v>
      </c>
      <c r="C2262" s="9">
        <f t="shared" si="86"/>
        <v>3.2103169448771673E-4</v>
      </c>
      <c r="D2262" s="9">
        <f t="shared" si="87"/>
        <v>-8.0273245486339739E-4</v>
      </c>
    </row>
    <row r="2263" spans="1:4" x14ac:dyDescent="0.45">
      <c r="A2263" s="3">
        <v>41883</v>
      </c>
      <c r="B2263" s="8">
        <v>94.725099999999998</v>
      </c>
      <c r="C2263" s="9">
        <f t="shared" si="86"/>
        <v>0</v>
      </c>
      <c r="D2263" s="9">
        <f t="shared" si="87"/>
        <v>-2.0102006091707869E-3</v>
      </c>
    </row>
    <row r="2264" spans="1:4" x14ac:dyDescent="0.45">
      <c r="A2264" s="3">
        <v>41884</v>
      </c>
      <c r="B2264" s="8">
        <v>95.063000000000002</v>
      </c>
      <c r="C2264" s="9">
        <f t="shared" si="86"/>
        <v>3.5671643524262109E-3</v>
      </c>
      <c r="D2264" s="9">
        <f t="shared" si="87"/>
        <v>2.1220366069762964E-3</v>
      </c>
    </row>
    <row r="2265" spans="1:4" x14ac:dyDescent="0.45">
      <c r="A2265" s="3">
        <v>41885</v>
      </c>
      <c r="B2265" s="8">
        <v>94.870900000000006</v>
      </c>
      <c r="C2265" s="9">
        <f t="shared" si="86"/>
        <v>-2.020765176777517E-3</v>
      </c>
      <c r="D2265" s="9">
        <f t="shared" si="87"/>
        <v>1.9495956648427626E-3</v>
      </c>
    </row>
    <row r="2266" spans="1:4" x14ac:dyDescent="0.45">
      <c r="A2266" s="3">
        <v>41886</v>
      </c>
      <c r="B2266" s="8">
        <v>95.264099999999999</v>
      </c>
      <c r="C2266" s="9">
        <f t="shared" si="86"/>
        <v>4.1445796340078278E-3</v>
      </c>
      <c r="D2266" s="9">
        <f t="shared" si="87"/>
        <v>6.0130081197786733E-3</v>
      </c>
    </row>
    <row r="2267" spans="1:4" x14ac:dyDescent="0.45">
      <c r="A2267" s="3">
        <v>41887</v>
      </c>
      <c r="B2267" s="8">
        <v>95.220299999999995</v>
      </c>
      <c r="C2267" s="9">
        <f t="shared" si="86"/>
        <v>-4.5977445858413901E-4</v>
      </c>
      <c r="D2267" s="9">
        <f t="shared" si="87"/>
        <v>5.2277590628038162E-3</v>
      </c>
    </row>
    <row r="2268" spans="1:4" x14ac:dyDescent="0.45">
      <c r="A2268" s="3">
        <v>41890</v>
      </c>
      <c r="B2268" s="8">
        <v>95.416700000000006</v>
      </c>
      <c r="C2268" s="9">
        <f t="shared" si="86"/>
        <v>2.0625853940809957E-3</v>
      </c>
      <c r="D2268" s="9">
        <f t="shared" si="87"/>
        <v>7.3011271563714342E-3</v>
      </c>
    </row>
    <row r="2269" spans="1:4" x14ac:dyDescent="0.45">
      <c r="A2269" s="3">
        <v>41891</v>
      </c>
      <c r="B2269" s="8">
        <v>95.881100000000004</v>
      </c>
      <c r="C2269" s="9">
        <f t="shared" si="86"/>
        <v>4.8670725355204336E-3</v>
      </c>
      <c r="D2269" s="9">
        <f t="shared" si="87"/>
        <v>8.6058718954797886E-3</v>
      </c>
    </row>
    <row r="2270" spans="1:4" x14ac:dyDescent="0.45">
      <c r="A2270" s="3">
        <v>41892</v>
      </c>
      <c r="B2270" s="8">
        <v>95.864099999999993</v>
      </c>
      <c r="C2270" s="9">
        <f t="shared" si="86"/>
        <v>-1.7730293040041367E-4</v>
      </c>
      <c r="D2270" s="9">
        <f t="shared" si="87"/>
        <v>1.0468963612656701E-2</v>
      </c>
    </row>
    <row r="2271" spans="1:4" x14ac:dyDescent="0.45">
      <c r="A2271" s="3">
        <v>41893</v>
      </c>
      <c r="B2271" s="8">
        <v>95.918400000000005</v>
      </c>
      <c r="C2271" s="9">
        <f t="shared" si="86"/>
        <v>5.6642684800678467E-4</v>
      </c>
      <c r="D2271" s="9">
        <f t="shared" si="87"/>
        <v>6.8682746176156328E-3</v>
      </c>
    </row>
    <row r="2272" spans="1:4" x14ac:dyDescent="0.45">
      <c r="A2272" s="3">
        <v>41894</v>
      </c>
      <c r="B2272" s="8">
        <v>96.074799999999996</v>
      </c>
      <c r="C2272" s="9">
        <f t="shared" si="86"/>
        <v>1.6305526364075451E-3</v>
      </c>
      <c r="D2272" s="9">
        <f t="shared" si="87"/>
        <v>8.9739267782185106E-3</v>
      </c>
    </row>
    <row r="2273" spans="1:4" x14ac:dyDescent="0.45">
      <c r="A2273" s="3">
        <v>41897</v>
      </c>
      <c r="B2273" s="8">
        <v>96.119500000000002</v>
      </c>
      <c r="C2273" s="9">
        <f t="shared" si="86"/>
        <v>4.652624829821761E-4</v>
      </c>
      <c r="D2273" s="9">
        <f t="shared" si="87"/>
        <v>7.3655869465198975E-3</v>
      </c>
    </row>
    <row r="2274" spans="1:4" x14ac:dyDescent="0.45">
      <c r="A2274" s="3">
        <v>41898</v>
      </c>
      <c r="B2274" s="8">
        <v>95.848299999999995</v>
      </c>
      <c r="C2274" s="9">
        <f t="shared" si="86"/>
        <v>-2.8214878354548834E-3</v>
      </c>
      <c r="D2274" s="9">
        <f t="shared" si="87"/>
        <v>-3.4209035983112646E-4</v>
      </c>
    </row>
    <row r="2275" spans="1:4" x14ac:dyDescent="0.45">
      <c r="A2275" s="3">
        <v>41899</v>
      </c>
      <c r="B2275" s="8">
        <v>95.910600000000002</v>
      </c>
      <c r="C2275" s="9">
        <f t="shared" si="86"/>
        <v>6.4998544575134432E-4</v>
      </c>
      <c r="D2275" s="9">
        <f t="shared" si="87"/>
        <v>4.8506166542017226E-4</v>
      </c>
    </row>
    <row r="2276" spans="1:4" x14ac:dyDescent="0.45">
      <c r="A2276" s="3">
        <v>41900</v>
      </c>
      <c r="B2276" s="8">
        <v>96.128399999999999</v>
      </c>
      <c r="C2276" s="9">
        <f t="shared" si="86"/>
        <v>2.2708647427915896E-3</v>
      </c>
      <c r="D2276" s="9">
        <f t="shared" si="87"/>
        <v>2.1893609568133243E-3</v>
      </c>
    </row>
    <row r="2277" spans="1:4" x14ac:dyDescent="0.45">
      <c r="A2277" s="3">
        <v>41901</v>
      </c>
      <c r="B2277" s="8">
        <v>96.341700000000003</v>
      </c>
      <c r="C2277" s="9">
        <f t="shared" si="86"/>
        <v>2.2189072116045594E-3</v>
      </c>
      <c r="D2277" s="9">
        <f t="shared" si="87"/>
        <v>2.7780437742259689E-3</v>
      </c>
    </row>
    <row r="2278" spans="1:4" x14ac:dyDescent="0.45">
      <c r="A2278" s="3">
        <v>41904</v>
      </c>
      <c r="B2278" s="8">
        <v>96.462500000000006</v>
      </c>
      <c r="C2278" s="9">
        <f t="shared" si="86"/>
        <v>1.2538703385969185E-3</v>
      </c>
      <c r="D2278" s="9">
        <f t="shared" si="87"/>
        <v>3.5684746591482241E-3</v>
      </c>
    </row>
    <row r="2279" spans="1:4" x14ac:dyDescent="0.45">
      <c r="A2279" s="3">
        <v>41905</v>
      </c>
      <c r="B2279" s="8">
        <v>96.511200000000002</v>
      </c>
      <c r="C2279" s="9">
        <f t="shared" si="86"/>
        <v>5.0485940132172225E-4</v>
      </c>
      <c r="D2279" s="9">
        <f t="shared" si="87"/>
        <v>6.9161372710837554E-3</v>
      </c>
    </row>
    <row r="2280" spans="1:4" x14ac:dyDescent="0.45">
      <c r="A2280" s="3">
        <v>41906</v>
      </c>
      <c r="B2280" s="8">
        <v>96.657399999999996</v>
      </c>
      <c r="C2280" s="9">
        <f t="shared" si="86"/>
        <v>1.5148500899375694E-3</v>
      </c>
      <c r="D2280" s="9">
        <f t="shared" si="87"/>
        <v>7.7864177682132052E-3</v>
      </c>
    </row>
    <row r="2281" spans="1:4" x14ac:dyDescent="0.45">
      <c r="A2281" s="3">
        <v>41907</v>
      </c>
      <c r="B2281" s="8">
        <v>96.898799999999994</v>
      </c>
      <c r="C2281" s="9">
        <f t="shared" si="86"/>
        <v>2.4974807929862841E-3</v>
      </c>
      <c r="D2281" s="9">
        <f t="shared" si="87"/>
        <v>8.0142808992971215E-3</v>
      </c>
    </row>
    <row r="2282" spans="1:4" x14ac:dyDescent="0.45">
      <c r="A2282" s="3">
        <v>41908</v>
      </c>
      <c r="B2282" s="8">
        <v>97.207999999999998</v>
      </c>
      <c r="C2282" s="9">
        <f t="shared" si="86"/>
        <v>3.1909579891598039E-3</v>
      </c>
      <c r="D2282" s="9">
        <f t="shared" si="87"/>
        <v>8.9919526020403318E-3</v>
      </c>
    </row>
    <row r="2283" spans="1:4" x14ac:dyDescent="0.45">
      <c r="A2283" s="3">
        <v>41911</v>
      </c>
      <c r="B2283" s="8">
        <v>97.3523</v>
      </c>
      <c r="C2283" s="9">
        <f t="shared" si="86"/>
        <v>1.4844457246316889E-3</v>
      </c>
      <c r="D2283" s="9">
        <f t="shared" si="87"/>
        <v>9.2243099650122229E-3</v>
      </c>
    </row>
    <row r="2284" spans="1:4" x14ac:dyDescent="0.45">
      <c r="A2284" s="3">
        <v>41912</v>
      </c>
      <c r="B2284" s="8">
        <v>97.5261</v>
      </c>
      <c r="C2284" s="9">
        <f t="shared" si="86"/>
        <v>1.7852685555450609E-3</v>
      </c>
      <c r="D2284" s="9">
        <f t="shared" si="87"/>
        <v>1.0515877949916597E-2</v>
      </c>
    </row>
    <row r="2285" spans="1:4" x14ac:dyDescent="0.45">
      <c r="A2285" s="3">
        <v>41913</v>
      </c>
      <c r="B2285" s="8">
        <v>97.538700000000006</v>
      </c>
      <c r="C2285" s="9">
        <f t="shared" si="86"/>
        <v>1.2919618440609959E-4</v>
      </c>
      <c r="D2285" s="9">
        <f t="shared" si="87"/>
        <v>9.1177706000782344E-3</v>
      </c>
    </row>
    <row r="2286" spans="1:4" x14ac:dyDescent="0.45">
      <c r="A2286" s="3">
        <v>41914</v>
      </c>
      <c r="B2286" s="8">
        <v>97.306200000000004</v>
      </c>
      <c r="C2286" s="9">
        <f t="shared" si="86"/>
        <v>-2.3836692512818614E-3</v>
      </c>
      <c r="D2286" s="9">
        <f t="shared" si="87"/>
        <v>4.2043864320302493E-3</v>
      </c>
    </row>
    <row r="2287" spans="1:4" x14ac:dyDescent="0.45">
      <c r="A2287" s="3">
        <v>41915</v>
      </c>
      <c r="B2287" s="8">
        <v>97.9846</v>
      </c>
      <c r="C2287" s="9">
        <f t="shared" si="86"/>
        <v>6.971806524147528E-3</v>
      </c>
      <c r="D2287" s="9">
        <f t="shared" si="87"/>
        <v>7.989054398815032E-3</v>
      </c>
    </row>
    <row r="2288" spans="1:4" x14ac:dyDescent="0.45">
      <c r="A2288" s="3">
        <v>41918</v>
      </c>
      <c r="B2288" s="8">
        <v>97.551299999999998</v>
      </c>
      <c r="C2288" s="9">
        <f t="shared" si="86"/>
        <v>-4.422123476546358E-3</v>
      </c>
      <c r="D2288" s="9">
        <f t="shared" si="87"/>
        <v>2.0441222241283086E-3</v>
      </c>
    </row>
    <row r="2289" spans="1:4" x14ac:dyDescent="0.45">
      <c r="A2289" s="3">
        <v>41919</v>
      </c>
      <c r="B2289" s="8">
        <v>97.445899999999995</v>
      </c>
      <c r="C2289" s="9">
        <f t="shared" si="86"/>
        <v>-1.0804571543383545E-3</v>
      </c>
      <c r="D2289" s="9">
        <f t="shared" si="87"/>
        <v>-8.2234396740976656E-4</v>
      </c>
    </row>
    <row r="2290" spans="1:4" x14ac:dyDescent="0.45">
      <c r="A2290" s="3">
        <v>41920</v>
      </c>
      <c r="B2290" s="8">
        <v>97.494500000000002</v>
      </c>
      <c r="C2290" s="9">
        <f t="shared" si="86"/>
        <v>4.9873827426294426E-4</v>
      </c>
      <c r="D2290" s="9">
        <f t="shared" si="87"/>
        <v>-4.5315346626517705E-4</v>
      </c>
    </row>
    <row r="2291" spans="1:4" x14ac:dyDescent="0.45">
      <c r="A2291" s="3">
        <v>41921</v>
      </c>
      <c r="B2291" s="8">
        <v>97.171099999999996</v>
      </c>
      <c r="C2291" s="9">
        <f t="shared" si="86"/>
        <v>-3.3171101959598159E-3</v>
      </c>
      <c r="D2291" s="9">
        <f t="shared" si="87"/>
        <v>-1.3884007391102848E-3</v>
      </c>
    </row>
    <row r="2292" spans="1:4" x14ac:dyDescent="0.45">
      <c r="A2292" s="3">
        <v>41922</v>
      </c>
      <c r="B2292" s="8">
        <v>97.414400000000001</v>
      </c>
      <c r="C2292" s="9">
        <f t="shared" si="86"/>
        <v>2.5038308715246149E-3</v>
      </c>
      <c r="D2292" s="9">
        <f t="shared" si="87"/>
        <v>-5.8192818055081696E-3</v>
      </c>
    </row>
    <row r="2293" spans="1:4" x14ac:dyDescent="0.45">
      <c r="A2293" s="3">
        <v>41925</v>
      </c>
      <c r="B2293" s="8">
        <v>97.414400000000001</v>
      </c>
      <c r="C2293" s="9">
        <f t="shared" si="86"/>
        <v>0</v>
      </c>
      <c r="D2293" s="9">
        <f t="shared" si="87"/>
        <v>-1.4033641786423967E-3</v>
      </c>
    </row>
    <row r="2294" spans="1:4" x14ac:dyDescent="0.45">
      <c r="A2294" s="3">
        <v>41926</v>
      </c>
      <c r="B2294" s="8">
        <v>97.394300000000001</v>
      </c>
      <c r="C2294" s="9">
        <f t="shared" si="86"/>
        <v>-2.06334997700508E-4</v>
      </c>
      <c r="D2294" s="9">
        <f t="shared" si="87"/>
        <v>-5.2952458748900533E-4</v>
      </c>
    </row>
    <row r="2295" spans="1:4" x14ac:dyDescent="0.45">
      <c r="A2295" s="3">
        <v>41927</v>
      </c>
      <c r="B2295" s="8">
        <v>97.353200000000001</v>
      </c>
      <c r="C2295" s="9">
        <f t="shared" si="86"/>
        <v>-4.2199594842817767E-4</v>
      </c>
      <c r="D2295" s="9">
        <f t="shared" si="87"/>
        <v>-1.4493125253219885E-3</v>
      </c>
    </row>
    <row r="2296" spans="1:4" x14ac:dyDescent="0.45">
      <c r="A2296" s="3">
        <v>41928</v>
      </c>
      <c r="B2296" s="8">
        <v>97.286900000000003</v>
      </c>
      <c r="C2296" s="9">
        <f t="shared" si="86"/>
        <v>-6.8102537975123223E-4</v>
      </c>
      <c r="D2296" s="9">
        <f t="shared" si="87"/>
        <v>1.1917123506886007E-3</v>
      </c>
    </row>
    <row r="2297" spans="1:4" x14ac:dyDescent="0.45">
      <c r="A2297" s="3">
        <v>41929</v>
      </c>
      <c r="B2297" s="8">
        <v>97.306700000000006</v>
      </c>
      <c r="C2297" s="9">
        <f t="shared" si="86"/>
        <v>2.0352174856030913E-4</v>
      </c>
      <c r="D2297" s="9">
        <f t="shared" si="87"/>
        <v>-1.1055860324551414E-3</v>
      </c>
    </row>
    <row r="2298" spans="1:4" x14ac:dyDescent="0.45">
      <c r="A2298" s="3">
        <v>41932</v>
      </c>
      <c r="B2298" s="8">
        <v>97.287400000000005</v>
      </c>
      <c r="C2298" s="9">
        <f t="shared" si="86"/>
        <v>-1.9834194356604939E-4</v>
      </c>
      <c r="D2298" s="9">
        <f t="shared" si="87"/>
        <v>-1.3037086919387431E-3</v>
      </c>
    </row>
    <row r="2299" spans="1:4" x14ac:dyDescent="0.45">
      <c r="A2299" s="3">
        <v>41933</v>
      </c>
      <c r="B2299" s="8">
        <v>97.248800000000003</v>
      </c>
      <c r="C2299" s="9">
        <f t="shared" si="86"/>
        <v>-3.9676258179377477E-4</v>
      </c>
      <c r="D2299" s="9">
        <f t="shared" si="87"/>
        <v>-1.4939272626837141E-3</v>
      </c>
    </row>
    <row r="2300" spans="1:4" x14ac:dyDescent="0.45">
      <c r="A2300" s="3">
        <v>41934</v>
      </c>
      <c r="B2300" s="8">
        <v>97.459000000000003</v>
      </c>
      <c r="C2300" s="9">
        <f t="shared" si="86"/>
        <v>2.1614662597380097E-3</v>
      </c>
      <c r="D2300" s="9">
        <f t="shared" si="87"/>
        <v>1.0867644823180367E-3</v>
      </c>
    </row>
    <row r="2301" spans="1:4" x14ac:dyDescent="0.45">
      <c r="A2301" s="3">
        <v>41935</v>
      </c>
      <c r="B2301" s="8">
        <v>97.604699999999994</v>
      </c>
      <c r="C2301" s="9">
        <f t="shared" si="86"/>
        <v>1.4949876358263392E-3</v>
      </c>
      <c r="D2301" s="9">
        <f t="shared" si="87"/>
        <v>3.2666268531527098E-3</v>
      </c>
    </row>
    <row r="2302" spans="1:4" x14ac:dyDescent="0.45">
      <c r="A2302" s="3">
        <v>41936</v>
      </c>
      <c r="B2302" s="8">
        <v>97.477199999999996</v>
      </c>
      <c r="C2302" s="9">
        <f t="shared" si="86"/>
        <v>-1.3062895536792851E-3</v>
      </c>
      <c r="D2302" s="9">
        <f t="shared" si="87"/>
        <v>1.7521917812441945E-3</v>
      </c>
    </row>
    <row r="2303" spans="1:4" x14ac:dyDescent="0.45">
      <c r="A2303" s="3">
        <v>41939</v>
      </c>
      <c r="B2303" s="8">
        <v>97.542299999999997</v>
      </c>
      <c r="C2303" s="9">
        <f t="shared" si="86"/>
        <v>6.6784848149104015E-4</v>
      </c>
      <c r="D2303" s="9">
        <f t="shared" si="87"/>
        <v>2.620072075109281E-3</v>
      </c>
    </row>
    <row r="2304" spans="1:4" x14ac:dyDescent="0.45">
      <c r="A2304" s="3">
        <v>41940</v>
      </c>
      <c r="B2304" s="8">
        <v>97.217299999999994</v>
      </c>
      <c r="C2304" s="9">
        <f t="shared" si="86"/>
        <v>-3.3318878066234126E-3</v>
      </c>
      <c r="D2304" s="9">
        <f t="shared" si="87"/>
        <v>-3.2391145186372317E-4</v>
      </c>
    </row>
    <row r="2305" spans="1:4" x14ac:dyDescent="0.45">
      <c r="A2305" s="3">
        <v>41941</v>
      </c>
      <c r="B2305" s="8">
        <v>97.014499999999998</v>
      </c>
      <c r="C2305" s="9">
        <f t="shared" si="86"/>
        <v>-2.086048470796853E-3</v>
      </c>
      <c r="D2305" s="9">
        <f t="shared" si="87"/>
        <v>-4.5608922726479983E-3</v>
      </c>
    </row>
    <row r="2306" spans="1:4" x14ac:dyDescent="0.45">
      <c r="A2306" s="3">
        <v>41942</v>
      </c>
      <c r="B2306" s="8">
        <v>97.456000000000003</v>
      </c>
      <c r="C2306" s="9">
        <f t="shared" si="86"/>
        <v>4.5508661076436585E-3</v>
      </c>
      <c r="D2306" s="9">
        <f t="shared" si="87"/>
        <v>-1.5234922088791514E-3</v>
      </c>
    </row>
    <row r="2307" spans="1:4" x14ac:dyDescent="0.45">
      <c r="A2307" s="3">
        <v>41943</v>
      </c>
      <c r="B2307" s="8">
        <v>98.116299999999995</v>
      </c>
      <c r="C2307" s="9">
        <f t="shared" si="86"/>
        <v>6.7753652930553354E-3</v>
      </c>
      <c r="D2307" s="9">
        <f t="shared" si="87"/>
        <v>6.5564049849606842E-3</v>
      </c>
    </row>
    <row r="2308" spans="1:4" x14ac:dyDescent="0.45">
      <c r="A2308" s="3">
        <v>41946</v>
      </c>
      <c r="B2308" s="8">
        <v>98.533600000000007</v>
      </c>
      <c r="C2308" s="9">
        <f t="shared" si="86"/>
        <v>4.2531159450571732E-3</v>
      </c>
      <c r="D2308" s="9">
        <f t="shared" si="87"/>
        <v>1.0162770408325583E-2</v>
      </c>
    </row>
    <row r="2309" spans="1:4" x14ac:dyDescent="0.45">
      <c r="A2309" s="3">
        <v>41947</v>
      </c>
      <c r="B2309" s="8">
        <v>98.557599999999994</v>
      </c>
      <c r="C2309" s="9">
        <f t="shared" ref="C2309:C2372" si="88">B2309/B2308-1</f>
        <v>2.4357173593569925E-4</v>
      </c>
      <c r="D2309" s="9">
        <f t="shared" si="87"/>
        <v>1.3786640855074195E-2</v>
      </c>
    </row>
    <row r="2310" spans="1:4" x14ac:dyDescent="0.45">
      <c r="A2310" s="3">
        <v>41948</v>
      </c>
      <c r="B2310" s="8">
        <v>98.808599999999998</v>
      </c>
      <c r="C2310" s="9">
        <f t="shared" si="88"/>
        <v>2.5467340925509063E-3</v>
      </c>
      <c r="D2310" s="9">
        <f t="shared" si="87"/>
        <v>1.8493111854413602E-2</v>
      </c>
    </row>
    <row r="2311" spans="1:4" x14ac:dyDescent="0.45">
      <c r="A2311" s="3">
        <v>41949</v>
      </c>
      <c r="B2311" s="8">
        <v>99.132499999999993</v>
      </c>
      <c r="C2311" s="9">
        <f t="shared" si="88"/>
        <v>3.2780547442226027E-3</v>
      </c>
      <c r="D2311" s="9">
        <f t="shared" si="87"/>
        <v>1.7202635035297842E-2</v>
      </c>
    </row>
    <row r="2312" spans="1:4" x14ac:dyDescent="0.45">
      <c r="A2312" s="3">
        <v>41950</v>
      </c>
      <c r="B2312" s="8">
        <v>99.023600000000002</v>
      </c>
      <c r="C2312" s="9">
        <f t="shared" si="88"/>
        <v>-1.0985297455424758E-3</v>
      </c>
      <c r="D2312" s="9">
        <f t="shared" si="87"/>
        <v>9.2471893049370646E-3</v>
      </c>
    </row>
    <row r="2313" spans="1:4" x14ac:dyDescent="0.45">
      <c r="A2313" s="3">
        <v>41953</v>
      </c>
      <c r="B2313" s="8">
        <v>98.930499999999995</v>
      </c>
      <c r="C2313" s="9">
        <f t="shared" si="88"/>
        <v>-9.4017991670680701E-4</v>
      </c>
      <c r="D2313" s="9">
        <f t="shared" ref="D2313:D2376" si="89">B2313/B2308-1</f>
        <v>4.0280675830375312E-3</v>
      </c>
    </row>
    <row r="2314" spans="1:4" x14ac:dyDescent="0.45">
      <c r="A2314" s="3">
        <v>41954</v>
      </c>
      <c r="B2314" s="8">
        <v>98.930499999999995</v>
      </c>
      <c r="C2314" s="9">
        <f t="shared" si="88"/>
        <v>0</v>
      </c>
      <c r="D2314" s="9">
        <f t="shared" si="89"/>
        <v>3.7835742753475898E-3</v>
      </c>
    </row>
    <row r="2315" spans="1:4" x14ac:dyDescent="0.45">
      <c r="A2315" s="3">
        <v>41955</v>
      </c>
      <c r="B2315" s="8">
        <v>98.889700000000005</v>
      </c>
      <c r="C2315" s="9">
        <f t="shared" si="88"/>
        <v>-4.1241073278708296E-4</v>
      </c>
      <c r="D2315" s="9">
        <f t="shared" si="89"/>
        <v>8.2077875812425205E-4</v>
      </c>
    </row>
    <row r="2316" spans="1:4" x14ac:dyDescent="0.45">
      <c r="A2316" s="3">
        <v>41956</v>
      </c>
      <c r="B2316" s="8">
        <v>99.104500000000002</v>
      </c>
      <c r="C2316" s="9">
        <f t="shared" si="88"/>
        <v>2.1721170152200209E-3</v>
      </c>
      <c r="D2316" s="9">
        <f t="shared" si="89"/>
        <v>-2.8245025597051221E-4</v>
      </c>
    </row>
    <row r="2317" spans="1:4" x14ac:dyDescent="0.45">
      <c r="A2317" s="3">
        <v>41957</v>
      </c>
      <c r="B2317" s="8">
        <v>99.091700000000003</v>
      </c>
      <c r="C2317" s="9">
        <f t="shared" si="88"/>
        <v>-1.2915659732903872E-4</v>
      </c>
      <c r="D2317" s="9">
        <f t="shared" si="89"/>
        <v>6.8771484777374603E-4</v>
      </c>
    </row>
    <row r="2318" spans="1:4" x14ac:dyDescent="0.45">
      <c r="A2318" s="3">
        <v>41960</v>
      </c>
      <c r="B2318" s="8">
        <v>99.218800000000002</v>
      </c>
      <c r="C2318" s="9">
        <f t="shared" si="88"/>
        <v>1.2826503127911781E-3</v>
      </c>
      <c r="D2318" s="9">
        <f t="shared" si="89"/>
        <v>2.9141670162387001E-3</v>
      </c>
    </row>
    <row r="2319" spans="1:4" x14ac:dyDescent="0.45">
      <c r="A2319" s="3">
        <v>41961</v>
      </c>
      <c r="B2319" s="8">
        <v>99.018500000000003</v>
      </c>
      <c r="C2319" s="9">
        <f t="shared" si="88"/>
        <v>-2.0187706362100322E-3</v>
      </c>
      <c r="D2319" s="9">
        <f t="shared" si="89"/>
        <v>8.8951334522735515E-4</v>
      </c>
    </row>
    <row r="2320" spans="1:4" x14ac:dyDescent="0.45">
      <c r="A2320" s="3">
        <v>41962</v>
      </c>
      <c r="B2320" s="8">
        <v>99.242400000000004</v>
      </c>
      <c r="C2320" s="9">
        <f t="shared" si="88"/>
        <v>2.2611936153345003E-3</v>
      </c>
      <c r="D2320" s="9">
        <f t="shared" si="89"/>
        <v>3.5665999593486042E-3</v>
      </c>
    </row>
    <row r="2321" spans="1:4" x14ac:dyDescent="0.45">
      <c r="A2321" s="3">
        <v>41963</v>
      </c>
      <c r="B2321" s="8">
        <v>99.255399999999995</v>
      </c>
      <c r="C2321" s="9">
        <f t="shared" si="88"/>
        <v>1.3099239841030119E-4</v>
      </c>
      <c r="D2321" s="9">
        <f t="shared" si="89"/>
        <v>1.5226351981998398E-3</v>
      </c>
    </row>
    <row r="2322" spans="1:4" x14ac:dyDescent="0.45">
      <c r="A2322" s="3">
        <v>41964</v>
      </c>
      <c r="B2322" s="8">
        <v>99.289400000000001</v>
      </c>
      <c r="C2322" s="9">
        <f t="shared" si="88"/>
        <v>3.4255063200605562E-4</v>
      </c>
      <c r="D2322" s="9">
        <f t="shared" si="89"/>
        <v>1.9951216903131286E-3</v>
      </c>
    </row>
    <row r="2323" spans="1:4" x14ac:dyDescent="0.45">
      <c r="A2323" s="3">
        <v>41967</v>
      </c>
      <c r="B2323" s="8">
        <v>99.422700000000006</v>
      </c>
      <c r="C2323" s="9">
        <f t="shared" si="88"/>
        <v>1.3425400898787743E-3</v>
      </c>
      <c r="D2323" s="9">
        <f t="shared" si="89"/>
        <v>2.0550540824924024E-3</v>
      </c>
    </row>
    <row r="2324" spans="1:4" x14ac:dyDescent="0.45">
      <c r="A2324" s="3">
        <v>41968</v>
      </c>
      <c r="B2324" s="8">
        <v>99.283699999999996</v>
      </c>
      <c r="C2324" s="9">
        <f t="shared" si="88"/>
        <v>-1.3980710642540473E-3</v>
      </c>
      <c r="D2324" s="9">
        <f t="shared" si="89"/>
        <v>2.6782873907400528E-3</v>
      </c>
    </row>
    <row r="2325" spans="1:4" x14ac:dyDescent="0.45">
      <c r="A2325" s="3">
        <v>41969</v>
      </c>
      <c r="B2325" s="8">
        <v>99.189300000000003</v>
      </c>
      <c r="C2325" s="9">
        <f t="shared" si="88"/>
        <v>-9.5081065673408016E-4</v>
      </c>
      <c r="D2325" s="9">
        <f t="shared" si="89"/>
        <v>-5.3505356581462493E-4</v>
      </c>
    </row>
    <row r="2326" spans="1:4" x14ac:dyDescent="0.45">
      <c r="A2326" s="3">
        <v>41970</v>
      </c>
      <c r="B2326" s="8">
        <v>99.189300000000003</v>
      </c>
      <c r="C2326" s="9">
        <f t="shared" si="88"/>
        <v>0</v>
      </c>
      <c r="D2326" s="9">
        <f t="shared" si="89"/>
        <v>-6.6595872869379402E-4</v>
      </c>
    </row>
    <row r="2327" spans="1:4" x14ac:dyDescent="0.45">
      <c r="A2327" s="3">
        <v>41971</v>
      </c>
      <c r="B2327" s="8">
        <v>100.0719</v>
      </c>
      <c r="C2327" s="9">
        <f t="shared" si="88"/>
        <v>8.8981371982663759E-3</v>
      </c>
      <c r="D2327" s="9">
        <f t="shared" si="89"/>
        <v>7.8810024030762094E-3</v>
      </c>
    </row>
    <row r="2328" spans="1:4" x14ac:dyDescent="0.45">
      <c r="A2328" s="3">
        <v>41974</v>
      </c>
      <c r="B2328" s="8">
        <v>99.8964</v>
      </c>
      <c r="C2328" s="9">
        <f t="shared" si="88"/>
        <v>-1.7537390616146897E-3</v>
      </c>
      <c r="D2328" s="9">
        <f t="shared" si="89"/>
        <v>4.7645054901948036E-3</v>
      </c>
    </row>
    <row r="2329" spans="1:4" x14ac:dyDescent="0.45">
      <c r="A2329" s="3">
        <v>41975</v>
      </c>
      <c r="B2329" s="8">
        <v>100.4478</v>
      </c>
      <c r="C2329" s="9">
        <f t="shared" si="88"/>
        <v>5.5197184282917977E-3</v>
      </c>
      <c r="D2329" s="9">
        <f t="shared" si="89"/>
        <v>1.1724986075257071E-2</v>
      </c>
    </row>
    <row r="2330" spans="1:4" x14ac:dyDescent="0.45">
      <c r="A2330" s="3">
        <v>41976</v>
      </c>
      <c r="B2330" s="8">
        <v>100.56959999999999</v>
      </c>
      <c r="C2330" s="9">
        <f t="shared" si="88"/>
        <v>1.2125701110425879E-3</v>
      </c>
      <c r="D2330" s="9">
        <f t="shared" si="89"/>
        <v>1.3915815516391206E-2</v>
      </c>
    </row>
    <row r="2331" spans="1:4" x14ac:dyDescent="0.45">
      <c r="A2331" s="3">
        <v>41977</v>
      </c>
      <c r="B2331" s="8">
        <v>100.3931</v>
      </c>
      <c r="C2331" s="9">
        <f t="shared" si="88"/>
        <v>-1.7550035000635233E-3</v>
      </c>
      <c r="D2331" s="9">
        <f t="shared" si="89"/>
        <v>1.2136389711390194E-2</v>
      </c>
    </row>
    <row r="2332" spans="1:4" x14ac:dyDescent="0.45">
      <c r="A2332" s="3">
        <v>41978</v>
      </c>
      <c r="B2332" s="8">
        <v>101.0989</v>
      </c>
      <c r="C2332" s="9">
        <f t="shared" si="88"/>
        <v>7.0303636405291137E-3</v>
      </c>
      <c r="D2332" s="9">
        <f t="shared" si="89"/>
        <v>1.0262621175374909E-2</v>
      </c>
    </row>
    <row r="2333" spans="1:4" x14ac:dyDescent="0.45">
      <c r="A2333" s="3">
        <v>41981</v>
      </c>
      <c r="B2333" s="8">
        <v>101.31</v>
      </c>
      <c r="C2333" s="9">
        <f t="shared" si="88"/>
        <v>2.0880543705223964E-3</v>
      </c>
      <c r="D2333" s="9">
        <f t="shared" si="89"/>
        <v>1.41506600838468E-2</v>
      </c>
    </row>
    <row r="2334" spans="1:4" x14ac:dyDescent="0.45">
      <c r="A2334" s="3">
        <v>41982</v>
      </c>
      <c r="B2334" s="8">
        <v>100.8095</v>
      </c>
      <c r="C2334" s="9">
        <f t="shared" si="88"/>
        <v>-4.9402823018458442E-3</v>
      </c>
      <c r="D2334" s="9">
        <f t="shared" si="89"/>
        <v>3.6008752804939093E-3</v>
      </c>
    </row>
    <row r="2335" spans="1:4" x14ac:dyDescent="0.45">
      <c r="A2335" s="3">
        <v>41983</v>
      </c>
      <c r="B2335" s="8">
        <v>101.02119999999999</v>
      </c>
      <c r="C2335" s="9">
        <f t="shared" si="88"/>
        <v>2.1000004959850216E-3</v>
      </c>
      <c r="D2335" s="9">
        <f t="shared" si="89"/>
        <v>4.4904225531372521E-3</v>
      </c>
    </row>
    <row r="2336" spans="1:4" x14ac:dyDescent="0.45">
      <c r="A2336" s="3">
        <v>41984</v>
      </c>
      <c r="B2336" s="8">
        <v>101.4448</v>
      </c>
      <c r="C2336" s="9">
        <f t="shared" si="88"/>
        <v>4.1931792534637413E-3</v>
      </c>
      <c r="D2336" s="9">
        <f t="shared" si="89"/>
        <v>1.0475819553335874E-2</v>
      </c>
    </row>
    <row r="2337" spans="1:4" x14ac:dyDescent="0.45">
      <c r="A2337" s="3">
        <v>41985</v>
      </c>
      <c r="B2337" s="8">
        <v>101.37350000000001</v>
      </c>
      <c r="C2337" s="9">
        <f t="shared" si="88"/>
        <v>-7.0284529123221251E-4</v>
      </c>
      <c r="D2337" s="9">
        <f t="shared" si="89"/>
        <v>2.7161522034364616E-3</v>
      </c>
    </row>
    <row r="2338" spans="1:4" x14ac:dyDescent="0.45">
      <c r="A2338" s="3">
        <v>41988</v>
      </c>
      <c r="B2338" s="8">
        <v>101.67400000000001</v>
      </c>
      <c r="C2338" s="9">
        <f t="shared" si="88"/>
        <v>2.9642855381337707E-3</v>
      </c>
      <c r="D2338" s="9">
        <f t="shared" si="89"/>
        <v>3.592932583160735E-3</v>
      </c>
    </row>
    <row r="2339" spans="1:4" x14ac:dyDescent="0.45">
      <c r="A2339" s="3">
        <v>41989</v>
      </c>
      <c r="B2339" s="8">
        <v>101.526</v>
      </c>
      <c r="C2339" s="9">
        <f t="shared" si="88"/>
        <v>-1.455632708460497E-3</v>
      </c>
      <c r="D2339" s="9">
        <f t="shared" si="89"/>
        <v>7.1074650702562803E-3</v>
      </c>
    </row>
    <row r="2340" spans="1:4" x14ac:dyDescent="0.45">
      <c r="A2340" s="3">
        <v>41990</v>
      </c>
      <c r="B2340" s="8">
        <v>101.5527</v>
      </c>
      <c r="C2340" s="9">
        <f t="shared" si="88"/>
        <v>2.6298682110992289E-4</v>
      </c>
      <c r="D2340" s="9">
        <f t="shared" si="89"/>
        <v>5.2612718914446521E-3</v>
      </c>
    </row>
    <row r="2341" spans="1:4" x14ac:dyDescent="0.45">
      <c r="A2341" s="3">
        <v>41991</v>
      </c>
      <c r="B2341" s="8">
        <v>101.7531</v>
      </c>
      <c r="C2341" s="9">
        <f t="shared" si="88"/>
        <v>1.9733596447952806E-3</v>
      </c>
      <c r="D2341" s="9">
        <f t="shared" si="89"/>
        <v>3.0390912101951884E-3</v>
      </c>
    </row>
    <row r="2342" spans="1:4" x14ac:dyDescent="0.45">
      <c r="A2342" s="3">
        <v>41992</v>
      </c>
      <c r="B2342" s="8">
        <v>102.0483</v>
      </c>
      <c r="C2342" s="9">
        <f t="shared" si="88"/>
        <v>2.9011401126843861E-3</v>
      </c>
      <c r="D2342" s="9">
        <f t="shared" si="89"/>
        <v>6.6565719838023174E-3</v>
      </c>
    </row>
    <row r="2343" spans="1:4" x14ac:dyDescent="0.45">
      <c r="A2343" s="3">
        <v>41995</v>
      </c>
      <c r="B2343" s="8">
        <v>101.99420000000001</v>
      </c>
      <c r="C2343" s="9">
        <f t="shared" si="88"/>
        <v>-5.3014111945026698E-4</v>
      </c>
      <c r="D2343" s="9">
        <f t="shared" si="89"/>
        <v>3.1492810354663003E-3</v>
      </c>
    </row>
    <row r="2344" spans="1:4" x14ac:dyDescent="0.45">
      <c r="A2344" s="3">
        <v>41996</v>
      </c>
      <c r="B2344" s="8">
        <v>102.348</v>
      </c>
      <c r="C2344" s="9">
        <f t="shared" si="88"/>
        <v>3.468824697874906E-3</v>
      </c>
      <c r="D2344" s="9">
        <f t="shared" si="89"/>
        <v>8.0964482004610705E-3</v>
      </c>
    </row>
    <row r="2345" spans="1:4" x14ac:dyDescent="0.45">
      <c r="A2345" s="3">
        <v>41997</v>
      </c>
      <c r="B2345" s="8">
        <v>102.3028</v>
      </c>
      <c r="C2345" s="9">
        <f t="shared" si="88"/>
        <v>-4.4163051549606092E-4</v>
      </c>
      <c r="D2345" s="9">
        <f t="shared" si="89"/>
        <v>7.3863127223599001E-3</v>
      </c>
    </row>
    <row r="2346" spans="1:4" x14ac:dyDescent="0.45">
      <c r="A2346" s="3">
        <v>41998</v>
      </c>
      <c r="B2346" s="8">
        <v>102.3028</v>
      </c>
      <c r="C2346" s="9">
        <f t="shared" si="88"/>
        <v>0</v>
      </c>
      <c r="D2346" s="9">
        <f t="shared" si="89"/>
        <v>5.4022924117300697E-3</v>
      </c>
    </row>
    <row r="2347" spans="1:4" x14ac:dyDescent="0.45">
      <c r="A2347" s="3">
        <v>41999</v>
      </c>
      <c r="B2347" s="8">
        <v>102.3028</v>
      </c>
      <c r="C2347" s="9">
        <f t="shared" si="88"/>
        <v>0</v>
      </c>
      <c r="D2347" s="9">
        <f t="shared" si="89"/>
        <v>2.493917096120235E-3</v>
      </c>
    </row>
    <row r="2348" spans="1:4" x14ac:dyDescent="0.45">
      <c r="A2348" s="3">
        <v>42002</v>
      </c>
      <c r="B2348" s="8">
        <v>102.3767</v>
      </c>
      <c r="C2348" s="9">
        <f t="shared" si="88"/>
        <v>7.2236537025371916E-4</v>
      </c>
      <c r="D2348" s="9">
        <f t="shared" si="89"/>
        <v>3.7502132474198646E-3</v>
      </c>
    </row>
    <row r="2349" spans="1:4" x14ac:dyDescent="0.45">
      <c r="A2349" s="3">
        <v>42003</v>
      </c>
      <c r="B2349" s="8">
        <v>102.1019</v>
      </c>
      <c r="C2349" s="9">
        <f t="shared" si="88"/>
        <v>-2.6842045113780744E-3</v>
      </c>
      <c r="D2349" s="9">
        <f t="shared" si="89"/>
        <v>-2.4045413686637485E-3</v>
      </c>
    </row>
    <row r="2350" spans="1:4" x14ac:dyDescent="0.45">
      <c r="A2350" s="3">
        <v>42004</v>
      </c>
      <c r="B2350" s="8">
        <v>102.2843</v>
      </c>
      <c r="C2350" s="9">
        <f t="shared" si="88"/>
        <v>1.7864505949449772E-3</v>
      </c>
      <c r="D2350" s="9">
        <f t="shared" si="89"/>
        <v>-1.8083571515148389E-4</v>
      </c>
    </row>
    <row r="2351" spans="1:4" x14ac:dyDescent="0.45">
      <c r="A2351" s="3">
        <v>42005</v>
      </c>
      <c r="B2351" s="8">
        <v>102.2843</v>
      </c>
      <c r="C2351" s="9">
        <f t="shared" si="88"/>
        <v>0</v>
      </c>
      <c r="D2351" s="9">
        <f t="shared" si="89"/>
        <v>-1.8083571515148389E-4</v>
      </c>
    </row>
    <row r="2352" spans="1:4" x14ac:dyDescent="0.45">
      <c r="A2352" s="3">
        <v>42006</v>
      </c>
      <c r="B2352" s="8">
        <v>102.9027</v>
      </c>
      <c r="C2352" s="9">
        <f t="shared" si="88"/>
        <v>6.0458936513227979E-3</v>
      </c>
      <c r="D2352" s="9">
        <f t="shared" si="89"/>
        <v>5.8639646226690267E-3</v>
      </c>
    </row>
    <row r="2353" spans="1:4" x14ac:dyDescent="0.45">
      <c r="A2353" s="3">
        <v>42009</v>
      </c>
      <c r="B2353" s="8">
        <v>103.49760000000001</v>
      </c>
      <c r="C2353" s="9">
        <f t="shared" si="88"/>
        <v>5.7811894148551701E-3</v>
      </c>
      <c r="D2353" s="9">
        <f t="shared" si="89"/>
        <v>1.0948780337713515E-2</v>
      </c>
    </row>
    <row r="2354" spans="1:4" x14ac:dyDescent="0.45">
      <c r="A2354" s="3">
        <v>42010</v>
      </c>
      <c r="B2354" s="8">
        <v>103.2938</v>
      </c>
      <c r="C2354" s="9">
        <f t="shared" si="88"/>
        <v>-1.9691277865380163E-3</v>
      </c>
      <c r="D2354" s="9">
        <f t="shared" si="89"/>
        <v>1.1673631930453787E-2</v>
      </c>
    </row>
    <row r="2355" spans="1:4" x14ac:dyDescent="0.45">
      <c r="A2355" s="3">
        <v>42011</v>
      </c>
      <c r="B2355" s="8">
        <v>103.63160000000001</v>
      </c>
      <c r="C2355" s="9">
        <f t="shared" si="88"/>
        <v>3.2702834051996366E-3</v>
      </c>
      <c r="D2355" s="9">
        <f t="shared" si="89"/>
        <v>1.3172109502631368E-2</v>
      </c>
    </row>
    <row r="2356" spans="1:4" x14ac:dyDescent="0.45">
      <c r="A2356" s="3">
        <v>42012</v>
      </c>
      <c r="B2356" s="8">
        <v>103.2799</v>
      </c>
      <c r="C2356" s="9">
        <f t="shared" si="88"/>
        <v>-3.3937524847633682E-3</v>
      </c>
      <c r="D2356" s="9">
        <f t="shared" si="89"/>
        <v>9.733654138513792E-3</v>
      </c>
    </row>
    <row r="2357" spans="1:4" x14ac:dyDescent="0.45">
      <c r="A2357" s="3">
        <v>42013</v>
      </c>
      <c r="B2357" s="8">
        <v>103.12130000000001</v>
      </c>
      <c r="C2357" s="9">
        <f t="shared" si="88"/>
        <v>-1.5356327804344483E-3</v>
      </c>
      <c r="D2357" s="9">
        <f t="shared" si="89"/>
        <v>2.1243368735710533E-3</v>
      </c>
    </row>
    <row r="2358" spans="1:4" x14ac:dyDescent="0.45">
      <c r="A2358" s="3">
        <v>42016</v>
      </c>
      <c r="B2358" s="8">
        <v>103.2372</v>
      </c>
      <c r="C2358" s="9">
        <f t="shared" si="88"/>
        <v>1.1239191127341286E-3</v>
      </c>
      <c r="D2358" s="9">
        <f t="shared" si="89"/>
        <v>-2.5160003710231749E-3</v>
      </c>
    </row>
    <row r="2359" spans="1:4" x14ac:dyDescent="0.45">
      <c r="A2359" s="3">
        <v>42017</v>
      </c>
      <c r="B2359" s="8">
        <v>103.27</v>
      </c>
      <c r="C2359" s="9">
        <f t="shared" si="88"/>
        <v>3.177149322142192E-4</v>
      </c>
      <c r="D2359" s="9">
        <f t="shared" si="89"/>
        <v>-2.3041073133145407E-4</v>
      </c>
    </row>
    <row r="2360" spans="1:4" x14ac:dyDescent="0.45">
      <c r="A2360" s="3">
        <v>42018</v>
      </c>
      <c r="B2360" s="8">
        <v>103.0903</v>
      </c>
      <c r="C2360" s="9">
        <f t="shared" si="88"/>
        <v>-1.7400987702139714E-3</v>
      </c>
      <c r="D2360" s="9">
        <f t="shared" si="89"/>
        <v>-5.2233102644367868E-3</v>
      </c>
    </row>
    <row r="2361" spans="1:4" x14ac:dyDescent="0.45">
      <c r="A2361" s="3">
        <v>42019</v>
      </c>
      <c r="B2361" s="8">
        <v>103.0829</v>
      </c>
      <c r="C2361" s="9">
        <f t="shared" si="88"/>
        <v>-7.1781729221842561E-5</v>
      </c>
      <c r="D2361" s="9">
        <f t="shared" si="89"/>
        <v>-1.9074379429104837E-3</v>
      </c>
    </row>
    <row r="2362" spans="1:4" x14ac:dyDescent="0.45">
      <c r="A2362" s="3">
        <v>42020</v>
      </c>
      <c r="B2362" s="8">
        <v>103.2189</v>
      </c>
      <c r="C2362" s="9">
        <f t="shared" si="88"/>
        <v>1.3193264838300411E-3</v>
      </c>
      <c r="D2362" s="9">
        <f t="shared" si="89"/>
        <v>9.4645820019723104E-4</v>
      </c>
    </row>
    <row r="2363" spans="1:4" x14ac:dyDescent="0.45">
      <c r="A2363" s="3">
        <v>42023</v>
      </c>
      <c r="B2363" s="8">
        <v>103.2189</v>
      </c>
      <c r="C2363" s="9">
        <f t="shared" si="88"/>
        <v>0</v>
      </c>
      <c r="D2363" s="9">
        <f t="shared" si="89"/>
        <v>-1.7726168474152537E-4</v>
      </c>
    </row>
    <row r="2364" spans="1:4" x14ac:dyDescent="0.45">
      <c r="A2364" s="3">
        <v>42024</v>
      </c>
      <c r="B2364" s="8">
        <v>103.52330000000001</v>
      </c>
      <c r="C2364" s="9">
        <f t="shared" si="88"/>
        <v>2.9490723113694273E-3</v>
      </c>
      <c r="D2364" s="9">
        <f t="shared" si="89"/>
        <v>2.4527936477196643E-3</v>
      </c>
    </row>
    <row r="2365" spans="1:4" x14ac:dyDescent="0.45">
      <c r="A2365" s="3">
        <v>42025</v>
      </c>
      <c r="B2365" s="8">
        <v>103.78579999999999</v>
      </c>
      <c r="C2365" s="9">
        <f t="shared" si="88"/>
        <v>2.5356610540814284E-3</v>
      </c>
      <c r="D2365" s="9">
        <f t="shared" si="89"/>
        <v>6.7465125234866807E-3</v>
      </c>
    </row>
    <row r="2366" spans="1:4" x14ac:dyDescent="0.45">
      <c r="A2366" s="3">
        <v>42026</v>
      </c>
      <c r="B2366" s="8">
        <v>103.9271</v>
      </c>
      <c r="C2366" s="9">
        <f t="shared" si="88"/>
        <v>1.3614579258434123E-3</v>
      </c>
      <c r="D2366" s="9">
        <f t="shared" si="89"/>
        <v>8.1895251297741112E-3</v>
      </c>
    </row>
    <row r="2367" spans="1:4" x14ac:dyDescent="0.45">
      <c r="A2367" s="3">
        <v>42027</v>
      </c>
      <c r="B2367" s="8">
        <v>104.3676</v>
      </c>
      <c r="C2367" s="9">
        <f t="shared" si="88"/>
        <v>4.2385479821913652E-3</v>
      </c>
      <c r="D2367" s="9">
        <f t="shared" si="89"/>
        <v>1.11287758346581E-2</v>
      </c>
    </row>
    <row r="2368" spans="1:4" x14ac:dyDescent="0.45">
      <c r="A2368" s="3">
        <v>42030</v>
      </c>
      <c r="B2368" s="8">
        <v>104.48180000000001</v>
      </c>
      <c r="C2368" s="9">
        <f t="shared" si="88"/>
        <v>1.0942093140018372E-3</v>
      </c>
      <c r="D2368" s="9">
        <f t="shared" si="89"/>
        <v>1.2235162358831486E-2</v>
      </c>
    </row>
    <row r="2369" spans="1:4" x14ac:dyDescent="0.45">
      <c r="A2369" s="3">
        <v>42031</v>
      </c>
      <c r="B2369" s="8">
        <v>104.16459999999999</v>
      </c>
      <c r="C2369" s="9">
        <f t="shared" si="88"/>
        <v>-3.0359354452164089E-3</v>
      </c>
      <c r="D2369" s="9">
        <f t="shared" si="89"/>
        <v>6.1947407008855482E-3</v>
      </c>
    </row>
    <row r="2370" spans="1:4" x14ac:dyDescent="0.45">
      <c r="A2370" s="3">
        <v>42032</v>
      </c>
      <c r="B2370" s="8">
        <v>104.47369999999999</v>
      </c>
      <c r="C2370" s="9">
        <f t="shared" si="88"/>
        <v>2.9674188735904217E-3</v>
      </c>
      <c r="D2370" s="9">
        <f t="shared" si="89"/>
        <v>6.6280743608471138E-3</v>
      </c>
    </row>
    <row r="2371" spans="1:4" x14ac:dyDescent="0.45">
      <c r="A2371" s="3">
        <v>42033</v>
      </c>
      <c r="B2371" s="8">
        <v>105.27630000000001</v>
      </c>
      <c r="C2371" s="9">
        <f t="shared" si="88"/>
        <v>7.6823162192973804E-3</v>
      </c>
      <c r="D2371" s="9">
        <f t="shared" si="89"/>
        <v>1.2982176929790201E-2</v>
      </c>
    </row>
    <row r="2372" spans="1:4" x14ac:dyDescent="0.45">
      <c r="A2372" s="3">
        <v>42034</v>
      </c>
      <c r="B2372" s="8">
        <v>105.58839999999999</v>
      </c>
      <c r="C2372" s="9">
        <f t="shared" si="88"/>
        <v>2.9645798722028882E-3</v>
      </c>
      <c r="D2372" s="9">
        <f t="shared" si="89"/>
        <v>1.1697116729713075E-2</v>
      </c>
    </row>
    <row r="2373" spans="1:4" x14ac:dyDescent="0.45">
      <c r="A2373" s="3">
        <v>42037</v>
      </c>
      <c r="B2373" s="8">
        <v>105.2058</v>
      </c>
      <c r="C2373" s="9">
        <f t="shared" ref="C2373:C2436" si="90">B2373/B2372-1</f>
        <v>-3.6235040970409305E-3</v>
      </c>
      <c r="D2373" s="9">
        <f t="shared" si="89"/>
        <v>6.9294365143020009E-3</v>
      </c>
    </row>
    <row r="2374" spans="1:4" x14ac:dyDescent="0.45">
      <c r="A2374" s="3">
        <v>42038</v>
      </c>
      <c r="B2374" s="8">
        <v>104.6063</v>
      </c>
      <c r="C2374" s="9">
        <f t="shared" si="90"/>
        <v>-5.6983550336577871E-3</v>
      </c>
      <c r="D2374" s="9">
        <f t="shared" si="89"/>
        <v>4.2404041296180139E-3</v>
      </c>
    </row>
    <row r="2375" spans="1:4" x14ac:dyDescent="0.45">
      <c r="A2375" s="3">
        <v>42039</v>
      </c>
      <c r="B2375" s="8">
        <v>104.785</v>
      </c>
      <c r="C2375" s="9">
        <f t="shared" si="90"/>
        <v>1.7083101113413157E-3</v>
      </c>
      <c r="D2375" s="9">
        <f t="shared" si="89"/>
        <v>2.97969728266545E-3</v>
      </c>
    </row>
    <row r="2376" spans="1:4" x14ac:dyDescent="0.45">
      <c r="A2376" s="3">
        <v>42040</v>
      </c>
      <c r="B2376" s="8">
        <v>104.4915</v>
      </c>
      <c r="C2376" s="9">
        <f t="shared" si="90"/>
        <v>-2.8009734217683269E-3</v>
      </c>
      <c r="D2376" s="9">
        <f t="shared" si="89"/>
        <v>-7.454669284539861E-3</v>
      </c>
    </row>
    <row r="2377" spans="1:4" x14ac:dyDescent="0.45">
      <c r="A2377" s="3">
        <v>42041</v>
      </c>
      <c r="B2377" s="8">
        <v>105.1283</v>
      </c>
      <c r="C2377" s="9">
        <f t="shared" si="90"/>
        <v>6.0942756109347851E-3</v>
      </c>
      <c r="D2377" s="9">
        <f t="shared" ref="D2377:D2440" si="91">B2377/B2372-1</f>
        <v>-4.3574862390186597E-3</v>
      </c>
    </row>
    <row r="2378" spans="1:4" x14ac:dyDescent="0.45">
      <c r="A2378" s="3">
        <v>42044</v>
      </c>
      <c r="B2378" s="8">
        <v>104.9889</v>
      </c>
      <c r="C2378" s="9">
        <f t="shared" si="90"/>
        <v>-1.3259988033669234E-3</v>
      </c>
      <c r="D2378" s="9">
        <f t="shared" si="91"/>
        <v>-2.0616734058388486E-3</v>
      </c>
    </row>
    <row r="2379" spans="1:4" x14ac:dyDescent="0.45">
      <c r="A2379" s="3">
        <v>42045</v>
      </c>
      <c r="B2379" s="8">
        <v>105.2897</v>
      </c>
      <c r="C2379" s="9">
        <f t="shared" si="90"/>
        <v>2.8650647830388287E-3</v>
      </c>
      <c r="D2379" s="9">
        <f t="shared" si="91"/>
        <v>6.5330673200370004E-3</v>
      </c>
    </row>
    <row r="2380" spans="1:4" x14ac:dyDescent="0.45">
      <c r="A2380" s="3">
        <v>42046</v>
      </c>
      <c r="B2380" s="8">
        <v>105.7901</v>
      </c>
      <c r="C2380" s="9">
        <f t="shared" si="90"/>
        <v>4.7526016314987096E-3</v>
      </c>
      <c r="D2380" s="9">
        <f t="shared" si="91"/>
        <v>9.5920217588394419E-3</v>
      </c>
    </row>
    <row r="2381" spans="1:4" x14ac:dyDescent="0.45">
      <c r="A2381" s="3">
        <v>42047</v>
      </c>
      <c r="B2381" s="8">
        <v>104.9385</v>
      </c>
      <c r="C2381" s="9">
        <f t="shared" si="90"/>
        <v>-8.0499025901288324E-3</v>
      </c>
      <c r="D2381" s="9">
        <f t="shared" si="91"/>
        <v>4.2778599216204416E-3</v>
      </c>
    </row>
    <row r="2382" spans="1:4" x14ac:dyDescent="0.45">
      <c r="A2382" s="3">
        <v>42048</v>
      </c>
      <c r="B2382" s="8">
        <v>104.84520000000001</v>
      </c>
      <c r="C2382" s="9">
        <f t="shared" si="90"/>
        <v>-8.890921825640552E-4</v>
      </c>
      <c r="D2382" s="9">
        <f t="shared" si="91"/>
        <v>-2.6929000088462551E-3</v>
      </c>
    </row>
    <row r="2383" spans="1:4" x14ac:dyDescent="0.45">
      <c r="A2383" s="3">
        <v>42051</v>
      </c>
      <c r="B2383" s="8">
        <v>104.84520000000001</v>
      </c>
      <c r="C2383" s="9">
        <f t="shared" si="90"/>
        <v>0</v>
      </c>
      <c r="D2383" s="9">
        <f t="shared" si="91"/>
        <v>-1.3687161214185339E-3</v>
      </c>
    </row>
    <row r="2384" spans="1:4" x14ac:dyDescent="0.45">
      <c r="A2384" s="3">
        <v>42052</v>
      </c>
      <c r="B2384" s="8">
        <v>104.84520000000001</v>
      </c>
      <c r="C2384" s="9">
        <f t="shared" si="90"/>
        <v>0</v>
      </c>
      <c r="D2384" s="9">
        <f t="shared" si="91"/>
        <v>-4.2216855020006383E-3</v>
      </c>
    </row>
    <row r="2385" spans="1:4" x14ac:dyDescent="0.45">
      <c r="A2385" s="3">
        <v>42053</v>
      </c>
      <c r="B2385" s="8">
        <v>105.2514</v>
      </c>
      <c r="C2385" s="9">
        <f t="shared" si="90"/>
        <v>3.8742832289890838E-3</v>
      </c>
      <c r="D2385" s="9">
        <f t="shared" si="91"/>
        <v>-5.0921589071187823E-3</v>
      </c>
    </row>
    <row r="2386" spans="1:4" x14ac:dyDescent="0.45">
      <c r="A2386" s="3">
        <v>42054</v>
      </c>
      <c r="B2386" s="8">
        <v>105.1407</v>
      </c>
      <c r="C2386" s="9">
        <f t="shared" si="90"/>
        <v>-1.0517674824278567E-3</v>
      </c>
      <c r="D2386" s="9">
        <f t="shared" si="91"/>
        <v>1.9268428651066927E-3</v>
      </c>
    </row>
    <row r="2387" spans="1:4" x14ac:dyDescent="0.45">
      <c r="A2387" s="3">
        <v>42055</v>
      </c>
      <c r="B2387" s="8">
        <v>105.3387</v>
      </c>
      <c r="C2387" s="9">
        <f t="shared" si="90"/>
        <v>1.8831908100289674E-3</v>
      </c>
      <c r="D2387" s="9">
        <f t="shared" si="91"/>
        <v>4.7069393734762155E-3</v>
      </c>
    </row>
    <row r="2388" spans="1:4" x14ac:dyDescent="0.45">
      <c r="A2388" s="3">
        <v>42058</v>
      </c>
      <c r="B2388" s="8">
        <v>105.5359</v>
      </c>
      <c r="C2388" s="9">
        <f t="shared" si="90"/>
        <v>1.87205651863942E-3</v>
      </c>
      <c r="D2388" s="9">
        <f t="shared" si="91"/>
        <v>6.5878075486525134E-3</v>
      </c>
    </row>
    <row r="2389" spans="1:4" x14ac:dyDescent="0.45">
      <c r="A2389" s="3">
        <v>42059</v>
      </c>
      <c r="B2389" s="8">
        <v>105.5472</v>
      </c>
      <c r="C2389" s="9">
        <f t="shared" si="90"/>
        <v>1.0707256961861589E-4</v>
      </c>
      <c r="D2389" s="9">
        <f t="shared" si="91"/>
        <v>6.6955854917536417E-3</v>
      </c>
    </row>
    <row r="2390" spans="1:4" x14ac:dyDescent="0.45">
      <c r="A2390" s="3">
        <v>42060</v>
      </c>
      <c r="B2390" s="8">
        <v>105.05029999999999</v>
      </c>
      <c r="C2390" s="9">
        <f t="shared" si="90"/>
        <v>-4.7078463474162779E-3</v>
      </c>
      <c r="D2390" s="9">
        <f t="shared" si="91"/>
        <v>-1.9106634211042417E-3</v>
      </c>
    </row>
    <row r="2391" spans="1:4" x14ac:dyDescent="0.45">
      <c r="A2391" s="3">
        <v>42061</v>
      </c>
      <c r="B2391" s="8">
        <v>105.5021</v>
      </c>
      <c r="C2391" s="9">
        <f t="shared" si="90"/>
        <v>4.3007968563630872E-3</v>
      </c>
      <c r="D2391" s="9">
        <f t="shared" si="91"/>
        <v>3.4372987815374234E-3</v>
      </c>
    </row>
    <row r="2392" spans="1:4" x14ac:dyDescent="0.45">
      <c r="A2392" s="3">
        <v>42062</v>
      </c>
      <c r="B2392" s="8">
        <v>105.5981</v>
      </c>
      <c r="C2392" s="9">
        <f t="shared" si="90"/>
        <v>9.0993449419496386E-4</v>
      </c>
      <c r="D2392" s="9">
        <f t="shared" si="91"/>
        <v>2.4625327633622796E-3</v>
      </c>
    </row>
    <row r="2393" spans="1:4" x14ac:dyDescent="0.45">
      <c r="A2393" s="3">
        <v>42065</v>
      </c>
      <c r="B2393" s="8">
        <v>105.8151</v>
      </c>
      <c r="C2393" s="9">
        <f t="shared" si="90"/>
        <v>2.0549612161582242E-3</v>
      </c>
      <c r="D2393" s="9">
        <f t="shared" si="91"/>
        <v>2.6455452599543072E-3</v>
      </c>
    </row>
    <row r="2394" spans="1:4" x14ac:dyDescent="0.45">
      <c r="A2394" s="3">
        <v>42066</v>
      </c>
      <c r="B2394" s="8">
        <v>105.5562</v>
      </c>
      <c r="C2394" s="9">
        <f t="shared" si="90"/>
        <v>-2.4467207421247084E-3</v>
      </c>
      <c r="D2394" s="9">
        <f t="shared" si="91"/>
        <v>8.5269907681206902E-5</v>
      </c>
    </row>
    <row r="2395" spans="1:4" x14ac:dyDescent="0.45">
      <c r="A2395" s="3">
        <v>42067</v>
      </c>
      <c r="B2395" s="8">
        <v>106.13330000000001</v>
      </c>
      <c r="C2395" s="9">
        <f t="shared" si="90"/>
        <v>5.4672297790181457E-3</v>
      </c>
      <c r="D2395" s="9">
        <f t="shared" si="91"/>
        <v>1.0309347046129513E-2</v>
      </c>
    </row>
    <row r="2396" spans="1:4" x14ac:dyDescent="0.45">
      <c r="A2396" s="3">
        <v>42068</v>
      </c>
      <c r="B2396" s="8">
        <v>106.13330000000001</v>
      </c>
      <c r="C2396" s="9">
        <f t="shared" si="90"/>
        <v>0</v>
      </c>
      <c r="D2396" s="9">
        <f t="shared" si="91"/>
        <v>5.9828192993316431E-3</v>
      </c>
    </row>
    <row r="2397" spans="1:4" x14ac:dyDescent="0.45">
      <c r="A2397" s="3">
        <v>42069</v>
      </c>
      <c r="B2397" s="8">
        <v>107.4337</v>
      </c>
      <c r="C2397" s="9">
        <f t="shared" si="90"/>
        <v>1.2252516410966141E-2</v>
      </c>
      <c r="D2397" s="9">
        <f t="shared" si="91"/>
        <v>1.7382888517880613E-2</v>
      </c>
    </row>
    <row r="2398" spans="1:4" x14ac:dyDescent="0.45">
      <c r="A2398" s="3">
        <v>42072</v>
      </c>
      <c r="B2398" s="8">
        <v>107.51990000000001</v>
      </c>
      <c r="C2398" s="9">
        <f t="shared" si="90"/>
        <v>8.023553130909189E-4</v>
      </c>
      <c r="D2398" s="9">
        <f t="shared" si="91"/>
        <v>1.6111122136632794E-2</v>
      </c>
    </row>
    <row r="2399" spans="1:4" x14ac:dyDescent="0.45">
      <c r="A2399" s="3">
        <v>42073</v>
      </c>
      <c r="B2399" s="8">
        <v>108.1165</v>
      </c>
      <c r="C2399" s="9">
        <f t="shared" si="90"/>
        <v>5.5487402797063101E-3</v>
      </c>
      <c r="D2399" s="9">
        <f t="shared" si="91"/>
        <v>2.4255325599064737E-2</v>
      </c>
    </row>
    <row r="2400" spans="1:4" x14ac:dyDescent="0.45">
      <c r="A2400" s="3">
        <v>42074</v>
      </c>
      <c r="B2400" s="8">
        <v>108.5235</v>
      </c>
      <c r="C2400" s="9">
        <f t="shared" si="90"/>
        <v>3.7644577839643922E-3</v>
      </c>
      <c r="D2400" s="9">
        <f t="shared" si="91"/>
        <v>2.2520735716311302E-2</v>
      </c>
    </row>
    <row r="2401" spans="1:4" x14ac:dyDescent="0.45">
      <c r="A2401" s="3">
        <v>42075</v>
      </c>
      <c r="B2401" s="8">
        <v>108.1741</v>
      </c>
      <c r="C2401" s="9">
        <f t="shared" si="90"/>
        <v>-3.2195791694886733E-3</v>
      </c>
      <c r="D2401" s="9">
        <f t="shared" si="91"/>
        <v>1.9228649255228936E-2</v>
      </c>
    </row>
    <row r="2402" spans="1:4" x14ac:dyDescent="0.45">
      <c r="A2402" s="3">
        <v>42076</v>
      </c>
      <c r="B2402" s="8">
        <v>108.9174</v>
      </c>
      <c r="C2402" s="9">
        <f t="shared" si="90"/>
        <v>6.8713305680381254E-3</v>
      </c>
      <c r="D2402" s="9">
        <f t="shared" si="91"/>
        <v>1.3810377935415064E-2</v>
      </c>
    </row>
    <row r="2403" spans="1:4" x14ac:dyDescent="0.45">
      <c r="A2403" s="3">
        <v>42079</v>
      </c>
      <c r="B2403" s="8">
        <v>108.6422</v>
      </c>
      <c r="C2403" s="9">
        <f t="shared" si="90"/>
        <v>-2.5266853597313288E-3</v>
      </c>
      <c r="D2403" s="9">
        <f t="shared" si="91"/>
        <v>1.0438067743738566E-2</v>
      </c>
    </row>
    <row r="2404" spans="1:4" x14ac:dyDescent="0.45">
      <c r="A2404" s="3">
        <v>42080</v>
      </c>
      <c r="B2404" s="8">
        <v>108.5805</v>
      </c>
      <c r="C2404" s="9">
        <f t="shared" si="90"/>
        <v>-5.6791927998511849E-4</v>
      </c>
      <c r="D2404" s="9">
        <f t="shared" si="91"/>
        <v>4.2916668593599994E-3</v>
      </c>
    </row>
    <row r="2405" spans="1:4" x14ac:dyDescent="0.45">
      <c r="A2405" s="3">
        <v>42081</v>
      </c>
      <c r="B2405" s="8">
        <v>108.408</v>
      </c>
      <c r="C2405" s="9">
        <f t="shared" si="90"/>
        <v>-1.5886830508240468E-3</v>
      </c>
      <c r="D2405" s="9">
        <f t="shared" si="91"/>
        <v>-1.0642856155579361E-3</v>
      </c>
    </row>
    <row r="2406" spans="1:4" x14ac:dyDescent="0.45">
      <c r="A2406" s="3">
        <v>42082</v>
      </c>
      <c r="B2406" s="8">
        <v>108.18259999999999</v>
      </c>
      <c r="C2406" s="9">
        <f t="shared" si="90"/>
        <v>-2.0791823481662863E-3</v>
      </c>
      <c r="D2406" s="9">
        <f t="shared" si="91"/>
        <v>7.8577034613669383E-5</v>
      </c>
    </row>
    <row r="2407" spans="1:4" x14ac:dyDescent="0.45">
      <c r="A2407" s="3">
        <v>42083</v>
      </c>
      <c r="B2407" s="8">
        <v>107.1671</v>
      </c>
      <c r="C2407" s="9">
        <f t="shared" si="90"/>
        <v>-9.3869069517648063E-3</v>
      </c>
      <c r="D2407" s="9">
        <f t="shared" si="91"/>
        <v>-1.6069975963436511E-2</v>
      </c>
    </row>
    <row r="2408" spans="1:4" x14ac:dyDescent="0.45">
      <c r="A2408" s="3">
        <v>42086</v>
      </c>
      <c r="B2408" s="8">
        <v>106.5022</v>
      </c>
      <c r="C2408" s="9">
        <f t="shared" si="90"/>
        <v>-6.2043295003784138E-3</v>
      </c>
      <c r="D2408" s="9">
        <f t="shared" si="91"/>
        <v>-1.9697686534330128E-2</v>
      </c>
    </row>
    <row r="2409" spans="1:4" x14ac:dyDescent="0.45">
      <c r="A2409" s="3">
        <v>42087</v>
      </c>
      <c r="B2409" s="8">
        <v>106.4401</v>
      </c>
      <c r="C2409" s="9">
        <f t="shared" si="90"/>
        <v>-5.830865465690227E-4</v>
      </c>
      <c r="D2409" s="9">
        <f t="shared" si="91"/>
        <v>-1.9712563489761026E-2</v>
      </c>
    </row>
    <row r="2410" spans="1:4" x14ac:dyDescent="0.45">
      <c r="A2410" s="3">
        <v>42088</v>
      </c>
      <c r="B2410" s="8">
        <v>106.2636</v>
      </c>
      <c r="C2410" s="9">
        <f t="shared" si="90"/>
        <v>-1.6582096409154534E-3</v>
      </c>
      <c r="D2410" s="9">
        <f t="shared" si="91"/>
        <v>-1.9780827983174709E-2</v>
      </c>
    </row>
    <row r="2411" spans="1:4" x14ac:dyDescent="0.45">
      <c r="A2411" s="3">
        <v>42089</v>
      </c>
      <c r="B2411" s="8">
        <v>106.5582</v>
      </c>
      <c r="C2411" s="9">
        <f t="shared" si="90"/>
        <v>2.7723510214221481E-3</v>
      </c>
      <c r="D2411" s="9">
        <f t="shared" si="91"/>
        <v>-1.5015353670553289E-2</v>
      </c>
    </row>
    <row r="2412" spans="1:4" x14ac:dyDescent="0.45">
      <c r="A2412" s="3">
        <v>42090</v>
      </c>
      <c r="B2412" s="8">
        <v>106.8916</v>
      </c>
      <c r="C2412" s="9">
        <f t="shared" si="90"/>
        <v>3.1288066052166386E-3</v>
      </c>
      <c r="D2412" s="9">
        <f t="shared" si="91"/>
        <v>-2.5707516579249745E-3</v>
      </c>
    </row>
    <row r="2413" spans="1:4" x14ac:dyDescent="0.45">
      <c r="A2413" s="3">
        <v>42093</v>
      </c>
      <c r="B2413" s="8">
        <v>107.39409999999999</v>
      </c>
      <c r="C2413" s="9">
        <f t="shared" si="90"/>
        <v>4.7010242151861448E-3</v>
      </c>
      <c r="D2413" s="9">
        <f t="shared" si="91"/>
        <v>8.3744748934762026E-3</v>
      </c>
    </row>
    <row r="2414" spans="1:4" x14ac:dyDescent="0.45">
      <c r="A2414" s="3">
        <v>42094</v>
      </c>
      <c r="B2414" s="8">
        <v>107.4396</v>
      </c>
      <c r="C2414" s="9">
        <f t="shared" si="90"/>
        <v>4.2367318130143161E-4</v>
      </c>
      <c r="D2414" s="9">
        <f t="shared" si="91"/>
        <v>9.3902579948721421E-3</v>
      </c>
    </row>
    <row r="2415" spans="1:4" x14ac:dyDescent="0.45">
      <c r="A2415" s="3">
        <v>42095</v>
      </c>
      <c r="B2415" s="8">
        <v>107.06</v>
      </c>
      <c r="C2415" s="9">
        <f t="shared" si="90"/>
        <v>-3.5331479268351229E-3</v>
      </c>
      <c r="D2415" s="9">
        <f t="shared" si="91"/>
        <v>7.4945701067909987E-3</v>
      </c>
    </row>
    <row r="2416" spans="1:4" x14ac:dyDescent="0.45">
      <c r="A2416" s="3">
        <v>42096</v>
      </c>
      <c r="B2416" s="8">
        <v>106.6738</v>
      </c>
      <c r="C2416" s="9">
        <f t="shared" si="90"/>
        <v>-3.6073229964506126E-3</v>
      </c>
      <c r="D2416" s="9">
        <f t="shared" si="91"/>
        <v>1.0848531600571309E-3</v>
      </c>
    </row>
    <row r="2417" spans="1:4" x14ac:dyDescent="0.45">
      <c r="A2417" s="3">
        <v>42097</v>
      </c>
      <c r="B2417" s="8">
        <v>105.8861</v>
      </c>
      <c r="C2417" s="9">
        <f t="shared" si="90"/>
        <v>-7.3841936820475684E-3</v>
      </c>
      <c r="D2417" s="9">
        <f t="shared" si="91"/>
        <v>-9.406726066407467E-3</v>
      </c>
    </row>
    <row r="2418" spans="1:4" x14ac:dyDescent="0.45">
      <c r="A2418" s="3">
        <v>42100</v>
      </c>
      <c r="B2418" s="8">
        <v>105.7876</v>
      </c>
      <c r="C2418" s="9">
        <f t="shared" si="90"/>
        <v>-9.3024485744586105E-4</v>
      </c>
      <c r="D2418" s="9">
        <f t="shared" si="91"/>
        <v>-1.4958922324410762E-2</v>
      </c>
    </row>
    <row r="2419" spans="1:4" x14ac:dyDescent="0.45">
      <c r="A2419" s="3">
        <v>42101</v>
      </c>
      <c r="B2419" s="8">
        <v>106.44880000000001</v>
      </c>
      <c r="C2419" s="9">
        <f t="shared" si="90"/>
        <v>6.2502599548530657E-3</v>
      </c>
      <c r="D2419" s="9">
        <f t="shared" si="91"/>
        <v>-9.2219256214653988E-3</v>
      </c>
    </row>
    <row r="2420" spans="1:4" x14ac:dyDescent="0.45">
      <c r="A2420" s="3">
        <v>42102</v>
      </c>
      <c r="B2420" s="8">
        <v>106.42310000000001</v>
      </c>
      <c r="C2420" s="9">
        <f t="shared" si="90"/>
        <v>-2.4143062204551313E-4</v>
      </c>
      <c r="D2420" s="9">
        <f t="shared" si="91"/>
        <v>-5.9490005604333485E-3</v>
      </c>
    </row>
    <row r="2421" spans="1:4" x14ac:dyDescent="0.45">
      <c r="A2421" s="3">
        <v>42103</v>
      </c>
      <c r="B2421" s="8">
        <v>107.0335</v>
      </c>
      <c r="C2421" s="9">
        <f t="shared" si="90"/>
        <v>5.7355968769938759E-3</v>
      </c>
      <c r="D2421" s="9">
        <f t="shared" si="91"/>
        <v>3.3719620000411954E-3</v>
      </c>
    </row>
    <row r="2422" spans="1:4" x14ac:dyDescent="0.45">
      <c r="A2422" s="3">
        <v>42104</v>
      </c>
      <c r="B2422" s="8">
        <v>107.4526</v>
      </c>
      <c r="C2422" s="9">
        <f t="shared" si="90"/>
        <v>3.9155965188468755E-3</v>
      </c>
      <c r="D2422" s="9">
        <f t="shared" si="91"/>
        <v>1.4794198671969294E-2</v>
      </c>
    </row>
    <row r="2423" spans="1:4" x14ac:dyDescent="0.45">
      <c r="A2423" s="3">
        <v>42107</v>
      </c>
      <c r="B2423" s="8">
        <v>107.7508</v>
      </c>
      <c r="C2423" s="9">
        <f t="shared" si="90"/>
        <v>2.775177147877228E-3</v>
      </c>
      <c r="D2423" s="9">
        <f t="shared" si="91"/>
        <v>1.8557940628202152E-2</v>
      </c>
    </row>
    <row r="2424" spans="1:4" x14ac:dyDescent="0.45">
      <c r="A2424" s="3">
        <v>42108</v>
      </c>
      <c r="B2424" s="8">
        <v>107.0547</v>
      </c>
      <c r="C2424" s="9">
        <f t="shared" si="90"/>
        <v>-6.4602768610534378E-3</v>
      </c>
      <c r="D2424" s="9">
        <f t="shared" si="91"/>
        <v>5.6919382839448751E-3</v>
      </c>
    </row>
    <row r="2425" spans="1:4" x14ac:dyDescent="0.45">
      <c r="A2425" s="3">
        <v>42109</v>
      </c>
      <c r="B2425" s="8">
        <v>107.1855</v>
      </c>
      <c r="C2425" s="9">
        <f t="shared" si="90"/>
        <v>1.2218053014021457E-3</v>
      </c>
      <c r="D2425" s="9">
        <f t="shared" si="91"/>
        <v>7.1638582225099778E-3</v>
      </c>
    </row>
    <row r="2426" spans="1:4" x14ac:dyDescent="0.45">
      <c r="A2426" s="3">
        <v>42110</v>
      </c>
      <c r="B2426" s="8">
        <v>106.2761</v>
      </c>
      <c r="C2426" s="9">
        <f t="shared" si="90"/>
        <v>-8.4843565594227011E-3</v>
      </c>
      <c r="D2426" s="9">
        <f t="shared" si="91"/>
        <v>-7.0762891991760224E-3</v>
      </c>
    </row>
    <row r="2427" spans="1:4" x14ac:dyDescent="0.45">
      <c r="A2427" s="3">
        <v>42111</v>
      </c>
      <c r="B2427" s="8">
        <v>106.32899999999999</v>
      </c>
      <c r="C2427" s="9">
        <f t="shared" si="90"/>
        <v>4.9776007964164037E-4</v>
      </c>
      <c r="D2427" s="9">
        <f t="shared" si="91"/>
        <v>-1.0456703700050141E-2</v>
      </c>
    </row>
    <row r="2428" spans="1:4" x14ac:dyDescent="0.45">
      <c r="A2428" s="3">
        <v>42114</v>
      </c>
      <c r="B2428" s="8">
        <v>106.4902</v>
      </c>
      <c r="C2428" s="9">
        <f t="shared" si="90"/>
        <v>1.5160492433861084E-3</v>
      </c>
      <c r="D2428" s="9">
        <f t="shared" si="91"/>
        <v>-1.1699217082378977E-2</v>
      </c>
    </row>
    <row r="2429" spans="1:4" x14ac:dyDescent="0.45">
      <c r="A2429" s="3">
        <v>42115</v>
      </c>
      <c r="B2429" s="8">
        <v>106.5582</v>
      </c>
      <c r="C2429" s="9">
        <f t="shared" si="90"/>
        <v>6.3855641176369105E-4</v>
      </c>
      <c r="D2429" s="9">
        <f t="shared" si="91"/>
        <v>-4.6378159950006825E-3</v>
      </c>
    </row>
    <row r="2430" spans="1:4" x14ac:dyDescent="0.45">
      <c r="A2430" s="3">
        <v>42116</v>
      </c>
      <c r="B2430" s="8">
        <v>106.58150000000001</v>
      </c>
      <c r="C2430" s="9">
        <f t="shared" si="90"/>
        <v>2.1865984973468144E-4</v>
      </c>
      <c r="D2430" s="9">
        <f t="shared" si="91"/>
        <v>-5.635090567287504E-3</v>
      </c>
    </row>
    <row r="2431" spans="1:4" x14ac:dyDescent="0.45">
      <c r="A2431" s="3">
        <v>42117</v>
      </c>
      <c r="B2431" s="8">
        <v>106.1658</v>
      </c>
      <c r="C2431" s="9">
        <f t="shared" si="90"/>
        <v>-3.9003016470963159E-3</v>
      </c>
      <c r="D2431" s="9">
        <f t="shared" si="91"/>
        <v>-1.0378626991393025E-3</v>
      </c>
    </row>
    <row r="2432" spans="1:4" x14ac:dyDescent="0.45">
      <c r="A2432" s="3">
        <v>42118</v>
      </c>
      <c r="B2432" s="8">
        <v>105.905</v>
      </c>
      <c r="C2432" s="9">
        <f t="shared" si="90"/>
        <v>-2.4565349670044867E-3</v>
      </c>
      <c r="D2432" s="9">
        <f t="shared" si="91"/>
        <v>-3.9876233200725197E-3</v>
      </c>
    </row>
    <row r="2433" spans="1:4" x14ac:dyDescent="0.45">
      <c r="A2433" s="3">
        <v>42121</v>
      </c>
      <c r="B2433" s="8">
        <v>105.6891</v>
      </c>
      <c r="C2433" s="9">
        <f t="shared" si="90"/>
        <v>-2.0386195174921795E-3</v>
      </c>
      <c r="D2433" s="9">
        <f t="shared" si="91"/>
        <v>-7.5227579627046293E-3</v>
      </c>
    </row>
    <row r="2434" spans="1:4" x14ac:dyDescent="0.45">
      <c r="A2434" s="3">
        <v>42122</v>
      </c>
      <c r="B2434" s="8">
        <v>105.1234</v>
      </c>
      <c r="C2434" s="9">
        <f t="shared" si="90"/>
        <v>-5.3524914111293675E-3</v>
      </c>
      <c r="D2434" s="9">
        <f t="shared" si="91"/>
        <v>-1.3464942163062044E-2</v>
      </c>
    </row>
    <row r="2435" spans="1:4" x14ac:dyDescent="0.45">
      <c r="A2435" s="3">
        <v>42123</v>
      </c>
      <c r="B2435" s="8">
        <v>104.5634</v>
      </c>
      <c r="C2435" s="9">
        <f t="shared" si="90"/>
        <v>-5.327072754496176E-3</v>
      </c>
      <c r="D2435" s="9">
        <f t="shared" si="91"/>
        <v>-1.8934805758973217E-2</v>
      </c>
    </row>
    <row r="2436" spans="1:4" x14ac:dyDescent="0.45">
      <c r="A2436" s="3">
        <v>42124</v>
      </c>
      <c r="B2436" s="8">
        <v>105.312</v>
      </c>
      <c r="C2436" s="9">
        <f t="shared" si="90"/>
        <v>7.1592928309522907E-3</v>
      </c>
      <c r="D2436" s="9">
        <f t="shared" si="91"/>
        <v>-8.0421378636058583E-3</v>
      </c>
    </row>
    <row r="2437" spans="1:4" x14ac:dyDescent="0.45">
      <c r="A2437" s="3">
        <v>42125</v>
      </c>
      <c r="B2437" s="8">
        <v>105.6382</v>
      </c>
      <c r="C2437" s="9">
        <f t="shared" ref="C2437:C2500" si="92">B2437/B2436-1</f>
        <v>3.0974627772712982E-3</v>
      </c>
      <c r="D2437" s="9">
        <f t="shared" si="91"/>
        <v>-2.5192389405599425E-3</v>
      </c>
    </row>
    <row r="2438" spans="1:4" x14ac:dyDescent="0.45">
      <c r="A2438" s="3">
        <v>42128</v>
      </c>
      <c r="B2438" s="8">
        <v>105.6679</v>
      </c>
      <c r="C2438" s="9">
        <f t="shared" si="92"/>
        <v>2.8114829673353547E-4</v>
      </c>
      <c r="D2438" s="9">
        <f t="shared" si="91"/>
        <v>-2.005883293546562E-4</v>
      </c>
    </row>
    <row r="2439" spans="1:4" x14ac:dyDescent="0.45">
      <c r="A2439" s="3">
        <v>42129</v>
      </c>
      <c r="B2439" s="8">
        <v>105.2396</v>
      </c>
      <c r="C2439" s="9">
        <f t="shared" si="92"/>
        <v>-4.0532649934370557E-3</v>
      </c>
      <c r="D2439" s="9">
        <f t="shared" si="91"/>
        <v>1.1053675965577714E-3</v>
      </c>
    </row>
    <row r="2440" spans="1:4" x14ac:dyDescent="0.45">
      <c r="A2440" s="3">
        <v>42130</v>
      </c>
      <c r="B2440" s="8">
        <v>104.6935</v>
      </c>
      <c r="C2440" s="9">
        <f t="shared" si="92"/>
        <v>-5.1891113231140595E-3</v>
      </c>
      <c r="D2440" s="9">
        <f t="shared" si="91"/>
        <v>1.2442212093333183E-3</v>
      </c>
    </row>
    <row r="2441" spans="1:4" x14ac:dyDescent="0.45">
      <c r="A2441" s="3">
        <v>42131</v>
      </c>
      <c r="B2441" s="8">
        <v>105.19410000000001</v>
      </c>
      <c r="C2441" s="9">
        <f t="shared" si="92"/>
        <v>4.7815766976937457E-3</v>
      </c>
      <c r="D2441" s="9">
        <f t="shared" ref="D2441:D2504" si="93">B2441/B2436-1</f>
        <v>-1.1195305378303155E-3</v>
      </c>
    </row>
    <row r="2442" spans="1:4" x14ac:dyDescent="0.45">
      <c r="A2442" s="3">
        <v>42132</v>
      </c>
      <c r="B2442" s="8">
        <v>104.8424</v>
      </c>
      <c r="C2442" s="9">
        <f t="shared" si="92"/>
        <v>-3.3433434004379592E-3</v>
      </c>
      <c r="D2442" s="9">
        <f t="shared" si="93"/>
        <v>-7.5332597488408926E-3</v>
      </c>
    </row>
    <row r="2443" spans="1:4" x14ac:dyDescent="0.45">
      <c r="A2443" s="3">
        <v>42135</v>
      </c>
      <c r="B2443" s="8">
        <v>105.3075</v>
      </c>
      <c r="C2443" s="9">
        <f t="shared" si="92"/>
        <v>4.4361823079213103E-3</v>
      </c>
      <c r="D2443" s="9">
        <f t="shared" si="93"/>
        <v>-3.4106857427846915E-3</v>
      </c>
    </row>
    <row r="2444" spans="1:4" x14ac:dyDescent="0.45">
      <c r="A2444" s="3">
        <v>42136</v>
      </c>
      <c r="B2444" s="8">
        <v>104.89239999999999</v>
      </c>
      <c r="C2444" s="9">
        <f t="shared" si="92"/>
        <v>-3.9417895211643073E-3</v>
      </c>
      <c r="D2444" s="9">
        <f t="shared" si="93"/>
        <v>-3.2991383471621116E-3</v>
      </c>
    </row>
    <row r="2445" spans="1:4" x14ac:dyDescent="0.45">
      <c r="A2445" s="3">
        <v>42137</v>
      </c>
      <c r="B2445" s="8">
        <v>104.3608</v>
      </c>
      <c r="C2445" s="9">
        <f t="shared" si="92"/>
        <v>-5.0680506881337628E-3</v>
      </c>
      <c r="D2445" s="9">
        <f t="shared" si="93"/>
        <v>-3.1778477173846076E-3</v>
      </c>
    </row>
    <row r="2446" spans="1:4" x14ac:dyDescent="0.45">
      <c r="A2446" s="3">
        <v>42138</v>
      </c>
      <c r="B2446" s="8">
        <v>104.2359</v>
      </c>
      <c r="C2446" s="9">
        <f t="shared" si="92"/>
        <v>-1.1968095300151083E-3</v>
      </c>
      <c r="D2446" s="9">
        <f t="shared" si="93"/>
        <v>-9.1088758780197843E-3</v>
      </c>
    </row>
    <row r="2447" spans="1:4" x14ac:dyDescent="0.45">
      <c r="A2447" s="3">
        <v>42139</v>
      </c>
      <c r="B2447" s="8">
        <v>104.0202</v>
      </c>
      <c r="C2447" s="9">
        <f t="shared" si="92"/>
        <v>-2.0693446307845642E-3</v>
      </c>
      <c r="D2447" s="9">
        <f t="shared" si="93"/>
        <v>-7.8422470298276092E-3</v>
      </c>
    </row>
    <row r="2448" spans="1:4" x14ac:dyDescent="0.45">
      <c r="A2448" s="3">
        <v>42142</v>
      </c>
      <c r="B2448" s="8">
        <v>104.60680000000001</v>
      </c>
      <c r="C2448" s="9">
        <f t="shared" si="92"/>
        <v>5.6392892918875059E-3</v>
      </c>
      <c r="D2448" s="9">
        <f t="shared" si="93"/>
        <v>-6.6538470669230687E-3</v>
      </c>
    </row>
    <row r="2449" spans="1:4" x14ac:dyDescent="0.45">
      <c r="A2449" s="3">
        <v>42143</v>
      </c>
      <c r="B2449" s="8">
        <v>105.34480000000001</v>
      </c>
      <c r="C2449" s="9">
        <f t="shared" si="92"/>
        <v>7.0549906889418867E-3</v>
      </c>
      <c r="D2449" s="9">
        <f t="shared" si="93"/>
        <v>4.3129912176669283E-3</v>
      </c>
    </row>
    <row r="2450" spans="1:4" x14ac:dyDescent="0.45">
      <c r="A2450" s="3">
        <v>42144</v>
      </c>
      <c r="B2450" s="8">
        <v>105.5605</v>
      </c>
      <c r="C2450" s="9">
        <f t="shared" si="92"/>
        <v>2.0475619109818766E-3</v>
      </c>
      <c r="D2450" s="9">
        <f t="shared" si="93"/>
        <v>1.1495695701834396E-2</v>
      </c>
    </row>
    <row r="2451" spans="1:4" x14ac:dyDescent="0.45">
      <c r="A2451" s="3">
        <v>42145</v>
      </c>
      <c r="B2451" s="8">
        <v>105.38079999999999</v>
      </c>
      <c r="C2451" s="9">
        <f t="shared" si="92"/>
        <v>-1.7023413113808061E-3</v>
      </c>
      <c r="D2451" s="9">
        <f t="shared" si="93"/>
        <v>1.0983739767201017E-2</v>
      </c>
    </row>
    <row r="2452" spans="1:4" x14ac:dyDescent="0.45">
      <c r="A2452" s="3">
        <v>42146</v>
      </c>
      <c r="B2452" s="8">
        <v>105.84869999999999</v>
      </c>
      <c r="C2452" s="9">
        <f t="shared" si="92"/>
        <v>4.4400877579218179E-3</v>
      </c>
      <c r="D2452" s="9">
        <f t="shared" si="93"/>
        <v>1.7578316519291315E-2</v>
      </c>
    </row>
    <row r="2453" spans="1:4" x14ac:dyDescent="0.45">
      <c r="A2453" s="3">
        <v>42149</v>
      </c>
      <c r="B2453" s="8">
        <v>105.84869999999999</v>
      </c>
      <c r="C2453" s="9">
        <f t="shared" si="92"/>
        <v>0</v>
      </c>
      <c r="D2453" s="9">
        <f t="shared" si="93"/>
        <v>1.1872077149860161E-2</v>
      </c>
    </row>
    <row r="2454" spans="1:4" x14ac:dyDescent="0.45">
      <c r="A2454" s="3">
        <v>42150</v>
      </c>
      <c r="B2454" s="8">
        <v>106.7294</v>
      </c>
      <c r="C2454" s="9">
        <f t="shared" si="92"/>
        <v>8.3203667121090064E-3</v>
      </c>
      <c r="D2454" s="9">
        <f t="shared" si="93"/>
        <v>1.3143505896826335E-2</v>
      </c>
    </row>
    <row r="2455" spans="1:4" x14ac:dyDescent="0.45">
      <c r="A2455" s="3">
        <v>42151</v>
      </c>
      <c r="B2455" s="8">
        <v>106.908</v>
      </c>
      <c r="C2455" s="9">
        <f t="shared" si="92"/>
        <v>1.6733908370138995E-3</v>
      </c>
      <c r="D2455" s="9">
        <f t="shared" si="93"/>
        <v>1.2765191525239139E-2</v>
      </c>
    </row>
    <row r="2456" spans="1:4" x14ac:dyDescent="0.45">
      <c r="A2456" s="3">
        <v>42152</v>
      </c>
      <c r="B2456" s="8">
        <v>106.92</v>
      </c>
      <c r="C2456" s="9">
        <f t="shared" si="92"/>
        <v>1.1224604332693566E-4</v>
      </c>
      <c r="D2456" s="9">
        <f t="shared" si="93"/>
        <v>1.4606076249183975E-2</v>
      </c>
    </row>
    <row r="2457" spans="1:4" x14ac:dyDescent="0.45">
      <c r="A2457" s="3">
        <v>42153</v>
      </c>
      <c r="B2457" s="8">
        <v>106.7388</v>
      </c>
      <c r="C2457" s="9">
        <f t="shared" si="92"/>
        <v>-1.6947250280584525E-3</v>
      </c>
      <c r="D2457" s="9">
        <f t="shared" si="93"/>
        <v>8.4091727153947637E-3</v>
      </c>
    </row>
    <row r="2458" spans="1:4" x14ac:dyDescent="0.45">
      <c r="A2458" s="3">
        <v>42156</v>
      </c>
      <c r="B2458" s="8">
        <v>107.2238</v>
      </c>
      <c r="C2458" s="9">
        <f t="shared" si="92"/>
        <v>4.5438022537258593E-3</v>
      </c>
      <c r="D2458" s="9">
        <f t="shared" si="93"/>
        <v>1.2991184587056948E-2</v>
      </c>
    </row>
    <row r="2459" spans="1:4" x14ac:dyDescent="0.45">
      <c r="A2459" s="3">
        <v>42157</v>
      </c>
      <c r="B2459" s="8">
        <v>106.4507</v>
      </c>
      <c r="C2459" s="9">
        <f t="shared" si="92"/>
        <v>-7.2101529697697897E-3</v>
      </c>
      <c r="D2459" s="9">
        <f t="shared" si="93"/>
        <v>-2.6112767428656536E-3</v>
      </c>
    </row>
    <row r="2460" spans="1:4" x14ac:dyDescent="0.45">
      <c r="A2460" s="3">
        <v>42158</v>
      </c>
      <c r="B2460" s="8">
        <v>106.1443</v>
      </c>
      <c r="C2460" s="9">
        <f t="shared" si="92"/>
        <v>-2.878327714143647E-3</v>
      </c>
      <c r="D2460" s="9">
        <f t="shared" si="93"/>
        <v>-7.1435252740674748E-3</v>
      </c>
    </row>
    <row r="2461" spans="1:4" x14ac:dyDescent="0.45">
      <c r="A2461" s="3">
        <v>42159</v>
      </c>
      <c r="B2461" s="8">
        <v>106.4725</v>
      </c>
      <c r="C2461" s="9">
        <f t="shared" si="92"/>
        <v>3.0920171879225133E-3</v>
      </c>
      <c r="D2461" s="9">
        <f t="shared" si="93"/>
        <v>-4.1853722409278538E-3</v>
      </c>
    </row>
    <row r="2462" spans="1:4" x14ac:dyDescent="0.45">
      <c r="A2462" s="3">
        <v>42160</v>
      </c>
      <c r="B2462" s="8">
        <v>107.1336</v>
      </c>
      <c r="C2462" s="9">
        <f t="shared" si="92"/>
        <v>6.209115029702561E-3</v>
      </c>
      <c r="D2462" s="9">
        <f t="shared" si="93"/>
        <v>3.6987487211772585E-3</v>
      </c>
    </row>
    <row r="2463" spans="1:4" x14ac:dyDescent="0.45">
      <c r="A2463" s="3">
        <v>42163</v>
      </c>
      <c r="B2463" s="8">
        <v>106.7693</v>
      </c>
      <c r="C2463" s="9">
        <f t="shared" si="92"/>
        <v>-3.4004271302373601E-3</v>
      </c>
      <c r="D2463" s="9">
        <f t="shared" si="93"/>
        <v>-4.2387977296084456E-3</v>
      </c>
    </row>
    <row r="2464" spans="1:4" x14ac:dyDescent="0.45">
      <c r="A2464" s="3">
        <v>42164</v>
      </c>
      <c r="B2464" s="8">
        <v>106.2238</v>
      </c>
      <c r="C2464" s="9">
        <f t="shared" si="92"/>
        <v>-5.1091465430606053E-3</v>
      </c>
      <c r="D2464" s="9">
        <f t="shared" si="93"/>
        <v>-2.1315031277389096E-3</v>
      </c>
    </row>
    <row r="2465" spans="1:4" x14ac:dyDescent="0.45">
      <c r="A2465" s="3">
        <v>42165</v>
      </c>
      <c r="B2465" s="8">
        <v>105.80370000000001</v>
      </c>
      <c r="C2465" s="9">
        <f t="shared" si="92"/>
        <v>-3.9548575742911485E-3</v>
      </c>
      <c r="D2465" s="9">
        <f t="shared" si="93"/>
        <v>-3.2088392876489236E-3</v>
      </c>
    </row>
    <row r="2466" spans="1:4" x14ac:dyDescent="0.45">
      <c r="A2466" s="3">
        <v>42166</v>
      </c>
      <c r="B2466" s="8">
        <v>106.0934</v>
      </c>
      <c r="C2466" s="9">
        <f t="shared" si="92"/>
        <v>2.7380894997055538E-3</v>
      </c>
      <c r="D2466" s="9">
        <f t="shared" si="93"/>
        <v>-3.5605438023902369E-3</v>
      </c>
    </row>
    <row r="2467" spans="1:4" x14ac:dyDescent="0.45">
      <c r="A2467" s="3">
        <v>42167</v>
      </c>
      <c r="B2467" s="8">
        <v>105.9015</v>
      </c>
      <c r="C2467" s="9">
        <f t="shared" si="92"/>
        <v>-1.8087835812595765E-3</v>
      </c>
      <c r="D2467" s="9">
        <f t="shared" si="93"/>
        <v>-1.1500593651291524E-2</v>
      </c>
    </row>
    <row r="2468" spans="1:4" x14ac:dyDescent="0.45">
      <c r="A2468" s="3">
        <v>42170</v>
      </c>
      <c r="B2468" s="8">
        <v>105.99890000000001</v>
      </c>
      <c r="C2468" s="9">
        <f t="shared" si="92"/>
        <v>9.1972257239048005E-4</v>
      </c>
      <c r="D2468" s="9">
        <f t="shared" si="93"/>
        <v>-7.2155572809786683E-3</v>
      </c>
    </row>
    <row r="2469" spans="1:4" x14ac:dyDescent="0.45">
      <c r="A2469" s="3">
        <v>42171</v>
      </c>
      <c r="B2469" s="8">
        <v>106.04730000000001</v>
      </c>
      <c r="C2469" s="9">
        <f t="shared" si="92"/>
        <v>4.5660851197504293E-4</v>
      </c>
      <c r="D2469" s="9">
        <f t="shared" si="93"/>
        <v>-1.6615861981965629E-3</v>
      </c>
    </row>
    <row r="2470" spans="1:4" x14ac:dyDescent="0.45">
      <c r="A2470" s="3">
        <v>42172</v>
      </c>
      <c r="B2470" s="8">
        <v>106.05800000000001</v>
      </c>
      <c r="C2470" s="9">
        <f t="shared" si="92"/>
        <v>1.0089837270732538E-4</v>
      </c>
      <c r="D2470" s="9">
        <f t="shared" si="93"/>
        <v>2.4035076278050571E-3</v>
      </c>
    </row>
    <row r="2471" spans="1:4" x14ac:dyDescent="0.45">
      <c r="A2471" s="3">
        <v>42173</v>
      </c>
      <c r="B2471" s="8">
        <v>105.102</v>
      </c>
      <c r="C2471" s="9">
        <f t="shared" si="92"/>
        <v>-9.0139357709932977E-3</v>
      </c>
      <c r="D2471" s="9">
        <f t="shared" si="93"/>
        <v>-9.3445963650896635E-3</v>
      </c>
    </row>
    <row r="2472" spans="1:4" x14ac:dyDescent="0.45">
      <c r="A2472" s="3">
        <v>42174</v>
      </c>
      <c r="B2472" s="8">
        <v>105.4496</v>
      </c>
      <c r="C2472" s="9">
        <f t="shared" si="92"/>
        <v>3.3072634202964135E-3</v>
      </c>
      <c r="D2472" s="9">
        <f t="shared" si="93"/>
        <v>-4.2671727973635498E-3</v>
      </c>
    </row>
    <row r="2473" spans="1:4" x14ac:dyDescent="0.45">
      <c r="A2473" s="3">
        <v>42177</v>
      </c>
      <c r="B2473" s="8">
        <v>105.38460000000001</v>
      </c>
      <c r="C2473" s="9">
        <f t="shared" si="92"/>
        <v>-6.1640821776465238E-4</v>
      </c>
      <c r="D2473" s="9">
        <f t="shared" si="93"/>
        <v>-5.7953431592214777E-3</v>
      </c>
    </row>
    <row r="2474" spans="1:4" x14ac:dyDescent="0.45">
      <c r="A2474" s="3">
        <v>42178</v>
      </c>
      <c r="B2474" s="8">
        <v>105.9678</v>
      </c>
      <c r="C2474" s="9">
        <f t="shared" si="92"/>
        <v>5.5340154064256186E-3</v>
      </c>
      <c r="D2474" s="9">
        <f t="shared" si="93"/>
        <v>-7.4966547946064832E-4</v>
      </c>
    </row>
    <row r="2475" spans="1:4" x14ac:dyDescent="0.45">
      <c r="A2475" s="3">
        <v>42179</v>
      </c>
      <c r="B2475" s="8">
        <v>106.2522</v>
      </c>
      <c r="C2475" s="9">
        <f t="shared" si="92"/>
        <v>2.6838341458443882E-3</v>
      </c>
      <c r="D2475" s="9">
        <f t="shared" si="93"/>
        <v>1.8310735635218567E-3</v>
      </c>
    </row>
    <row r="2476" spans="1:4" x14ac:dyDescent="0.45">
      <c r="A2476" s="3">
        <v>42180</v>
      </c>
      <c r="B2476" s="8">
        <v>106.1515</v>
      </c>
      <c r="C2476" s="9">
        <f t="shared" si="92"/>
        <v>-9.4774508198425256E-4</v>
      </c>
      <c r="D2476" s="9">
        <f t="shared" si="93"/>
        <v>9.9855378584612353E-3</v>
      </c>
    </row>
    <row r="2477" spans="1:4" x14ac:dyDescent="0.45">
      <c r="A2477" s="3">
        <v>42181</v>
      </c>
      <c r="B2477" s="8">
        <v>106.41160000000001</v>
      </c>
      <c r="C2477" s="9">
        <f t="shared" si="92"/>
        <v>2.4502715458567526E-3</v>
      </c>
      <c r="D2477" s="9">
        <f t="shared" si="93"/>
        <v>9.1228416229174325E-3</v>
      </c>
    </row>
    <row r="2478" spans="1:4" x14ac:dyDescent="0.45">
      <c r="A2478" s="3">
        <v>42184</v>
      </c>
      <c r="B2478" s="8">
        <v>106.3785</v>
      </c>
      <c r="C2478" s="9">
        <f t="shared" si="92"/>
        <v>-3.1105631340944129E-4</v>
      </c>
      <c r="D2478" s="9">
        <f t="shared" si="93"/>
        <v>9.43116926002463E-3</v>
      </c>
    </row>
    <row r="2479" spans="1:4" x14ac:dyDescent="0.45">
      <c r="A2479" s="3">
        <v>42185</v>
      </c>
      <c r="B2479" s="8">
        <v>106.51909999999999</v>
      </c>
      <c r="C2479" s="9">
        <f t="shared" si="92"/>
        <v>1.3216956433865779E-3</v>
      </c>
      <c r="D2479" s="9">
        <f t="shared" si="93"/>
        <v>5.2025237855273243E-3</v>
      </c>
    </row>
    <row r="2480" spans="1:4" x14ac:dyDescent="0.45">
      <c r="A2480" s="3">
        <v>42186</v>
      </c>
      <c r="B2480" s="8">
        <v>107.01009999999999</v>
      </c>
      <c r="C2480" s="9">
        <f t="shared" si="92"/>
        <v>4.6095019578649143E-3</v>
      </c>
      <c r="D2480" s="9">
        <f t="shared" si="93"/>
        <v>7.133028774933603E-3</v>
      </c>
    </row>
    <row r="2481" spans="1:4" x14ac:dyDescent="0.45">
      <c r="A2481" s="3">
        <v>42187</v>
      </c>
      <c r="B2481" s="8">
        <v>106.9106</v>
      </c>
      <c r="C2481" s="9">
        <f t="shared" si="92"/>
        <v>-9.2981877411568714E-4</v>
      </c>
      <c r="D2481" s="9">
        <f t="shared" si="93"/>
        <v>7.1511000786612655E-3</v>
      </c>
    </row>
    <row r="2482" spans="1:4" x14ac:dyDescent="0.45">
      <c r="A2482" s="3">
        <v>42188</v>
      </c>
      <c r="B2482" s="8">
        <v>106.9106</v>
      </c>
      <c r="C2482" s="9">
        <f t="shared" si="92"/>
        <v>0</v>
      </c>
      <c r="D2482" s="9">
        <f t="shared" si="93"/>
        <v>4.6893383804020861E-3</v>
      </c>
    </row>
    <row r="2483" spans="1:4" x14ac:dyDescent="0.45">
      <c r="A2483" s="3">
        <v>42191</v>
      </c>
      <c r="B2483" s="8">
        <v>107.1343</v>
      </c>
      <c r="C2483" s="9">
        <f t="shared" si="92"/>
        <v>2.0924024371764549E-3</v>
      </c>
      <c r="D2483" s="9">
        <f t="shared" si="93"/>
        <v>7.1048191128846305E-3</v>
      </c>
    </row>
    <row r="2484" spans="1:4" x14ac:dyDescent="0.45">
      <c r="A2484" s="3">
        <v>42192</v>
      </c>
      <c r="B2484" s="8">
        <v>107.785</v>
      </c>
      <c r="C2484" s="9">
        <f t="shared" si="92"/>
        <v>6.0736850849820723E-3</v>
      </c>
      <c r="D2484" s="9">
        <f t="shared" si="93"/>
        <v>1.1884253622120422E-2</v>
      </c>
    </row>
    <row r="2485" spans="1:4" x14ac:dyDescent="0.45">
      <c r="A2485" s="3">
        <v>42193</v>
      </c>
      <c r="B2485" s="8">
        <v>107.4734</v>
      </c>
      <c r="C2485" s="9">
        <f t="shared" si="92"/>
        <v>-2.8909402978151144E-3</v>
      </c>
      <c r="D2485" s="9">
        <f t="shared" si="93"/>
        <v>4.3294978698271702E-3</v>
      </c>
    </row>
    <row r="2486" spans="1:4" x14ac:dyDescent="0.45">
      <c r="A2486" s="3">
        <v>42194</v>
      </c>
      <c r="B2486" s="8">
        <v>107.5595</v>
      </c>
      <c r="C2486" s="9">
        <f t="shared" si="92"/>
        <v>8.0112846527602422E-4</v>
      </c>
      <c r="D2486" s="9">
        <f t="shared" si="93"/>
        <v>6.0695571814206595E-3</v>
      </c>
    </row>
    <row r="2487" spans="1:4" x14ac:dyDescent="0.45">
      <c r="A2487" s="3">
        <v>42195</v>
      </c>
      <c r="B2487" s="8">
        <v>107.21299999999999</v>
      </c>
      <c r="C2487" s="9">
        <f t="shared" si="92"/>
        <v>-3.2214727662364107E-3</v>
      </c>
      <c r="D2487" s="9">
        <f t="shared" si="93"/>
        <v>2.8285315020213364E-3</v>
      </c>
    </row>
    <row r="2488" spans="1:4" x14ac:dyDescent="0.45">
      <c r="A2488" s="3">
        <v>42198</v>
      </c>
      <c r="B2488" s="8">
        <v>107.5849</v>
      </c>
      <c r="C2488" s="9">
        <f t="shared" si="92"/>
        <v>3.46879576170811E-3</v>
      </c>
      <c r="D2488" s="9">
        <f t="shared" si="93"/>
        <v>4.2059359140818042E-3</v>
      </c>
    </row>
    <row r="2489" spans="1:4" x14ac:dyDescent="0.45">
      <c r="A2489" s="3">
        <v>42199</v>
      </c>
      <c r="B2489" s="8">
        <v>107.4843</v>
      </c>
      <c r="C2489" s="9">
        <f t="shared" si="92"/>
        <v>-9.3507546133331232E-4</v>
      </c>
      <c r="D2489" s="9">
        <f t="shared" si="93"/>
        <v>-2.7898130537643562E-3</v>
      </c>
    </row>
    <row r="2490" spans="1:4" x14ac:dyDescent="0.45">
      <c r="A2490" s="3">
        <v>42200</v>
      </c>
      <c r="B2490" s="8">
        <v>108.0149</v>
      </c>
      <c r="C2490" s="9">
        <f t="shared" si="92"/>
        <v>4.9365349171925921E-3</v>
      </c>
      <c r="D2490" s="9">
        <f t="shared" si="93"/>
        <v>5.0384560272587198E-3</v>
      </c>
    </row>
    <row r="2491" spans="1:4" x14ac:dyDescent="0.45">
      <c r="A2491" s="3">
        <v>42201</v>
      </c>
      <c r="B2491" s="8">
        <v>108.1726</v>
      </c>
      <c r="C2491" s="9">
        <f t="shared" si="92"/>
        <v>1.4599837614996947E-3</v>
      </c>
      <c r="D2491" s="9">
        <f t="shared" si="93"/>
        <v>5.7001008743997605E-3</v>
      </c>
    </row>
    <row r="2492" spans="1:4" x14ac:dyDescent="0.45">
      <c r="A2492" s="3">
        <v>42202</v>
      </c>
      <c r="B2492" s="8">
        <v>108.53740000000001</v>
      </c>
      <c r="C2492" s="9">
        <f t="shared" si="92"/>
        <v>3.3723882018181772E-3</v>
      </c>
      <c r="D2492" s="9">
        <f t="shared" si="93"/>
        <v>1.2352979582699986E-2</v>
      </c>
    </row>
    <row r="2493" spans="1:4" x14ac:dyDescent="0.45">
      <c r="A2493" s="3">
        <v>42205</v>
      </c>
      <c r="B2493" s="8">
        <v>108.6944</v>
      </c>
      <c r="C2493" s="9">
        <f t="shared" si="92"/>
        <v>1.4465059970112382E-3</v>
      </c>
      <c r="D2493" s="9">
        <f t="shared" si="93"/>
        <v>1.0312785530311341E-2</v>
      </c>
    </row>
    <row r="2494" spans="1:4" x14ac:dyDescent="0.45">
      <c r="A2494" s="3">
        <v>42206</v>
      </c>
      <c r="B2494" s="8">
        <v>108.38930000000001</v>
      </c>
      <c r="C2494" s="9">
        <f t="shared" si="92"/>
        <v>-2.806952336090851E-3</v>
      </c>
      <c r="D2494" s="9">
        <f t="shared" si="93"/>
        <v>8.4198343385963881E-3</v>
      </c>
    </row>
    <row r="2495" spans="1:4" x14ac:dyDescent="0.45">
      <c r="A2495" s="3">
        <v>42207</v>
      </c>
      <c r="B2495" s="8">
        <v>108.7817</v>
      </c>
      <c r="C2495" s="9">
        <f t="shared" si="92"/>
        <v>3.6202835519740795E-3</v>
      </c>
      <c r="D2495" s="9">
        <f t="shared" si="93"/>
        <v>7.0990205980840937E-3</v>
      </c>
    </row>
    <row r="2496" spans="1:4" x14ac:dyDescent="0.45">
      <c r="A2496" s="3">
        <v>42208</v>
      </c>
      <c r="B2496" s="8">
        <v>108.7565</v>
      </c>
      <c r="C2496" s="9">
        <f t="shared" si="92"/>
        <v>-2.316566113601537E-4</v>
      </c>
      <c r="D2496" s="9">
        <f t="shared" si="93"/>
        <v>5.3978549096536099E-3</v>
      </c>
    </row>
    <row r="2497" spans="1:4" x14ac:dyDescent="0.45">
      <c r="A2497" s="3">
        <v>42209</v>
      </c>
      <c r="B2497" s="8">
        <v>109.01739999999999</v>
      </c>
      <c r="C2497" s="9">
        <f t="shared" si="92"/>
        <v>2.3989370750252537E-3</v>
      </c>
      <c r="D2497" s="9">
        <f t="shared" si="93"/>
        <v>4.4224387169766732E-3</v>
      </c>
    </row>
    <row r="2498" spans="1:4" x14ac:dyDescent="0.45">
      <c r="A2498" s="3">
        <v>42212</v>
      </c>
      <c r="B2498" s="8">
        <v>108.69240000000001</v>
      </c>
      <c r="C2498" s="9">
        <f t="shared" si="92"/>
        <v>-2.9811754820788794E-3</v>
      </c>
      <c r="D2498" s="9">
        <f t="shared" si="93"/>
        <v>-1.8400211970415192E-5</v>
      </c>
    </row>
    <row r="2499" spans="1:4" x14ac:dyDescent="0.45">
      <c r="A2499" s="3">
        <v>42213</v>
      </c>
      <c r="B2499" s="8">
        <v>108.68810000000001</v>
      </c>
      <c r="C2499" s="9">
        <f t="shared" si="92"/>
        <v>-3.9561183670655531E-5</v>
      </c>
      <c r="D2499" s="9">
        <f t="shared" si="93"/>
        <v>2.7567296771913163E-3</v>
      </c>
    </row>
    <row r="2500" spans="1:4" x14ac:dyDescent="0.45">
      <c r="A2500" s="3">
        <v>42214</v>
      </c>
      <c r="B2500" s="8">
        <v>108.604</v>
      </c>
      <c r="C2500" s="9">
        <f t="shared" si="92"/>
        <v>-7.7377376180098878E-4</v>
      </c>
      <c r="D2500" s="9">
        <f t="shared" si="93"/>
        <v>-1.6335468189961899E-3</v>
      </c>
    </row>
    <row r="2501" spans="1:4" x14ac:dyDescent="0.45">
      <c r="A2501" s="3">
        <v>42215</v>
      </c>
      <c r="B2501" s="8">
        <v>109.4328</v>
      </c>
      <c r="C2501" s="9">
        <f t="shared" ref="C2501:C2564" si="94">B2501/B2500-1</f>
        <v>7.6313947920887415E-3</v>
      </c>
      <c r="D2501" s="9">
        <f t="shared" si="93"/>
        <v>6.2184788955141901E-3</v>
      </c>
    </row>
    <row r="2502" spans="1:4" x14ac:dyDescent="0.45">
      <c r="A2502" s="3">
        <v>42216</v>
      </c>
      <c r="B2502" s="8">
        <v>108.78189999999999</v>
      </c>
      <c r="C2502" s="9">
        <f t="shared" si="94"/>
        <v>-5.9479424815960247E-3</v>
      </c>
      <c r="D2502" s="9">
        <f t="shared" si="93"/>
        <v>-2.1602056185526797E-3</v>
      </c>
    </row>
    <row r="2503" spans="1:4" x14ac:dyDescent="0.45">
      <c r="A2503" s="3">
        <v>42219</v>
      </c>
      <c r="B2503" s="8">
        <v>109.214</v>
      </c>
      <c r="C2503" s="9">
        <f t="shared" si="94"/>
        <v>3.972168164005252E-3</v>
      </c>
      <c r="D2503" s="9">
        <f t="shared" si="93"/>
        <v>4.7988635819982139E-3</v>
      </c>
    </row>
    <row r="2504" spans="1:4" x14ac:dyDescent="0.45">
      <c r="A2504" s="3">
        <v>42220</v>
      </c>
      <c r="B2504" s="8">
        <v>109.2244</v>
      </c>
      <c r="C2504" s="9">
        <f t="shared" si="94"/>
        <v>9.5225886791006076E-5</v>
      </c>
      <c r="D2504" s="9">
        <f t="shared" si="93"/>
        <v>4.9343028353610041E-3</v>
      </c>
    </row>
    <row r="2505" spans="1:4" x14ac:dyDescent="0.45">
      <c r="A2505" s="3">
        <v>42221</v>
      </c>
      <c r="B2505" s="8">
        <v>109.842</v>
      </c>
      <c r="C2505" s="9">
        <f t="shared" si="94"/>
        <v>5.6544142151386811E-3</v>
      </c>
      <c r="D2505" s="9">
        <f t="shared" ref="D2505:D2568" si="95">B2505/B2500-1</f>
        <v>1.139921181540271E-2</v>
      </c>
    </row>
    <row r="2506" spans="1:4" x14ac:dyDescent="0.45">
      <c r="A2506" s="3">
        <v>42222</v>
      </c>
      <c r="B2506" s="8">
        <v>109.72199999999999</v>
      </c>
      <c r="C2506" s="9">
        <f t="shared" si="94"/>
        <v>-1.092478286994103E-3</v>
      </c>
      <c r="D2506" s="9">
        <f t="shared" si="95"/>
        <v>2.6427177226571175E-3</v>
      </c>
    </row>
    <row r="2507" spans="1:4" x14ac:dyDescent="0.45">
      <c r="A2507" s="3">
        <v>42223</v>
      </c>
      <c r="B2507" s="8">
        <v>109.4376</v>
      </c>
      <c r="C2507" s="9">
        <f t="shared" si="94"/>
        <v>-2.5920052496307688E-3</v>
      </c>
      <c r="D2507" s="9">
        <f t="shared" si="95"/>
        <v>6.0276571745851992E-3</v>
      </c>
    </row>
    <row r="2508" spans="1:4" x14ac:dyDescent="0.45">
      <c r="A2508" s="3">
        <v>42226</v>
      </c>
      <c r="B2508" s="8">
        <v>109.1931</v>
      </c>
      <c r="C2508" s="9">
        <f t="shared" si="94"/>
        <v>-2.2341498717077801E-3</v>
      </c>
      <c r="D2508" s="9">
        <f t="shared" si="95"/>
        <v>-1.9136740710901101E-4</v>
      </c>
    </row>
    <row r="2509" spans="1:4" x14ac:dyDescent="0.45">
      <c r="A2509" s="3">
        <v>42227</v>
      </c>
      <c r="B2509" s="8">
        <v>109.9464</v>
      </c>
      <c r="C2509" s="9">
        <f t="shared" si="94"/>
        <v>6.8987875607524618E-3</v>
      </c>
      <c r="D2509" s="9">
        <f t="shared" si="95"/>
        <v>6.6102445973610369E-3</v>
      </c>
    </row>
    <row r="2510" spans="1:4" x14ac:dyDescent="0.45">
      <c r="A2510" s="3">
        <v>42228</v>
      </c>
      <c r="B2510" s="8">
        <v>109.46550000000001</v>
      </c>
      <c r="C2510" s="9">
        <f t="shared" si="94"/>
        <v>-4.3739494881140928E-3</v>
      </c>
      <c r="D2510" s="9">
        <f t="shared" si="95"/>
        <v>-3.4276506254437011E-3</v>
      </c>
    </row>
    <row r="2511" spans="1:4" x14ac:dyDescent="0.45">
      <c r="A2511" s="3">
        <v>42229</v>
      </c>
      <c r="B2511" s="8">
        <v>109.9025</v>
      </c>
      <c r="C2511" s="9">
        <f t="shared" si="94"/>
        <v>3.992125372834332E-3</v>
      </c>
      <c r="D2511" s="9">
        <f t="shared" si="95"/>
        <v>1.6450666229197441E-3</v>
      </c>
    </row>
    <row r="2512" spans="1:4" x14ac:dyDescent="0.45">
      <c r="A2512" s="3">
        <v>42230</v>
      </c>
      <c r="B2512" s="8">
        <v>109.9174</v>
      </c>
      <c r="C2512" s="9">
        <f t="shared" si="94"/>
        <v>1.3557471395087006E-4</v>
      </c>
      <c r="D2512" s="9">
        <f t="shared" si="95"/>
        <v>4.3842335723736081E-3</v>
      </c>
    </row>
    <row r="2513" spans="1:4" x14ac:dyDescent="0.45">
      <c r="A2513" s="3">
        <v>42233</v>
      </c>
      <c r="B2513" s="8">
        <v>110.1435</v>
      </c>
      <c r="C2513" s="9">
        <f t="shared" si="94"/>
        <v>2.0569991648273778E-3</v>
      </c>
      <c r="D2513" s="9">
        <f t="shared" si="95"/>
        <v>8.7038466716302665E-3</v>
      </c>
    </row>
    <row r="2514" spans="1:4" x14ac:dyDescent="0.45">
      <c r="A2514" s="3">
        <v>42234</v>
      </c>
      <c r="B2514" s="8">
        <v>110.2504</v>
      </c>
      <c r="C2514" s="9">
        <f t="shared" si="94"/>
        <v>9.7055205254958921E-4</v>
      </c>
      <c r="D2514" s="9">
        <f t="shared" si="95"/>
        <v>2.7649836647676285E-3</v>
      </c>
    </row>
    <row r="2515" spans="1:4" x14ac:dyDescent="0.45">
      <c r="A2515" s="3">
        <v>42235</v>
      </c>
      <c r="B2515" s="8">
        <v>110.4333</v>
      </c>
      <c r="C2515" s="9">
        <f t="shared" si="94"/>
        <v>1.6589508972302269E-3</v>
      </c>
      <c r="D2515" s="9">
        <f t="shared" si="95"/>
        <v>8.841141729585944E-3</v>
      </c>
    </row>
    <row r="2516" spans="1:4" x14ac:dyDescent="0.45">
      <c r="A2516" s="3">
        <v>42236</v>
      </c>
      <c r="B2516" s="8">
        <v>110.10769999999999</v>
      </c>
      <c r="C2516" s="9">
        <f t="shared" si="94"/>
        <v>-2.948386039355988E-3</v>
      </c>
      <c r="D2516" s="9">
        <f t="shared" si="95"/>
        <v>1.8671094834057378E-3</v>
      </c>
    </row>
    <row r="2517" spans="1:4" x14ac:dyDescent="0.45">
      <c r="A2517" s="3">
        <v>42237</v>
      </c>
      <c r="B2517" s="8">
        <v>110.1443</v>
      </c>
      <c r="C2517" s="9">
        <f t="shared" si="94"/>
        <v>3.3240182112614924E-4</v>
      </c>
      <c r="D2517" s="9">
        <f t="shared" si="95"/>
        <v>2.0642773573611439E-3</v>
      </c>
    </row>
    <row r="2518" spans="1:4" x14ac:dyDescent="0.45">
      <c r="A2518" s="3">
        <v>42240</v>
      </c>
      <c r="B2518" s="8">
        <v>109.9306</v>
      </c>
      <c r="C2518" s="9">
        <f t="shared" si="94"/>
        <v>-1.9401821065638813E-3</v>
      </c>
      <c r="D2518" s="9">
        <f t="shared" si="95"/>
        <v>-1.9329329465651579E-3</v>
      </c>
    </row>
    <row r="2519" spans="1:4" x14ac:dyDescent="0.45">
      <c r="A2519" s="3">
        <v>42241</v>
      </c>
      <c r="B2519" s="8">
        <v>110.3394</v>
      </c>
      <c r="C2519" s="9">
        <f t="shared" si="94"/>
        <v>3.7187098041855382E-3</v>
      </c>
      <c r="D2519" s="9">
        <f t="shared" si="95"/>
        <v>8.0725330701736375E-4</v>
      </c>
    </row>
    <row r="2520" spans="1:4" x14ac:dyDescent="0.45">
      <c r="A2520" s="3">
        <v>42242</v>
      </c>
      <c r="B2520" s="8">
        <v>110.58069999999999</v>
      </c>
      <c r="C2520" s="9">
        <f t="shared" si="94"/>
        <v>2.1868888175937684E-3</v>
      </c>
      <c r="D2520" s="9">
        <f t="shared" si="95"/>
        <v>1.3347423286271809E-3</v>
      </c>
    </row>
    <row r="2521" spans="1:4" x14ac:dyDescent="0.45">
      <c r="A2521" s="3">
        <v>42243</v>
      </c>
      <c r="B2521" s="8">
        <v>110.4834</v>
      </c>
      <c r="C2521" s="9">
        <f t="shared" si="94"/>
        <v>-8.7990038044605257E-4</v>
      </c>
      <c r="D2521" s="9">
        <f t="shared" si="95"/>
        <v>3.4121137758758024E-3</v>
      </c>
    </row>
    <row r="2522" spans="1:4" x14ac:dyDescent="0.45">
      <c r="A2522" s="3">
        <v>42244</v>
      </c>
      <c r="B2522" s="8">
        <v>110.67140000000001</v>
      </c>
      <c r="C2522" s="9">
        <f t="shared" si="94"/>
        <v>1.7016130930076478E-3</v>
      </c>
      <c r="D2522" s="9">
        <f t="shared" si="95"/>
        <v>4.7855404228815956E-3</v>
      </c>
    </row>
    <row r="2523" spans="1:4" x14ac:dyDescent="0.45">
      <c r="A2523" s="3">
        <v>42247</v>
      </c>
      <c r="B2523" s="8">
        <v>110.5621</v>
      </c>
      <c r="C2523" s="9">
        <f t="shared" si="94"/>
        <v>-9.8760836132916197E-4</v>
      </c>
      <c r="D2523" s="9">
        <f t="shared" si="95"/>
        <v>5.74453336923475E-3</v>
      </c>
    </row>
    <row r="2524" spans="1:4" x14ac:dyDescent="0.45">
      <c r="A2524" s="3">
        <v>42248</v>
      </c>
      <c r="B2524" s="8">
        <v>110.45059999999999</v>
      </c>
      <c r="C2524" s="9">
        <f t="shared" si="94"/>
        <v>-1.0084830154275526E-3</v>
      </c>
      <c r="D2524" s="9">
        <f t="shared" si="95"/>
        <v>1.0077995711412768E-3</v>
      </c>
    </row>
    <row r="2525" spans="1:4" x14ac:dyDescent="0.45">
      <c r="A2525" s="3">
        <v>42249</v>
      </c>
      <c r="B2525" s="8">
        <v>110.7979</v>
      </c>
      <c r="C2525" s="9">
        <f t="shared" si="94"/>
        <v>3.1443921535962982E-3</v>
      </c>
      <c r="D2525" s="9">
        <f t="shared" si="95"/>
        <v>1.9641763888273989E-3</v>
      </c>
    </row>
    <row r="2526" spans="1:4" x14ac:dyDescent="0.45">
      <c r="A2526" s="3">
        <v>42250</v>
      </c>
      <c r="B2526" s="8">
        <v>110.8566</v>
      </c>
      <c r="C2526" s="9">
        <f t="shared" si="94"/>
        <v>5.2979343471304396E-4</v>
      </c>
      <c r="D2526" s="9">
        <f t="shared" si="95"/>
        <v>3.3778830122896952E-3</v>
      </c>
    </row>
    <row r="2527" spans="1:4" x14ac:dyDescent="0.45">
      <c r="A2527" s="3">
        <v>42251</v>
      </c>
      <c r="B2527" s="8">
        <v>111.1018</v>
      </c>
      <c r="C2527" s="9">
        <f t="shared" si="94"/>
        <v>2.211866501408144E-3</v>
      </c>
      <c r="D2527" s="9">
        <f t="shared" si="95"/>
        <v>3.8889902901741991E-3</v>
      </c>
    </row>
    <row r="2528" spans="1:4" x14ac:dyDescent="0.45">
      <c r="A2528" s="3">
        <v>42254</v>
      </c>
      <c r="B2528" s="8">
        <v>111.1018</v>
      </c>
      <c r="C2528" s="9">
        <f t="shared" si="94"/>
        <v>0</v>
      </c>
      <c r="D2528" s="9">
        <f t="shared" si="95"/>
        <v>4.8814195822981521E-3</v>
      </c>
    </row>
    <row r="2529" spans="1:4" x14ac:dyDescent="0.45">
      <c r="A2529" s="3">
        <v>42255</v>
      </c>
      <c r="B2529" s="8">
        <v>110.7942</v>
      </c>
      <c r="C2529" s="9">
        <f t="shared" si="94"/>
        <v>-2.7686320113624596E-3</v>
      </c>
      <c r="D2529" s="9">
        <f t="shared" si="95"/>
        <v>3.1108930146148683E-3</v>
      </c>
    </row>
    <row r="2530" spans="1:4" x14ac:dyDescent="0.45">
      <c r="A2530" s="3">
        <v>42256</v>
      </c>
      <c r="B2530" s="8">
        <v>110.9225</v>
      </c>
      <c r="C2530" s="9">
        <f t="shared" si="94"/>
        <v>1.1580028557451882E-3</v>
      </c>
      <c r="D2530" s="9">
        <f t="shared" si="95"/>
        <v>1.1245700505153611E-3</v>
      </c>
    </row>
    <row r="2531" spans="1:4" x14ac:dyDescent="0.45">
      <c r="A2531" s="3">
        <v>42257</v>
      </c>
      <c r="B2531" s="8">
        <v>110.6331</v>
      </c>
      <c r="C2531" s="9">
        <f t="shared" si="94"/>
        <v>-2.6090288264328798E-3</v>
      </c>
      <c r="D2531" s="9">
        <f t="shared" si="95"/>
        <v>-2.0161181201661105E-3</v>
      </c>
    </row>
    <row r="2532" spans="1:4" x14ac:dyDescent="0.45">
      <c r="A2532" s="3">
        <v>42258</v>
      </c>
      <c r="B2532" s="8">
        <v>110.6109</v>
      </c>
      <c r="C2532" s="9">
        <f t="shared" si="94"/>
        <v>-2.0066327346879298E-4</v>
      </c>
      <c r="D2532" s="9">
        <f t="shared" si="95"/>
        <v>-4.4184702678083942E-3</v>
      </c>
    </row>
    <row r="2533" spans="1:4" x14ac:dyDescent="0.45">
      <c r="A2533" s="3">
        <v>42261</v>
      </c>
      <c r="B2533" s="8">
        <v>110.5005</v>
      </c>
      <c r="C2533" s="9">
        <f t="shared" si="94"/>
        <v>-9.9809331630063003E-4</v>
      </c>
      <c r="D2533" s="9">
        <f t="shared" si="95"/>
        <v>-5.4121535384664687E-3</v>
      </c>
    </row>
    <row r="2534" spans="1:4" x14ac:dyDescent="0.45">
      <c r="A2534" s="3">
        <v>42262</v>
      </c>
      <c r="B2534" s="8">
        <v>110.63939999999999</v>
      </c>
      <c r="C2534" s="9">
        <f t="shared" si="94"/>
        <v>1.2570078868421319E-3</v>
      </c>
      <c r="D2534" s="9">
        <f t="shared" si="95"/>
        <v>-1.3971850512031203E-3</v>
      </c>
    </row>
    <row r="2535" spans="1:4" x14ac:dyDescent="0.45">
      <c r="A2535" s="3">
        <v>42263</v>
      </c>
      <c r="B2535" s="8">
        <v>110.10209999999999</v>
      </c>
      <c r="C2535" s="9">
        <f t="shared" si="94"/>
        <v>-4.8563170082267515E-3</v>
      </c>
      <c r="D2535" s="9">
        <f t="shared" si="95"/>
        <v>-7.396154973066893E-3</v>
      </c>
    </row>
    <row r="2536" spans="1:4" x14ac:dyDescent="0.45">
      <c r="A2536" s="3">
        <v>42264</v>
      </c>
      <c r="B2536" s="8">
        <v>110.1212</v>
      </c>
      <c r="C2536" s="9">
        <f t="shared" si="94"/>
        <v>1.734753469735395E-4</v>
      </c>
      <c r="D2536" s="9">
        <f t="shared" si="95"/>
        <v>-4.6270058418320659E-3</v>
      </c>
    </row>
    <row r="2537" spans="1:4" x14ac:dyDescent="0.45">
      <c r="A2537" s="3">
        <v>42265</v>
      </c>
      <c r="B2537" s="8">
        <v>109.8165</v>
      </c>
      <c r="C2537" s="9">
        <f t="shared" si="94"/>
        <v>-2.7669513227244202E-3</v>
      </c>
      <c r="D2537" s="9">
        <f t="shared" si="95"/>
        <v>-7.1819323412068981E-3</v>
      </c>
    </row>
    <row r="2538" spans="1:4" x14ac:dyDescent="0.45">
      <c r="A2538" s="3">
        <v>42268</v>
      </c>
      <c r="B2538" s="8">
        <v>110.6414</v>
      </c>
      <c r="C2538" s="9">
        <f t="shared" si="94"/>
        <v>7.511621659768819E-3</v>
      </c>
      <c r="D2538" s="9">
        <f t="shared" si="95"/>
        <v>1.2751073524555068E-3</v>
      </c>
    </row>
    <row r="2539" spans="1:4" x14ac:dyDescent="0.45">
      <c r="A2539" s="3">
        <v>42269</v>
      </c>
      <c r="B2539" s="8">
        <v>111.19670000000001</v>
      </c>
      <c r="C2539" s="9">
        <f t="shared" si="94"/>
        <v>5.0189169695973312E-3</v>
      </c>
      <c r="D2539" s="9">
        <f t="shared" si="95"/>
        <v>5.0370844382743307E-3</v>
      </c>
    </row>
    <row r="2540" spans="1:4" x14ac:dyDescent="0.45">
      <c r="A2540" s="3">
        <v>42270</v>
      </c>
      <c r="B2540" s="8">
        <v>111.62869999999999</v>
      </c>
      <c r="C2540" s="9">
        <f t="shared" si="94"/>
        <v>3.885007378815919E-3</v>
      </c>
      <c r="D2540" s="9">
        <f t="shared" si="95"/>
        <v>1.3865312287413278E-2</v>
      </c>
    </row>
    <row r="2541" spans="1:4" x14ac:dyDescent="0.45">
      <c r="A2541" s="3">
        <v>42271</v>
      </c>
      <c r="B2541" s="8">
        <v>111.44540000000001</v>
      </c>
      <c r="C2541" s="9">
        <f t="shared" si="94"/>
        <v>-1.6420508345971196E-3</v>
      </c>
      <c r="D2541" s="9">
        <f t="shared" si="95"/>
        <v>1.2024932528886367E-2</v>
      </c>
    </row>
    <row r="2542" spans="1:4" x14ac:dyDescent="0.45">
      <c r="A2542" s="3">
        <v>42272</v>
      </c>
      <c r="B2542" s="8">
        <v>111.3725</v>
      </c>
      <c r="C2542" s="9">
        <f t="shared" si="94"/>
        <v>-6.5413197852948191E-4</v>
      </c>
      <c r="D2542" s="9">
        <f t="shared" si="95"/>
        <v>1.4169091165717296E-2</v>
      </c>
    </row>
    <row r="2543" spans="1:4" x14ac:dyDescent="0.45">
      <c r="A2543" s="3">
        <v>42275</v>
      </c>
      <c r="B2543" s="8">
        <v>111.3914</v>
      </c>
      <c r="C2543" s="9">
        <f t="shared" si="94"/>
        <v>1.6970077891764745E-4</v>
      </c>
      <c r="D2543" s="9">
        <f t="shared" si="95"/>
        <v>6.7786560907581173E-3</v>
      </c>
    </row>
    <row r="2544" spans="1:4" x14ac:dyDescent="0.45">
      <c r="A2544" s="3">
        <v>42276</v>
      </c>
      <c r="B2544" s="8">
        <v>111.5219</v>
      </c>
      <c r="C2544" s="9">
        <f t="shared" si="94"/>
        <v>1.1715446614370961E-3</v>
      </c>
      <c r="D2544" s="9">
        <f t="shared" si="95"/>
        <v>2.924547221275331E-3</v>
      </c>
    </row>
    <row r="2545" spans="1:4" x14ac:dyDescent="0.45">
      <c r="A2545" s="3">
        <v>42277</v>
      </c>
      <c r="B2545" s="8">
        <v>111.33110000000001</v>
      </c>
      <c r="C2545" s="9">
        <f t="shared" si="94"/>
        <v>-1.7108747250539347E-3</v>
      </c>
      <c r="D2545" s="9">
        <f t="shared" si="95"/>
        <v>-2.665981060426148E-3</v>
      </c>
    </row>
    <row r="2546" spans="1:4" x14ac:dyDescent="0.45">
      <c r="A2546" s="3">
        <v>42278</v>
      </c>
      <c r="B2546" s="8">
        <v>111.04389999999999</v>
      </c>
      <c r="C2546" s="9">
        <f t="shared" si="94"/>
        <v>-2.5796924668849419E-3</v>
      </c>
      <c r="D2546" s="9">
        <f t="shared" si="95"/>
        <v>-3.6026610340131882E-3</v>
      </c>
    </row>
    <row r="2547" spans="1:4" x14ac:dyDescent="0.45">
      <c r="A2547" s="3">
        <v>42279</v>
      </c>
      <c r="B2547" s="8">
        <v>110.70059999999999</v>
      </c>
      <c r="C2547" s="9">
        <f t="shared" si="94"/>
        <v>-3.0915700907478971E-3</v>
      </c>
      <c r="D2547" s="9">
        <f t="shared" si="95"/>
        <v>-6.0329075849065994E-3</v>
      </c>
    </row>
    <row r="2548" spans="1:4" x14ac:dyDescent="0.45">
      <c r="A2548" s="3">
        <v>42282</v>
      </c>
      <c r="B2548" s="8">
        <v>110.44450000000001</v>
      </c>
      <c r="C2548" s="9">
        <f t="shared" si="94"/>
        <v>-2.3134472622550195E-3</v>
      </c>
      <c r="D2548" s="9">
        <f t="shared" si="95"/>
        <v>-8.5006562445574252E-3</v>
      </c>
    </row>
    <row r="2549" spans="1:4" x14ac:dyDescent="0.45">
      <c r="A2549" s="3">
        <v>42283</v>
      </c>
      <c r="B2549" s="8">
        <v>110.1371</v>
      </c>
      <c r="C2549" s="9">
        <f t="shared" si="94"/>
        <v>-2.7832983987432502E-3</v>
      </c>
      <c r="D2549" s="9">
        <f t="shared" si="95"/>
        <v>-1.2417292029637261E-2</v>
      </c>
    </row>
    <row r="2550" spans="1:4" x14ac:dyDescent="0.45">
      <c r="A2550" s="3">
        <v>42284</v>
      </c>
      <c r="B2550" s="8">
        <v>109.81619999999999</v>
      </c>
      <c r="C2550" s="9">
        <f t="shared" si="94"/>
        <v>-2.9136412707435611E-3</v>
      </c>
      <c r="D2550" s="9">
        <f t="shared" si="95"/>
        <v>-1.3607159185528683E-2</v>
      </c>
    </row>
    <row r="2551" spans="1:4" x14ac:dyDescent="0.45">
      <c r="A2551" s="3">
        <v>42285</v>
      </c>
      <c r="B2551" s="8">
        <v>109.6452</v>
      </c>
      <c r="C2551" s="9">
        <f t="shared" si="94"/>
        <v>-1.5571473061350982E-3</v>
      </c>
      <c r="D2551" s="9">
        <f t="shared" si="95"/>
        <v>-1.2595919271567335E-2</v>
      </c>
    </row>
    <row r="2552" spans="1:4" x14ac:dyDescent="0.45">
      <c r="A2552" s="3">
        <v>42286</v>
      </c>
      <c r="B2552" s="8">
        <v>109.0782</v>
      </c>
      <c r="C2552" s="9">
        <f t="shared" si="94"/>
        <v>-5.1712250057458498E-3</v>
      </c>
      <c r="D2552" s="9">
        <f t="shared" si="95"/>
        <v>-1.4655747123321849E-2</v>
      </c>
    </row>
    <row r="2553" spans="1:4" x14ac:dyDescent="0.45">
      <c r="A2553" s="3">
        <v>42289</v>
      </c>
      <c r="B2553" s="8">
        <v>109.0782</v>
      </c>
      <c r="C2553" s="9">
        <f t="shared" si="94"/>
        <v>0</v>
      </c>
      <c r="D2553" s="9">
        <f t="shared" si="95"/>
        <v>-1.2370919330523589E-2</v>
      </c>
    </row>
    <row r="2554" spans="1:4" x14ac:dyDescent="0.45">
      <c r="A2554" s="3">
        <v>42290</v>
      </c>
      <c r="B2554" s="8">
        <v>109.4119</v>
      </c>
      <c r="C2554" s="9">
        <f t="shared" si="94"/>
        <v>3.059273071979618E-3</v>
      </c>
      <c r="D2554" s="9">
        <f t="shared" si="95"/>
        <v>-6.5845205657312222E-3</v>
      </c>
    </row>
    <row r="2555" spans="1:4" x14ac:dyDescent="0.45">
      <c r="A2555" s="3">
        <v>42291</v>
      </c>
      <c r="B2555" s="8">
        <v>109.12439999999999</v>
      </c>
      <c r="C2555" s="9">
        <f t="shared" si="94"/>
        <v>-2.6276849227553356E-3</v>
      </c>
      <c r="D2555" s="9">
        <f t="shared" si="95"/>
        <v>-6.2996169963994708E-3</v>
      </c>
    </row>
    <row r="2556" spans="1:4" x14ac:dyDescent="0.45">
      <c r="A2556" s="3">
        <v>42292</v>
      </c>
      <c r="B2556" s="8">
        <v>108.6671</v>
      </c>
      <c r="C2556" s="9">
        <f t="shared" si="94"/>
        <v>-4.1906301432126369E-3</v>
      </c>
      <c r="D2556" s="9">
        <f t="shared" si="95"/>
        <v>-8.9205911430687568E-3</v>
      </c>
    </row>
    <row r="2557" spans="1:4" x14ac:dyDescent="0.45">
      <c r="A2557" s="3">
        <v>42293</v>
      </c>
      <c r="B2557" s="8">
        <v>108.9956</v>
      </c>
      <c r="C2557" s="9">
        <f t="shared" si="94"/>
        <v>3.0229940800847732E-3</v>
      </c>
      <c r="D2557" s="9">
        <f t="shared" si="95"/>
        <v>-7.5725488686095854E-4</v>
      </c>
    </row>
    <row r="2558" spans="1:4" x14ac:dyDescent="0.45">
      <c r="A2558" s="3">
        <v>42296</v>
      </c>
      <c r="B2558" s="8">
        <v>109.3858</v>
      </c>
      <c r="C2558" s="9">
        <f t="shared" si="94"/>
        <v>3.5799610259497072E-3</v>
      </c>
      <c r="D2558" s="9">
        <f t="shared" si="95"/>
        <v>2.8199951961069836E-3</v>
      </c>
    </row>
    <row r="2559" spans="1:4" x14ac:dyDescent="0.45">
      <c r="A2559" s="3">
        <v>42297</v>
      </c>
      <c r="B2559" s="8">
        <v>109.3368</v>
      </c>
      <c r="C2559" s="9">
        <f t="shared" si="94"/>
        <v>-4.4795576756773148E-4</v>
      </c>
      <c r="D2559" s="9">
        <f t="shared" si="95"/>
        <v>-6.8639700069195175E-4</v>
      </c>
    </row>
    <row r="2560" spans="1:4" x14ac:dyDescent="0.45">
      <c r="A2560" s="3">
        <v>42298</v>
      </c>
      <c r="B2560" s="8">
        <v>109.77460000000001</v>
      </c>
      <c r="C2560" s="9">
        <f t="shared" si="94"/>
        <v>4.0041413321041386E-3</v>
      </c>
      <c r="D2560" s="9">
        <f t="shared" si="95"/>
        <v>5.9583374570675307E-3</v>
      </c>
    </row>
    <row r="2561" spans="1:4" x14ac:dyDescent="0.45">
      <c r="A2561" s="3">
        <v>42299</v>
      </c>
      <c r="B2561" s="8">
        <v>110.0342</v>
      </c>
      <c r="C2561" s="9">
        <f t="shared" si="94"/>
        <v>2.3648457839973158E-3</v>
      </c>
      <c r="D2561" s="9">
        <f t="shared" si="95"/>
        <v>1.2580624678490526E-2</v>
      </c>
    </row>
    <row r="2562" spans="1:4" x14ac:dyDescent="0.45">
      <c r="A2562" s="3">
        <v>42300</v>
      </c>
      <c r="B2562" s="8">
        <v>110.4329</v>
      </c>
      <c r="C2562" s="9">
        <f t="shared" si="94"/>
        <v>3.6234189006691953E-3</v>
      </c>
      <c r="D2562" s="9">
        <f t="shared" si="95"/>
        <v>1.3186770842125828E-2</v>
      </c>
    </row>
    <row r="2563" spans="1:4" x14ac:dyDescent="0.45">
      <c r="A2563" s="3">
        <v>42303</v>
      </c>
      <c r="B2563" s="8">
        <v>110.2089</v>
      </c>
      <c r="C2563" s="9">
        <f t="shared" si="94"/>
        <v>-2.0283810349995823E-3</v>
      </c>
      <c r="D2563" s="9">
        <f t="shared" si="95"/>
        <v>7.5247426996922773E-3</v>
      </c>
    </row>
    <row r="2564" spans="1:4" x14ac:dyDescent="0.45">
      <c r="A2564" s="3">
        <v>42304</v>
      </c>
      <c r="B2564" s="8">
        <v>110.4875</v>
      </c>
      <c r="C2564" s="9">
        <f t="shared" si="94"/>
        <v>2.5279265104722892E-3</v>
      </c>
      <c r="D2564" s="9">
        <f t="shared" si="95"/>
        <v>1.0524361422686646E-2</v>
      </c>
    </row>
    <row r="2565" spans="1:4" x14ac:dyDescent="0.45">
      <c r="A2565" s="3">
        <v>42305</v>
      </c>
      <c r="B2565" s="8">
        <v>110.2334</v>
      </c>
      <c r="C2565" s="9">
        <f t="shared" ref="C2565:C2628" si="96">B2565/B2564-1</f>
        <v>-2.2998076705509352E-3</v>
      </c>
      <c r="D2565" s="9">
        <f t="shared" si="95"/>
        <v>4.1794732114714961E-3</v>
      </c>
    </row>
    <row r="2566" spans="1:4" x14ac:dyDescent="0.45">
      <c r="A2566" s="3">
        <v>42306</v>
      </c>
      <c r="B2566" s="8">
        <v>110.8083</v>
      </c>
      <c r="C2566" s="9">
        <f t="shared" si="96"/>
        <v>5.215297722831691E-3</v>
      </c>
      <c r="D2566" s="9">
        <f t="shared" si="95"/>
        <v>7.0350854552494457E-3</v>
      </c>
    </row>
    <row r="2567" spans="1:4" x14ac:dyDescent="0.45">
      <c r="A2567" s="3">
        <v>42307</v>
      </c>
      <c r="B2567" s="8">
        <v>110.2079</v>
      </c>
      <c r="C2567" s="9">
        <f t="shared" si="96"/>
        <v>-5.4183666746986381E-3</v>
      </c>
      <c r="D2567" s="9">
        <f t="shared" si="95"/>
        <v>-2.037436307477325E-3</v>
      </c>
    </row>
    <row r="2568" spans="1:4" x14ac:dyDescent="0.45">
      <c r="A2568" s="3">
        <v>42310</v>
      </c>
      <c r="B2568" s="8">
        <v>110.2188</v>
      </c>
      <c r="C2568" s="9">
        <f t="shared" si="96"/>
        <v>9.8903980567666139E-5</v>
      </c>
      <c r="D2568" s="9">
        <f t="shared" si="95"/>
        <v>8.9829405792052341E-5</v>
      </c>
    </row>
    <row r="2569" spans="1:4" x14ac:dyDescent="0.45">
      <c r="A2569" s="3">
        <v>42311</v>
      </c>
      <c r="B2569" s="8">
        <v>110.244</v>
      </c>
      <c r="C2569" s="9">
        <f t="shared" si="96"/>
        <v>2.2863613104107117E-4</v>
      </c>
      <c r="D2569" s="9">
        <f t="shared" ref="D2569:D2632" si="97">B2569/B2564-1</f>
        <v>-2.2038692159745965E-3</v>
      </c>
    </row>
    <row r="2570" spans="1:4" x14ac:dyDescent="0.45">
      <c r="A2570" s="3">
        <v>42312</v>
      </c>
      <c r="B2570" s="8">
        <v>110.7139</v>
      </c>
      <c r="C2570" s="9">
        <f t="shared" si="96"/>
        <v>4.2623634846339353E-3</v>
      </c>
      <c r="D2570" s="9">
        <f t="shared" si="97"/>
        <v>4.3589329549844624E-3</v>
      </c>
    </row>
    <row r="2571" spans="1:4" x14ac:dyDescent="0.45">
      <c r="A2571" s="3">
        <v>42313</v>
      </c>
      <c r="B2571" s="8">
        <v>110.8302</v>
      </c>
      <c r="C2571" s="9">
        <f t="shared" si="96"/>
        <v>1.0504552725538741E-3</v>
      </c>
      <c r="D2571" s="9">
        <f t="shared" si="97"/>
        <v>1.9763862454347247E-4</v>
      </c>
    </row>
    <row r="2572" spans="1:4" x14ac:dyDescent="0.45">
      <c r="A2572" s="3">
        <v>42314</v>
      </c>
      <c r="B2572" s="8">
        <v>111.7603</v>
      </c>
      <c r="C2572" s="9">
        <f t="shared" si="96"/>
        <v>8.3921169500731363E-3</v>
      </c>
      <c r="D2572" s="9">
        <f t="shared" si="97"/>
        <v>1.4086104535155908E-2</v>
      </c>
    </row>
    <row r="2573" spans="1:4" x14ac:dyDescent="0.45">
      <c r="A2573" s="3">
        <v>42317</v>
      </c>
      <c r="B2573" s="8">
        <v>111.91119999999999</v>
      </c>
      <c r="C2573" s="9">
        <f t="shared" si="96"/>
        <v>1.3502111214804824E-3</v>
      </c>
      <c r="D2573" s="9">
        <f t="shared" si="97"/>
        <v>1.5354912229129658E-2</v>
      </c>
    </row>
    <row r="2574" spans="1:4" x14ac:dyDescent="0.45">
      <c r="A2574" s="3">
        <v>42318</v>
      </c>
      <c r="B2574" s="8">
        <v>111.9919</v>
      </c>
      <c r="C2574" s="9">
        <f t="shared" si="96"/>
        <v>7.2110744947795347E-4</v>
      </c>
      <c r="D2574" s="9">
        <f t="shared" si="97"/>
        <v>1.585483110191932E-2</v>
      </c>
    </row>
    <row r="2575" spans="1:4" x14ac:dyDescent="0.45">
      <c r="A2575" s="3">
        <v>42319</v>
      </c>
      <c r="B2575" s="8">
        <v>111.9919</v>
      </c>
      <c r="C2575" s="9">
        <f t="shared" si="96"/>
        <v>0</v>
      </c>
      <c r="D2575" s="9">
        <f t="shared" si="97"/>
        <v>1.1543266021700971E-2</v>
      </c>
    </row>
    <row r="2576" spans="1:4" x14ac:dyDescent="0.45">
      <c r="A2576" s="3">
        <v>42320</v>
      </c>
      <c r="B2576" s="8">
        <v>111.79649999999999</v>
      </c>
      <c r="C2576" s="9">
        <f t="shared" si="96"/>
        <v>-1.7447690413324723E-3</v>
      </c>
      <c r="D2576" s="9">
        <f t="shared" si="97"/>
        <v>8.7187427253581085E-3</v>
      </c>
    </row>
    <row r="2577" spans="1:4" x14ac:dyDescent="0.45">
      <c r="A2577" s="3">
        <v>42321</v>
      </c>
      <c r="B2577" s="8">
        <v>112.0264</v>
      </c>
      <c r="C2577" s="9">
        <f t="shared" si="96"/>
        <v>2.0564150040476292E-3</v>
      </c>
      <c r="D2577" s="9">
        <f t="shared" si="97"/>
        <v>2.3809885979189094E-3</v>
      </c>
    </row>
    <row r="2578" spans="1:4" x14ac:dyDescent="0.45">
      <c r="A2578" s="3">
        <v>42324</v>
      </c>
      <c r="B2578" s="8">
        <v>112.2199</v>
      </c>
      <c r="C2578" s="9">
        <f t="shared" si="96"/>
        <v>1.7272714288774083E-3</v>
      </c>
      <c r="D2578" s="9">
        <f t="shared" si="97"/>
        <v>2.7584370465154606E-3</v>
      </c>
    </row>
    <row r="2579" spans="1:4" x14ac:dyDescent="0.45">
      <c r="A2579" s="3">
        <v>42325</v>
      </c>
      <c r="B2579" s="8">
        <v>112.3141</v>
      </c>
      <c r="C2579" s="9">
        <f t="shared" si="96"/>
        <v>8.3942331083886046E-4</v>
      </c>
      <c r="D2579" s="9">
        <f t="shared" si="97"/>
        <v>2.8769937825861014E-3</v>
      </c>
    </row>
    <row r="2580" spans="1:4" x14ac:dyDescent="0.45">
      <c r="A2580" s="3">
        <v>42326</v>
      </c>
      <c r="B2580" s="8">
        <v>112.3663</v>
      </c>
      <c r="C2580" s="9">
        <f t="shared" si="96"/>
        <v>4.647680033049717E-4</v>
      </c>
      <c r="D2580" s="9">
        <f t="shared" si="97"/>
        <v>3.3430989205469608E-3</v>
      </c>
    </row>
    <row r="2581" spans="1:4" x14ac:dyDescent="0.45">
      <c r="A2581" s="3">
        <v>42327</v>
      </c>
      <c r="B2581" s="8">
        <v>111.5749</v>
      </c>
      <c r="C2581" s="9">
        <f t="shared" si="96"/>
        <v>-7.0430369247719282E-3</v>
      </c>
      <c r="D2581" s="9">
        <f t="shared" si="97"/>
        <v>-1.9821729660588483E-3</v>
      </c>
    </row>
    <row r="2582" spans="1:4" x14ac:dyDescent="0.45">
      <c r="A2582" s="3">
        <v>42328</v>
      </c>
      <c r="B2582" s="8">
        <v>111.7799</v>
      </c>
      <c r="C2582" s="9">
        <f t="shared" si="96"/>
        <v>1.837330797518133E-3</v>
      </c>
      <c r="D2582" s="9">
        <f t="shared" si="97"/>
        <v>-2.2003741975105129E-3</v>
      </c>
    </row>
    <row r="2583" spans="1:4" x14ac:dyDescent="0.45">
      <c r="A2583" s="3">
        <v>42331</v>
      </c>
      <c r="B2583" s="8">
        <v>112.1125</v>
      </c>
      <c r="C2583" s="9">
        <f t="shared" si="96"/>
        <v>2.9754902267760119E-3</v>
      </c>
      <c r="D2583" s="9">
        <f t="shared" si="97"/>
        <v>-9.5704950726205329E-4</v>
      </c>
    </row>
    <row r="2584" spans="1:4" x14ac:dyDescent="0.45">
      <c r="A2584" s="3">
        <v>42332</v>
      </c>
      <c r="B2584" s="8">
        <v>111.7638</v>
      </c>
      <c r="C2584" s="9">
        <f t="shared" si="96"/>
        <v>-3.1102687033113252E-3</v>
      </c>
      <c r="D2584" s="9">
        <f t="shared" si="97"/>
        <v>-4.8996519582135134E-3</v>
      </c>
    </row>
    <row r="2585" spans="1:4" x14ac:dyDescent="0.45">
      <c r="A2585" s="3">
        <v>42333</v>
      </c>
      <c r="B2585" s="8">
        <v>111.89360000000001</v>
      </c>
      <c r="C2585" s="9">
        <f t="shared" si="96"/>
        <v>1.1613778343255721E-3</v>
      </c>
      <c r="D2585" s="9">
        <f t="shared" si="97"/>
        <v>-4.2067772988875207E-3</v>
      </c>
    </row>
    <row r="2586" spans="1:4" x14ac:dyDescent="0.45">
      <c r="A2586" s="3">
        <v>42334</v>
      </c>
      <c r="B2586" s="8">
        <v>111.89360000000001</v>
      </c>
      <c r="C2586" s="9">
        <f t="shared" si="96"/>
        <v>0</v>
      </c>
      <c r="D2586" s="9">
        <f t="shared" si="97"/>
        <v>2.8563771959464468E-3</v>
      </c>
    </row>
    <row r="2587" spans="1:4" x14ac:dyDescent="0.45">
      <c r="A2587" s="3">
        <v>42335</v>
      </c>
      <c r="B2587" s="8">
        <v>112.2824</v>
      </c>
      <c r="C2587" s="9">
        <f t="shared" si="96"/>
        <v>3.474729564514778E-3</v>
      </c>
      <c r="D2587" s="9">
        <f t="shared" si="97"/>
        <v>4.4954414881386295E-3</v>
      </c>
    </row>
    <row r="2588" spans="1:4" x14ac:dyDescent="0.45">
      <c r="A2588" s="3">
        <v>42338</v>
      </c>
      <c r="B2588" s="8">
        <v>112.34</v>
      </c>
      <c r="C2588" s="9">
        <f t="shared" si="96"/>
        <v>5.129922409923271E-4</v>
      </c>
      <c r="D2588" s="9">
        <f t="shared" si="97"/>
        <v>2.029211729289937E-3</v>
      </c>
    </row>
    <row r="2589" spans="1:4" x14ac:dyDescent="0.45">
      <c r="A2589" s="3">
        <v>42339</v>
      </c>
      <c r="B2589" s="8">
        <v>112.1134</v>
      </c>
      <c r="C2589" s="9">
        <f t="shared" si="96"/>
        <v>-2.0170909738295162E-3</v>
      </c>
      <c r="D2589" s="9">
        <f t="shared" si="97"/>
        <v>3.1280253534686775E-3</v>
      </c>
    </row>
    <row r="2590" spans="1:4" x14ac:dyDescent="0.45">
      <c r="A2590" s="3">
        <v>42340</v>
      </c>
      <c r="B2590" s="8">
        <v>112.3715</v>
      </c>
      <c r="C2590" s="9">
        <f t="shared" si="96"/>
        <v>2.3021333756714224E-3</v>
      </c>
      <c r="D2590" s="9">
        <f t="shared" si="97"/>
        <v>4.2710217563828312E-3</v>
      </c>
    </row>
    <row r="2591" spans="1:4" x14ac:dyDescent="0.45">
      <c r="A2591" s="3">
        <v>42341</v>
      </c>
      <c r="B2591" s="8">
        <v>111.6407</v>
      </c>
      <c r="C2591" s="9">
        <f t="shared" si="96"/>
        <v>-6.5034283603938592E-3</v>
      </c>
      <c r="D2591" s="9">
        <f t="shared" si="97"/>
        <v>-2.2601828880294272E-3</v>
      </c>
    </row>
    <row r="2592" spans="1:4" x14ac:dyDescent="0.45">
      <c r="A2592" s="3">
        <v>42342</v>
      </c>
      <c r="B2592" s="8">
        <v>111.5463</v>
      </c>
      <c r="C2592" s="9">
        <f t="shared" si="96"/>
        <v>-8.4556976084881885E-4</v>
      </c>
      <c r="D2592" s="9">
        <f t="shared" si="97"/>
        <v>-6.5557914686539265E-3</v>
      </c>
    </row>
    <row r="2593" spans="1:4" x14ac:dyDescent="0.45">
      <c r="A2593" s="3">
        <v>42345</v>
      </c>
      <c r="B2593" s="8">
        <v>112.3056</v>
      </c>
      <c r="C2593" s="9">
        <f t="shared" si="96"/>
        <v>6.8070388708545426E-3</v>
      </c>
      <c r="D2593" s="9">
        <f t="shared" si="97"/>
        <v>-3.0621328111091195E-4</v>
      </c>
    </row>
    <row r="2594" spans="1:4" x14ac:dyDescent="0.45">
      <c r="A2594" s="3">
        <v>42346</v>
      </c>
      <c r="B2594" s="8">
        <v>112.5485</v>
      </c>
      <c r="C2594" s="9">
        <f t="shared" si="96"/>
        <v>2.1628485133422526E-3</v>
      </c>
      <c r="D2594" s="9">
        <f t="shared" si="97"/>
        <v>3.8808920253956547E-3</v>
      </c>
    </row>
    <row r="2595" spans="1:4" x14ac:dyDescent="0.45">
      <c r="A2595" s="3">
        <v>42347</v>
      </c>
      <c r="B2595" s="8">
        <v>112.1918</v>
      </c>
      <c r="C2595" s="9">
        <f t="shared" si="96"/>
        <v>-3.1693003460731006E-3</v>
      </c>
      <c r="D2595" s="9">
        <f t="shared" si="97"/>
        <v>-1.5991599293414538E-3</v>
      </c>
    </row>
    <row r="2596" spans="1:4" x14ac:dyDescent="0.45">
      <c r="A2596" s="3">
        <v>42348</v>
      </c>
      <c r="B2596" s="8">
        <v>112.2672</v>
      </c>
      <c r="C2596" s="9">
        <f t="shared" si="96"/>
        <v>6.7206337718084264E-4</v>
      </c>
      <c r="D2596" s="9">
        <f t="shared" si="97"/>
        <v>5.6117527030912218E-3</v>
      </c>
    </row>
    <row r="2597" spans="1:4" x14ac:dyDescent="0.45">
      <c r="A2597" s="3">
        <v>42349</v>
      </c>
      <c r="B2597" s="8">
        <v>112.71469999999999</v>
      </c>
      <c r="C2597" s="9">
        <f t="shared" si="96"/>
        <v>3.9860261946498277E-3</v>
      </c>
      <c r="D2597" s="9">
        <f t="shared" si="97"/>
        <v>1.0474574235093348E-2</v>
      </c>
    </row>
    <row r="2598" spans="1:4" x14ac:dyDescent="0.45">
      <c r="A2598" s="3">
        <v>42352</v>
      </c>
      <c r="B2598" s="8">
        <v>112.7521</v>
      </c>
      <c r="C2598" s="9">
        <f t="shared" si="96"/>
        <v>3.3181120120095997E-4</v>
      </c>
      <c r="D2598" s="9">
        <f t="shared" si="97"/>
        <v>3.9757590004416699E-3</v>
      </c>
    </row>
    <row r="2599" spans="1:4" x14ac:dyDescent="0.45">
      <c r="A2599" s="3">
        <v>42353</v>
      </c>
      <c r="B2599" s="8">
        <v>112.8609</v>
      </c>
      <c r="C2599" s="9">
        <f t="shared" si="96"/>
        <v>9.6494876813824071E-4</v>
      </c>
      <c r="D2599" s="9">
        <f t="shared" si="97"/>
        <v>2.7756922571158249E-3</v>
      </c>
    </row>
    <row r="2600" spans="1:4" x14ac:dyDescent="0.45">
      <c r="A2600" s="3">
        <v>42354</v>
      </c>
      <c r="B2600" s="8">
        <v>112.9864</v>
      </c>
      <c r="C2600" s="9">
        <f t="shared" si="96"/>
        <v>1.1119882970984651E-3</v>
      </c>
      <c r="D2600" s="9">
        <f t="shared" si="97"/>
        <v>7.0825140518291363E-3</v>
      </c>
    </row>
    <row r="2601" spans="1:4" x14ac:dyDescent="0.45">
      <c r="A2601" s="3">
        <v>42355</v>
      </c>
      <c r="B2601" s="8">
        <v>113.8177</v>
      </c>
      <c r="C2601" s="9">
        <f t="shared" si="96"/>
        <v>7.3575226752953249E-3</v>
      </c>
      <c r="D2601" s="9">
        <f t="shared" si="97"/>
        <v>1.3810801373865145E-2</v>
      </c>
    </row>
    <row r="2602" spans="1:4" x14ac:dyDescent="0.45">
      <c r="A2602" s="3">
        <v>42356</v>
      </c>
      <c r="B2602" s="8">
        <v>113.2837</v>
      </c>
      <c r="C2602" s="9">
        <f t="shared" si="96"/>
        <v>-4.691713151820931E-3</v>
      </c>
      <c r="D2602" s="9">
        <f t="shared" si="97"/>
        <v>5.0481436760245746E-3</v>
      </c>
    </row>
    <row r="2603" spans="1:4" x14ac:dyDescent="0.45">
      <c r="A2603" s="3">
        <v>42359</v>
      </c>
      <c r="B2603" s="8">
        <v>113.4144</v>
      </c>
      <c r="C2603" s="9">
        <f t="shared" si="96"/>
        <v>1.1537405646178112E-3</v>
      </c>
      <c r="D2603" s="9">
        <f t="shared" si="97"/>
        <v>5.8739482457532688E-3</v>
      </c>
    </row>
    <row r="2604" spans="1:4" x14ac:dyDescent="0.45">
      <c r="A2604" s="3">
        <v>42360</v>
      </c>
      <c r="B2604" s="8">
        <v>113.211</v>
      </c>
      <c r="C2604" s="9">
        <f t="shared" si="96"/>
        <v>-1.7934230573896093E-3</v>
      </c>
      <c r="D2604" s="9">
        <f t="shared" si="97"/>
        <v>3.1020486280013415E-3</v>
      </c>
    </row>
    <row r="2605" spans="1:4" x14ac:dyDescent="0.45">
      <c r="A2605" s="3">
        <v>42361</v>
      </c>
      <c r="B2605" s="8">
        <v>113.18470000000001</v>
      </c>
      <c r="C2605" s="9">
        <f t="shared" si="96"/>
        <v>-2.3230958122433254E-4</v>
      </c>
      <c r="D2605" s="9">
        <f t="shared" si="97"/>
        <v>1.7550784873223702E-3</v>
      </c>
    </row>
    <row r="2606" spans="1:4" x14ac:dyDescent="0.45">
      <c r="A2606" s="3">
        <v>42362</v>
      </c>
      <c r="B2606" s="8">
        <v>113.0496</v>
      </c>
      <c r="C2606" s="9">
        <f t="shared" si="96"/>
        <v>-1.1936242265960795E-3</v>
      </c>
      <c r="D2606" s="9">
        <f t="shared" si="97"/>
        <v>-6.7485109960928602E-3</v>
      </c>
    </row>
    <row r="2607" spans="1:4" x14ac:dyDescent="0.45">
      <c r="A2607" s="3">
        <v>42363</v>
      </c>
      <c r="B2607" s="8">
        <v>113.0496</v>
      </c>
      <c r="C2607" s="9">
        <f t="shared" si="96"/>
        <v>0</v>
      </c>
      <c r="D2607" s="9">
        <f t="shared" si="97"/>
        <v>-2.0664932377738587E-3</v>
      </c>
    </row>
    <row r="2608" spans="1:4" x14ac:dyDescent="0.45">
      <c r="A2608" s="3">
        <v>42366</v>
      </c>
      <c r="B2608" s="8">
        <v>113.0461</v>
      </c>
      <c r="C2608" s="9">
        <f t="shared" si="96"/>
        <v>-3.0959861865964555E-5</v>
      </c>
      <c r="D2608" s="9">
        <f t="shared" si="97"/>
        <v>-3.2473830483606969E-3</v>
      </c>
    </row>
    <row r="2609" spans="1:4" x14ac:dyDescent="0.45">
      <c r="A2609" s="3">
        <v>42367</v>
      </c>
      <c r="B2609" s="8">
        <v>113.1664</v>
      </c>
      <c r="C2609" s="9">
        <f t="shared" si="96"/>
        <v>1.0641676271891942E-3</v>
      </c>
      <c r="D2609" s="9">
        <f t="shared" si="97"/>
        <v>-3.9395465104985483E-4</v>
      </c>
    </row>
    <row r="2610" spans="1:4" x14ac:dyDescent="0.45">
      <c r="A2610" s="3">
        <v>42368</v>
      </c>
      <c r="B2610" s="8">
        <v>113.47069999999999</v>
      </c>
      <c r="C2610" s="9">
        <f t="shared" si="96"/>
        <v>2.6889606809088473E-3</v>
      </c>
      <c r="D2610" s="9">
        <f t="shared" si="97"/>
        <v>2.5268432924236972E-3</v>
      </c>
    </row>
    <row r="2611" spans="1:4" x14ac:dyDescent="0.45">
      <c r="A2611" s="3">
        <v>42369</v>
      </c>
      <c r="B2611" s="8">
        <v>113.3429</v>
      </c>
      <c r="C2611" s="9">
        <f t="shared" si="96"/>
        <v>-1.1262819388616618E-3</v>
      </c>
      <c r="D2611" s="9">
        <f t="shared" si="97"/>
        <v>2.5944364243659646E-3</v>
      </c>
    </row>
    <row r="2612" spans="1:4" x14ac:dyDescent="0.45">
      <c r="A2612" s="3">
        <v>42370</v>
      </c>
      <c r="B2612" s="8">
        <v>113.3429</v>
      </c>
      <c r="C2612" s="9">
        <f t="shared" si="96"/>
        <v>0</v>
      </c>
      <c r="D2612" s="9">
        <f t="shared" si="97"/>
        <v>2.5944364243659646E-3</v>
      </c>
    </row>
    <row r="2613" spans="1:4" x14ac:dyDescent="0.45">
      <c r="A2613" s="3">
        <v>42373</v>
      </c>
      <c r="B2613" s="8">
        <v>114.15949999999999</v>
      </c>
      <c r="C2613" s="9">
        <f t="shared" si="96"/>
        <v>7.2046859573910993E-3</v>
      </c>
      <c r="D2613" s="9">
        <f t="shared" si="97"/>
        <v>9.8490792694307938E-3</v>
      </c>
    </row>
    <row r="2614" spans="1:4" x14ac:dyDescent="0.45">
      <c r="A2614" s="3">
        <v>42374</v>
      </c>
      <c r="B2614" s="8">
        <v>114.2649</v>
      </c>
      <c r="C2614" s="9">
        <f t="shared" si="96"/>
        <v>9.2326963590427802E-4</v>
      </c>
      <c r="D2614" s="9">
        <f t="shared" si="97"/>
        <v>9.7069448175430839E-3</v>
      </c>
    </row>
    <row r="2615" spans="1:4" x14ac:dyDescent="0.45">
      <c r="A2615" s="3">
        <v>42375</v>
      </c>
      <c r="B2615" s="8">
        <v>114.6177</v>
      </c>
      <c r="C2615" s="9">
        <f t="shared" si="96"/>
        <v>3.0875623222879067E-3</v>
      </c>
      <c r="D2615" s="9">
        <f t="shared" si="97"/>
        <v>1.0108336337045554E-2</v>
      </c>
    </row>
    <row r="2616" spans="1:4" x14ac:dyDescent="0.45">
      <c r="A2616" s="3">
        <v>42376</v>
      </c>
      <c r="B2616" s="8">
        <v>114.6516</v>
      </c>
      <c r="C2616" s="9">
        <f t="shared" si="96"/>
        <v>2.9576583721357963E-4</v>
      </c>
      <c r="D2616" s="9">
        <f t="shared" si="97"/>
        <v>1.1546378291009018E-2</v>
      </c>
    </row>
    <row r="2617" spans="1:4" x14ac:dyDescent="0.45">
      <c r="A2617" s="3">
        <v>42377</v>
      </c>
      <c r="B2617" s="8">
        <v>115.0095</v>
      </c>
      <c r="C2617" s="9">
        <f t="shared" si="96"/>
        <v>3.1216310980395345E-3</v>
      </c>
      <c r="D2617" s="9">
        <f t="shared" si="97"/>
        <v>1.4704052922591471E-2</v>
      </c>
    </row>
    <row r="2618" spans="1:4" x14ac:dyDescent="0.45">
      <c r="A2618" s="3">
        <v>42380</v>
      </c>
      <c r="B2618" s="8">
        <v>115.01390000000001</v>
      </c>
      <c r="C2618" s="9">
        <f t="shared" si="96"/>
        <v>3.8257709145783636E-5</v>
      </c>
      <c r="D2618" s="9">
        <f t="shared" si="97"/>
        <v>7.4842654356406246E-3</v>
      </c>
    </row>
    <row r="2619" spans="1:4" x14ac:dyDescent="0.45">
      <c r="A2619" s="3">
        <v>42381</v>
      </c>
      <c r="B2619" s="8">
        <v>115.3128</v>
      </c>
      <c r="C2619" s="9">
        <f t="shared" si="96"/>
        <v>2.5988163169841094E-3</v>
      </c>
      <c r="D2619" s="9">
        <f t="shared" si="97"/>
        <v>9.1707952310815521E-3</v>
      </c>
    </row>
    <row r="2620" spans="1:4" x14ac:dyDescent="0.45">
      <c r="A2620" s="3">
        <v>42382</v>
      </c>
      <c r="B2620" s="8">
        <v>115.1425</v>
      </c>
      <c r="C2620" s="9">
        <f t="shared" si="96"/>
        <v>-1.4768525263456622E-3</v>
      </c>
      <c r="D2620" s="9">
        <f t="shared" si="97"/>
        <v>4.5786994504339873E-3</v>
      </c>
    </row>
    <row r="2621" spans="1:4" x14ac:dyDescent="0.45">
      <c r="A2621" s="3">
        <v>42383</v>
      </c>
      <c r="B2621" s="8">
        <v>115.38460000000001</v>
      </c>
      <c r="C2621" s="9">
        <f t="shared" si="96"/>
        <v>2.1026119808065236E-3</v>
      </c>
      <c r="D2621" s="9">
        <f t="shared" si="97"/>
        <v>6.3932819079717262E-3</v>
      </c>
    </row>
    <row r="2622" spans="1:4" x14ac:dyDescent="0.45">
      <c r="A2622" s="3">
        <v>42384</v>
      </c>
      <c r="B2622" s="8">
        <v>115.74039999999999</v>
      </c>
      <c r="C2622" s="9">
        <f t="shared" si="96"/>
        <v>3.0836004111465254E-3</v>
      </c>
      <c r="D2622" s="9">
        <f t="shared" si="97"/>
        <v>6.355127185145415E-3</v>
      </c>
    </row>
    <row r="2623" spans="1:4" x14ac:dyDescent="0.45">
      <c r="A2623" s="3">
        <v>42387</v>
      </c>
      <c r="B2623" s="8">
        <v>115.74039999999999</v>
      </c>
      <c r="C2623" s="9">
        <f t="shared" si="96"/>
        <v>0</v>
      </c>
      <c r="D2623" s="9">
        <f t="shared" si="97"/>
        <v>6.3166278162898326E-3</v>
      </c>
    </row>
    <row r="2624" spans="1:4" x14ac:dyDescent="0.45">
      <c r="A2624" s="3">
        <v>42388</v>
      </c>
      <c r="B2624" s="8">
        <v>115.8155</v>
      </c>
      <c r="C2624" s="9">
        <f t="shared" si="96"/>
        <v>6.4886591026125373E-4</v>
      </c>
      <c r="D2624" s="9">
        <f t="shared" si="97"/>
        <v>4.359446652930199E-3</v>
      </c>
    </row>
    <row r="2625" spans="1:4" x14ac:dyDescent="0.45">
      <c r="A2625" s="3">
        <v>42389</v>
      </c>
      <c r="B2625" s="8">
        <v>116.3498</v>
      </c>
      <c r="C2625" s="9">
        <f t="shared" si="96"/>
        <v>4.6133721306733655E-3</v>
      </c>
      <c r="D2625" s="9">
        <f t="shared" si="97"/>
        <v>1.0485268254554203E-2</v>
      </c>
    </row>
    <row r="2626" spans="1:4" x14ac:dyDescent="0.45">
      <c r="A2626" s="3">
        <v>42390</v>
      </c>
      <c r="B2626" s="8">
        <v>115.9833</v>
      </c>
      <c r="C2626" s="9">
        <f t="shared" si="96"/>
        <v>-3.1499839277764341E-3</v>
      </c>
      <c r="D2626" s="9">
        <f t="shared" si="97"/>
        <v>5.1887340251643987E-3</v>
      </c>
    </row>
    <row r="2627" spans="1:4" x14ac:dyDescent="0.45">
      <c r="A2627" s="3">
        <v>42391</v>
      </c>
      <c r="B2627" s="8">
        <v>115.9833</v>
      </c>
      <c r="C2627" s="9">
        <f t="shared" si="96"/>
        <v>0</v>
      </c>
      <c r="D2627" s="9">
        <f t="shared" si="97"/>
        <v>2.0986621784615522E-3</v>
      </c>
    </row>
    <row r="2628" spans="1:4" x14ac:dyDescent="0.45">
      <c r="A2628" s="3">
        <v>42394</v>
      </c>
      <c r="B2628" s="8">
        <v>115.9833</v>
      </c>
      <c r="C2628" s="9">
        <f t="shared" si="96"/>
        <v>0</v>
      </c>
      <c r="D2628" s="9">
        <f t="shared" si="97"/>
        <v>2.0986621784615522E-3</v>
      </c>
    </row>
    <row r="2629" spans="1:4" x14ac:dyDescent="0.45">
      <c r="A2629" s="3">
        <v>42395</v>
      </c>
      <c r="B2629" s="8"/>
      <c r="C2629" s="9"/>
      <c r="D2629" s="9"/>
    </row>
    <row r="2630" spans="1:4" x14ac:dyDescent="0.45">
      <c r="A2630" s="3">
        <v>42396</v>
      </c>
      <c r="B2630" s="8">
        <v>115.5087</v>
      </c>
      <c r="C2630" s="9"/>
      <c r="D2630" s="9">
        <f t="shared" si="97"/>
        <v>-7.2290627057373102E-3</v>
      </c>
    </row>
    <row r="2631" spans="1:4" x14ac:dyDescent="0.45">
      <c r="A2631" s="3">
        <v>42397</v>
      </c>
      <c r="B2631" s="8">
        <v>115.22239999999999</v>
      </c>
      <c r="C2631" s="9">
        <f t="shared" ref="C2631:C2692" si="98">B2631/B2630-1</f>
        <v>-2.478601178958928E-3</v>
      </c>
      <c r="D2631" s="9">
        <f t="shared" si="97"/>
        <v>-6.560427233920807E-3</v>
      </c>
    </row>
    <row r="2632" spans="1:4" x14ac:dyDescent="0.45">
      <c r="A2632" s="3">
        <v>42398</v>
      </c>
      <c r="B2632" s="8">
        <v>115.5731</v>
      </c>
      <c r="C2632" s="9">
        <f t="shared" si="98"/>
        <v>3.0436790068597563E-3</v>
      </c>
      <c r="D2632" s="9">
        <f t="shared" si="97"/>
        <v>-3.5367160617089111E-3</v>
      </c>
    </row>
    <row r="2633" spans="1:4" x14ac:dyDescent="0.45">
      <c r="A2633" s="3">
        <v>42401</v>
      </c>
      <c r="B2633" s="8">
        <v>115.3331</v>
      </c>
      <c r="C2633" s="9">
        <f t="shared" si="98"/>
        <v>-2.0766077919515125E-3</v>
      </c>
      <c r="D2633" s="9">
        <f t="shared" ref="D2633:D2696" si="99">B2633/B2628-1</f>
        <v>-5.6059794815287445E-3</v>
      </c>
    </row>
    <row r="2634" spans="1:4" x14ac:dyDescent="0.45">
      <c r="A2634" s="3">
        <v>42402</v>
      </c>
      <c r="B2634" s="8">
        <v>115.553</v>
      </c>
      <c r="C2634" s="9">
        <f t="shared" si="98"/>
        <v>1.9066512562309068E-3</v>
      </c>
      <c r="D2634" s="9"/>
    </row>
    <row r="2635" spans="1:4" x14ac:dyDescent="0.45">
      <c r="A2635" s="3">
        <v>42403</v>
      </c>
      <c r="B2635" s="8">
        <v>114.6144</v>
      </c>
      <c r="C2635" s="9">
        <f t="shared" si="98"/>
        <v>-8.1226796361841824E-3</v>
      </c>
      <c r="D2635" s="9">
        <f t="shared" si="99"/>
        <v>-7.7422739585849554E-3</v>
      </c>
    </row>
    <row r="2636" spans="1:4" x14ac:dyDescent="0.45">
      <c r="A2636" s="3">
        <v>42404</v>
      </c>
      <c r="B2636" s="8">
        <v>113.60120000000001</v>
      </c>
      <c r="C2636" s="9">
        <f t="shared" si="98"/>
        <v>-8.8400759415919739E-3</v>
      </c>
      <c r="D2636" s="9">
        <f t="shared" si="99"/>
        <v>-1.4070180798178011E-2</v>
      </c>
    </row>
    <row r="2637" spans="1:4" x14ac:dyDescent="0.45">
      <c r="A2637" s="3">
        <v>42405</v>
      </c>
      <c r="B2637" s="8">
        <v>114.29349999999999</v>
      </c>
      <c r="C2637" s="9">
        <f t="shared" si="98"/>
        <v>6.0941257662769921E-3</v>
      </c>
      <c r="D2637" s="9">
        <f t="shared" si="99"/>
        <v>-1.1071780544088528E-2</v>
      </c>
    </row>
    <row r="2638" spans="1:4" x14ac:dyDescent="0.45">
      <c r="A2638" s="3">
        <v>42408</v>
      </c>
      <c r="B2638" s="8">
        <v>114.43510000000001</v>
      </c>
      <c r="C2638" s="9">
        <f t="shared" si="98"/>
        <v>1.2389155988750122E-3</v>
      </c>
      <c r="D2638" s="9">
        <f t="shared" si="99"/>
        <v>-7.7861429199422849E-3</v>
      </c>
    </row>
    <row r="2639" spans="1:4" x14ac:dyDescent="0.45">
      <c r="A2639" s="3">
        <v>42409</v>
      </c>
      <c r="B2639" s="8">
        <v>114.127</v>
      </c>
      <c r="C2639" s="9">
        <f t="shared" si="98"/>
        <v>-2.6923557544844545E-3</v>
      </c>
      <c r="D2639" s="9">
        <f t="shared" si="99"/>
        <v>-1.2340657533772448E-2</v>
      </c>
    </row>
    <row r="2640" spans="1:4" x14ac:dyDescent="0.45">
      <c r="A2640" s="3">
        <v>42410</v>
      </c>
      <c r="B2640" s="8">
        <v>114.2877</v>
      </c>
      <c r="C2640" s="9">
        <f t="shared" si="98"/>
        <v>1.4080804717551132E-3</v>
      </c>
      <c r="D2640" s="9">
        <f t="shared" si="99"/>
        <v>-2.8504271714548945E-3</v>
      </c>
    </row>
    <row r="2641" spans="1:4" x14ac:dyDescent="0.45">
      <c r="A2641" s="3">
        <v>42411</v>
      </c>
      <c r="B2641" s="8">
        <v>114.1845</v>
      </c>
      <c r="C2641" s="9">
        <f t="shared" si="98"/>
        <v>-9.0298431064761431E-4</v>
      </c>
      <c r="D2641" s="9">
        <f t="shared" si="99"/>
        <v>5.13462885955418E-3</v>
      </c>
    </row>
    <row r="2642" spans="1:4" x14ac:dyDescent="0.45">
      <c r="A2642" s="3">
        <v>42412</v>
      </c>
      <c r="B2642" s="8">
        <v>114.2992</v>
      </c>
      <c r="C2642" s="9">
        <f t="shared" si="98"/>
        <v>1.0045146232631197E-3</v>
      </c>
      <c r="D2642" s="9">
        <f t="shared" si="99"/>
        <v>4.9871602497031375E-5</v>
      </c>
    </row>
    <row r="2643" spans="1:4" x14ac:dyDescent="0.45">
      <c r="A2643" s="3">
        <v>42415</v>
      </c>
      <c r="B2643" s="8">
        <v>114.2992</v>
      </c>
      <c r="C2643" s="9">
        <f t="shared" si="98"/>
        <v>0</v>
      </c>
      <c r="D2643" s="9">
        <f t="shared" si="99"/>
        <v>-1.1875726940423492E-3</v>
      </c>
    </row>
    <row r="2644" spans="1:4" x14ac:dyDescent="0.45">
      <c r="A2644" s="3">
        <v>42416</v>
      </c>
      <c r="B2644" s="8">
        <v>114.4905</v>
      </c>
      <c r="C2644" s="9">
        <f t="shared" si="98"/>
        <v>1.6736775060541831E-3</v>
      </c>
      <c r="D2644" s="9">
        <f t="shared" si="99"/>
        <v>3.1850482357373977E-3</v>
      </c>
    </row>
    <row r="2645" spans="1:4" x14ac:dyDescent="0.45">
      <c r="A2645" s="3">
        <v>42417</v>
      </c>
      <c r="B2645" s="8">
        <v>113.8634</v>
      </c>
      <c r="C2645" s="9">
        <f t="shared" si="98"/>
        <v>-5.4773103445263649E-3</v>
      </c>
      <c r="D2645" s="9">
        <f t="shared" si="99"/>
        <v>-3.7125604942613855E-3</v>
      </c>
    </row>
    <row r="2646" spans="1:4" x14ac:dyDescent="0.45">
      <c r="A2646" s="3">
        <v>42418</v>
      </c>
      <c r="B2646" s="8">
        <v>113.8897</v>
      </c>
      <c r="C2646" s="9">
        <f t="shared" si="98"/>
        <v>2.3097852338871405E-4</v>
      </c>
      <c r="D2646" s="9">
        <f t="shared" si="99"/>
        <v>-2.5817864946643398E-3</v>
      </c>
    </row>
    <row r="2647" spans="1:4" x14ac:dyDescent="0.45">
      <c r="A2647" s="3">
        <v>42419</v>
      </c>
      <c r="B2647" s="8">
        <v>113.9558</v>
      </c>
      <c r="C2647" s="9">
        <f t="shared" si="98"/>
        <v>5.8038611042077193E-4</v>
      </c>
      <c r="D2647" s="9">
        <f t="shared" si="99"/>
        <v>-3.0043954813332441E-3</v>
      </c>
    </row>
    <row r="2648" spans="1:4" x14ac:dyDescent="0.45">
      <c r="A2648" s="3">
        <v>42422</v>
      </c>
      <c r="B2648" s="8">
        <v>113.8232</v>
      </c>
      <c r="C2648" s="9">
        <f t="shared" si="98"/>
        <v>-1.1636090484204997E-3</v>
      </c>
      <c r="D2648" s="9">
        <f t="shared" si="99"/>
        <v>-4.1645085879865595E-3</v>
      </c>
    </row>
    <row r="2649" spans="1:4" x14ac:dyDescent="0.45">
      <c r="A2649" s="3">
        <v>42423</v>
      </c>
      <c r="B2649" s="8">
        <v>114.17700000000001</v>
      </c>
      <c r="C2649" s="9">
        <f t="shared" si="98"/>
        <v>3.1083294091187597E-3</v>
      </c>
      <c r="D2649" s="9">
        <f t="shared" si="99"/>
        <v>-2.7382184548062627E-3</v>
      </c>
    </row>
    <row r="2650" spans="1:4" x14ac:dyDescent="0.45">
      <c r="A2650" s="3">
        <v>42424</v>
      </c>
      <c r="B2650" s="8">
        <v>114.1716</v>
      </c>
      <c r="C2650" s="9">
        <f t="shared" si="98"/>
        <v>-4.7294989358737105E-5</v>
      </c>
      <c r="D2650" s="9">
        <f t="shared" si="99"/>
        <v>2.7067521257928551E-3</v>
      </c>
    </row>
    <row r="2651" spans="1:4" x14ac:dyDescent="0.45">
      <c r="A2651" s="3">
        <v>42425</v>
      </c>
      <c r="B2651" s="8">
        <v>113.9222</v>
      </c>
      <c r="C2651" s="9">
        <f t="shared" si="98"/>
        <v>-2.1844311545077266E-3</v>
      </c>
      <c r="D2651" s="9">
        <f t="shared" si="99"/>
        <v>2.8536382131139071E-4</v>
      </c>
    </row>
    <row r="2652" spans="1:4" x14ac:dyDescent="0.45">
      <c r="A2652" s="3">
        <v>42426</v>
      </c>
      <c r="B2652" s="8">
        <v>114.3708</v>
      </c>
      <c r="C2652" s="9">
        <f t="shared" si="98"/>
        <v>3.9377750780795751E-3</v>
      </c>
      <c r="D2652" s="9">
        <f t="shared" si="99"/>
        <v>3.6417628589331397E-3</v>
      </c>
    </row>
    <row r="2653" spans="1:4" x14ac:dyDescent="0.45">
      <c r="A2653" s="3">
        <v>42429</v>
      </c>
      <c r="B2653" s="8">
        <v>114.2418</v>
      </c>
      <c r="C2653" s="9">
        <f t="shared" si="98"/>
        <v>-1.1279102708033895E-3</v>
      </c>
      <c r="D2653" s="9">
        <f t="shared" si="99"/>
        <v>3.6776333822980956E-3</v>
      </c>
    </row>
    <row r="2654" spans="1:4" x14ac:dyDescent="0.45">
      <c r="A2654" s="3">
        <v>42430</v>
      </c>
      <c r="B2654" s="8">
        <v>113.9265</v>
      </c>
      <c r="C2654" s="9">
        <f t="shared" si="98"/>
        <v>-2.7599355052178032E-3</v>
      </c>
      <c r="D2654" s="9">
        <f t="shared" si="99"/>
        <v>-2.1939620063585741E-3</v>
      </c>
    </row>
    <row r="2655" spans="1:4" x14ac:dyDescent="0.45">
      <c r="A2655" s="3">
        <v>42431</v>
      </c>
      <c r="B2655" s="8">
        <v>113.79649999999999</v>
      </c>
      <c r="C2655" s="9">
        <f t="shared" si="98"/>
        <v>-1.1410865777498058E-3</v>
      </c>
      <c r="D2655" s="9">
        <f t="shared" si="99"/>
        <v>-3.2854054773692187E-3</v>
      </c>
    </row>
    <row r="2656" spans="1:4" x14ac:dyDescent="0.45">
      <c r="A2656" s="3">
        <v>42432</v>
      </c>
      <c r="B2656" s="8">
        <v>113.2482</v>
      </c>
      <c r="C2656" s="9">
        <f t="shared" si="98"/>
        <v>-4.8182501219281582E-3</v>
      </c>
      <c r="D2656" s="9">
        <f t="shared" si="99"/>
        <v>-5.9163183295266597E-3</v>
      </c>
    </row>
    <row r="2657" spans="1:4" x14ac:dyDescent="0.45">
      <c r="A2657" s="3">
        <v>42433</v>
      </c>
      <c r="B2657" s="8">
        <v>112.6387</v>
      </c>
      <c r="C2657" s="9">
        <f t="shared" si="98"/>
        <v>-5.3819839962135907E-3</v>
      </c>
      <c r="D2657" s="9">
        <f t="shared" si="99"/>
        <v>-1.5144599845415163E-2</v>
      </c>
    </row>
    <row r="2658" spans="1:4" x14ac:dyDescent="0.45">
      <c r="A2658" s="3">
        <v>42436</v>
      </c>
      <c r="B2658" s="8">
        <v>112.6219</v>
      </c>
      <c r="C2658" s="9">
        <f t="shared" si="98"/>
        <v>-1.4914944863531066E-4</v>
      </c>
      <c r="D2658" s="9">
        <f t="shared" si="99"/>
        <v>-1.417957350111787E-2</v>
      </c>
    </row>
    <row r="2659" spans="1:4" x14ac:dyDescent="0.45">
      <c r="A2659" s="3">
        <v>42437</v>
      </c>
      <c r="B2659" s="8">
        <v>112.84650000000001</v>
      </c>
      <c r="C2659" s="9">
        <f t="shared" si="98"/>
        <v>1.9942835274489035E-3</v>
      </c>
      <c r="D2659" s="9">
        <f t="shared" si="99"/>
        <v>-9.4797961843819945E-3</v>
      </c>
    </row>
    <row r="2660" spans="1:4" x14ac:dyDescent="0.45">
      <c r="A2660" s="3">
        <v>42438</v>
      </c>
      <c r="B2660" s="8">
        <v>112.4268</v>
      </c>
      <c r="C2660" s="9">
        <f t="shared" si="98"/>
        <v>-3.719211495261332E-3</v>
      </c>
      <c r="D2660" s="9">
        <f t="shared" si="99"/>
        <v>-1.2036398307505025E-2</v>
      </c>
    </row>
    <row r="2661" spans="1:4" x14ac:dyDescent="0.45">
      <c r="A2661" s="3">
        <v>42439</v>
      </c>
      <c r="B2661" s="8">
        <v>112.4191</v>
      </c>
      <c r="C2661" s="9">
        <f t="shared" si="98"/>
        <v>-6.8489007958971726E-5</v>
      </c>
      <c r="D2661" s="9">
        <f t="shared" si="99"/>
        <v>-7.3210876640864564E-3</v>
      </c>
    </row>
    <row r="2662" spans="1:4" x14ac:dyDescent="0.45">
      <c r="A2662" s="3">
        <v>42440</v>
      </c>
      <c r="B2662" s="8">
        <v>111.741</v>
      </c>
      <c r="C2662" s="9">
        <f t="shared" si="98"/>
        <v>-6.0318931569457446E-3</v>
      </c>
      <c r="D2662" s="9">
        <f t="shared" si="99"/>
        <v>-7.9697297642816745E-3</v>
      </c>
    </row>
    <row r="2663" spans="1:4" x14ac:dyDescent="0.45">
      <c r="A2663" s="3">
        <v>42443</v>
      </c>
      <c r="B2663" s="8">
        <v>112.1688</v>
      </c>
      <c r="C2663" s="9">
        <f t="shared" si="98"/>
        <v>3.8284962547319168E-3</v>
      </c>
      <c r="D2663" s="9">
        <f t="shared" si="99"/>
        <v>-4.0231961989629639E-3</v>
      </c>
    </row>
    <row r="2664" spans="1:4" x14ac:dyDescent="0.45">
      <c r="A2664" s="3">
        <v>42444</v>
      </c>
      <c r="B2664" s="8">
        <v>112.5545</v>
      </c>
      <c r="C2664" s="9">
        <f t="shared" si="98"/>
        <v>3.4385675874217814E-3</v>
      </c>
      <c r="D2664" s="9">
        <f t="shared" si="99"/>
        <v>-2.5875857913183475E-3</v>
      </c>
    </row>
    <row r="2665" spans="1:4" x14ac:dyDescent="0.45">
      <c r="A2665" s="3">
        <v>42445</v>
      </c>
      <c r="B2665" s="8">
        <v>112.77589999999999</v>
      </c>
      <c r="C2665" s="9">
        <f t="shared" si="98"/>
        <v>1.9670470749724167E-3</v>
      </c>
      <c r="D2665" s="9">
        <f t="shared" si="99"/>
        <v>3.1051315166845672E-3</v>
      </c>
    </row>
    <row r="2666" spans="1:4" x14ac:dyDescent="0.45">
      <c r="A2666" s="3">
        <v>42446</v>
      </c>
      <c r="B2666" s="8">
        <v>110.44499999999999</v>
      </c>
      <c r="C2666" s="9">
        <f t="shared" si="98"/>
        <v>-2.0668422952066834E-2</v>
      </c>
      <c r="D2666" s="9">
        <f t="shared" si="99"/>
        <v>-1.7560183278464314E-2</v>
      </c>
    </row>
    <row r="2667" spans="1:4" x14ac:dyDescent="0.45">
      <c r="A2667" s="3">
        <v>42447</v>
      </c>
      <c r="B2667" s="8">
        <v>110.4002</v>
      </c>
      <c r="C2667" s="9">
        <f t="shared" si="98"/>
        <v>-4.0563176241559251E-4</v>
      </c>
      <c r="D2667" s="9">
        <f t="shared" si="99"/>
        <v>-1.1999176667472078E-2</v>
      </c>
    </row>
    <row r="2668" spans="1:4" x14ac:dyDescent="0.45">
      <c r="A2668" s="3">
        <v>42450</v>
      </c>
      <c r="B2668" s="8">
        <v>110.73699999999999</v>
      </c>
      <c r="C2668" s="9">
        <f t="shared" si="98"/>
        <v>3.0507191110160647E-3</v>
      </c>
      <c r="D2668" s="9">
        <f t="shared" si="99"/>
        <v>-1.2764690359529651E-2</v>
      </c>
    </row>
    <row r="2669" spans="1:4" x14ac:dyDescent="0.45">
      <c r="A2669" s="3">
        <v>42451</v>
      </c>
      <c r="B2669" s="8">
        <v>110.7877</v>
      </c>
      <c r="C2669" s="9">
        <f t="shared" si="98"/>
        <v>4.5784155250738756E-4</v>
      </c>
      <c r="D2669" s="9">
        <f t="shared" si="99"/>
        <v>-1.5697284426655522E-2</v>
      </c>
    </row>
    <row r="2670" spans="1:4" x14ac:dyDescent="0.45">
      <c r="A2670" s="3">
        <v>42452</v>
      </c>
      <c r="B2670" s="8">
        <v>111.54730000000001</v>
      </c>
      <c r="C2670" s="9">
        <f t="shared" si="98"/>
        <v>6.8563567977311113E-3</v>
      </c>
      <c r="D2670" s="9">
        <f t="shared" si="99"/>
        <v>-1.0894171538422537E-2</v>
      </c>
    </row>
    <row r="2671" spans="1:4" x14ac:dyDescent="0.45">
      <c r="A2671" s="3">
        <v>42453</v>
      </c>
      <c r="B2671" s="8">
        <v>111.816</v>
      </c>
      <c r="C2671" s="9">
        <f t="shared" si="98"/>
        <v>2.4088436026690196E-3</v>
      </c>
      <c r="D2671" s="9">
        <f t="shared" si="99"/>
        <v>1.2413418443569357E-2</v>
      </c>
    </row>
    <row r="2672" spans="1:4" x14ac:dyDescent="0.45">
      <c r="A2672" s="3">
        <v>42454</v>
      </c>
      <c r="B2672" s="8">
        <v>111.7698</v>
      </c>
      <c r="C2672" s="9">
        <f t="shared" si="98"/>
        <v>-4.131787937325937E-4</v>
      </c>
      <c r="D2672" s="9">
        <f t="shared" si="99"/>
        <v>1.2405774627219923E-2</v>
      </c>
    </row>
    <row r="2673" spans="1:4" x14ac:dyDescent="0.45">
      <c r="A2673" s="3">
        <v>42457</v>
      </c>
      <c r="B2673" s="8">
        <v>111.3578</v>
      </c>
      <c r="C2673" s="9">
        <f t="shared" si="98"/>
        <v>-3.6861477787381025E-3</v>
      </c>
      <c r="D2673" s="9">
        <f t="shared" si="99"/>
        <v>5.6060756567362091E-3</v>
      </c>
    </row>
    <row r="2674" spans="1:4" x14ac:dyDescent="0.45">
      <c r="A2674" s="3">
        <v>42458</v>
      </c>
      <c r="B2674" s="8">
        <v>111.3736</v>
      </c>
      <c r="C2674" s="9">
        <f t="shared" si="98"/>
        <v>1.4188498695189011E-4</v>
      </c>
      <c r="D2674" s="9">
        <f t="shared" si="99"/>
        <v>5.2884932172072574E-3</v>
      </c>
    </row>
    <row r="2675" spans="1:4" x14ac:dyDescent="0.45">
      <c r="A2675" s="3">
        <v>42459</v>
      </c>
      <c r="B2675" s="8">
        <v>110.23009999999999</v>
      </c>
      <c r="C2675" s="9">
        <f t="shared" si="98"/>
        <v>-1.0267244661212427E-2</v>
      </c>
      <c r="D2675" s="9">
        <f t="shared" si="99"/>
        <v>-1.1808443592987161E-2</v>
      </c>
    </row>
    <row r="2676" spans="1:4" x14ac:dyDescent="0.45">
      <c r="A2676" s="3">
        <v>42460</v>
      </c>
      <c r="B2676" s="8">
        <v>109.9191</v>
      </c>
      <c r="C2676" s="9">
        <f t="shared" si="98"/>
        <v>-2.8213709322588709E-3</v>
      </c>
      <c r="D2676" s="9">
        <f t="shared" si="99"/>
        <v>-1.696447735565576E-2</v>
      </c>
    </row>
    <row r="2677" spans="1:4" x14ac:dyDescent="0.45">
      <c r="A2677" s="3">
        <v>42461</v>
      </c>
      <c r="B2677" s="8">
        <v>110.29770000000001</v>
      </c>
      <c r="C2677" s="9">
        <f t="shared" si="98"/>
        <v>3.4443513456714481E-3</v>
      </c>
      <c r="D2677" s="9">
        <f t="shared" si="99"/>
        <v>-1.3170820740486255E-2</v>
      </c>
    </row>
    <row r="2678" spans="1:4" x14ac:dyDescent="0.45">
      <c r="A2678" s="3">
        <v>42464</v>
      </c>
      <c r="B2678" s="8">
        <v>110.39870000000001</v>
      </c>
      <c r="C2678" s="9">
        <f t="shared" si="98"/>
        <v>9.1570359128057E-4</v>
      </c>
      <c r="D2678" s="9">
        <f t="shared" si="99"/>
        <v>-8.6127779104830937E-3</v>
      </c>
    </row>
    <row r="2679" spans="1:4" x14ac:dyDescent="0.45">
      <c r="A2679" s="3">
        <v>42465</v>
      </c>
      <c r="B2679" s="8">
        <v>110.9478</v>
      </c>
      <c r="C2679" s="9">
        <f t="shared" si="98"/>
        <v>4.9737904522426657E-3</v>
      </c>
      <c r="D2679" s="9">
        <f t="shared" si="99"/>
        <v>-3.8231681475681123E-3</v>
      </c>
    </row>
    <row r="2680" spans="1:4" x14ac:dyDescent="0.45">
      <c r="A2680" s="3">
        <v>42466</v>
      </c>
      <c r="B2680" s="8">
        <v>110.5347</v>
      </c>
      <c r="C2680" s="9">
        <f t="shared" si="98"/>
        <v>-3.7233726130666556E-3</v>
      </c>
      <c r="D2680" s="9">
        <f t="shared" si="99"/>
        <v>2.7633105658073642E-3</v>
      </c>
    </row>
    <row r="2681" spans="1:4" x14ac:dyDescent="0.45">
      <c r="A2681" s="3">
        <v>42467</v>
      </c>
      <c r="B2681" s="8">
        <v>110.88760000000001</v>
      </c>
      <c r="C2681" s="9">
        <f t="shared" si="98"/>
        <v>3.1926625756437677E-3</v>
      </c>
      <c r="D2681" s="9">
        <f t="shared" si="99"/>
        <v>8.8110255633462309E-3</v>
      </c>
    </row>
    <row r="2682" spans="1:4" x14ac:dyDescent="0.45">
      <c r="A2682" s="3">
        <v>42468</v>
      </c>
      <c r="B2682" s="8">
        <v>110.4213</v>
      </c>
      <c r="C2682" s="9">
        <f t="shared" si="98"/>
        <v>-4.2051590980416442E-3</v>
      </c>
      <c r="D2682" s="9">
        <f t="shared" si="99"/>
        <v>1.1206036027948674E-3</v>
      </c>
    </row>
    <row r="2683" spans="1:4" x14ac:dyDescent="0.45">
      <c r="A2683" s="3">
        <v>42471</v>
      </c>
      <c r="B2683" s="8">
        <v>109.97580000000001</v>
      </c>
      <c r="C2683" s="9">
        <f t="shared" si="98"/>
        <v>-4.0345476823764326E-3</v>
      </c>
      <c r="D2683" s="9">
        <f t="shared" si="99"/>
        <v>-3.8306610494507343E-3</v>
      </c>
    </row>
    <row r="2684" spans="1:4" x14ac:dyDescent="0.45">
      <c r="A2684" s="3">
        <v>42472</v>
      </c>
      <c r="B2684" s="8">
        <v>109.816</v>
      </c>
      <c r="C2684" s="9">
        <f t="shared" si="98"/>
        <v>-1.4530469430548143E-3</v>
      </c>
      <c r="D2684" s="9">
        <f t="shared" si="99"/>
        <v>-1.020119371452155E-2</v>
      </c>
    </row>
    <row r="2685" spans="1:4" x14ac:dyDescent="0.45">
      <c r="A2685" s="3">
        <v>42473</v>
      </c>
      <c r="B2685" s="8">
        <v>110.14360000000001</v>
      </c>
      <c r="C2685" s="9">
        <f t="shared" si="98"/>
        <v>2.9831718510964222E-3</v>
      </c>
      <c r="D2685" s="9">
        <f t="shared" si="99"/>
        <v>-3.538255407577795E-3</v>
      </c>
    </row>
    <row r="2686" spans="1:4" x14ac:dyDescent="0.45">
      <c r="A2686" s="3">
        <v>42474</v>
      </c>
      <c r="B2686" s="8">
        <v>110.1691</v>
      </c>
      <c r="C2686" s="9">
        <f t="shared" si="98"/>
        <v>2.3151594827108823E-4</v>
      </c>
      <c r="D2686" s="9">
        <f t="shared" si="99"/>
        <v>-6.4795342310592918E-3</v>
      </c>
    </row>
    <row r="2687" spans="1:4" x14ac:dyDescent="0.45">
      <c r="A2687" s="3">
        <v>42475</v>
      </c>
      <c r="B2687" s="8">
        <v>110.19329999999999</v>
      </c>
      <c r="C2687" s="9">
        <f t="shared" si="98"/>
        <v>2.1966231910752754E-4</v>
      </c>
      <c r="D2687" s="9">
        <f t="shared" si="99"/>
        <v>-2.0648190158965019E-3</v>
      </c>
    </row>
    <row r="2688" spans="1:4" x14ac:dyDescent="0.45">
      <c r="A2688" s="3">
        <v>42478</v>
      </c>
      <c r="B2688" s="8">
        <v>109.9892</v>
      </c>
      <c r="C2688" s="9">
        <f t="shared" si="98"/>
        <v>-1.8521997253916345E-3</v>
      </c>
      <c r="D2688" s="9">
        <f t="shared" si="99"/>
        <v>1.2184498771539154E-4</v>
      </c>
    </row>
    <row r="2689" spans="1:4" x14ac:dyDescent="0.45">
      <c r="A2689" s="3">
        <v>42479</v>
      </c>
      <c r="B2689" s="8">
        <v>109.2782</v>
      </c>
      <c r="C2689" s="9">
        <f t="shared" si="98"/>
        <v>-6.4642710375200085E-3</v>
      </c>
      <c r="D2689" s="9">
        <f t="shared" si="99"/>
        <v>-4.8972827274714748E-3</v>
      </c>
    </row>
    <row r="2690" spans="1:4" x14ac:dyDescent="0.45">
      <c r="A2690" s="3">
        <v>42480</v>
      </c>
      <c r="B2690" s="8">
        <v>109.3926</v>
      </c>
      <c r="C2690" s="9">
        <f t="shared" si="98"/>
        <v>1.0468693664427153E-3</v>
      </c>
      <c r="D2690" s="9">
        <f t="shared" si="99"/>
        <v>-6.8183716530058058E-3</v>
      </c>
    </row>
    <row r="2691" spans="1:4" x14ac:dyDescent="0.45">
      <c r="A2691" s="3">
        <v>42481</v>
      </c>
      <c r="B2691" s="8">
        <v>109.8533</v>
      </c>
      <c r="C2691" s="9">
        <f t="shared" si="98"/>
        <v>4.211436605401131E-3</v>
      </c>
      <c r="D2691" s="9">
        <f t="shared" si="99"/>
        <v>-2.8665024948011375E-3</v>
      </c>
    </row>
    <row r="2692" spans="1:4" x14ac:dyDescent="0.45">
      <c r="A2692" s="3">
        <v>42482</v>
      </c>
      <c r="B2692" s="8">
        <v>110.23309999999999</v>
      </c>
      <c r="C2692" s="9">
        <f t="shared" si="98"/>
        <v>3.4573381045448492E-3</v>
      </c>
      <c r="D2692" s="9">
        <f t="shared" si="99"/>
        <v>3.611834839323258E-4</v>
      </c>
    </row>
    <row r="2693" spans="1:4" x14ac:dyDescent="0.45">
      <c r="A2693" s="3">
        <v>42485</v>
      </c>
      <c r="B2693" s="8">
        <v>110.1865</v>
      </c>
      <c r="C2693" s="9">
        <f t="shared" ref="C2693:C2756" si="100">B2693/B2692-1</f>
        <v>-4.2274053800539502E-4</v>
      </c>
      <c r="D2693" s="9">
        <f t="shared" si="99"/>
        <v>1.7938124834073754E-3</v>
      </c>
    </row>
    <row r="2694" spans="1:4" x14ac:dyDescent="0.45">
      <c r="A2694" s="3">
        <v>42486</v>
      </c>
      <c r="B2694" s="8">
        <v>109.7496</v>
      </c>
      <c r="C2694" s="9">
        <f t="shared" si="100"/>
        <v>-3.9650955425573065E-3</v>
      </c>
      <c r="D2694" s="9">
        <f t="shared" si="99"/>
        <v>4.3137606585759158E-3</v>
      </c>
    </row>
    <row r="2695" spans="1:4" x14ac:dyDescent="0.45">
      <c r="A2695" s="3">
        <v>42487</v>
      </c>
      <c r="B2695" s="8">
        <v>109.84829999999999</v>
      </c>
      <c r="C2695" s="9">
        <f t="shared" si="100"/>
        <v>8.9931990640512716E-4</v>
      </c>
      <c r="D2695" s="9">
        <f t="shared" si="99"/>
        <v>4.1657296745849504E-3</v>
      </c>
    </row>
    <row r="2696" spans="1:4" x14ac:dyDescent="0.45">
      <c r="A2696" s="3">
        <v>42488</v>
      </c>
      <c r="B2696" s="8">
        <v>109.2148</v>
      </c>
      <c r="C2696" s="9">
        <f t="shared" si="100"/>
        <v>-5.7670441873018952E-3</v>
      </c>
      <c r="D2696" s="9">
        <f t="shared" si="99"/>
        <v>-5.8122969451077644E-3</v>
      </c>
    </row>
    <row r="2697" spans="1:4" x14ac:dyDescent="0.45">
      <c r="A2697" s="3">
        <v>42489</v>
      </c>
      <c r="B2697" s="8">
        <v>108.8274</v>
      </c>
      <c r="C2697" s="9">
        <f t="shared" si="100"/>
        <v>-3.547138299937358E-3</v>
      </c>
      <c r="D2697" s="9">
        <f t="shared" ref="D2697:D2760" si="101">B2697/B2692-1</f>
        <v>-1.2752068117470983E-2</v>
      </c>
    </row>
    <row r="2698" spans="1:4" x14ac:dyDescent="0.45">
      <c r="A2698" s="3">
        <v>42492</v>
      </c>
      <c r="B2698" s="8">
        <v>108.67100000000001</v>
      </c>
      <c r="C2698" s="9">
        <f t="shared" si="100"/>
        <v>-1.4371380736836192E-3</v>
      </c>
      <c r="D2698" s="9">
        <f t="shared" si="101"/>
        <v>-1.3753953524252016E-2</v>
      </c>
    </row>
    <row r="2699" spans="1:4" x14ac:dyDescent="0.45">
      <c r="A2699" s="3">
        <v>42493</v>
      </c>
      <c r="B2699" s="8">
        <v>109.3613</v>
      </c>
      <c r="C2699" s="9">
        <f t="shared" si="100"/>
        <v>6.3522006791139063E-3</v>
      </c>
      <c r="D2699" s="9">
        <f t="shared" si="101"/>
        <v>-3.5380538972351605E-3</v>
      </c>
    </row>
    <row r="2700" spans="1:4" x14ac:dyDescent="0.45">
      <c r="A2700" s="3">
        <v>42494</v>
      </c>
      <c r="B2700" s="8">
        <v>109.9952</v>
      </c>
      <c r="C2700" s="9">
        <f t="shared" si="100"/>
        <v>5.7963831812533062E-3</v>
      </c>
      <c r="D2700" s="9">
        <f t="shared" si="101"/>
        <v>1.3372988020752263E-3</v>
      </c>
    </row>
    <row r="2701" spans="1:4" x14ac:dyDescent="0.45">
      <c r="A2701" s="3">
        <v>42495</v>
      </c>
      <c r="B2701" s="8">
        <v>110.24169999999999</v>
      </c>
      <c r="C2701" s="9">
        <f t="shared" si="100"/>
        <v>2.241006880300267E-3</v>
      </c>
      <c r="D2701" s="9">
        <f t="shared" si="101"/>
        <v>9.4025718126113933E-3</v>
      </c>
    </row>
    <row r="2702" spans="1:4" x14ac:dyDescent="0.45">
      <c r="A2702" s="3">
        <v>42496</v>
      </c>
      <c r="B2702" s="8">
        <v>110.3801</v>
      </c>
      <c r="C2702" s="9">
        <f t="shared" si="100"/>
        <v>1.2554233107799906E-3</v>
      </c>
      <c r="D2702" s="9">
        <f t="shared" si="101"/>
        <v>1.4267546592126701E-2</v>
      </c>
    </row>
    <row r="2703" spans="1:4" x14ac:dyDescent="0.45">
      <c r="A2703" s="3">
        <v>42499</v>
      </c>
      <c r="B2703" s="8">
        <v>110.9466</v>
      </c>
      <c r="C2703" s="9">
        <f t="shared" si="100"/>
        <v>5.1322656891958918E-3</v>
      </c>
      <c r="D2703" s="9">
        <f t="shared" si="101"/>
        <v>2.0940269253066468E-2</v>
      </c>
    </row>
    <row r="2704" spans="1:4" x14ac:dyDescent="0.45">
      <c r="A2704" s="3">
        <v>42500</v>
      </c>
      <c r="B2704" s="8">
        <v>110.82250000000001</v>
      </c>
      <c r="C2704" s="9">
        <f t="shared" si="100"/>
        <v>-1.1185561342123007E-3</v>
      </c>
      <c r="D2704" s="9">
        <f t="shared" si="101"/>
        <v>1.3361216444939927E-2</v>
      </c>
    </row>
    <row r="2705" spans="1:4" x14ac:dyDescent="0.45">
      <c r="A2705" s="3">
        <v>42501</v>
      </c>
      <c r="B2705" s="8">
        <v>110.28060000000001</v>
      </c>
      <c r="C2705" s="9">
        <f t="shared" si="100"/>
        <v>-4.8898012587695883E-3</v>
      </c>
      <c r="D2705" s="9">
        <f t="shared" si="101"/>
        <v>2.5946586760150492E-3</v>
      </c>
    </row>
    <row r="2706" spans="1:4" x14ac:dyDescent="0.45">
      <c r="A2706" s="3">
        <v>42502</v>
      </c>
      <c r="B2706" s="8">
        <v>110.6935</v>
      </c>
      <c r="C2706" s="9">
        <f t="shared" si="100"/>
        <v>3.7440855417905095E-3</v>
      </c>
      <c r="D2706" s="9">
        <f t="shared" si="101"/>
        <v>4.0982677153926783E-3</v>
      </c>
    </row>
    <row r="2707" spans="1:4" x14ac:dyDescent="0.45">
      <c r="A2707" s="3">
        <v>42503</v>
      </c>
      <c r="B2707" s="8">
        <v>111.2521</v>
      </c>
      <c r="C2707" s="9">
        <f t="shared" si="100"/>
        <v>5.0463667695030967E-3</v>
      </c>
      <c r="D2707" s="9">
        <f t="shared" si="101"/>
        <v>7.8999747237047391E-3</v>
      </c>
    </row>
    <row r="2708" spans="1:4" x14ac:dyDescent="0.45">
      <c r="A2708" s="3">
        <v>42506</v>
      </c>
      <c r="B2708" s="8">
        <v>111.1217</v>
      </c>
      <c r="C2708" s="9">
        <f t="shared" si="100"/>
        <v>-1.1721127061871117E-3</v>
      </c>
      <c r="D2708" s="9">
        <f t="shared" si="101"/>
        <v>1.5782367373131656E-3</v>
      </c>
    </row>
    <row r="2709" spans="1:4" x14ac:dyDescent="0.45">
      <c r="A2709" s="3">
        <v>42507</v>
      </c>
      <c r="B2709" s="8">
        <v>111.08669999999999</v>
      </c>
      <c r="C2709" s="9">
        <f t="shared" si="100"/>
        <v>-3.1496998336066895E-4</v>
      </c>
      <c r="D2709" s="9">
        <f t="shared" si="101"/>
        <v>2.3839924203117313E-3</v>
      </c>
    </row>
    <row r="2710" spans="1:4" x14ac:dyDescent="0.45">
      <c r="A2710" s="3">
        <v>42508</v>
      </c>
      <c r="B2710" s="8">
        <v>111.4995</v>
      </c>
      <c r="C2710" s="9">
        <f t="shared" si="100"/>
        <v>3.716016408805034E-3</v>
      </c>
      <c r="D2710" s="9">
        <f t="shared" si="101"/>
        <v>1.1052714620703785E-2</v>
      </c>
    </row>
    <row r="2711" spans="1:4" x14ac:dyDescent="0.45">
      <c r="A2711" s="3">
        <v>42509</v>
      </c>
      <c r="B2711" s="8">
        <v>112.23309999999999</v>
      </c>
      <c r="C2711" s="9">
        <f t="shared" si="100"/>
        <v>6.5794017013529604E-3</v>
      </c>
      <c r="D2711" s="9">
        <f t="shared" si="101"/>
        <v>1.390867575783572E-2</v>
      </c>
    </row>
    <row r="2712" spans="1:4" x14ac:dyDescent="0.45">
      <c r="A2712" s="3">
        <v>42510</v>
      </c>
      <c r="B2712" s="8">
        <v>112.18219999999999</v>
      </c>
      <c r="C2712" s="9">
        <f t="shared" si="100"/>
        <v>-4.535203963892398E-4</v>
      </c>
      <c r="D2712" s="9">
        <f t="shared" si="101"/>
        <v>8.3602916259557514E-3</v>
      </c>
    </row>
    <row r="2713" spans="1:4" x14ac:dyDescent="0.45">
      <c r="A2713" s="3">
        <v>42513</v>
      </c>
      <c r="B2713" s="8">
        <v>112.28400000000001</v>
      </c>
      <c r="C2713" s="9">
        <f t="shared" si="100"/>
        <v>9.0745234092404203E-4</v>
      </c>
      <c r="D2713" s="9">
        <f t="shared" si="101"/>
        <v>1.0459703190285996E-2</v>
      </c>
    </row>
    <row r="2714" spans="1:4" x14ac:dyDescent="0.45">
      <c r="A2714" s="3">
        <v>42514</v>
      </c>
      <c r="B2714" s="8">
        <v>112.2912</v>
      </c>
      <c r="C2714" s="9">
        <f t="shared" si="100"/>
        <v>6.4123116383374423E-5</v>
      </c>
      <c r="D2714" s="9">
        <f t="shared" si="101"/>
        <v>1.0842882181215208E-2</v>
      </c>
    </row>
    <row r="2715" spans="1:4" x14ac:dyDescent="0.45">
      <c r="A2715" s="3">
        <v>42515</v>
      </c>
      <c r="B2715" s="8">
        <v>112.20010000000001</v>
      </c>
      <c r="C2715" s="9">
        <f t="shared" si="100"/>
        <v>-8.1128351999082415E-4</v>
      </c>
      <c r="D2715" s="9">
        <f t="shared" si="101"/>
        <v>6.2834362485930662E-3</v>
      </c>
    </row>
    <row r="2716" spans="1:4" x14ac:dyDescent="0.45">
      <c r="A2716" s="3">
        <v>42516</v>
      </c>
      <c r="B2716" s="8">
        <v>111.89790000000001</v>
      </c>
      <c r="C2716" s="9">
        <f t="shared" si="100"/>
        <v>-2.6934022340443509E-3</v>
      </c>
      <c r="D2716" s="9">
        <f t="shared" si="101"/>
        <v>-2.9866411958681116E-3</v>
      </c>
    </row>
    <row r="2717" spans="1:4" x14ac:dyDescent="0.45">
      <c r="A2717" s="3">
        <v>42517</v>
      </c>
      <c r="B2717" s="8">
        <v>112.0822</v>
      </c>
      <c r="C2717" s="9">
        <f t="shared" si="100"/>
        <v>1.6470371651300386E-3</v>
      </c>
      <c r="D2717" s="9">
        <f t="shared" si="101"/>
        <v>-8.9140701466006167E-4</v>
      </c>
    </row>
    <row r="2718" spans="1:4" x14ac:dyDescent="0.45">
      <c r="A2718" s="3">
        <v>42520</v>
      </c>
      <c r="B2718" s="8">
        <v>112.0822</v>
      </c>
      <c r="C2718" s="9">
        <f t="shared" si="100"/>
        <v>0</v>
      </c>
      <c r="D2718" s="9">
        <f t="shared" si="101"/>
        <v>-1.7972284564141683E-3</v>
      </c>
    </row>
    <row r="2719" spans="1:4" x14ac:dyDescent="0.45">
      <c r="A2719" s="3">
        <v>42521</v>
      </c>
      <c r="B2719" s="8">
        <v>112.4276</v>
      </c>
      <c r="C2719" s="9">
        <f t="shared" si="100"/>
        <v>3.0816668480810883E-3</v>
      </c>
      <c r="D2719" s="9">
        <f t="shared" si="101"/>
        <v>1.2146989256505147E-3</v>
      </c>
    </row>
    <row r="2720" spans="1:4" x14ac:dyDescent="0.45">
      <c r="A2720" s="3">
        <v>42522</v>
      </c>
      <c r="B2720" s="8">
        <v>112.462</v>
      </c>
      <c r="C2720" s="9">
        <f t="shared" si="100"/>
        <v>3.059746894891191E-4</v>
      </c>
      <c r="D2720" s="9">
        <f t="shared" si="101"/>
        <v>2.3342225185183363E-3</v>
      </c>
    </row>
    <row r="2721" spans="1:4" x14ac:dyDescent="0.45">
      <c r="A2721" s="3">
        <v>42523</v>
      </c>
      <c r="B2721" s="8">
        <v>112.4564</v>
      </c>
      <c r="C2721" s="9">
        <f t="shared" si="100"/>
        <v>-4.9794597286156872E-5</v>
      </c>
      <c r="D2721" s="9">
        <f t="shared" si="101"/>
        <v>4.9911571173364422E-3</v>
      </c>
    </row>
    <row r="2722" spans="1:4" x14ac:dyDescent="0.45">
      <c r="A2722" s="3">
        <v>42524</v>
      </c>
      <c r="B2722" s="8">
        <v>111.4451</v>
      </c>
      <c r="C2722" s="9">
        <f t="shared" si="100"/>
        <v>-8.9928185501225721E-3</v>
      </c>
      <c r="D2722" s="9">
        <f t="shared" si="101"/>
        <v>-5.6842210449117303E-3</v>
      </c>
    </row>
    <row r="2723" spans="1:4" x14ac:dyDescent="0.45">
      <c r="A2723" s="3">
        <v>42527</v>
      </c>
      <c r="B2723" s="8">
        <v>111.2295</v>
      </c>
      <c r="C2723" s="9">
        <f t="shared" si="100"/>
        <v>-1.9345848314550329E-3</v>
      </c>
      <c r="D2723" s="9">
        <f t="shared" si="101"/>
        <v>-7.6078092685546439E-3</v>
      </c>
    </row>
    <row r="2724" spans="1:4" x14ac:dyDescent="0.45">
      <c r="A2724" s="3">
        <v>42528</v>
      </c>
      <c r="B2724" s="8">
        <v>110.8378</v>
      </c>
      <c r="C2724" s="9">
        <f t="shared" si="100"/>
        <v>-3.5215477908289161E-3</v>
      </c>
      <c r="D2724" s="9">
        <f t="shared" si="101"/>
        <v>-1.4140655853189021E-2</v>
      </c>
    </row>
    <row r="2725" spans="1:4" x14ac:dyDescent="0.45">
      <c r="A2725" s="3">
        <v>42529</v>
      </c>
      <c r="B2725" s="8">
        <v>110.19159999999999</v>
      </c>
      <c r="C2725" s="9">
        <f t="shared" si="100"/>
        <v>-5.8301409807846039E-3</v>
      </c>
      <c r="D2725" s="9">
        <f t="shared" si="101"/>
        <v>-2.0188152442602969E-2</v>
      </c>
    </row>
    <row r="2726" spans="1:4" x14ac:dyDescent="0.45">
      <c r="A2726" s="3">
        <v>42530</v>
      </c>
      <c r="B2726" s="8">
        <v>110.6168</v>
      </c>
      <c r="C2726" s="9">
        <f t="shared" si="100"/>
        <v>3.8587333335753371E-3</v>
      </c>
      <c r="D2726" s="9">
        <f t="shared" si="101"/>
        <v>-1.6358339765455754E-2</v>
      </c>
    </row>
    <row r="2727" spans="1:4" x14ac:dyDescent="0.45">
      <c r="A2727" s="3">
        <v>42531</v>
      </c>
      <c r="B2727" s="8">
        <v>111.1027</v>
      </c>
      <c r="C2727" s="9">
        <f t="shared" si="100"/>
        <v>4.3926419856659127E-3</v>
      </c>
      <c r="D2727" s="9">
        <f t="shared" si="101"/>
        <v>-3.0723647787116448E-3</v>
      </c>
    </row>
    <row r="2728" spans="1:4" x14ac:dyDescent="0.45">
      <c r="A2728" s="3">
        <v>42534</v>
      </c>
      <c r="B2728" s="8">
        <v>111.50360000000001</v>
      </c>
      <c r="C2728" s="9">
        <f t="shared" si="100"/>
        <v>3.6083731538478769E-3</v>
      </c>
      <c r="D2728" s="9">
        <f t="shared" si="101"/>
        <v>2.464274315716608E-3</v>
      </c>
    </row>
    <row r="2729" spans="1:4" x14ac:dyDescent="0.45">
      <c r="A2729" s="3">
        <v>42535</v>
      </c>
      <c r="B2729" s="8">
        <v>111.98260000000001</v>
      </c>
      <c r="C2729" s="9">
        <f t="shared" si="100"/>
        <v>4.295825426264166E-3</v>
      </c>
      <c r="D2729" s="9">
        <f t="shared" si="101"/>
        <v>1.0328606305791022E-2</v>
      </c>
    </row>
    <row r="2730" spans="1:4" x14ac:dyDescent="0.45">
      <c r="A2730" s="3">
        <v>42536</v>
      </c>
      <c r="B2730" s="8">
        <v>111.7671</v>
      </c>
      <c r="C2730" s="9">
        <f t="shared" si="100"/>
        <v>-1.924406113092636E-3</v>
      </c>
      <c r="D2730" s="9">
        <f t="shared" si="101"/>
        <v>1.4297823064552961E-2</v>
      </c>
    </row>
    <row r="2731" spans="1:4" x14ac:dyDescent="0.45">
      <c r="A2731" s="3">
        <v>42537</v>
      </c>
      <c r="B2731" s="8">
        <v>112.2347</v>
      </c>
      <c r="C2731" s="9">
        <f t="shared" si="100"/>
        <v>4.1836998544295678E-3</v>
      </c>
      <c r="D2731" s="9">
        <f t="shared" si="101"/>
        <v>1.4626168900203185E-2</v>
      </c>
    </row>
    <row r="2732" spans="1:4" x14ac:dyDescent="0.45">
      <c r="A2732" s="3">
        <v>42538</v>
      </c>
      <c r="B2732" s="8">
        <v>111.53319999999999</v>
      </c>
      <c r="C2732" s="9">
        <f t="shared" si="100"/>
        <v>-6.2502951404512785E-3</v>
      </c>
      <c r="D2732" s="9">
        <f t="shared" si="101"/>
        <v>3.874793321854364E-3</v>
      </c>
    </row>
    <row r="2733" spans="1:4" x14ac:dyDescent="0.45">
      <c r="A2733" s="3">
        <v>42541</v>
      </c>
      <c r="B2733" s="8">
        <v>110.8693</v>
      </c>
      <c r="C2733" s="9">
        <f t="shared" si="100"/>
        <v>-5.9524876897640855E-3</v>
      </c>
      <c r="D2733" s="9">
        <f t="shared" si="101"/>
        <v>-5.6886055696857563E-3</v>
      </c>
    </row>
    <row r="2734" spans="1:4" x14ac:dyDescent="0.45">
      <c r="A2734" s="3">
        <v>42542</v>
      </c>
      <c r="B2734" s="8">
        <v>111.0077</v>
      </c>
      <c r="C2734" s="9">
        <f t="shared" si="100"/>
        <v>1.2483167116597027E-3</v>
      </c>
      <c r="D2734" s="9">
        <f t="shared" si="101"/>
        <v>-8.7058167965380351E-3</v>
      </c>
    </row>
    <row r="2735" spans="1:4" x14ac:dyDescent="0.45">
      <c r="A2735" s="3">
        <v>42543</v>
      </c>
      <c r="B2735" s="8">
        <v>110.7681</v>
      </c>
      <c r="C2735" s="9">
        <f t="shared" si="100"/>
        <v>-2.158408831099079E-3</v>
      </c>
      <c r="D2735" s="9">
        <f t="shared" si="101"/>
        <v>-8.9382295863451589E-3</v>
      </c>
    </row>
    <row r="2736" spans="1:4" x14ac:dyDescent="0.45">
      <c r="A2736" s="3">
        <v>42544</v>
      </c>
      <c r="B2736" s="8">
        <v>110.262</v>
      </c>
      <c r="C2736" s="9">
        <f t="shared" si="100"/>
        <v>-4.5690049752591388E-3</v>
      </c>
      <c r="D2736" s="9">
        <f t="shared" si="101"/>
        <v>-1.7576560546782805E-2</v>
      </c>
    </row>
    <row r="2737" spans="1:4" x14ac:dyDescent="0.45">
      <c r="A2737" s="3">
        <v>42545</v>
      </c>
      <c r="B2737" s="8">
        <v>112.13549999999999</v>
      </c>
      <c r="C2737" s="9">
        <f t="shared" si="100"/>
        <v>1.6991347880502827E-2</v>
      </c>
      <c r="D2737" s="9">
        <f t="shared" si="101"/>
        <v>5.4001857742806969E-3</v>
      </c>
    </row>
    <row r="2738" spans="1:4" x14ac:dyDescent="0.45">
      <c r="A2738" s="3">
        <v>42548</v>
      </c>
      <c r="B2738" s="8">
        <v>113.1301</v>
      </c>
      <c r="C2738" s="9">
        <f t="shared" si="100"/>
        <v>8.8696264786798373E-3</v>
      </c>
      <c r="D2738" s="9">
        <f t="shared" si="101"/>
        <v>2.0391578191618409E-2</v>
      </c>
    </row>
    <row r="2739" spans="1:4" x14ac:dyDescent="0.45">
      <c r="A2739" s="3">
        <v>42549</v>
      </c>
      <c r="B2739" s="8">
        <v>112.75449999999999</v>
      </c>
      <c r="C2739" s="9">
        <f t="shared" si="100"/>
        <v>-3.3200713161218864E-3</v>
      </c>
      <c r="D2739" s="9">
        <f t="shared" si="101"/>
        <v>1.5735845351268374E-2</v>
      </c>
    </row>
    <row r="2740" spans="1:4" x14ac:dyDescent="0.45">
      <c r="A2740" s="3">
        <v>42550</v>
      </c>
      <c r="B2740" s="8">
        <v>111.8597</v>
      </c>
      <c r="C2740" s="9">
        <f t="shared" si="100"/>
        <v>-7.9358251777089661E-3</v>
      </c>
      <c r="D2740" s="9">
        <f t="shared" si="101"/>
        <v>9.854822823538445E-3</v>
      </c>
    </row>
    <row r="2741" spans="1:4" x14ac:dyDescent="0.45">
      <c r="A2741" s="3">
        <v>42551</v>
      </c>
      <c r="B2741" s="8">
        <v>112.1618</v>
      </c>
      <c r="C2741" s="9">
        <f t="shared" si="100"/>
        <v>2.7007045432805299E-3</v>
      </c>
      <c r="D2741" s="9">
        <f t="shared" si="101"/>
        <v>1.722987067167292E-2</v>
      </c>
    </row>
    <row r="2742" spans="1:4" x14ac:dyDescent="0.45">
      <c r="A2742" s="3">
        <v>42552</v>
      </c>
      <c r="B2742" s="8">
        <v>111.65089999999999</v>
      </c>
      <c r="C2742" s="9">
        <f t="shared" si="100"/>
        <v>-4.5550267559900659E-3</v>
      </c>
      <c r="D2742" s="9">
        <f t="shared" si="101"/>
        <v>-4.3215574015365021E-3</v>
      </c>
    </row>
    <row r="2743" spans="1:4" x14ac:dyDescent="0.45">
      <c r="A2743" s="3">
        <v>42555</v>
      </c>
      <c r="B2743" s="8">
        <v>111.65089999999999</v>
      </c>
      <c r="C2743" s="9">
        <f t="shared" si="100"/>
        <v>0</v>
      </c>
      <c r="D2743" s="9">
        <f t="shared" si="101"/>
        <v>-1.3075211636867645E-2</v>
      </c>
    </row>
    <row r="2744" spans="1:4" x14ac:dyDescent="0.45">
      <c r="A2744" s="3">
        <v>42556</v>
      </c>
      <c r="B2744" s="8">
        <v>112.42310000000001</v>
      </c>
      <c r="C2744" s="9">
        <f t="shared" si="100"/>
        <v>6.9162004068037408E-3</v>
      </c>
      <c r="D2744" s="9">
        <f t="shared" si="101"/>
        <v>-2.9391288152578188E-3</v>
      </c>
    </row>
    <row r="2745" spans="1:4" x14ac:dyDescent="0.45">
      <c r="A2745" s="3">
        <v>42557</v>
      </c>
      <c r="B2745" s="8">
        <v>112.5438</v>
      </c>
      <c r="C2745" s="9">
        <f t="shared" si="100"/>
        <v>1.0736227696976908E-3</v>
      </c>
      <c r="D2745" s="9">
        <f t="shared" si="101"/>
        <v>6.1156967165119092E-3</v>
      </c>
    </row>
    <row r="2746" spans="1:4" x14ac:dyDescent="0.45">
      <c r="A2746" s="3">
        <v>42558</v>
      </c>
      <c r="B2746" s="8">
        <v>112.5775</v>
      </c>
      <c r="C2746" s="9">
        <f t="shared" si="100"/>
        <v>2.9943897398165831E-4</v>
      </c>
      <c r="D2746" s="9">
        <f t="shared" si="101"/>
        <v>3.70625293103366E-3</v>
      </c>
    </row>
    <row r="2747" spans="1:4" x14ac:dyDescent="0.45">
      <c r="A2747" s="3">
        <v>42559</v>
      </c>
      <c r="B2747" s="8">
        <v>112.3963</v>
      </c>
      <c r="C2747" s="9">
        <f t="shared" si="100"/>
        <v>-1.6095578601408311E-3</v>
      </c>
      <c r="D2747" s="9">
        <f t="shared" si="101"/>
        <v>6.6761665154513317E-3</v>
      </c>
    </row>
    <row r="2748" spans="1:4" x14ac:dyDescent="0.45">
      <c r="A2748" s="3">
        <v>42562</v>
      </c>
      <c r="B2748" s="8">
        <v>112.5254</v>
      </c>
      <c r="C2748" s="9">
        <f t="shared" si="100"/>
        <v>1.1486143227135148E-3</v>
      </c>
      <c r="D2748" s="9">
        <f t="shared" si="101"/>
        <v>7.8324491786452288E-3</v>
      </c>
    </row>
    <row r="2749" spans="1:4" x14ac:dyDescent="0.45">
      <c r="A2749" s="3">
        <v>42563</v>
      </c>
      <c r="B2749" s="8">
        <v>112.11020000000001</v>
      </c>
      <c r="C2749" s="9">
        <f t="shared" si="100"/>
        <v>-3.6898335842396879E-3</v>
      </c>
      <c r="D2749" s="9">
        <f t="shared" si="101"/>
        <v>-2.7832358296471238E-3</v>
      </c>
    </row>
    <row r="2750" spans="1:4" x14ac:dyDescent="0.45">
      <c r="A2750" s="3">
        <v>42564</v>
      </c>
      <c r="B2750" s="8">
        <v>112.0266</v>
      </c>
      <c r="C2750" s="9">
        <f t="shared" si="100"/>
        <v>-7.456948609493308E-4</v>
      </c>
      <c r="D2750" s="9">
        <f t="shared" si="101"/>
        <v>-4.5955441348168868E-3</v>
      </c>
    </row>
    <row r="2751" spans="1:4" x14ac:dyDescent="0.45">
      <c r="A2751" s="3">
        <v>42565</v>
      </c>
      <c r="B2751" s="8">
        <v>111.7692</v>
      </c>
      <c r="C2751" s="9">
        <f t="shared" si="100"/>
        <v>-2.2976685894243731E-3</v>
      </c>
      <c r="D2751" s="9">
        <f t="shared" si="101"/>
        <v>-7.1799427061357557E-3</v>
      </c>
    </row>
    <row r="2752" spans="1:4" x14ac:dyDescent="0.45">
      <c r="A2752" s="3">
        <v>42566</v>
      </c>
      <c r="B2752" s="8">
        <v>112.2833</v>
      </c>
      <c r="C2752" s="9">
        <f t="shared" si="100"/>
        <v>4.5996571506281558E-3</v>
      </c>
      <c r="D2752" s="9">
        <f t="shared" si="101"/>
        <v>-1.0053711732503912E-3</v>
      </c>
    </row>
    <row r="2753" spans="1:4" x14ac:dyDescent="0.45">
      <c r="A2753" s="3">
        <v>42569</v>
      </c>
      <c r="B2753" s="8">
        <v>112.24630000000001</v>
      </c>
      <c r="C2753" s="9">
        <f t="shared" si="100"/>
        <v>-3.2952362461735607E-4</v>
      </c>
      <c r="D2753" s="9">
        <f t="shared" si="101"/>
        <v>-2.480328885744898E-3</v>
      </c>
    </row>
    <row r="2754" spans="1:4" x14ac:dyDescent="0.45">
      <c r="A2754" s="3">
        <v>42570</v>
      </c>
      <c r="B2754" s="8">
        <v>112.63800000000001</v>
      </c>
      <c r="C2754" s="9">
        <f t="shared" si="100"/>
        <v>3.489647320223499E-3</v>
      </c>
      <c r="D2754" s="9">
        <f t="shared" si="101"/>
        <v>4.7078677943666047E-3</v>
      </c>
    </row>
    <row r="2755" spans="1:4" x14ac:dyDescent="0.45">
      <c r="A2755" s="3">
        <v>42571</v>
      </c>
      <c r="B2755" s="8">
        <v>112.6743</v>
      </c>
      <c r="C2755" s="9">
        <f t="shared" si="100"/>
        <v>3.2227134714757355E-4</v>
      </c>
      <c r="D2755" s="9">
        <f t="shared" si="101"/>
        <v>5.781662569425583E-3</v>
      </c>
    </row>
    <row r="2756" spans="1:4" x14ac:dyDescent="0.45">
      <c r="A2756" s="3">
        <v>42572</v>
      </c>
      <c r="B2756" s="8">
        <v>112.62390000000001</v>
      </c>
      <c r="C2756" s="9">
        <f t="shared" si="100"/>
        <v>-4.473069723973655E-4</v>
      </c>
      <c r="D2756" s="9">
        <f t="shared" si="101"/>
        <v>7.6470082992452504E-3</v>
      </c>
    </row>
    <row r="2757" spans="1:4" x14ac:dyDescent="0.45">
      <c r="A2757" s="3">
        <v>42573</v>
      </c>
      <c r="B2757" s="8">
        <v>112.989</v>
      </c>
      <c r="C2757" s="9">
        <f t="shared" ref="C2757:C2820" si="102">B2757/B2756-1</f>
        <v>3.2417630716037316E-3</v>
      </c>
      <c r="D2757" s="9">
        <f t="shared" si="101"/>
        <v>6.2849951862833375E-3</v>
      </c>
    </row>
    <row r="2758" spans="1:4" x14ac:dyDescent="0.45">
      <c r="A2758" s="3">
        <v>42576</v>
      </c>
      <c r="B2758" s="8">
        <v>113.1784</v>
      </c>
      <c r="C2758" s="9">
        <f t="shared" si="102"/>
        <v>1.6762693713545662E-3</v>
      </c>
      <c r="D2758" s="9">
        <f t="shared" si="101"/>
        <v>8.3040599111061653E-3</v>
      </c>
    </row>
    <row r="2759" spans="1:4" x14ac:dyDescent="0.45">
      <c r="A2759" s="3">
        <v>42577</v>
      </c>
      <c r="B2759" s="8">
        <v>113.05929999999999</v>
      </c>
      <c r="C2759" s="9">
        <f t="shared" si="102"/>
        <v>-1.0523209375641329E-3</v>
      </c>
      <c r="D2759" s="9">
        <f t="shared" si="101"/>
        <v>3.7403007865906002E-3</v>
      </c>
    </row>
    <row r="2760" spans="1:4" x14ac:dyDescent="0.45">
      <c r="A2760" s="3">
        <v>42578</v>
      </c>
      <c r="B2760" s="8">
        <v>113.217</v>
      </c>
      <c r="C2760" s="9">
        <f t="shared" si="102"/>
        <v>1.3948432371331254E-3</v>
      </c>
      <c r="D2760" s="9">
        <f t="shared" si="101"/>
        <v>4.816537577779556E-3</v>
      </c>
    </row>
    <row r="2761" spans="1:4" x14ac:dyDescent="0.45">
      <c r="A2761" s="3">
        <v>42579</v>
      </c>
      <c r="B2761" s="8">
        <v>112.7393</v>
      </c>
      <c r="C2761" s="9">
        <f t="shared" si="102"/>
        <v>-4.2193310191932509E-3</v>
      </c>
      <c r="D2761" s="9">
        <f t="shared" ref="D2761:D2824" si="103">B2761/B2756-1</f>
        <v>1.0246492973515764E-3</v>
      </c>
    </row>
    <row r="2762" spans="1:4" x14ac:dyDescent="0.45">
      <c r="A2762" s="3">
        <v>42580</v>
      </c>
      <c r="B2762" s="8">
        <v>111.874</v>
      </c>
      <c r="C2762" s="9">
        <f t="shared" si="102"/>
        <v>-7.6752294896278439E-3</v>
      </c>
      <c r="D2762" s="9">
        <f t="shared" si="103"/>
        <v>-9.868217260087353E-3</v>
      </c>
    </row>
    <row r="2763" spans="1:4" x14ac:dyDescent="0.45">
      <c r="A2763" s="3">
        <v>42583</v>
      </c>
      <c r="B2763" s="8">
        <v>111.9757</v>
      </c>
      <c r="C2763" s="9">
        <f t="shared" si="102"/>
        <v>9.0905840499133639E-4</v>
      </c>
      <c r="D2763" s="9">
        <f t="shared" si="103"/>
        <v>-1.062658599167321E-2</v>
      </c>
    </row>
    <row r="2764" spans="1:4" x14ac:dyDescent="0.45">
      <c r="A2764" s="3">
        <v>42584</v>
      </c>
      <c r="B2764" s="8">
        <v>111.7124</v>
      </c>
      <c r="C2764" s="9">
        <f t="shared" si="102"/>
        <v>-2.3514030276211573E-3</v>
      </c>
      <c r="D2764" s="9">
        <f t="shared" si="103"/>
        <v>-1.1913217223173955E-2</v>
      </c>
    </row>
    <row r="2765" spans="1:4" x14ac:dyDescent="0.45">
      <c r="A2765" s="3">
        <v>42585</v>
      </c>
      <c r="B2765" s="8">
        <v>111.9419</v>
      </c>
      <c r="C2765" s="9">
        <f t="shared" si="102"/>
        <v>2.054382503643204E-3</v>
      </c>
      <c r="D2765" s="9">
        <f t="shared" si="103"/>
        <v>-1.1262442919349525E-2</v>
      </c>
    </row>
    <row r="2766" spans="1:4" x14ac:dyDescent="0.45">
      <c r="A2766" s="3">
        <v>42586</v>
      </c>
      <c r="B2766" s="8">
        <v>111.9149</v>
      </c>
      <c r="C2766" s="9">
        <f t="shared" si="102"/>
        <v>-2.4119654928134171E-4</v>
      </c>
      <c r="D2766" s="9">
        <f t="shared" si="103"/>
        <v>-7.312445615681451E-3</v>
      </c>
    </row>
    <row r="2767" spans="1:4" x14ac:dyDescent="0.45">
      <c r="A2767" s="3">
        <v>42587</v>
      </c>
      <c r="B2767" s="8">
        <v>112.35890000000001</v>
      </c>
      <c r="C2767" s="9">
        <f t="shared" si="102"/>
        <v>3.9673001539561881E-3</v>
      </c>
      <c r="D2767" s="9">
        <f t="shared" si="103"/>
        <v>4.3343404186853007E-3</v>
      </c>
    </row>
    <row r="2768" spans="1:4" x14ac:dyDescent="0.45">
      <c r="A2768" s="3">
        <v>42590</v>
      </c>
      <c r="B2768" s="8">
        <v>112.1456</v>
      </c>
      <c r="C2768" s="9">
        <f t="shared" si="102"/>
        <v>-1.8983809916259808E-3</v>
      </c>
      <c r="D2768" s="9">
        <f t="shared" si="103"/>
        <v>1.5172934842113683E-3</v>
      </c>
    </row>
    <row r="2769" spans="1:4" x14ac:dyDescent="0.45">
      <c r="A2769" s="3">
        <v>42591</v>
      </c>
      <c r="B2769" s="8">
        <v>111.72199999999999</v>
      </c>
      <c r="C2769" s="9">
        <f t="shared" si="102"/>
        <v>-3.7772324549515401E-3</v>
      </c>
      <c r="D2769" s="9">
        <f t="shared" si="103"/>
        <v>8.5934954400679331E-5</v>
      </c>
    </row>
    <row r="2770" spans="1:4" x14ac:dyDescent="0.45">
      <c r="A2770" s="3">
        <v>42592</v>
      </c>
      <c r="B2770" s="8">
        <v>111.32380000000001</v>
      </c>
      <c r="C2770" s="9">
        <f t="shared" si="102"/>
        <v>-3.5642040063728064E-3</v>
      </c>
      <c r="D2770" s="9">
        <f t="shared" si="103"/>
        <v>-5.5216143374375859E-3</v>
      </c>
    </row>
    <row r="2771" spans="1:4" x14ac:dyDescent="0.45">
      <c r="A2771" s="3">
        <v>42593</v>
      </c>
      <c r="B2771" s="8">
        <v>111.19540000000001</v>
      </c>
      <c r="C2771" s="9">
        <f t="shared" si="102"/>
        <v>-1.1533921766954114E-3</v>
      </c>
      <c r="D2771" s="9">
        <f t="shared" si="103"/>
        <v>-6.4289920287646796E-3</v>
      </c>
    </row>
    <row r="2772" spans="1:4" x14ac:dyDescent="0.45">
      <c r="A2772" s="3">
        <v>42594</v>
      </c>
      <c r="B2772" s="8">
        <v>111.17870000000001</v>
      </c>
      <c r="C2772" s="9">
        <f t="shared" si="102"/>
        <v>-1.5018606884820151E-4</v>
      </c>
      <c r="D2772" s="9">
        <f t="shared" si="103"/>
        <v>-1.0503840817238319E-2</v>
      </c>
    </row>
    <row r="2773" spans="1:4" x14ac:dyDescent="0.45">
      <c r="A2773" s="3">
        <v>42597</v>
      </c>
      <c r="B2773" s="8">
        <v>110.9212</v>
      </c>
      <c r="C2773" s="9">
        <f t="shared" si="102"/>
        <v>-2.3160911217706692E-3</v>
      </c>
      <c r="D2773" s="9">
        <f t="shared" si="103"/>
        <v>-1.0917949522763259E-2</v>
      </c>
    </row>
    <row r="2774" spans="1:4" x14ac:dyDescent="0.45">
      <c r="A2774" s="3">
        <v>42598</v>
      </c>
      <c r="B2774" s="8">
        <v>110.4295</v>
      </c>
      <c r="C2774" s="9">
        <f t="shared" si="102"/>
        <v>-4.4328766728091162E-3</v>
      </c>
      <c r="D2774" s="9">
        <f t="shared" si="103"/>
        <v>-1.1568894219580628E-2</v>
      </c>
    </row>
    <row r="2775" spans="1:4" x14ac:dyDescent="0.45">
      <c r="A2775" s="3">
        <v>42599</v>
      </c>
      <c r="B2775" s="8">
        <v>110.94589999999999</v>
      </c>
      <c r="C2775" s="9">
        <f t="shared" si="102"/>
        <v>4.6762866806422387E-3</v>
      </c>
      <c r="D2775" s="9">
        <f t="shared" si="103"/>
        <v>-3.3946020527507725E-3</v>
      </c>
    </row>
    <row r="2776" spans="1:4" x14ac:dyDescent="0.45">
      <c r="A2776" s="3">
        <v>42600</v>
      </c>
      <c r="B2776" s="8">
        <v>110.3134</v>
      </c>
      <c r="C2776" s="9">
        <f t="shared" si="102"/>
        <v>-5.7009767823776869E-3</v>
      </c>
      <c r="D2776" s="9">
        <f t="shared" si="103"/>
        <v>-7.9319827978495683E-3</v>
      </c>
    </row>
    <row r="2777" spans="1:4" x14ac:dyDescent="0.45">
      <c r="A2777" s="3">
        <v>42601</v>
      </c>
      <c r="B2777" s="8">
        <v>110.8163</v>
      </c>
      <c r="C2777" s="9">
        <f t="shared" si="102"/>
        <v>4.5588296616729806E-3</v>
      </c>
      <c r="D2777" s="9">
        <f t="shared" si="103"/>
        <v>-3.2596171748725533E-3</v>
      </c>
    </row>
    <row r="2778" spans="1:4" x14ac:dyDescent="0.45">
      <c r="A2778" s="3">
        <v>42604</v>
      </c>
      <c r="B2778" s="8">
        <v>110.9997</v>
      </c>
      <c r="C2778" s="9">
        <f t="shared" si="102"/>
        <v>1.6549911881194035E-3</v>
      </c>
      <c r="D2778" s="9">
        <f t="shared" si="103"/>
        <v>7.0770961727784076E-4</v>
      </c>
    </row>
    <row r="2779" spans="1:4" x14ac:dyDescent="0.45">
      <c r="A2779" s="3">
        <v>42605</v>
      </c>
      <c r="B2779" s="8">
        <v>110.9414</v>
      </c>
      <c r="C2779" s="9">
        <f t="shared" si="102"/>
        <v>-5.2522664475673775E-4</v>
      </c>
      <c r="D2779" s="9">
        <f t="shared" si="103"/>
        <v>4.6355366998853675E-3</v>
      </c>
    </row>
    <row r="2780" spans="1:4" x14ac:dyDescent="0.45">
      <c r="A2780" s="3">
        <v>42606</v>
      </c>
      <c r="B2780" s="8">
        <v>111.2958</v>
      </c>
      <c r="C2780" s="9">
        <f t="shared" si="102"/>
        <v>3.194479247602855E-3</v>
      </c>
      <c r="D2780" s="9">
        <f t="shared" si="103"/>
        <v>3.1537893694133512E-3</v>
      </c>
    </row>
    <row r="2781" spans="1:4" x14ac:dyDescent="0.45">
      <c r="A2781" s="3">
        <v>42607</v>
      </c>
      <c r="B2781" s="8">
        <v>111.1726</v>
      </c>
      <c r="C2781" s="9">
        <f t="shared" si="102"/>
        <v>-1.1069600110695799E-3</v>
      </c>
      <c r="D2781" s="9">
        <f t="shared" si="103"/>
        <v>7.7887183243376956E-3</v>
      </c>
    </row>
    <row r="2782" spans="1:4" x14ac:dyDescent="0.45">
      <c r="A2782" s="3">
        <v>42608</v>
      </c>
      <c r="B2782" s="8">
        <v>111.20350000000001</v>
      </c>
      <c r="C2782" s="9">
        <f t="shared" si="102"/>
        <v>2.7794618458143461E-4</v>
      </c>
      <c r="D2782" s="9">
        <f t="shared" si="103"/>
        <v>3.4940708181017133E-3</v>
      </c>
    </row>
    <row r="2783" spans="1:4" x14ac:dyDescent="0.45">
      <c r="A2783" s="3">
        <v>42611</v>
      </c>
      <c r="B2783" s="8">
        <v>111.8775</v>
      </c>
      <c r="C2783" s="9">
        <f t="shared" si="102"/>
        <v>6.0609603115009403E-3</v>
      </c>
      <c r="D2783" s="9">
        <f t="shared" si="103"/>
        <v>7.9081294814309366E-3</v>
      </c>
    </row>
    <row r="2784" spans="1:4" x14ac:dyDescent="0.45">
      <c r="A2784" s="3">
        <v>42612</v>
      </c>
      <c r="B2784" s="8">
        <v>112.2928</v>
      </c>
      <c r="C2784" s="9">
        <f t="shared" si="102"/>
        <v>3.712095819087935E-3</v>
      </c>
      <c r="D2784" s="9">
        <f t="shared" si="103"/>
        <v>1.218120557339275E-2</v>
      </c>
    </row>
    <row r="2785" spans="1:4" x14ac:dyDescent="0.45">
      <c r="A2785" s="3">
        <v>42613</v>
      </c>
      <c r="B2785" s="8">
        <v>112.4036</v>
      </c>
      <c r="C2785" s="9">
        <f t="shared" si="102"/>
        <v>9.8670618240892516E-4</v>
      </c>
      <c r="D2785" s="9">
        <f t="shared" si="103"/>
        <v>9.9536550346015495E-3</v>
      </c>
    </row>
    <row r="2786" spans="1:4" x14ac:dyDescent="0.45">
      <c r="A2786" s="3">
        <v>42614</v>
      </c>
      <c r="B2786" s="8">
        <v>112.1733</v>
      </c>
      <c r="C2786" s="9">
        <f t="shared" si="102"/>
        <v>-2.0488667622745593E-3</v>
      </c>
      <c r="D2786" s="9">
        <f t="shared" si="103"/>
        <v>9.0013186702477821E-3</v>
      </c>
    </row>
    <row r="2787" spans="1:4" x14ac:dyDescent="0.45">
      <c r="A2787" s="3">
        <v>42615</v>
      </c>
      <c r="B2787" s="8">
        <v>112.0009</v>
      </c>
      <c r="C2787" s="9">
        <f t="shared" si="102"/>
        <v>-1.5369076241850133E-3</v>
      </c>
      <c r="D2787" s="9">
        <f t="shared" si="103"/>
        <v>7.1706376148232831E-3</v>
      </c>
    </row>
    <row r="2788" spans="1:4" x14ac:dyDescent="0.45">
      <c r="A2788" s="3">
        <v>42618</v>
      </c>
      <c r="B2788" s="8">
        <v>112.0009</v>
      </c>
      <c r="C2788" s="9">
        <f t="shared" si="102"/>
        <v>0</v>
      </c>
      <c r="D2788" s="9">
        <f t="shared" si="103"/>
        <v>1.1029921119081187E-3</v>
      </c>
    </row>
    <row r="2789" spans="1:4" x14ac:dyDescent="0.45">
      <c r="A2789" s="3">
        <v>42619</v>
      </c>
      <c r="B2789" s="8">
        <v>110.96129999999999</v>
      </c>
      <c r="C2789" s="9">
        <f t="shared" si="102"/>
        <v>-9.2820682690942791E-3</v>
      </c>
      <c r="D2789" s="9">
        <f t="shared" si="103"/>
        <v>-1.1857394240770591E-2</v>
      </c>
    </row>
    <row r="2790" spans="1:4" x14ac:dyDescent="0.45">
      <c r="A2790" s="3">
        <v>42620</v>
      </c>
      <c r="B2790" s="8">
        <v>110.9717</v>
      </c>
      <c r="C2790" s="9">
        <f t="shared" si="102"/>
        <v>9.3726371266367181E-5</v>
      </c>
      <c r="D2790" s="9">
        <f t="shared" si="103"/>
        <v>-1.2738915835435849E-2</v>
      </c>
    </row>
    <row r="2791" spans="1:4" x14ac:dyDescent="0.45">
      <c r="A2791" s="3">
        <v>42621</v>
      </c>
      <c r="B2791" s="8">
        <v>111.26090000000001</v>
      </c>
      <c r="C2791" s="9">
        <f t="shared" si="102"/>
        <v>2.6060698358230105E-3</v>
      </c>
      <c r="D2791" s="9">
        <f t="shared" si="103"/>
        <v>-8.1338429020095804E-3</v>
      </c>
    </row>
    <row r="2792" spans="1:4" x14ac:dyDescent="0.45">
      <c r="A2792" s="3">
        <v>42622</v>
      </c>
      <c r="B2792" s="8">
        <v>111.9879</v>
      </c>
      <c r="C2792" s="9">
        <f t="shared" si="102"/>
        <v>6.534191256766686E-3</v>
      </c>
      <c r="D2792" s="9">
        <f t="shared" si="103"/>
        <v>-1.1607049586215279E-4</v>
      </c>
    </row>
    <row r="2793" spans="1:4" x14ac:dyDescent="0.45">
      <c r="A2793" s="3">
        <v>42625</v>
      </c>
      <c r="B2793" s="8">
        <v>112.1516</v>
      </c>
      <c r="C2793" s="9">
        <f t="shared" si="102"/>
        <v>1.4617650656902903E-3</v>
      </c>
      <c r="D2793" s="9">
        <f t="shared" si="103"/>
        <v>1.3455249020319915E-3</v>
      </c>
    </row>
    <row r="2794" spans="1:4" x14ac:dyDescent="0.45">
      <c r="A2794" s="3">
        <v>42626</v>
      </c>
      <c r="B2794" s="8">
        <v>112.52070000000001</v>
      </c>
      <c r="C2794" s="9">
        <f t="shared" si="102"/>
        <v>3.2910810010735592E-3</v>
      </c>
      <c r="D2794" s="9">
        <f t="shared" si="103"/>
        <v>1.4053548399306948E-2</v>
      </c>
    </row>
    <row r="2795" spans="1:4" x14ac:dyDescent="0.45">
      <c r="A2795" s="3">
        <v>42627</v>
      </c>
      <c r="B2795" s="8">
        <v>112.4678</v>
      </c>
      <c r="C2795" s="9">
        <f t="shared" si="102"/>
        <v>-4.7013571725029735E-4</v>
      </c>
      <c r="D2795" s="9">
        <f t="shared" si="103"/>
        <v>1.3481815634076133E-2</v>
      </c>
    </row>
    <row r="2796" spans="1:4" x14ac:dyDescent="0.45">
      <c r="A2796" s="3">
        <v>42628</v>
      </c>
      <c r="B2796" s="8">
        <v>112.4753</v>
      </c>
      <c r="C2796" s="9">
        <f t="shared" si="102"/>
        <v>6.6685753611350762E-5</v>
      </c>
      <c r="D2796" s="9">
        <f t="shared" si="103"/>
        <v>1.0914885642665073E-2</v>
      </c>
    </row>
    <row r="2797" spans="1:4" x14ac:dyDescent="0.45">
      <c r="A2797" s="3">
        <v>42629</v>
      </c>
      <c r="B2797" s="8">
        <v>113.1765</v>
      </c>
      <c r="C2797" s="9">
        <f t="shared" si="102"/>
        <v>6.2342576547917972E-3</v>
      </c>
      <c r="D2797" s="9">
        <f t="shared" si="103"/>
        <v>1.0613646652897435E-2</v>
      </c>
    </row>
    <row r="2798" spans="1:4" x14ac:dyDescent="0.45">
      <c r="A2798" s="3">
        <v>42632</v>
      </c>
      <c r="B2798" s="8">
        <v>112.90300000000001</v>
      </c>
      <c r="C2798" s="9">
        <f t="shared" si="102"/>
        <v>-2.416579413570874E-3</v>
      </c>
      <c r="D2798" s="9">
        <f t="shared" si="103"/>
        <v>6.6998598325838099E-3</v>
      </c>
    </row>
    <row r="2799" spans="1:4" x14ac:dyDescent="0.45">
      <c r="A2799" s="3">
        <v>42633</v>
      </c>
      <c r="B2799" s="8">
        <v>113.1848</v>
      </c>
      <c r="C2799" s="9">
        <f t="shared" si="102"/>
        <v>2.4959478490385045E-3</v>
      </c>
      <c r="D2799" s="9">
        <f t="shared" si="103"/>
        <v>5.9020251384855893E-3</v>
      </c>
    </row>
    <row r="2800" spans="1:4" x14ac:dyDescent="0.45">
      <c r="A2800" s="3">
        <v>42634</v>
      </c>
      <c r="B2800" s="8">
        <v>112.9842</v>
      </c>
      <c r="C2800" s="9">
        <f t="shared" si="102"/>
        <v>-1.7723227853916335E-3</v>
      </c>
      <c r="D2800" s="9">
        <f t="shared" si="103"/>
        <v>4.5915364219804022E-3</v>
      </c>
    </row>
    <row r="2801" spans="1:4" x14ac:dyDescent="0.45">
      <c r="A2801" s="3">
        <v>42635</v>
      </c>
      <c r="B2801" s="8">
        <v>112.25920000000001</v>
      </c>
      <c r="C2801" s="9">
        <f t="shared" si="102"/>
        <v>-6.4168264235175965E-3</v>
      </c>
      <c r="D2801" s="9">
        <f t="shared" si="103"/>
        <v>-1.9213107233321258E-3</v>
      </c>
    </row>
    <row r="2802" spans="1:4" x14ac:dyDescent="0.45">
      <c r="A2802" s="3">
        <v>42636</v>
      </c>
      <c r="B2802" s="8">
        <v>112.7166</v>
      </c>
      <c r="C2802" s="9">
        <f t="shared" si="102"/>
        <v>4.0744990165615391E-3</v>
      </c>
      <c r="D2802" s="9">
        <f t="shared" si="103"/>
        <v>-4.0635644325456299E-3</v>
      </c>
    </row>
    <row r="2803" spans="1:4" x14ac:dyDescent="0.45">
      <c r="A2803" s="3">
        <v>42639</v>
      </c>
      <c r="B2803" s="8">
        <v>112.71120000000001</v>
      </c>
      <c r="C2803" s="9">
        <f t="shared" si="102"/>
        <v>-4.7907761589582876E-5</v>
      </c>
      <c r="D2803" s="9">
        <f t="shared" si="103"/>
        <v>-1.6988033976067518E-3</v>
      </c>
    </row>
    <row r="2804" spans="1:4" x14ac:dyDescent="0.45">
      <c r="A2804" s="3">
        <v>42640</v>
      </c>
      <c r="B2804" s="8">
        <v>112.5515</v>
      </c>
      <c r="C2804" s="9">
        <f t="shared" si="102"/>
        <v>-1.4168955702716923E-3</v>
      </c>
      <c r="D2804" s="9">
        <f t="shared" si="103"/>
        <v>-5.5952742771113728E-3</v>
      </c>
    </row>
    <row r="2805" spans="1:4" x14ac:dyDescent="0.45">
      <c r="A2805" s="3">
        <v>42641</v>
      </c>
      <c r="B2805" s="8">
        <v>112.6283</v>
      </c>
      <c r="C2805" s="9">
        <f t="shared" si="102"/>
        <v>6.8235430003138475E-4</v>
      </c>
      <c r="D2805" s="9">
        <f t="shared" si="103"/>
        <v>-3.1499979643171416E-3</v>
      </c>
    </row>
    <row r="2806" spans="1:4" x14ac:dyDescent="0.45">
      <c r="A2806" s="3">
        <v>42642</v>
      </c>
      <c r="B2806" s="8">
        <v>112.28789999999999</v>
      </c>
      <c r="C2806" s="9">
        <f t="shared" si="102"/>
        <v>-3.0223309772056117E-3</v>
      </c>
      <c r="D2806" s="9">
        <f t="shared" si="103"/>
        <v>2.5565833357066303E-4</v>
      </c>
    </row>
    <row r="2807" spans="1:4" x14ac:dyDescent="0.45">
      <c r="A2807" s="3">
        <v>42643</v>
      </c>
      <c r="B2807" s="8">
        <v>112.2795</v>
      </c>
      <c r="C2807" s="9">
        <f t="shared" si="102"/>
        <v>-7.480770412482407E-5</v>
      </c>
      <c r="D2807" s="9">
        <f t="shared" si="103"/>
        <v>-3.8778671464539949E-3</v>
      </c>
    </row>
    <row r="2808" spans="1:4" x14ac:dyDescent="0.45">
      <c r="A2808" s="3">
        <v>42646</v>
      </c>
      <c r="B2808" s="8">
        <v>112.5077</v>
      </c>
      <c r="C2808" s="9">
        <f t="shared" si="102"/>
        <v>2.0324280033310327E-3</v>
      </c>
      <c r="D2808" s="9">
        <f t="shared" si="103"/>
        <v>-1.8054993647481643E-3</v>
      </c>
    </row>
    <row r="2809" spans="1:4" x14ac:dyDescent="0.45">
      <c r="A2809" s="3">
        <v>42647</v>
      </c>
      <c r="B2809" s="8">
        <v>112.6579</v>
      </c>
      <c r="C2809" s="9">
        <f t="shared" si="102"/>
        <v>1.3350197364268013E-3</v>
      </c>
      <c r="D2809" s="9">
        <f t="shared" si="103"/>
        <v>9.4534501983534192E-4</v>
      </c>
    </row>
    <row r="2810" spans="1:4" x14ac:dyDescent="0.45">
      <c r="A2810" s="3">
        <v>42648</v>
      </c>
      <c r="B2810" s="8">
        <v>112.7946</v>
      </c>
      <c r="C2810" s="9">
        <f t="shared" si="102"/>
        <v>1.2134080255357116E-3</v>
      </c>
      <c r="D2810" s="9">
        <f t="shared" si="103"/>
        <v>1.4765383123069853E-3</v>
      </c>
    </row>
    <row r="2811" spans="1:4" x14ac:dyDescent="0.45">
      <c r="A2811" s="3">
        <v>42649</v>
      </c>
      <c r="B2811" s="8">
        <v>113.00660000000001</v>
      </c>
      <c r="C2811" s="9">
        <f t="shared" si="102"/>
        <v>1.8795226012593425E-3</v>
      </c>
      <c r="D2811" s="9">
        <f t="shared" si="103"/>
        <v>6.4005115422054448E-3</v>
      </c>
    </row>
    <row r="2812" spans="1:4" x14ac:dyDescent="0.45">
      <c r="A2812" s="3">
        <v>42650</v>
      </c>
      <c r="B2812" s="8">
        <v>113.2915</v>
      </c>
      <c r="C2812" s="9">
        <f t="shared" si="102"/>
        <v>2.521091688449939E-3</v>
      </c>
      <c r="D2812" s="9">
        <f t="shared" si="103"/>
        <v>9.0132214696361235E-3</v>
      </c>
    </row>
    <row r="2813" spans="1:4" x14ac:dyDescent="0.45">
      <c r="A2813" s="3">
        <v>42653</v>
      </c>
      <c r="B2813" s="8">
        <v>113.2915</v>
      </c>
      <c r="C2813" s="9">
        <f t="shared" si="102"/>
        <v>0</v>
      </c>
      <c r="D2813" s="9">
        <f t="shared" si="103"/>
        <v>6.9666342836978146E-3</v>
      </c>
    </row>
    <row r="2814" spans="1:4" x14ac:dyDescent="0.45">
      <c r="A2814" s="3">
        <v>42654</v>
      </c>
      <c r="B2814" s="8">
        <v>113.4461</v>
      </c>
      <c r="C2814" s="9">
        <f t="shared" si="102"/>
        <v>1.3646213528817341E-3</v>
      </c>
      <c r="D2814" s="9">
        <f t="shared" si="103"/>
        <v>6.9964023827890909E-3</v>
      </c>
    </row>
    <row r="2815" spans="1:4" x14ac:dyDescent="0.45">
      <c r="A2815" s="3">
        <v>42655</v>
      </c>
      <c r="B2815" s="8">
        <v>113.74420000000001</v>
      </c>
      <c r="C2815" s="9">
        <f t="shared" si="102"/>
        <v>2.627679576468589E-3</v>
      </c>
      <c r="D2815" s="9">
        <f t="shared" si="103"/>
        <v>8.4188427460181181E-3</v>
      </c>
    </row>
    <row r="2816" spans="1:4" x14ac:dyDescent="0.45">
      <c r="A2816" s="3">
        <v>42656</v>
      </c>
      <c r="B2816" s="8">
        <v>113.6238</v>
      </c>
      <c r="C2816" s="9">
        <f t="shared" si="102"/>
        <v>-1.0585155111205724E-3</v>
      </c>
      <c r="D2816" s="9">
        <f t="shared" si="103"/>
        <v>5.4616279049188865E-3</v>
      </c>
    </row>
    <row r="2817" spans="1:4" x14ac:dyDescent="0.45">
      <c r="A2817" s="3">
        <v>42657</v>
      </c>
      <c r="B2817" s="8">
        <v>113.7119</v>
      </c>
      <c r="C2817" s="9">
        <f t="shared" si="102"/>
        <v>7.753657244344847E-4</v>
      </c>
      <c r="D2817" s="9">
        <f t="shared" si="103"/>
        <v>3.7107814796344396E-3</v>
      </c>
    </row>
    <row r="2818" spans="1:4" x14ac:dyDescent="0.45">
      <c r="A2818" s="3">
        <v>42660</v>
      </c>
      <c r="B2818" s="8">
        <v>113.5488</v>
      </c>
      <c r="C2818" s="9">
        <f t="shared" si="102"/>
        <v>-1.4343265744394262E-3</v>
      </c>
      <c r="D2818" s="9">
        <f t="shared" si="103"/>
        <v>2.2711324327067128E-3</v>
      </c>
    </row>
    <row r="2819" spans="1:4" x14ac:dyDescent="0.45">
      <c r="A2819" s="3">
        <v>42661</v>
      </c>
      <c r="B2819" s="8">
        <v>113.13930000000001</v>
      </c>
      <c r="C2819" s="9">
        <f t="shared" si="102"/>
        <v>-3.6063789313492967E-3</v>
      </c>
      <c r="D2819" s="9">
        <f t="shared" si="103"/>
        <v>-2.7043679773918194E-3</v>
      </c>
    </row>
    <row r="2820" spans="1:4" x14ac:dyDescent="0.45">
      <c r="A2820" s="3">
        <v>42662</v>
      </c>
      <c r="B2820" s="8">
        <v>113.0547</v>
      </c>
      <c r="C2820" s="9">
        <f t="shared" si="102"/>
        <v>-7.4775078155875363E-4</v>
      </c>
      <c r="D2820" s="9">
        <f t="shared" si="103"/>
        <v>-6.0618475491498458E-3</v>
      </c>
    </row>
    <row r="2821" spans="1:4" x14ac:dyDescent="0.45">
      <c r="A2821" s="3">
        <v>42663</v>
      </c>
      <c r="B2821" s="8">
        <v>113.4033</v>
      </c>
      <c r="C2821" s="9">
        <f t="shared" ref="C2821:C2884" si="104">B2821/B2820-1</f>
        <v>3.0834631377554267E-3</v>
      </c>
      <c r="D2821" s="9">
        <f t="shared" si="103"/>
        <v>-1.9406145543451325E-3</v>
      </c>
    </row>
    <row r="2822" spans="1:4" x14ac:dyDescent="0.45">
      <c r="A2822" s="3">
        <v>42664</v>
      </c>
      <c r="B2822" s="8">
        <v>113.9015</v>
      </c>
      <c r="C2822" s="9">
        <f t="shared" si="104"/>
        <v>4.3931702163870767E-3</v>
      </c>
      <c r="D2822" s="9">
        <f t="shared" si="103"/>
        <v>1.6673716647070957E-3</v>
      </c>
    </row>
    <row r="2823" spans="1:4" x14ac:dyDescent="0.45">
      <c r="A2823" s="3">
        <v>42667</v>
      </c>
      <c r="B2823" s="8">
        <v>113.8571</v>
      </c>
      <c r="C2823" s="9">
        <f t="shared" si="104"/>
        <v>-3.8981049415498514E-4</v>
      </c>
      <c r="D2823" s="9">
        <f t="shared" si="103"/>
        <v>2.7151321722467259E-3</v>
      </c>
    </row>
    <row r="2824" spans="1:4" x14ac:dyDescent="0.45">
      <c r="A2824" s="3">
        <v>42668</v>
      </c>
      <c r="B2824" s="8">
        <v>113.6801</v>
      </c>
      <c r="C2824" s="9">
        <f t="shared" si="104"/>
        <v>-1.5545802589386204E-3</v>
      </c>
      <c r="D2824" s="9">
        <f t="shared" si="103"/>
        <v>4.7799482584742758E-3</v>
      </c>
    </row>
    <row r="2825" spans="1:4" x14ac:dyDescent="0.45">
      <c r="A2825" s="3">
        <v>42669</v>
      </c>
      <c r="B2825" s="8">
        <v>113.81310000000001</v>
      </c>
      <c r="C2825" s="9">
        <f t="shared" si="104"/>
        <v>1.1699497097557021E-3</v>
      </c>
      <c r="D2825" s="9">
        <f t="shared" ref="D2825:D2888" si="105">B2825/B2820-1</f>
        <v>6.7082571533956248E-3</v>
      </c>
    </row>
    <row r="2826" spans="1:4" x14ac:dyDescent="0.45">
      <c r="A2826" s="3">
        <v>42670</v>
      </c>
      <c r="B2826" s="8">
        <v>114.1998</v>
      </c>
      <c r="C2826" s="9">
        <f t="shared" si="104"/>
        <v>3.3976756629947591E-3</v>
      </c>
      <c r="D2826" s="9">
        <f t="shared" si="105"/>
        <v>7.0236051331840077E-3</v>
      </c>
    </row>
    <row r="2827" spans="1:4" x14ac:dyDescent="0.45">
      <c r="A2827" s="3">
        <v>42671</v>
      </c>
      <c r="B2827" s="8">
        <v>114.09310000000001</v>
      </c>
      <c r="C2827" s="9">
        <f t="shared" si="104"/>
        <v>-9.3432738060827969E-4</v>
      </c>
      <c r="D2827" s="9">
        <f t="shared" si="105"/>
        <v>1.6821551954979697E-3</v>
      </c>
    </row>
    <row r="2828" spans="1:4" x14ac:dyDescent="0.45">
      <c r="A2828" s="3">
        <v>42674</v>
      </c>
      <c r="B2828" s="8">
        <v>114.0188</v>
      </c>
      <c r="C2828" s="9">
        <f t="shared" si="104"/>
        <v>-6.5122255421234954E-4</v>
      </c>
      <c r="D2828" s="9">
        <f t="shared" si="105"/>
        <v>1.4202012874031666E-3</v>
      </c>
    </row>
    <row r="2829" spans="1:4" x14ac:dyDescent="0.45">
      <c r="A2829" s="3">
        <v>42675</v>
      </c>
      <c r="B2829" s="8">
        <v>113.9915</v>
      </c>
      <c r="C2829" s="9">
        <f t="shared" si="104"/>
        <v>-2.3943419857075376E-4</v>
      </c>
      <c r="D2829" s="9">
        <f t="shared" si="105"/>
        <v>2.7392657114131413E-3</v>
      </c>
    </row>
    <row r="2830" spans="1:4" x14ac:dyDescent="0.45">
      <c r="A2830" s="3">
        <v>42676</v>
      </c>
      <c r="B2830" s="8">
        <v>113.92059999999999</v>
      </c>
      <c r="C2830" s="9">
        <f t="shared" si="104"/>
        <v>-6.2197619997994558E-4</v>
      </c>
      <c r="D2830" s="9">
        <f t="shared" si="105"/>
        <v>9.4453098984192962E-4</v>
      </c>
    </row>
    <row r="2831" spans="1:4" x14ac:dyDescent="0.45">
      <c r="A2831" s="3">
        <v>42677</v>
      </c>
      <c r="B2831" s="8">
        <v>113.7664</v>
      </c>
      <c r="C2831" s="9">
        <f t="shared" si="104"/>
        <v>-1.3535743315957749E-3</v>
      </c>
      <c r="D2831" s="9">
        <f t="shared" si="105"/>
        <v>-3.795102968656594E-3</v>
      </c>
    </row>
    <row r="2832" spans="1:4" x14ac:dyDescent="0.45">
      <c r="A2832" s="3">
        <v>42678</v>
      </c>
      <c r="B2832" s="8">
        <v>113.58280000000001</v>
      </c>
      <c r="C2832" s="9">
        <f t="shared" si="104"/>
        <v>-1.6138332583258697E-3</v>
      </c>
      <c r="D2832" s="9">
        <f t="shared" si="105"/>
        <v>-4.4726631145968199E-3</v>
      </c>
    </row>
    <row r="2833" spans="1:4" x14ac:dyDescent="0.45">
      <c r="A2833" s="3">
        <v>42681</v>
      </c>
      <c r="B2833" s="8">
        <v>113.54430000000001</v>
      </c>
      <c r="C2833" s="9">
        <f t="shared" si="104"/>
        <v>-3.3895977207820671E-4</v>
      </c>
      <c r="D2833" s="9">
        <f t="shared" si="105"/>
        <v>-4.1615944037298735E-3</v>
      </c>
    </row>
    <row r="2834" spans="1:4" x14ac:dyDescent="0.45">
      <c r="A2834" s="3">
        <v>42682</v>
      </c>
      <c r="B2834" s="8">
        <v>113.3017</v>
      </c>
      <c r="C2834" s="9">
        <f t="shared" si="104"/>
        <v>-2.1366109967652092E-3</v>
      </c>
      <c r="D2834" s="9">
        <f t="shared" si="105"/>
        <v>-6.051328388520294E-3</v>
      </c>
    </row>
    <row r="2835" spans="1:4" x14ac:dyDescent="0.45">
      <c r="A2835" s="3">
        <v>42683</v>
      </c>
      <c r="B2835" s="8">
        <v>114.6956</v>
      </c>
      <c r="C2835" s="9">
        <f t="shared" si="104"/>
        <v>1.2302551506288006E-2</v>
      </c>
      <c r="D2835" s="9">
        <f t="shared" si="105"/>
        <v>6.802983832599141E-3</v>
      </c>
    </row>
    <row r="2836" spans="1:4" x14ac:dyDescent="0.45">
      <c r="A2836" s="3">
        <v>42684</v>
      </c>
      <c r="B2836" s="8">
        <v>115.9375</v>
      </c>
      <c r="C2836" s="9">
        <f t="shared" si="104"/>
        <v>1.0827791127122621E-2</v>
      </c>
      <c r="D2836" s="9">
        <f t="shared" si="105"/>
        <v>1.9083841977947769E-2</v>
      </c>
    </row>
    <row r="2837" spans="1:4" x14ac:dyDescent="0.45">
      <c r="A2837" s="3">
        <v>42685</v>
      </c>
      <c r="B2837" s="8">
        <v>115.9375</v>
      </c>
      <c r="C2837" s="9">
        <f t="shared" si="104"/>
        <v>0</v>
      </c>
      <c r="D2837" s="9">
        <f t="shared" si="105"/>
        <v>2.0731131826297489E-2</v>
      </c>
    </row>
    <row r="2838" spans="1:4" x14ac:dyDescent="0.45">
      <c r="A2838" s="3">
        <v>42688</v>
      </c>
      <c r="B2838" s="8">
        <v>117.22450000000001</v>
      </c>
      <c r="C2838" s="9">
        <f t="shared" si="104"/>
        <v>1.1100808625337022E-2</v>
      </c>
      <c r="D2838" s="9">
        <f t="shared" si="105"/>
        <v>3.2412018921249341E-2</v>
      </c>
    </row>
    <row r="2839" spans="1:4" x14ac:dyDescent="0.45">
      <c r="A2839" s="3">
        <v>42689</v>
      </c>
      <c r="B2839" s="8">
        <v>116.7724</v>
      </c>
      <c r="C2839" s="9">
        <f t="shared" si="104"/>
        <v>-3.8567023105238185E-3</v>
      </c>
      <c r="D2839" s="9">
        <f t="shared" si="105"/>
        <v>3.0632373565445237E-2</v>
      </c>
    </row>
    <row r="2840" spans="1:4" x14ac:dyDescent="0.45">
      <c r="A2840" s="3">
        <v>42690</v>
      </c>
      <c r="B2840" s="8">
        <v>116.8062</v>
      </c>
      <c r="C2840" s="9">
        <f t="shared" si="104"/>
        <v>2.8945195953844483E-4</v>
      </c>
      <c r="D2840" s="9">
        <f t="shared" si="105"/>
        <v>1.8401752116035786E-2</v>
      </c>
    </row>
    <row r="2841" spans="1:4" x14ac:dyDescent="0.45">
      <c r="A2841" s="3">
        <v>42691</v>
      </c>
      <c r="B2841" s="8">
        <v>116.8952</v>
      </c>
      <c r="C2841" s="9">
        <f t="shared" si="104"/>
        <v>7.6194585561384365E-4</v>
      </c>
      <c r="D2841" s="9">
        <f t="shared" si="105"/>
        <v>8.2604851752021702E-3</v>
      </c>
    </row>
    <row r="2842" spans="1:4" x14ac:dyDescent="0.45">
      <c r="A2842" s="3">
        <v>42692</v>
      </c>
      <c r="B2842" s="8">
        <v>117.5936</v>
      </c>
      <c r="C2842" s="9">
        <f t="shared" si="104"/>
        <v>5.9745823609522741E-3</v>
      </c>
      <c r="D2842" s="9">
        <f t="shared" si="105"/>
        <v>1.4284420485175087E-2</v>
      </c>
    </row>
    <row r="2843" spans="1:4" x14ac:dyDescent="0.45">
      <c r="A2843" s="3">
        <v>42695</v>
      </c>
      <c r="B2843" s="8">
        <v>117.47620000000001</v>
      </c>
      <c r="C2843" s="9">
        <f t="shared" si="104"/>
        <v>-9.9835365189937519E-4</v>
      </c>
      <c r="D2843" s="9">
        <f t="shared" si="105"/>
        <v>2.147162069362718E-3</v>
      </c>
    </row>
    <row r="2844" spans="1:4" x14ac:dyDescent="0.45">
      <c r="A2844" s="3">
        <v>42696</v>
      </c>
      <c r="B2844" s="8">
        <v>117.4508</v>
      </c>
      <c r="C2844" s="9">
        <f t="shared" si="104"/>
        <v>-2.1621400760329923E-4</v>
      </c>
      <c r="D2844" s="9">
        <f t="shared" si="105"/>
        <v>5.8095919926284267E-3</v>
      </c>
    </row>
    <row r="2845" spans="1:4" x14ac:dyDescent="0.45">
      <c r="A2845" s="3">
        <v>42697</v>
      </c>
      <c r="B2845" s="8">
        <v>118.0356</v>
      </c>
      <c r="C2845" s="9">
        <f t="shared" si="104"/>
        <v>4.9791061448709595E-3</v>
      </c>
      <c r="D2845" s="9">
        <f t="shared" si="105"/>
        <v>1.0525126234737447E-2</v>
      </c>
    </row>
    <row r="2846" spans="1:4" x14ac:dyDescent="0.45">
      <c r="A2846" s="3">
        <v>42698</v>
      </c>
      <c r="B2846" s="8">
        <v>118.0356</v>
      </c>
      <c r="C2846" s="9">
        <f t="shared" si="104"/>
        <v>0</v>
      </c>
      <c r="D2846" s="9">
        <f t="shared" si="105"/>
        <v>9.7557470281073311E-3</v>
      </c>
    </row>
    <row r="2847" spans="1:4" x14ac:dyDescent="0.45">
      <c r="A2847" s="3">
        <v>42699</v>
      </c>
      <c r="B2847" s="8">
        <v>118.02</v>
      </c>
      <c r="C2847" s="9">
        <f t="shared" si="104"/>
        <v>-1.3216351676959004E-4</v>
      </c>
      <c r="D2847" s="9">
        <f t="shared" si="105"/>
        <v>3.6260476760641147E-3</v>
      </c>
    </row>
    <row r="2848" spans="1:4" x14ac:dyDescent="0.45">
      <c r="A2848" s="3">
        <v>42702</v>
      </c>
      <c r="B2848" s="8">
        <v>117.7278</v>
      </c>
      <c r="C2848" s="9">
        <f t="shared" si="104"/>
        <v>-2.4758515505846068E-3</v>
      </c>
      <c r="D2848" s="9">
        <f t="shared" si="105"/>
        <v>2.1417104060226233E-3</v>
      </c>
    </row>
    <row r="2849" spans="1:4" x14ac:dyDescent="0.45">
      <c r="A2849" s="3">
        <v>42703</v>
      </c>
      <c r="B2849" s="8">
        <v>117.64400000000001</v>
      </c>
      <c r="C2849" s="9">
        <f t="shared" si="104"/>
        <v>-7.118114837786349E-4</v>
      </c>
      <c r="D2849" s="9">
        <f t="shared" si="105"/>
        <v>1.6449440957404526E-3</v>
      </c>
    </row>
    <row r="2850" spans="1:4" x14ac:dyDescent="0.45">
      <c r="A2850" s="3">
        <v>42704</v>
      </c>
      <c r="B2850" s="8">
        <v>117.7636</v>
      </c>
      <c r="C2850" s="9">
        <f t="shared" si="104"/>
        <v>1.01662643228706E-3</v>
      </c>
      <c r="D2850" s="9">
        <f t="shared" si="105"/>
        <v>-2.3043895231608102E-3</v>
      </c>
    </row>
    <row r="2851" spans="1:4" x14ac:dyDescent="0.45">
      <c r="A2851" s="3">
        <v>42705</v>
      </c>
      <c r="B2851" s="8">
        <v>117.66419999999999</v>
      </c>
      <c r="C2851" s="9">
        <f t="shared" si="104"/>
        <v>-8.4406387033009178E-4</v>
      </c>
      <c r="D2851" s="9">
        <f t="shared" si="105"/>
        <v>-3.1465083415512796E-3</v>
      </c>
    </row>
    <row r="2852" spans="1:4" x14ac:dyDescent="0.45">
      <c r="A2852" s="3">
        <v>42706</v>
      </c>
      <c r="B2852" s="8">
        <v>117.3116</v>
      </c>
      <c r="C2852" s="9">
        <f t="shared" si="104"/>
        <v>-2.9966633861445713E-3</v>
      </c>
      <c r="D2852" s="9">
        <f t="shared" si="105"/>
        <v>-6.0023724792407362E-3</v>
      </c>
    </row>
    <row r="2853" spans="1:4" x14ac:dyDescent="0.45">
      <c r="A2853" s="3">
        <v>42709</v>
      </c>
      <c r="B2853" s="8">
        <v>117.10080000000001</v>
      </c>
      <c r="C2853" s="9">
        <f t="shared" si="104"/>
        <v>-1.7969237483760336E-3</v>
      </c>
      <c r="D2853" s="9">
        <f t="shared" si="105"/>
        <v>-5.3258448726638541E-3</v>
      </c>
    </row>
    <row r="2854" spans="1:4" x14ac:dyDescent="0.45">
      <c r="A2854" s="3">
        <v>42710</v>
      </c>
      <c r="B2854" s="8">
        <v>116.9225</v>
      </c>
      <c r="C2854" s="9">
        <f t="shared" si="104"/>
        <v>-1.522619828387195E-3</v>
      </c>
      <c r="D2854" s="9">
        <f t="shared" si="105"/>
        <v>-6.1329094556459296E-3</v>
      </c>
    </row>
    <row r="2855" spans="1:4" x14ac:dyDescent="0.45">
      <c r="A2855" s="3">
        <v>42711</v>
      </c>
      <c r="B2855" s="8">
        <v>116.672</v>
      </c>
      <c r="C2855" s="9">
        <f t="shared" si="104"/>
        <v>-2.1424447817999237E-3</v>
      </c>
      <c r="D2855" s="9">
        <f t="shared" si="105"/>
        <v>-9.2694177148117118E-3</v>
      </c>
    </row>
    <row r="2856" spans="1:4" x14ac:dyDescent="0.45">
      <c r="A2856" s="3">
        <v>42712</v>
      </c>
      <c r="B2856" s="8">
        <v>117.03270000000001</v>
      </c>
      <c r="C2856" s="9">
        <f t="shared" si="104"/>
        <v>3.0915729566649564E-3</v>
      </c>
      <c r="D2856" s="9">
        <f t="shared" si="105"/>
        <v>-5.3669680327574909E-3</v>
      </c>
    </row>
    <row r="2857" spans="1:4" x14ac:dyDescent="0.45">
      <c r="A2857" s="3">
        <v>42713</v>
      </c>
      <c r="B2857" s="8">
        <v>117.2834</v>
      </c>
      <c r="C2857" s="9">
        <f t="shared" si="104"/>
        <v>2.1421363430904616E-3</v>
      </c>
      <c r="D2857" s="9">
        <f t="shared" si="105"/>
        <v>-2.4038543502946652E-4</v>
      </c>
    </row>
    <row r="2858" spans="1:4" x14ac:dyDescent="0.45">
      <c r="A2858" s="3">
        <v>42716</v>
      </c>
      <c r="B2858" s="8">
        <v>116.9161</v>
      </c>
      <c r="C2858" s="9">
        <f t="shared" si="104"/>
        <v>-3.1317304921242295E-3</v>
      </c>
      <c r="D2858" s="9">
        <f t="shared" si="105"/>
        <v>-1.5772735967645168E-3</v>
      </c>
    </row>
    <row r="2859" spans="1:4" x14ac:dyDescent="0.45">
      <c r="A2859" s="3">
        <v>42717</v>
      </c>
      <c r="B2859" s="8">
        <v>116.80289999999999</v>
      </c>
      <c r="C2859" s="9">
        <f t="shared" si="104"/>
        <v>-9.6821566918503521E-4</v>
      </c>
      <c r="D2859" s="9">
        <f t="shared" si="105"/>
        <v>-1.0228997840450171E-3</v>
      </c>
    </row>
    <row r="2860" spans="1:4" x14ac:dyDescent="0.45">
      <c r="A2860" s="3">
        <v>42718</v>
      </c>
      <c r="B2860" s="8">
        <v>116.7332</v>
      </c>
      <c r="C2860" s="9">
        <f t="shared" si="104"/>
        <v>-5.967317592285859E-4</v>
      </c>
      <c r="D2860" s="9">
        <f t="shared" si="105"/>
        <v>5.2454744925944929E-4</v>
      </c>
    </row>
    <row r="2861" spans="1:4" x14ac:dyDescent="0.45">
      <c r="A2861" s="3">
        <v>42719</v>
      </c>
      <c r="B2861" s="8">
        <v>118.80719999999999</v>
      </c>
      <c r="C2861" s="9">
        <f t="shared" si="104"/>
        <v>1.7767010584820664E-2</v>
      </c>
      <c r="D2861" s="9">
        <f t="shared" si="105"/>
        <v>1.5162428962161689E-2</v>
      </c>
    </row>
    <row r="2862" spans="1:4" x14ac:dyDescent="0.45">
      <c r="A2862" s="3">
        <v>42720</v>
      </c>
      <c r="B2862" s="8">
        <v>118.3584</v>
      </c>
      <c r="C2862" s="9">
        <f t="shared" si="104"/>
        <v>-3.7775488354240272E-3</v>
      </c>
      <c r="D2862" s="9">
        <f t="shared" si="105"/>
        <v>9.1658325048558087E-3</v>
      </c>
    </row>
    <row r="2863" spans="1:4" x14ac:dyDescent="0.45">
      <c r="A2863" s="3">
        <v>42723</v>
      </c>
      <c r="B2863" s="8">
        <v>118.3875</v>
      </c>
      <c r="C2863" s="9">
        <f t="shared" si="104"/>
        <v>2.458634114688163E-4</v>
      </c>
      <c r="D2863" s="9">
        <f t="shared" si="105"/>
        <v>1.2585093071014297E-2</v>
      </c>
    </row>
    <row r="2864" spans="1:4" x14ac:dyDescent="0.45">
      <c r="A2864" s="3">
        <v>42724</v>
      </c>
      <c r="B2864" s="8">
        <v>118.63</v>
      </c>
      <c r="C2864" s="9">
        <f t="shared" si="104"/>
        <v>2.0483581459189715E-3</v>
      </c>
      <c r="D2864" s="9">
        <f t="shared" si="105"/>
        <v>1.5642591065804012E-2</v>
      </c>
    </row>
    <row r="2865" spans="1:4" x14ac:dyDescent="0.45">
      <c r="A2865" s="3">
        <v>42725</v>
      </c>
      <c r="B2865" s="8">
        <v>118.581</v>
      </c>
      <c r="C2865" s="9">
        <f t="shared" si="104"/>
        <v>-4.1304897580707323E-4</v>
      </c>
      <c r="D2865" s="9">
        <f t="shared" si="105"/>
        <v>1.5829258514287403E-2</v>
      </c>
    </row>
    <row r="2866" spans="1:4" x14ac:dyDescent="0.45">
      <c r="A2866" s="3">
        <v>42726</v>
      </c>
      <c r="B2866" s="8">
        <v>118.82089999999999</v>
      </c>
      <c r="C2866" s="9">
        <f t="shared" si="104"/>
        <v>2.0230897023973959E-3</v>
      </c>
      <c r="D2866" s="9">
        <f t="shared" si="105"/>
        <v>1.1531287666066703E-4</v>
      </c>
    </row>
    <row r="2867" spans="1:4" x14ac:dyDescent="0.45">
      <c r="A2867" s="3">
        <v>42727</v>
      </c>
      <c r="B2867" s="8">
        <v>118.7856</v>
      </c>
      <c r="C2867" s="9">
        <f t="shared" si="104"/>
        <v>-2.970857820466799E-4</v>
      </c>
      <c r="D2867" s="9">
        <f t="shared" si="105"/>
        <v>3.6093762673372609E-3</v>
      </c>
    </row>
    <row r="2868" spans="1:4" x14ac:dyDescent="0.45">
      <c r="A2868" s="3">
        <v>42730</v>
      </c>
      <c r="B2868" s="8">
        <v>118.7856</v>
      </c>
      <c r="C2868" s="9">
        <f t="shared" si="104"/>
        <v>0</v>
      </c>
      <c r="D2868" s="9">
        <f t="shared" si="105"/>
        <v>3.3626860943933856E-3</v>
      </c>
    </row>
    <row r="2869" spans="1:4" x14ac:dyDescent="0.45">
      <c r="A2869" s="3">
        <v>42731</v>
      </c>
      <c r="B2869" s="8">
        <v>118.95059999999999</v>
      </c>
      <c r="C2869" s="9">
        <f t="shared" si="104"/>
        <v>1.389057259465698E-3</v>
      </c>
      <c r="D2869" s="9">
        <f t="shared" si="105"/>
        <v>2.7025204417094884E-3</v>
      </c>
    </row>
    <row r="2870" spans="1:4" x14ac:dyDescent="0.45">
      <c r="A2870" s="3">
        <v>42732</v>
      </c>
      <c r="B2870" s="8">
        <v>119.23050000000001</v>
      </c>
      <c r="C2870" s="9">
        <f t="shared" si="104"/>
        <v>2.3530776641733642E-3</v>
      </c>
      <c r="D2870" s="9">
        <f t="shared" si="105"/>
        <v>5.4772687024060573E-3</v>
      </c>
    </row>
    <row r="2871" spans="1:4" x14ac:dyDescent="0.45">
      <c r="A2871" s="3">
        <v>42733</v>
      </c>
      <c r="B2871" s="8">
        <v>118.66370000000001</v>
      </c>
      <c r="C2871" s="9">
        <f t="shared" si="104"/>
        <v>-4.7538171860388445E-3</v>
      </c>
      <c r="D2871" s="9">
        <f t="shared" si="105"/>
        <v>-1.3229995733072819E-3</v>
      </c>
    </row>
    <row r="2872" spans="1:4" x14ac:dyDescent="0.45">
      <c r="A2872" s="3">
        <v>42734</v>
      </c>
      <c r="B2872" s="8">
        <v>118.3466</v>
      </c>
      <c r="C2872" s="9">
        <f t="shared" si="104"/>
        <v>-2.6722578176814338E-3</v>
      </c>
      <c r="D2872" s="9">
        <f t="shared" si="105"/>
        <v>-3.6957341630635687E-3</v>
      </c>
    </row>
    <row r="2873" spans="1:4" x14ac:dyDescent="0.45">
      <c r="A2873" s="3">
        <v>42737</v>
      </c>
      <c r="B2873" s="8">
        <v>118.3466</v>
      </c>
      <c r="C2873" s="9">
        <f t="shared" si="104"/>
        <v>0</v>
      </c>
      <c r="D2873" s="9">
        <f t="shared" si="105"/>
        <v>-3.6957341630635687E-3</v>
      </c>
    </row>
    <row r="2874" spans="1:4" x14ac:dyDescent="0.45">
      <c r="A2874" s="3">
        <v>42738</v>
      </c>
      <c r="B2874" s="8">
        <v>119.0903</v>
      </c>
      <c r="C2874" s="9">
        <f t="shared" si="104"/>
        <v>6.2840842068974112E-3</v>
      </c>
      <c r="D2874" s="9">
        <f t="shared" si="105"/>
        <v>1.1744371192747849E-3</v>
      </c>
    </row>
    <row r="2875" spans="1:4" x14ac:dyDescent="0.45">
      <c r="A2875" s="3">
        <v>42739</v>
      </c>
      <c r="B2875" s="8">
        <v>118.88030000000001</v>
      </c>
      <c r="C2875" s="9">
        <f t="shared" si="104"/>
        <v>-1.76336779737718E-3</v>
      </c>
      <c r="D2875" s="9">
        <f t="shared" si="105"/>
        <v>-2.9371679226372072E-3</v>
      </c>
    </row>
    <row r="2876" spans="1:4" x14ac:dyDescent="0.45">
      <c r="A2876" s="3">
        <v>42740</v>
      </c>
      <c r="B2876" s="8">
        <v>117.9999</v>
      </c>
      <c r="C2876" s="9">
        <f t="shared" si="104"/>
        <v>-7.4057686597359673E-3</v>
      </c>
      <c r="D2876" s="9">
        <f t="shared" si="105"/>
        <v>-5.5939600737210382E-3</v>
      </c>
    </row>
    <row r="2877" spans="1:4" x14ac:dyDescent="0.45">
      <c r="A2877" s="3">
        <v>42741</v>
      </c>
      <c r="B2877" s="8">
        <v>118.34950000000001</v>
      </c>
      <c r="C2877" s="9">
        <f t="shared" si="104"/>
        <v>2.9627143751818075E-3</v>
      </c>
      <c r="D2877" s="9">
        <f t="shared" si="105"/>
        <v>2.4504295011551491E-5</v>
      </c>
    </row>
    <row r="2878" spans="1:4" x14ac:dyDescent="0.45">
      <c r="A2878" s="3">
        <v>42744</v>
      </c>
      <c r="B2878" s="8">
        <v>118.4111</v>
      </c>
      <c r="C2878" s="9">
        <f t="shared" si="104"/>
        <v>5.2049227077421989E-4</v>
      </c>
      <c r="D2878" s="9">
        <f t="shared" si="105"/>
        <v>5.4500932008183511E-4</v>
      </c>
    </row>
    <row r="2879" spans="1:4" x14ac:dyDescent="0.45">
      <c r="A2879" s="3">
        <v>42745</v>
      </c>
      <c r="B2879" s="8">
        <v>118.5386</v>
      </c>
      <c r="C2879" s="9">
        <f t="shared" si="104"/>
        <v>1.0767571621241867E-3</v>
      </c>
      <c r="D2879" s="9">
        <f t="shared" si="105"/>
        <v>-4.6326191133954087E-3</v>
      </c>
    </row>
    <row r="2880" spans="1:4" x14ac:dyDescent="0.45">
      <c r="A2880" s="3">
        <v>42746</v>
      </c>
      <c r="B2880" s="8">
        <v>119.0219</v>
      </c>
      <c r="C2880" s="9">
        <f t="shared" si="104"/>
        <v>4.0771529274008511E-3</v>
      </c>
      <c r="D2880" s="9">
        <f t="shared" si="105"/>
        <v>1.1911140870271009E-3</v>
      </c>
    </row>
    <row r="2881" spans="1:4" x14ac:dyDescent="0.45">
      <c r="A2881" s="3">
        <v>42747</v>
      </c>
      <c r="B2881" s="8">
        <v>117.8001</v>
      </c>
      <c r="C2881" s="9">
        <f t="shared" si="104"/>
        <v>-1.0265337723561863E-2</v>
      </c>
      <c r="D2881" s="9">
        <f t="shared" si="105"/>
        <v>-1.693221773916731E-3</v>
      </c>
    </row>
    <row r="2882" spans="1:4" x14ac:dyDescent="0.45">
      <c r="A2882" s="3">
        <v>42748</v>
      </c>
      <c r="B2882" s="8">
        <v>117.9884</v>
      </c>
      <c r="C2882" s="9">
        <f t="shared" si="104"/>
        <v>1.5984706294815965E-3</v>
      </c>
      <c r="D2882" s="9">
        <f t="shared" si="105"/>
        <v>-3.0511324509187032E-3</v>
      </c>
    </row>
    <row r="2883" spans="1:4" x14ac:dyDescent="0.45">
      <c r="A2883" s="3">
        <v>42751</v>
      </c>
      <c r="B2883" s="8">
        <v>117.9884</v>
      </c>
      <c r="C2883" s="9">
        <f t="shared" si="104"/>
        <v>0</v>
      </c>
      <c r="D2883" s="9">
        <f t="shared" si="105"/>
        <v>-3.569766685724618E-3</v>
      </c>
    </row>
    <row r="2884" spans="1:4" x14ac:dyDescent="0.45">
      <c r="A2884" s="3">
        <v>42752</v>
      </c>
      <c r="B2884" s="8">
        <v>117.26560000000001</v>
      </c>
      <c r="C2884" s="9">
        <f t="shared" si="104"/>
        <v>-6.1260259483134627E-3</v>
      </c>
      <c r="D2884" s="9">
        <f t="shared" si="105"/>
        <v>-1.0739117890712357E-2</v>
      </c>
    </row>
    <row r="2885" spans="1:4" x14ac:dyDescent="0.45">
      <c r="A2885" s="3">
        <v>42753</v>
      </c>
      <c r="B2885" s="8">
        <v>117.7242</v>
      </c>
      <c r="C2885" s="9">
        <f t="shared" ref="C2885:C2948" si="106">B2885/B2884-1</f>
        <v>3.9107803140903119E-3</v>
      </c>
      <c r="D2885" s="9">
        <f t="shared" si="105"/>
        <v>-1.0903035491787727E-2</v>
      </c>
    </row>
    <row r="2886" spans="1:4" x14ac:dyDescent="0.45">
      <c r="A2886" s="3">
        <v>42754</v>
      </c>
      <c r="B2886" s="8">
        <v>118.3182</v>
      </c>
      <c r="C2886" s="9">
        <f t="shared" si="106"/>
        <v>5.0456915400571845E-3</v>
      </c>
      <c r="D2886" s="9">
        <f t="shared" si="105"/>
        <v>4.3981286942880171E-3</v>
      </c>
    </row>
    <row r="2887" spans="1:4" x14ac:dyDescent="0.45">
      <c r="A2887" s="3">
        <v>42755</v>
      </c>
      <c r="B2887" s="8">
        <v>118.3182</v>
      </c>
      <c r="C2887" s="9">
        <f t="shared" si="106"/>
        <v>0</v>
      </c>
      <c r="D2887" s="9">
        <f t="shared" si="105"/>
        <v>2.795190035630668E-3</v>
      </c>
    </row>
    <row r="2888" spans="1:4" x14ac:dyDescent="0.45">
      <c r="A2888" s="3">
        <v>42758</v>
      </c>
      <c r="B2888" s="8">
        <v>117.2479</v>
      </c>
      <c r="C2888" s="9">
        <f t="shared" si="106"/>
        <v>-9.045945594168936E-3</v>
      </c>
      <c r="D2888" s="9">
        <f t="shared" si="105"/>
        <v>-6.2760406955260084E-3</v>
      </c>
    </row>
    <row r="2889" spans="1:4" x14ac:dyDescent="0.45">
      <c r="A2889" s="3">
        <v>42759</v>
      </c>
      <c r="B2889" s="8">
        <v>117.05159999999999</v>
      </c>
      <c r="C2889" s="9">
        <f t="shared" si="106"/>
        <v>-1.6742304126556862E-3</v>
      </c>
      <c r="D2889" s="9">
        <f t="shared" ref="D2889:D2952" si="107">B2889/B2884-1</f>
        <v>-1.824917111241553E-3</v>
      </c>
    </row>
    <row r="2890" spans="1:4" x14ac:dyDescent="0.45">
      <c r="A2890" s="3">
        <v>42760</v>
      </c>
      <c r="B2890" s="8">
        <v>116.9355</v>
      </c>
      <c r="C2890" s="9">
        <f t="shared" si="106"/>
        <v>-9.9187025209390711E-4</v>
      </c>
      <c r="D2890" s="9">
        <f t="shared" si="107"/>
        <v>-6.6995571004091481E-3</v>
      </c>
    </row>
    <row r="2891" spans="1:4" x14ac:dyDescent="0.45">
      <c r="A2891" s="3">
        <v>42761</v>
      </c>
      <c r="B2891" s="8">
        <v>117.2766</v>
      </c>
      <c r="C2891" s="9">
        <f t="shared" si="106"/>
        <v>2.9169927011043484E-3</v>
      </c>
      <c r="D2891" s="9">
        <f t="shared" si="107"/>
        <v>-8.8033793617550149E-3</v>
      </c>
    </row>
    <row r="2892" spans="1:4" x14ac:dyDescent="0.45">
      <c r="A2892" s="3">
        <v>42762</v>
      </c>
      <c r="B2892" s="8">
        <v>117.0735</v>
      </c>
      <c r="C2892" s="9">
        <f t="shared" si="106"/>
        <v>-1.731803275333732E-3</v>
      </c>
      <c r="D2892" s="9">
        <f t="shared" si="107"/>
        <v>-1.0519936915876049E-2</v>
      </c>
    </row>
    <row r="2893" spans="1:4" x14ac:dyDescent="0.45">
      <c r="A2893" s="3">
        <v>42765</v>
      </c>
      <c r="B2893" s="8">
        <v>116.7325</v>
      </c>
      <c r="C2893" s="9">
        <f t="shared" si="106"/>
        <v>-2.9127001413641329E-3</v>
      </c>
      <c r="D2893" s="9">
        <f t="shared" si="107"/>
        <v>-4.3958143386789716E-3</v>
      </c>
    </row>
    <row r="2894" spans="1:4" x14ac:dyDescent="0.45">
      <c r="A2894" s="3">
        <v>42766</v>
      </c>
      <c r="B2894" s="8">
        <v>116.22410000000001</v>
      </c>
      <c r="C2894" s="9">
        <f t="shared" si="106"/>
        <v>-4.3552566765896472E-3</v>
      </c>
      <c r="D2894" s="9">
        <f t="shared" si="107"/>
        <v>-7.0695317278873793E-3</v>
      </c>
    </row>
    <row r="2895" spans="1:4" x14ac:dyDescent="0.45">
      <c r="A2895" s="3">
        <v>42767</v>
      </c>
      <c r="B2895" s="8">
        <v>116.3914</v>
      </c>
      <c r="C2895" s="9">
        <f t="shared" si="106"/>
        <v>1.4394604905523245E-3</v>
      </c>
      <c r="D2895" s="9">
        <f t="shared" si="107"/>
        <v>-4.6529924616561802E-3</v>
      </c>
    </row>
    <row r="2896" spans="1:4" x14ac:dyDescent="0.45">
      <c r="A2896" s="3">
        <v>42768</v>
      </c>
      <c r="B2896" s="8">
        <v>115.90300000000001</v>
      </c>
      <c r="C2896" s="9">
        <f t="shared" si="106"/>
        <v>-4.1961863161711355E-3</v>
      </c>
      <c r="D2896" s="9">
        <f t="shared" si="107"/>
        <v>-1.1712481432783695E-2</v>
      </c>
    </row>
    <row r="2897" spans="1:4" x14ac:dyDescent="0.45">
      <c r="A2897" s="3">
        <v>42769</v>
      </c>
      <c r="B2897" s="8">
        <v>115.6259</v>
      </c>
      <c r="C2897" s="9">
        <f t="shared" si="106"/>
        <v>-2.3907923004581333E-3</v>
      </c>
      <c r="D2897" s="9">
        <f t="shared" si="107"/>
        <v>-1.2364881890436275E-2</v>
      </c>
    </row>
    <row r="2898" spans="1:4" x14ac:dyDescent="0.45">
      <c r="A2898" s="3">
        <v>42772</v>
      </c>
      <c r="B2898" s="8">
        <v>116.0504</v>
      </c>
      <c r="C2898" s="9">
        <f t="shared" si="106"/>
        <v>3.6713227745686083E-3</v>
      </c>
      <c r="D2898" s="9">
        <f t="shared" si="107"/>
        <v>-5.843274152442568E-3</v>
      </c>
    </row>
    <row r="2899" spans="1:4" x14ac:dyDescent="0.45">
      <c r="A2899" s="3">
        <v>42773</v>
      </c>
      <c r="B2899" s="8">
        <v>116.40819999999999</v>
      </c>
      <c r="C2899" s="9">
        <f t="shared" si="106"/>
        <v>3.0831431860640635E-3</v>
      </c>
      <c r="D2899" s="9">
        <f t="shared" si="107"/>
        <v>1.5840088243315176E-3</v>
      </c>
    </row>
    <row r="2900" spans="1:4" x14ac:dyDescent="0.45">
      <c r="A2900" s="3">
        <v>42774</v>
      </c>
      <c r="B2900" s="8">
        <v>116.1382</v>
      </c>
      <c r="C2900" s="9">
        <f t="shared" si="106"/>
        <v>-2.3194242330006887E-3</v>
      </c>
      <c r="D2900" s="9">
        <f t="shared" si="107"/>
        <v>-2.1754184587521319E-3</v>
      </c>
    </row>
    <row r="2901" spans="1:4" x14ac:dyDescent="0.45">
      <c r="A2901" s="3">
        <v>42775</v>
      </c>
      <c r="B2901" s="8">
        <v>116.306</v>
      </c>
      <c r="C2901" s="9">
        <f t="shared" si="106"/>
        <v>1.4448303831124942E-3</v>
      </c>
      <c r="D2901" s="9">
        <f t="shared" si="107"/>
        <v>3.477045460428041E-3</v>
      </c>
    </row>
    <row r="2902" spans="1:4" x14ac:dyDescent="0.45">
      <c r="A2902" s="3">
        <v>42776</v>
      </c>
      <c r="B2902" s="8">
        <v>116.148</v>
      </c>
      <c r="C2902" s="9">
        <f t="shared" si="106"/>
        <v>-1.3584853747872216E-3</v>
      </c>
      <c r="D2902" s="9">
        <f t="shared" si="107"/>
        <v>4.5154243123728399E-3</v>
      </c>
    </row>
    <row r="2903" spans="1:4" x14ac:dyDescent="0.45">
      <c r="A2903" s="3">
        <v>42779</v>
      </c>
      <c r="B2903" s="8">
        <v>116.34269999999999</v>
      </c>
      <c r="C2903" s="9">
        <f t="shared" si="106"/>
        <v>1.6763095361089775E-3</v>
      </c>
      <c r="D2903" s="9">
        <f t="shared" si="107"/>
        <v>2.5187332400404827E-3</v>
      </c>
    </row>
    <row r="2904" spans="1:4" x14ac:dyDescent="0.45">
      <c r="A2904" s="3">
        <v>42780</v>
      </c>
      <c r="B2904" s="8">
        <v>116.39490000000001</v>
      </c>
      <c r="C2904" s="9">
        <f t="shared" si="106"/>
        <v>4.4867447635321689E-4</v>
      </c>
      <c r="D2904" s="9">
        <f t="shared" si="107"/>
        <v>-1.1425311962542928E-4</v>
      </c>
    </row>
    <row r="2905" spans="1:4" x14ac:dyDescent="0.45">
      <c r="A2905" s="3">
        <v>42781</v>
      </c>
      <c r="B2905" s="8">
        <v>116.2162</v>
      </c>
      <c r="C2905" s="9">
        <f t="shared" si="106"/>
        <v>-1.5352906355863283E-3</v>
      </c>
      <c r="D2905" s="9">
        <f t="shared" si="107"/>
        <v>6.7161364650059063E-4</v>
      </c>
    </row>
    <row r="2906" spans="1:4" x14ac:dyDescent="0.45">
      <c r="A2906" s="3">
        <v>42782</v>
      </c>
      <c r="B2906" s="8">
        <v>116.0067</v>
      </c>
      <c r="C2906" s="9">
        <f t="shared" si="106"/>
        <v>-1.8026746701407248E-3</v>
      </c>
      <c r="D2906" s="9">
        <f t="shared" si="107"/>
        <v>-2.5733840042646561E-3</v>
      </c>
    </row>
    <row r="2907" spans="1:4" x14ac:dyDescent="0.45">
      <c r="A2907" s="3">
        <v>42783</v>
      </c>
      <c r="B2907" s="8">
        <v>116.40349999999999</v>
      </c>
      <c r="C2907" s="9">
        <f t="shared" si="106"/>
        <v>3.4204920922671356E-3</v>
      </c>
      <c r="D2907" s="9">
        <f t="shared" si="107"/>
        <v>2.1997795915555951E-3</v>
      </c>
    </row>
    <row r="2908" spans="1:4" x14ac:dyDescent="0.45">
      <c r="A2908" s="3">
        <v>42786</v>
      </c>
      <c r="B2908" s="8">
        <v>116.40349999999999</v>
      </c>
      <c r="C2908" s="9">
        <f t="shared" si="106"/>
        <v>0</v>
      </c>
      <c r="D2908" s="9">
        <f t="shared" si="107"/>
        <v>5.2259402609711181E-4</v>
      </c>
    </row>
    <row r="2909" spans="1:4" x14ac:dyDescent="0.45">
      <c r="A2909" s="3">
        <v>42787</v>
      </c>
      <c r="B2909" s="8">
        <v>116.5921</v>
      </c>
      <c r="C2909" s="9">
        <f t="shared" si="106"/>
        <v>1.6202261959477049E-3</v>
      </c>
      <c r="D2909" s="9">
        <f t="shared" si="107"/>
        <v>1.6942323074291554E-3</v>
      </c>
    </row>
    <row r="2910" spans="1:4" x14ac:dyDescent="0.45">
      <c r="A2910" s="3">
        <v>42788</v>
      </c>
      <c r="B2910" s="8">
        <v>116.2136</v>
      </c>
      <c r="C2910" s="9">
        <f t="shared" si="106"/>
        <v>-3.2463606024765168E-3</v>
      </c>
      <c r="D2910" s="9">
        <f t="shared" si="107"/>
        <v>-2.2372096144973597E-5</v>
      </c>
    </row>
    <row r="2911" spans="1:4" x14ac:dyDescent="0.45">
      <c r="A2911" s="3">
        <v>42789</v>
      </c>
      <c r="B2911" s="8">
        <v>115.6527</v>
      </c>
      <c r="C2911" s="9">
        <f t="shared" si="106"/>
        <v>-4.8264574886244249E-3</v>
      </c>
      <c r="D2911" s="9">
        <f t="shared" si="107"/>
        <v>-3.0515478847342736E-3</v>
      </c>
    </row>
    <row r="2912" spans="1:4" x14ac:dyDescent="0.45">
      <c r="A2912" s="3">
        <v>42790</v>
      </c>
      <c r="B2912" s="8">
        <v>115.8143</v>
      </c>
      <c r="C2912" s="9">
        <f t="shared" si="106"/>
        <v>1.3972868770033564E-3</v>
      </c>
      <c r="D2912" s="9">
        <f t="shared" si="107"/>
        <v>-5.0617034711154529E-3</v>
      </c>
    </row>
    <row r="2913" spans="1:4" x14ac:dyDescent="0.45">
      <c r="A2913" s="3">
        <v>42793</v>
      </c>
      <c r="B2913" s="8">
        <v>115.6764</v>
      </c>
      <c r="C2913" s="9">
        <f t="shared" si="106"/>
        <v>-1.190699248711069E-3</v>
      </c>
      <c r="D2913" s="9">
        <f t="shared" si="107"/>
        <v>-6.2463757533063324E-3</v>
      </c>
    </row>
    <row r="2914" spans="1:4" x14ac:dyDescent="0.45">
      <c r="A2914" s="3">
        <v>42794</v>
      </c>
      <c r="B2914" s="8">
        <v>116.00320000000001</v>
      </c>
      <c r="C2914" s="9">
        <f t="shared" si="106"/>
        <v>2.8251224968964816E-3</v>
      </c>
      <c r="D2914" s="9">
        <f t="shared" si="107"/>
        <v>-5.0509425595730573E-3</v>
      </c>
    </row>
    <row r="2915" spans="1:4" x14ac:dyDescent="0.45">
      <c r="A2915" s="3">
        <v>42795</v>
      </c>
      <c r="B2915" s="8">
        <v>116.438</v>
      </c>
      <c r="C2915" s="9">
        <f t="shared" si="106"/>
        <v>3.7481724642078884E-3</v>
      </c>
      <c r="D2915" s="9">
        <f t="shared" si="107"/>
        <v>1.9309271892447022E-3</v>
      </c>
    </row>
    <row r="2916" spans="1:4" x14ac:dyDescent="0.45">
      <c r="A2916" s="3">
        <v>42796</v>
      </c>
      <c r="B2916" s="8">
        <v>116.8429</v>
      </c>
      <c r="C2916" s="9">
        <f t="shared" si="106"/>
        <v>3.4773871073017215E-3</v>
      </c>
      <c r="D2916" s="9">
        <f t="shared" si="107"/>
        <v>1.0291156194364826E-2</v>
      </c>
    </row>
    <row r="2917" spans="1:4" x14ac:dyDescent="0.45">
      <c r="A2917" s="3">
        <v>42797</v>
      </c>
      <c r="B2917" s="8">
        <v>116.6438</v>
      </c>
      <c r="C2917" s="9">
        <f t="shared" si="106"/>
        <v>-1.7039974187562645E-3</v>
      </c>
      <c r="D2917" s="9">
        <f t="shared" si="107"/>
        <v>7.162327968135207E-3</v>
      </c>
    </row>
    <row r="2918" spans="1:4" x14ac:dyDescent="0.45">
      <c r="A2918" s="3">
        <v>42800</v>
      </c>
      <c r="B2918" s="8">
        <v>116.43129999999999</v>
      </c>
      <c r="C2918" s="9">
        <f t="shared" si="106"/>
        <v>-1.8217856414143307E-3</v>
      </c>
      <c r="D2918" s="9">
        <f t="shared" si="107"/>
        <v>6.5259638093855266E-3</v>
      </c>
    </row>
    <row r="2919" spans="1:4" x14ac:dyDescent="0.45">
      <c r="A2919" s="3">
        <v>42801</v>
      </c>
      <c r="B2919" s="8">
        <v>116.4303</v>
      </c>
      <c r="C2919" s="9">
        <f t="shared" si="106"/>
        <v>-8.5887557725872199E-6</v>
      </c>
      <c r="D2919" s="9">
        <f t="shared" si="107"/>
        <v>3.6817949849659026E-3</v>
      </c>
    </row>
    <row r="2920" spans="1:4" x14ac:dyDescent="0.45">
      <c r="A2920" s="3">
        <v>42802</v>
      </c>
      <c r="B2920" s="8">
        <v>116.875</v>
      </c>
      <c r="C2920" s="9">
        <f t="shared" si="106"/>
        <v>3.8194524964720866E-3</v>
      </c>
      <c r="D2920" s="9">
        <f t="shared" si="107"/>
        <v>3.7530703035091317E-3</v>
      </c>
    </row>
    <row r="2921" spans="1:4" x14ac:dyDescent="0.45">
      <c r="A2921" s="3">
        <v>42803</v>
      </c>
      <c r="B2921" s="8">
        <v>116.99590000000001</v>
      </c>
      <c r="C2921" s="9">
        <f t="shared" si="106"/>
        <v>1.0344385026739289E-3</v>
      </c>
      <c r="D2921" s="9">
        <f t="shared" si="107"/>
        <v>1.3094505528363776E-3</v>
      </c>
    </row>
    <row r="2922" spans="1:4" x14ac:dyDescent="0.45">
      <c r="A2922" s="3">
        <v>42804</v>
      </c>
      <c r="B2922" s="8">
        <v>116.616</v>
      </c>
      <c r="C2922" s="9">
        <f t="shared" si="106"/>
        <v>-3.2471223350561962E-3</v>
      </c>
      <c r="D2922" s="9">
        <f t="shared" si="107"/>
        <v>-2.3833242744153438E-4</v>
      </c>
    </row>
    <row r="2923" spans="1:4" x14ac:dyDescent="0.45">
      <c r="A2923" s="3">
        <v>42807</v>
      </c>
      <c r="B2923" s="8">
        <v>116.4004</v>
      </c>
      <c r="C2923" s="9">
        <f t="shared" si="106"/>
        <v>-1.8488029086917157E-3</v>
      </c>
      <c r="D2923" s="9">
        <f t="shared" si="107"/>
        <v>-2.6539255337687528E-4</v>
      </c>
    </row>
    <row r="2924" spans="1:4" x14ac:dyDescent="0.45">
      <c r="A2924" s="3">
        <v>42808</v>
      </c>
      <c r="B2924" s="8">
        <v>116.5646</v>
      </c>
      <c r="C2924" s="9">
        <f t="shared" si="106"/>
        <v>1.4106480733742099E-3</v>
      </c>
      <c r="D2924" s="9">
        <f t="shared" si="107"/>
        <v>1.1534798072323493E-3</v>
      </c>
    </row>
    <row r="2925" spans="1:4" x14ac:dyDescent="0.45">
      <c r="A2925" s="3">
        <v>42809</v>
      </c>
      <c r="B2925" s="8">
        <v>116.3584</v>
      </c>
      <c r="C2925" s="9">
        <f t="shared" si="106"/>
        <v>-1.7689761728688636E-3</v>
      </c>
      <c r="D2925" s="9">
        <f t="shared" si="107"/>
        <v>-4.4201069518716718E-3</v>
      </c>
    </row>
    <row r="2926" spans="1:4" x14ac:dyDescent="0.45">
      <c r="A2926" s="3">
        <v>42810</v>
      </c>
      <c r="B2926" s="8">
        <v>115.4456</v>
      </c>
      <c r="C2926" s="9">
        <f t="shared" si="106"/>
        <v>-7.8447280127605934E-3</v>
      </c>
      <c r="D2926" s="9">
        <f t="shared" si="107"/>
        <v>-1.3250891697914269E-2</v>
      </c>
    </row>
    <row r="2927" spans="1:4" x14ac:dyDescent="0.45">
      <c r="A2927" s="3">
        <v>42811</v>
      </c>
      <c r="B2927" s="8">
        <v>115.2783</v>
      </c>
      <c r="C2927" s="9">
        <f t="shared" si="106"/>
        <v>-1.44916740005685E-3</v>
      </c>
      <c r="D2927" s="9">
        <f t="shared" si="107"/>
        <v>-1.1470981683473935E-2</v>
      </c>
    </row>
    <row r="2928" spans="1:4" x14ac:dyDescent="0.45">
      <c r="A2928" s="3">
        <v>42814</v>
      </c>
      <c r="B2928" s="8">
        <v>115.04259999999999</v>
      </c>
      <c r="C2928" s="9">
        <f t="shared" si="106"/>
        <v>-2.0446172436616727E-3</v>
      </c>
      <c r="D2928" s="9">
        <f t="shared" si="107"/>
        <v>-1.1664908368012594E-2</v>
      </c>
    </row>
    <row r="2929" spans="1:4" x14ac:dyDescent="0.45">
      <c r="A2929" s="3">
        <v>42815</v>
      </c>
      <c r="B2929" s="8">
        <v>114.81189999999999</v>
      </c>
      <c r="C2929" s="9">
        <f t="shared" si="106"/>
        <v>-2.0053441073132339E-3</v>
      </c>
      <c r="D2929" s="9">
        <f t="shared" si="107"/>
        <v>-1.5036297469386062E-2</v>
      </c>
    </row>
    <row r="2930" spans="1:4" x14ac:dyDescent="0.45">
      <c r="A2930" s="3">
        <v>42816</v>
      </c>
      <c r="B2930" s="8">
        <v>114.7937</v>
      </c>
      <c r="C2930" s="9">
        <f t="shared" si="106"/>
        <v>-1.5852015339867798E-4</v>
      </c>
      <c r="D2930" s="9">
        <f t="shared" si="107"/>
        <v>-1.3447245751058823E-2</v>
      </c>
    </row>
    <row r="2931" spans="1:4" x14ac:dyDescent="0.45">
      <c r="A2931" s="3">
        <v>42817</v>
      </c>
      <c r="B2931" s="8">
        <v>114.7899</v>
      </c>
      <c r="C2931" s="9">
        <f t="shared" si="106"/>
        <v>-3.3102861916600723E-5</v>
      </c>
      <c r="D2931" s="9">
        <f t="shared" si="107"/>
        <v>-5.6797314059608972E-3</v>
      </c>
    </row>
    <row r="2932" spans="1:4" x14ac:dyDescent="0.45">
      <c r="A2932" s="3">
        <v>42818</v>
      </c>
      <c r="B2932" s="8">
        <v>114.63720000000001</v>
      </c>
      <c r="C2932" s="9">
        <f t="shared" si="106"/>
        <v>-1.3302564075758916E-3</v>
      </c>
      <c r="D2932" s="9">
        <f t="shared" si="107"/>
        <v>-5.5613242041215871E-3</v>
      </c>
    </row>
    <row r="2933" spans="1:4" x14ac:dyDescent="0.45">
      <c r="A2933" s="3">
        <v>42821</v>
      </c>
      <c r="B2933" s="8">
        <v>114.2347</v>
      </c>
      <c r="C2933" s="9">
        <f t="shared" si="106"/>
        <v>-3.5110766836594642E-3</v>
      </c>
      <c r="D2933" s="9">
        <f t="shared" si="107"/>
        <v>-7.0226159700840229E-3</v>
      </c>
    </row>
    <row r="2934" spans="1:4" x14ac:dyDescent="0.45">
      <c r="A2934" s="3">
        <v>42822</v>
      </c>
      <c r="B2934" s="8">
        <v>114.419</v>
      </c>
      <c r="C2934" s="9">
        <f t="shared" si="106"/>
        <v>1.6133451569444457E-3</v>
      </c>
      <c r="D2934" s="9">
        <f t="shared" si="107"/>
        <v>-3.4221191357342029E-3</v>
      </c>
    </row>
    <row r="2935" spans="1:4" x14ac:dyDescent="0.45">
      <c r="A2935" s="3">
        <v>42823</v>
      </c>
      <c r="B2935" s="8">
        <v>114.7167</v>
      </c>
      <c r="C2935" s="9">
        <f t="shared" si="106"/>
        <v>2.6018406033962993E-3</v>
      </c>
      <c r="D2935" s="9">
        <f t="shared" si="107"/>
        <v>-6.7076851778447022E-4</v>
      </c>
    </row>
    <row r="2936" spans="1:4" x14ac:dyDescent="0.45">
      <c r="A2936" s="3">
        <v>42824</v>
      </c>
      <c r="B2936" s="8">
        <v>114.5245</v>
      </c>
      <c r="C2936" s="9">
        <f t="shared" si="106"/>
        <v>-1.6754317374889638E-3</v>
      </c>
      <c r="D2936" s="9">
        <f t="shared" si="107"/>
        <v>-2.3120501019688877E-3</v>
      </c>
    </row>
    <row r="2937" spans="1:4" x14ac:dyDescent="0.45">
      <c r="A2937" s="3">
        <v>42825</v>
      </c>
      <c r="B2937" s="8">
        <v>114.7938</v>
      </c>
      <c r="C2937" s="9">
        <f t="shared" si="106"/>
        <v>2.3514619142628312E-3</v>
      </c>
      <c r="D2937" s="9">
        <f t="shared" si="107"/>
        <v>1.3660487171702762E-3</v>
      </c>
    </row>
    <row r="2938" spans="1:4" x14ac:dyDescent="0.45">
      <c r="A2938" s="3">
        <v>42828</v>
      </c>
      <c r="B2938" s="8">
        <v>114.8734</v>
      </c>
      <c r="C2938" s="9">
        <f t="shared" si="106"/>
        <v>6.9341724030391738E-4</v>
      </c>
      <c r="D2938" s="9">
        <f t="shared" si="107"/>
        <v>5.5911207365186844E-3</v>
      </c>
    </row>
    <row r="2939" spans="1:4" x14ac:dyDescent="0.45">
      <c r="A2939" s="3">
        <v>42829</v>
      </c>
      <c r="B2939" s="8">
        <v>115.0038</v>
      </c>
      <c r="C2939" s="9">
        <f t="shared" si="106"/>
        <v>1.1351627095568251E-3</v>
      </c>
      <c r="D2939" s="9">
        <f t="shared" si="107"/>
        <v>5.1110392504740698E-3</v>
      </c>
    </row>
    <row r="2940" spans="1:4" x14ac:dyDescent="0.45">
      <c r="A2940" s="3">
        <v>42830</v>
      </c>
      <c r="B2940" s="8">
        <v>114.9494</v>
      </c>
      <c r="C2940" s="9">
        <f t="shared" si="106"/>
        <v>-4.7302784777547568E-4</v>
      </c>
      <c r="D2940" s="9">
        <f t="shared" si="107"/>
        <v>2.0284753658359467E-3</v>
      </c>
    </row>
    <row r="2941" spans="1:4" x14ac:dyDescent="0.45">
      <c r="A2941" s="3">
        <v>42831</v>
      </c>
      <c r="B2941" s="8">
        <v>115.0181</v>
      </c>
      <c r="C2941" s="9">
        <f t="shared" si="106"/>
        <v>5.9765427222768785E-4</v>
      </c>
      <c r="D2941" s="9">
        <f t="shared" si="107"/>
        <v>4.3099948046050329E-3</v>
      </c>
    </row>
    <row r="2942" spans="1:4" x14ac:dyDescent="0.45">
      <c r="A2942" s="3">
        <v>42832</v>
      </c>
      <c r="B2942" s="8">
        <v>115.0547</v>
      </c>
      <c r="C2942" s="9">
        <f t="shared" si="106"/>
        <v>3.1821078595450913E-4</v>
      </c>
      <c r="D2942" s="9">
        <f t="shared" si="107"/>
        <v>2.2727708290866122E-3</v>
      </c>
    </row>
    <row r="2943" spans="1:4" x14ac:dyDescent="0.45">
      <c r="A2943" s="3">
        <v>42835</v>
      </c>
      <c r="B2943" s="8">
        <v>115.11</v>
      </c>
      <c r="C2943" s="9">
        <f t="shared" si="106"/>
        <v>4.8064094730593254E-4</v>
      </c>
      <c r="D2943" s="9">
        <f t="shared" si="107"/>
        <v>2.0596587199472882E-3</v>
      </c>
    </row>
    <row r="2944" spans="1:4" x14ac:dyDescent="0.45">
      <c r="A2944" s="3">
        <v>42836</v>
      </c>
      <c r="B2944" s="8">
        <v>115.009</v>
      </c>
      <c r="C2944" s="9">
        <f t="shared" si="106"/>
        <v>-8.7742159673354081E-4</v>
      </c>
      <c r="D2944" s="9">
        <f t="shared" si="107"/>
        <v>4.5215897213957135E-5</v>
      </c>
    </row>
    <row r="2945" spans="1:4" x14ac:dyDescent="0.45">
      <c r="A2945" s="3">
        <v>42837</v>
      </c>
      <c r="B2945" s="8">
        <v>114.9162</v>
      </c>
      <c r="C2945" s="9">
        <f t="shared" si="106"/>
        <v>-8.0689337356198987E-4</v>
      </c>
      <c r="D2945" s="9">
        <f t="shared" si="107"/>
        <v>-2.8882273417685234E-4</v>
      </c>
    </row>
    <row r="2946" spans="1:4" x14ac:dyDescent="0.45">
      <c r="A2946" s="3">
        <v>42838</v>
      </c>
      <c r="B2946" s="8">
        <v>114.5059</v>
      </c>
      <c r="C2946" s="9">
        <f t="shared" si="106"/>
        <v>-3.5704278422016289E-3</v>
      </c>
      <c r="D2946" s="9">
        <f t="shared" si="107"/>
        <v>-4.4532121466099861E-3</v>
      </c>
    </row>
    <row r="2947" spans="1:4" x14ac:dyDescent="0.45">
      <c r="A2947" s="3">
        <v>42839</v>
      </c>
      <c r="B2947" s="8">
        <v>114.5368</v>
      </c>
      <c r="C2947" s="9">
        <f t="shared" si="106"/>
        <v>2.6985509043631062E-4</v>
      </c>
      <c r="D2947" s="9">
        <f t="shared" si="107"/>
        <v>-4.5013371900495258E-3</v>
      </c>
    </row>
    <row r="2948" spans="1:4" x14ac:dyDescent="0.45">
      <c r="A2948" s="3">
        <v>42842</v>
      </c>
      <c r="B2948" s="8">
        <v>114.3283</v>
      </c>
      <c r="C2948" s="9">
        <f t="shared" si="106"/>
        <v>-1.8203756347304756E-3</v>
      </c>
      <c r="D2948" s="9">
        <f t="shared" si="107"/>
        <v>-6.7908956650161167E-3</v>
      </c>
    </row>
    <row r="2949" spans="1:4" x14ac:dyDescent="0.45">
      <c r="A2949" s="3">
        <v>42843</v>
      </c>
      <c r="B2949" s="8">
        <v>114.25749999999999</v>
      </c>
      <c r="C2949" s="9">
        <f t="shared" ref="C2949:C3012" si="108">B2949/B2948-1</f>
        <v>-6.192692447977155E-4</v>
      </c>
      <c r="D2949" s="9">
        <f t="shared" si="107"/>
        <v>-6.5342712309471862E-3</v>
      </c>
    </row>
    <row r="2950" spans="1:4" x14ac:dyDescent="0.45">
      <c r="A2950" s="3">
        <v>42844</v>
      </c>
      <c r="B2950" s="8">
        <v>114.7923</v>
      </c>
      <c r="C2950" s="9">
        <f t="shared" si="108"/>
        <v>4.6806555368357206E-3</v>
      </c>
      <c r="D2950" s="9">
        <f t="shared" si="107"/>
        <v>-1.0781769672161268E-3</v>
      </c>
    </row>
    <row r="2951" spans="1:4" x14ac:dyDescent="0.45">
      <c r="A2951" s="3">
        <v>42845</v>
      </c>
      <c r="B2951" s="8">
        <v>114.62050000000001</v>
      </c>
      <c r="C2951" s="9">
        <f t="shared" si="108"/>
        <v>-1.496616062227063E-3</v>
      </c>
      <c r="D2951" s="9">
        <f t="shared" si="107"/>
        <v>1.0008217917156781E-3</v>
      </c>
    </row>
    <row r="2952" spans="1:4" x14ac:dyDescent="0.45">
      <c r="A2952" s="3">
        <v>42846</v>
      </c>
      <c r="B2952" s="8">
        <v>114.8128</v>
      </c>
      <c r="C2952" s="9">
        <f t="shared" si="108"/>
        <v>1.6777103572223062E-3</v>
      </c>
      <c r="D2952" s="9">
        <f t="shared" si="107"/>
        <v>2.4097058761900492E-3</v>
      </c>
    </row>
    <row r="2953" spans="1:4" x14ac:dyDescent="0.45">
      <c r="A2953" s="3">
        <v>42849</v>
      </c>
      <c r="B2953" s="8">
        <v>114.3659</v>
      </c>
      <c r="C2953" s="9">
        <f t="shared" si="108"/>
        <v>-3.8924231444577018E-3</v>
      </c>
      <c r="D2953" s="9">
        <f t="shared" ref="D2953:D3016" si="109">B2953/B2948-1</f>
        <v>3.2887745203935559E-4</v>
      </c>
    </row>
    <row r="2954" spans="1:4" x14ac:dyDescent="0.45">
      <c r="A2954" s="3">
        <v>42850</v>
      </c>
      <c r="B2954" s="8">
        <v>114.5111</v>
      </c>
      <c r="C2954" s="9">
        <f t="shared" si="108"/>
        <v>1.2696092104378387E-3</v>
      </c>
      <c r="D2954" s="9">
        <f t="shared" si="109"/>
        <v>2.2195479509004024E-3</v>
      </c>
    </row>
    <row r="2955" spans="1:4" x14ac:dyDescent="0.45">
      <c r="A2955" s="3">
        <v>42851</v>
      </c>
      <c r="B2955" s="8">
        <v>114.9479</v>
      </c>
      <c r="C2955" s="9">
        <f t="shared" si="108"/>
        <v>3.8144773738091331E-3</v>
      </c>
      <c r="D2955" s="9">
        <f t="shared" si="109"/>
        <v>1.3554916139846274E-3</v>
      </c>
    </row>
    <row r="2956" spans="1:4" x14ac:dyDescent="0.45">
      <c r="A2956" s="3">
        <v>42852</v>
      </c>
      <c r="B2956" s="8">
        <v>114.99460000000001</v>
      </c>
      <c r="C2956" s="9">
        <f t="shared" si="108"/>
        <v>4.0627101495549489E-4</v>
      </c>
      <c r="D2956" s="9">
        <f t="shared" si="109"/>
        <v>3.263814064674353E-3</v>
      </c>
    </row>
    <row r="2957" spans="1:4" x14ac:dyDescent="0.45">
      <c r="A2957" s="3">
        <v>42853</v>
      </c>
      <c r="B2957" s="8">
        <v>114.7877</v>
      </c>
      <c r="C2957" s="9">
        <f t="shared" si="108"/>
        <v>-1.7992149196571772E-3</v>
      </c>
      <c r="D2957" s="9">
        <f t="shared" si="109"/>
        <v>-2.1861673959688854E-4</v>
      </c>
    </row>
    <row r="2958" spans="1:4" x14ac:dyDescent="0.45">
      <c r="A2958" s="3">
        <v>42856</v>
      </c>
      <c r="B2958" s="8">
        <v>114.5921</v>
      </c>
      <c r="C2958" s="9">
        <f t="shared" si="108"/>
        <v>-1.7040153256838719E-3</v>
      </c>
      <c r="D2958" s="9">
        <f t="shared" si="109"/>
        <v>1.9778622823762859E-3</v>
      </c>
    </row>
    <row r="2959" spans="1:4" x14ac:dyDescent="0.45">
      <c r="A2959" s="3">
        <v>42857</v>
      </c>
      <c r="B2959" s="8">
        <v>114.67919999999999</v>
      </c>
      <c r="C2959" s="9">
        <f t="shared" si="108"/>
        <v>7.6008730095700194E-4</v>
      </c>
      <c r="D2959" s="9">
        <f t="shared" si="109"/>
        <v>1.4679799600212373E-3</v>
      </c>
    </row>
    <row r="2960" spans="1:4" x14ac:dyDescent="0.45">
      <c r="A2960" s="3">
        <v>42858</v>
      </c>
      <c r="B2960" s="8">
        <v>114.66370000000001</v>
      </c>
      <c r="C2960" s="9">
        <f t="shared" si="108"/>
        <v>-1.3515964534094316E-4</v>
      </c>
      <c r="D2960" s="9">
        <f t="shared" si="109"/>
        <v>-2.4724244636048498E-3</v>
      </c>
    </row>
    <row r="2961" spans="1:4" x14ac:dyDescent="0.45">
      <c r="A2961" s="3">
        <v>42859</v>
      </c>
      <c r="B2961" s="8">
        <v>114.9076</v>
      </c>
      <c r="C2961" s="9">
        <f t="shared" si="108"/>
        <v>2.1270899159890888E-3</v>
      </c>
      <c r="D2961" s="9">
        <f t="shared" si="109"/>
        <v>-7.5655726442813709E-4</v>
      </c>
    </row>
    <row r="2962" spans="1:4" x14ac:dyDescent="0.45">
      <c r="A2962" s="3">
        <v>42860</v>
      </c>
      <c r="B2962" s="8">
        <v>114.77249999999999</v>
      </c>
      <c r="C2962" s="9">
        <f t="shared" si="108"/>
        <v>-1.1757272800059226E-3</v>
      </c>
      <c r="D2962" s="9">
        <f t="shared" si="109"/>
        <v>-1.3241836886712655E-4</v>
      </c>
    </row>
    <row r="2963" spans="1:4" x14ac:dyDescent="0.45">
      <c r="A2963" s="3">
        <v>42863</v>
      </c>
      <c r="B2963" s="8">
        <v>115.0895</v>
      </c>
      <c r="C2963" s="9">
        <f t="shared" si="108"/>
        <v>2.7619856672984611E-3</v>
      </c>
      <c r="D2963" s="9">
        <f t="shared" si="109"/>
        <v>4.340613358163381E-3</v>
      </c>
    </row>
    <row r="2964" spans="1:4" x14ac:dyDescent="0.45">
      <c r="A2964" s="3">
        <v>42864</v>
      </c>
      <c r="B2964" s="8">
        <v>115.3933</v>
      </c>
      <c r="C2964" s="9">
        <f t="shared" si="108"/>
        <v>2.6396847670724366E-3</v>
      </c>
      <c r="D2964" s="9">
        <f t="shared" si="109"/>
        <v>6.2269356605209047E-3</v>
      </c>
    </row>
    <row r="2965" spans="1:4" x14ac:dyDescent="0.45">
      <c r="A2965" s="3">
        <v>42865</v>
      </c>
      <c r="B2965" s="8">
        <v>115.11450000000001</v>
      </c>
      <c r="C2965" s="9">
        <f t="shared" si="108"/>
        <v>-2.4160848160160731E-3</v>
      </c>
      <c r="D2965" s="9">
        <f t="shared" si="109"/>
        <v>3.9314970648949288E-3</v>
      </c>
    </row>
    <row r="2966" spans="1:4" x14ac:dyDescent="0.45">
      <c r="A2966" s="3">
        <v>42866</v>
      </c>
      <c r="B2966" s="8">
        <v>115.0669</v>
      </c>
      <c r="C2966" s="9">
        <f t="shared" si="108"/>
        <v>-4.1350133997020144E-4</v>
      </c>
      <c r="D2966" s="9">
        <f t="shared" si="109"/>
        <v>1.3863312783488624E-3</v>
      </c>
    </row>
    <row r="2967" spans="1:4" x14ac:dyDescent="0.45">
      <c r="A2967" s="3">
        <v>42867</v>
      </c>
      <c r="B2967" s="8">
        <v>114.7479</v>
      </c>
      <c r="C2967" s="9">
        <f t="shared" si="108"/>
        <v>-2.7723002879195269E-3</v>
      </c>
      <c r="D2967" s="9">
        <f t="shared" si="109"/>
        <v>-2.1433705809315029E-4</v>
      </c>
    </row>
    <row r="2968" spans="1:4" x14ac:dyDescent="0.45">
      <c r="A2968" s="3">
        <v>42870</v>
      </c>
      <c r="B2968" s="8">
        <v>114.35039999999999</v>
      </c>
      <c r="C2968" s="9">
        <f t="shared" si="108"/>
        <v>-3.4641156831628495E-3</v>
      </c>
      <c r="D2968" s="9">
        <f t="shared" si="109"/>
        <v>-6.4219585626839049E-3</v>
      </c>
    </row>
    <row r="2969" spans="1:4" x14ac:dyDescent="0.45">
      <c r="A2969" s="3">
        <v>42871</v>
      </c>
      <c r="B2969" s="8">
        <v>113.9923</v>
      </c>
      <c r="C2969" s="9">
        <f t="shared" si="108"/>
        <v>-3.1316025129776159E-3</v>
      </c>
      <c r="D2969" s="9">
        <f t="shared" si="109"/>
        <v>-1.2141086180913363E-2</v>
      </c>
    </row>
    <row r="2970" spans="1:4" x14ac:dyDescent="0.45">
      <c r="A2970" s="3">
        <v>42872</v>
      </c>
      <c r="B2970" s="8">
        <v>113.75060000000001</v>
      </c>
      <c r="C2970" s="9">
        <f t="shared" si="108"/>
        <v>-2.1203186531019158E-3</v>
      </c>
      <c r="D2970" s="9">
        <f t="shared" si="109"/>
        <v>-1.1848203310616867E-2</v>
      </c>
    </row>
    <row r="2971" spans="1:4" x14ac:dyDescent="0.45">
      <c r="A2971" s="3">
        <v>42873</v>
      </c>
      <c r="B2971" s="8">
        <v>114.2683</v>
      </c>
      <c r="C2971" s="9">
        <f t="shared" si="108"/>
        <v>4.5511847849593057E-3</v>
      </c>
      <c r="D2971" s="9">
        <f t="shared" si="109"/>
        <v>-6.9403103759639873E-3</v>
      </c>
    </row>
    <row r="2972" spans="1:4" x14ac:dyDescent="0.45">
      <c r="A2972" s="3">
        <v>42874</v>
      </c>
      <c r="B2972" s="8">
        <v>113.70010000000001</v>
      </c>
      <c r="C2972" s="9">
        <f t="shared" si="108"/>
        <v>-4.9725076858585515E-3</v>
      </c>
      <c r="D2972" s="9">
        <f t="shared" si="109"/>
        <v>-9.1313217932528223E-3</v>
      </c>
    </row>
    <row r="2973" spans="1:4" x14ac:dyDescent="0.45">
      <c r="A2973" s="3">
        <v>42877</v>
      </c>
      <c r="B2973" s="8">
        <v>113.5442</v>
      </c>
      <c r="C2973" s="9">
        <f t="shared" si="108"/>
        <v>-1.3711509488558704E-3</v>
      </c>
      <c r="D2973" s="9">
        <f t="shared" si="109"/>
        <v>-7.050259553092908E-3</v>
      </c>
    </row>
    <row r="2974" spans="1:4" x14ac:dyDescent="0.45">
      <c r="A2974" s="3">
        <v>42878</v>
      </c>
      <c r="B2974" s="8">
        <v>113.6862</v>
      </c>
      <c r="C2974" s="9">
        <f t="shared" si="108"/>
        <v>1.2506142982204871E-3</v>
      </c>
      <c r="D2974" s="9">
        <f t="shared" si="109"/>
        <v>-2.6852690927369194E-3</v>
      </c>
    </row>
    <row r="2975" spans="1:4" x14ac:dyDescent="0.45">
      <c r="A2975" s="3">
        <v>42879</v>
      </c>
      <c r="B2975" s="8">
        <v>113.675</v>
      </c>
      <c r="C2975" s="9">
        <f t="shared" si="108"/>
        <v>-9.8516794474590164E-5</v>
      </c>
      <c r="D2975" s="9">
        <f t="shared" si="109"/>
        <v>-6.646118789703781E-4</v>
      </c>
    </row>
    <row r="2976" spans="1:4" x14ac:dyDescent="0.45">
      <c r="A2976" s="3">
        <v>42880</v>
      </c>
      <c r="B2976" s="8">
        <v>113.3719</v>
      </c>
      <c r="C2976" s="9">
        <f t="shared" si="108"/>
        <v>-2.666373433032776E-3</v>
      </c>
      <c r="D2976" s="9">
        <f t="shared" si="109"/>
        <v>-7.8446953354517346E-3</v>
      </c>
    </row>
    <row r="2977" spans="1:4" x14ac:dyDescent="0.45">
      <c r="A2977" s="3">
        <v>42881</v>
      </c>
      <c r="B2977" s="8">
        <v>113.48390000000001</v>
      </c>
      <c r="C2977" s="9">
        <f t="shared" si="108"/>
        <v>9.8789911785912565E-4</v>
      </c>
      <c r="D2977" s="9">
        <f t="shared" si="109"/>
        <v>-1.9014934903311964E-3</v>
      </c>
    </row>
    <row r="2978" spans="1:4" x14ac:dyDescent="0.45">
      <c r="A2978" s="3">
        <v>42884</v>
      </c>
      <c r="B2978" s="8">
        <v>113.48390000000001</v>
      </c>
      <c r="C2978" s="9">
        <f t="shared" si="108"/>
        <v>0</v>
      </c>
      <c r="D2978" s="9">
        <f t="shared" si="109"/>
        <v>-5.3107071959634933E-4</v>
      </c>
    </row>
    <row r="2979" spans="1:4" x14ac:dyDescent="0.45">
      <c r="A2979" s="3">
        <v>42885</v>
      </c>
      <c r="B2979" s="8">
        <v>113.5552</v>
      </c>
      <c r="C2979" s="9">
        <f t="shared" si="108"/>
        <v>6.2828295467465267E-4</v>
      </c>
      <c r="D2979" s="9">
        <f t="shared" si="109"/>
        <v>-1.1522946496584918E-3</v>
      </c>
    </row>
    <row r="2980" spans="1:4" x14ac:dyDescent="0.45">
      <c r="A2980" s="3">
        <v>42886</v>
      </c>
      <c r="B2980" s="8">
        <v>113.29559999999999</v>
      </c>
      <c r="C2980" s="9">
        <f t="shared" si="108"/>
        <v>-2.2861128332301028E-3</v>
      </c>
      <c r="D2980" s="9">
        <f t="shared" si="109"/>
        <v>-3.3375852210248969E-3</v>
      </c>
    </row>
    <row r="2981" spans="1:4" x14ac:dyDescent="0.45">
      <c r="A2981" s="3">
        <v>42887</v>
      </c>
      <c r="B2981" s="8">
        <v>113.3017</v>
      </c>
      <c r="C2981" s="9">
        <f t="shared" si="108"/>
        <v>5.3841455449399334E-5</v>
      </c>
      <c r="D2981" s="9">
        <f t="shared" si="109"/>
        <v>-6.1920105422952343E-4</v>
      </c>
    </row>
    <row r="2982" spans="1:4" x14ac:dyDescent="0.45">
      <c r="A2982" s="3">
        <v>42888</v>
      </c>
      <c r="B2982" s="8">
        <v>113.1908</v>
      </c>
      <c r="C2982" s="9">
        <f t="shared" si="108"/>
        <v>-9.7880261284699621E-4</v>
      </c>
      <c r="D2982" s="9">
        <f t="shared" si="109"/>
        <v>-2.5827452176035992E-3</v>
      </c>
    </row>
    <row r="2983" spans="1:4" x14ac:dyDescent="0.45">
      <c r="A2983" s="3">
        <v>42891</v>
      </c>
      <c r="B2983" s="8">
        <v>112.9755</v>
      </c>
      <c r="C2983" s="9">
        <f t="shared" si="108"/>
        <v>-1.902098050371559E-3</v>
      </c>
      <c r="D2983" s="9">
        <f t="shared" si="109"/>
        <v>-4.4799306333321853E-3</v>
      </c>
    </row>
    <row r="2984" spans="1:4" x14ac:dyDescent="0.45">
      <c r="A2984" s="3">
        <v>42892</v>
      </c>
      <c r="B2984" s="8">
        <v>112.70950000000001</v>
      </c>
      <c r="C2984" s="9">
        <f t="shared" si="108"/>
        <v>-2.354492788259277E-3</v>
      </c>
      <c r="D2984" s="9">
        <f t="shared" si="109"/>
        <v>-7.4474792876063622E-3</v>
      </c>
    </row>
    <row r="2985" spans="1:4" x14ac:dyDescent="0.45">
      <c r="A2985" s="3">
        <v>42893</v>
      </c>
      <c r="B2985" s="8">
        <v>112.81910000000001</v>
      </c>
      <c r="C2985" s="9">
        <f t="shared" si="108"/>
        <v>9.7241137614845208E-4</v>
      </c>
      <c r="D2985" s="9">
        <f t="shared" si="109"/>
        <v>-4.2058120527186382E-3</v>
      </c>
    </row>
    <row r="2986" spans="1:4" x14ac:dyDescent="0.45">
      <c r="A2986" s="3">
        <v>42894</v>
      </c>
      <c r="B2986" s="8">
        <v>112.8351</v>
      </c>
      <c r="C2986" s="9">
        <f t="shared" si="108"/>
        <v>1.4181995779072309E-4</v>
      </c>
      <c r="D2986" s="9">
        <f t="shared" si="109"/>
        <v>-4.1182082881369153E-3</v>
      </c>
    </row>
    <row r="2987" spans="1:4" x14ac:dyDescent="0.45">
      <c r="A2987" s="3">
        <v>42895</v>
      </c>
      <c r="B2987" s="8">
        <v>112.9562</v>
      </c>
      <c r="C2987" s="9">
        <f t="shared" si="108"/>
        <v>1.073247597600302E-3</v>
      </c>
      <c r="D2987" s="9">
        <f t="shared" si="109"/>
        <v>-2.0726066076041105E-3</v>
      </c>
    </row>
    <row r="2988" spans="1:4" x14ac:dyDescent="0.45">
      <c r="A2988" s="3">
        <v>42898</v>
      </c>
      <c r="B2988" s="8">
        <v>112.9837</v>
      </c>
      <c r="C2988" s="9">
        <f t="shared" si="108"/>
        <v>2.4345719845397795E-4</v>
      </c>
      <c r="D2988" s="9">
        <f t="shared" si="109"/>
        <v>7.258210851035507E-5</v>
      </c>
    </row>
    <row r="2989" spans="1:4" x14ac:dyDescent="0.45">
      <c r="A2989" s="3">
        <v>42899</v>
      </c>
      <c r="B2989" s="8">
        <v>112.6271</v>
      </c>
      <c r="C2989" s="9">
        <f t="shared" si="108"/>
        <v>-3.1562074883367819E-3</v>
      </c>
      <c r="D2989" s="9">
        <f t="shared" si="109"/>
        <v>-7.3108300542545912E-4</v>
      </c>
    </row>
    <row r="2990" spans="1:4" x14ac:dyDescent="0.45">
      <c r="A2990" s="3">
        <v>42900</v>
      </c>
      <c r="B2990" s="8">
        <v>112.07340000000001</v>
      </c>
      <c r="C2990" s="9">
        <f t="shared" si="108"/>
        <v>-4.9162235376742913E-3</v>
      </c>
      <c r="D2990" s="9">
        <f t="shared" si="109"/>
        <v>-6.6096964077890785E-3</v>
      </c>
    </row>
    <row r="2991" spans="1:4" x14ac:dyDescent="0.45">
      <c r="A2991" s="3">
        <v>42901</v>
      </c>
      <c r="B2991" s="8">
        <v>112.8708</v>
      </c>
      <c r="C2991" s="9">
        <f t="shared" si="108"/>
        <v>7.1149800041758748E-3</v>
      </c>
      <c r="D2991" s="9">
        <f t="shared" si="109"/>
        <v>3.163909102752438E-4</v>
      </c>
    </row>
    <row r="2992" spans="1:4" x14ac:dyDescent="0.45">
      <c r="A2992" s="3">
        <v>42902</v>
      </c>
      <c r="B2992" s="8">
        <v>112.6155</v>
      </c>
      <c r="C2992" s="9">
        <f t="shared" si="108"/>
        <v>-2.2618781828427359E-3</v>
      </c>
      <c r="D2992" s="9">
        <f t="shared" si="109"/>
        <v>-3.0162133641180588E-3</v>
      </c>
    </row>
    <row r="2993" spans="1:4" x14ac:dyDescent="0.45">
      <c r="A2993" s="3">
        <v>42905</v>
      </c>
      <c r="B2993" s="8">
        <v>112.7576</v>
      </c>
      <c r="C2993" s="9">
        <f t="shared" si="108"/>
        <v>1.261815647046749E-3</v>
      </c>
      <c r="D2993" s="9">
        <f t="shared" si="109"/>
        <v>-2.0011736206195785E-3</v>
      </c>
    </row>
    <row r="2994" spans="1:4" x14ac:dyDescent="0.45">
      <c r="A2994" s="3">
        <v>42906</v>
      </c>
      <c r="B2994" s="8">
        <v>113.2698</v>
      </c>
      <c r="C2994" s="9">
        <f t="shared" si="108"/>
        <v>4.5424876017226001E-3</v>
      </c>
      <c r="D2994" s="9">
        <f t="shared" si="109"/>
        <v>5.7064418776653358E-3</v>
      </c>
    </row>
    <row r="2995" spans="1:4" x14ac:dyDescent="0.45">
      <c r="A2995" s="3">
        <v>42907</v>
      </c>
      <c r="B2995" s="8">
        <v>113.3327</v>
      </c>
      <c r="C2995" s="9">
        <f t="shared" si="108"/>
        <v>5.553113009821864E-4</v>
      </c>
      <c r="D2995" s="9">
        <f t="shared" si="109"/>
        <v>1.1236386154074074E-2</v>
      </c>
    </row>
    <row r="2996" spans="1:4" x14ac:dyDescent="0.45">
      <c r="A2996" s="3">
        <v>42908</v>
      </c>
      <c r="B2996" s="8">
        <v>113.16540000000001</v>
      </c>
      <c r="C2996" s="9">
        <f t="shared" si="108"/>
        <v>-1.4761847198557776E-3</v>
      </c>
      <c r="D2996" s="9">
        <f t="shared" si="109"/>
        <v>2.6100638960653288E-3</v>
      </c>
    </row>
    <row r="2997" spans="1:4" x14ac:dyDescent="0.45">
      <c r="A2997" s="3">
        <v>42909</v>
      </c>
      <c r="B2997" s="8">
        <v>112.8665</v>
      </c>
      <c r="C2997" s="9">
        <f t="shared" si="108"/>
        <v>-2.6412666769172199E-3</v>
      </c>
      <c r="D2997" s="9">
        <f t="shared" si="109"/>
        <v>2.228822852982093E-3</v>
      </c>
    </row>
    <row r="2998" spans="1:4" x14ac:dyDescent="0.45">
      <c r="A2998" s="3">
        <v>42912</v>
      </c>
      <c r="B2998" s="8">
        <v>112.7633</v>
      </c>
      <c r="C2998" s="9">
        <f t="shared" si="108"/>
        <v>-9.1435456933630643E-4</v>
      </c>
      <c r="D2998" s="9">
        <f t="shared" si="109"/>
        <v>5.0550916302016802E-5</v>
      </c>
    </row>
    <row r="2999" spans="1:4" x14ac:dyDescent="0.45">
      <c r="A2999" s="3">
        <v>42913</v>
      </c>
      <c r="B2999" s="8">
        <v>112.55</v>
      </c>
      <c r="C2999" s="9">
        <f t="shared" si="108"/>
        <v>-1.8915728787646247E-3</v>
      </c>
      <c r="D2999" s="9">
        <f t="shared" si="109"/>
        <v>-6.3547388624329848E-3</v>
      </c>
    </row>
    <row r="3000" spans="1:4" x14ac:dyDescent="0.45">
      <c r="A3000" s="3">
        <v>42914</v>
      </c>
      <c r="B3000" s="8">
        <v>112.07470000000001</v>
      </c>
      <c r="C3000" s="9">
        <f t="shared" si="108"/>
        <v>-4.2230119946689015E-3</v>
      </c>
      <c r="D3000" s="9">
        <f t="shared" si="109"/>
        <v>-1.1100062029758329E-2</v>
      </c>
    </row>
    <row r="3001" spans="1:4" x14ac:dyDescent="0.45">
      <c r="A3001" s="3">
        <v>42915</v>
      </c>
      <c r="B3001" s="8">
        <v>111.998</v>
      </c>
      <c r="C3001" s="9">
        <f t="shared" si="108"/>
        <v>-6.8436498157031789E-4</v>
      </c>
      <c r="D3001" s="9">
        <f t="shared" si="109"/>
        <v>-1.031587393319866E-2</v>
      </c>
    </row>
    <row r="3002" spans="1:4" x14ac:dyDescent="0.45">
      <c r="A3002" s="3">
        <v>42916</v>
      </c>
      <c r="B3002" s="8">
        <v>111.9896</v>
      </c>
      <c r="C3002" s="9">
        <f t="shared" si="108"/>
        <v>-7.5001339309710424E-5</v>
      </c>
      <c r="D3002" s="9">
        <f t="shared" si="109"/>
        <v>-7.7693558318899791E-3</v>
      </c>
    </row>
    <row r="3003" spans="1:4" x14ac:dyDescent="0.45">
      <c r="A3003" s="3">
        <v>42919</v>
      </c>
      <c r="B3003" s="8">
        <v>112.4268</v>
      </c>
      <c r="C3003" s="9">
        <f t="shared" si="108"/>
        <v>3.9039339367228365E-3</v>
      </c>
      <c r="D3003" s="9">
        <f t="shared" si="109"/>
        <v>-2.9841269278213511E-3</v>
      </c>
    </row>
    <row r="3004" spans="1:4" x14ac:dyDescent="0.45">
      <c r="A3004" s="3">
        <v>42920</v>
      </c>
      <c r="B3004" s="8">
        <v>112.4268</v>
      </c>
      <c r="C3004" s="9">
        <f t="shared" si="108"/>
        <v>0</v>
      </c>
      <c r="D3004" s="9">
        <f t="shared" si="109"/>
        <v>-1.0946246112838454E-3</v>
      </c>
    </row>
    <row r="3005" spans="1:4" x14ac:dyDescent="0.45">
      <c r="A3005" s="3">
        <v>42921</v>
      </c>
      <c r="B3005" s="8">
        <v>112.6534</v>
      </c>
      <c r="C3005" s="9">
        <f t="shared" si="108"/>
        <v>2.0155336627922793E-3</v>
      </c>
      <c r="D3005" s="9">
        <f t="shared" si="109"/>
        <v>5.1635204020175074E-3</v>
      </c>
    </row>
    <row r="3006" spans="1:4" x14ac:dyDescent="0.45">
      <c r="A3006" s="3">
        <v>42922</v>
      </c>
      <c r="B3006" s="8">
        <v>112.4199</v>
      </c>
      <c r="C3006" s="9">
        <f t="shared" si="108"/>
        <v>-2.072729274038787E-3</v>
      </c>
      <c r="D3006" s="9">
        <f t="shared" si="109"/>
        <v>3.7670315541349364E-3</v>
      </c>
    </row>
    <row r="3007" spans="1:4" x14ac:dyDescent="0.45">
      <c r="A3007" s="3">
        <v>42923</v>
      </c>
      <c r="B3007" s="8">
        <v>112.3137</v>
      </c>
      <c r="C3007" s="9">
        <f t="shared" si="108"/>
        <v>-9.446726068961242E-4</v>
      </c>
      <c r="D3007" s="9">
        <f t="shared" si="109"/>
        <v>2.894018730310588E-3</v>
      </c>
    </row>
    <row r="3008" spans="1:4" x14ac:dyDescent="0.45">
      <c r="A3008" s="3">
        <v>42926</v>
      </c>
      <c r="B3008" s="8">
        <v>112.1587</v>
      </c>
      <c r="C3008" s="9">
        <f t="shared" si="108"/>
        <v>-1.3800631623747117E-3</v>
      </c>
      <c r="D3008" s="9">
        <f t="shared" si="109"/>
        <v>-2.3846627316619351E-3</v>
      </c>
    </row>
    <row r="3009" spans="1:4" x14ac:dyDescent="0.45">
      <c r="A3009" s="3">
        <v>42927</v>
      </c>
      <c r="B3009" s="8">
        <v>112.1434</v>
      </c>
      <c r="C3009" s="9">
        <f t="shared" si="108"/>
        <v>-1.364138493045175E-4</v>
      </c>
      <c r="D3009" s="9">
        <f t="shared" si="109"/>
        <v>-2.5207512799438891E-3</v>
      </c>
    </row>
    <row r="3010" spans="1:4" x14ac:dyDescent="0.45">
      <c r="A3010" s="3">
        <v>42928</v>
      </c>
      <c r="B3010" s="8">
        <v>111.5904</v>
      </c>
      <c r="C3010" s="9">
        <f t="shared" si="108"/>
        <v>-4.9311863203719275E-3</v>
      </c>
      <c r="D3010" s="9">
        <f t="shared" si="109"/>
        <v>-9.436022348193629E-3</v>
      </c>
    </row>
    <row r="3011" spans="1:4" x14ac:dyDescent="0.45">
      <c r="A3011" s="3">
        <v>42929</v>
      </c>
      <c r="B3011" s="8">
        <v>111.5365</v>
      </c>
      <c r="C3011" s="9">
        <f t="shared" si="108"/>
        <v>-4.8301646019732747E-4</v>
      </c>
      <c r="D3011" s="9">
        <f t="shared" si="109"/>
        <v>-7.8580393684747341E-3</v>
      </c>
    </row>
    <row r="3012" spans="1:4" x14ac:dyDescent="0.45">
      <c r="A3012" s="3">
        <v>42930</v>
      </c>
      <c r="B3012" s="8">
        <v>110.9075</v>
      </c>
      <c r="C3012" s="9">
        <f t="shared" si="108"/>
        <v>-5.6394095206502293E-3</v>
      </c>
      <c r="D3012" s="9">
        <f t="shared" si="109"/>
        <v>-1.2520289154395181E-2</v>
      </c>
    </row>
    <row r="3013" spans="1:4" x14ac:dyDescent="0.45">
      <c r="A3013" s="3">
        <v>42933</v>
      </c>
      <c r="B3013" s="8">
        <v>110.93040000000001</v>
      </c>
      <c r="C3013" s="9">
        <f t="shared" ref="C3013:C3076" si="110">B3013/B3012-1</f>
        <v>2.0647837161602567E-4</v>
      </c>
      <c r="D3013" s="9">
        <f t="shared" si="109"/>
        <v>-1.0951446477179161E-2</v>
      </c>
    </row>
    <row r="3014" spans="1:4" x14ac:dyDescent="0.45">
      <c r="A3014" s="3">
        <v>42934</v>
      </c>
      <c r="B3014" s="8">
        <v>110.43559999999999</v>
      </c>
      <c r="C3014" s="9">
        <f t="shared" si="110"/>
        <v>-4.4604544831715609E-3</v>
      </c>
      <c r="D3014" s="9">
        <f t="shared" si="109"/>
        <v>-1.5228716090291639E-2</v>
      </c>
    </row>
    <row r="3015" spans="1:4" x14ac:dyDescent="0.45">
      <c r="A3015" s="3">
        <v>42935</v>
      </c>
      <c r="B3015" s="8">
        <v>110.43389999999999</v>
      </c>
      <c r="C3015" s="9">
        <f t="shared" si="110"/>
        <v>-1.539358685065384E-5</v>
      </c>
      <c r="D3015" s="9">
        <f t="shared" si="109"/>
        <v>-1.0363794735031018E-2</v>
      </c>
    </row>
    <row r="3016" spans="1:4" x14ac:dyDescent="0.45">
      <c r="A3016" s="3">
        <v>42936</v>
      </c>
      <c r="B3016" s="8">
        <v>110.2512</v>
      </c>
      <c r="C3016" s="9">
        <f t="shared" si="110"/>
        <v>-1.654383300779938E-3</v>
      </c>
      <c r="D3016" s="9">
        <f t="shared" si="109"/>
        <v>-1.1523581966441543E-2</v>
      </c>
    </row>
    <row r="3017" spans="1:4" x14ac:dyDescent="0.45">
      <c r="A3017" s="3">
        <v>42937</v>
      </c>
      <c r="B3017" s="8">
        <v>110.191</v>
      </c>
      <c r="C3017" s="9">
        <f t="shared" si="110"/>
        <v>-5.4602580289375702E-4</v>
      </c>
      <c r="D3017" s="9">
        <f t="shared" ref="D3017:D3080" si="111">B3017/B3012-1</f>
        <v>-6.4603385704302685E-3</v>
      </c>
    </row>
    <row r="3018" spans="1:4" x14ac:dyDescent="0.45">
      <c r="A3018" s="3">
        <v>42940</v>
      </c>
      <c r="B3018" s="8">
        <v>110.2004</v>
      </c>
      <c r="C3018" s="9">
        <f t="shared" si="110"/>
        <v>8.5306422484610067E-5</v>
      </c>
      <c r="D3018" s="9">
        <f t="shared" si="111"/>
        <v>-6.5807028551235769E-3</v>
      </c>
    </row>
    <row r="3019" spans="1:4" x14ac:dyDescent="0.45">
      <c r="A3019" s="3">
        <v>42941</v>
      </c>
      <c r="B3019" s="8">
        <v>110.2835</v>
      </c>
      <c r="C3019" s="9">
        <f t="shared" si="110"/>
        <v>7.5408074743821274E-4</v>
      </c>
      <c r="D3019" s="9">
        <f t="shared" si="111"/>
        <v>-1.3772732705756852E-3</v>
      </c>
    </row>
    <row r="3020" spans="1:4" x14ac:dyDescent="0.45">
      <c r="A3020" s="3">
        <v>42942</v>
      </c>
      <c r="B3020" s="8">
        <v>110.3811</v>
      </c>
      <c r="C3020" s="9">
        <f t="shared" si="110"/>
        <v>8.8499186188317758E-4</v>
      </c>
      <c r="D3020" s="9">
        <f t="shared" si="111"/>
        <v>-4.7811405736819523E-4</v>
      </c>
    </row>
    <row r="3021" spans="1:4" x14ac:dyDescent="0.45">
      <c r="A3021" s="3">
        <v>42943</v>
      </c>
      <c r="B3021" s="8">
        <v>110.21599999999999</v>
      </c>
      <c r="C3021" s="9">
        <f t="shared" si="110"/>
        <v>-1.4957270764651698E-3</v>
      </c>
      <c r="D3021" s="9">
        <f t="shared" si="111"/>
        <v>-3.1927090135985825E-4</v>
      </c>
    </row>
    <row r="3022" spans="1:4" x14ac:dyDescent="0.45">
      <c r="A3022" s="3">
        <v>42944</v>
      </c>
      <c r="B3022" s="8">
        <v>109.92</v>
      </c>
      <c r="C3022" s="9">
        <f t="shared" si="110"/>
        <v>-2.6856354794221327E-3</v>
      </c>
      <c r="D3022" s="9">
        <f t="shared" si="111"/>
        <v>-2.4593660099282433E-3</v>
      </c>
    </row>
    <row r="3023" spans="1:4" x14ac:dyDescent="0.45">
      <c r="A3023" s="3">
        <v>42947</v>
      </c>
      <c r="B3023" s="8">
        <v>109.8177</v>
      </c>
      <c r="C3023" s="9">
        <f t="shared" si="110"/>
        <v>-9.3067685589520721E-4</v>
      </c>
      <c r="D3023" s="9">
        <f t="shared" si="111"/>
        <v>-3.4727641641953966E-3</v>
      </c>
    </row>
    <row r="3024" spans="1:4" x14ac:dyDescent="0.45">
      <c r="A3024" s="3">
        <v>42948</v>
      </c>
      <c r="B3024" s="8">
        <v>109.84950000000001</v>
      </c>
      <c r="C3024" s="9">
        <f t="shared" si="110"/>
        <v>2.8957080689173686E-4</v>
      </c>
      <c r="D3024" s="9">
        <f t="shared" si="111"/>
        <v>-3.9353121727184748E-3</v>
      </c>
    </row>
    <row r="3025" spans="1:4" x14ac:dyDescent="0.45">
      <c r="A3025" s="3">
        <v>42949</v>
      </c>
      <c r="B3025" s="8">
        <v>109.7503</v>
      </c>
      <c r="C3025" s="9">
        <f t="shared" si="110"/>
        <v>-9.0305372350363289E-4</v>
      </c>
      <c r="D3025" s="9">
        <f t="shared" si="111"/>
        <v>-5.7147464556885907E-3</v>
      </c>
    </row>
    <row r="3026" spans="1:4" x14ac:dyDescent="0.45">
      <c r="A3026" s="3">
        <v>42950</v>
      </c>
      <c r="B3026" s="8">
        <v>109.83320000000001</v>
      </c>
      <c r="C3026" s="9">
        <f t="shared" si="110"/>
        <v>7.5535101043011643E-4</v>
      </c>
      <c r="D3026" s="9">
        <f t="shared" si="111"/>
        <v>-3.4731799375770089E-3</v>
      </c>
    </row>
    <row r="3027" spans="1:4" x14ac:dyDescent="0.45">
      <c r="A3027" s="3">
        <v>42951</v>
      </c>
      <c r="B3027" s="8">
        <v>110.2808</v>
      </c>
      <c r="C3027" s="9">
        <f t="shared" si="110"/>
        <v>4.075270501087136E-3</v>
      </c>
      <c r="D3027" s="9">
        <f t="shared" si="111"/>
        <v>3.2823871906841884E-3</v>
      </c>
    </row>
    <row r="3028" spans="1:4" x14ac:dyDescent="0.45">
      <c r="A3028" s="3">
        <v>42954</v>
      </c>
      <c r="B3028" s="8">
        <v>110.373</v>
      </c>
      <c r="C3028" s="9">
        <f t="shared" si="110"/>
        <v>8.3604761662958715E-4</v>
      </c>
      <c r="D3028" s="9">
        <f t="shared" si="111"/>
        <v>5.0565619203462031E-3</v>
      </c>
    </row>
    <row r="3029" spans="1:4" x14ac:dyDescent="0.45">
      <c r="A3029" s="3">
        <v>42955</v>
      </c>
      <c r="B3029" s="8">
        <v>110.396</v>
      </c>
      <c r="C3029" s="9">
        <f t="shared" si="110"/>
        <v>2.0838429688407878E-4</v>
      </c>
      <c r="D3029" s="9">
        <f t="shared" si="111"/>
        <v>4.9749885070027311E-3</v>
      </c>
    </row>
    <row r="3030" spans="1:4" x14ac:dyDescent="0.45">
      <c r="A3030" s="3">
        <v>42956</v>
      </c>
      <c r="B3030" s="8">
        <v>110.36709999999999</v>
      </c>
      <c r="C3030" s="9">
        <f t="shared" si="110"/>
        <v>-2.6178484727712448E-4</v>
      </c>
      <c r="D3030" s="9">
        <f t="shared" si="111"/>
        <v>5.6200301958171384E-3</v>
      </c>
    </row>
    <row r="3031" spans="1:4" x14ac:dyDescent="0.45">
      <c r="A3031" s="3">
        <v>42957</v>
      </c>
      <c r="B3031" s="8">
        <v>110.18859999999999</v>
      </c>
      <c r="C3031" s="9">
        <f t="shared" si="110"/>
        <v>-1.6173298020877303E-3</v>
      </c>
      <c r="D3031" s="9">
        <f t="shared" si="111"/>
        <v>3.2358157642677909E-3</v>
      </c>
    </row>
    <row r="3032" spans="1:4" x14ac:dyDescent="0.45">
      <c r="A3032" s="3">
        <v>42958</v>
      </c>
      <c r="B3032" s="8">
        <v>110.04219999999999</v>
      </c>
      <c r="C3032" s="9">
        <f t="shared" si="110"/>
        <v>-1.3286310925086919E-3</v>
      </c>
      <c r="D3032" s="9">
        <f t="shared" si="111"/>
        <v>-2.1635679102799399E-3</v>
      </c>
    </row>
    <row r="3033" spans="1:4" x14ac:dyDescent="0.45">
      <c r="A3033" s="3">
        <v>42961</v>
      </c>
      <c r="B3033" s="8">
        <v>110.095</v>
      </c>
      <c r="C3033" s="9">
        <f t="shared" si="110"/>
        <v>4.7981592516332938E-4</v>
      </c>
      <c r="D3033" s="9">
        <f t="shared" si="111"/>
        <v>-2.5187319362526273E-3</v>
      </c>
    </row>
    <row r="3034" spans="1:4" x14ac:dyDescent="0.45">
      <c r="A3034" s="3">
        <v>42962</v>
      </c>
      <c r="B3034" s="8">
        <v>110.4846</v>
      </c>
      <c r="C3034" s="9">
        <f t="shared" si="110"/>
        <v>3.5387619782913937E-3</v>
      </c>
      <c r="D3034" s="9">
        <f t="shared" si="111"/>
        <v>8.0256531033739975E-4</v>
      </c>
    </row>
    <row r="3035" spans="1:4" x14ac:dyDescent="0.45">
      <c r="A3035" s="3">
        <v>42963</v>
      </c>
      <c r="B3035" s="8">
        <v>110.43940000000001</v>
      </c>
      <c r="C3035" s="9">
        <f t="shared" si="110"/>
        <v>-4.0910678954342306E-4</v>
      </c>
      <c r="D3035" s="9">
        <f t="shared" si="111"/>
        <v>6.5508652487933361E-4</v>
      </c>
    </row>
    <row r="3036" spans="1:4" x14ac:dyDescent="0.45">
      <c r="A3036" s="3">
        <v>42964</v>
      </c>
      <c r="B3036" s="8">
        <v>110.1673</v>
      </c>
      <c r="C3036" s="9">
        <f t="shared" si="110"/>
        <v>-2.4637946240201325E-3</v>
      </c>
      <c r="D3036" s="9">
        <f t="shared" si="111"/>
        <v>-1.9330493354119405E-4</v>
      </c>
    </row>
    <row r="3037" spans="1:4" x14ac:dyDescent="0.45">
      <c r="A3037" s="3">
        <v>42965</v>
      </c>
      <c r="B3037" s="8">
        <v>110.041</v>
      </c>
      <c r="C3037" s="9">
        <f t="shared" si="110"/>
        <v>-1.1464381899166654E-3</v>
      </c>
      <c r="D3037" s="9">
        <f t="shared" si="111"/>
        <v>-1.0904907390085761E-5</v>
      </c>
    </row>
    <row r="3038" spans="1:4" x14ac:dyDescent="0.45">
      <c r="A3038" s="3">
        <v>42968</v>
      </c>
      <c r="B3038" s="8">
        <v>109.7349</v>
      </c>
      <c r="C3038" s="9">
        <f t="shared" si="110"/>
        <v>-2.7816904608282123E-3</v>
      </c>
      <c r="D3038" s="9">
        <f t="shared" si="111"/>
        <v>-3.2708115718244057E-3</v>
      </c>
    </row>
    <row r="3039" spans="1:4" x14ac:dyDescent="0.45">
      <c r="A3039" s="3">
        <v>42969</v>
      </c>
      <c r="B3039" s="8">
        <v>109.8386</v>
      </c>
      <c r="C3039" s="9">
        <f t="shared" si="110"/>
        <v>9.450047341366119E-4</v>
      </c>
      <c r="D3039" s="9">
        <f t="shared" si="111"/>
        <v>-5.8469687178123175E-3</v>
      </c>
    </row>
    <row r="3040" spans="1:4" x14ac:dyDescent="0.45">
      <c r="A3040" s="3">
        <v>42970</v>
      </c>
      <c r="B3040" s="8">
        <v>109.8095</v>
      </c>
      <c r="C3040" s="9">
        <f t="shared" si="110"/>
        <v>-2.6493418524997647E-4</v>
      </c>
      <c r="D3040" s="9">
        <f t="shared" si="111"/>
        <v>-5.703580425101995E-3</v>
      </c>
    </row>
    <row r="3041" spans="1:4" x14ac:dyDescent="0.45">
      <c r="A3041" s="3">
        <v>42971</v>
      </c>
      <c r="B3041" s="8">
        <v>109.75239999999999</v>
      </c>
      <c r="C3041" s="9">
        <f t="shared" si="110"/>
        <v>-5.1999143972070172E-4</v>
      </c>
      <c r="D3041" s="9">
        <f t="shared" si="111"/>
        <v>-3.7660903008425173E-3</v>
      </c>
    </row>
    <row r="3042" spans="1:4" x14ac:dyDescent="0.45">
      <c r="A3042" s="3">
        <v>42972</v>
      </c>
      <c r="B3042" s="8">
        <v>109.3415</v>
      </c>
      <c r="C3042" s="9">
        <f t="shared" si="110"/>
        <v>-3.7438816827695121E-3</v>
      </c>
      <c r="D3042" s="9">
        <f t="shared" si="111"/>
        <v>-6.3567215855908632E-3</v>
      </c>
    </row>
    <row r="3043" spans="1:4" x14ac:dyDescent="0.45">
      <c r="A3043" s="3">
        <v>42975</v>
      </c>
      <c r="B3043" s="8">
        <v>109.1815</v>
      </c>
      <c r="C3043" s="9">
        <f t="shared" si="110"/>
        <v>-1.4633053323760414E-3</v>
      </c>
      <c r="D3043" s="9">
        <f t="shared" si="111"/>
        <v>-5.043062872431614E-3</v>
      </c>
    </row>
    <row r="3044" spans="1:4" x14ac:dyDescent="0.45">
      <c r="A3044" s="3">
        <v>42976</v>
      </c>
      <c r="B3044" s="8">
        <v>109.0946</v>
      </c>
      <c r="C3044" s="9">
        <f t="shared" si="110"/>
        <v>-7.9592238611847499E-4</v>
      </c>
      <c r="D3044" s="9">
        <f t="shared" si="111"/>
        <v>-6.7735750455668597E-3</v>
      </c>
    </row>
    <row r="3045" spans="1:4" x14ac:dyDescent="0.45">
      <c r="A3045" s="3">
        <v>42977</v>
      </c>
      <c r="B3045" s="8">
        <v>109.40519999999999</v>
      </c>
      <c r="C3045" s="9">
        <f t="shared" si="110"/>
        <v>2.8470703407867948E-3</v>
      </c>
      <c r="D3045" s="9">
        <f t="shared" si="111"/>
        <v>-3.6818308069884731E-3</v>
      </c>
    </row>
    <row r="3046" spans="1:4" x14ac:dyDescent="0.45">
      <c r="A3046" s="3">
        <v>42978</v>
      </c>
      <c r="B3046" s="8">
        <v>109.3686</v>
      </c>
      <c r="C3046" s="9">
        <f t="shared" si="110"/>
        <v>-3.3453620120427185E-4</v>
      </c>
      <c r="D3046" s="9">
        <f t="shared" si="111"/>
        <v>-3.4969622532171618E-3</v>
      </c>
    </row>
    <row r="3047" spans="1:4" x14ac:dyDescent="0.45">
      <c r="A3047" s="3">
        <v>42979</v>
      </c>
      <c r="B3047" s="8">
        <v>109.0504</v>
      </c>
      <c r="C3047" s="9">
        <f t="shared" si="110"/>
        <v>-2.9094273859224806E-3</v>
      </c>
      <c r="D3047" s="9">
        <f t="shared" si="111"/>
        <v>-2.6623011390917162E-3</v>
      </c>
    </row>
    <row r="3048" spans="1:4" x14ac:dyDescent="0.45">
      <c r="A3048" s="3">
        <v>42982</v>
      </c>
      <c r="B3048" s="8">
        <v>109.0504</v>
      </c>
      <c r="C3048" s="9">
        <f t="shared" si="110"/>
        <v>0</v>
      </c>
      <c r="D3048" s="9">
        <f t="shared" si="111"/>
        <v>-1.2007528748002594E-3</v>
      </c>
    </row>
    <row r="3049" spans="1:4" x14ac:dyDescent="0.45">
      <c r="A3049" s="3">
        <v>42983</v>
      </c>
      <c r="B3049" s="8">
        <v>108.8664</v>
      </c>
      <c r="C3049" s="9">
        <f t="shared" si="110"/>
        <v>-1.6872932148804809E-3</v>
      </c>
      <c r="D3049" s="9">
        <f t="shared" si="111"/>
        <v>-2.0917625620333613E-3</v>
      </c>
    </row>
    <row r="3050" spans="1:4" x14ac:dyDescent="0.45">
      <c r="A3050" s="3">
        <v>42984</v>
      </c>
      <c r="B3050" s="8">
        <v>108.4897</v>
      </c>
      <c r="C3050" s="9">
        <f t="shared" si="110"/>
        <v>-3.4602044340585891E-3</v>
      </c>
      <c r="D3050" s="9">
        <f t="shared" si="111"/>
        <v>-8.3679751967913329E-3</v>
      </c>
    </row>
    <row r="3051" spans="1:4" x14ac:dyDescent="0.45">
      <c r="A3051" s="3">
        <v>42985</v>
      </c>
      <c r="B3051" s="8">
        <v>107.9224</v>
      </c>
      <c r="C3051" s="9">
        <f t="shared" si="110"/>
        <v>-5.2290678285589198E-3</v>
      </c>
      <c r="D3051" s="9">
        <f t="shared" si="111"/>
        <v>-1.3223173744566608E-2</v>
      </c>
    </row>
    <row r="3052" spans="1:4" x14ac:dyDescent="0.45">
      <c r="A3052" s="3">
        <v>42986</v>
      </c>
      <c r="B3052" s="8">
        <v>107.80800000000001</v>
      </c>
      <c r="C3052" s="9">
        <f t="shared" si="110"/>
        <v>-1.060020903908665E-3</v>
      </c>
      <c r="D3052" s="9">
        <f t="shared" si="111"/>
        <v>-1.1392897229171028E-2</v>
      </c>
    </row>
    <row r="3053" spans="1:4" x14ac:dyDescent="0.45">
      <c r="A3053" s="3">
        <v>42989</v>
      </c>
      <c r="B3053" s="8">
        <v>108.15300000000001</v>
      </c>
      <c r="C3053" s="9">
        <f t="shared" si="110"/>
        <v>3.2001335707925183E-3</v>
      </c>
      <c r="D3053" s="9">
        <f t="shared" si="111"/>
        <v>-8.2292224512701129E-3</v>
      </c>
    </row>
    <row r="3054" spans="1:4" x14ac:dyDescent="0.45">
      <c r="A3054" s="3">
        <v>42990</v>
      </c>
      <c r="B3054" s="8">
        <v>108.32389999999999</v>
      </c>
      <c r="C3054" s="9">
        <f t="shared" si="110"/>
        <v>1.5801688348913157E-3</v>
      </c>
      <c r="D3054" s="9">
        <f t="shared" si="111"/>
        <v>-4.9831720347141006E-3</v>
      </c>
    </row>
    <row r="3055" spans="1:4" x14ac:dyDescent="0.45">
      <c r="A3055" s="3">
        <v>42991</v>
      </c>
      <c r="B3055" s="8">
        <v>108.6628</v>
      </c>
      <c r="C3055" s="9">
        <f t="shared" si="110"/>
        <v>3.1285801194382845E-3</v>
      </c>
      <c r="D3055" s="9">
        <f t="shared" si="111"/>
        <v>1.5955431713794432E-3</v>
      </c>
    </row>
    <row r="3056" spans="1:4" x14ac:dyDescent="0.45">
      <c r="A3056" s="3">
        <v>42992</v>
      </c>
      <c r="B3056" s="8">
        <v>108.61799999999999</v>
      </c>
      <c r="C3056" s="9">
        <f t="shared" si="110"/>
        <v>-4.1228460890030405E-4</v>
      </c>
      <c r="D3056" s="9">
        <f t="shared" si="111"/>
        <v>6.4453718597807796E-3</v>
      </c>
    </row>
    <row r="3057" spans="1:4" x14ac:dyDescent="0.45">
      <c r="A3057" s="3">
        <v>42993</v>
      </c>
      <c r="B3057" s="8">
        <v>108.3147</v>
      </c>
      <c r="C3057" s="9">
        <f t="shared" si="110"/>
        <v>-2.7923548583107527E-3</v>
      </c>
      <c r="D3057" s="9">
        <f t="shared" si="111"/>
        <v>4.7000222617987752E-3</v>
      </c>
    </row>
    <row r="3058" spans="1:4" x14ac:dyDescent="0.45">
      <c r="A3058" s="3">
        <v>42996</v>
      </c>
      <c r="B3058" s="8">
        <v>108.6401</v>
      </c>
      <c r="C3058" s="9">
        <f t="shared" si="110"/>
        <v>3.004209031645777E-3</v>
      </c>
      <c r="D3058" s="9">
        <f t="shared" si="111"/>
        <v>4.5038047950587412E-3</v>
      </c>
    </row>
    <row r="3059" spans="1:4" x14ac:dyDescent="0.45">
      <c r="A3059" s="3">
        <v>42997</v>
      </c>
      <c r="B3059" s="8">
        <v>108.6142</v>
      </c>
      <c r="C3059" s="9">
        <f t="shared" si="110"/>
        <v>-2.3840184241363804E-4</v>
      </c>
      <c r="D3059" s="9">
        <f t="shared" si="111"/>
        <v>2.6799256673735172E-3</v>
      </c>
    </row>
    <row r="3060" spans="1:4" x14ac:dyDescent="0.45">
      <c r="A3060" s="3">
        <v>42998</v>
      </c>
      <c r="B3060" s="8">
        <v>108.4329</v>
      </c>
      <c r="C3060" s="9">
        <f t="shared" si="110"/>
        <v>-1.6692108398348449E-3</v>
      </c>
      <c r="D3060" s="9">
        <f t="shared" si="111"/>
        <v>-2.1157194550480707E-3</v>
      </c>
    </row>
    <row r="3061" spans="1:4" x14ac:dyDescent="0.45">
      <c r="A3061" s="3">
        <v>42999</v>
      </c>
      <c r="B3061" s="8">
        <v>108.9267</v>
      </c>
      <c r="C3061" s="9">
        <f t="shared" si="110"/>
        <v>4.5539683988899959E-3</v>
      </c>
      <c r="D3061" s="9">
        <f t="shared" si="111"/>
        <v>2.8420703750760001E-3</v>
      </c>
    </row>
    <row r="3062" spans="1:4" x14ac:dyDescent="0.45">
      <c r="A3062" s="3">
        <v>43000</v>
      </c>
      <c r="B3062" s="8">
        <v>108.7542</v>
      </c>
      <c r="C3062" s="9">
        <f t="shared" si="110"/>
        <v>-1.5836337647243681E-3</v>
      </c>
      <c r="D3062" s="9">
        <f t="shared" si="111"/>
        <v>4.0576209877329905E-3</v>
      </c>
    </row>
    <row r="3063" spans="1:4" x14ac:dyDescent="0.45">
      <c r="A3063" s="3">
        <v>43003</v>
      </c>
      <c r="B3063" s="8">
        <v>109.3302</v>
      </c>
      <c r="C3063" s="9">
        <f t="shared" si="110"/>
        <v>5.296347175557381E-3</v>
      </c>
      <c r="D3063" s="9">
        <f t="shared" si="111"/>
        <v>6.3521664652370635E-3</v>
      </c>
    </row>
    <row r="3064" spans="1:4" x14ac:dyDescent="0.45">
      <c r="A3064" s="3">
        <v>43004</v>
      </c>
      <c r="B3064" s="8">
        <v>109.7769</v>
      </c>
      <c r="C3064" s="9">
        <f t="shared" si="110"/>
        <v>4.085787824407161E-3</v>
      </c>
      <c r="D3064" s="9">
        <f t="shared" si="111"/>
        <v>1.0704861795234777E-2</v>
      </c>
    </row>
    <row r="3065" spans="1:4" x14ac:dyDescent="0.45">
      <c r="A3065" s="3">
        <v>43005</v>
      </c>
      <c r="B3065" s="8">
        <v>110.0722</v>
      </c>
      <c r="C3065" s="9">
        <f t="shared" si="110"/>
        <v>2.6900012662043338E-3</v>
      </c>
      <c r="D3065" s="9">
        <f t="shared" si="111"/>
        <v>1.51181052982996E-2</v>
      </c>
    </row>
    <row r="3066" spans="1:4" x14ac:dyDescent="0.45">
      <c r="A3066" s="3">
        <v>43006</v>
      </c>
      <c r="B3066" s="8">
        <v>110.2415</v>
      </c>
      <c r="C3066" s="9">
        <f t="shared" si="110"/>
        <v>1.5380813684109373E-3</v>
      </c>
      <c r="D3066" s="9">
        <f t="shared" si="111"/>
        <v>1.2070502457157017E-2</v>
      </c>
    </row>
    <row r="3067" spans="1:4" x14ac:dyDescent="0.45">
      <c r="A3067" s="3">
        <v>43007</v>
      </c>
      <c r="B3067" s="8">
        <v>110.08669999999999</v>
      </c>
      <c r="C3067" s="9">
        <f t="shared" si="110"/>
        <v>-1.4041898921912654E-3</v>
      </c>
      <c r="D3067" s="9">
        <f t="shared" si="111"/>
        <v>1.2252400367066318E-2</v>
      </c>
    </row>
    <row r="3068" spans="1:4" x14ac:dyDescent="0.45">
      <c r="A3068" s="3">
        <v>43010</v>
      </c>
      <c r="B3068" s="8">
        <v>110.3686</v>
      </c>
      <c r="C3068" s="9">
        <f t="shared" si="110"/>
        <v>2.5607089684767104E-3</v>
      </c>
      <c r="D3068" s="9">
        <f t="shared" si="111"/>
        <v>9.4978331696091711E-3</v>
      </c>
    </row>
    <row r="3069" spans="1:4" x14ac:dyDescent="0.45">
      <c r="A3069" s="3">
        <v>43011</v>
      </c>
      <c r="B3069" s="8">
        <v>110.32810000000001</v>
      </c>
      <c r="C3069" s="9">
        <f t="shared" si="110"/>
        <v>-3.6695219473648066E-4</v>
      </c>
      <c r="D3069" s="9">
        <f t="shared" si="111"/>
        <v>5.0210927799929639E-3</v>
      </c>
    </row>
    <row r="3070" spans="1:4" x14ac:dyDescent="0.45">
      <c r="A3070" s="3">
        <v>43012</v>
      </c>
      <c r="B3070" s="8">
        <v>110.24250000000001</v>
      </c>
      <c r="C3070" s="9">
        <f t="shared" si="110"/>
        <v>-7.7586761668146931E-4</v>
      </c>
      <c r="D3070" s="9">
        <f t="shared" si="111"/>
        <v>1.5471663144737136E-3</v>
      </c>
    </row>
    <row r="3071" spans="1:4" x14ac:dyDescent="0.45">
      <c r="A3071" s="3">
        <v>43013</v>
      </c>
      <c r="B3071" s="8">
        <v>110.5823</v>
      </c>
      <c r="C3071" s="9">
        <f t="shared" si="110"/>
        <v>3.082295847790073E-3</v>
      </c>
      <c r="D3071" s="9">
        <f t="shared" si="111"/>
        <v>3.0913948014132941E-3</v>
      </c>
    </row>
    <row r="3072" spans="1:4" x14ac:dyDescent="0.45">
      <c r="A3072" s="3">
        <v>43014</v>
      </c>
      <c r="B3072" s="8">
        <v>110.7841</v>
      </c>
      <c r="C3072" s="9">
        <f t="shared" si="110"/>
        <v>1.8248851760180873E-3</v>
      </c>
      <c r="D3072" s="9">
        <f t="shared" si="111"/>
        <v>6.335006862772774E-3</v>
      </c>
    </row>
    <row r="3073" spans="1:4" x14ac:dyDescent="0.45">
      <c r="A3073" s="3">
        <v>43017</v>
      </c>
      <c r="B3073" s="8">
        <v>110.7841</v>
      </c>
      <c r="C3073" s="9">
        <f t="shared" si="110"/>
        <v>0</v>
      </c>
      <c r="D3073" s="9">
        <f t="shared" si="111"/>
        <v>3.7646577015564286E-3</v>
      </c>
    </row>
    <row r="3074" spans="1:4" x14ac:dyDescent="0.45">
      <c r="A3074" s="3">
        <v>43018</v>
      </c>
      <c r="B3074" s="8">
        <v>110.3034</v>
      </c>
      <c r="C3074" s="9">
        <f t="shared" si="110"/>
        <v>-4.3390703178524115E-3</v>
      </c>
      <c r="D3074" s="9">
        <f t="shared" si="111"/>
        <v>-2.2387768845844036E-4</v>
      </c>
    </row>
    <row r="3075" spans="1:4" x14ac:dyDescent="0.45">
      <c r="A3075" s="3">
        <v>43019</v>
      </c>
      <c r="B3075" s="8">
        <v>110.30370000000001</v>
      </c>
      <c r="C3075" s="9">
        <f t="shared" si="110"/>
        <v>2.7197711041093697E-6</v>
      </c>
      <c r="D3075" s="9">
        <f t="shared" si="111"/>
        <v>5.5513980542887253E-4</v>
      </c>
    </row>
    <row r="3076" spans="1:4" x14ac:dyDescent="0.45">
      <c r="A3076" s="3">
        <v>43020</v>
      </c>
      <c r="B3076" s="8">
        <v>110.3152</v>
      </c>
      <c r="C3076" s="9">
        <f t="shared" si="110"/>
        <v>1.0425760876553447E-4</v>
      </c>
      <c r="D3076" s="9">
        <f t="shared" si="111"/>
        <v>-2.4153955922421311E-3</v>
      </c>
    </row>
    <row r="3077" spans="1:4" x14ac:dyDescent="0.45">
      <c r="A3077" s="3">
        <v>43021</v>
      </c>
      <c r="B3077" s="8">
        <v>110.26690000000001</v>
      </c>
      <c r="C3077" s="9">
        <f t="shared" ref="C3077:C3140" si="112">B3077/B3076-1</f>
        <v>-4.3783630904892235E-4</v>
      </c>
      <c r="D3077" s="9">
        <f t="shared" si="111"/>
        <v>-4.6685399800150407E-3</v>
      </c>
    </row>
    <row r="3078" spans="1:4" x14ac:dyDescent="0.45">
      <c r="A3078" s="3">
        <v>43024</v>
      </c>
      <c r="B3078" s="8">
        <v>110.5432</v>
      </c>
      <c r="C3078" s="9">
        <f t="shared" si="112"/>
        <v>2.505738349404929E-3</v>
      </c>
      <c r="D3078" s="9">
        <f t="shared" si="111"/>
        <v>-2.1744997702738411E-3</v>
      </c>
    </row>
    <row r="3079" spans="1:4" x14ac:dyDescent="0.45">
      <c r="A3079" s="3">
        <v>43025</v>
      </c>
      <c r="B3079" s="8">
        <v>110.9141</v>
      </c>
      <c r="C3079" s="9">
        <f t="shared" si="112"/>
        <v>3.3552493504802605E-3</v>
      </c>
      <c r="D3079" s="9">
        <f t="shared" si="111"/>
        <v>5.5365473775061957E-3</v>
      </c>
    </row>
    <row r="3080" spans="1:4" x14ac:dyDescent="0.45">
      <c r="A3080" s="3">
        <v>43026</v>
      </c>
      <c r="B3080" s="8">
        <v>110.7214</v>
      </c>
      <c r="C3080" s="9">
        <f t="shared" si="112"/>
        <v>-1.737380549452272E-3</v>
      </c>
      <c r="D3080" s="9">
        <f t="shared" si="111"/>
        <v>3.7868176679476395E-3</v>
      </c>
    </row>
    <row r="3081" spans="1:4" x14ac:dyDescent="0.45">
      <c r="A3081" s="3">
        <v>43027</v>
      </c>
      <c r="B3081" s="8">
        <v>110.4577</v>
      </c>
      <c r="C3081" s="9">
        <f t="shared" si="112"/>
        <v>-2.3816534111743559E-3</v>
      </c>
      <c r="D3081" s="9">
        <f t="shared" ref="D3081:D3144" si="113">B3081/B3076-1</f>
        <v>1.2917530857035064E-3</v>
      </c>
    </row>
    <row r="3082" spans="1:4" x14ac:dyDescent="0.45">
      <c r="A3082" s="3">
        <v>43028</v>
      </c>
      <c r="B3082" s="8">
        <v>111.03749999999999</v>
      </c>
      <c r="C3082" s="9">
        <f t="shared" si="112"/>
        <v>5.2490681953363261E-3</v>
      </c>
      <c r="D3082" s="9">
        <f t="shared" si="113"/>
        <v>6.9884979082570631E-3</v>
      </c>
    </row>
    <row r="3083" spans="1:4" x14ac:dyDescent="0.45">
      <c r="A3083" s="3">
        <v>43031</v>
      </c>
      <c r="B3083" s="8">
        <v>111.21339999999999</v>
      </c>
      <c r="C3083" s="9">
        <f t="shared" si="112"/>
        <v>1.5841494990431748E-3</v>
      </c>
      <c r="D3083" s="9">
        <f t="shared" si="113"/>
        <v>6.0627881226524849E-3</v>
      </c>
    </row>
    <row r="3084" spans="1:4" x14ac:dyDescent="0.45">
      <c r="A3084" s="3">
        <v>43032</v>
      </c>
      <c r="B3084" s="8">
        <v>111.4027</v>
      </c>
      <c r="C3084" s="9">
        <f t="shared" si="112"/>
        <v>1.702133016345142E-3</v>
      </c>
      <c r="D3084" s="9">
        <f t="shared" si="113"/>
        <v>4.4052108794101486E-3</v>
      </c>
    </row>
    <row r="3085" spans="1:4" x14ac:dyDescent="0.45">
      <c r="A3085" s="3">
        <v>43033</v>
      </c>
      <c r="B3085" s="8">
        <v>111.3904</v>
      </c>
      <c r="C3085" s="9">
        <f t="shared" si="112"/>
        <v>-1.1041025037994423E-4</v>
      </c>
      <c r="D3085" s="9">
        <f t="shared" si="113"/>
        <v>6.0421923855731308E-3</v>
      </c>
    </row>
    <row r="3086" spans="1:4" x14ac:dyDescent="0.45">
      <c r="A3086" s="3">
        <v>43034</v>
      </c>
      <c r="B3086" s="8">
        <v>111.6418</v>
      </c>
      <c r="C3086" s="9">
        <f t="shared" si="112"/>
        <v>2.2569269883221388E-3</v>
      </c>
      <c r="D3086" s="9">
        <f t="shared" si="113"/>
        <v>1.0719940755601565E-2</v>
      </c>
    </row>
    <row r="3087" spans="1:4" x14ac:dyDescent="0.45">
      <c r="A3087" s="3">
        <v>43035</v>
      </c>
      <c r="B3087" s="8">
        <v>112.1495</v>
      </c>
      <c r="C3087" s="9">
        <f t="shared" si="112"/>
        <v>4.5475798491245722E-3</v>
      </c>
      <c r="D3087" s="9">
        <f t="shared" si="113"/>
        <v>1.0014634695485913E-2</v>
      </c>
    </row>
    <row r="3088" spans="1:4" x14ac:dyDescent="0.45">
      <c r="A3088" s="3">
        <v>43038</v>
      </c>
      <c r="B3088" s="8">
        <v>111.901</v>
      </c>
      <c r="C3088" s="9">
        <f t="shared" si="112"/>
        <v>-2.2157923129394463E-3</v>
      </c>
      <c r="D3088" s="9">
        <f t="shared" si="113"/>
        <v>6.1827081988321542E-3</v>
      </c>
    </row>
    <row r="3089" spans="1:4" x14ac:dyDescent="0.45">
      <c r="A3089" s="3">
        <v>43039</v>
      </c>
      <c r="B3089" s="8">
        <v>111.8052</v>
      </c>
      <c r="C3089" s="9">
        <f t="shared" si="112"/>
        <v>-8.5611388638173747E-4</v>
      </c>
      <c r="D3089" s="9">
        <f t="shared" si="113"/>
        <v>3.6130183559286433E-3</v>
      </c>
    </row>
    <row r="3090" spans="1:4" x14ac:dyDescent="0.45">
      <c r="A3090" s="3">
        <v>43040</v>
      </c>
      <c r="B3090" s="8">
        <v>111.7942</v>
      </c>
      <c r="C3090" s="9">
        <f t="shared" si="112"/>
        <v>-9.8385406045453649E-5</v>
      </c>
      <c r="D3090" s="9">
        <f t="shared" si="113"/>
        <v>3.6250879788564117E-3</v>
      </c>
    </row>
    <row r="3091" spans="1:4" x14ac:dyDescent="0.45">
      <c r="A3091" s="3">
        <v>43041</v>
      </c>
      <c r="B3091" s="8">
        <v>111.5474</v>
      </c>
      <c r="C3091" s="9">
        <f t="shared" si="112"/>
        <v>-2.2076279449202429E-3</v>
      </c>
      <c r="D3091" s="9">
        <f t="shared" si="113"/>
        <v>-8.4556142950054092E-4</v>
      </c>
    </row>
    <row r="3092" spans="1:4" x14ac:dyDescent="0.45">
      <c r="A3092" s="3">
        <v>43042</v>
      </c>
      <c r="B3092" s="8">
        <v>111.9383</v>
      </c>
      <c r="C3092" s="9">
        <f t="shared" si="112"/>
        <v>3.5043398591092512E-3</v>
      </c>
      <c r="D3092" s="9">
        <f t="shared" si="113"/>
        <v>-1.883200549266828E-3</v>
      </c>
    </row>
    <row r="3093" spans="1:4" x14ac:dyDescent="0.45">
      <c r="A3093" s="3">
        <v>43045</v>
      </c>
      <c r="B3093" s="8">
        <v>111.7197</v>
      </c>
      <c r="C3093" s="9">
        <f t="shared" si="112"/>
        <v>-1.9528615317545572E-3</v>
      </c>
      <c r="D3093" s="9">
        <f t="shared" si="113"/>
        <v>-1.6201821252713744E-3</v>
      </c>
    </row>
    <row r="3094" spans="1:4" x14ac:dyDescent="0.45">
      <c r="A3094" s="3">
        <v>43046</v>
      </c>
      <c r="B3094" s="8">
        <v>111.94459999999999</v>
      </c>
      <c r="C3094" s="9">
        <f t="shared" si="112"/>
        <v>2.0130737909249685E-3</v>
      </c>
      <c r="D3094" s="9">
        <f t="shared" si="113"/>
        <v>1.2468114184311929E-3</v>
      </c>
    </row>
    <row r="3095" spans="1:4" x14ac:dyDescent="0.45">
      <c r="A3095" s="3">
        <v>43047</v>
      </c>
      <c r="B3095" s="8">
        <v>111.6935</v>
      </c>
      <c r="C3095" s="9">
        <f t="shared" si="112"/>
        <v>-2.2430738061505195E-3</v>
      </c>
      <c r="D3095" s="9">
        <f t="shared" si="113"/>
        <v>-9.0076229357161086E-4</v>
      </c>
    </row>
    <row r="3096" spans="1:4" x14ac:dyDescent="0.45">
      <c r="A3096" s="3">
        <v>43048</v>
      </c>
      <c r="B3096" s="8">
        <v>111.5626</v>
      </c>
      <c r="C3096" s="9">
        <f t="shared" si="112"/>
        <v>-1.1719571864073908E-3</v>
      </c>
      <c r="D3096" s="9">
        <f t="shared" si="113"/>
        <v>1.3626494207841233E-4</v>
      </c>
    </row>
    <row r="3097" spans="1:4" x14ac:dyDescent="0.45">
      <c r="A3097" s="3">
        <v>43049</v>
      </c>
      <c r="B3097" s="8">
        <v>111.5626</v>
      </c>
      <c r="C3097" s="9">
        <f t="shared" si="112"/>
        <v>0</v>
      </c>
      <c r="D3097" s="9">
        <f t="shared" si="113"/>
        <v>-3.3563132547126395E-3</v>
      </c>
    </row>
    <row r="3098" spans="1:4" x14ac:dyDescent="0.45">
      <c r="A3098" s="3">
        <v>43052</v>
      </c>
      <c r="B3098" s="8">
        <v>111.7833</v>
      </c>
      <c r="C3098" s="9">
        <f t="shared" si="112"/>
        <v>1.978261532090464E-3</v>
      </c>
      <c r="D3098" s="9">
        <f t="shared" si="113"/>
        <v>5.6928187240035122E-4</v>
      </c>
    </row>
    <row r="3099" spans="1:4" x14ac:dyDescent="0.45">
      <c r="A3099" s="3">
        <v>43053</v>
      </c>
      <c r="B3099" s="8">
        <v>111.5097</v>
      </c>
      <c r="C3099" s="9">
        <f t="shared" si="112"/>
        <v>-2.4475927978508949E-3</v>
      </c>
      <c r="D3099" s="9">
        <f t="shared" si="113"/>
        <v>-3.8849573807043791E-3</v>
      </c>
    </row>
    <row r="3100" spans="1:4" x14ac:dyDescent="0.45">
      <c r="A3100" s="3">
        <v>43054</v>
      </c>
      <c r="B3100" s="8">
        <v>111.48090000000001</v>
      </c>
      <c r="C3100" s="9">
        <f t="shared" si="112"/>
        <v>-2.5827349548956935E-4</v>
      </c>
      <c r="D3100" s="9">
        <f t="shared" si="113"/>
        <v>-1.903423207259114E-3</v>
      </c>
    </row>
    <row r="3101" spans="1:4" x14ac:dyDescent="0.45">
      <c r="A3101" s="3">
        <v>43055</v>
      </c>
      <c r="B3101" s="8">
        <v>111.2568</v>
      </c>
      <c r="C3101" s="9">
        <f t="shared" si="112"/>
        <v>-2.0102098206957741E-3</v>
      </c>
      <c r="D3101" s="9">
        <f t="shared" si="113"/>
        <v>-2.741061968796088E-3</v>
      </c>
    </row>
    <row r="3102" spans="1:4" x14ac:dyDescent="0.45">
      <c r="A3102" s="3">
        <v>43056</v>
      </c>
      <c r="B3102" s="8">
        <v>111.0016</v>
      </c>
      <c r="C3102" s="9">
        <f t="shared" si="112"/>
        <v>-2.293792379432058E-3</v>
      </c>
      <c r="D3102" s="9">
        <f t="shared" si="113"/>
        <v>-5.0285669211725947E-3</v>
      </c>
    </row>
    <row r="3103" spans="1:4" x14ac:dyDescent="0.45">
      <c r="A3103" s="3">
        <v>43059</v>
      </c>
      <c r="B3103" s="8">
        <v>111.2599</v>
      </c>
      <c r="C3103" s="9">
        <f t="shared" si="112"/>
        <v>2.3269934847787166E-3</v>
      </c>
      <c r="D3103" s="9">
        <f t="shared" si="113"/>
        <v>-4.6822736491050065E-3</v>
      </c>
    </row>
    <row r="3104" spans="1:4" x14ac:dyDescent="0.45">
      <c r="A3104" s="3">
        <v>43060</v>
      </c>
      <c r="B3104" s="8">
        <v>110.9828</v>
      </c>
      <c r="C3104" s="9">
        <f t="shared" si="112"/>
        <v>-2.4905648845631179E-3</v>
      </c>
      <c r="D3104" s="9">
        <f t="shared" si="113"/>
        <v>-4.7251494713015374E-3</v>
      </c>
    </row>
    <row r="3105" spans="1:4" x14ac:dyDescent="0.45">
      <c r="A3105" s="3">
        <v>43061</v>
      </c>
      <c r="B3105" s="8">
        <v>110.56319999999999</v>
      </c>
      <c r="C3105" s="9">
        <f t="shared" si="112"/>
        <v>-3.7807660286098832E-3</v>
      </c>
      <c r="D3105" s="9">
        <f t="shared" si="113"/>
        <v>-8.2319034022869664E-3</v>
      </c>
    </row>
    <row r="3106" spans="1:4" x14ac:dyDescent="0.45">
      <c r="A3106" s="3">
        <v>43062</v>
      </c>
      <c r="B3106" s="8">
        <v>110.56319999999999</v>
      </c>
      <c r="C3106" s="9">
        <f t="shared" si="112"/>
        <v>0</v>
      </c>
      <c r="D3106" s="9">
        <f t="shared" si="113"/>
        <v>-6.2342256832841336E-3</v>
      </c>
    </row>
    <row r="3107" spans="1:4" x14ac:dyDescent="0.45">
      <c r="A3107" s="3">
        <v>43063</v>
      </c>
      <c r="B3107" s="8">
        <v>110.0253</v>
      </c>
      <c r="C3107" s="9">
        <f t="shared" si="112"/>
        <v>-4.8650907354345074E-3</v>
      </c>
      <c r="D3107" s="9">
        <f t="shared" si="113"/>
        <v>-8.7953687154058713E-3</v>
      </c>
    </row>
    <row r="3108" spans="1:4" x14ac:dyDescent="0.45">
      <c r="A3108" s="3">
        <v>43066</v>
      </c>
      <c r="B3108" s="8">
        <v>110.11360000000001</v>
      </c>
      <c r="C3108" s="9">
        <f t="shared" si="112"/>
        <v>8.0254268790902472E-4</v>
      </c>
      <c r="D3108" s="9">
        <f t="shared" si="113"/>
        <v>-1.0302903382081063E-2</v>
      </c>
    </row>
    <row r="3109" spans="1:4" x14ac:dyDescent="0.45">
      <c r="A3109" s="3">
        <v>43067</v>
      </c>
      <c r="B3109" s="8">
        <v>110.3018</v>
      </c>
      <c r="C3109" s="9">
        <f t="shared" si="112"/>
        <v>1.7091440112755318E-3</v>
      </c>
      <c r="D3109" s="9">
        <f t="shared" si="113"/>
        <v>-6.1360859520573907E-3</v>
      </c>
    </row>
    <row r="3110" spans="1:4" x14ac:dyDescent="0.45">
      <c r="A3110" s="3">
        <v>43068</v>
      </c>
      <c r="B3110" s="8">
        <v>110.3265</v>
      </c>
      <c r="C3110" s="9">
        <f t="shared" si="112"/>
        <v>2.2393106912121929E-4</v>
      </c>
      <c r="D3110" s="9">
        <f t="shared" si="113"/>
        <v>-2.1408569940088995E-3</v>
      </c>
    </row>
    <row r="3111" spans="1:4" x14ac:dyDescent="0.45">
      <c r="A3111" s="3">
        <v>43069</v>
      </c>
      <c r="B3111" s="8">
        <v>110.4648</v>
      </c>
      <c r="C3111" s="9">
        <f t="shared" si="112"/>
        <v>1.2535519571454934E-3</v>
      </c>
      <c r="D3111" s="9">
        <f t="shared" si="113"/>
        <v>-8.8998871233825216E-4</v>
      </c>
    </row>
    <row r="3112" spans="1:4" x14ac:dyDescent="0.45">
      <c r="A3112" s="3">
        <v>43070</v>
      </c>
      <c r="B3112" s="8">
        <v>110.1413</v>
      </c>
      <c r="C3112" s="9">
        <f t="shared" si="112"/>
        <v>-2.92853470064669E-3</v>
      </c>
      <c r="D3112" s="9">
        <f t="shared" si="113"/>
        <v>1.0543029648635294E-3</v>
      </c>
    </row>
    <row r="3113" spans="1:4" x14ac:dyDescent="0.45">
      <c r="A3113" s="3">
        <v>43073</v>
      </c>
      <c r="B3113" s="8">
        <v>110.39700000000001</v>
      </c>
      <c r="C3113" s="9">
        <f t="shared" si="112"/>
        <v>2.3215633009598946E-3</v>
      </c>
      <c r="D3113" s="9">
        <f t="shared" si="113"/>
        <v>2.5737057002950259E-3</v>
      </c>
    </row>
    <row r="3114" spans="1:4" x14ac:dyDescent="0.45">
      <c r="A3114" s="3">
        <v>43074</v>
      </c>
      <c r="B3114" s="8">
        <v>110.4905</v>
      </c>
      <c r="C3114" s="9">
        <f t="shared" si="112"/>
        <v>8.4694330461876355E-4</v>
      </c>
      <c r="D3114" s="9">
        <f t="shared" si="113"/>
        <v>1.7107608398050367E-3</v>
      </c>
    </row>
    <row r="3115" spans="1:4" x14ac:dyDescent="0.45">
      <c r="A3115" s="3">
        <v>43075</v>
      </c>
      <c r="B3115" s="8">
        <v>110.8711</v>
      </c>
      <c r="C3115" s="9">
        <f t="shared" si="112"/>
        <v>3.4446400369263497E-3</v>
      </c>
      <c r="D3115" s="9">
        <f t="shared" si="113"/>
        <v>4.9362573814994981E-3</v>
      </c>
    </row>
    <row r="3116" spans="1:4" x14ac:dyDescent="0.45">
      <c r="A3116" s="3">
        <v>43076</v>
      </c>
      <c r="B3116" s="8">
        <v>111.01779999999999</v>
      </c>
      <c r="C3116" s="9">
        <f t="shared" si="112"/>
        <v>1.323158153928361E-3</v>
      </c>
      <c r="D3116" s="9">
        <f t="shared" si="113"/>
        <v>5.0061195964687943E-3</v>
      </c>
    </row>
    <row r="3117" spans="1:4" x14ac:dyDescent="0.45">
      <c r="A3117" s="3">
        <v>43077</v>
      </c>
      <c r="B3117" s="8">
        <v>111.2273</v>
      </c>
      <c r="C3117" s="9">
        <f t="shared" si="112"/>
        <v>1.8870847737930685E-3</v>
      </c>
      <c r="D3117" s="9">
        <f t="shared" si="113"/>
        <v>9.8600615754489418E-3</v>
      </c>
    </row>
    <row r="3118" spans="1:4" x14ac:dyDescent="0.45">
      <c r="A3118" s="3">
        <v>43080</v>
      </c>
      <c r="B3118" s="8">
        <v>111.0827</v>
      </c>
      <c r="C3118" s="9">
        <f t="shared" si="112"/>
        <v>-1.3000405475993571E-3</v>
      </c>
      <c r="D3118" s="9">
        <f t="shared" si="113"/>
        <v>6.2112195077763666E-3</v>
      </c>
    </row>
    <row r="3119" spans="1:4" x14ac:dyDescent="0.45">
      <c r="A3119" s="3">
        <v>43081</v>
      </c>
      <c r="B3119" s="8">
        <v>111.5214</v>
      </c>
      <c r="C3119" s="9">
        <f t="shared" si="112"/>
        <v>3.9493098385257053E-3</v>
      </c>
      <c r="D3119" s="9">
        <f t="shared" si="113"/>
        <v>9.3302139097932724E-3</v>
      </c>
    </row>
    <row r="3120" spans="1:4" x14ac:dyDescent="0.45">
      <c r="A3120" s="3">
        <v>43082</v>
      </c>
      <c r="B3120" s="8">
        <v>111.27589999999999</v>
      </c>
      <c r="C3120" s="9">
        <f t="shared" si="112"/>
        <v>-2.2013712166454313E-3</v>
      </c>
      <c r="D3120" s="9">
        <f t="shared" si="113"/>
        <v>3.6510867124073254E-3</v>
      </c>
    </row>
    <row r="3121" spans="1:4" x14ac:dyDescent="0.45">
      <c r="A3121" s="3">
        <v>43083</v>
      </c>
      <c r="B3121" s="8">
        <v>111.08929999999999</v>
      </c>
      <c r="C3121" s="9">
        <f t="shared" si="112"/>
        <v>-1.6769129703736452E-3</v>
      </c>
      <c r="D3121" s="9">
        <f t="shared" si="113"/>
        <v>6.4404086551883566E-4</v>
      </c>
    </row>
    <row r="3122" spans="1:4" x14ac:dyDescent="0.45">
      <c r="A3122" s="3">
        <v>43084</v>
      </c>
      <c r="B3122" s="8">
        <v>111.12860000000001</v>
      </c>
      <c r="C3122" s="9">
        <f t="shared" si="112"/>
        <v>3.5376944494225349E-4</v>
      </c>
      <c r="D3122" s="9">
        <f t="shared" si="113"/>
        <v>-8.8737207502109783E-4</v>
      </c>
    </row>
    <row r="3123" spans="1:4" x14ac:dyDescent="0.45">
      <c r="A3123" s="3">
        <v>43087</v>
      </c>
      <c r="B3123" s="8">
        <v>110.90860000000001</v>
      </c>
      <c r="C3123" s="9">
        <f t="shared" si="112"/>
        <v>-1.9796883970463197E-3</v>
      </c>
      <c r="D3123" s="9">
        <f t="shared" si="113"/>
        <v>-1.5673007588039578E-3</v>
      </c>
    </row>
    <row r="3124" spans="1:4" x14ac:dyDescent="0.45">
      <c r="A3124" s="3">
        <v>43088</v>
      </c>
      <c r="B3124" s="8">
        <v>111.1255</v>
      </c>
      <c r="C3124" s="9">
        <f t="shared" si="112"/>
        <v>1.9556643939242502E-3</v>
      </c>
      <c r="D3124" s="9">
        <f t="shared" si="113"/>
        <v>-3.5499913021177498E-3</v>
      </c>
    </row>
    <row r="3125" spans="1:4" x14ac:dyDescent="0.45">
      <c r="A3125" s="3">
        <v>43089</v>
      </c>
      <c r="B3125" s="8">
        <v>110.8361</v>
      </c>
      <c r="C3125" s="9">
        <f t="shared" si="112"/>
        <v>-2.6042627479740954E-3</v>
      </c>
      <c r="D3125" s="9">
        <f t="shared" si="113"/>
        <v>-3.9523382870862989E-3</v>
      </c>
    </row>
    <row r="3126" spans="1:4" x14ac:dyDescent="0.45">
      <c r="A3126" s="3">
        <v>43090</v>
      </c>
      <c r="B3126" s="8">
        <v>110.87860000000001</v>
      </c>
      <c r="C3126" s="9">
        <f t="shared" si="112"/>
        <v>3.8344907480514223E-4</v>
      </c>
      <c r="D3126" s="9">
        <f t="shared" si="113"/>
        <v>-1.8966723167757049E-3</v>
      </c>
    </row>
    <row r="3127" spans="1:4" x14ac:dyDescent="0.45">
      <c r="A3127" s="3">
        <v>43091</v>
      </c>
      <c r="B3127" s="8">
        <v>111.0997</v>
      </c>
      <c r="C3127" s="9">
        <f t="shared" si="112"/>
        <v>1.9940727967344696E-3</v>
      </c>
      <c r="D3127" s="9">
        <f t="shared" si="113"/>
        <v>-2.6005906670301115E-4</v>
      </c>
    </row>
    <row r="3128" spans="1:4" x14ac:dyDescent="0.45">
      <c r="A3128" s="3">
        <v>43094</v>
      </c>
      <c r="B3128" s="8">
        <v>111.0997</v>
      </c>
      <c r="C3128" s="9">
        <f t="shared" si="112"/>
        <v>0</v>
      </c>
      <c r="D3128" s="9">
        <f t="shared" si="113"/>
        <v>1.7230404134573885E-3</v>
      </c>
    </row>
    <row r="3129" spans="1:4" x14ac:dyDescent="0.45">
      <c r="A3129" s="3">
        <v>43095</v>
      </c>
      <c r="B3129" s="8">
        <v>110.97580000000001</v>
      </c>
      <c r="C3129" s="9">
        <f t="shared" si="112"/>
        <v>-1.1152145325323826E-3</v>
      </c>
      <c r="D3129" s="9">
        <f t="shared" si="113"/>
        <v>-1.3471255472415899E-3</v>
      </c>
    </row>
    <row r="3130" spans="1:4" x14ac:dyDescent="0.45">
      <c r="A3130" s="3">
        <v>43096</v>
      </c>
      <c r="B3130" s="8">
        <v>110.8553</v>
      </c>
      <c r="C3130" s="9">
        <f t="shared" si="112"/>
        <v>-1.085822314414564E-3</v>
      </c>
      <c r="D3130" s="9">
        <f t="shared" si="113"/>
        <v>1.7322875850012132E-4</v>
      </c>
    </row>
    <row r="3131" spans="1:4" x14ac:dyDescent="0.45">
      <c r="A3131" s="3">
        <v>43097</v>
      </c>
      <c r="B3131" s="8">
        <v>110.5154</v>
      </c>
      <c r="C3131" s="9">
        <f t="shared" si="112"/>
        <v>-3.0661592183685027E-3</v>
      </c>
      <c r="D3131" s="9">
        <f t="shared" si="113"/>
        <v>-3.2756546348889914E-3</v>
      </c>
    </row>
    <row r="3132" spans="1:4" x14ac:dyDescent="0.45">
      <c r="A3132" s="3">
        <v>43098</v>
      </c>
      <c r="B3132" s="8">
        <v>110.0783</v>
      </c>
      <c r="C3132" s="9">
        <f t="shared" si="112"/>
        <v>-3.9551048994076465E-3</v>
      </c>
      <c r="D3132" s="9">
        <f t="shared" si="113"/>
        <v>-9.1935441769869231E-3</v>
      </c>
    </row>
    <row r="3133" spans="1:4" x14ac:dyDescent="0.45">
      <c r="A3133" s="3">
        <v>43101</v>
      </c>
      <c r="B3133" s="8">
        <v>110.0783</v>
      </c>
      <c r="C3133" s="9">
        <f t="shared" si="112"/>
        <v>0</v>
      </c>
      <c r="D3133" s="9">
        <f t="shared" si="113"/>
        <v>-9.1935441769869231E-3</v>
      </c>
    </row>
    <row r="3134" spans="1:4" x14ac:dyDescent="0.45">
      <c r="A3134" s="3">
        <v>43102</v>
      </c>
      <c r="B3134" s="8">
        <v>109.6444</v>
      </c>
      <c r="C3134" s="9">
        <f t="shared" si="112"/>
        <v>-3.9417396525927018E-3</v>
      </c>
      <c r="D3134" s="9">
        <f t="shared" si="113"/>
        <v>-1.1997210202584707E-2</v>
      </c>
    </row>
    <row r="3135" spans="1:4" x14ac:dyDescent="0.45">
      <c r="A3135" s="3">
        <v>43103</v>
      </c>
      <c r="B3135" s="8">
        <v>109.6751</v>
      </c>
      <c r="C3135" s="9">
        <f t="shared" si="112"/>
        <v>2.7999605999018407E-4</v>
      </c>
      <c r="D3135" s="9">
        <f t="shared" si="113"/>
        <v>-1.0646311001819453E-2</v>
      </c>
    </row>
    <row r="3136" spans="1:4" x14ac:dyDescent="0.45">
      <c r="A3136" s="3">
        <v>43104</v>
      </c>
      <c r="B3136" s="8">
        <v>109.47790000000001</v>
      </c>
      <c r="C3136" s="9">
        <f t="shared" si="112"/>
        <v>-1.7980380232157644E-3</v>
      </c>
      <c r="D3136" s="9">
        <f t="shared" si="113"/>
        <v>-9.387831922066936E-3</v>
      </c>
    </row>
    <row r="3137" spans="1:4" x14ac:dyDescent="0.45">
      <c r="A3137" s="3">
        <v>43105</v>
      </c>
      <c r="B3137" s="8">
        <v>109.3496</v>
      </c>
      <c r="C3137" s="9">
        <f t="shared" si="112"/>
        <v>-1.1719260234258622E-3</v>
      </c>
      <c r="D3137" s="9">
        <f t="shared" si="113"/>
        <v>-6.6198333368157058E-3</v>
      </c>
    </row>
    <row r="3138" spans="1:4" x14ac:dyDescent="0.45">
      <c r="A3138" s="3">
        <v>43108</v>
      </c>
      <c r="B3138" s="8">
        <v>109.56780000000001</v>
      </c>
      <c r="C3138" s="9">
        <f t="shared" si="112"/>
        <v>1.995434825550424E-3</v>
      </c>
      <c r="D3138" s="9">
        <f t="shared" si="113"/>
        <v>-4.6376079572448825E-3</v>
      </c>
    </row>
    <row r="3139" spans="1:4" x14ac:dyDescent="0.45">
      <c r="A3139" s="3">
        <v>43109</v>
      </c>
      <c r="B3139" s="8">
        <v>109.90219999999999</v>
      </c>
      <c r="C3139" s="9">
        <f t="shared" si="112"/>
        <v>3.0519915522624341E-3</v>
      </c>
      <c r="D3139" s="9">
        <f t="shared" si="113"/>
        <v>2.3512372724916464E-3</v>
      </c>
    </row>
    <row r="3140" spans="1:4" x14ac:dyDescent="0.45">
      <c r="A3140" s="3">
        <v>43110</v>
      </c>
      <c r="B3140" s="8">
        <v>109.6277</v>
      </c>
      <c r="C3140" s="9">
        <f t="shared" si="112"/>
        <v>-2.4976752057737084E-3</v>
      </c>
      <c r="D3140" s="9">
        <f t="shared" si="113"/>
        <v>-4.321856100427679E-4</v>
      </c>
    </row>
    <row r="3141" spans="1:4" x14ac:dyDescent="0.45">
      <c r="A3141" s="3">
        <v>43111</v>
      </c>
      <c r="B3141" s="8">
        <v>109.48869999999999</v>
      </c>
      <c r="C3141" s="9">
        <f t="shared" ref="C3141:C3204" si="114">B3141/B3140-1</f>
        <v>-1.2679277226468333E-3</v>
      </c>
      <c r="D3141" s="9">
        <f t="shared" si="113"/>
        <v>9.8650047178461264E-5</v>
      </c>
    </row>
    <row r="3142" spans="1:4" x14ac:dyDescent="0.45">
      <c r="A3142" s="3">
        <v>43112</v>
      </c>
      <c r="B3142" s="8">
        <v>108.9011</v>
      </c>
      <c r="C3142" s="9">
        <f t="shared" si="114"/>
        <v>-5.3667638760894754E-3</v>
      </c>
      <c r="D3142" s="9">
        <f t="shared" si="113"/>
        <v>-4.101523919611938E-3</v>
      </c>
    </row>
    <row r="3143" spans="1:4" x14ac:dyDescent="0.45">
      <c r="A3143" s="3">
        <v>43115</v>
      </c>
      <c r="B3143" s="8">
        <v>108.9011</v>
      </c>
      <c r="C3143" s="9">
        <f t="shared" si="114"/>
        <v>0</v>
      </c>
      <c r="D3143" s="9">
        <f t="shared" si="113"/>
        <v>-6.0848168896336929E-3</v>
      </c>
    </row>
    <row r="3144" spans="1:4" x14ac:dyDescent="0.45">
      <c r="A3144" s="3">
        <v>43116</v>
      </c>
      <c r="B3144" s="8">
        <v>108.322</v>
      </c>
      <c r="C3144" s="9">
        <f t="shared" si="114"/>
        <v>-5.3176689675310529E-3</v>
      </c>
      <c r="D3144" s="9">
        <f t="shared" si="113"/>
        <v>-1.4378238106243502E-2</v>
      </c>
    </row>
    <row r="3145" spans="1:4" x14ac:dyDescent="0.45">
      <c r="A3145" s="3">
        <v>43117</v>
      </c>
      <c r="B3145" s="8">
        <v>108.15260000000001</v>
      </c>
      <c r="C3145" s="9">
        <f t="shared" si="114"/>
        <v>-1.5638559110798811E-3</v>
      </c>
      <c r="D3145" s="9">
        <f t="shared" ref="D3145:D3208" si="115">B3145/B3140-1</f>
        <v>-1.3455540889756867E-2</v>
      </c>
    </row>
    <row r="3146" spans="1:4" x14ac:dyDescent="0.45">
      <c r="A3146" s="3">
        <v>43118</v>
      </c>
      <c r="B3146" s="8">
        <v>108.0655</v>
      </c>
      <c r="C3146" s="9">
        <f t="shared" si="114"/>
        <v>-8.0534356085759651E-4</v>
      </c>
      <c r="D3146" s="9">
        <f t="shared" si="115"/>
        <v>-1.2998601682182698E-2</v>
      </c>
    </row>
    <row r="3147" spans="1:4" x14ac:dyDescent="0.45">
      <c r="A3147" s="3">
        <v>43119</v>
      </c>
      <c r="B3147" s="8">
        <v>107.94540000000001</v>
      </c>
      <c r="C3147" s="9">
        <f t="shared" si="114"/>
        <v>-1.1113630159486076E-3</v>
      </c>
      <c r="D3147" s="9">
        <f t="shared" si="115"/>
        <v>-8.775852585511057E-3</v>
      </c>
    </row>
    <row r="3148" spans="1:4" x14ac:dyDescent="0.45">
      <c r="A3148" s="3">
        <v>43122</v>
      </c>
      <c r="B3148" s="8">
        <v>108.1069</v>
      </c>
      <c r="C3148" s="9">
        <f t="shared" si="114"/>
        <v>1.4961267455582128E-3</v>
      </c>
      <c r="D3148" s="9">
        <f t="shared" si="115"/>
        <v>-7.2928556277209733E-3</v>
      </c>
    </row>
    <row r="3149" spans="1:4" x14ac:dyDescent="0.45">
      <c r="A3149" s="3">
        <v>43123</v>
      </c>
      <c r="B3149" s="8">
        <v>107.99809999999999</v>
      </c>
      <c r="C3149" s="9">
        <f t="shared" si="114"/>
        <v>-1.0064112466456887E-3</v>
      </c>
      <c r="D3149" s="9">
        <f t="shared" si="115"/>
        <v>-2.9901589704769416E-3</v>
      </c>
    </row>
    <row r="3150" spans="1:4" x14ac:dyDescent="0.45">
      <c r="A3150" s="3">
        <v>43124</v>
      </c>
      <c r="B3150" s="8">
        <v>107.0801</v>
      </c>
      <c r="C3150" s="9">
        <f t="shared" si="114"/>
        <v>-8.5001495396677118E-3</v>
      </c>
      <c r="D3150" s="9">
        <f t="shared" si="115"/>
        <v>-9.916543846380077E-3</v>
      </c>
    </row>
    <row r="3151" spans="1:4" x14ac:dyDescent="0.45">
      <c r="A3151" s="3">
        <v>43125</v>
      </c>
      <c r="B3151" s="8">
        <v>106.5052</v>
      </c>
      <c r="C3151" s="9">
        <f t="shared" si="114"/>
        <v>-5.3688780641780731E-3</v>
      </c>
      <c r="D3151" s="9">
        <f t="shared" si="115"/>
        <v>-1.4438465560238867E-2</v>
      </c>
    </row>
    <row r="3152" spans="1:4" x14ac:dyDescent="0.45">
      <c r="A3152" s="3">
        <v>43126</v>
      </c>
      <c r="B3152" s="8">
        <v>106.6909</v>
      </c>
      <c r="C3152" s="9">
        <f t="shared" si="114"/>
        <v>1.7435768394407081E-3</v>
      </c>
      <c r="D3152" s="9">
        <f t="shared" si="115"/>
        <v>-1.1621616113331457E-2</v>
      </c>
    </row>
    <row r="3153" spans="1:4" x14ac:dyDescent="0.45">
      <c r="A3153" s="3">
        <v>43129</v>
      </c>
      <c r="B3153" s="8">
        <v>107.11409999999999</v>
      </c>
      <c r="C3153" s="9">
        <f t="shared" si="114"/>
        <v>3.9665988383263961E-3</v>
      </c>
      <c r="D3153" s="9">
        <f t="shared" si="115"/>
        <v>-9.1835026256418262E-3</v>
      </c>
    </row>
    <row r="3154" spans="1:4" x14ac:dyDescent="0.45">
      <c r="A3154" s="3">
        <v>43130</v>
      </c>
      <c r="B3154" s="8">
        <v>107.1063</v>
      </c>
      <c r="C3154" s="9">
        <f t="shared" si="114"/>
        <v>-7.2819544765678756E-5</v>
      </c>
      <c r="D3154" s="9">
        <f t="shared" si="115"/>
        <v>-8.2575526791673903E-3</v>
      </c>
    </row>
    <row r="3155" spans="1:4" x14ac:dyDescent="0.45">
      <c r="A3155" s="3">
        <v>43131</v>
      </c>
      <c r="B3155" s="8">
        <v>106.76949999999999</v>
      </c>
      <c r="C3155" s="9">
        <f t="shared" si="114"/>
        <v>-3.1445395835726364E-3</v>
      </c>
      <c r="D3155" s="9">
        <f t="shared" si="115"/>
        <v>-2.9006323303770731E-3</v>
      </c>
    </row>
    <row r="3156" spans="1:4" x14ac:dyDescent="0.45">
      <c r="A3156" s="3">
        <v>43132</v>
      </c>
      <c r="B3156" s="8">
        <v>106.4877</v>
      </c>
      <c r="C3156" s="9">
        <f t="shared" si="114"/>
        <v>-2.6393305204200912E-3</v>
      </c>
      <c r="D3156" s="9">
        <f t="shared" si="115"/>
        <v>-1.6431122611848537E-4</v>
      </c>
    </row>
    <row r="3157" spans="1:4" x14ac:dyDescent="0.45">
      <c r="A3157" s="3">
        <v>43133</v>
      </c>
      <c r="B3157" s="8">
        <v>107.11539999999999</v>
      </c>
      <c r="C3157" s="9">
        <f t="shared" si="114"/>
        <v>5.894577495804576E-3</v>
      </c>
      <c r="D3157" s="9">
        <f t="shared" si="115"/>
        <v>3.9787835701077245E-3</v>
      </c>
    </row>
    <row r="3158" spans="1:4" x14ac:dyDescent="0.45">
      <c r="A3158" s="3">
        <v>43136</v>
      </c>
      <c r="B3158" s="8">
        <v>107.33029999999999</v>
      </c>
      <c r="C3158" s="9">
        <f t="shared" si="114"/>
        <v>2.0062474676842967E-3</v>
      </c>
      <c r="D3158" s="9">
        <f t="shared" si="115"/>
        <v>2.0184084074832409E-3</v>
      </c>
    </row>
    <row r="3159" spans="1:4" x14ac:dyDescent="0.45">
      <c r="A3159" s="3">
        <v>43137</v>
      </c>
      <c r="B3159" s="8">
        <v>107.5206</v>
      </c>
      <c r="C3159" s="9">
        <f t="shared" si="114"/>
        <v>1.7730314738708675E-3</v>
      </c>
      <c r="D3159" s="9">
        <f t="shared" si="115"/>
        <v>3.8681198024765884E-3</v>
      </c>
    </row>
    <row r="3160" spans="1:4" x14ac:dyDescent="0.45">
      <c r="A3160" s="3">
        <v>43138</v>
      </c>
      <c r="B3160" s="8">
        <v>107.71729999999999</v>
      </c>
      <c r="C3160" s="9">
        <f t="shared" si="114"/>
        <v>1.8294168745336403E-3</v>
      </c>
      <c r="D3160" s="9">
        <f t="shared" si="115"/>
        <v>8.8770669526410106E-3</v>
      </c>
    </row>
    <row r="3161" spans="1:4" x14ac:dyDescent="0.45">
      <c r="A3161" s="3">
        <v>43139</v>
      </c>
      <c r="B3161" s="8">
        <v>108.3021</v>
      </c>
      <c r="C3161" s="9">
        <f t="shared" si="114"/>
        <v>5.4290257925142527E-3</v>
      </c>
      <c r="D3161" s="9">
        <f t="shared" si="115"/>
        <v>1.7038587555182394E-2</v>
      </c>
    </row>
    <row r="3162" spans="1:4" x14ac:dyDescent="0.45">
      <c r="A3162" s="3">
        <v>43140</v>
      </c>
      <c r="B3162" s="8">
        <v>108.25790000000001</v>
      </c>
      <c r="C3162" s="9">
        <f t="shared" si="114"/>
        <v>-4.0811766346160461E-4</v>
      </c>
      <c r="D3162" s="9">
        <f t="shared" si="115"/>
        <v>1.0666066690690812E-2</v>
      </c>
    </row>
    <row r="3163" spans="1:4" x14ac:dyDescent="0.45">
      <c r="A3163" s="3">
        <v>43143</v>
      </c>
      <c r="B3163" s="8">
        <v>108.03319999999999</v>
      </c>
      <c r="C3163" s="9">
        <f t="shared" si="114"/>
        <v>-2.0755991017746833E-3</v>
      </c>
      <c r="D3163" s="9">
        <f t="shared" si="115"/>
        <v>6.5489428427947249E-3</v>
      </c>
    </row>
    <row r="3164" spans="1:4" x14ac:dyDescent="0.45">
      <c r="A3164" s="3">
        <v>43144</v>
      </c>
      <c r="B3164" s="8">
        <v>107.75749999999999</v>
      </c>
      <c r="C3164" s="9">
        <f t="shared" si="114"/>
        <v>-2.5519932761410846E-3</v>
      </c>
      <c r="D3164" s="9">
        <f t="shared" si="115"/>
        <v>2.2032987167108775E-3</v>
      </c>
    </row>
    <row r="3165" spans="1:4" x14ac:dyDescent="0.45">
      <c r="A3165" s="3">
        <v>43145</v>
      </c>
      <c r="B3165" s="8">
        <v>107.4693</v>
      </c>
      <c r="C3165" s="9">
        <f t="shared" si="114"/>
        <v>-2.6745238150476247E-3</v>
      </c>
      <c r="D3165" s="9">
        <f t="shared" si="115"/>
        <v>-2.3023228395067097E-3</v>
      </c>
    </row>
    <row r="3166" spans="1:4" x14ac:dyDescent="0.45">
      <c r="A3166" s="3">
        <v>43146</v>
      </c>
      <c r="B3166" s="8">
        <v>106.98690000000001</v>
      </c>
      <c r="C3166" s="9">
        <f t="shared" si="114"/>
        <v>-4.4887237564588123E-3</v>
      </c>
      <c r="D3166" s="9">
        <f t="shared" si="115"/>
        <v>-1.2143808845811788E-2</v>
      </c>
    </row>
    <row r="3167" spans="1:4" x14ac:dyDescent="0.45">
      <c r="A3167" s="3">
        <v>43147</v>
      </c>
      <c r="B3167" s="8">
        <v>107.0359</v>
      </c>
      <c r="C3167" s="9">
        <f t="shared" si="114"/>
        <v>4.5799999813045389E-4</v>
      </c>
      <c r="D3167" s="9">
        <f t="shared" si="115"/>
        <v>-1.1287859823625013E-2</v>
      </c>
    </row>
    <row r="3168" spans="1:4" x14ac:dyDescent="0.45">
      <c r="A3168" s="3">
        <v>43150</v>
      </c>
      <c r="B3168" s="8">
        <v>107.0359</v>
      </c>
      <c r="C3168" s="9">
        <f t="shared" si="114"/>
        <v>0</v>
      </c>
      <c r="D3168" s="9">
        <f t="shared" si="115"/>
        <v>-9.2314214519240156E-3</v>
      </c>
    </row>
    <row r="3169" spans="1:4" x14ac:dyDescent="0.45">
      <c r="A3169" s="3">
        <v>43151</v>
      </c>
      <c r="B3169" s="8">
        <v>107.62479999999999</v>
      </c>
      <c r="C3169" s="9">
        <f t="shared" si="114"/>
        <v>5.5018923557423882E-3</v>
      </c>
      <c r="D3169" s="9">
        <f t="shared" si="115"/>
        <v>-1.2314688072756486E-3</v>
      </c>
    </row>
    <row r="3170" spans="1:4" x14ac:dyDescent="0.45">
      <c r="A3170" s="3">
        <v>43152</v>
      </c>
      <c r="B3170" s="8">
        <v>107.86790000000001</v>
      </c>
      <c r="C3170" s="9">
        <f t="shared" si="114"/>
        <v>2.2587730708909515E-3</v>
      </c>
      <c r="D3170" s="9">
        <f t="shared" si="115"/>
        <v>3.7089661884837088E-3</v>
      </c>
    </row>
    <row r="3171" spans="1:4" x14ac:dyDescent="0.45">
      <c r="A3171" s="3">
        <v>43153</v>
      </c>
      <c r="B3171" s="8">
        <v>107.8668</v>
      </c>
      <c r="C3171" s="9">
        <f t="shared" si="114"/>
        <v>-1.019765843224274E-5</v>
      </c>
      <c r="D3171" s="9">
        <f t="shared" si="115"/>
        <v>8.2243713950025388E-3</v>
      </c>
    </row>
    <row r="3172" spans="1:4" x14ac:dyDescent="0.45">
      <c r="A3172" s="3">
        <v>43154</v>
      </c>
      <c r="B3172" s="8">
        <v>107.6802</v>
      </c>
      <c r="C3172" s="9">
        <f t="shared" si="114"/>
        <v>-1.7299113350910389E-3</v>
      </c>
      <c r="D3172" s="9">
        <f t="shared" si="115"/>
        <v>6.0194757086173833E-3</v>
      </c>
    </row>
    <row r="3173" spans="1:4" x14ac:dyDescent="0.45">
      <c r="A3173" s="3">
        <v>43157</v>
      </c>
      <c r="B3173" s="8">
        <v>107.7345</v>
      </c>
      <c r="C3173" s="9">
        <f t="shared" si="114"/>
        <v>5.0427098018013261E-4</v>
      </c>
      <c r="D3173" s="9">
        <f t="shared" si="115"/>
        <v>6.5267821357133382E-3</v>
      </c>
    </row>
    <row r="3174" spans="1:4" x14ac:dyDescent="0.45">
      <c r="A3174" s="3">
        <v>43158</v>
      </c>
      <c r="B3174" s="8">
        <v>108.1729</v>
      </c>
      <c r="C3174" s="9">
        <f t="shared" si="114"/>
        <v>4.0692628637994943E-3</v>
      </c>
      <c r="D3174" s="9">
        <f t="shared" si="115"/>
        <v>5.0926923906013943E-3</v>
      </c>
    </row>
    <row r="3175" spans="1:4" x14ac:dyDescent="0.45">
      <c r="A3175" s="3">
        <v>43159</v>
      </c>
      <c r="B3175" s="8">
        <v>108.3901</v>
      </c>
      <c r="C3175" s="9">
        <f t="shared" si="114"/>
        <v>2.0078966173597834E-3</v>
      </c>
      <c r="D3175" s="9">
        <f t="shared" si="115"/>
        <v>4.8411065757283378E-3</v>
      </c>
    </row>
    <row r="3176" spans="1:4" x14ac:dyDescent="0.45">
      <c r="A3176" s="3">
        <v>43160</v>
      </c>
      <c r="B3176" s="8">
        <v>108.53570000000001</v>
      </c>
      <c r="C3176" s="9">
        <f t="shared" si="114"/>
        <v>1.3432961128367893E-3</v>
      </c>
      <c r="D3176" s="9">
        <f t="shared" si="115"/>
        <v>6.2011666240215924E-3</v>
      </c>
    </row>
    <row r="3177" spans="1:4" x14ac:dyDescent="0.45">
      <c r="A3177" s="3">
        <v>43161</v>
      </c>
      <c r="B3177" s="8">
        <v>108.53570000000001</v>
      </c>
      <c r="C3177" s="9">
        <f t="shared" si="114"/>
        <v>0</v>
      </c>
      <c r="D3177" s="9">
        <f t="shared" si="115"/>
        <v>7.944821796393553E-3</v>
      </c>
    </row>
    <row r="3178" spans="1:4" x14ac:dyDescent="0.45">
      <c r="A3178" s="3">
        <v>43164</v>
      </c>
      <c r="B3178" s="8">
        <v>108.3617</v>
      </c>
      <c r="C3178" s="9">
        <f t="shared" si="114"/>
        <v>-1.6031591448713023E-3</v>
      </c>
      <c r="D3178" s="9">
        <f t="shared" si="115"/>
        <v>5.8217191336109586E-3</v>
      </c>
    </row>
    <row r="3179" spans="1:4" x14ac:dyDescent="0.45">
      <c r="A3179" s="3">
        <v>43165</v>
      </c>
      <c r="B3179" s="8">
        <v>107.7972</v>
      </c>
      <c r="C3179" s="9">
        <f t="shared" si="114"/>
        <v>-5.2094051680621201E-3</v>
      </c>
      <c r="D3179" s="9">
        <f t="shared" si="115"/>
        <v>-3.4731434582968568E-3</v>
      </c>
    </row>
    <row r="3180" spans="1:4" x14ac:dyDescent="0.45">
      <c r="A3180" s="3">
        <v>43166</v>
      </c>
      <c r="B3180" s="8">
        <v>108.0916</v>
      </c>
      <c r="C3180" s="9">
        <f t="shared" si="114"/>
        <v>2.731054238885644E-3</v>
      </c>
      <c r="D3180" s="9">
        <f t="shared" si="115"/>
        <v>-2.7539415500124065E-3</v>
      </c>
    </row>
    <row r="3181" spans="1:4" x14ac:dyDescent="0.45">
      <c r="A3181" s="3">
        <v>43167</v>
      </c>
      <c r="B3181" s="8">
        <v>108.26730000000001</v>
      </c>
      <c r="C3181" s="9">
        <f t="shared" si="114"/>
        <v>1.6254732097591429E-3</v>
      </c>
      <c r="D3181" s="9">
        <f t="shared" si="115"/>
        <v>-2.472919048755351E-3</v>
      </c>
    </row>
    <row r="3182" spans="1:4" x14ac:dyDescent="0.45">
      <c r="A3182" s="3">
        <v>43168</v>
      </c>
      <c r="B3182" s="8">
        <v>107.92310000000001</v>
      </c>
      <c r="C3182" s="9">
        <f t="shared" si="114"/>
        <v>-3.1791685947649695E-3</v>
      </c>
      <c r="D3182" s="9">
        <f t="shared" si="115"/>
        <v>-5.644225816943238E-3</v>
      </c>
    </row>
    <row r="3183" spans="1:4" x14ac:dyDescent="0.45">
      <c r="A3183" s="3">
        <v>43171</v>
      </c>
      <c r="B3183" s="8">
        <v>107.9439</v>
      </c>
      <c r="C3183" s="9">
        <f t="shared" si="114"/>
        <v>1.9272982336482336E-4</v>
      </c>
      <c r="D3183" s="9">
        <f t="shared" si="115"/>
        <v>-3.8556058090635226E-3</v>
      </c>
    </row>
    <row r="3184" spans="1:4" x14ac:dyDescent="0.45">
      <c r="A3184" s="3">
        <v>43172</v>
      </c>
      <c r="B3184" s="8">
        <v>107.73869999999999</v>
      </c>
      <c r="C3184" s="9">
        <f t="shared" si="114"/>
        <v>-1.9009874573737706E-3</v>
      </c>
      <c r="D3184" s="9">
        <f t="shared" si="115"/>
        <v>-5.4268570983295739E-4</v>
      </c>
    </row>
    <row r="3185" spans="1:4" x14ac:dyDescent="0.45">
      <c r="A3185" s="3">
        <v>43173</v>
      </c>
      <c r="B3185" s="8">
        <v>107.8625</v>
      </c>
      <c r="C3185" s="9">
        <f t="shared" si="114"/>
        <v>1.1490764228638817E-3</v>
      </c>
      <c r="D3185" s="9">
        <f t="shared" si="115"/>
        <v>-2.1194986474435407E-3</v>
      </c>
    </row>
    <row r="3186" spans="1:4" x14ac:dyDescent="0.45">
      <c r="A3186" s="3">
        <v>43174</v>
      </c>
      <c r="B3186" s="8">
        <v>108.2033</v>
      </c>
      <c r="C3186" s="9">
        <f t="shared" si="114"/>
        <v>3.1595781666473588E-3</v>
      </c>
      <c r="D3186" s="9">
        <f t="shared" si="115"/>
        <v>-5.9112954696394215E-4</v>
      </c>
    </row>
    <row r="3187" spans="1:4" x14ac:dyDescent="0.45">
      <c r="A3187" s="3">
        <v>43175</v>
      </c>
      <c r="B3187" s="8">
        <v>108.4333</v>
      </c>
      <c r="C3187" s="9">
        <f t="shared" si="114"/>
        <v>2.1256283311137381E-3</v>
      </c>
      <c r="D3187" s="9">
        <f t="shared" si="115"/>
        <v>4.7274401865773363E-3</v>
      </c>
    </row>
    <row r="3188" spans="1:4" x14ac:dyDescent="0.45">
      <c r="A3188" s="3">
        <v>43178</v>
      </c>
      <c r="B3188" s="8">
        <v>108.3146</v>
      </c>
      <c r="C3188" s="9">
        <f t="shared" si="114"/>
        <v>-1.0946821686695918E-3</v>
      </c>
      <c r="D3188" s="9">
        <f t="shared" si="115"/>
        <v>3.4341912789883633E-3</v>
      </c>
    </row>
    <row r="3189" spans="1:4" x14ac:dyDescent="0.45">
      <c r="A3189" s="3">
        <v>43179</v>
      </c>
      <c r="B3189" s="8">
        <v>108.4953</v>
      </c>
      <c r="C3189" s="9">
        <f t="shared" si="114"/>
        <v>1.6682884855780955E-3</v>
      </c>
      <c r="D3189" s="9">
        <f t="shared" si="115"/>
        <v>7.0225462159836383E-3</v>
      </c>
    </row>
    <row r="3190" spans="1:4" x14ac:dyDescent="0.45">
      <c r="A3190" s="3">
        <v>43180</v>
      </c>
      <c r="B3190" s="8">
        <v>108.4953</v>
      </c>
      <c r="C3190" s="9">
        <f t="shared" si="114"/>
        <v>0</v>
      </c>
      <c r="D3190" s="9">
        <f t="shared" si="115"/>
        <v>5.8667284737512482E-3</v>
      </c>
    </row>
    <row r="3191" spans="1:4" x14ac:dyDescent="0.45">
      <c r="A3191" s="3">
        <v>43181</v>
      </c>
      <c r="B3191" s="8">
        <v>107.99339999999999</v>
      </c>
      <c r="C3191" s="9">
        <f t="shared" si="114"/>
        <v>-4.6260068408493504E-3</v>
      </c>
      <c r="D3191" s="9">
        <f t="shared" si="115"/>
        <v>-1.9398668986990719E-3</v>
      </c>
    </row>
    <row r="3192" spans="1:4" x14ac:dyDescent="0.45">
      <c r="A3192" s="3">
        <v>43182</v>
      </c>
      <c r="B3192" s="8">
        <v>107.7495</v>
      </c>
      <c r="C3192" s="9">
        <f t="shared" si="114"/>
        <v>-2.2584713510269694E-3</v>
      </c>
      <c r="D3192" s="9">
        <f t="shared" si="115"/>
        <v>-6.3061808503477312E-3</v>
      </c>
    </row>
    <row r="3193" spans="1:4" x14ac:dyDescent="0.45">
      <c r="A3193" s="3">
        <v>43185</v>
      </c>
      <c r="B3193" s="8">
        <v>107.182</v>
      </c>
      <c r="C3193" s="9">
        <f t="shared" si="114"/>
        <v>-5.2668457858272566E-3</v>
      </c>
      <c r="D3193" s="9">
        <f t="shared" si="115"/>
        <v>-1.045657741430972E-2</v>
      </c>
    </row>
    <row r="3194" spans="1:4" x14ac:dyDescent="0.45">
      <c r="A3194" s="3">
        <v>43186</v>
      </c>
      <c r="B3194" s="8">
        <v>107.3361</v>
      </c>
      <c r="C3194" s="9">
        <f t="shared" si="114"/>
        <v>1.4377414118043053E-3</v>
      </c>
      <c r="D3194" s="9">
        <f t="shared" si="115"/>
        <v>-1.0684333791417644E-2</v>
      </c>
    </row>
    <row r="3195" spans="1:4" x14ac:dyDescent="0.45">
      <c r="A3195" s="3">
        <v>43187</v>
      </c>
      <c r="B3195" s="8">
        <v>107.5733</v>
      </c>
      <c r="C3195" s="9">
        <f t="shared" si="114"/>
        <v>2.2098809254296192E-3</v>
      </c>
      <c r="D3195" s="9">
        <f t="shared" si="115"/>
        <v>-8.4980639714347106E-3</v>
      </c>
    </row>
    <row r="3196" spans="1:4" x14ac:dyDescent="0.45">
      <c r="A3196" s="3">
        <v>43188</v>
      </c>
      <c r="B3196" s="8">
        <v>107.66500000000001</v>
      </c>
      <c r="C3196" s="9">
        <f t="shared" si="114"/>
        <v>8.5244200930900682E-4</v>
      </c>
      <c r="D3196" s="9">
        <f t="shared" si="115"/>
        <v>-3.040926575142433E-3</v>
      </c>
    </row>
    <row r="3197" spans="1:4" x14ac:dyDescent="0.45">
      <c r="A3197" s="3">
        <v>43189</v>
      </c>
      <c r="B3197" s="8">
        <v>107.4783</v>
      </c>
      <c r="C3197" s="9">
        <f t="shared" si="114"/>
        <v>-1.7340825709376562E-3</v>
      </c>
      <c r="D3197" s="9">
        <f t="shared" si="115"/>
        <v>-2.5169490345662293E-3</v>
      </c>
    </row>
    <row r="3198" spans="1:4" x14ac:dyDescent="0.45">
      <c r="A3198" s="3">
        <v>43192</v>
      </c>
      <c r="B3198" s="8">
        <v>107.70310000000001</v>
      </c>
      <c r="C3198" s="9">
        <f t="shared" si="114"/>
        <v>2.0915849990184032E-3</v>
      </c>
      <c r="D3198" s="9">
        <f t="shared" si="115"/>
        <v>4.8618238137001502E-3</v>
      </c>
    </row>
    <row r="3199" spans="1:4" x14ac:dyDescent="0.45">
      <c r="A3199" s="3">
        <v>43193</v>
      </c>
      <c r="B3199" s="8">
        <v>107.5621</v>
      </c>
      <c r="C3199" s="9">
        <f t="shared" si="114"/>
        <v>-1.3091545183008257E-3</v>
      </c>
      <c r="D3199" s="9">
        <f t="shared" si="115"/>
        <v>2.105535788984314E-3</v>
      </c>
    </row>
    <row r="3200" spans="1:4" x14ac:dyDescent="0.45">
      <c r="A3200" s="3">
        <v>43194</v>
      </c>
      <c r="B3200" s="8">
        <v>107.636</v>
      </c>
      <c r="C3200" s="9">
        <f t="shared" si="114"/>
        <v>6.8704497216032223E-4</v>
      </c>
      <c r="D3200" s="9">
        <f t="shared" si="115"/>
        <v>5.828583858633607E-4</v>
      </c>
    </row>
    <row r="3201" spans="1:4" x14ac:dyDescent="0.45">
      <c r="A3201" s="3">
        <v>43195</v>
      </c>
      <c r="B3201" s="8">
        <v>107.72790000000001</v>
      </c>
      <c r="C3201" s="9">
        <f t="shared" si="114"/>
        <v>8.5380356014730374E-4</v>
      </c>
      <c r="D3201" s="9">
        <f t="shared" si="115"/>
        <v>5.8421956996235203E-4</v>
      </c>
    </row>
    <row r="3202" spans="1:4" x14ac:dyDescent="0.45">
      <c r="A3202" s="3">
        <v>43196</v>
      </c>
      <c r="B3202" s="8">
        <v>107.7884</v>
      </c>
      <c r="C3202" s="9">
        <f t="shared" si="114"/>
        <v>5.6160010545069916E-4</v>
      </c>
      <c r="D3202" s="9">
        <f t="shared" si="115"/>
        <v>2.8852335773825732E-3</v>
      </c>
    </row>
    <row r="3203" spans="1:4" x14ac:dyDescent="0.45">
      <c r="A3203" s="3">
        <v>43199</v>
      </c>
      <c r="B3203" s="8">
        <v>107.5312</v>
      </c>
      <c r="C3203" s="9">
        <f t="shared" si="114"/>
        <v>-2.3861565808565022E-3</v>
      </c>
      <c r="D3203" s="9">
        <f t="shared" si="115"/>
        <v>-1.5960543382689263E-3</v>
      </c>
    </row>
    <row r="3204" spans="1:4" x14ac:dyDescent="0.45">
      <c r="A3204" s="3">
        <v>43200</v>
      </c>
      <c r="B3204" s="8">
        <v>107.3651</v>
      </c>
      <c r="C3204" s="9">
        <f t="shared" si="114"/>
        <v>-1.5446679661345053E-3</v>
      </c>
      <c r="D3204" s="9">
        <f t="shared" si="115"/>
        <v>-1.8315001287628752E-3</v>
      </c>
    </row>
    <row r="3205" spans="1:4" x14ac:dyDescent="0.45">
      <c r="A3205" s="3">
        <v>43201</v>
      </c>
      <c r="B3205" s="8">
        <v>107.1216</v>
      </c>
      <c r="C3205" s="9">
        <f t="shared" ref="C3205:C3268" si="116">B3205/B3204-1</f>
        <v>-2.2679623080498201E-3</v>
      </c>
      <c r="D3205" s="9">
        <f t="shared" si="115"/>
        <v>-4.7790701995614748E-3</v>
      </c>
    </row>
    <row r="3206" spans="1:4" x14ac:dyDescent="0.45">
      <c r="A3206" s="3">
        <v>43202</v>
      </c>
      <c r="B3206" s="8">
        <v>107.2897</v>
      </c>
      <c r="C3206" s="9">
        <f t="shared" si="116"/>
        <v>1.5692446714761221E-3</v>
      </c>
      <c r="D3206" s="9">
        <f t="shared" si="115"/>
        <v>-4.0676556398111519E-3</v>
      </c>
    </row>
    <row r="3207" spans="1:4" x14ac:dyDescent="0.45">
      <c r="A3207" s="3">
        <v>43203</v>
      </c>
      <c r="B3207" s="8">
        <v>107.2359</v>
      </c>
      <c r="C3207" s="9">
        <f t="shared" si="116"/>
        <v>-5.0144608475921615E-4</v>
      </c>
      <c r="D3207" s="9">
        <f t="shared" si="115"/>
        <v>-5.1257834794837809E-3</v>
      </c>
    </row>
    <row r="3208" spans="1:4" x14ac:dyDescent="0.45">
      <c r="A3208" s="3">
        <v>43206</v>
      </c>
      <c r="B3208" s="8">
        <v>107.05880000000001</v>
      </c>
      <c r="C3208" s="9">
        <f t="shared" si="116"/>
        <v>-1.6514991714527971E-3</v>
      </c>
      <c r="D3208" s="9">
        <f t="shared" si="115"/>
        <v>-4.3931435713541189E-3</v>
      </c>
    </row>
    <row r="3209" spans="1:4" x14ac:dyDescent="0.45">
      <c r="A3209" s="3">
        <v>43207</v>
      </c>
      <c r="B3209" s="8">
        <v>107.0335</v>
      </c>
      <c r="C3209" s="9">
        <f t="shared" si="116"/>
        <v>-2.3631873325691277E-4</v>
      </c>
      <c r="D3209" s="9">
        <f t="shared" ref="D3209:D3272" si="117">B3209/B3204-1</f>
        <v>-3.0885269049253372E-3</v>
      </c>
    </row>
    <row r="3210" spans="1:4" x14ac:dyDescent="0.45">
      <c r="A3210" s="3">
        <v>43208</v>
      </c>
      <c r="B3210" s="8">
        <v>107.1091</v>
      </c>
      <c r="C3210" s="9">
        <f t="shared" si="116"/>
        <v>7.0632091821720699E-4</v>
      </c>
      <c r="D3210" s="9">
        <f t="shared" si="117"/>
        <v>-1.1668981792656297E-4</v>
      </c>
    </row>
    <row r="3211" spans="1:4" x14ac:dyDescent="0.45">
      <c r="A3211" s="3">
        <v>43209</v>
      </c>
      <c r="B3211" s="8">
        <v>107.51909999999999</v>
      </c>
      <c r="C3211" s="9">
        <f t="shared" si="116"/>
        <v>3.8278727017591052E-3</v>
      </c>
      <c r="D3211" s="9">
        <f t="shared" si="117"/>
        <v>2.1381362796242254E-3</v>
      </c>
    </row>
    <row r="3212" spans="1:4" x14ac:dyDescent="0.45">
      <c r="A3212" s="3">
        <v>43210</v>
      </c>
      <c r="B3212" s="8">
        <v>108.1782</v>
      </c>
      <c r="C3212" s="9">
        <f t="shared" si="116"/>
        <v>6.1300736334288786E-3</v>
      </c>
      <c r="D3212" s="9">
        <f t="shared" si="117"/>
        <v>8.7871692222474262E-3</v>
      </c>
    </row>
    <row r="3213" spans="1:4" x14ac:dyDescent="0.45">
      <c r="A3213" s="3">
        <v>43213</v>
      </c>
      <c r="B3213" s="8">
        <v>108.9328</v>
      </c>
      <c r="C3213" s="9">
        <f t="shared" si="116"/>
        <v>6.9755274167992987E-3</v>
      </c>
      <c r="D3213" s="9">
        <f t="shared" si="117"/>
        <v>1.7504399451516273E-2</v>
      </c>
    </row>
    <row r="3214" spans="1:4" x14ac:dyDescent="0.45">
      <c r="A3214" s="3">
        <v>43214</v>
      </c>
      <c r="B3214" s="8">
        <v>108.7903</v>
      </c>
      <c r="C3214" s="9">
        <f t="shared" si="116"/>
        <v>-1.3081459395150041E-3</v>
      </c>
      <c r="D3214" s="9">
        <f t="shared" si="117"/>
        <v>1.6413552766189943E-2</v>
      </c>
    </row>
    <row r="3215" spans="1:4" x14ac:dyDescent="0.45">
      <c r="A3215" s="3">
        <v>43215</v>
      </c>
      <c r="B3215" s="8">
        <v>109.3443</v>
      </c>
      <c r="C3215" s="9">
        <f t="shared" si="116"/>
        <v>5.0923657715806758E-3</v>
      </c>
      <c r="D3215" s="9">
        <f t="shared" si="117"/>
        <v>2.0868441617005518E-2</v>
      </c>
    </row>
    <row r="3216" spans="1:4" x14ac:dyDescent="0.45">
      <c r="A3216" s="3">
        <v>43216</v>
      </c>
      <c r="B3216" s="8">
        <v>109.3639</v>
      </c>
      <c r="C3216" s="9">
        <f t="shared" si="116"/>
        <v>1.7925031300203287E-4</v>
      </c>
      <c r="D3216" s="9">
        <f t="shared" si="117"/>
        <v>1.7157881715899936E-2</v>
      </c>
    </row>
    <row r="3217" spans="1:4" x14ac:dyDescent="0.45">
      <c r="A3217" s="3">
        <v>43217</v>
      </c>
      <c r="B3217" s="8">
        <v>109.1729</v>
      </c>
      <c r="C3217" s="9">
        <f t="shared" si="116"/>
        <v>-1.7464629553262112E-3</v>
      </c>
      <c r="D3217" s="9">
        <f t="shared" si="117"/>
        <v>9.195013413053621E-3</v>
      </c>
    </row>
    <row r="3218" spans="1:4" x14ac:dyDescent="0.45">
      <c r="A3218" s="3">
        <v>43220</v>
      </c>
      <c r="B3218" s="8">
        <v>109.3356</v>
      </c>
      <c r="C3218" s="9">
        <f t="shared" si="116"/>
        <v>1.490296584591988E-3</v>
      </c>
      <c r="D3218" s="9">
        <f t="shared" si="117"/>
        <v>3.6976925223624058E-3</v>
      </c>
    </row>
    <row r="3219" spans="1:4" x14ac:dyDescent="0.45">
      <c r="A3219" s="3">
        <v>43221</v>
      </c>
      <c r="B3219" s="8">
        <v>109.7437</v>
      </c>
      <c r="C3219" s="9">
        <f t="shared" si="116"/>
        <v>3.7325445691980264E-3</v>
      </c>
      <c r="D3219" s="9">
        <f t="shared" si="117"/>
        <v>8.7636489650271265E-3</v>
      </c>
    </row>
    <row r="3220" spans="1:4" x14ac:dyDescent="0.45">
      <c r="A3220" s="3">
        <v>43222</v>
      </c>
      <c r="B3220" s="8">
        <v>110.16160000000001</v>
      </c>
      <c r="C3220" s="9">
        <f t="shared" si="116"/>
        <v>3.8079634639620608E-3</v>
      </c>
      <c r="D3220" s="9">
        <f t="shared" si="117"/>
        <v>7.4745551437065405E-3</v>
      </c>
    </row>
    <row r="3221" spans="1:4" x14ac:dyDescent="0.45">
      <c r="A3221" s="3">
        <v>43223</v>
      </c>
      <c r="B3221" s="8">
        <v>110.17959999999999</v>
      </c>
      <c r="C3221" s="9">
        <f t="shared" si="116"/>
        <v>1.6339631958861567E-4</v>
      </c>
      <c r="D3221" s="9">
        <f t="shared" si="117"/>
        <v>7.4585855113067367E-3</v>
      </c>
    </row>
    <row r="3222" spans="1:4" x14ac:dyDescent="0.45">
      <c r="A3222" s="3">
        <v>43224</v>
      </c>
      <c r="B3222" s="8">
        <v>110.2492</v>
      </c>
      <c r="C3222" s="9">
        <f t="shared" si="116"/>
        <v>6.3169588562672629E-4</v>
      </c>
      <c r="D3222" s="9">
        <f t="shared" si="117"/>
        <v>9.8586737184778173E-3</v>
      </c>
    </row>
    <row r="3223" spans="1:4" x14ac:dyDescent="0.45">
      <c r="A3223" s="3">
        <v>43227</v>
      </c>
      <c r="B3223" s="8">
        <v>110.57129999999999</v>
      </c>
      <c r="C3223" s="9">
        <f t="shared" si="116"/>
        <v>2.9215631496644079E-3</v>
      </c>
      <c r="D3223" s="9">
        <f t="shared" si="117"/>
        <v>1.1301899838661811E-2</v>
      </c>
    </row>
    <row r="3224" spans="1:4" x14ac:dyDescent="0.45">
      <c r="A3224" s="3">
        <v>43228</v>
      </c>
      <c r="B3224" s="8">
        <v>111.062</v>
      </c>
      <c r="C3224" s="9">
        <f t="shared" si="116"/>
        <v>4.4378604574604186E-3</v>
      </c>
      <c r="D3224" s="9">
        <f t="shared" si="117"/>
        <v>1.2012534660303942E-2</v>
      </c>
    </row>
    <row r="3225" spans="1:4" x14ac:dyDescent="0.45">
      <c r="A3225" s="3">
        <v>43229</v>
      </c>
      <c r="B3225" s="8">
        <v>110.8807</v>
      </c>
      <c r="C3225" s="9">
        <f t="shared" si="116"/>
        <v>-1.6324215303162859E-3</v>
      </c>
      <c r="D3225" s="9">
        <f t="shared" si="117"/>
        <v>6.5276829675675607E-3</v>
      </c>
    </row>
    <row r="3226" spans="1:4" x14ac:dyDescent="0.45">
      <c r="A3226" s="3">
        <v>43230</v>
      </c>
      <c r="B3226" s="8">
        <v>110.4041</v>
      </c>
      <c r="C3226" s="9">
        <f t="shared" si="116"/>
        <v>-4.2983134125236244E-3</v>
      </c>
      <c r="D3226" s="9">
        <f t="shared" si="117"/>
        <v>2.037582274758698E-3</v>
      </c>
    </row>
    <row r="3227" spans="1:4" x14ac:dyDescent="0.45">
      <c r="A3227" s="3">
        <v>43231</v>
      </c>
      <c r="B3227" s="8">
        <v>110.2839</v>
      </c>
      <c r="C3227" s="9">
        <f t="shared" si="116"/>
        <v>-1.0887276831204051E-3</v>
      </c>
      <c r="D3227" s="9">
        <f t="shared" si="117"/>
        <v>3.1474151286370322E-4</v>
      </c>
    </row>
    <row r="3228" spans="1:4" x14ac:dyDescent="0.45">
      <c r="A3228" s="3">
        <v>43234</v>
      </c>
      <c r="B3228" s="8">
        <v>110.40730000000001</v>
      </c>
      <c r="C3228" s="9">
        <f t="shared" si="116"/>
        <v>1.1189303243719362E-3</v>
      </c>
      <c r="D3228" s="9">
        <f t="shared" si="117"/>
        <v>-1.4832058590248387E-3</v>
      </c>
    </row>
    <row r="3229" spans="1:4" x14ac:dyDescent="0.45">
      <c r="A3229" s="3">
        <v>43235</v>
      </c>
      <c r="B3229" s="8">
        <v>111.2283</v>
      </c>
      <c r="C3229" s="9">
        <f t="shared" si="116"/>
        <v>7.4361025040916573E-3</v>
      </c>
      <c r="D3229" s="9">
        <f t="shared" si="117"/>
        <v>1.4973618339306771E-3</v>
      </c>
    </row>
    <row r="3230" spans="1:4" x14ac:dyDescent="0.45">
      <c r="A3230" s="3">
        <v>43236</v>
      </c>
      <c r="B3230" s="8">
        <v>111.3057</v>
      </c>
      <c r="C3230" s="9">
        <f t="shared" si="116"/>
        <v>6.9586607005578394E-4</v>
      </c>
      <c r="D3230" s="9">
        <f t="shared" si="117"/>
        <v>3.8329483850660928E-3</v>
      </c>
    </row>
    <row r="3231" spans="1:4" x14ac:dyDescent="0.45">
      <c r="A3231" s="3">
        <v>43237</v>
      </c>
      <c r="B3231" s="8">
        <v>111.3537</v>
      </c>
      <c r="C3231" s="9">
        <f t="shared" si="116"/>
        <v>4.3124476104994258E-4</v>
      </c>
      <c r="D3231" s="9">
        <f t="shared" si="117"/>
        <v>8.6011298493444688E-3</v>
      </c>
    </row>
    <row r="3232" spans="1:4" x14ac:dyDescent="0.45">
      <c r="A3232" s="3">
        <v>43238</v>
      </c>
      <c r="B3232" s="8">
        <v>111.7161</v>
      </c>
      <c r="C3232" s="9">
        <f t="shared" si="116"/>
        <v>3.2544944622405758E-3</v>
      </c>
      <c r="D3232" s="9">
        <f t="shared" si="117"/>
        <v>1.2986483067791266E-2</v>
      </c>
    </row>
    <row r="3233" spans="1:4" x14ac:dyDescent="0.45">
      <c r="A3233" s="3">
        <v>43241</v>
      </c>
      <c r="B3233" s="8">
        <v>111.63849999999999</v>
      </c>
      <c r="C3233" s="9">
        <f t="shared" si="116"/>
        <v>-6.9461787513169782E-4</v>
      </c>
      <c r="D3233" s="9">
        <f t="shared" si="117"/>
        <v>1.115143654450379E-2</v>
      </c>
    </row>
    <row r="3234" spans="1:4" x14ac:dyDescent="0.45">
      <c r="A3234" s="3">
        <v>43242</v>
      </c>
      <c r="B3234" s="8">
        <v>111.1934</v>
      </c>
      <c r="C3234" s="9">
        <f t="shared" si="116"/>
        <v>-3.9869758192737637E-3</v>
      </c>
      <c r="D3234" s="9">
        <f t="shared" si="117"/>
        <v>-3.1376906776425795E-4</v>
      </c>
    </row>
    <row r="3235" spans="1:4" x14ac:dyDescent="0.45">
      <c r="A3235" s="3">
        <v>43243</v>
      </c>
      <c r="B3235" s="8">
        <v>111.6919</v>
      </c>
      <c r="C3235" s="9">
        <f t="shared" si="116"/>
        <v>4.483179757071909E-3</v>
      </c>
      <c r="D3235" s="9">
        <f t="shared" si="117"/>
        <v>3.4697234732812277E-3</v>
      </c>
    </row>
    <row r="3236" spans="1:4" x14ac:dyDescent="0.45">
      <c r="A3236" s="3">
        <v>43244</v>
      </c>
      <c r="B3236" s="8">
        <v>111.4871</v>
      </c>
      <c r="C3236" s="9">
        <f t="shared" si="116"/>
        <v>-1.8336155083762407E-3</v>
      </c>
      <c r="D3236" s="9">
        <f t="shared" si="117"/>
        <v>1.1979844405709539E-3</v>
      </c>
    </row>
    <row r="3237" spans="1:4" x14ac:dyDescent="0.45">
      <c r="A3237" s="3">
        <v>43245</v>
      </c>
      <c r="B3237" s="8">
        <v>111.58280000000001</v>
      </c>
      <c r="C3237" s="9">
        <f t="shared" si="116"/>
        <v>8.5839527622488809E-4</v>
      </c>
      <c r="D3237" s="9">
        <f t="shared" si="117"/>
        <v>-1.1932031282867461E-3</v>
      </c>
    </row>
    <row r="3238" spans="1:4" x14ac:dyDescent="0.45">
      <c r="A3238" s="3">
        <v>43248</v>
      </c>
      <c r="B3238" s="8">
        <v>111.58280000000001</v>
      </c>
      <c r="C3238" s="9">
        <f t="shared" si="116"/>
        <v>0</v>
      </c>
      <c r="D3238" s="9">
        <f t="shared" si="117"/>
        <v>-4.9893182011573334E-4</v>
      </c>
    </row>
    <row r="3239" spans="1:4" x14ac:dyDescent="0.45">
      <c r="A3239" s="3">
        <v>43249</v>
      </c>
      <c r="B3239" s="8">
        <v>112.21080000000001</v>
      </c>
      <c r="C3239" s="9">
        <f t="shared" si="116"/>
        <v>5.6281075577957473E-3</v>
      </c>
      <c r="D3239" s="9">
        <f t="shared" si="117"/>
        <v>9.1498236406117872E-3</v>
      </c>
    </row>
    <row r="3240" spans="1:4" x14ac:dyDescent="0.45">
      <c r="A3240" s="3">
        <v>43250</v>
      </c>
      <c r="B3240" s="8">
        <v>111.6717</v>
      </c>
      <c r="C3240" s="9">
        <f t="shared" si="116"/>
        <v>-4.8043503833855583E-3</v>
      </c>
      <c r="D3240" s="9">
        <f t="shared" si="117"/>
        <v>-1.8085465463479888E-4</v>
      </c>
    </row>
    <row r="3241" spans="1:4" x14ac:dyDescent="0.45">
      <c r="A3241" s="3">
        <v>43251</v>
      </c>
      <c r="B3241" s="8">
        <v>111.988</v>
      </c>
      <c r="C3241" s="9">
        <f t="shared" si="116"/>
        <v>2.8324096436249668E-3</v>
      </c>
      <c r="D3241" s="9">
        <f t="shared" si="117"/>
        <v>4.4928964875756705E-3</v>
      </c>
    </row>
    <row r="3242" spans="1:4" x14ac:dyDescent="0.45">
      <c r="A3242" s="3">
        <v>43252</v>
      </c>
      <c r="B3242" s="8">
        <v>111.8253</v>
      </c>
      <c r="C3242" s="9">
        <f t="shared" si="116"/>
        <v>-1.4528342322391863E-3</v>
      </c>
      <c r="D3242" s="9">
        <f t="shared" si="117"/>
        <v>2.1732740171422904E-3</v>
      </c>
    </row>
    <row r="3243" spans="1:4" x14ac:dyDescent="0.45">
      <c r="A3243" s="3">
        <v>43255</v>
      </c>
      <c r="B3243" s="8">
        <v>111.8235</v>
      </c>
      <c r="C3243" s="9">
        <f t="shared" si="116"/>
        <v>-1.6096536293641606E-5</v>
      </c>
      <c r="D3243" s="9">
        <f t="shared" si="117"/>
        <v>2.1571424986646104E-3</v>
      </c>
    </row>
    <row r="3244" spans="1:4" x14ac:dyDescent="0.45">
      <c r="A3244" s="3">
        <v>43256</v>
      </c>
      <c r="B3244" s="8">
        <v>112.2628</v>
      </c>
      <c r="C3244" s="9">
        <f t="shared" si="116"/>
        <v>3.9285123431120894E-3</v>
      </c>
      <c r="D3244" s="9">
        <f t="shared" si="117"/>
        <v>4.6341350386946978E-4</v>
      </c>
    </row>
    <row r="3245" spans="1:4" x14ac:dyDescent="0.45">
      <c r="A3245" s="3">
        <v>43257</v>
      </c>
      <c r="B3245" s="8">
        <v>111.7517</v>
      </c>
      <c r="C3245" s="9">
        <f t="shared" si="116"/>
        <v>-4.5527102477400661E-3</v>
      </c>
      <c r="D3245" s="9">
        <f t="shared" si="117"/>
        <v>7.1638561963327518E-4</v>
      </c>
    </row>
    <row r="3246" spans="1:4" x14ac:dyDescent="0.45">
      <c r="A3246" s="3">
        <v>43258</v>
      </c>
      <c r="B3246" s="8">
        <v>112.0719</v>
      </c>
      <c r="C3246" s="9">
        <f t="shared" si="116"/>
        <v>2.8652807966231819E-3</v>
      </c>
      <c r="D3246" s="9">
        <f t="shared" si="117"/>
        <v>7.4918741293705793E-4</v>
      </c>
    </row>
    <row r="3247" spans="1:4" x14ac:dyDescent="0.45">
      <c r="A3247" s="3">
        <v>43259</v>
      </c>
      <c r="B3247" s="8">
        <v>112.1057</v>
      </c>
      <c r="C3247" s="9">
        <f t="shared" si="116"/>
        <v>3.0159210292679539E-4</v>
      </c>
      <c r="D3247" s="9">
        <f t="shared" si="117"/>
        <v>2.5074826537465622E-3</v>
      </c>
    </row>
    <row r="3248" spans="1:4" x14ac:dyDescent="0.45">
      <c r="A3248" s="3">
        <v>43262</v>
      </c>
      <c r="B3248" s="8">
        <v>112.1097</v>
      </c>
      <c r="C3248" s="9">
        <f t="shared" si="116"/>
        <v>3.5680612136657075E-5</v>
      </c>
      <c r="D3248" s="9">
        <f t="shared" si="117"/>
        <v>2.5593904680143442E-3</v>
      </c>
    </row>
    <row r="3249" spans="1:4" x14ac:dyDescent="0.45">
      <c r="A3249" s="3">
        <v>43263</v>
      </c>
      <c r="B3249" s="8">
        <v>112.2129</v>
      </c>
      <c r="C3249" s="9">
        <f t="shared" si="116"/>
        <v>9.2052694815891734E-4</v>
      </c>
      <c r="D3249" s="9">
        <f t="shared" si="117"/>
        <v>-4.4449274381175297E-4</v>
      </c>
    </row>
    <row r="3250" spans="1:4" x14ac:dyDescent="0.45">
      <c r="A3250" s="3">
        <v>43264</v>
      </c>
      <c r="B3250" s="8">
        <v>112.2569</v>
      </c>
      <c r="C3250" s="9">
        <f t="shared" si="116"/>
        <v>3.9211178037468208E-4</v>
      </c>
      <c r="D3250" s="9">
        <f t="shared" si="117"/>
        <v>4.5207365972956826E-3</v>
      </c>
    </row>
    <row r="3251" spans="1:4" x14ac:dyDescent="0.45">
      <c r="A3251" s="3">
        <v>43265</v>
      </c>
      <c r="B3251" s="8">
        <v>112.85809999999999</v>
      </c>
      <c r="C3251" s="9">
        <f t="shared" si="116"/>
        <v>5.3555727977521173E-3</v>
      </c>
      <c r="D3251" s="9">
        <f t="shared" si="117"/>
        <v>7.015139388196312E-3</v>
      </c>
    </row>
    <row r="3252" spans="1:4" x14ac:dyDescent="0.45">
      <c r="A3252" s="3">
        <v>43266</v>
      </c>
      <c r="B3252" s="8">
        <v>113.3369</v>
      </c>
      <c r="C3252" s="9">
        <f t="shared" si="116"/>
        <v>4.2424956649103063E-3</v>
      </c>
      <c r="D3252" s="9">
        <f t="shared" si="117"/>
        <v>1.0982492415639866E-2</v>
      </c>
    </row>
    <row r="3253" spans="1:4" x14ac:dyDescent="0.45">
      <c r="A3253" s="3">
        <v>43269</v>
      </c>
      <c r="B3253" s="8">
        <v>113.4889</v>
      </c>
      <c r="C3253" s="9">
        <f t="shared" si="116"/>
        <v>1.3411342643039337E-3</v>
      </c>
      <c r="D3253" s="9">
        <f t="shared" si="117"/>
        <v>1.2302236113378218E-2</v>
      </c>
    </row>
    <row r="3254" spans="1:4" x14ac:dyDescent="0.45">
      <c r="A3254" s="3">
        <v>43270</v>
      </c>
      <c r="B3254" s="8">
        <v>113.6379</v>
      </c>
      <c r="C3254" s="9">
        <f t="shared" si="116"/>
        <v>1.312903728911019E-3</v>
      </c>
      <c r="D3254" s="9">
        <f t="shared" si="117"/>
        <v>1.2699074705314617E-2</v>
      </c>
    </row>
    <row r="3255" spans="1:4" x14ac:dyDescent="0.45">
      <c r="A3255" s="3">
        <v>43271</v>
      </c>
      <c r="B3255" s="8">
        <v>113.4774</v>
      </c>
      <c r="C3255" s="9">
        <f t="shared" si="116"/>
        <v>-1.4123809046101554E-3</v>
      </c>
      <c r="D3255" s="9">
        <f t="shared" si="117"/>
        <v>1.0872382900293909E-2</v>
      </c>
    </row>
    <row r="3256" spans="1:4" x14ac:dyDescent="0.45">
      <c r="A3256" s="3">
        <v>43272</v>
      </c>
      <c r="B3256" s="8">
        <v>113.61</v>
      </c>
      <c r="C3256" s="9">
        <f t="shared" si="116"/>
        <v>1.1685146117199618E-3</v>
      </c>
      <c r="D3256" s="9">
        <f t="shared" si="117"/>
        <v>6.6623485598287235E-3</v>
      </c>
    </row>
    <row r="3257" spans="1:4" x14ac:dyDescent="0.45">
      <c r="A3257" s="3">
        <v>43273</v>
      </c>
      <c r="B3257" s="8">
        <v>113.3039</v>
      </c>
      <c r="C3257" s="9">
        <f t="shared" si="116"/>
        <v>-2.6943050787783251E-3</v>
      </c>
      <c r="D3257" s="9">
        <f t="shared" si="117"/>
        <v>-2.9116730738176777E-4</v>
      </c>
    </row>
    <row r="3258" spans="1:4" x14ac:dyDescent="0.45">
      <c r="A3258" s="3">
        <v>43276</v>
      </c>
      <c r="B3258" s="8">
        <v>113.2854</v>
      </c>
      <c r="C3258" s="9">
        <f t="shared" si="116"/>
        <v>-1.6327769829638239E-4</v>
      </c>
      <c r="D3258" s="9">
        <f t="shared" si="117"/>
        <v>-1.7931269049220599E-3</v>
      </c>
    </row>
    <row r="3259" spans="1:4" x14ac:dyDescent="0.45">
      <c r="A3259" s="3">
        <v>43277</v>
      </c>
      <c r="B3259" s="8">
        <v>113.301</v>
      </c>
      <c r="C3259" s="9">
        <f t="shared" si="116"/>
        <v>1.3770530006529391E-4</v>
      </c>
      <c r="D3259" s="9">
        <f t="shared" si="117"/>
        <v>-2.9646799175274685E-3</v>
      </c>
    </row>
    <row r="3260" spans="1:4" x14ac:dyDescent="0.45">
      <c r="A3260" s="3">
        <v>43278</v>
      </c>
      <c r="B3260" s="8">
        <v>113.8964</v>
      </c>
      <c r="C3260" s="9">
        <f t="shared" si="116"/>
        <v>5.2550286405239621E-3</v>
      </c>
      <c r="D3260" s="9">
        <f t="shared" si="117"/>
        <v>3.6923651757971854E-3</v>
      </c>
    </row>
    <row r="3261" spans="1:4" x14ac:dyDescent="0.45">
      <c r="A3261" s="3">
        <v>43279</v>
      </c>
      <c r="B3261" s="8">
        <v>113.8399</v>
      </c>
      <c r="C3261" s="9">
        <f t="shared" si="116"/>
        <v>-4.9606484489417291E-4</v>
      </c>
      <c r="D3261" s="9">
        <f t="shared" si="117"/>
        <v>2.0235894727576031E-3</v>
      </c>
    </row>
    <row r="3262" spans="1:4" x14ac:dyDescent="0.45">
      <c r="A3262" s="3">
        <v>43280</v>
      </c>
      <c r="B3262" s="8">
        <v>113.25830000000001</v>
      </c>
      <c r="C3262" s="9">
        <f t="shared" si="116"/>
        <v>-5.1089292945618592E-3</v>
      </c>
      <c r="D3262" s="9">
        <f t="shared" si="117"/>
        <v>-4.0245746174660812E-4</v>
      </c>
    </row>
    <row r="3263" spans="1:4" x14ac:dyDescent="0.45">
      <c r="A3263" s="3">
        <v>43283</v>
      </c>
      <c r="B3263" s="8">
        <v>114.1669</v>
      </c>
      <c r="C3263" s="9">
        <f t="shared" si="116"/>
        <v>8.0223701044426221E-3</v>
      </c>
      <c r="D3263" s="9">
        <f t="shared" si="117"/>
        <v>7.7812321799632933E-3</v>
      </c>
    </row>
    <row r="3264" spans="1:4" x14ac:dyDescent="0.45">
      <c r="A3264" s="3">
        <v>43284</v>
      </c>
      <c r="B3264" s="8">
        <v>113.32170000000001</v>
      </c>
      <c r="C3264" s="9">
        <f t="shared" si="116"/>
        <v>-7.4031965482113105E-3</v>
      </c>
      <c r="D3264" s="9">
        <f t="shared" si="117"/>
        <v>1.8269918182545197E-4</v>
      </c>
    </row>
    <row r="3265" spans="1:4" x14ac:dyDescent="0.45">
      <c r="A3265" s="3">
        <v>43285</v>
      </c>
      <c r="B3265" s="8">
        <v>113.32170000000001</v>
      </c>
      <c r="C3265" s="9">
        <f t="shared" si="116"/>
        <v>0</v>
      </c>
      <c r="D3265" s="9">
        <f t="shared" si="117"/>
        <v>-5.0458135639054325E-3</v>
      </c>
    </row>
    <row r="3266" spans="1:4" x14ac:dyDescent="0.45">
      <c r="A3266" s="3">
        <v>43286</v>
      </c>
      <c r="B3266" s="8">
        <v>112.9756</v>
      </c>
      <c r="C3266" s="9">
        <f t="shared" si="116"/>
        <v>-3.0541370275949387E-3</v>
      </c>
      <c r="D3266" s="9">
        <f t="shared" si="117"/>
        <v>-7.5922413846112313E-3</v>
      </c>
    </row>
    <row r="3267" spans="1:4" x14ac:dyDescent="0.45">
      <c r="A3267" s="3">
        <v>43287</v>
      </c>
      <c r="B3267" s="8">
        <v>112.6426</v>
      </c>
      <c r="C3267" s="9">
        <f t="shared" si="116"/>
        <v>-2.9475391146406293E-3</v>
      </c>
      <c r="D3267" s="9">
        <f t="shared" si="117"/>
        <v>-5.4362461735696366E-3</v>
      </c>
    </row>
    <row r="3268" spans="1:4" x14ac:dyDescent="0.45">
      <c r="A3268" s="3">
        <v>43290</v>
      </c>
      <c r="B3268" s="8">
        <v>112.64230000000001</v>
      </c>
      <c r="C3268" s="9">
        <f t="shared" si="116"/>
        <v>-2.6632907975665532E-6</v>
      </c>
      <c r="D3268" s="9">
        <f t="shared" si="117"/>
        <v>-1.3354133290822356E-2</v>
      </c>
    </row>
    <row r="3269" spans="1:4" x14ac:dyDescent="0.45">
      <c r="A3269" s="3">
        <v>43291</v>
      </c>
      <c r="B3269" s="8">
        <v>112.5792</v>
      </c>
      <c r="C3269" s="9">
        <f t="shared" ref="C3269:C3332" si="118">B3269/B3268-1</f>
        <v>-5.6018032302251886E-4</v>
      </c>
      <c r="D3269" s="9">
        <f t="shared" si="117"/>
        <v>-6.5521431464583557E-3</v>
      </c>
    </row>
    <row r="3270" spans="1:4" x14ac:dyDescent="0.45">
      <c r="A3270" s="3">
        <v>43292</v>
      </c>
      <c r="B3270" s="8">
        <v>112.8582</v>
      </c>
      <c r="C3270" s="9">
        <f t="shared" si="118"/>
        <v>2.4782553082629555E-3</v>
      </c>
      <c r="D3270" s="9">
        <f t="shared" si="117"/>
        <v>-4.0901257217286213E-3</v>
      </c>
    </row>
    <row r="3271" spans="1:4" x14ac:dyDescent="0.45">
      <c r="A3271" s="3">
        <v>43293</v>
      </c>
      <c r="B3271" s="8">
        <v>112.779</v>
      </c>
      <c r="C3271" s="9">
        <f t="shared" si="118"/>
        <v>-7.0176557839840559E-4</v>
      </c>
      <c r="D3271" s="9">
        <f t="shared" si="117"/>
        <v>-1.7401987685836673E-3</v>
      </c>
    </row>
    <row r="3272" spans="1:4" x14ac:dyDescent="0.45">
      <c r="A3272" s="3">
        <v>43294</v>
      </c>
      <c r="B3272" s="8">
        <v>113.0705</v>
      </c>
      <c r="C3272" s="9">
        <f t="shared" si="118"/>
        <v>2.5847010525008596E-3</v>
      </c>
      <c r="D3272" s="9">
        <f t="shared" si="117"/>
        <v>3.798740441005366E-3</v>
      </c>
    </row>
    <row r="3273" spans="1:4" x14ac:dyDescent="0.45">
      <c r="A3273" s="3">
        <v>43297</v>
      </c>
      <c r="B3273" s="8">
        <v>112.8438</v>
      </c>
      <c r="C3273" s="9">
        <f t="shared" si="118"/>
        <v>-2.004943818237237E-3</v>
      </c>
      <c r="D3273" s="9">
        <f t="shared" ref="D3273:D3336" si="119">B3273/B3268-1</f>
        <v>1.7888484166250773E-3</v>
      </c>
    </row>
    <row r="3274" spans="1:4" x14ac:dyDescent="0.45">
      <c r="A3274" s="3">
        <v>43298</v>
      </c>
      <c r="B3274" s="8">
        <v>113.1504</v>
      </c>
      <c r="C3274" s="9">
        <f t="shared" si="118"/>
        <v>2.7170300893801791E-3</v>
      </c>
      <c r="D3274" s="9">
        <f t="shared" si="119"/>
        <v>5.0737614053040225E-3</v>
      </c>
    </row>
    <row r="3275" spans="1:4" x14ac:dyDescent="0.45">
      <c r="A3275" s="3">
        <v>43299</v>
      </c>
      <c r="B3275" s="8">
        <v>113.3349</v>
      </c>
      <c r="C3275" s="9">
        <f t="shared" si="118"/>
        <v>1.6305731133074985E-3</v>
      </c>
      <c r="D3275" s="9">
        <f t="shared" si="119"/>
        <v>4.2238844851327784E-3</v>
      </c>
    </row>
    <row r="3276" spans="1:4" x14ac:dyDescent="0.45">
      <c r="A3276" s="3">
        <v>43300</v>
      </c>
      <c r="B3276" s="8">
        <v>113.9464</v>
      </c>
      <c r="C3276" s="9">
        <f t="shared" si="118"/>
        <v>5.3955136502523704E-3</v>
      </c>
      <c r="D3276" s="9">
        <f t="shared" si="119"/>
        <v>1.0351217868574736E-2</v>
      </c>
    </row>
    <row r="3277" spans="1:4" x14ac:dyDescent="0.45">
      <c r="A3277" s="3">
        <v>43301</v>
      </c>
      <c r="B3277" s="8">
        <v>113.3214</v>
      </c>
      <c r="C3277" s="9">
        <f t="shared" si="118"/>
        <v>-5.4850350691202365E-3</v>
      </c>
      <c r="D3277" s="9">
        <f t="shared" si="119"/>
        <v>2.2189695809251564E-3</v>
      </c>
    </row>
    <row r="3278" spans="1:4" x14ac:dyDescent="0.45">
      <c r="A3278" s="3">
        <v>43304</v>
      </c>
      <c r="B3278" s="8">
        <v>113.4248</v>
      </c>
      <c r="C3278" s="9">
        <f t="shared" si="118"/>
        <v>9.1244901669074174E-4</v>
      </c>
      <c r="D3278" s="9">
        <f t="shared" si="119"/>
        <v>5.1487099867251196E-3</v>
      </c>
    </row>
    <row r="3279" spans="1:4" x14ac:dyDescent="0.45">
      <c r="A3279" s="3">
        <v>43305</v>
      </c>
      <c r="B3279" s="8">
        <v>113.2043</v>
      </c>
      <c r="C3279" s="9">
        <f t="shared" si="118"/>
        <v>-1.9440192973670944E-3</v>
      </c>
      <c r="D3279" s="9">
        <f t="shared" si="119"/>
        <v>4.7635713174676297E-4</v>
      </c>
    </row>
    <row r="3280" spans="1:4" x14ac:dyDescent="0.45">
      <c r="A3280" s="3">
        <v>43306</v>
      </c>
      <c r="B3280" s="8">
        <v>112.9217</v>
      </c>
      <c r="C3280" s="9">
        <f t="shared" si="118"/>
        <v>-2.4963716042588624E-3</v>
      </c>
      <c r="D3280" s="9">
        <f t="shared" si="119"/>
        <v>-3.6458319546759377E-3</v>
      </c>
    </row>
    <row r="3281" spans="1:4" x14ac:dyDescent="0.45">
      <c r="A3281" s="3">
        <v>43307</v>
      </c>
      <c r="B3281" s="8">
        <v>112.9175</v>
      </c>
      <c r="C3281" s="9">
        <f t="shared" si="118"/>
        <v>-3.7193914012911833E-5</v>
      </c>
      <c r="D3281" s="9">
        <f t="shared" si="119"/>
        <v>-9.0296841321884092E-3</v>
      </c>
    </row>
    <row r="3282" spans="1:4" x14ac:dyDescent="0.45">
      <c r="A3282" s="3">
        <v>43308</v>
      </c>
      <c r="B3282" s="8">
        <v>112.8122</v>
      </c>
      <c r="C3282" s="9">
        <f t="shared" si="118"/>
        <v>-9.3253924325276127E-4</v>
      </c>
      <c r="D3282" s="9">
        <f t="shared" si="119"/>
        <v>-4.4934143065651355E-3</v>
      </c>
    </row>
    <row r="3283" spans="1:4" x14ac:dyDescent="0.45">
      <c r="A3283" s="3">
        <v>43311</v>
      </c>
      <c r="B3283" s="8">
        <v>112.60429999999999</v>
      </c>
      <c r="C3283" s="9">
        <f t="shared" si="118"/>
        <v>-1.8428857871756188E-3</v>
      </c>
      <c r="D3283" s="9">
        <f t="shared" si="119"/>
        <v>-7.2338677255768813E-3</v>
      </c>
    </row>
    <row r="3284" spans="1:4" x14ac:dyDescent="0.45">
      <c r="A3284" s="3">
        <v>43312</v>
      </c>
      <c r="B3284" s="8">
        <v>112.72969999999999</v>
      </c>
      <c r="C3284" s="9">
        <f t="shared" si="118"/>
        <v>1.113634204022329E-3</v>
      </c>
      <c r="D3284" s="9">
        <f t="shared" si="119"/>
        <v>-4.192420252587703E-3</v>
      </c>
    </row>
    <row r="3285" spans="1:4" x14ac:dyDescent="0.45">
      <c r="A3285" s="3">
        <v>43313</v>
      </c>
      <c r="B3285" s="8">
        <v>112.8897</v>
      </c>
      <c r="C3285" s="9">
        <f t="shared" si="118"/>
        <v>1.4193242774531711E-3</v>
      </c>
      <c r="D3285" s="9">
        <f t="shared" si="119"/>
        <v>-2.8338220200363473E-4</v>
      </c>
    </row>
    <row r="3286" spans="1:4" x14ac:dyDescent="0.45">
      <c r="A3286" s="3">
        <v>43314</v>
      </c>
      <c r="B3286" s="8">
        <v>113.1674</v>
      </c>
      <c r="C3286" s="9">
        <f t="shared" si="118"/>
        <v>2.4599232702362528E-3</v>
      </c>
      <c r="D3286" s="9">
        <f t="shared" si="119"/>
        <v>2.2131201983748294E-3</v>
      </c>
    </row>
    <row r="3287" spans="1:4" x14ac:dyDescent="0.45">
      <c r="A3287" s="3">
        <v>43315</v>
      </c>
      <c r="B3287" s="8">
        <v>113.01139999999999</v>
      </c>
      <c r="C3287" s="9">
        <f t="shared" si="118"/>
        <v>-1.3784888580987698E-3</v>
      </c>
      <c r="D3287" s="9">
        <f t="shared" si="119"/>
        <v>1.7657664685202246E-3</v>
      </c>
    </row>
    <row r="3288" spans="1:4" x14ac:dyDescent="0.45">
      <c r="A3288" s="3">
        <v>43318</v>
      </c>
      <c r="B3288" s="8">
        <v>113.2283</v>
      </c>
      <c r="C3288" s="9">
        <f t="shared" si="118"/>
        <v>1.9192754005348256E-3</v>
      </c>
      <c r="D3288" s="9">
        <f t="shared" si="119"/>
        <v>5.541529053508798E-3</v>
      </c>
    </row>
    <row r="3289" spans="1:4" x14ac:dyDescent="0.45">
      <c r="A3289" s="3">
        <v>43319</v>
      </c>
      <c r="B3289" s="8">
        <v>112.9753</v>
      </c>
      <c r="C3289" s="9">
        <f t="shared" si="118"/>
        <v>-2.2344237262239552E-3</v>
      </c>
      <c r="D3289" s="9">
        <f t="shared" si="119"/>
        <v>2.1786627658906266E-3</v>
      </c>
    </row>
    <row r="3290" spans="1:4" x14ac:dyDescent="0.45">
      <c r="A3290" s="3">
        <v>43320</v>
      </c>
      <c r="B3290" s="8">
        <v>113.1404</v>
      </c>
      <c r="C3290" s="9">
        <f t="shared" si="118"/>
        <v>1.461381381594018E-3</v>
      </c>
      <c r="D3290" s="9">
        <f t="shared" si="119"/>
        <v>2.2207517603465288E-3</v>
      </c>
    </row>
    <row r="3291" spans="1:4" x14ac:dyDescent="0.45">
      <c r="A3291" s="3">
        <v>43321</v>
      </c>
      <c r="B3291" s="8">
        <v>113.3797</v>
      </c>
      <c r="C3291" s="9">
        <f t="shared" si="118"/>
        <v>2.1150711858894944E-3</v>
      </c>
      <c r="D3291" s="9">
        <f t="shared" si="119"/>
        <v>1.8759819523996857E-3</v>
      </c>
    </row>
    <row r="3292" spans="1:4" x14ac:dyDescent="0.45">
      <c r="A3292" s="3">
        <v>43322</v>
      </c>
      <c r="B3292" s="8">
        <v>114.2992</v>
      </c>
      <c r="C3292" s="9">
        <f t="shared" si="118"/>
        <v>8.1099173837997363E-3</v>
      </c>
      <c r="D3292" s="9">
        <f t="shared" si="119"/>
        <v>1.1395310561589378E-2</v>
      </c>
    </row>
    <row r="3293" spans="1:4" x14ac:dyDescent="0.45">
      <c r="A3293" s="3">
        <v>43325</v>
      </c>
      <c r="B3293" s="8">
        <v>114.8497</v>
      </c>
      <c r="C3293" s="9">
        <f t="shared" si="118"/>
        <v>4.8163066758122319E-3</v>
      </c>
      <c r="D3293" s="9">
        <f t="shared" si="119"/>
        <v>1.4319741619365445E-2</v>
      </c>
    </row>
    <row r="3294" spans="1:4" x14ac:dyDescent="0.45">
      <c r="A3294" s="3">
        <v>43326</v>
      </c>
      <c r="B3294" s="8">
        <v>114.6566</v>
      </c>
      <c r="C3294" s="9">
        <f t="shared" si="118"/>
        <v>-1.681327857190773E-3</v>
      </c>
      <c r="D3294" s="9">
        <f t="shared" si="119"/>
        <v>1.488201403315581E-2</v>
      </c>
    </row>
    <row r="3295" spans="1:4" x14ac:dyDescent="0.45">
      <c r="A3295" s="3">
        <v>43327</v>
      </c>
      <c r="B3295" s="8">
        <v>115.1512</v>
      </c>
      <c r="C3295" s="9">
        <f t="shared" si="118"/>
        <v>4.3137508002155656E-3</v>
      </c>
      <c r="D3295" s="9">
        <f t="shared" si="119"/>
        <v>1.7772608193006301E-2</v>
      </c>
    </row>
    <row r="3296" spans="1:4" x14ac:dyDescent="0.45">
      <c r="A3296" s="3">
        <v>43328</v>
      </c>
      <c r="B3296" s="8">
        <v>114.6403</v>
      </c>
      <c r="C3296" s="9">
        <f t="shared" si="118"/>
        <v>-4.4367753006482324E-3</v>
      </c>
      <c r="D3296" s="9">
        <f t="shared" si="119"/>
        <v>1.1118392445913949E-2</v>
      </c>
    </row>
    <row r="3297" spans="1:4" x14ac:dyDescent="0.45">
      <c r="A3297" s="3">
        <v>43329</v>
      </c>
      <c r="B3297" s="8">
        <v>114.53270000000001</v>
      </c>
      <c r="C3297" s="9">
        <f t="shared" si="118"/>
        <v>-9.3858791367429362E-4</v>
      </c>
      <c r="D3297" s="9">
        <f t="shared" si="119"/>
        <v>2.0428839396950949E-3</v>
      </c>
    </row>
    <row r="3298" spans="1:4" x14ac:dyDescent="0.45">
      <c r="A3298" s="3">
        <v>43332</v>
      </c>
      <c r="B3298" s="8">
        <v>114.3493</v>
      </c>
      <c r="C3298" s="9">
        <f t="shared" si="118"/>
        <v>-1.601289413416529E-3</v>
      </c>
      <c r="D3298" s="9">
        <f t="shared" si="119"/>
        <v>-4.356998755765118E-3</v>
      </c>
    </row>
    <row r="3299" spans="1:4" x14ac:dyDescent="0.45">
      <c r="A3299" s="3">
        <v>43333</v>
      </c>
      <c r="B3299" s="8">
        <v>113.8595</v>
      </c>
      <c r="C3299" s="9">
        <f t="shared" si="118"/>
        <v>-4.2833668417734394E-3</v>
      </c>
      <c r="D3299" s="9">
        <f t="shared" si="119"/>
        <v>-6.9520638149046521E-3</v>
      </c>
    </row>
    <row r="3300" spans="1:4" x14ac:dyDescent="0.45">
      <c r="A3300" s="3">
        <v>43334</v>
      </c>
      <c r="B3300" s="8">
        <v>113.6622</v>
      </c>
      <c r="C3300" s="9">
        <f t="shared" si="118"/>
        <v>-1.7328374004803582E-3</v>
      </c>
      <c r="D3300" s="9">
        <f t="shared" si="119"/>
        <v>-1.2930824863310209E-2</v>
      </c>
    </row>
    <row r="3301" spans="1:4" x14ac:dyDescent="0.45">
      <c r="A3301" s="3">
        <v>43335</v>
      </c>
      <c r="B3301" s="8">
        <v>114.0926</v>
      </c>
      <c r="C3301" s="9">
        <f t="shared" si="118"/>
        <v>3.7866590651949306E-3</v>
      </c>
      <c r="D3301" s="9">
        <f t="shared" si="119"/>
        <v>-4.7775520475783484E-3</v>
      </c>
    </row>
    <row r="3302" spans="1:4" x14ac:dyDescent="0.45">
      <c r="A3302" s="3">
        <v>43336</v>
      </c>
      <c r="B3302" s="8">
        <v>113.598</v>
      </c>
      <c r="C3302" s="9">
        <f t="shared" si="118"/>
        <v>-4.3350751933078913E-3</v>
      </c>
      <c r="D3302" s="9">
        <f t="shared" si="119"/>
        <v>-8.16098808462562E-3</v>
      </c>
    </row>
    <row r="3303" spans="1:4" x14ac:dyDescent="0.45">
      <c r="A3303" s="3">
        <v>43339</v>
      </c>
      <c r="B3303" s="8">
        <v>113.2717</v>
      </c>
      <c r="C3303" s="9">
        <f t="shared" si="118"/>
        <v>-2.8724097255233838E-3</v>
      </c>
      <c r="D3303" s="9">
        <f t="shared" si="119"/>
        <v>-9.4237568572785868E-3</v>
      </c>
    </row>
    <row r="3304" spans="1:4" x14ac:dyDescent="0.45">
      <c r="A3304" s="3">
        <v>43340</v>
      </c>
      <c r="B3304" s="8">
        <v>113.3441</v>
      </c>
      <c r="C3304" s="9">
        <f t="shared" si="118"/>
        <v>6.3917112570921475E-4</v>
      </c>
      <c r="D3304" s="9">
        <f t="shared" si="119"/>
        <v>-4.5266315063741125E-3</v>
      </c>
    </row>
    <row r="3305" spans="1:4" x14ac:dyDescent="0.45">
      <c r="A3305" s="3">
        <v>43341</v>
      </c>
      <c r="B3305" s="8">
        <v>113.64579999999999</v>
      </c>
      <c r="C3305" s="9">
        <f t="shared" si="118"/>
        <v>2.6618059519638582E-3</v>
      </c>
      <c r="D3305" s="9">
        <f t="shared" si="119"/>
        <v>-1.4428719486336838E-4</v>
      </c>
    </row>
    <row r="3306" spans="1:4" x14ac:dyDescent="0.45">
      <c r="A3306" s="3">
        <v>43342</v>
      </c>
      <c r="B3306" s="8">
        <v>114.0895</v>
      </c>
      <c r="C3306" s="9">
        <f t="shared" si="118"/>
        <v>3.904235792259847E-3</v>
      </c>
      <c r="D3306" s="9">
        <f t="shared" si="119"/>
        <v>-2.7170912048624096E-5</v>
      </c>
    </row>
    <row r="3307" spans="1:4" x14ac:dyDescent="0.45">
      <c r="A3307" s="3">
        <v>43343</v>
      </c>
      <c r="B3307" s="8">
        <v>114.27500000000001</v>
      </c>
      <c r="C3307" s="9">
        <f t="shared" si="118"/>
        <v>1.6259164953831284E-3</v>
      </c>
      <c r="D3307" s="9">
        <f t="shared" si="119"/>
        <v>5.9596119649993895E-3</v>
      </c>
    </row>
    <row r="3308" spans="1:4" x14ac:dyDescent="0.45">
      <c r="A3308" s="3">
        <v>43346</v>
      </c>
      <c r="B3308" s="8">
        <v>114.27500000000001</v>
      </c>
      <c r="C3308" s="9">
        <f t="shared" si="118"/>
        <v>0</v>
      </c>
      <c r="D3308" s="9">
        <f t="shared" si="119"/>
        <v>8.8574639561338486E-3</v>
      </c>
    </row>
    <row r="3309" spans="1:4" x14ac:dyDescent="0.45">
      <c r="A3309" s="3">
        <v>43347</v>
      </c>
      <c r="B3309" s="8">
        <v>114.858</v>
      </c>
      <c r="C3309" s="9">
        <f t="shared" si="118"/>
        <v>5.1017282870269298E-3</v>
      </c>
      <c r="D3309" s="9">
        <f t="shared" si="119"/>
        <v>1.3356672292602845E-2</v>
      </c>
    </row>
    <row r="3310" spans="1:4" x14ac:dyDescent="0.45">
      <c r="A3310" s="3">
        <v>43348</v>
      </c>
      <c r="B3310" s="8">
        <v>114.7474</v>
      </c>
      <c r="C3310" s="9">
        <f t="shared" si="118"/>
        <v>-9.6292813735221472E-4</v>
      </c>
      <c r="D3310" s="9">
        <f t="shared" si="119"/>
        <v>9.6932750704381565E-3</v>
      </c>
    </row>
    <row r="3311" spans="1:4" x14ac:dyDescent="0.45">
      <c r="A3311" s="3">
        <v>43349</v>
      </c>
      <c r="B3311" s="8">
        <v>114.6473</v>
      </c>
      <c r="C3311" s="9">
        <f t="shared" si="118"/>
        <v>-8.7235092036941353E-4</v>
      </c>
      <c r="D3311" s="9">
        <f t="shared" si="119"/>
        <v>4.8891440491893867E-3</v>
      </c>
    </row>
    <row r="3312" spans="1:4" x14ac:dyDescent="0.45">
      <c r="A3312" s="3">
        <v>43350</v>
      </c>
      <c r="B3312" s="8">
        <v>114.58069999999999</v>
      </c>
      <c r="C3312" s="9">
        <f t="shared" si="118"/>
        <v>-5.8091206683463792E-4</v>
      </c>
      <c r="D3312" s="9">
        <f t="shared" si="119"/>
        <v>2.6751257930430761E-3</v>
      </c>
    </row>
    <row r="3313" spans="1:4" x14ac:dyDescent="0.45">
      <c r="A3313" s="3">
        <v>43353</v>
      </c>
      <c r="B3313" s="8">
        <v>114.6793</v>
      </c>
      <c r="C3313" s="9">
        <f t="shared" si="118"/>
        <v>8.6052886742704615E-4</v>
      </c>
      <c r="D3313" s="9">
        <f t="shared" si="119"/>
        <v>3.5379566834390364E-3</v>
      </c>
    </row>
    <row r="3314" spans="1:4" x14ac:dyDescent="0.45">
      <c r="A3314" s="3">
        <v>43354</v>
      </c>
      <c r="B3314" s="8">
        <v>114.70440000000001</v>
      </c>
      <c r="C3314" s="9">
        <f t="shared" si="118"/>
        <v>2.1887123482633442E-4</v>
      </c>
      <c r="D3314" s="9">
        <f t="shared" si="119"/>
        <v>-1.3373034529592376E-3</v>
      </c>
    </row>
    <row r="3315" spans="1:4" x14ac:dyDescent="0.45">
      <c r="A3315" s="3">
        <v>43355</v>
      </c>
      <c r="B3315" s="8">
        <v>114.21850000000001</v>
      </c>
      <c r="C3315" s="9">
        <f t="shared" si="118"/>
        <v>-4.2361060255753369E-3</v>
      </c>
      <c r="D3315" s="9">
        <f t="shared" si="119"/>
        <v>-4.6092547630708358E-3</v>
      </c>
    </row>
    <row r="3316" spans="1:4" x14ac:dyDescent="0.45">
      <c r="A3316" s="3">
        <v>43356</v>
      </c>
      <c r="B3316" s="8">
        <v>113.9264</v>
      </c>
      <c r="C3316" s="9">
        <f t="shared" si="118"/>
        <v>-2.5573790585589062E-3</v>
      </c>
      <c r="D3316" s="9">
        <f t="shared" si="119"/>
        <v>-6.2879806153306461E-3</v>
      </c>
    </row>
    <row r="3317" spans="1:4" x14ac:dyDescent="0.45">
      <c r="A3317" s="3">
        <v>43357</v>
      </c>
      <c r="B3317" s="8">
        <v>114.0654</v>
      </c>
      <c r="C3317" s="9">
        <f t="shared" si="118"/>
        <v>1.2200859502273786E-3</v>
      </c>
      <c r="D3317" s="9">
        <f t="shared" si="119"/>
        <v>-4.4972669917359154E-3</v>
      </c>
    </row>
    <row r="3318" spans="1:4" x14ac:dyDescent="0.45">
      <c r="A3318" s="3">
        <v>43360</v>
      </c>
      <c r="B3318" s="8">
        <v>113.91540000000001</v>
      </c>
      <c r="C3318" s="9">
        <f t="shared" si="118"/>
        <v>-1.3150350588345683E-3</v>
      </c>
      <c r="D3318" s="9">
        <f t="shared" si="119"/>
        <v>-6.6611847124982138E-3</v>
      </c>
    </row>
    <row r="3319" spans="1:4" x14ac:dyDescent="0.45">
      <c r="A3319" s="3">
        <v>43361</v>
      </c>
      <c r="B3319" s="8">
        <v>113.7735</v>
      </c>
      <c r="C3319" s="9">
        <f t="shared" si="118"/>
        <v>-1.2456612538779277E-3</v>
      </c>
      <c r="D3319" s="9">
        <f t="shared" si="119"/>
        <v>-8.1156433406217587E-3</v>
      </c>
    </row>
    <row r="3320" spans="1:4" x14ac:dyDescent="0.45">
      <c r="A3320" s="3">
        <v>43362</v>
      </c>
      <c r="B3320" s="8">
        <v>113.6528</v>
      </c>
      <c r="C3320" s="9">
        <f t="shared" si="118"/>
        <v>-1.060879730341413E-3</v>
      </c>
      <c r="D3320" s="9">
        <f t="shared" si="119"/>
        <v>-4.9527878583592866E-3</v>
      </c>
    </row>
    <row r="3321" spans="1:4" x14ac:dyDescent="0.45">
      <c r="A3321" s="3">
        <v>43363</v>
      </c>
      <c r="B3321" s="8">
        <v>113.4986</v>
      </c>
      <c r="C3321" s="9">
        <f t="shared" si="118"/>
        <v>-1.3567637576901159E-3</v>
      </c>
      <c r="D3321" s="9">
        <f t="shared" si="119"/>
        <v>-3.7550558957362146E-3</v>
      </c>
    </row>
    <row r="3322" spans="1:4" x14ac:dyDescent="0.45">
      <c r="A3322" s="3">
        <v>43364</v>
      </c>
      <c r="B3322" s="8">
        <v>113.5097</v>
      </c>
      <c r="C3322" s="9">
        <f t="shared" si="118"/>
        <v>9.7798563154061213E-5</v>
      </c>
      <c r="D3322" s="9">
        <f t="shared" si="119"/>
        <v>-4.8717665479628414E-3</v>
      </c>
    </row>
    <row r="3323" spans="1:4" x14ac:dyDescent="0.45">
      <c r="A3323" s="3">
        <v>43367</v>
      </c>
      <c r="B3323" s="8">
        <v>113.53</v>
      </c>
      <c r="C3323" s="9">
        <f t="shared" si="118"/>
        <v>1.7883934148366087E-4</v>
      </c>
      <c r="D3323" s="9">
        <f t="shared" si="119"/>
        <v>-3.3832124541546271E-3</v>
      </c>
    </row>
    <row r="3324" spans="1:4" x14ac:dyDescent="0.45">
      <c r="A3324" s="3">
        <v>43368</v>
      </c>
      <c r="B3324" s="8">
        <v>113.72029999999999</v>
      </c>
      <c r="C3324" s="9">
        <f t="shared" si="118"/>
        <v>1.6762089315598416E-3</v>
      </c>
      <c r="D3324" s="9">
        <f t="shared" si="119"/>
        <v>-4.6759570550258811E-4</v>
      </c>
    </row>
    <row r="3325" spans="1:4" x14ac:dyDescent="0.45">
      <c r="A3325" s="3">
        <v>43369</v>
      </c>
      <c r="B3325" s="8">
        <v>113.6738</v>
      </c>
      <c r="C3325" s="9">
        <f t="shared" si="118"/>
        <v>-4.0889797160226227E-4</v>
      </c>
      <c r="D3325" s="9">
        <f t="shared" si="119"/>
        <v>1.8477327439359037E-4</v>
      </c>
    </row>
    <row r="3326" spans="1:4" x14ac:dyDescent="0.45">
      <c r="A3326" s="3">
        <v>43370</v>
      </c>
      <c r="B3326" s="8">
        <v>113.9782</v>
      </c>
      <c r="C3326" s="9">
        <f t="shared" si="118"/>
        <v>2.6778378131109282E-3</v>
      </c>
      <c r="D3326" s="9">
        <f t="shared" si="119"/>
        <v>4.2256027827656251E-3</v>
      </c>
    </row>
    <row r="3327" spans="1:4" x14ac:dyDescent="0.45">
      <c r="A3327" s="3">
        <v>43371</v>
      </c>
      <c r="B3327" s="8">
        <v>113.80719999999999</v>
      </c>
      <c r="C3327" s="9">
        <f t="shared" si="118"/>
        <v>-1.5002868969681282E-3</v>
      </c>
      <c r="D3327" s="9">
        <f t="shared" si="119"/>
        <v>2.6209213838113143E-3</v>
      </c>
    </row>
    <row r="3328" spans="1:4" x14ac:dyDescent="0.45">
      <c r="A3328" s="3">
        <v>43374</v>
      </c>
      <c r="B3328" s="8">
        <v>113.8227</v>
      </c>
      <c r="C3328" s="9">
        <f t="shared" si="118"/>
        <v>1.3619524950980733E-4</v>
      </c>
      <c r="D3328" s="9">
        <f t="shared" si="119"/>
        <v>2.578173170087128E-3</v>
      </c>
    </row>
    <row r="3329" spans="1:4" x14ac:dyDescent="0.45">
      <c r="A3329" s="3">
        <v>43375</v>
      </c>
      <c r="B3329" s="8">
        <v>113.8946</v>
      </c>
      <c r="C3329" s="9">
        <f t="shared" si="118"/>
        <v>6.3168418953329919E-4</v>
      </c>
      <c r="D3329" s="9">
        <f t="shared" si="119"/>
        <v>1.5327078806510741E-3</v>
      </c>
    </row>
    <row r="3330" spans="1:4" x14ac:dyDescent="0.45">
      <c r="A3330" s="3">
        <v>43376</v>
      </c>
      <c r="B3330" s="8">
        <v>114.1559</v>
      </c>
      <c r="C3330" s="9">
        <f t="shared" si="118"/>
        <v>2.294226416353462E-3</v>
      </c>
      <c r="D3330" s="9">
        <f t="shared" si="119"/>
        <v>4.2410828176766557E-3</v>
      </c>
    </row>
    <row r="3331" spans="1:4" x14ac:dyDescent="0.45">
      <c r="A3331" s="3">
        <v>43377</v>
      </c>
      <c r="B3331" s="8">
        <v>114.6857</v>
      </c>
      <c r="C3331" s="9">
        <f t="shared" si="118"/>
        <v>4.6410216204331167E-3</v>
      </c>
      <c r="D3331" s="9">
        <f t="shared" si="119"/>
        <v>6.2073273661102935E-3</v>
      </c>
    </row>
    <row r="3332" spans="1:4" x14ac:dyDescent="0.45">
      <c r="A3332" s="3">
        <v>43378</v>
      </c>
      <c r="B3332" s="8">
        <v>114.5599</v>
      </c>
      <c r="C3332" s="9">
        <f t="shared" si="118"/>
        <v>-1.0969109487930506E-3</v>
      </c>
      <c r="D3332" s="9">
        <f t="shared" si="119"/>
        <v>6.6138170519967066E-3</v>
      </c>
    </row>
    <row r="3333" spans="1:4" x14ac:dyDescent="0.45">
      <c r="A3333" s="3">
        <v>43381</v>
      </c>
      <c r="B3333" s="8">
        <v>114.5599</v>
      </c>
      <c r="C3333" s="9">
        <f t="shared" ref="C3333:C3396" si="120">B3333/B3332-1</f>
        <v>0</v>
      </c>
      <c r="D3333" s="9">
        <f t="shared" si="119"/>
        <v>6.4767397013074657E-3</v>
      </c>
    </row>
    <row r="3334" spans="1:4" x14ac:dyDescent="0.45">
      <c r="A3334" s="3">
        <v>43382</v>
      </c>
      <c r="B3334" s="8">
        <v>114.6568</v>
      </c>
      <c r="C3334" s="9">
        <f t="shared" si="120"/>
        <v>8.4584571041013135E-4</v>
      </c>
      <c r="D3334" s="9">
        <f t="shared" si="119"/>
        <v>6.6921522179279602E-3</v>
      </c>
    </row>
    <row r="3335" spans="1:4" x14ac:dyDescent="0.45">
      <c r="A3335" s="3">
        <v>43383</v>
      </c>
      <c r="B3335" s="8">
        <v>114.60590000000001</v>
      </c>
      <c r="C3335" s="9">
        <f t="shared" si="120"/>
        <v>-4.4393354777039207E-4</v>
      </c>
      <c r="D3335" s="9">
        <f t="shared" si="119"/>
        <v>3.9419775937994395E-3</v>
      </c>
    </row>
    <row r="3336" spans="1:4" x14ac:dyDescent="0.45">
      <c r="A3336" s="3">
        <v>43384</v>
      </c>
      <c r="B3336" s="8">
        <v>114.4062</v>
      </c>
      <c r="C3336" s="9">
        <f t="shared" si="120"/>
        <v>-1.7424931875236194E-3</v>
      </c>
      <c r="D3336" s="9">
        <f t="shared" si="119"/>
        <v>-2.4370954704902026E-3</v>
      </c>
    </row>
    <row r="3337" spans="1:4" x14ac:dyDescent="0.45">
      <c r="A3337" s="3">
        <v>43385</v>
      </c>
      <c r="B3337" s="8">
        <v>114.36799999999999</v>
      </c>
      <c r="C3337" s="9">
        <f t="shared" si="120"/>
        <v>-3.3389798804617232E-4</v>
      </c>
      <c r="D3337" s="9">
        <f t="shared" ref="D3337:D3400" si="121">B3337/B3332-1</f>
        <v>-1.6751062108120163E-3</v>
      </c>
    </row>
    <row r="3338" spans="1:4" x14ac:dyDescent="0.45">
      <c r="A3338" s="3">
        <v>43388</v>
      </c>
      <c r="B3338" s="8">
        <v>114.044</v>
      </c>
      <c r="C3338" s="9">
        <f t="shared" si="120"/>
        <v>-2.8329602686065769E-3</v>
      </c>
      <c r="D3338" s="9">
        <f t="shared" si="121"/>
        <v>-4.5033209700776622E-3</v>
      </c>
    </row>
    <row r="3339" spans="1:4" x14ac:dyDescent="0.45">
      <c r="A3339" s="3">
        <v>43389</v>
      </c>
      <c r="B3339" s="8">
        <v>113.8952</v>
      </c>
      <c r="C3339" s="9">
        <f t="shared" si="120"/>
        <v>-1.3047595664830158E-3</v>
      </c>
      <c r="D3339" s="9">
        <f t="shared" si="121"/>
        <v>-6.642432023220568E-3</v>
      </c>
    </row>
    <row r="3340" spans="1:4" x14ac:dyDescent="0.45">
      <c r="A3340" s="3">
        <v>43390</v>
      </c>
      <c r="B3340" s="8">
        <v>114.1743</v>
      </c>
      <c r="C3340" s="9">
        <f t="shared" si="120"/>
        <v>2.4504983528716995E-3</v>
      </c>
      <c r="D3340" s="9">
        <f t="shared" si="121"/>
        <v>-3.7659492225095015E-3</v>
      </c>
    </row>
    <row r="3341" spans="1:4" x14ac:dyDescent="0.45">
      <c r="A3341" s="3">
        <v>43391</v>
      </c>
      <c r="B3341" s="8">
        <v>114.8152</v>
      </c>
      <c r="C3341" s="9">
        <f t="shared" si="120"/>
        <v>5.6133473119608368E-3</v>
      </c>
      <c r="D3341" s="9">
        <f t="shared" si="121"/>
        <v>3.5749810762004675E-3</v>
      </c>
    </row>
    <row r="3342" spans="1:4" x14ac:dyDescent="0.45">
      <c r="A3342" s="3">
        <v>43392</v>
      </c>
      <c r="B3342" s="8">
        <v>114.8557</v>
      </c>
      <c r="C3342" s="9">
        <f t="shared" si="120"/>
        <v>3.5274075209557054E-4</v>
      </c>
      <c r="D3342" s="9">
        <f t="shared" si="121"/>
        <v>4.2643047006156731E-3</v>
      </c>
    </row>
    <row r="3343" spans="1:4" x14ac:dyDescent="0.45">
      <c r="A3343" s="3">
        <v>43395</v>
      </c>
      <c r="B3343" s="8">
        <v>115.1772</v>
      </c>
      <c r="C3343" s="9">
        <f t="shared" si="120"/>
        <v>2.7991645168676804E-3</v>
      </c>
      <c r="D3343" s="9">
        <f t="shared" si="121"/>
        <v>9.9365157307707008E-3</v>
      </c>
    </row>
    <row r="3344" spans="1:4" x14ac:dyDescent="0.45">
      <c r="A3344" s="3">
        <v>43396</v>
      </c>
      <c r="B3344" s="8">
        <v>115.1641</v>
      </c>
      <c r="C3344" s="9">
        <f t="shared" si="120"/>
        <v>-1.1373778838164039E-4</v>
      </c>
      <c r="D3344" s="9">
        <f t="shared" si="121"/>
        <v>1.1140943604295961E-2</v>
      </c>
    </row>
    <row r="3345" spans="1:4" x14ac:dyDescent="0.45">
      <c r="A3345" s="3">
        <v>43397</v>
      </c>
      <c r="B3345" s="8">
        <v>115.37430000000001</v>
      </c>
      <c r="C3345" s="9">
        <f t="shared" si="120"/>
        <v>1.8252215751262124E-3</v>
      </c>
      <c r="D3345" s="9">
        <f t="shared" si="121"/>
        <v>1.0510246176241189E-2</v>
      </c>
    </row>
    <row r="3346" spans="1:4" x14ac:dyDescent="0.45">
      <c r="A3346" s="3">
        <v>43398</v>
      </c>
      <c r="B3346" s="8">
        <v>115.48180000000001</v>
      </c>
      <c r="C3346" s="9">
        <f t="shared" si="120"/>
        <v>9.3174996511358188E-4</v>
      </c>
      <c r="D3346" s="9">
        <f t="shared" si="121"/>
        <v>5.8058514900465319E-3</v>
      </c>
    </row>
    <row r="3347" spans="1:4" x14ac:dyDescent="0.45">
      <c r="A3347" s="3">
        <v>43399</v>
      </c>
      <c r="B3347" s="8">
        <v>115.4717</v>
      </c>
      <c r="C3347" s="9">
        <f t="shared" si="120"/>
        <v>-8.7459668969502857E-5</v>
      </c>
      <c r="D3347" s="9">
        <f t="shared" si="121"/>
        <v>5.363251453780693E-3</v>
      </c>
    </row>
    <row r="3348" spans="1:4" x14ac:dyDescent="0.45">
      <c r="A3348" s="3">
        <v>43402</v>
      </c>
      <c r="B3348" s="8">
        <v>115.8925</v>
      </c>
      <c r="C3348" s="9">
        <f t="shared" si="120"/>
        <v>3.6441829469904263E-3</v>
      </c>
      <c r="D3348" s="9">
        <f t="shared" si="121"/>
        <v>6.2104305365993095E-3</v>
      </c>
    </row>
    <row r="3349" spans="1:4" x14ac:dyDescent="0.45">
      <c r="A3349" s="3">
        <v>43403</v>
      </c>
      <c r="B3349" s="8">
        <v>116.2346</v>
      </c>
      <c r="C3349" s="9">
        <f t="shared" si="120"/>
        <v>2.9518735034623766E-3</v>
      </c>
      <c r="D3349" s="9">
        <f t="shared" si="121"/>
        <v>9.2954314756072964E-3</v>
      </c>
    </row>
    <row r="3350" spans="1:4" x14ac:dyDescent="0.45">
      <c r="A3350" s="3">
        <v>43404</v>
      </c>
      <c r="B3350" s="8">
        <v>116.52679999999999</v>
      </c>
      <c r="C3350" s="9">
        <f t="shared" si="120"/>
        <v>2.5138814088059291E-3</v>
      </c>
      <c r="D3350" s="9">
        <f t="shared" si="121"/>
        <v>9.9892263701706341E-3</v>
      </c>
    </row>
    <row r="3351" spans="1:4" x14ac:dyDescent="0.45">
      <c r="A3351" s="3">
        <v>43405</v>
      </c>
      <c r="B3351" s="8">
        <v>115.8643</v>
      </c>
      <c r="C3351" s="9">
        <f t="shared" si="120"/>
        <v>-5.6853873958607748E-3</v>
      </c>
      <c r="D3351" s="9">
        <f t="shared" si="121"/>
        <v>3.3122102357254768E-3</v>
      </c>
    </row>
    <row r="3352" spans="1:4" x14ac:dyDescent="0.45">
      <c r="A3352" s="3">
        <v>43406</v>
      </c>
      <c r="B3352" s="8">
        <v>115.64149999999999</v>
      </c>
      <c r="C3352" s="9">
        <f t="shared" si="120"/>
        <v>-1.9229391624513426E-3</v>
      </c>
      <c r="D3352" s="9">
        <f t="shared" si="121"/>
        <v>1.470490172050809E-3</v>
      </c>
    </row>
    <row r="3353" spans="1:4" x14ac:dyDescent="0.45">
      <c r="A3353" s="3">
        <v>43409</v>
      </c>
      <c r="B3353" s="8">
        <v>115.7015</v>
      </c>
      <c r="C3353" s="9">
        <f t="shared" si="120"/>
        <v>5.1884487835240911E-4</v>
      </c>
      <c r="D3353" s="9">
        <f t="shared" si="121"/>
        <v>-1.6480790387644051E-3</v>
      </c>
    </row>
    <row r="3354" spans="1:4" x14ac:dyDescent="0.45">
      <c r="A3354" s="3">
        <v>43410</v>
      </c>
      <c r="B3354" s="8">
        <v>115.5607</v>
      </c>
      <c r="C3354" s="9">
        <f t="shared" si="120"/>
        <v>-1.2169245861116673E-3</v>
      </c>
      <c r="D3354" s="9">
        <f t="shared" si="121"/>
        <v>-5.7977572942996547E-3</v>
      </c>
    </row>
    <row r="3355" spans="1:4" x14ac:dyDescent="0.45">
      <c r="A3355" s="3">
        <v>43411</v>
      </c>
      <c r="B3355" s="8">
        <v>115.2505</v>
      </c>
      <c r="C3355" s="9">
        <f t="shared" si="120"/>
        <v>-2.6843035737927901E-3</v>
      </c>
      <c r="D3355" s="9">
        <f t="shared" si="121"/>
        <v>-1.0952845182395698E-2</v>
      </c>
    </row>
    <row r="3356" spans="1:4" x14ac:dyDescent="0.45">
      <c r="A3356" s="3">
        <v>43412</v>
      </c>
      <c r="B3356" s="8">
        <v>115.6463</v>
      </c>
      <c r="C3356" s="9">
        <f t="shared" si="120"/>
        <v>3.434258419703129E-3</v>
      </c>
      <c r="D3356" s="9">
        <f t="shared" si="121"/>
        <v>-1.8815113887539203E-3</v>
      </c>
    </row>
    <row r="3357" spans="1:4" x14ac:dyDescent="0.45">
      <c r="A3357" s="3">
        <v>43413</v>
      </c>
      <c r="B3357" s="8">
        <v>116.47620000000001</v>
      </c>
      <c r="C3357" s="9">
        <f t="shared" si="120"/>
        <v>7.1761915426606926E-3</v>
      </c>
      <c r="D3357" s="9">
        <f t="shared" si="121"/>
        <v>7.2179969993473314E-3</v>
      </c>
    </row>
    <row r="3358" spans="1:4" x14ac:dyDescent="0.45">
      <c r="A3358" s="3">
        <v>43416</v>
      </c>
      <c r="B3358" s="8">
        <v>116.47620000000001</v>
      </c>
      <c r="C3358" s="9">
        <f t="shared" si="120"/>
        <v>0</v>
      </c>
      <c r="D3358" s="9">
        <f t="shared" si="121"/>
        <v>6.6956781027041057E-3</v>
      </c>
    </row>
    <row r="3359" spans="1:4" x14ac:dyDescent="0.45">
      <c r="A3359" s="3">
        <v>43417</v>
      </c>
      <c r="B3359" s="8">
        <v>116.66759999999999</v>
      </c>
      <c r="C3359" s="9">
        <f t="shared" si="120"/>
        <v>1.6432541583601967E-3</v>
      </c>
      <c r="D3359" s="9">
        <f t="shared" si="121"/>
        <v>9.5785158795334002E-3</v>
      </c>
    </row>
    <row r="3360" spans="1:4" x14ac:dyDescent="0.45">
      <c r="A3360" s="3">
        <v>43418</v>
      </c>
      <c r="B3360" s="8">
        <v>116.49639999999999</v>
      </c>
      <c r="C3360" s="9">
        <f t="shared" si="120"/>
        <v>-1.4674168320939485E-3</v>
      </c>
      <c r="D3360" s="9">
        <f t="shared" si="121"/>
        <v>1.0810365247873044E-2</v>
      </c>
    </row>
    <row r="3361" spans="1:4" x14ac:dyDescent="0.45">
      <c r="A3361" s="3">
        <v>43419</v>
      </c>
      <c r="B3361" s="8">
        <v>116.3849</v>
      </c>
      <c r="C3361" s="9">
        <f t="shared" si="120"/>
        <v>-9.5711112103025187E-4</v>
      </c>
      <c r="D3361" s="9">
        <f t="shared" si="121"/>
        <v>6.386715355355177E-3</v>
      </c>
    </row>
    <row r="3362" spans="1:4" x14ac:dyDescent="0.45">
      <c r="A3362" s="3">
        <v>43420</v>
      </c>
      <c r="B3362" s="8">
        <v>115.9246</v>
      </c>
      <c r="C3362" s="9">
        <f t="shared" si="120"/>
        <v>-3.9549804141258971E-3</v>
      </c>
      <c r="D3362" s="9">
        <f t="shared" si="121"/>
        <v>-4.7357314198094302E-3</v>
      </c>
    </row>
    <row r="3363" spans="1:4" x14ac:dyDescent="0.45">
      <c r="A3363" s="3">
        <v>43423</v>
      </c>
      <c r="B3363" s="8">
        <v>115.985</v>
      </c>
      <c r="C3363" s="9">
        <f t="shared" si="120"/>
        <v>5.2102832358280615E-4</v>
      </c>
      <c r="D3363" s="9">
        <f t="shared" si="121"/>
        <v>-4.2171705464292275E-3</v>
      </c>
    </row>
    <row r="3364" spans="1:4" x14ac:dyDescent="0.45">
      <c r="A3364" s="3">
        <v>43424</v>
      </c>
      <c r="B3364" s="8">
        <v>116.23569999999999</v>
      </c>
      <c r="C3364" s="9">
        <f t="shared" si="120"/>
        <v>2.1614863991032962E-3</v>
      </c>
      <c r="D3364" s="9">
        <f t="shared" si="121"/>
        <v>-3.7019703842369189E-3</v>
      </c>
    </row>
    <row r="3365" spans="1:4" x14ac:dyDescent="0.45">
      <c r="A3365" s="3">
        <v>43425</v>
      </c>
      <c r="B3365" s="8">
        <v>116.0911</v>
      </c>
      <c r="C3365" s="9">
        <f t="shared" si="120"/>
        <v>-1.2440239960700428E-3</v>
      </c>
      <c r="D3365" s="9">
        <f t="shared" si="121"/>
        <v>-3.479077465054714E-3</v>
      </c>
    </row>
    <row r="3366" spans="1:4" x14ac:dyDescent="0.45">
      <c r="A3366" s="3">
        <v>43426</v>
      </c>
      <c r="B3366" s="8">
        <v>116.0911</v>
      </c>
      <c r="C3366" s="9">
        <f t="shared" si="120"/>
        <v>0</v>
      </c>
      <c r="D3366" s="9">
        <f t="shared" si="121"/>
        <v>-2.5243824585492458E-3</v>
      </c>
    </row>
    <row r="3367" spans="1:4" x14ac:dyDescent="0.45">
      <c r="A3367" s="3">
        <v>43427</v>
      </c>
      <c r="B3367" s="8">
        <v>116.47029999999999</v>
      </c>
      <c r="C3367" s="9">
        <f t="shared" si="120"/>
        <v>3.2664002666871195E-3</v>
      </c>
      <c r="D3367" s="9">
        <f t="shared" si="121"/>
        <v>4.7073701354156672E-3</v>
      </c>
    </row>
    <row r="3368" spans="1:4" x14ac:dyDescent="0.45">
      <c r="A3368" s="3">
        <v>43430</v>
      </c>
      <c r="B3368" s="8">
        <v>116.6198</v>
      </c>
      <c r="C3368" s="9">
        <f t="shared" si="120"/>
        <v>1.2835890351445833E-3</v>
      </c>
      <c r="D3368" s="9">
        <f t="shared" si="121"/>
        <v>5.4731215243351006E-3</v>
      </c>
    </row>
    <row r="3369" spans="1:4" x14ac:dyDescent="0.45">
      <c r="A3369" s="3">
        <v>43431</v>
      </c>
      <c r="B3369" s="8">
        <v>116.8991</v>
      </c>
      <c r="C3369" s="9">
        <f t="shared" si="120"/>
        <v>2.3949620904855085E-3</v>
      </c>
      <c r="D3369" s="9">
        <f t="shared" si="121"/>
        <v>5.7073687343907054E-3</v>
      </c>
    </row>
    <row r="3370" spans="1:4" x14ac:dyDescent="0.45">
      <c r="A3370" s="3">
        <v>43432</v>
      </c>
      <c r="B3370" s="8">
        <v>116.83329999999999</v>
      </c>
      <c r="C3370" s="9">
        <f t="shared" si="120"/>
        <v>-5.6287858503623056E-4</v>
      </c>
      <c r="D3370" s="9">
        <f t="shared" si="121"/>
        <v>6.3932549523606497E-3</v>
      </c>
    </row>
    <row r="3371" spans="1:4" x14ac:dyDescent="0.45">
      <c r="A3371" s="3">
        <v>43433</v>
      </c>
      <c r="B3371" s="8">
        <v>116.19540000000001</v>
      </c>
      <c r="C3371" s="9">
        <f t="shared" si="120"/>
        <v>-5.4599159657391372E-3</v>
      </c>
      <c r="D3371" s="9">
        <f t="shared" si="121"/>
        <v>8.9843235183417747E-4</v>
      </c>
    </row>
    <row r="3372" spans="1:4" x14ac:dyDescent="0.45">
      <c r="A3372" s="3">
        <v>43434</v>
      </c>
      <c r="B3372" s="8">
        <v>116.4121</v>
      </c>
      <c r="C3372" s="9">
        <f t="shared" si="120"/>
        <v>1.8649619520221261E-3</v>
      </c>
      <c r="D3372" s="9">
        <f t="shared" si="121"/>
        <v>-4.9969820632378426E-4</v>
      </c>
    </row>
    <row r="3373" spans="1:4" x14ac:dyDescent="0.45">
      <c r="A3373" s="3">
        <v>43437</v>
      </c>
      <c r="B3373" s="8">
        <v>115.9046</v>
      </c>
      <c r="C3373" s="9">
        <f t="shared" si="120"/>
        <v>-4.3595124561792709E-3</v>
      </c>
      <c r="D3373" s="9">
        <f t="shared" si="121"/>
        <v>-6.1327493273011235E-3</v>
      </c>
    </row>
    <row r="3374" spans="1:4" x14ac:dyDescent="0.45">
      <c r="A3374" s="3">
        <v>43438</v>
      </c>
      <c r="B3374" s="8">
        <v>116.00149999999999</v>
      </c>
      <c r="C3374" s="9">
        <f t="shared" si="120"/>
        <v>8.3603239215701564E-4</v>
      </c>
      <c r="D3374" s="9">
        <f t="shared" si="121"/>
        <v>-7.6784166858427927E-3</v>
      </c>
    </row>
    <row r="3375" spans="1:4" x14ac:dyDescent="0.45">
      <c r="A3375" s="3">
        <v>43439</v>
      </c>
      <c r="B3375" s="8">
        <v>116.00149999999999</v>
      </c>
      <c r="C3375" s="9">
        <f t="shared" si="120"/>
        <v>0</v>
      </c>
      <c r="D3375" s="9">
        <f t="shared" si="121"/>
        <v>-7.1195455405265173E-3</v>
      </c>
    </row>
    <row r="3376" spans="1:4" x14ac:dyDescent="0.45">
      <c r="A3376" s="3">
        <v>43440</v>
      </c>
      <c r="B3376" s="8">
        <v>116.39830000000001</v>
      </c>
      <c r="C3376" s="9">
        <f t="shared" si="120"/>
        <v>3.4206454226886063E-3</v>
      </c>
      <c r="D3376" s="9">
        <f t="shared" si="121"/>
        <v>1.7461964931486662E-3</v>
      </c>
    </row>
    <row r="3377" spans="1:4" x14ac:dyDescent="0.45">
      <c r="A3377" s="3">
        <v>43441</v>
      </c>
      <c r="B3377" s="8">
        <v>116.0839</v>
      </c>
      <c r="C3377" s="9">
        <f t="shared" si="120"/>
        <v>-2.7010703764573929E-3</v>
      </c>
      <c r="D3377" s="9">
        <f t="shared" si="121"/>
        <v>-2.8192945578681128E-3</v>
      </c>
    </row>
    <row r="3378" spans="1:4" x14ac:dyDescent="0.45">
      <c r="A3378" s="3">
        <v>43444</v>
      </c>
      <c r="B3378" s="8">
        <v>116.6739</v>
      </c>
      <c r="C3378" s="9">
        <f t="shared" si="120"/>
        <v>5.0825308246880141E-3</v>
      </c>
      <c r="D3378" s="9">
        <f t="shared" si="121"/>
        <v>6.63735520419384E-3</v>
      </c>
    </row>
    <row r="3379" spans="1:4" x14ac:dyDescent="0.45">
      <c r="A3379" s="3">
        <v>43445</v>
      </c>
      <c r="B3379" s="8">
        <v>116.7556</v>
      </c>
      <c r="C3379" s="9">
        <f t="shared" si="120"/>
        <v>7.0024229926324288E-4</v>
      </c>
      <c r="D3379" s="9">
        <f t="shared" si="121"/>
        <v>6.5007780071810739E-3</v>
      </c>
    </row>
    <row r="3380" spans="1:4" x14ac:dyDescent="0.45">
      <c r="A3380" s="3">
        <v>43446</v>
      </c>
      <c r="B3380" s="8">
        <v>116.2205</v>
      </c>
      <c r="C3380" s="9">
        <f t="shared" si="120"/>
        <v>-4.5830778138264971E-3</v>
      </c>
      <c r="D3380" s="9">
        <f t="shared" si="121"/>
        <v>1.8879066218973062E-3</v>
      </c>
    </row>
    <row r="3381" spans="1:4" x14ac:dyDescent="0.45">
      <c r="A3381" s="3">
        <v>43447</v>
      </c>
      <c r="B3381" s="8">
        <v>116.3967</v>
      </c>
      <c r="C3381" s="9">
        <f t="shared" si="120"/>
        <v>1.5160836513350429E-3</v>
      </c>
      <c r="D3381" s="9">
        <f t="shared" si="121"/>
        <v>-1.3745905223738752E-5</v>
      </c>
    </row>
    <row r="3382" spans="1:4" x14ac:dyDescent="0.45">
      <c r="A3382" s="3">
        <v>43448</v>
      </c>
      <c r="B3382" s="8">
        <v>116.7891</v>
      </c>
      <c r="C3382" s="9">
        <f t="shared" si="120"/>
        <v>3.3712295967154304E-3</v>
      </c>
      <c r="D3382" s="9">
        <f t="shared" si="121"/>
        <v>6.0749165043558762E-3</v>
      </c>
    </row>
    <row r="3383" spans="1:4" x14ac:dyDescent="0.45">
      <c r="A3383" s="3">
        <v>43451</v>
      </c>
      <c r="B3383" s="8">
        <v>116.4524</v>
      </c>
      <c r="C3383" s="9">
        <f t="shared" si="120"/>
        <v>-2.8829745241637506E-3</v>
      </c>
      <c r="D3383" s="9">
        <f t="shared" si="121"/>
        <v>-1.8984537244405297E-3</v>
      </c>
    </row>
    <row r="3384" spans="1:4" x14ac:dyDescent="0.45">
      <c r="A3384" s="3">
        <v>43452</v>
      </c>
      <c r="B3384" s="8">
        <v>116.4122</v>
      </c>
      <c r="C3384" s="9">
        <f t="shared" si="120"/>
        <v>-3.452054229882151E-4</v>
      </c>
      <c r="D3384" s="9">
        <f t="shared" si="121"/>
        <v>-2.941186546940866E-3</v>
      </c>
    </row>
    <row r="3385" spans="1:4" x14ac:dyDescent="0.45">
      <c r="A3385" s="3">
        <v>43453</v>
      </c>
      <c r="B3385" s="8">
        <v>116.0672</v>
      </c>
      <c r="C3385" s="9">
        <f t="shared" si="120"/>
        <v>-2.9636069071797833E-3</v>
      </c>
      <c r="D3385" s="9">
        <f t="shared" si="121"/>
        <v>-1.3190444026656145E-3</v>
      </c>
    </row>
    <row r="3386" spans="1:4" x14ac:dyDescent="0.45">
      <c r="A3386" s="3">
        <v>43454</v>
      </c>
      <c r="B3386" s="8">
        <v>116.0179</v>
      </c>
      <c r="C3386" s="9">
        <f t="shared" si="120"/>
        <v>-4.2475393565111208E-4</v>
      </c>
      <c r="D3386" s="9">
        <f t="shared" si="121"/>
        <v>-3.2543877962175616E-3</v>
      </c>
    </row>
    <row r="3387" spans="1:4" x14ac:dyDescent="0.45">
      <c r="A3387" s="3">
        <v>43455</v>
      </c>
      <c r="B3387" s="8">
        <v>116.2221</v>
      </c>
      <c r="C3387" s="9">
        <f t="shared" si="120"/>
        <v>1.7600732300790956E-3</v>
      </c>
      <c r="D3387" s="9">
        <f t="shared" si="121"/>
        <v>-4.8549051238515606E-3</v>
      </c>
    </row>
    <row r="3388" spans="1:4" x14ac:dyDescent="0.45">
      <c r="A3388" s="3">
        <v>43458</v>
      </c>
      <c r="B3388" s="8">
        <v>116.21769999999999</v>
      </c>
      <c r="C3388" s="9">
        <f t="shared" si="120"/>
        <v>-3.7858548417202265E-5</v>
      </c>
      <c r="D3388" s="9">
        <f t="shared" si="121"/>
        <v>-2.0154157406803153E-3</v>
      </c>
    </row>
    <row r="3389" spans="1:4" x14ac:dyDescent="0.45">
      <c r="A3389" s="3">
        <v>43459</v>
      </c>
      <c r="B3389" s="8">
        <v>116.21769999999999</v>
      </c>
      <c r="C3389" s="9">
        <f t="shared" si="120"/>
        <v>0</v>
      </c>
      <c r="D3389" s="9">
        <f t="shared" si="121"/>
        <v>-1.6707870824536064E-3</v>
      </c>
    </row>
    <row r="3390" spans="1:4" x14ac:dyDescent="0.45">
      <c r="A3390" s="3">
        <v>43460</v>
      </c>
      <c r="B3390" s="8">
        <v>116.1156</v>
      </c>
      <c r="C3390" s="9">
        <f t="shared" si="120"/>
        <v>-8.7852366722107611E-4</v>
      </c>
      <c r="D3390" s="9">
        <f t="shared" si="121"/>
        <v>4.16999807008267E-4</v>
      </c>
    </row>
    <row r="3391" spans="1:4" x14ac:dyDescent="0.45">
      <c r="A3391" s="3">
        <v>43461</v>
      </c>
      <c r="B3391" s="8">
        <v>115.9922</v>
      </c>
      <c r="C3391" s="9">
        <f t="shared" si="120"/>
        <v>-1.0627340340143565E-3</v>
      </c>
      <c r="D3391" s="9">
        <f t="shared" si="121"/>
        <v>-2.2151754168964199E-4</v>
      </c>
    </row>
    <row r="3392" spans="1:4" x14ac:dyDescent="0.45">
      <c r="A3392" s="3">
        <v>43462</v>
      </c>
      <c r="B3392" s="8">
        <v>115.7226</v>
      </c>
      <c r="C3392" s="9">
        <f t="shared" si="120"/>
        <v>-2.3242942197837513E-3</v>
      </c>
      <c r="D3392" s="9">
        <f t="shared" si="121"/>
        <v>-4.2978056669084053E-3</v>
      </c>
    </row>
    <row r="3393" spans="1:4" x14ac:dyDescent="0.45">
      <c r="A3393" s="3">
        <v>43465</v>
      </c>
      <c r="B3393" s="8">
        <v>115.5667</v>
      </c>
      <c r="C3393" s="9">
        <f t="shared" si="120"/>
        <v>-1.3471871527256374E-3</v>
      </c>
      <c r="D3393" s="9">
        <f t="shared" si="121"/>
        <v>-5.6015563894311615E-3</v>
      </c>
    </row>
    <row r="3394" spans="1:4" x14ac:dyDescent="0.45">
      <c r="A3394" s="3">
        <v>43466</v>
      </c>
      <c r="B3394" s="8">
        <v>115.5667</v>
      </c>
      <c r="C3394" s="9">
        <f t="shared" si="120"/>
        <v>0</v>
      </c>
      <c r="D3394" s="9">
        <f t="shared" si="121"/>
        <v>-5.6015563894311615E-3</v>
      </c>
    </row>
    <row r="3395" spans="1:4" x14ac:dyDescent="0.45">
      <c r="A3395" s="3">
        <v>43467</v>
      </c>
      <c r="B3395" s="8">
        <v>115.7676</v>
      </c>
      <c r="C3395" s="9">
        <f t="shared" si="120"/>
        <v>1.7383900379608352E-3</v>
      </c>
      <c r="D3395" s="9">
        <f t="shared" si="121"/>
        <v>-2.9970133212074979E-3</v>
      </c>
    </row>
    <row r="3396" spans="1:4" x14ac:dyDescent="0.45">
      <c r="A3396" s="3">
        <v>43468</v>
      </c>
      <c r="B3396" s="8">
        <v>115.4611</v>
      </c>
      <c r="C3396" s="9">
        <f t="shared" si="120"/>
        <v>-2.6475455999779296E-3</v>
      </c>
      <c r="D3396" s="9">
        <f t="shared" si="121"/>
        <v>-4.5787561577416147E-3</v>
      </c>
    </row>
    <row r="3397" spans="1:4" x14ac:dyDescent="0.45">
      <c r="A3397" s="3">
        <v>43469</v>
      </c>
      <c r="B3397" s="8">
        <v>114.9813</v>
      </c>
      <c r="C3397" s="9">
        <f t="shared" ref="C3397:C3460" si="122">B3397/B3396-1</f>
        <v>-4.1555121162019093E-3</v>
      </c>
      <c r="D3397" s="9">
        <f t="shared" si="121"/>
        <v>-6.4058360251152413E-3</v>
      </c>
    </row>
    <row r="3398" spans="1:4" x14ac:dyDescent="0.45">
      <c r="A3398" s="3">
        <v>43472</v>
      </c>
      <c r="B3398" s="8">
        <v>114.5621</v>
      </c>
      <c r="C3398" s="9">
        <f t="shared" si="122"/>
        <v>-3.6458102317508123E-3</v>
      </c>
      <c r="D3398" s="9">
        <f t="shared" si="121"/>
        <v>-8.6928154909675648E-3</v>
      </c>
    </row>
    <row r="3399" spans="1:4" x14ac:dyDescent="0.45">
      <c r="A3399" s="3">
        <v>43473</v>
      </c>
      <c r="B3399" s="8">
        <v>114.7272</v>
      </c>
      <c r="C3399" s="9">
        <f t="shared" si="122"/>
        <v>1.441139783575851E-3</v>
      </c>
      <c r="D3399" s="9">
        <f t="shared" si="121"/>
        <v>-7.2642032696269565E-3</v>
      </c>
    </row>
    <row r="3400" spans="1:4" x14ac:dyDescent="0.45">
      <c r="A3400" s="3">
        <v>43474</v>
      </c>
      <c r="B3400" s="8">
        <v>114.13939999999999</v>
      </c>
      <c r="C3400" s="9">
        <f t="shared" si="122"/>
        <v>-5.1234580814314423E-3</v>
      </c>
      <c r="D3400" s="9">
        <f t="shared" si="121"/>
        <v>-1.4064384162753685E-2</v>
      </c>
    </row>
    <row r="3401" spans="1:4" x14ac:dyDescent="0.45">
      <c r="A3401" s="3">
        <v>43475</v>
      </c>
      <c r="B3401" s="8">
        <v>114.048</v>
      </c>
      <c r="C3401" s="9">
        <f t="shared" si="122"/>
        <v>-8.007751924400397E-4</v>
      </c>
      <c r="D3401" s="9">
        <f t="shared" ref="D3401:D3464" si="123">B3401/B3396-1</f>
        <v>-1.2238754004595509E-2</v>
      </c>
    </row>
    <row r="3402" spans="1:4" x14ac:dyDescent="0.45">
      <c r="A3402" s="3">
        <v>43476</v>
      </c>
      <c r="B3402" s="8">
        <v>114.03830000000001</v>
      </c>
      <c r="C3402" s="9">
        <f t="shared" si="122"/>
        <v>-8.5051907968480833E-5</v>
      </c>
      <c r="D3402" s="9">
        <f t="shared" si="123"/>
        <v>-8.2013336081606658E-3</v>
      </c>
    </row>
    <row r="3403" spans="1:4" x14ac:dyDescent="0.45">
      <c r="A3403" s="3">
        <v>43479</v>
      </c>
      <c r="B3403" s="8">
        <v>114.03830000000001</v>
      </c>
      <c r="C3403" s="9">
        <f t="shared" si="122"/>
        <v>0</v>
      </c>
      <c r="D3403" s="9">
        <f t="shared" si="123"/>
        <v>-4.5721927234224635E-3</v>
      </c>
    </row>
    <row r="3404" spans="1:4" x14ac:dyDescent="0.45">
      <c r="A3404" s="3">
        <v>43480</v>
      </c>
      <c r="B3404" s="8">
        <v>114.3374</v>
      </c>
      <c r="C3404" s="9">
        <f t="shared" si="122"/>
        <v>2.6228030407327019E-3</v>
      </c>
      <c r="D3404" s="9">
        <f t="shared" si="123"/>
        <v>-3.3976249747226239E-3</v>
      </c>
    </row>
    <row r="3405" spans="1:4" x14ac:dyDescent="0.45">
      <c r="A3405" s="3">
        <v>43481</v>
      </c>
      <c r="B3405" s="8">
        <v>114.1341</v>
      </c>
      <c r="C3405" s="9">
        <f t="shared" si="122"/>
        <v>-1.7780708674501877E-3</v>
      </c>
      <c r="D3405" s="9">
        <f t="shared" si="123"/>
        <v>-4.6434447701582116E-5</v>
      </c>
    </row>
    <row r="3406" spans="1:4" x14ac:dyDescent="0.45">
      <c r="A3406" s="3">
        <v>43482</v>
      </c>
      <c r="B3406" s="8">
        <v>114.4087</v>
      </c>
      <c r="C3406" s="9">
        <f t="shared" si="122"/>
        <v>2.4059417825170737E-3</v>
      </c>
      <c r="D3406" s="9">
        <f t="shared" si="123"/>
        <v>3.1627034231200835E-3</v>
      </c>
    </row>
    <row r="3407" spans="1:4" x14ac:dyDescent="0.45">
      <c r="A3407" s="3">
        <v>43483</v>
      </c>
      <c r="B3407" s="8">
        <v>114.55549999999999</v>
      </c>
      <c r="C3407" s="9">
        <f t="shared" si="122"/>
        <v>1.2831192033473382E-3</v>
      </c>
      <c r="D3407" s="9">
        <f t="shared" si="123"/>
        <v>4.5353183974154998E-3</v>
      </c>
    </row>
    <row r="3408" spans="1:4" x14ac:dyDescent="0.45">
      <c r="A3408" s="3">
        <v>43486</v>
      </c>
      <c r="B3408" s="8">
        <v>114.55549999999999</v>
      </c>
      <c r="C3408" s="9">
        <f t="shared" si="122"/>
        <v>0</v>
      </c>
      <c r="D3408" s="9">
        <f t="shared" si="123"/>
        <v>4.5353183974154998E-3</v>
      </c>
    </row>
    <row r="3409" spans="1:4" x14ac:dyDescent="0.45">
      <c r="A3409" s="3">
        <v>43487</v>
      </c>
      <c r="B3409" s="8">
        <v>114.75149999999999</v>
      </c>
      <c r="C3409" s="9">
        <f t="shared" si="122"/>
        <v>1.7109610625416494E-3</v>
      </c>
      <c r="D3409" s="9">
        <f t="shared" si="123"/>
        <v>3.6217370694102691E-3</v>
      </c>
    </row>
    <row r="3410" spans="1:4" x14ac:dyDescent="0.45">
      <c r="A3410" s="3">
        <v>43488</v>
      </c>
      <c r="B3410" s="8">
        <v>114.5732</v>
      </c>
      <c r="C3410" s="9">
        <f t="shared" si="122"/>
        <v>-1.5537923251547348E-3</v>
      </c>
      <c r="D3410" s="9">
        <f t="shared" si="123"/>
        <v>3.8472288299464807E-3</v>
      </c>
    </row>
    <row r="3411" spans="1:4" x14ac:dyDescent="0.45">
      <c r="A3411" s="3">
        <v>43489</v>
      </c>
      <c r="B3411" s="8">
        <v>114.614</v>
      </c>
      <c r="C3411" s="9">
        <f t="shared" si="122"/>
        <v>3.5610421983500729E-4</v>
      </c>
      <c r="D3411" s="9">
        <f t="shared" si="123"/>
        <v>1.7944439540000801E-3</v>
      </c>
    </row>
    <row r="3412" spans="1:4" x14ac:dyDescent="0.45">
      <c r="A3412" s="3">
        <v>43490</v>
      </c>
      <c r="B3412" s="8">
        <v>114.0168</v>
      </c>
      <c r="C3412" s="9">
        <f t="shared" si="122"/>
        <v>-5.2105327446908545E-3</v>
      </c>
      <c r="D3412" s="9">
        <f t="shared" si="123"/>
        <v>-4.7025241040368204E-3</v>
      </c>
    </row>
    <row r="3413" spans="1:4" x14ac:dyDescent="0.45">
      <c r="A3413" s="3">
        <v>43493</v>
      </c>
      <c r="B3413" s="8">
        <v>114.0493</v>
      </c>
      <c r="C3413" s="9">
        <f t="shared" si="122"/>
        <v>2.850457125616046E-4</v>
      </c>
      <c r="D3413" s="9">
        <f t="shared" si="123"/>
        <v>-4.4188188258093009E-3</v>
      </c>
    </row>
    <row r="3414" spans="1:4" x14ac:dyDescent="0.45">
      <c r="A3414" s="3">
        <v>43494</v>
      </c>
      <c r="B3414" s="8">
        <v>114.0227</v>
      </c>
      <c r="C3414" s="9">
        <f t="shared" si="122"/>
        <v>-2.3323247051931784E-4</v>
      </c>
      <c r="D3414" s="9">
        <f t="shared" si="123"/>
        <v>-6.3511152359663203E-3</v>
      </c>
    </row>
    <row r="3415" spans="1:4" x14ac:dyDescent="0.45">
      <c r="A3415" s="3">
        <v>43495</v>
      </c>
      <c r="B3415" s="8">
        <v>114.0705</v>
      </c>
      <c r="C3415" s="9">
        <f t="shared" si="122"/>
        <v>4.1921477039208455E-4</v>
      </c>
      <c r="D3415" s="9">
        <f t="shared" si="123"/>
        <v>-4.387588022329858E-3</v>
      </c>
    </row>
    <row r="3416" spans="1:4" x14ac:dyDescent="0.45">
      <c r="A3416" s="3">
        <v>43496</v>
      </c>
      <c r="B3416" s="8">
        <v>113.5476</v>
      </c>
      <c r="C3416" s="9">
        <f t="shared" si="122"/>
        <v>-4.5840072586689207E-3</v>
      </c>
      <c r="D3416" s="9">
        <f t="shared" si="123"/>
        <v>-9.3042734744446243E-3</v>
      </c>
    </row>
    <row r="3417" spans="1:4" x14ac:dyDescent="0.45">
      <c r="A3417" s="3">
        <v>43497</v>
      </c>
      <c r="B3417" s="8">
        <v>113.75239999999999</v>
      </c>
      <c r="C3417" s="9">
        <f t="shared" si="122"/>
        <v>1.8036488662023231E-3</v>
      </c>
      <c r="D3417" s="9">
        <f t="shared" si="123"/>
        <v>-2.3189565046555227E-3</v>
      </c>
    </row>
    <row r="3418" spans="1:4" x14ac:dyDescent="0.45">
      <c r="A3418" s="3">
        <v>43500</v>
      </c>
      <c r="B3418" s="8">
        <v>113.8738</v>
      </c>
      <c r="C3418" s="9">
        <f t="shared" si="122"/>
        <v>1.0672302298677661E-3</v>
      </c>
      <c r="D3418" s="9">
        <f t="shared" si="123"/>
        <v>-1.5388082171482464E-3</v>
      </c>
    </row>
    <row r="3419" spans="1:4" x14ac:dyDescent="0.45">
      <c r="A3419" s="3">
        <v>43501</v>
      </c>
      <c r="B3419" s="8">
        <v>114.04040000000001</v>
      </c>
      <c r="C3419" s="9">
        <f t="shared" si="122"/>
        <v>1.4630231010117623E-3</v>
      </c>
      <c r="D3419" s="9">
        <f t="shared" si="123"/>
        <v>1.552322476139345E-4</v>
      </c>
    </row>
    <row r="3420" spans="1:4" x14ac:dyDescent="0.45">
      <c r="A3420" s="3">
        <v>43502</v>
      </c>
      <c r="B3420" s="8">
        <v>114.22750000000001</v>
      </c>
      <c r="C3420" s="9">
        <f t="shared" si="122"/>
        <v>1.6406466480300974E-3</v>
      </c>
      <c r="D3420" s="9">
        <f t="shared" si="123"/>
        <v>1.3763418236969471E-3</v>
      </c>
    </row>
    <row r="3421" spans="1:4" x14ac:dyDescent="0.45">
      <c r="A3421" s="3">
        <v>43503</v>
      </c>
      <c r="B3421" s="8">
        <v>114.4308</v>
      </c>
      <c r="C3421" s="9">
        <f t="shared" si="122"/>
        <v>1.779781576240369E-3</v>
      </c>
      <c r="D3421" s="9">
        <f t="shared" si="123"/>
        <v>7.7782357354976295E-3</v>
      </c>
    </row>
    <row r="3422" spans="1:4" x14ac:dyDescent="0.45">
      <c r="A3422" s="3">
        <v>43504</v>
      </c>
      <c r="B3422" s="8">
        <v>114.4975</v>
      </c>
      <c r="C3422" s="9">
        <f t="shared" si="122"/>
        <v>5.8288502745762472E-4</v>
      </c>
      <c r="D3422" s="9">
        <f t="shared" si="123"/>
        <v>6.5501914684877871E-3</v>
      </c>
    </row>
    <row r="3423" spans="1:4" x14ac:dyDescent="0.45">
      <c r="A3423" s="3">
        <v>43507</v>
      </c>
      <c r="B3423" s="8">
        <v>115.0288</v>
      </c>
      <c r="C3423" s="9">
        <f t="shared" si="122"/>
        <v>4.6402759885586509E-3</v>
      </c>
      <c r="D3423" s="9">
        <f t="shared" si="123"/>
        <v>1.0142807212897065E-2</v>
      </c>
    </row>
    <row r="3424" spans="1:4" x14ac:dyDescent="0.45">
      <c r="A3424" s="3">
        <v>43508</v>
      </c>
      <c r="B3424" s="8">
        <v>114.7278</v>
      </c>
      <c r="C3424" s="9">
        <f t="shared" si="122"/>
        <v>-2.6167359826408942E-3</v>
      </c>
      <c r="D3424" s="9">
        <f t="shared" si="123"/>
        <v>6.0276884332219893E-3</v>
      </c>
    </row>
    <row r="3425" spans="1:4" x14ac:dyDescent="0.45">
      <c r="A3425" s="3">
        <v>43509</v>
      </c>
      <c r="B3425" s="8">
        <v>114.9388</v>
      </c>
      <c r="C3425" s="9">
        <f t="shared" si="122"/>
        <v>1.8391357630844762E-3</v>
      </c>
      <c r="D3425" s="9">
        <f t="shared" si="123"/>
        <v>6.2270469020155872E-3</v>
      </c>
    </row>
    <row r="3426" spans="1:4" x14ac:dyDescent="0.45">
      <c r="A3426" s="3">
        <v>43510</v>
      </c>
      <c r="B3426" s="8">
        <v>115.0984</v>
      </c>
      <c r="C3426" s="9">
        <f t="shared" si="122"/>
        <v>1.3885650450500275E-3</v>
      </c>
      <c r="D3426" s="9">
        <f t="shared" si="123"/>
        <v>5.8340936181517922E-3</v>
      </c>
    </row>
    <row r="3427" spans="1:4" x14ac:dyDescent="0.45">
      <c r="A3427" s="3">
        <v>43511</v>
      </c>
      <c r="B3427" s="8">
        <v>114.98990000000001</v>
      </c>
      <c r="C3427" s="9">
        <f t="shared" si="122"/>
        <v>-9.426716618128328E-4</v>
      </c>
      <c r="D3427" s="9">
        <f t="shared" si="123"/>
        <v>4.3005305792702675E-3</v>
      </c>
    </row>
    <row r="3428" spans="1:4" x14ac:dyDescent="0.45">
      <c r="A3428" s="3">
        <v>43514</v>
      </c>
      <c r="B3428" s="8">
        <v>114.98990000000001</v>
      </c>
      <c r="C3428" s="9">
        <f t="shared" si="122"/>
        <v>0</v>
      </c>
      <c r="D3428" s="9">
        <f t="shared" si="123"/>
        <v>-3.3817617848741488E-4</v>
      </c>
    </row>
    <row r="3429" spans="1:4" x14ac:dyDescent="0.45">
      <c r="A3429" s="3">
        <v>43515</v>
      </c>
      <c r="B3429" s="8">
        <v>114.5676</v>
      </c>
      <c r="C3429" s="9">
        <f t="shared" si="122"/>
        <v>-3.6724964540364446E-3</v>
      </c>
      <c r="D3429" s="9">
        <f t="shared" si="123"/>
        <v>-1.3963485746262272E-3</v>
      </c>
    </row>
    <row r="3430" spans="1:4" x14ac:dyDescent="0.45">
      <c r="A3430" s="3">
        <v>43516</v>
      </c>
      <c r="B3430" s="8">
        <v>114.5676</v>
      </c>
      <c r="C3430" s="9">
        <f t="shared" si="122"/>
        <v>0</v>
      </c>
      <c r="D3430" s="9">
        <f t="shared" si="123"/>
        <v>-3.2295447664322241E-3</v>
      </c>
    </row>
    <row r="3431" spans="1:4" x14ac:dyDescent="0.45">
      <c r="A3431" s="3">
        <v>43517</v>
      </c>
      <c r="B3431" s="8">
        <v>114.50700000000001</v>
      </c>
      <c r="C3431" s="9">
        <f t="shared" si="122"/>
        <v>-5.2894535627867612E-4</v>
      </c>
      <c r="D3431" s="9">
        <f t="shared" si="123"/>
        <v>-5.1382121732360675E-3</v>
      </c>
    </row>
    <row r="3432" spans="1:4" x14ac:dyDescent="0.45">
      <c r="A3432" s="3">
        <v>43518</v>
      </c>
      <c r="B3432" s="8">
        <v>114.2692</v>
      </c>
      <c r="C3432" s="9">
        <f t="shared" si="122"/>
        <v>-2.0767289336023342E-3</v>
      </c>
      <c r="D3432" s="9">
        <f t="shared" si="123"/>
        <v>-6.2675069723515664E-3</v>
      </c>
    </row>
    <row r="3433" spans="1:4" x14ac:dyDescent="0.45">
      <c r="A3433" s="3">
        <v>43521</v>
      </c>
      <c r="B3433" s="8">
        <v>114.14319999999999</v>
      </c>
      <c r="C3433" s="9">
        <f t="shared" si="122"/>
        <v>-1.1026593342738922E-3</v>
      </c>
      <c r="D3433" s="9">
        <f t="shared" si="123"/>
        <v>-7.3632553815596857E-3</v>
      </c>
    </row>
    <row r="3434" spans="1:4" x14ac:dyDescent="0.45">
      <c r="A3434" s="3">
        <v>43522</v>
      </c>
      <c r="B3434" s="8">
        <v>114.06619999999999</v>
      </c>
      <c r="C3434" s="9">
        <f t="shared" si="122"/>
        <v>-6.7459121524537924E-4</v>
      </c>
      <c r="D3434" s="9">
        <f t="shared" si="123"/>
        <v>-4.3764554725769234E-3</v>
      </c>
    </row>
    <row r="3435" spans="1:4" x14ac:dyDescent="0.45">
      <c r="A3435" s="3">
        <v>43523</v>
      </c>
      <c r="B3435" s="8">
        <v>114.0337</v>
      </c>
      <c r="C3435" s="9">
        <f t="shared" si="122"/>
        <v>-2.8492226443943558E-4</v>
      </c>
      <c r="D3435" s="9">
        <f t="shared" si="123"/>
        <v>-4.6601307874128972E-3</v>
      </c>
    </row>
    <row r="3436" spans="1:4" x14ac:dyDescent="0.45">
      <c r="A3436" s="3">
        <v>43524</v>
      </c>
      <c r="B3436" s="8">
        <v>114.19710000000001</v>
      </c>
      <c r="C3436" s="9">
        <f t="shared" si="122"/>
        <v>1.4329097451017958E-3</v>
      </c>
      <c r="D3436" s="9">
        <f t="shared" si="123"/>
        <v>-2.7063847625036219E-3</v>
      </c>
    </row>
    <row r="3437" spans="1:4" x14ac:dyDescent="0.45">
      <c r="A3437" s="3">
        <v>43525</v>
      </c>
      <c r="B3437" s="8">
        <v>114.535</v>
      </c>
      <c r="C3437" s="9">
        <f t="shared" si="122"/>
        <v>2.9589192720305135E-3</v>
      </c>
      <c r="D3437" s="9">
        <f t="shared" si="123"/>
        <v>2.3260861194442928E-3</v>
      </c>
    </row>
    <row r="3438" spans="1:4" x14ac:dyDescent="0.45">
      <c r="A3438" s="3">
        <v>43528</v>
      </c>
      <c r="B3438" s="8">
        <v>114.69029999999999</v>
      </c>
      <c r="C3438" s="9">
        <f t="shared" si="122"/>
        <v>1.3559174051600564E-3</v>
      </c>
      <c r="D3438" s="9">
        <f t="shared" si="123"/>
        <v>4.7931019981917178E-3</v>
      </c>
    </row>
    <row r="3439" spans="1:4" x14ac:dyDescent="0.45">
      <c r="A3439" s="3">
        <v>43529</v>
      </c>
      <c r="B3439" s="8">
        <v>114.8019</v>
      </c>
      <c r="C3439" s="9">
        <f t="shared" si="122"/>
        <v>9.7305526273805398E-4</v>
      </c>
      <c r="D3439" s="9">
        <f t="shared" si="123"/>
        <v>6.449763383018059E-3</v>
      </c>
    </row>
    <row r="3440" spans="1:4" x14ac:dyDescent="0.45">
      <c r="A3440" s="3">
        <v>43530</v>
      </c>
      <c r="B3440" s="8">
        <v>114.9697</v>
      </c>
      <c r="C3440" s="9">
        <f t="shared" si="122"/>
        <v>1.4616482828246902E-3</v>
      </c>
      <c r="D3440" s="9">
        <f t="shared" si="123"/>
        <v>8.2080998862616994E-3</v>
      </c>
    </row>
    <row r="3441" spans="1:4" x14ac:dyDescent="0.45">
      <c r="A3441" s="3">
        <v>43531</v>
      </c>
      <c r="B3441" s="8">
        <v>115.4905</v>
      </c>
      <c r="C3441" s="9">
        <f t="shared" si="122"/>
        <v>4.5298891794967044E-3</v>
      </c>
      <c r="D3441" s="9">
        <f t="shared" si="123"/>
        <v>1.1326031922001434E-2</v>
      </c>
    </row>
    <row r="3442" spans="1:4" x14ac:dyDescent="0.45">
      <c r="A3442" s="3">
        <v>43532</v>
      </c>
      <c r="B3442" s="8">
        <v>115.35850000000001</v>
      </c>
      <c r="C3442" s="9">
        <f t="shared" si="122"/>
        <v>-1.1429511518262769E-3</v>
      </c>
      <c r="D3442" s="9">
        <f t="shared" si="123"/>
        <v>7.189941939145239E-3</v>
      </c>
    </row>
    <row r="3443" spans="1:4" x14ac:dyDescent="0.45">
      <c r="A3443" s="3">
        <v>43535</v>
      </c>
      <c r="B3443" s="8">
        <v>115.2953</v>
      </c>
      <c r="C3443" s="9">
        <f t="shared" si="122"/>
        <v>-5.4785733170947815E-4</v>
      </c>
      <c r="D3443" s="9">
        <f t="shared" si="123"/>
        <v>5.2750755730868182E-3</v>
      </c>
    </row>
    <row r="3444" spans="1:4" x14ac:dyDescent="0.45">
      <c r="A3444" s="3">
        <v>43536</v>
      </c>
      <c r="B3444" s="8">
        <v>114.9376</v>
      </c>
      <c r="C3444" s="9">
        <f t="shared" si="122"/>
        <v>-3.1024681838721646E-3</v>
      </c>
      <c r="D3444" s="9">
        <f t="shared" si="123"/>
        <v>1.1820361858123629E-3</v>
      </c>
    </row>
    <row r="3445" spans="1:4" x14ac:dyDescent="0.45">
      <c r="A3445" s="3">
        <v>43537</v>
      </c>
      <c r="B3445" s="8">
        <v>114.73609999999999</v>
      </c>
      <c r="C3445" s="9">
        <f t="shared" si="122"/>
        <v>-1.7531251740074971E-3</v>
      </c>
      <c r="D3445" s="9">
        <f t="shared" si="123"/>
        <v>-2.0318396934149163E-3</v>
      </c>
    </row>
    <row r="3446" spans="1:4" x14ac:dyDescent="0.45">
      <c r="A3446" s="3">
        <v>43538</v>
      </c>
      <c r="B3446" s="8">
        <v>114.7891</v>
      </c>
      <c r="C3446" s="9">
        <f t="shared" si="122"/>
        <v>4.619295932144496E-4</v>
      </c>
      <c r="D3446" s="9">
        <f t="shared" si="123"/>
        <v>-6.0732268022044567E-3</v>
      </c>
    </row>
    <row r="3447" spans="1:4" x14ac:dyDescent="0.45">
      <c r="A3447" s="3">
        <v>43539</v>
      </c>
      <c r="B3447" s="8">
        <v>114.5808</v>
      </c>
      <c r="C3447" s="9">
        <f t="shared" si="122"/>
        <v>-1.8146322255336855E-3</v>
      </c>
      <c r="D3447" s="9">
        <f t="shared" si="123"/>
        <v>-6.7415925137723764E-3</v>
      </c>
    </row>
    <row r="3448" spans="1:4" x14ac:dyDescent="0.45">
      <c r="A3448" s="3">
        <v>43542</v>
      </c>
      <c r="B3448" s="8">
        <v>114.43680000000001</v>
      </c>
      <c r="C3448" s="9">
        <f t="shared" si="122"/>
        <v>-1.2567550584390297E-3</v>
      </c>
      <c r="D3448" s="9">
        <f t="shared" si="123"/>
        <v>-7.4460971089019834E-3</v>
      </c>
    </row>
    <row r="3449" spans="1:4" x14ac:dyDescent="0.45">
      <c r="A3449" s="3">
        <v>43543</v>
      </c>
      <c r="B3449" s="8">
        <v>114.2313</v>
      </c>
      <c r="C3449" s="9">
        <f t="shared" si="122"/>
        <v>-1.7957510171553448E-3</v>
      </c>
      <c r="D3449" s="9">
        <f t="shared" si="123"/>
        <v>-6.1450735007516633E-3</v>
      </c>
    </row>
    <row r="3450" spans="1:4" x14ac:dyDescent="0.45">
      <c r="A3450" s="3">
        <v>43544</v>
      </c>
      <c r="B3450" s="8">
        <v>114.1497</v>
      </c>
      <c r="C3450" s="9">
        <f t="shared" si="122"/>
        <v>-7.1434011518745066E-4</v>
      </c>
      <c r="D3450" s="9">
        <f t="shared" si="123"/>
        <v>-5.1108587445450882E-3</v>
      </c>
    </row>
    <row r="3451" spans="1:4" x14ac:dyDescent="0.45">
      <c r="A3451" s="3">
        <v>43545</v>
      </c>
      <c r="B3451" s="8">
        <v>114.16719999999999</v>
      </c>
      <c r="C3451" s="9">
        <f t="shared" si="122"/>
        <v>1.5330745503483456E-4</v>
      </c>
      <c r="D3451" s="9">
        <f t="shared" si="123"/>
        <v>-5.4177617909715314E-3</v>
      </c>
    </row>
    <row r="3452" spans="1:4" x14ac:dyDescent="0.45">
      <c r="A3452" s="3">
        <v>43546</v>
      </c>
      <c r="B3452" s="8">
        <v>114.6845</v>
      </c>
      <c r="C3452" s="9">
        <f t="shared" si="122"/>
        <v>4.5310737234511844E-3</v>
      </c>
      <c r="D3452" s="9">
        <f t="shared" si="123"/>
        <v>9.0503819138976205E-4</v>
      </c>
    </row>
    <row r="3453" spans="1:4" x14ac:dyDescent="0.45">
      <c r="A3453" s="3">
        <v>43549</v>
      </c>
      <c r="B3453" s="8">
        <v>114.4158</v>
      </c>
      <c r="C3453" s="9">
        <f t="shared" si="122"/>
        <v>-2.3429495703429781E-3</v>
      </c>
      <c r="D3453" s="9">
        <f t="shared" si="123"/>
        <v>-1.8350740321293468E-4</v>
      </c>
    </row>
    <row r="3454" spans="1:4" x14ac:dyDescent="0.45">
      <c r="A3454" s="3">
        <v>43550</v>
      </c>
      <c r="B3454" s="8">
        <v>114.6404</v>
      </c>
      <c r="C3454" s="9">
        <f t="shared" si="122"/>
        <v>1.9630155974961205E-3</v>
      </c>
      <c r="D3454" s="9">
        <f t="shared" si="123"/>
        <v>3.5813301608227377E-3</v>
      </c>
    </row>
    <row r="3455" spans="1:4" x14ac:dyDescent="0.45">
      <c r="A3455" s="3">
        <v>43551</v>
      </c>
      <c r="B3455" s="8">
        <v>115.1236</v>
      </c>
      <c r="C3455" s="9">
        <f t="shared" si="122"/>
        <v>4.2149189988869296E-3</v>
      </c>
      <c r="D3455" s="9">
        <f t="shared" si="123"/>
        <v>8.5317788833434438E-3</v>
      </c>
    </row>
    <row r="3456" spans="1:4" x14ac:dyDescent="0.45">
      <c r="A3456" s="3">
        <v>43552</v>
      </c>
      <c r="B3456" s="8">
        <v>115.25749999999999</v>
      </c>
      <c r="C3456" s="9">
        <f t="shared" si="122"/>
        <v>1.1630977488541472E-3</v>
      </c>
      <c r="D3456" s="9">
        <f t="shared" si="123"/>
        <v>9.5500283794294205E-3</v>
      </c>
    </row>
    <row r="3457" spans="1:4" x14ac:dyDescent="0.45">
      <c r="A3457" s="3">
        <v>43553</v>
      </c>
      <c r="B3457" s="8">
        <v>115.13639999999999</v>
      </c>
      <c r="C3457" s="9">
        <f t="shared" si="122"/>
        <v>-1.0506908444135599E-3</v>
      </c>
      <c r="D3457" s="9">
        <f t="shared" si="123"/>
        <v>3.9403755520579509E-3</v>
      </c>
    </row>
    <row r="3458" spans="1:4" x14ac:dyDescent="0.45">
      <c r="A3458" s="3">
        <v>43556</v>
      </c>
      <c r="B3458" s="8">
        <v>114.935</v>
      </c>
      <c r="C3458" s="9">
        <f t="shared" si="122"/>
        <v>-1.7492296094023807E-3</v>
      </c>
      <c r="D3458" s="9">
        <f t="shared" si="123"/>
        <v>4.537834809527963E-3</v>
      </c>
    </row>
    <row r="3459" spans="1:4" x14ac:dyDescent="0.45">
      <c r="A3459" s="3">
        <v>43557</v>
      </c>
      <c r="B3459" s="8">
        <v>115.1164</v>
      </c>
      <c r="C3459" s="9">
        <f t="shared" si="122"/>
        <v>1.5782833775612737E-3</v>
      </c>
      <c r="D3459" s="9">
        <f t="shared" si="123"/>
        <v>4.1521139144664598E-3</v>
      </c>
    </row>
    <row r="3460" spans="1:4" x14ac:dyDescent="0.45">
      <c r="A3460" s="3">
        <v>43558</v>
      </c>
      <c r="B3460" s="8">
        <v>114.7204</v>
      </c>
      <c r="C3460" s="9">
        <f t="shared" si="122"/>
        <v>-3.439996386266464E-3</v>
      </c>
      <c r="D3460" s="9">
        <f t="shared" si="123"/>
        <v>-3.5023227209711738E-3</v>
      </c>
    </row>
    <row r="3461" spans="1:4" x14ac:dyDescent="0.45">
      <c r="A3461" s="3">
        <v>43559</v>
      </c>
      <c r="B3461" s="8">
        <v>114.9687</v>
      </c>
      <c r="C3461" s="9">
        <f t="shared" ref="C3461:C3524" si="124">B3461/B3460-1</f>
        <v>2.1643927322430034E-3</v>
      </c>
      <c r="D3461" s="9">
        <f t="shared" si="123"/>
        <v>-2.5056937726394279E-3</v>
      </c>
    </row>
    <row r="3462" spans="1:4" x14ac:dyDescent="0.45">
      <c r="A3462" s="3">
        <v>43560</v>
      </c>
      <c r="B3462" s="8">
        <v>114.9714</v>
      </c>
      <c r="C3462" s="9">
        <f t="shared" si="124"/>
        <v>2.3484652779348636E-5</v>
      </c>
      <c r="D3462" s="9">
        <f t="shared" si="123"/>
        <v>-1.4330828478221758E-3</v>
      </c>
    </row>
    <row r="3463" spans="1:4" x14ac:dyDescent="0.45">
      <c r="A3463" s="3">
        <v>43563</v>
      </c>
      <c r="B3463" s="8">
        <v>114.6879</v>
      </c>
      <c r="C3463" s="9">
        <f t="shared" si="124"/>
        <v>-2.465830632661703E-3</v>
      </c>
      <c r="D3463" s="9">
        <f t="shared" si="123"/>
        <v>-2.149910819158718E-3</v>
      </c>
    </row>
    <row r="3464" spans="1:4" x14ac:dyDescent="0.45">
      <c r="A3464" s="3">
        <v>43564</v>
      </c>
      <c r="B3464" s="8">
        <v>114.5307</v>
      </c>
      <c r="C3464" s="9">
        <f t="shared" si="124"/>
        <v>-1.3706764183493148E-3</v>
      </c>
      <c r="D3464" s="9">
        <f t="shared" si="123"/>
        <v>-5.0878936450410306E-3</v>
      </c>
    </row>
    <row r="3465" spans="1:4" x14ac:dyDescent="0.45">
      <c r="A3465" s="3">
        <v>43565</v>
      </c>
      <c r="B3465" s="8">
        <v>114.4255</v>
      </c>
      <c r="C3465" s="9">
        <f t="shared" si="124"/>
        <v>-9.1853101395522607E-4</v>
      </c>
      <c r="D3465" s="9">
        <f t="shared" ref="D3465:D3528" si="125">B3465/B3460-1</f>
        <v>-2.5705977315281237E-3</v>
      </c>
    </row>
    <row r="3466" spans="1:4" x14ac:dyDescent="0.45">
      <c r="A3466" s="3">
        <v>43566</v>
      </c>
      <c r="B3466" s="8">
        <v>114.629</v>
      </c>
      <c r="C3466" s="9">
        <f t="shared" si="124"/>
        <v>1.7784497336694738E-3</v>
      </c>
      <c r="D3466" s="9">
        <f t="shared" si="125"/>
        <v>-2.9547172404315036E-3</v>
      </c>
    </row>
    <row r="3467" spans="1:4" x14ac:dyDescent="0.45">
      <c r="A3467" s="3">
        <v>43567</v>
      </c>
      <c r="B3467" s="8">
        <v>114.35169999999999</v>
      </c>
      <c r="C3467" s="9">
        <f t="shared" si="124"/>
        <v>-2.4191086025352471E-3</v>
      </c>
      <c r="D3467" s="9">
        <f t="shared" si="125"/>
        <v>-5.3900361307247513E-3</v>
      </c>
    </row>
    <row r="3468" spans="1:4" x14ac:dyDescent="0.45">
      <c r="A3468" s="3">
        <v>43570</v>
      </c>
      <c r="B3468" s="8">
        <v>114.4936</v>
      </c>
      <c r="C3468" s="9">
        <f t="shared" si="124"/>
        <v>1.2409085304372347E-3</v>
      </c>
      <c r="D3468" s="9">
        <f t="shared" si="125"/>
        <v>-1.6941630285322029E-3</v>
      </c>
    </row>
    <row r="3469" spans="1:4" x14ac:dyDescent="0.45">
      <c r="A3469" s="3">
        <v>43571</v>
      </c>
      <c r="B3469" s="8">
        <v>114.67449999999999</v>
      </c>
      <c r="C3469" s="9">
        <f t="shared" si="124"/>
        <v>1.5800009782205304E-3</v>
      </c>
      <c r="D3469" s="9">
        <f t="shared" si="125"/>
        <v>1.2555585532962876E-3</v>
      </c>
    </row>
    <row r="3470" spans="1:4" x14ac:dyDescent="0.45">
      <c r="A3470" s="3">
        <v>43572</v>
      </c>
      <c r="B3470" s="8">
        <v>114.5128</v>
      </c>
      <c r="C3470" s="9">
        <f t="shared" si="124"/>
        <v>-1.4100780905955679E-3</v>
      </c>
      <c r="D3470" s="9">
        <f t="shared" si="125"/>
        <v>7.6294182677805189E-4</v>
      </c>
    </row>
    <row r="3471" spans="1:4" x14ac:dyDescent="0.45">
      <c r="A3471" s="3">
        <v>43573</v>
      </c>
      <c r="B3471" s="8">
        <v>114.70569999999999</v>
      </c>
      <c r="C3471" s="9">
        <f t="shared" si="124"/>
        <v>1.6845278431756316E-3</v>
      </c>
      <c r="D3471" s="9">
        <f t="shared" si="125"/>
        <v>6.6911514538192662E-4</v>
      </c>
    </row>
    <row r="3472" spans="1:4" x14ac:dyDescent="0.45">
      <c r="A3472" s="3">
        <v>43574</v>
      </c>
      <c r="B3472" s="8">
        <v>114.6961</v>
      </c>
      <c r="C3472" s="9">
        <f t="shared" si="124"/>
        <v>-8.3692440741800489E-5</v>
      </c>
      <c r="D3472" s="9">
        <f t="shared" si="125"/>
        <v>3.011761084444009E-3</v>
      </c>
    </row>
    <row r="3473" spans="1:4" x14ac:dyDescent="0.45">
      <c r="A3473" s="3">
        <v>43577</v>
      </c>
      <c r="B3473" s="8">
        <v>114.7679</v>
      </c>
      <c r="C3473" s="9">
        <f t="shared" si="124"/>
        <v>6.2600210469221373E-4</v>
      </c>
      <c r="D3473" s="9">
        <f t="shared" si="125"/>
        <v>2.3957670996457292E-3</v>
      </c>
    </row>
    <row r="3474" spans="1:4" x14ac:dyDescent="0.45">
      <c r="A3474" s="3">
        <v>43578</v>
      </c>
      <c r="B3474" s="8">
        <v>115.1563</v>
      </c>
      <c r="C3474" s="9">
        <f t="shared" si="124"/>
        <v>3.3842215462687175E-3</v>
      </c>
      <c r="D3474" s="9">
        <f t="shared" si="125"/>
        <v>4.2014571678969936E-3</v>
      </c>
    </row>
    <row r="3475" spans="1:4" x14ac:dyDescent="0.45">
      <c r="A3475" s="3">
        <v>43579</v>
      </c>
      <c r="B3475" s="8">
        <v>115.41719999999999</v>
      </c>
      <c r="C3475" s="9">
        <f t="shared" si="124"/>
        <v>2.2656163839929189E-3</v>
      </c>
      <c r="D3475" s="9">
        <f t="shared" si="125"/>
        <v>7.897807057376971E-3</v>
      </c>
    </row>
    <row r="3476" spans="1:4" x14ac:dyDescent="0.45">
      <c r="A3476" s="3">
        <v>43580</v>
      </c>
      <c r="B3476" s="8">
        <v>115.7692</v>
      </c>
      <c r="C3476" s="9">
        <f t="shared" si="124"/>
        <v>3.0498054016212528E-3</v>
      </c>
      <c r="D3476" s="9">
        <f t="shared" si="125"/>
        <v>9.271553200930871E-3</v>
      </c>
    </row>
    <row r="3477" spans="1:4" x14ac:dyDescent="0.45">
      <c r="A3477" s="3">
        <v>43581</v>
      </c>
      <c r="B3477" s="8">
        <v>115.47490000000001</v>
      </c>
      <c r="C3477" s="9">
        <f t="shared" si="124"/>
        <v>-2.5421269214954689E-3</v>
      </c>
      <c r="D3477" s="9">
        <f t="shared" si="125"/>
        <v>6.7901175366904543E-3</v>
      </c>
    </row>
    <row r="3478" spans="1:4" x14ac:dyDescent="0.45">
      <c r="A3478" s="3">
        <v>43584</v>
      </c>
      <c r="B3478" s="8">
        <v>115.5213</v>
      </c>
      <c r="C3478" s="9">
        <f t="shared" si="124"/>
        <v>4.0181892341961678E-4</v>
      </c>
      <c r="D3478" s="9">
        <f t="shared" si="125"/>
        <v>6.5645533289360181E-3</v>
      </c>
    </row>
    <row r="3479" spans="1:4" x14ac:dyDescent="0.45">
      <c r="A3479" s="3">
        <v>43585</v>
      </c>
      <c r="B3479" s="8">
        <v>115.32680000000001</v>
      </c>
      <c r="C3479" s="9">
        <f t="shared" si="124"/>
        <v>-1.6836721885920003E-3</v>
      </c>
      <c r="D3479" s="9">
        <f t="shared" si="125"/>
        <v>1.4805963720612159E-3</v>
      </c>
    </row>
    <row r="3480" spans="1:4" x14ac:dyDescent="0.45">
      <c r="A3480" s="3">
        <v>43586</v>
      </c>
      <c r="B3480" s="8">
        <v>115.0008</v>
      </c>
      <c r="C3480" s="9">
        <f t="shared" si="124"/>
        <v>-2.8267497233948058E-3</v>
      </c>
      <c r="D3480" s="9">
        <f t="shared" si="125"/>
        <v>-3.6077811625996326E-3</v>
      </c>
    </row>
    <row r="3481" spans="1:4" x14ac:dyDescent="0.45">
      <c r="A3481" s="3">
        <v>43587</v>
      </c>
      <c r="B3481" s="8">
        <v>115.5607</v>
      </c>
      <c r="C3481" s="9">
        <f t="shared" si="124"/>
        <v>4.8686617832223167E-3</v>
      </c>
      <c r="D3481" s="9">
        <f t="shared" si="125"/>
        <v>-1.8009971564112437E-3</v>
      </c>
    </row>
    <row r="3482" spans="1:4" x14ac:dyDescent="0.45">
      <c r="A3482" s="3">
        <v>43588</v>
      </c>
      <c r="B3482" s="8">
        <v>115.26349999999999</v>
      </c>
      <c r="C3482" s="9">
        <f t="shared" si="124"/>
        <v>-2.5718085819833592E-3</v>
      </c>
      <c r="D3482" s="9">
        <f t="shared" si="125"/>
        <v>-1.8307008709252948E-3</v>
      </c>
    </row>
    <row r="3483" spans="1:4" x14ac:dyDescent="0.45">
      <c r="A3483" s="3">
        <v>43591</v>
      </c>
      <c r="B3483" s="8">
        <v>115.38</v>
      </c>
      <c r="C3483" s="9">
        <f t="shared" si="124"/>
        <v>1.0107275937309979E-3</v>
      </c>
      <c r="D3483" s="9">
        <f t="shared" si="125"/>
        <v>-1.2231510552599412E-3</v>
      </c>
    </row>
    <row r="3484" spans="1:4" x14ac:dyDescent="0.45">
      <c r="A3484" s="3">
        <v>43592</v>
      </c>
      <c r="B3484" s="8">
        <v>115.6104</v>
      </c>
      <c r="C3484" s="9">
        <f t="shared" si="124"/>
        <v>1.9968798751950345E-3</v>
      </c>
      <c r="D3484" s="9">
        <f t="shared" si="125"/>
        <v>2.4590988391248736E-3</v>
      </c>
    </row>
    <row r="3485" spans="1:4" x14ac:dyDescent="0.45">
      <c r="A3485" s="3">
        <v>43593</v>
      </c>
      <c r="B3485" s="8">
        <v>115.51609999999999</v>
      </c>
      <c r="C3485" s="9">
        <f t="shared" si="124"/>
        <v>-8.1567056250997361E-4</v>
      </c>
      <c r="D3485" s="9">
        <f t="shared" si="125"/>
        <v>4.4808383941676855E-3</v>
      </c>
    </row>
    <row r="3486" spans="1:4" x14ac:dyDescent="0.45">
      <c r="A3486" s="3">
        <v>43594</v>
      </c>
      <c r="B3486" s="8">
        <v>115.84139999999999</v>
      </c>
      <c r="C3486" s="9">
        <f t="shared" si="124"/>
        <v>2.8160576750773103E-3</v>
      </c>
      <c r="D3486" s="9">
        <f t="shared" si="125"/>
        <v>2.4290264769943892E-3</v>
      </c>
    </row>
    <row r="3487" spans="1:4" x14ac:dyDescent="0.45">
      <c r="A3487" s="3">
        <v>43595</v>
      </c>
      <c r="B3487" s="8">
        <v>115.53270000000001</v>
      </c>
      <c r="C3487" s="9">
        <f t="shared" si="124"/>
        <v>-2.6648503902748644E-3</v>
      </c>
      <c r="D3487" s="9">
        <f t="shared" si="125"/>
        <v>2.3355181822519722E-3</v>
      </c>
    </row>
    <row r="3488" spans="1:4" x14ac:dyDescent="0.45">
      <c r="A3488" s="3">
        <v>43598</v>
      </c>
      <c r="B3488" s="8">
        <v>115.91419999999999</v>
      </c>
      <c r="C3488" s="9">
        <f t="shared" si="124"/>
        <v>3.3020954240658984E-3</v>
      </c>
      <c r="D3488" s="9">
        <f t="shared" si="125"/>
        <v>4.6299185300744394E-3</v>
      </c>
    </row>
    <row r="3489" spans="1:4" x14ac:dyDescent="0.45">
      <c r="A3489" s="3">
        <v>43599</v>
      </c>
      <c r="B3489" s="8">
        <v>115.94199999999999</v>
      </c>
      <c r="C3489" s="9">
        <f t="shared" si="124"/>
        <v>2.3983256581150414E-4</v>
      </c>
      <c r="D3489" s="9">
        <f t="shared" si="125"/>
        <v>2.8682540671081114E-3</v>
      </c>
    </row>
    <row r="3490" spans="1:4" x14ac:dyDescent="0.45">
      <c r="A3490" s="3">
        <v>43600</v>
      </c>
      <c r="B3490" s="8">
        <v>115.8561</v>
      </c>
      <c r="C3490" s="9">
        <f t="shared" si="124"/>
        <v>-7.4088768522184711E-4</v>
      </c>
      <c r="D3490" s="9">
        <f t="shared" si="125"/>
        <v>2.9433126637758988E-3</v>
      </c>
    </row>
    <row r="3491" spans="1:4" x14ac:dyDescent="0.45">
      <c r="A3491" s="3">
        <v>43601</v>
      </c>
      <c r="B3491" s="8">
        <v>116.0343</v>
      </c>
      <c r="C3491" s="9">
        <f t="shared" si="124"/>
        <v>1.538114954672265E-3</v>
      </c>
      <c r="D3491" s="9">
        <f t="shared" si="125"/>
        <v>1.6652077754586436E-3</v>
      </c>
    </row>
    <row r="3492" spans="1:4" x14ac:dyDescent="0.45">
      <c r="A3492" s="3">
        <v>43602</v>
      </c>
      <c r="B3492" s="8">
        <v>116.4481</v>
      </c>
      <c r="C3492" s="9">
        <f t="shared" si="124"/>
        <v>3.5661868947372E-3</v>
      </c>
      <c r="D3492" s="9">
        <f t="shared" si="125"/>
        <v>7.923297906133886E-3</v>
      </c>
    </row>
    <row r="3493" spans="1:4" x14ac:dyDescent="0.45">
      <c r="A3493" s="3">
        <v>43605</v>
      </c>
      <c r="B3493" s="8">
        <v>116.3126</v>
      </c>
      <c r="C3493" s="9">
        <f t="shared" si="124"/>
        <v>-1.1636085088549963E-3</v>
      </c>
      <c r="D3493" s="9">
        <f t="shared" si="125"/>
        <v>3.4370249719188894E-3</v>
      </c>
    </row>
    <row r="3494" spans="1:4" x14ac:dyDescent="0.45">
      <c r="A3494" s="3">
        <v>43606</v>
      </c>
      <c r="B3494" s="8">
        <v>116.2847</v>
      </c>
      <c r="C3494" s="9">
        <f t="shared" si="124"/>
        <v>-2.3987083084719973E-4</v>
      </c>
      <c r="D3494" s="9">
        <f t="shared" si="125"/>
        <v>2.9557882389470436E-3</v>
      </c>
    </row>
    <row r="3495" spans="1:4" x14ac:dyDescent="0.45">
      <c r="A3495" s="3">
        <v>43607</v>
      </c>
      <c r="B3495" s="8">
        <v>116.2414</v>
      </c>
      <c r="C3495" s="9">
        <f t="shared" si="124"/>
        <v>-3.7236197023338136E-4</v>
      </c>
      <c r="D3495" s="9">
        <f t="shared" si="125"/>
        <v>3.3256772841481208E-3</v>
      </c>
    </row>
    <row r="3496" spans="1:4" x14ac:dyDescent="0.45">
      <c r="A3496" s="3">
        <v>43608</v>
      </c>
      <c r="B3496" s="8">
        <v>116.23690000000001</v>
      </c>
      <c r="C3496" s="9">
        <f t="shared" si="124"/>
        <v>-3.8712541314822602E-5</v>
      </c>
      <c r="D3496" s="9">
        <f t="shared" si="125"/>
        <v>1.7460354395208988E-3</v>
      </c>
    </row>
    <row r="3497" spans="1:4" x14ac:dyDescent="0.45">
      <c r="A3497" s="3">
        <v>43609</v>
      </c>
      <c r="B3497" s="8">
        <v>116.0809</v>
      </c>
      <c r="C3497" s="9">
        <f t="shared" si="124"/>
        <v>-1.3420867211703102E-3</v>
      </c>
      <c r="D3497" s="9">
        <f t="shared" si="125"/>
        <v>-3.1533361214136635E-3</v>
      </c>
    </row>
    <row r="3498" spans="1:4" x14ac:dyDescent="0.45">
      <c r="A3498" s="3">
        <v>43612</v>
      </c>
      <c r="B3498" s="8">
        <v>116.0809</v>
      </c>
      <c r="C3498" s="9">
        <f t="shared" si="124"/>
        <v>0</v>
      </c>
      <c r="D3498" s="9">
        <f t="shared" si="125"/>
        <v>-1.9920455737383325E-3</v>
      </c>
    </row>
    <row r="3499" spans="1:4" x14ac:dyDescent="0.45">
      <c r="A3499" s="3">
        <v>43613</v>
      </c>
      <c r="B3499" s="8">
        <v>116.31780000000001</v>
      </c>
      <c r="C3499" s="9">
        <f t="shared" si="124"/>
        <v>2.0408180846289703E-3</v>
      </c>
      <c r="D3499" s="9">
        <f t="shared" si="125"/>
        <v>2.8464621743018448E-4</v>
      </c>
    </row>
    <row r="3500" spans="1:4" x14ac:dyDescent="0.45">
      <c r="A3500" s="3">
        <v>43614</v>
      </c>
      <c r="B3500" s="8">
        <v>116.55329999999999</v>
      </c>
      <c r="C3500" s="9">
        <f t="shared" si="124"/>
        <v>2.0246256376925675E-3</v>
      </c>
      <c r="D3500" s="9">
        <f t="shared" si="125"/>
        <v>2.6832092524693429E-3</v>
      </c>
    </row>
    <row r="3501" spans="1:4" x14ac:dyDescent="0.45">
      <c r="A3501" s="3">
        <v>43615</v>
      </c>
      <c r="B3501" s="8">
        <v>116.3986</v>
      </c>
      <c r="C3501" s="9">
        <f t="shared" si="124"/>
        <v>-1.3272897464078337E-3</v>
      </c>
      <c r="D3501" s="9">
        <f t="shared" si="125"/>
        <v>1.3911245052129484E-3</v>
      </c>
    </row>
    <row r="3502" spans="1:4" x14ac:dyDescent="0.45">
      <c r="A3502" s="3">
        <v>43616</v>
      </c>
      <c r="B3502" s="8">
        <v>116.72790000000001</v>
      </c>
      <c r="C3502" s="9">
        <f t="shared" si="124"/>
        <v>2.829071827324503E-3</v>
      </c>
      <c r="D3502" s="9">
        <f t="shared" si="125"/>
        <v>5.5736990323127511E-3</v>
      </c>
    </row>
    <row r="3503" spans="1:4" x14ac:dyDescent="0.45">
      <c r="A3503" s="3">
        <v>43619</v>
      </c>
      <c r="B3503" s="8">
        <v>116.4777</v>
      </c>
      <c r="C3503" s="9">
        <f t="shared" si="124"/>
        <v>-2.1434464254047603E-3</v>
      </c>
      <c r="D3503" s="9">
        <f t="shared" si="125"/>
        <v>3.4183056816410318E-3</v>
      </c>
    </row>
    <row r="3504" spans="1:4" x14ac:dyDescent="0.45">
      <c r="A3504" s="3">
        <v>43620</v>
      </c>
      <c r="B3504" s="8">
        <v>116.0919</v>
      </c>
      <c r="C3504" s="9">
        <f t="shared" si="124"/>
        <v>-3.3122219961417843E-3</v>
      </c>
      <c r="D3504" s="9">
        <f t="shared" si="125"/>
        <v>-1.9420931276211695E-3</v>
      </c>
    </row>
    <row r="3505" spans="1:4" x14ac:dyDescent="0.45">
      <c r="A3505" s="3">
        <v>43621</v>
      </c>
      <c r="B3505" s="8">
        <v>116.0309</v>
      </c>
      <c r="C3505" s="9">
        <f t="shared" si="124"/>
        <v>-5.2544578906876804E-4</v>
      </c>
      <c r="D3505" s="9">
        <f t="shared" si="125"/>
        <v>-4.4820695767514573E-3</v>
      </c>
    </row>
    <row r="3506" spans="1:4" x14ac:dyDescent="0.45">
      <c r="A3506" s="3">
        <v>43622</v>
      </c>
      <c r="B3506" s="8">
        <v>115.97880000000001</v>
      </c>
      <c r="C3506" s="9">
        <f t="shared" si="124"/>
        <v>-4.4901832184351953E-4</v>
      </c>
      <c r="D3506" s="9">
        <f t="shared" si="125"/>
        <v>-3.6065725876427424E-3</v>
      </c>
    </row>
    <row r="3507" spans="1:4" x14ac:dyDescent="0.45">
      <c r="A3507" s="3">
        <v>43623</v>
      </c>
      <c r="B3507" s="8">
        <v>115.73860000000001</v>
      </c>
      <c r="C3507" s="9">
        <f t="shared" si="124"/>
        <v>-2.0710681607328807E-3</v>
      </c>
      <c r="D3507" s="9">
        <f t="shared" si="125"/>
        <v>-8.47526598182613E-3</v>
      </c>
    </row>
    <row r="3508" spans="1:4" x14ac:dyDescent="0.45">
      <c r="A3508" s="3">
        <v>43626</v>
      </c>
      <c r="B3508" s="8">
        <v>115.5012</v>
      </c>
      <c r="C3508" s="9">
        <f t="shared" si="124"/>
        <v>-2.0511739385132843E-3</v>
      </c>
      <c r="D3508" s="9">
        <f t="shared" si="125"/>
        <v>-8.3835790026760559E-3</v>
      </c>
    </row>
    <row r="3509" spans="1:4" x14ac:dyDescent="0.45">
      <c r="A3509" s="3">
        <v>43627</v>
      </c>
      <c r="B3509" s="8">
        <v>115.38030000000001</v>
      </c>
      <c r="C3509" s="9">
        <f t="shared" si="124"/>
        <v>-1.0467423715077029E-3</v>
      </c>
      <c r="D3509" s="9">
        <f t="shared" si="125"/>
        <v>-6.1296266147766731E-3</v>
      </c>
    </row>
    <row r="3510" spans="1:4" x14ac:dyDescent="0.45">
      <c r="A3510" s="3">
        <v>43628</v>
      </c>
      <c r="B3510" s="8">
        <v>115.4388</v>
      </c>
      <c r="C3510" s="9">
        <f t="shared" si="124"/>
        <v>5.0701896250915368E-4</v>
      </c>
      <c r="D3510" s="9">
        <f t="shared" si="125"/>
        <v>-5.1029510242530662E-3</v>
      </c>
    </row>
    <row r="3511" spans="1:4" x14ac:dyDescent="0.45">
      <c r="A3511" s="3">
        <v>43629</v>
      </c>
      <c r="B3511" s="8">
        <v>115.6281</v>
      </c>
      <c r="C3511" s="9">
        <f t="shared" si="124"/>
        <v>1.6398299358622026E-3</v>
      </c>
      <c r="D3511" s="9">
        <f t="shared" si="125"/>
        <v>-3.0238284927935899E-3</v>
      </c>
    </row>
    <row r="3512" spans="1:4" x14ac:dyDescent="0.45">
      <c r="A3512" s="3">
        <v>43630</v>
      </c>
      <c r="B3512" s="8">
        <v>115.9059</v>
      </c>
      <c r="C3512" s="9">
        <f t="shared" si="124"/>
        <v>2.4025301808123789E-3</v>
      </c>
      <c r="D3512" s="9">
        <f t="shared" si="125"/>
        <v>1.4454987359446836E-3</v>
      </c>
    </row>
    <row r="3513" spans="1:4" x14ac:dyDescent="0.45">
      <c r="A3513" s="3">
        <v>43633</v>
      </c>
      <c r="B3513" s="8">
        <v>115.9687</v>
      </c>
      <c r="C3513" s="9">
        <f t="shared" si="124"/>
        <v>5.4181883752257853E-4</v>
      </c>
      <c r="D3513" s="9">
        <f t="shared" si="125"/>
        <v>4.0475769948711271E-3</v>
      </c>
    </row>
    <row r="3514" spans="1:4" x14ac:dyDescent="0.45">
      <c r="A3514" s="3">
        <v>43634</v>
      </c>
      <c r="B3514" s="8">
        <v>115.8798</v>
      </c>
      <c r="C3514" s="9">
        <f t="shared" si="124"/>
        <v>-7.6658615643698802E-4</v>
      </c>
      <c r="D3514" s="9">
        <f t="shared" si="125"/>
        <v>4.3291619106553547E-3</v>
      </c>
    </row>
    <row r="3515" spans="1:4" x14ac:dyDescent="0.45">
      <c r="A3515" s="3">
        <v>43635</v>
      </c>
      <c r="B3515" s="8">
        <v>115.7891</v>
      </c>
      <c r="C3515" s="9">
        <f t="shared" si="124"/>
        <v>-7.827075987358878E-4</v>
      </c>
      <c r="D3515" s="9">
        <f t="shared" si="125"/>
        <v>3.034508328222385E-3</v>
      </c>
    </row>
    <row r="3516" spans="1:4" x14ac:dyDescent="0.45">
      <c r="A3516" s="3">
        <v>43636</v>
      </c>
      <c r="B3516" s="8">
        <v>114.80459999999999</v>
      </c>
      <c r="C3516" s="9">
        <f t="shared" si="124"/>
        <v>-8.5025274399750383E-3</v>
      </c>
      <c r="D3516" s="9">
        <f t="shared" si="125"/>
        <v>-7.1219712163393956E-3</v>
      </c>
    </row>
    <row r="3517" spans="1:4" x14ac:dyDescent="0.45">
      <c r="A3517" s="3">
        <v>43637</v>
      </c>
      <c r="B3517" s="8">
        <v>114.8378</v>
      </c>
      <c r="C3517" s="9">
        <f t="shared" si="124"/>
        <v>2.8918701863878127E-4</v>
      </c>
      <c r="D3517" s="9">
        <f t="shared" si="125"/>
        <v>-9.2152340821304302E-3</v>
      </c>
    </row>
    <row r="3518" spans="1:4" x14ac:dyDescent="0.45">
      <c r="A3518" s="3">
        <v>43640</v>
      </c>
      <c r="B3518" s="8">
        <v>114.6568</v>
      </c>
      <c r="C3518" s="9">
        <f t="shared" si="124"/>
        <v>-1.5761360806284541E-3</v>
      </c>
      <c r="D3518" s="9">
        <f t="shared" si="125"/>
        <v>-1.1312535192685602E-2</v>
      </c>
    </row>
    <row r="3519" spans="1:4" x14ac:dyDescent="0.45">
      <c r="A3519" s="3">
        <v>43641</v>
      </c>
      <c r="B3519" s="8">
        <v>114.6373</v>
      </c>
      <c r="C3519" s="9">
        <f t="shared" si="124"/>
        <v>-1.7007277370384433E-4</v>
      </c>
      <c r="D3519" s="9">
        <f t="shared" si="125"/>
        <v>-1.0722317435825857E-2</v>
      </c>
    </row>
    <row r="3520" spans="1:4" x14ac:dyDescent="0.45">
      <c r="A3520" s="3">
        <v>43642</v>
      </c>
      <c r="B3520" s="8">
        <v>114.56189999999999</v>
      </c>
      <c r="C3520" s="9">
        <f t="shared" si="124"/>
        <v>-6.577265863728643E-4</v>
      </c>
      <c r="D3520" s="9">
        <f t="shared" si="125"/>
        <v>-1.0598579659052643E-2</v>
      </c>
    </row>
    <row r="3521" spans="1:4" x14ac:dyDescent="0.45">
      <c r="A3521" s="3">
        <v>43643</v>
      </c>
      <c r="B3521" s="8">
        <v>114.66630000000001</v>
      </c>
      <c r="C3521" s="9">
        <f t="shared" si="124"/>
        <v>9.1129773511089418E-4</v>
      </c>
      <c r="D3521" s="9">
        <f t="shared" si="125"/>
        <v>-1.2046555625818689E-3</v>
      </c>
    </row>
    <row r="3522" spans="1:4" x14ac:dyDescent="0.45">
      <c r="A3522" s="3">
        <v>43644</v>
      </c>
      <c r="B3522" s="8">
        <v>114.5834</v>
      </c>
      <c r="C3522" s="9">
        <f t="shared" si="124"/>
        <v>-7.229674280936349E-4</v>
      </c>
      <c r="D3522" s="9">
        <f t="shared" si="125"/>
        <v>-2.2152984470270587E-3</v>
      </c>
    </row>
    <row r="3523" spans="1:4" x14ac:dyDescent="0.45">
      <c r="A3523" s="3">
        <v>43647</v>
      </c>
      <c r="B3523" s="8">
        <v>114.7247</v>
      </c>
      <c r="C3523" s="9">
        <f t="shared" si="124"/>
        <v>1.2331629188870874E-3</v>
      </c>
      <c r="D3523" s="9">
        <f t="shared" si="125"/>
        <v>5.9220211971733328E-4</v>
      </c>
    </row>
    <row r="3524" spans="1:4" x14ac:dyDescent="0.45">
      <c r="A3524" s="3">
        <v>43648</v>
      </c>
      <c r="B3524" s="8">
        <v>114.82680000000001</v>
      </c>
      <c r="C3524" s="9">
        <f t="shared" si="124"/>
        <v>8.8995656558710223E-4</v>
      </c>
      <c r="D3524" s="9">
        <f t="shared" si="125"/>
        <v>1.6530396302076866E-3</v>
      </c>
    </row>
    <row r="3525" spans="1:4" x14ac:dyDescent="0.45">
      <c r="A3525" s="3">
        <v>43649</v>
      </c>
      <c r="B3525" s="8">
        <v>114.8145</v>
      </c>
      <c r="C3525" s="9">
        <f t="shared" ref="C3525:C3588" si="126">B3525/B3524-1</f>
        <v>-1.0711785053674205E-4</v>
      </c>
      <c r="D3525" s="9">
        <f t="shared" si="125"/>
        <v>2.2049215315038673E-3</v>
      </c>
    </row>
    <row r="3526" spans="1:4" x14ac:dyDescent="0.45">
      <c r="A3526" s="3">
        <v>43650</v>
      </c>
      <c r="B3526" s="8">
        <v>114.8145</v>
      </c>
      <c r="C3526" s="9">
        <f t="shared" si="126"/>
        <v>0</v>
      </c>
      <c r="D3526" s="9">
        <f t="shared" si="125"/>
        <v>1.292445993286595E-3</v>
      </c>
    </row>
    <row r="3527" spans="1:4" x14ac:dyDescent="0.45">
      <c r="A3527" s="3">
        <v>43651</v>
      </c>
      <c r="B3527" s="8">
        <v>115.1143</v>
      </c>
      <c r="C3527" s="9">
        <f t="shared" si="126"/>
        <v>2.6111684499781074E-3</v>
      </c>
      <c r="D3527" s="9">
        <f t="shared" si="125"/>
        <v>4.6333063951671249E-3</v>
      </c>
    </row>
    <row r="3528" spans="1:4" x14ac:dyDescent="0.45">
      <c r="A3528" s="3">
        <v>43654</v>
      </c>
      <c r="B3528" s="8">
        <v>115.02630000000001</v>
      </c>
      <c r="C3528" s="9">
        <f t="shared" si="126"/>
        <v>-7.6445758693743926E-4</v>
      </c>
      <c r="D3528" s="9">
        <f t="shared" si="125"/>
        <v>2.6289020585803513E-3</v>
      </c>
    </row>
    <row r="3529" spans="1:4" x14ac:dyDescent="0.45">
      <c r="A3529" s="3">
        <v>43655</v>
      </c>
      <c r="B3529" s="8">
        <v>115.1026</v>
      </c>
      <c r="C3529" s="9">
        <f t="shared" si="126"/>
        <v>6.633265609690131E-4</v>
      </c>
      <c r="D3529" s="9">
        <f t="shared" ref="D3529:D3592" si="127">B3529/B3524-1</f>
        <v>2.401878307154659E-3</v>
      </c>
    </row>
    <row r="3530" spans="1:4" x14ac:dyDescent="0.45">
      <c r="A3530" s="3">
        <v>43656</v>
      </c>
      <c r="B3530" s="8">
        <v>115.08969999999999</v>
      </c>
      <c r="C3530" s="9">
        <f t="shared" si="126"/>
        <v>-1.1207392361256563E-4</v>
      </c>
      <c r="D3530" s="9">
        <f t="shared" si="127"/>
        <v>2.3969097979783527E-3</v>
      </c>
    </row>
    <row r="3531" spans="1:4" x14ac:dyDescent="0.45">
      <c r="A3531" s="3">
        <v>43657</v>
      </c>
      <c r="B3531" s="8">
        <v>114.83750000000001</v>
      </c>
      <c r="C3531" s="9">
        <f t="shared" si="126"/>
        <v>-2.1913342375554645E-3</v>
      </c>
      <c r="D3531" s="9">
        <f t="shared" si="127"/>
        <v>2.003231299183561E-4</v>
      </c>
    </row>
    <row r="3532" spans="1:4" x14ac:dyDescent="0.45">
      <c r="A3532" s="3">
        <v>43658</v>
      </c>
      <c r="B3532" s="8">
        <v>114.7696</v>
      </c>
      <c r="C3532" s="9">
        <f t="shared" si="126"/>
        <v>-5.9127027321226322E-4</v>
      </c>
      <c r="D3532" s="9">
        <f t="shared" si="127"/>
        <v>-2.9944151161063193E-3</v>
      </c>
    </row>
    <row r="3533" spans="1:4" x14ac:dyDescent="0.45">
      <c r="A3533" s="3">
        <v>43661</v>
      </c>
      <c r="B3533" s="8">
        <v>114.6831</v>
      </c>
      <c r="C3533" s="9">
        <f t="shared" si="126"/>
        <v>-7.53683902357416E-4</v>
      </c>
      <c r="D3533" s="9">
        <f t="shared" si="127"/>
        <v>-2.9836654747654734E-3</v>
      </c>
    </row>
    <row r="3534" spans="1:4" x14ac:dyDescent="0.45">
      <c r="A3534" s="3">
        <v>43662</v>
      </c>
      <c r="B3534" s="8">
        <v>115.0124</v>
      </c>
      <c r="C3534" s="9">
        <f t="shared" si="126"/>
        <v>2.8713908152115941E-3</v>
      </c>
      <c r="D3534" s="9">
        <f t="shared" si="127"/>
        <v>-7.8364867518188053E-4</v>
      </c>
    </row>
    <row r="3535" spans="1:4" x14ac:dyDescent="0.45">
      <c r="A3535" s="3">
        <v>43663</v>
      </c>
      <c r="B3535" s="8">
        <v>114.88290000000001</v>
      </c>
      <c r="C3535" s="9">
        <f t="shared" si="126"/>
        <v>-1.1259655480625463E-3</v>
      </c>
      <c r="D3535" s="9">
        <f t="shared" si="127"/>
        <v>-1.7968593192960736E-3</v>
      </c>
    </row>
    <row r="3536" spans="1:4" x14ac:dyDescent="0.45">
      <c r="A3536" s="3">
        <v>43664</v>
      </c>
      <c r="B3536" s="8">
        <v>114.8751</v>
      </c>
      <c r="C3536" s="9">
        <f t="shared" si="126"/>
        <v>-6.7895222004343836E-5</v>
      </c>
      <c r="D3536" s="9">
        <f t="shared" si="127"/>
        <v>3.2741917927503472E-4</v>
      </c>
    </row>
    <row r="3537" spans="1:4" x14ac:dyDescent="0.45">
      <c r="A3537" s="3">
        <v>43665</v>
      </c>
      <c r="B3537" s="8">
        <v>114.8702</v>
      </c>
      <c r="C3537" s="9">
        <f t="shared" si="126"/>
        <v>-4.2655022716053814E-5</v>
      </c>
      <c r="D3537" s="9">
        <f t="shared" si="127"/>
        <v>8.7653873499604629E-4</v>
      </c>
    </row>
    <row r="3538" spans="1:4" x14ac:dyDescent="0.45">
      <c r="A3538" s="3">
        <v>43668</v>
      </c>
      <c r="B3538" s="8">
        <v>115.0026</v>
      </c>
      <c r="C3538" s="9">
        <f t="shared" si="126"/>
        <v>1.1526052884038851E-3</v>
      </c>
      <c r="D3538" s="9">
        <f t="shared" si="127"/>
        <v>2.7859379455212885E-3</v>
      </c>
    </row>
    <row r="3539" spans="1:4" x14ac:dyDescent="0.45">
      <c r="A3539" s="3">
        <v>43669</v>
      </c>
      <c r="B3539" s="8">
        <v>115.3001</v>
      </c>
      <c r="C3539" s="9">
        <f t="shared" si="126"/>
        <v>2.5868980353487281E-3</v>
      </c>
      <c r="D3539" s="9">
        <f t="shared" si="127"/>
        <v>2.5014694067770904E-3</v>
      </c>
    </row>
    <row r="3540" spans="1:4" x14ac:dyDescent="0.45">
      <c r="A3540" s="3">
        <v>43670</v>
      </c>
      <c r="B3540" s="8">
        <v>115.2441</v>
      </c>
      <c r="C3540" s="9">
        <f t="shared" si="126"/>
        <v>-4.8568908439794445E-4</v>
      </c>
      <c r="D3540" s="9">
        <f t="shared" si="127"/>
        <v>3.1440710497383506E-3</v>
      </c>
    </row>
    <row r="3541" spans="1:4" x14ac:dyDescent="0.45">
      <c r="A3541" s="3">
        <v>43671</v>
      </c>
      <c r="B3541" s="8">
        <v>115.2987</v>
      </c>
      <c r="C3541" s="9">
        <f t="shared" si="126"/>
        <v>4.7377696558870142E-4</v>
      </c>
      <c r="D3541" s="9">
        <f t="shared" si="127"/>
        <v>3.6874831882627301E-3</v>
      </c>
    </row>
    <row r="3542" spans="1:4" x14ac:dyDescent="0.45">
      <c r="A3542" s="3">
        <v>43672</v>
      </c>
      <c r="B3542" s="8">
        <v>115.5454</v>
      </c>
      <c r="C3542" s="9">
        <f t="shared" si="126"/>
        <v>2.1396598573966141E-3</v>
      </c>
      <c r="D3542" s="9">
        <f t="shared" si="127"/>
        <v>5.8779387517389203E-3</v>
      </c>
    </row>
    <row r="3543" spans="1:4" x14ac:dyDescent="0.45">
      <c r="A3543" s="3">
        <v>43675</v>
      </c>
      <c r="B3543" s="8">
        <v>115.5896</v>
      </c>
      <c r="C3543" s="9">
        <f t="shared" si="126"/>
        <v>3.8253361881990244E-4</v>
      </c>
      <c r="D3543" s="9">
        <f t="shared" si="127"/>
        <v>5.1042324260495153E-3</v>
      </c>
    </row>
    <row r="3544" spans="1:4" x14ac:dyDescent="0.45">
      <c r="A3544" s="3">
        <v>43676</v>
      </c>
      <c r="B3544" s="8">
        <v>115.62220000000001</v>
      </c>
      <c r="C3544" s="9">
        <f t="shared" si="126"/>
        <v>2.8203229356282833E-4</v>
      </c>
      <c r="D3544" s="9">
        <f t="shared" si="127"/>
        <v>2.7935795372251437E-3</v>
      </c>
    </row>
    <row r="3545" spans="1:4" x14ac:dyDescent="0.45">
      <c r="A3545" s="3">
        <v>43677</v>
      </c>
      <c r="B3545" s="8">
        <v>115.49550000000001</v>
      </c>
      <c r="C3545" s="9">
        <f t="shared" si="126"/>
        <v>-1.0958103201633707E-3</v>
      </c>
      <c r="D3545" s="9">
        <f t="shared" si="127"/>
        <v>2.1814565778204287E-3</v>
      </c>
    </row>
    <row r="3546" spans="1:4" x14ac:dyDescent="0.45">
      <c r="A3546" s="3">
        <v>43678</v>
      </c>
      <c r="B3546" s="8">
        <v>116.0509</v>
      </c>
      <c r="C3546" s="9">
        <f t="shared" si="126"/>
        <v>4.8088453662695763E-3</v>
      </c>
      <c r="D3546" s="9">
        <f t="shared" si="127"/>
        <v>6.5239243807606595E-3</v>
      </c>
    </row>
    <row r="3547" spans="1:4" x14ac:dyDescent="0.45">
      <c r="A3547" s="3">
        <v>43679</v>
      </c>
      <c r="B3547" s="8">
        <v>116.1874</v>
      </c>
      <c r="C3547" s="9">
        <f t="shared" si="126"/>
        <v>1.1762080259609675E-3</v>
      </c>
      <c r="D3547" s="9">
        <f t="shared" si="127"/>
        <v>5.5562575403260706E-3</v>
      </c>
    </row>
    <row r="3548" spans="1:4" x14ac:dyDescent="0.45">
      <c r="A3548" s="3">
        <v>43682</v>
      </c>
      <c r="B3548" s="8">
        <v>116.587</v>
      </c>
      <c r="C3548" s="9">
        <f t="shared" si="126"/>
        <v>3.4392713839883626E-3</v>
      </c>
      <c r="D3548" s="9">
        <f t="shared" si="127"/>
        <v>8.6288039754440771E-3</v>
      </c>
    </row>
    <row r="3549" spans="1:4" x14ac:dyDescent="0.45">
      <c r="A3549" s="3">
        <v>43683</v>
      </c>
      <c r="B3549" s="8">
        <v>116.6921</v>
      </c>
      <c r="C3549" s="9">
        <f t="shared" si="126"/>
        <v>9.0147271994300837E-4</v>
      </c>
      <c r="D3549" s="9">
        <f t="shared" si="127"/>
        <v>9.2534132718455897E-3</v>
      </c>
    </row>
    <row r="3550" spans="1:4" x14ac:dyDescent="0.45">
      <c r="A3550" s="3">
        <v>43684</v>
      </c>
      <c r="B3550" s="8">
        <v>116.80029999999999</v>
      </c>
      <c r="C3550" s="9">
        <f t="shared" si="126"/>
        <v>9.2722643606557575E-4</v>
      </c>
      <c r="D3550" s="9">
        <f t="shared" si="127"/>
        <v>1.1297409855795193E-2</v>
      </c>
    </row>
    <row r="3551" spans="1:4" x14ac:dyDescent="0.45">
      <c r="A3551" s="3">
        <v>43685</v>
      </c>
      <c r="B3551" s="8">
        <v>116.4756</v>
      </c>
      <c r="C3551" s="9">
        <f t="shared" si="126"/>
        <v>-2.7799586131199705E-3</v>
      </c>
      <c r="D3551" s="9">
        <f t="shared" si="127"/>
        <v>3.6596010888325647E-3</v>
      </c>
    </row>
    <row r="3552" spans="1:4" x14ac:dyDescent="0.45">
      <c r="A3552" s="3">
        <v>43686</v>
      </c>
      <c r="B3552" s="8">
        <v>116.4432</v>
      </c>
      <c r="C3552" s="9">
        <f t="shared" si="126"/>
        <v>-2.781698484488615E-4</v>
      </c>
      <c r="D3552" s="9">
        <f t="shared" si="127"/>
        <v>2.2016156657262975E-3</v>
      </c>
    </row>
    <row r="3553" spans="1:4" x14ac:dyDescent="0.45">
      <c r="A3553" s="3">
        <v>43689</v>
      </c>
      <c r="B3553" s="8">
        <v>116.7567</v>
      </c>
      <c r="C3553" s="9">
        <f t="shared" si="126"/>
        <v>2.6922997650355995E-3</v>
      </c>
      <c r="D3553" s="9">
        <f t="shared" si="127"/>
        <v>1.4555653717824857E-3</v>
      </c>
    </row>
    <row r="3554" spans="1:4" x14ac:dyDescent="0.45">
      <c r="A3554" s="3">
        <v>43690</v>
      </c>
      <c r="B3554" s="8">
        <v>116.7283</v>
      </c>
      <c r="C3554" s="9">
        <f t="shared" si="126"/>
        <v>-2.4324085898275172E-4</v>
      </c>
      <c r="D3554" s="9">
        <f t="shared" si="127"/>
        <v>3.102180867429194E-4</v>
      </c>
    </row>
    <row r="3555" spans="1:4" x14ac:dyDescent="0.45">
      <c r="A3555" s="3">
        <v>43691</v>
      </c>
      <c r="B3555" s="8">
        <v>117.0926</v>
      </c>
      <c r="C3555" s="9">
        <f t="shared" si="126"/>
        <v>3.1209226896991016E-3</v>
      </c>
      <c r="D3555" s="9">
        <f t="shared" si="127"/>
        <v>2.5025620653371661E-3</v>
      </c>
    </row>
    <row r="3556" spans="1:4" x14ac:dyDescent="0.45">
      <c r="A3556" s="3">
        <v>43692</v>
      </c>
      <c r="B3556" s="8">
        <v>117.2247</v>
      </c>
      <c r="C3556" s="9">
        <f t="shared" si="126"/>
        <v>1.1281669379619164E-3</v>
      </c>
      <c r="D3556" s="9">
        <f t="shared" si="127"/>
        <v>6.4313899220094228E-3</v>
      </c>
    </row>
    <row r="3557" spans="1:4" x14ac:dyDescent="0.45">
      <c r="A3557" s="3">
        <v>43693</v>
      </c>
      <c r="B3557" s="8">
        <v>117.0796</v>
      </c>
      <c r="C3557" s="9">
        <f t="shared" si="126"/>
        <v>-1.2377937414214113E-3</v>
      </c>
      <c r="D3557" s="9">
        <f t="shared" si="127"/>
        <v>5.465325583632108E-3</v>
      </c>
    </row>
    <row r="3558" spans="1:4" x14ac:dyDescent="0.45">
      <c r="A3558" s="3">
        <v>43696</v>
      </c>
      <c r="B3558" s="8">
        <v>117.39</v>
      </c>
      <c r="C3558" s="9">
        <f t="shared" si="126"/>
        <v>2.6511877389399086E-3</v>
      </c>
      <c r="D3558" s="9">
        <f t="shared" si="127"/>
        <v>5.4240998589374367E-3</v>
      </c>
    </row>
    <row r="3559" spans="1:4" x14ac:dyDescent="0.45">
      <c r="A3559" s="3">
        <v>43697</v>
      </c>
      <c r="B3559" s="8">
        <v>117.3738</v>
      </c>
      <c r="C3559" s="9">
        <f t="shared" si="126"/>
        <v>-1.3800153335030707E-4</v>
      </c>
      <c r="D3559" s="9">
        <f t="shared" si="127"/>
        <v>5.5299357567959451E-3</v>
      </c>
    </row>
    <row r="3560" spans="1:4" x14ac:dyDescent="0.45">
      <c r="A3560" s="3">
        <v>43698</v>
      </c>
      <c r="B3560" s="8">
        <v>117.1778</v>
      </c>
      <c r="C3560" s="9">
        <f t="shared" si="126"/>
        <v>-1.669878627087118E-3</v>
      </c>
      <c r="D3560" s="9">
        <f t="shared" si="127"/>
        <v>7.2762924386338135E-4</v>
      </c>
    </row>
    <row r="3561" spans="1:4" x14ac:dyDescent="0.45">
      <c r="A3561" s="3">
        <v>43699</v>
      </c>
      <c r="B3561" s="8">
        <v>117.357</v>
      </c>
      <c r="C3561" s="9">
        <f t="shared" si="126"/>
        <v>1.5292999185851919E-3</v>
      </c>
      <c r="D3561" s="9">
        <f t="shared" si="127"/>
        <v>1.1286017366647361E-3</v>
      </c>
    </row>
    <row r="3562" spans="1:4" x14ac:dyDescent="0.45">
      <c r="A3562" s="3">
        <v>43700</v>
      </c>
      <c r="B3562" s="8">
        <v>117.3027</v>
      </c>
      <c r="C3562" s="9">
        <f t="shared" si="126"/>
        <v>-4.6269076407878806E-4</v>
      </c>
      <c r="D3562" s="9">
        <f t="shared" si="127"/>
        <v>1.9055411873631911E-3</v>
      </c>
    </row>
    <row r="3563" spans="1:4" x14ac:dyDescent="0.45">
      <c r="A3563" s="3">
        <v>43703</v>
      </c>
      <c r="B3563" s="8">
        <v>117.66800000000001</v>
      </c>
      <c r="C3563" s="9">
        <f t="shared" si="126"/>
        <v>3.1141653175930095E-3</v>
      </c>
      <c r="D3563" s="9">
        <f t="shared" si="127"/>
        <v>2.3681744611978583E-3</v>
      </c>
    </row>
    <row r="3564" spans="1:4" x14ac:dyDescent="0.45">
      <c r="A3564" s="3">
        <v>43704</v>
      </c>
      <c r="B3564" s="8">
        <v>117.7525</v>
      </c>
      <c r="C3564" s="9">
        <f t="shared" si="126"/>
        <v>7.1812217425293312E-4</v>
      </c>
      <c r="D3564" s="9">
        <f t="shared" si="127"/>
        <v>3.2264440616218693E-3</v>
      </c>
    </row>
    <row r="3565" spans="1:4" x14ac:dyDescent="0.45">
      <c r="A3565" s="3">
        <v>43705</v>
      </c>
      <c r="B3565" s="8">
        <v>117.8792</v>
      </c>
      <c r="C3565" s="9">
        <f t="shared" si="126"/>
        <v>1.0759856478630425E-3</v>
      </c>
      <c r="D3565" s="9">
        <f t="shared" si="127"/>
        <v>5.9857754625876058E-3</v>
      </c>
    </row>
    <row r="3566" spans="1:4" x14ac:dyDescent="0.45">
      <c r="A3566" s="3">
        <v>43706</v>
      </c>
      <c r="B3566" s="8">
        <v>118.0652</v>
      </c>
      <c r="C3566" s="9">
        <f t="shared" si="126"/>
        <v>1.5778865143298848E-3</v>
      </c>
      <c r="D3566" s="9">
        <f t="shared" si="127"/>
        <v>6.0345782526820546E-3</v>
      </c>
    </row>
    <row r="3567" spans="1:4" x14ac:dyDescent="0.45">
      <c r="A3567" s="3">
        <v>43707</v>
      </c>
      <c r="B3567" s="8">
        <v>118.16</v>
      </c>
      <c r="C3567" s="9">
        <f t="shared" si="126"/>
        <v>8.0294616872711444E-4</v>
      </c>
      <c r="D3567" s="9">
        <f t="shared" si="127"/>
        <v>7.3084421756701712E-3</v>
      </c>
    </row>
    <row r="3568" spans="1:4" x14ac:dyDescent="0.45">
      <c r="A3568" s="3">
        <v>43710</v>
      </c>
      <c r="B3568" s="8">
        <v>118.16</v>
      </c>
      <c r="C3568" s="9">
        <f t="shared" si="126"/>
        <v>0</v>
      </c>
      <c r="D3568" s="9">
        <f t="shared" si="127"/>
        <v>4.1812557364788727E-3</v>
      </c>
    </row>
    <row r="3569" spans="1:4" x14ac:dyDescent="0.45">
      <c r="A3569" s="3">
        <v>43711</v>
      </c>
      <c r="B3569" s="8">
        <v>118.313</v>
      </c>
      <c r="C3569" s="9">
        <f t="shared" si="126"/>
        <v>1.2948544346649271E-3</v>
      </c>
      <c r="D3569" s="9">
        <f t="shared" si="127"/>
        <v>4.7599838644614145E-3</v>
      </c>
    </row>
    <row r="3570" spans="1:4" x14ac:dyDescent="0.45">
      <c r="A3570" s="3">
        <v>43712</v>
      </c>
      <c r="B3570" s="8">
        <v>117.67449999999999</v>
      </c>
      <c r="C3570" s="9">
        <f t="shared" si="126"/>
        <v>-5.3967019685072781E-3</v>
      </c>
      <c r="D3570" s="9">
        <f t="shared" si="127"/>
        <v>-1.7365234918459427E-3</v>
      </c>
    </row>
    <row r="3571" spans="1:4" x14ac:dyDescent="0.45">
      <c r="A3571" s="3">
        <v>43713</v>
      </c>
      <c r="B3571" s="8">
        <v>117.4791</v>
      </c>
      <c r="C3571" s="9">
        <f t="shared" si="126"/>
        <v>-1.6605126854161156E-3</v>
      </c>
      <c r="D3571" s="9">
        <f t="shared" si="127"/>
        <v>-4.964206218259104E-3</v>
      </c>
    </row>
    <row r="3572" spans="1:4" x14ac:dyDescent="0.45">
      <c r="A3572" s="3">
        <v>43714</v>
      </c>
      <c r="B3572" s="8">
        <v>117.1305</v>
      </c>
      <c r="C3572" s="9">
        <f t="shared" si="126"/>
        <v>-2.9673363176939693E-3</v>
      </c>
      <c r="D3572" s="9">
        <f t="shared" si="127"/>
        <v>-8.7127623561272793E-3</v>
      </c>
    </row>
    <row r="3573" spans="1:4" x14ac:dyDescent="0.45">
      <c r="A3573" s="3">
        <v>43717</v>
      </c>
      <c r="B3573" s="8">
        <v>117.0617</v>
      </c>
      <c r="C3573" s="9">
        <f t="shared" si="126"/>
        <v>-5.8737903449568307E-4</v>
      </c>
      <c r="D3573" s="9">
        <f t="shared" si="127"/>
        <v>-9.2950236966824473E-3</v>
      </c>
    </row>
    <row r="3574" spans="1:4" x14ac:dyDescent="0.45">
      <c r="A3574" s="3">
        <v>43718</v>
      </c>
      <c r="B3574" s="8">
        <v>117.09</v>
      </c>
      <c r="C3574" s="9">
        <f t="shared" si="126"/>
        <v>2.4175285340977126E-4</v>
      </c>
      <c r="D3574" s="9">
        <f t="shared" si="127"/>
        <v>-1.0336987482356119E-2</v>
      </c>
    </row>
    <row r="3575" spans="1:4" x14ac:dyDescent="0.45">
      <c r="A3575" s="3">
        <v>43719</v>
      </c>
      <c r="B3575" s="8">
        <v>117.3138</v>
      </c>
      <c r="C3575" s="9">
        <f t="shared" si="126"/>
        <v>1.9113502434024987E-3</v>
      </c>
      <c r="D3575" s="9">
        <f t="shared" si="127"/>
        <v>-3.0652350339283041E-3</v>
      </c>
    </row>
    <row r="3576" spans="1:4" x14ac:dyDescent="0.45">
      <c r="A3576" s="3">
        <v>43720</v>
      </c>
      <c r="B3576" s="8">
        <v>116.8391</v>
      </c>
      <c r="C3576" s="9">
        <f t="shared" si="126"/>
        <v>-4.046412272043054E-3</v>
      </c>
      <c r="D3576" s="9">
        <f t="shared" si="127"/>
        <v>-5.4477775195758138E-3</v>
      </c>
    </row>
    <row r="3577" spans="1:4" x14ac:dyDescent="0.45">
      <c r="A3577" s="3">
        <v>43721</v>
      </c>
      <c r="B3577" s="8">
        <v>116.76900000000001</v>
      </c>
      <c r="C3577" s="9">
        <f t="shared" si="126"/>
        <v>-5.9997038662562563E-4</v>
      </c>
      <c r="D3577" s="9">
        <f t="shared" si="127"/>
        <v>-3.0863011768923476E-3</v>
      </c>
    </row>
    <row r="3578" spans="1:4" x14ac:dyDescent="0.45">
      <c r="A3578" s="3">
        <v>43724</v>
      </c>
      <c r="B3578" s="8">
        <v>117.0261</v>
      </c>
      <c r="C3578" s="9">
        <f t="shared" si="126"/>
        <v>2.2017830074763101E-3</v>
      </c>
      <c r="D3578" s="9">
        <f t="shared" si="127"/>
        <v>-3.0411313008438245E-4</v>
      </c>
    </row>
    <row r="3579" spans="1:4" x14ac:dyDescent="0.45">
      <c r="A3579" s="3">
        <v>43725</v>
      </c>
      <c r="B3579" s="8">
        <v>116.98390000000001</v>
      </c>
      <c r="C3579" s="9">
        <f t="shared" si="126"/>
        <v>-3.6060331840503945E-4</v>
      </c>
      <c r="D3579" s="9">
        <f t="shared" si="127"/>
        <v>-9.0614057562554695E-4</v>
      </c>
    </row>
    <row r="3580" spans="1:4" x14ac:dyDescent="0.45">
      <c r="A3580" s="3">
        <v>43726</v>
      </c>
      <c r="B3580" s="8">
        <v>116.97790000000001</v>
      </c>
      <c r="C3580" s="9">
        <f t="shared" si="126"/>
        <v>-5.1289109014196477E-5</v>
      </c>
      <c r="D3580" s="9">
        <f t="shared" si="127"/>
        <v>-2.8632607587513181E-3</v>
      </c>
    </row>
    <row r="3581" spans="1:4" x14ac:dyDescent="0.45">
      <c r="A3581" s="3">
        <v>43727</v>
      </c>
      <c r="B3581" s="8">
        <v>117.0877</v>
      </c>
      <c r="C3581" s="9">
        <f t="shared" si="126"/>
        <v>9.3863883690836758E-4</v>
      </c>
      <c r="D3581" s="9">
        <f t="shared" si="127"/>
        <v>2.127712383953595E-3</v>
      </c>
    </row>
    <row r="3582" spans="1:4" x14ac:dyDescent="0.45">
      <c r="A3582" s="3">
        <v>43728</v>
      </c>
      <c r="B3582" s="8">
        <v>117.1835</v>
      </c>
      <c r="C3582" s="9">
        <f t="shared" si="126"/>
        <v>8.1819012586281659E-4</v>
      </c>
      <c r="D3582" s="9">
        <f t="shared" si="127"/>
        <v>3.5497435106919273E-3</v>
      </c>
    </row>
    <row r="3583" spans="1:4" x14ac:dyDescent="0.45">
      <c r="A3583" s="3">
        <v>43731</v>
      </c>
      <c r="B3583" s="8">
        <v>117.3006</v>
      </c>
      <c r="C3583" s="9">
        <f t="shared" si="126"/>
        <v>9.9928744234478728E-4</v>
      </c>
      <c r="D3583" s="9">
        <f t="shared" si="127"/>
        <v>2.3456305900990682E-3</v>
      </c>
    </row>
    <row r="3584" spans="1:4" x14ac:dyDescent="0.45">
      <c r="A3584" s="3">
        <v>43732</v>
      </c>
      <c r="B3584" s="8">
        <v>117.2247</v>
      </c>
      <c r="C3584" s="9">
        <f t="shared" si="126"/>
        <v>-6.4705551378252402E-4</v>
      </c>
      <c r="D3584" s="9">
        <f t="shared" si="127"/>
        <v>2.058402908434287E-3</v>
      </c>
    </row>
    <row r="3585" spans="1:4" x14ac:dyDescent="0.45">
      <c r="A3585" s="3">
        <v>43733</v>
      </c>
      <c r="B3585" s="8">
        <v>117.6549</v>
      </c>
      <c r="C3585" s="9">
        <f t="shared" si="126"/>
        <v>3.6698750348689302E-3</v>
      </c>
      <c r="D3585" s="9">
        <f t="shared" si="127"/>
        <v>5.7874179652737112E-3</v>
      </c>
    </row>
    <row r="3586" spans="1:4" x14ac:dyDescent="0.45">
      <c r="A3586" s="3">
        <v>43734</v>
      </c>
      <c r="B3586" s="8">
        <v>117.729</v>
      </c>
      <c r="C3586" s="9">
        <f t="shared" si="126"/>
        <v>6.2980802329515306E-4</v>
      </c>
      <c r="D3586" s="9">
        <f t="shared" si="127"/>
        <v>5.4770911035062486E-3</v>
      </c>
    </row>
    <row r="3587" spans="1:4" x14ac:dyDescent="0.45">
      <c r="A3587" s="3">
        <v>43735</v>
      </c>
      <c r="B3587" s="8">
        <v>117.7246</v>
      </c>
      <c r="C3587" s="9">
        <f t="shared" si="126"/>
        <v>-3.7373969030585208E-5</v>
      </c>
      <c r="D3587" s="9">
        <f t="shared" si="127"/>
        <v>4.617544278844754E-3</v>
      </c>
    </row>
    <row r="3588" spans="1:4" x14ac:dyDescent="0.45">
      <c r="A3588" s="3">
        <v>43738</v>
      </c>
      <c r="B3588" s="8">
        <v>117.94880000000001</v>
      </c>
      <c r="C3588" s="9">
        <f t="shared" si="126"/>
        <v>1.9044447804452691E-3</v>
      </c>
      <c r="D3588" s="9">
        <f t="shared" si="127"/>
        <v>5.5259734391810422E-3</v>
      </c>
    </row>
    <row r="3589" spans="1:4" x14ac:dyDescent="0.45">
      <c r="A3589" s="3">
        <v>43739</v>
      </c>
      <c r="B3589" s="8">
        <v>117.96210000000001</v>
      </c>
      <c r="C3589" s="9">
        <f t="shared" ref="C3589:C3652" si="128">B3589/B3588-1</f>
        <v>1.1276079112287896E-4</v>
      </c>
      <c r="D3589" s="9">
        <f t="shared" si="127"/>
        <v>6.2904831490291357E-3</v>
      </c>
    </row>
    <row r="3590" spans="1:4" x14ac:dyDescent="0.45">
      <c r="A3590" s="3">
        <v>43740</v>
      </c>
      <c r="B3590" s="8">
        <v>117.96939999999999</v>
      </c>
      <c r="C3590" s="9">
        <f t="shared" si="128"/>
        <v>6.1884283172108923E-5</v>
      </c>
      <c r="D3590" s="9">
        <f t="shared" si="127"/>
        <v>2.6730718397618425E-3</v>
      </c>
    </row>
    <row r="3591" spans="1:4" x14ac:dyDescent="0.45">
      <c r="A3591" s="3">
        <v>43741</v>
      </c>
      <c r="B3591" s="8">
        <v>117.6628</v>
      </c>
      <c r="C3591" s="9">
        <f t="shared" si="128"/>
        <v>-2.5989790572809035E-3</v>
      </c>
      <c r="D3591" s="9">
        <f t="shared" si="127"/>
        <v>-5.6230835223258779E-4</v>
      </c>
    </row>
    <row r="3592" spans="1:4" x14ac:dyDescent="0.45">
      <c r="A3592" s="3">
        <v>43742</v>
      </c>
      <c r="B3592" s="8">
        <v>117.53060000000001</v>
      </c>
      <c r="C3592" s="9">
        <f t="shared" si="128"/>
        <v>-1.1235496690542579E-3</v>
      </c>
      <c r="D3592" s="9">
        <f t="shared" si="127"/>
        <v>-1.6479138599747589E-3</v>
      </c>
    </row>
    <row r="3593" spans="1:4" x14ac:dyDescent="0.45">
      <c r="A3593" s="3">
        <v>43745</v>
      </c>
      <c r="B3593" s="8">
        <v>117.5552</v>
      </c>
      <c r="C3593" s="9">
        <f t="shared" si="128"/>
        <v>2.0930719319056657E-4</v>
      </c>
      <c r="D3593" s="9">
        <f t="shared" ref="D3593:D3656" si="129">B3593/B3588-1</f>
        <v>-3.3370411568409697E-3</v>
      </c>
    </row>
    <row r="3594" spans="1:4" x14ac:dyDescent="0.45">
      <c r="A3594" s="3">
        <v>43746</v>
      </c>
      <c r="B3594" s="8">
        <v>117.7423</v>
      </c>
      <c r="C3594" s="9">
        <f t="shared" si="128"/>
        <v>1.5915927155922827E-3</v>
      </c>
      <c r="D3594" s="9">
        <f t="shared" si="129"/>
        <v>-1.8633103344209978E-3</v>
      </c>
    </row>
    <row r="3595" spans="1:4" x14ac:dyDescent="0.45">
      <c r="A3595" s="3">
        <v>43747</v>
      </c>
      <c r="B3595" s="8">
        <v>117.6854</v>
      </c>
      <c r="C3595" s="9">
        <f t="shared" si="128"/>
        <v>-4.8325877785637683E-4</v>
      </c>
      <c r="D3595" s="9">
        <f t="shared" si="129"/>
        <v>-2.407403953906595E-3</v>
      </c>
    </row>
    <row r="3596" spans="1:4" x14ac:dyDescent="0.45">
      <c r="A3596" s="3">
        <v>43748</v>
      </c>
      <c r="B3596" s="8">
        <v>117.282</v>
      </c>
      <c r="C3596" s="9">
        <f t="shared" si="128"/>
        <v>-3.4277828855576731E-3</v>
      </c>
      <c r="D3596" s="9">
        <f t="shared" si="129"/>
        <v>-3.2363669740989032E-3</v>
      </c>
    </row>
    <row r="3597" spans="1:4" x14ac:dyDescent="0.45">
      <c r="A3597" s="3">
        <v>43749</v>
      </c>
      <c r="B3597" s="8">
        <v>116.8257</v>
      </c>
      <c r="C3597" s="9">
        <f t="shared" si="128"/>
        <v>-3.8906226019337353E-3</v>
      </c>
      <c r="D3597" s="9">
        <f t="shared" si="129"/>
        <v>-5.9975870113826435E-3</v>
      </c>
    </row>
    <row r="3598" spans="1:4" x14ac:dyDescent="0.45">
      <c r="A3598" s="3">
        <v>43752</v>
      </c>
      <c r="B3598" s="8">
        <v>116.8257</v>
      </c>
      <c r="C3598" s="9">
        <f t="shared" si="128"/>
        <v>0</v>
      </c>
      <c r="D3598" s="9">
        <f t="shared" si="129"/>
        <v>-6.2055953288328025E-3</v>
      </c>
    </row>
    <row r="3599" spans="1:4" x14ac:dyDescent="0.45">
      <c r="A3599" s="3">
        <v>43753</v>
      </c>
      <c r="B3599" s="8">
        <v>116.8122</v>
      </c>
      <c r="C3599" s="9">
        <f t="shared" si="128"/>
        <v>-1.1555676533492321E-4</v>
      </c>
      <c r="D3599" s="9">
        <f t="shared" si="129"/>
        <v>-7.8994549962078109E-3</v>
      </c>
    </row>
    <row r="3600" spans="1:4" x14ac:dyDescent="0.45">
      <c r="A3600" s="3">
        <v>43754</v>
      </c>
      <c r="B3600" s="8">
        <v>116.6438</v>
      </c>
      <c r="C3600" s="9">
        <f t="shared" si="128"/>
        <v>-1.4416302406770054E-3</v>
      </c>
      <c r="D3600" s="9">
        <f t="shared" si="129"/>
        <v>-8.8507155518017244E-3</v>
      </c>
    </row>
    <row r="3601" spans="1:4" x14ac:dyDescent="0.45">
      <c r="A3601" s="3">
        <v>43755</v>
      </c>
      <c r="B3601" s="8">
        <v>116.26309999999999</v>
      </c>
      <c r="C3601" s="9">
        <f t="shared" si="128"/>
        <v>-3.2637825585243307E-3</v>
      </c>
      <c r="D3601" s="9">
        <f t="shared" si="129"/>
        <v>-8.6876076465272067E-3</v>
      </c>
    </row>
    <row r="3602" spans="1:4" x14ac:dyDescent="0.45">
      <c r="A3602" s="3">
        <v>43756</v>
      </c>
      <c r="B3602" s="8">
        <v>116.13590000000001</v>
      </c>
      <c r="C3602" s="9">
        <f t="shared" si="128"/>
        <v>-1.0940702596093921E-3</v>
      </c>
      <c r="D3602" s="9">
        <f t="shared" si="129"/>
        <v>-5.9045227205999362E-3</v>
      </c>
    </row>
    <row r="3603" spans="1:4" x14ac:dyDescent="0.45">
      <c r="A3603" s="3">
        <v>43759</v>
      </c>
      <c r="B3603" s="8">
        <v>116.0453</v>
      </c>
      <c r="C3603" s="9">
        <f t="shared" si="128"/>
        <v>-7.8012053120535274E-4</v>
      </c>
      <c r="D3603" s="9">
        <f t="shared" si="129"/>
        <v>-6.6800370124039388E-3</v>
      </c>
    </row>
    <row r="3604" spans="1:4" x14ac:dyDescent="0.45">
      <c r="A3604" s="3">
        <v>43760</v>
      </c>
      <c r="B3604" s="8">
        <v>115.9868</v>
      </c>
      <c r="C3604" s="9">
        <f t="shared" si="128"/>
        <v>-5.0411347982204369E-4</v>
      </c>
      <c r="D3604" s="9">
        <f t="shared" si="129"/>
        <v>-7.0660427592323938E-3</v>
      </c>
    </row>
    <row r="3605" spans="1:4" x14ac:dyDescent="0.45">
      <c r="A3605" s="3">
        <v>43761</v>
      </c>
      <c r="B3605" s="8">
        <v>116.06010000000001</v>
      </c>
      <c r="C3605" s="9">
        <f t="shared" si="128"/>
        <v>6.3196846537705298E-4</v>
      </c>
      <c r="D3605" s="9">
        <f t="shared" si="129"/>
        <v>-5.004123665381166E-3</v>
      </c>
    </row>
    <row r="3606" spans="1:4" x14ac:dyDescent="0.45">
      <c r="A3606" s="3">
        <v>43762</v>
      </c>
      <c r="B3606" s="8">
        <v>116.12909999999999</v>
      </c>
      <c r="C3606" s="9">
        <f t="shared" si="128"/>
        <v>5.945195635708167E-4</v>
      </c>
      <c r="D3606" s="9">
        <f t="shared" si="129"/>
        <v>-1.152558292355832E-3</v>
      </c>
    </row>
    <row r="3607" spans="1:4" x14ac:dyDescent="0.45">
      <c r="A3607" s="3">
        <v>43763</v>
      </c>
      <c r="B3607" s="8">
        <v>116.0788</v>
      </c>
      <c r="C3607" s="9">
        <f t="shared" si="128"/>
        <v>-4.3313863622462812E-4</v>
      </c>
      <c r="D3607" s="9">
        <f t="shared" si="129"/>
        <v>-4.9166536790090642E-4</v>
      </c>
    </row>
    <row r="3608" spans="1:4" x14ac:dyDescent="0.45">
      <c r="A3608" s="3">
        <v>43766</v>
      </c>
      <c r="B3608" s="8">
        <v>116.0236</v>
      </c>
      <c r="C3608" s="9">
        <f t="shared" si="128"/>
        <v>-4.7553903038277667E-4</v>
      </c>
      <c r="D3608" s="9">
        <f t="shared" si="129"/>
        <v>-1.8699594037840939E-4</v>
      </c>
    </row>
    <row r="3609" spans="1:4" x14ac:dyDescent="0.45">
      <c r="A3609" s="3">
        <v>43767</v>
      </c>
      <c r="B3609" s="8">
        <v>115.9811</v>
      </c>
      <c r="C3609" s="9">
        <f t="shared" si="128"/>
        <v>-3.6630478626764607E-4</v>
      </c>
      <c r="D3609" s="9">
        <f t="shared" si="129"/>
        <v>-4.9143523228489805E-5</v>
      </c>
    </row>
    <row r="3610" spans="1:4" x14ac:dyDescent="0.45">
      <c r="A3610" s="3">
        <v>43768</v>
      </c>
      <c r="B3610" s="8">
        <v>116.1649</v>
      </c>
      <c r="C3610" s="9">
        <f t="shared" si="128"/>
        <v>1.5847409621050357E-3</v>
      </c>
      <c r="D3610" s="9">
        <f t="shared" si="129"/>
        <v>9.0298043858316746E-4</v>
      </c>
    </row>
    <row r="3611" spans="1:4" x14ac:dyDescent="0.45">
      <c r="A3611" s="3">
        <v>43769</v>
      </c>
      <c r="B3611" s="8">
        <v>115.91370000000001</v>
      </c>
      <c r="C3611" s="9">
        <f t="shared" si="128"/>
        <v>-2.1624432164965013E-3</v>
      </c>
      <c r="D3611" s="9">
        <f t="shared" si="129"/>
        <v>-1.8548322513477489E-3</v>
      </c>
    </row>
    <row r="3612" spans="1:4" x14ac:dyDescent="0.45">
      <c r="A3612" s="3">
        <v>43770</v>
      </c>
      <c r="B3612" s="8">
        <v>115.7324</v>
      </c>
      <c r="C3612" s="9">
        <f t="shared" si="128"/>
        <v>-1.5640946669807088E-3</v>
      </c>
      <c r="D3612" s="9">
        <f t="shared" si="129"/>
        <v>-2.9841797124022795E-3</v>
      </c>
    </row>
    <row r="3613" spans="1:4" x14ac:dyDescent="0.45">
      <c r="A3613" s="3">
        <v>43773</v>
      </c>
      <c r="B3613" s="8">
        <v>115.86369999999999</v>
      </c>
      <c r="C3613" s="9">
        <f t="shared" si="128"/>
        <v>1.1345137575993203E-3</v>
      </c>
      <c r="D3613" s="9">
        <f t="shared" si="129"/>
        <v>-1.378167889981019E-3</v>
      </c>
    </row>
    <row r="3614" spans="1:4" x14ac:dyDescent="0.45">
      <c r="A3614" s="3">
        <v>43774</v>
      </c>
      <c r="B3614" s="8">
        <v>116.11490000000001</v>
      </c>
      <c r="C3614" s="9">
        <f t="shared" si="128"/>
        <v>2.1680647174224799E-3</v>
      </c>
      <c r="D3614" s="9">
        <f t="shared" si="129"/>
        <v>1.1536362390078825E-3</v>
      </c>
    </row>
    <row r="3615" spans="1:4" x14ac:dyDescent="0.45">
      <c r="A3615" s="3">
        <v>43775</v>
      </c>
      <c r="B3615" s="8">
        <v>116.10120000000001</v>
      </c>
      <c r="C3615" s="9">
        <f t="shared" si="128"/>
        <v>-1.1798658053363553E-4</v>
      </c>
      <c r="D3615" s="9">
        <f t="shared" si="129"/>
        <v>-5.4835841118960893E-4</v>
      </c>
    </row>
    <row r="3616" spans="1:4" x14ac:dyDescent="0.45">
      <c r="A3616" s="3">
        <v>43776</v>
      </c>
      <c r="B3616" s="8">
        <v>116.11790000000001</v>
      </c>
      <c r="C3616" s="9">
        <f t="shared" si="128"/>
        <v>1.4384002921596917E-4</v>
      </c>
      <c r="D3616" s="9">
        <f t="shared" si="129"/>
        <v>1.7616554384856098E-3</v>
      </c>
    </row>
    <row r="3617" spans="1:4" x14ac:dyDescent="0.45">
      <c r="A3617" s="3">
        <v>43777</v>
      </c>
      <c r="B3617" s="8">
        <v>116.34399999999999</v>
      </c>
      <c r="C3617" s="9">
        <f t="shared" si="128"/>
        <v>1.9471588790358485E-3</v>
      </c>
      <c r="D3617" s="9">
        <f t="shared" si="129"/>
        <v>5.2846048297623405E-3</v>
      </c>
    </row>
    <row r="3618" spans="1:4" x14ac:dyDescent="0.45">
      <c r="A3618" s="3">
        <v>43780</v>
      </c>
      <c r="B3618" s="8">
        <v>116.34399999999999</v>
      </c>
      <c r="C3618" s="9">
        <f t="shared" si="128"/>
        <v>0</v>
      </c>
      <c r="D3618" s="9">
        <f t="shared" si="129"/>
        <v>4.1453880723643088E-3</v>
      </c>
    </row>
    <row r="3619" spans="1:4" x14ac:dyDescent="0.45">
      <c r="A3619" s="3">
        <v>43781</v>
      </c>
      <c r="B3619" s="8">
        <v>116.5843</v>
      </c>
      <c r="C3619" s="9">
        <f t="shared" si="128"/>
        <v>2.0654266657498255E-3</v>
      </c>
      <c r="D3619" s="9">
        <f t="shared" si="129"/>
        <v>4.0425475111289799E-3</v>
      </c>
    </row>
    <row r="3620" spans="1:4" x14ac:dyDescent="0.45">
      <c r="A3620" s="3">
        <v>43782</v>
      </c>
      <c r="B3620" s="8">
        <v>116.8404</v>
      </c>
      <c r="C3620" s="9">
        <f t="shared" si="128"/>
        <v>2.1966937229112027E-3</v>
      </c>
      <c r="D3620" s="9">
        <f t="shared" si="129"/>
        <v>6.3668592572685423E-3</v>
      </c>
    </row>
    <row r="3621" spans="1:4" x14ac:dyDescent="0.45">
      <c r="A3621" s="3">
        <v>43783</v>
      </c>
      <c r="B3621" s="8">
        <v>116.8031</v>
      </c>
      <c r="C3621" s="9">
        <f t="shared" si="128"/>
        <v>-3.1923889339646738E-4</v>
      </c>
      <c r="D3621" s="9">
        <f t="shared" si="129"/>
        <v>5.9008990000679606E-3</v>
      </c>
    </row>
    <row r="3622" spans="1:4" x14ac:dyDescent="0.45">
      <c r="A3622" s="3">
        <v>43784</v>
      </c>
      <c r="B3622" s="8">
        <v>116.4409</v>
      </c>
      <c r="C3622" s="9">
        <f t="shared" si="128"/>
        <v>-3.1009450947792061E-3</v>
      </c>
      <c r="D3622" s="9">
        <f t="shared" si="129"/>
        <v>8.3287492264316754E-4</v>
      </c>
    </row>
    <row r="3623" spans="1:4" x14ac:dyDescent="0.45">
      <c r="A3623" s="3">
        <v>43787</v>
      </c>
      <c r="B3623" s="8">
        <v>116.3634</v>
      </c>
      <c r="C3623" s="9">
        <f t="shared" si="128"/>
        <v>-6.6557369446651471E-4</v>
      </c>
      <c r="D3623" s="9">
        <f t="shared" si="129"/>
        <v>1.6674688853757225E-4</v>
      </c>
    </row>
    <row r="3624" spans="1:4" x14ac:dyDescent="0.45">
      <c r="A3624" s="3">
        <v>43788</v>
      </c>
      <c r="B3624" s="8">
        <v>116.5402</v>
      </c>
      <c r="C3624" s="9">
        <f t="shared" si="128"/>
        <v>1.5193780862368111E-3</v>
      </c>
      <c r="D3624" s="9">
        <f t="shared" si="129"/>
        <v>-3.7826705654186998E-4</v>
      </c>
    </row>
    <row r="3625" spans="1:4" x14ac:dyDescent="0.45">
      <c r="A3625" s="3">
        <v>43789</v>
      </c>
      <c r="B3625" s="8">
        <v>116.8293</v>
      </c>
      <c r="C3625" s="9">
        <f t="shared" si="128"/>
        <v>2.4806890669486492E-3</v>
      </c>
      <c r="D3625" s="9">
        <f t="shared" si="129"/>
        <v>-9.5001386506754493E-5</v>
      </c>
    </row>
    <row r="3626" spans="1:4" x14ac:dyDescent="0.45">
      <c r="A3626" s="3">
        <v>43790</v>
      </c>
      <c r="B3626" s="8">
        <v>116.74469999999999</v>
      </c>
      <c r="C3626" s="9">
        <f t="shared" si="128"/>
        <v>-7.2413341516219809E-4</v>
      </c>
      <c r="D3626" s="9">
        <f t="shared" si="129"/>
        <v>-4.9998672980433589E-4</v>
      </c>
    </row>
    <row r="3627" spans="1:4" x14ac:dyDescent="0.45">
      <c r="A3627" s="3">
        <v>43791</v>
      </c>
      <c r="B3627" s="8">
        <v>116.9148</v>
      </c>
      <c r="C3627" s="9">
        <f t="shared" si="128"/>
        <v>1.4570254581149911E-3</v>
      </c>
      <c r="D3627" s="9">
        <f t="shared" si="129"/>
        <v>4.0698757910664352E-3</v>
      </c>
    </row>
    <row r="3628" spans="1:4" x14ac:dyDescent="0.45">
      <c r="A3628" s="3">
        <v>43794</v>
      </c>
      <c r="B3628" s="8">
        <v>117.01090000000001</v>
      </c>
      <c r="C3628" s="9">
        <f t="shared" si="128"/>
        <v>8.2196608128315418E-4</v>
      </c>
      <c r="D3628" s="9">
        <f t="shared" si="129"/>
        <v>5.5644644278183275E-3</v>
      </c>
    </row>
    <row r="3629" spans="1:4" x14ac:dyDescent="0.45">
      <c r="A3629" s="3">
        <v>43795</v>
      </c>
      <c r="B3629" s="8">
        <v>117.05289999999999</v>
      </c>
      <c r="C3629" s="9">
        <f t="shared" si="128"/>
        <v>3.5894091917931803E-4</v>
      </c>
      <c r="D3629" s="9">
        <f t="shared" si="129"/>
        <v>4.3993403134712228E-3</v>
      </c>
    </row>
    <row r="3630" spans="1:4" x14ac:dyDescent="0.45">
      <c r="A3630" s="3">
        <v>43796</v>
      </c>
      <c r="B3630" s="8">
        <v>117.1292</v>
      </c>
      <c r="C3630" s="9">
        <f t="shared" si="128"/>
        <v>6.5184203039825306E-4</v>
      </c>
      <c r="D3630" s="9">
        <f t="shared" si="129"/>
        <v>2.5669930402731911E-3</v>
      </c>
    </row>
    <row r="3631" spans="1:4" x14ac:dyDescent="0.45">
      <c r="A3631" s="3">
        <v>43797</v>
      </c>
      <c r="B3631" s="8">
        <v>117.1292</v>
      </c>
      <c r="C3631" s="9">
        <f t="shared" si="128"/>
        <v>0</v>
      </c>
      <c r="D3631" s="9">
        <f t="shared" si="129"/>
        <v>3.293511397091331E-3</v>
      </c>
    </row>
    <row r="3632" spans="1:4" x14ac:dyDescent="0.45">
      <c r="A3632" s="3">
        <v>43798</v>
      </c>
      <c r="B3632" s="8">
        <v>117.12179999999999</v>
      </c>
      <c r="C3632" s="9">
        <f t="shared" si="128"/>
        <v>-6.3178097348903783E-5</v>
      </c>
      <c r="D3632" s="9">
        <f t="shared" si="129"/>
        <v>1.7705200710260716E-3</v>
      </c>
    </row>
    <row r="3633" spans="1:4" x14ac:dyDescent="0.45">
      <c r="A3633" s="3">
        <v>43801</v>
      </c>
      <c r="B3633" s="8">
        <v>116.96639999999999</v>
      </c>
      <c r="C3633" s="9">
        <f t="shared" si="128"/>
        <v>-1.3268238705347324E-3</v>
      </c>
      <c r="D3633" s="9">
        <f t="shared" si="129"/>
        <v>-3.8030645008302333E-4</v>
      </c>
    </row>
    <row r="3634" spans="1:4" x14ac:dyDescent="0.45">
      <c r="A3634" s="3">
        <v>43802</v>
      </c>
      <c r="B3634" s="8">
        <v>116.8916</v>
      </c>
      <c r="C3634" s="9">
        <f t="shared" si="128"/>
        <v>-6.3949989056688583E-4</v>
      </c>
      <c r="D3634" s="9">
        <f t="shared" si="129"/>
        <v>-1.3780094299243872E-3</v>
      </c>
    </row>
    <row r="3635" spans="1:4" x14ac:dyDescent="0.45">
      <c r="A3635" s="3">
        <v>43803</v>
      </c>
      <c r="B3635" s="8">
        <v>116.6938</v>
      </c>
      <c r="C3635" s="9">
        <f t="shared" si="128"/>
        <v>-1.6921660752354795E-3</v>
      </c>
      <c r="D3635" s="9">
        <f t="shared" si="129"/>
        <v>-3.7172626467183445E-3</v>
      </c>
    </row>
    <row r="3636" spans="1:4" x14ac:dyDescent="0.45">
      <c r="A3636" s="3">
        <v>43804</v>
      </c>
      <c r="B3636" s="8">
        <v>116.3857</v>
      </c>
      <c r="C3636" s="9">
        <f t="shared" si="128"/>
        <v>-2.6402430977481295E-3</v>
      </c>
      <c r="D3636" s="9">
        <f t="shared" si="129"/>
        <v>-6.3476912674209629E-3</v>
      </c>
    </row>
    <row r="3637" spans="1:4" x14ac:dyDescent="0.45">
      <c r="A3637" s="3">
        <v>43805</v>
      </c>
      <c r="B3637" s="8">
        <v>116.5394</v>
      </c>
      <c r="C3637" s="9">
        <f t="shared" si="128"/>
        <v>1.3206089751576222E-3</v>
      </c>
      <c r="D3637" s="9">
        <f t="shared" si="129"/>
        <v>-4.9726011724545716E-3</v>
      </c>
    </row>
    <row r="3638" spans="1:4" x14ac:dyDescent="0.45">
      <c r="A3638" s="3">
        <v>43808</v>
      </c>
      <c r="B3638" s="8">
        <v>116.3296</v>
      </c>
      <c r="C3638" s="9">
        <f t="shared" si="128"/>
        <v>-1.800249529343767E-3</v>
      </c>
      <c r="D3638" s="9">
        <f t="shared" si="129"/>
        <v>-5.4442985335959593E-3</v>
      </c>
    </row>
    <row r="3639" spans="1:4" x14ac:dyDescent="0.45">
      <c r="A3639" s="3">
        <v>43809</v>
      </c>
      <c r="B3639" s="8">
        <v>116.2557</v>
      </c>
      <c r="C3639" s="9">
        <f t="shared" si="128"/>
        <v>-6.352639397023685E-4</v>
      </c>
      <c r="D3639" s="9">
        <f t="shared" si="129"/>
        <v>-5.4400829486463964E-3</v>
      </c>
    </row>
    <row r="3640" spans="1:4" x14ac:dyDescent="0.45">
      <c r="A3640" s="3">
        <v>43810</v>
      </c>
      <c r="B3640" s="8">
        <v>116.14919999999999</v>
      </c>
      <c r="C3640" s="9">
        <f t="shared" si="128"/>
        <v>-9.1608411458543593E-4</v>
      </c>
      <c r="D3640" s="9">
        <f t="shared" si="129"/>
        <v>-4.6669146090023705E-3</v>
      </c>
    </row>
    <row r="3641" spans="1:4" x14ac:dyDescent="0.45">
      <c r="A3641" s="3">
        <v>43811</v>
      </c>
      <c r="B3641" s="8">
        <v>115.8755</v>
      </c>
      <c r="C3641" s="9">
        <f t="shared" si="128"/>
        <v>-2.3564518739689344E-3</v>
      </c>
      <c r="D3641" s="9">
        <f t="shared" si="129"/>
        <v>-4.3837000593714981E-3</v>
      </c>
    </row>
    <row r="3642" spans="1:4" x14ac:dyDescent="0.45">
      <c r="A3642" s="3">
        <v>43812</v>
      </c>
      <c r="B3642" s="8">
        <v>115.69759999999999</v>
      </c>
      <c r="C3642" s="9">
        <f t="shared" si="128"/>
        <v>-1.535268456231087E-3</v>
      </c>
      <c r="D3642" s="9">
        <f t="shared" si="129"/>
        <v>-7.2233081687395062E-3</v>
      </c>
    </row>
    <row r="3643" spans="1:4" x14ac:dyDescent="0.45">
      <c r="A3643" s="3">
        <v>43815</v>
      </c>
      <c r="B3643" s="8">
        <v>115.55589999999999</v>
      </c>
      <c r="C3643" s="9">
        <f t="shared" si="128"/>
        <v>-1.224744506368336E-3</v>
      </c>
      <c r="D3643" s="9">
        <f t="shared" si="129"/>
        <v>-6.6509297719583582E-3</v>
      </c>
    </row>
    <row r="3644" spans="1:4" x14ac:dyDescent="0.45">
      <c r="A3644" s="3">
        <v>43816</v>
      </c>
      <c r="B3644" s="8">
        <v>115.5561</v>
      </c>
      <c r="C3644" s="9">
        <f t="shared" si="128"/>
        <v>1.7307640718389194E-6</v>
      </c>
      <c r="D3644" s="9">
        <f t="shared" si="129"/>
        <v>-6.0177694513043889E-3</v>
      </c>
    </row>
    <row r="3645" spans="1:4" x14ac:dyDescent="0.45">
      <c r="A3645" s="3">
        <v>43817</v>
      </c>
      <c r="B3645" s="8">
        <v>115.6627</v>
      </c>
      <c r="C3645" s="9">
        <f t="shared" si="128"/>
        <v>9.2249565362623187E-4</v>
      </c>
      <c r="D3645" s="9">
        <f t="shared" si="129"/>
        <v>-4.1885781391519661E-3</v>
      </c>
    </row>
    <row r="3646" spans="1:4" x14ac:dyDescent="0.45">
      <c r="A3646" s="3">
        <v>43818</v>
      </c>
      <c r="B3646" s="8">
        <v>115.5997</v>
      </c>
      <c r="C3646" s="9">
        <f t="shared" si="128"/>
        <v>-5.4468726737311179E-4</v>
      </c>
      <c r="D3646" s="9">
        <f t="shared" si="129"/>
        <v>-2.3801407545167574E-3</v>
      </c>
    </row>
    <row r="3647" spans="1:4" x14ac:dyDescent="0.45">
      <c r="A3647" s="3">
        <v>43819</v>
      </c>
      <c r="B3647" s="8">
        <v>115.7604</v>
      </c>
      <c r="C3647" s="9">
        <f t="shared" si="128"/>
        <v>1.3901420159394551E-3</v>
      </c>
      <c r="D3647" s="9">
        <f t="shared" si="129"/>
        <v>5.4279431898329733E-4</v>
      </c>
    </row>
    <row r="3648" spans="1:4" x14ac:dyDescent="0.45">
      <c r="A3648" s="3">
        <v>43822</v>
      </c>
      <c r="B3648" s="8">
        <v>115.8066</v>
      </c>
      <c r="C3648" s="9">
        <f t="shared" si="128"/>
        <v>3.9910021043465527E-4</v>
      </c>
      <c r="D3648" s="9">
        <f t="shared" si="129"/>
        <v>2.1695127639524969E-3</v>
      </c>
    </row>
    <row r="3649" spans="1:4" x14ac:dyDescent="0.45">
      <c r="A3649" s="3">
        <v>43823</v>
      </c>
      <c r="B3649" s="8">
        <v>115.8066</v>
      </c>
      <c r="C3649" s="9">
        <f t="shared" si="128"/>
        <v>0</v>
      </c>
      <c r="D3649" s="9">
        <f t="shared" si="129"/>
        <v>2.1677782479678775E-3</v>
      </c>
    </row>
    <row r="3650" spans="1:4" x14ac:dyDescent="0.45">
      <c r="A3650" s="3">
        <v>43824</v>
      </c>
      <c r="B3650" s="8">
        <v>115.8066</v>
      </c>
      <c r="C3650" s="9">
        <f t="shared" si="128"/>
        <v>0</v>
      </c>
      <c r="D3650" s="9">
        <f t="shared" si="129"/>
        <v>1.2441348853173828E-3</v>
      </c>
    </row>
    <row r="3651" spans="1:4" x14ac:dyDescent="0.45">
      <c r="A3651" s="3">
        <v>43825</v>
      </c>
      <c r="B3651" s="8">
        <v>115.6347</v>
      </c>
      <c r="C3651" s="9">
        <f t="shared" si="128"/>
        <v>-1.4843713570730221E-3</v>
      </c>
      <c r="D3651" s="9">
        <f t="shared" si="129"/>
        <v>3.0276895182246299E-4</v>
      </c>
    </row>
    <row r="3652" spans="1:4" x14ac:dyDescent="0.45">
      <c r="A3652" s="3">
        <v>43826</v>
      </c>
      <c r="B3652" s="8">
        <v>115.22069999999999</v>
      </c>
      <c r="C3652" s="9">
        <f t="shared" si="128"/>
        <v>-3.5802401874177603E-3</v>
      </c>
      <c r="D3652" s="9">
        <f t="shared" si="129"/>
        <v>-4.6622160946231395E-3</v>
      </c>
    </row>
    <row r="3653" spans="1:4" x14ac:dyDescent="0.45">
      <c r="A3653" s="3">
        <v>43829</v>
      </c>
      <c r="B3653" s="8">
        <v>114.9639</v>
      </c>
      <c r="C3653" s="9">
        <f t="shared" ref="C3653:C3716" si="130">B3653/B3652-1</f>
        <v>-2.2287661852427032E-3</v>
      </c>
      <c r="D3653" s="9">
        <f t="shared" si="129"/>
        <v>-7.2767873333644539E-3</v>
      </c>
    </row>
    <row r="3654" spans="1:4" x14ac:dyDescent="0.45">
      <c r="A3654" s="3">
        <v>43830</v>
      </c>
      <c r="B3654" s="8">
        <v>114.66970000000001</v>
      </c>
      <c r="C3654" s="9">
        <f t="shared" si="130"/>
        <v>-2.5590641931945157E-3</v>
      </c>
      <c r="D3654" s="9">
        <f t="shared" si="129"/>
        <v>-9.8172297606526904E-3</v>
      </c>
    </row>
    <row r="3655" spans="1:4" x14ac:dyDescent="0.45">
      <c r="A3655" s="3">
        <v>43831</v>
      </c>
      <c r="B3655" s="8">
        <v>114.66970000000001</v>
      </c>
      <c r="C3655" s="9">
        <f t="shared" si="130"/>
        <v>0</v>
      </c>
      <c r="D3655" s="9">
        <f t="shared" si="129"/>
        <v>-9.8172297606526904E-3</v>
      </c>
    </row>
    <row r="3656" spans="1:4" x14ac:dyDescent="0.45">
      <c r="A3656" s="3">
        <v>43832</v>
      </c>
      <c r="B3656" s="8">
        <v>114.9746</v>
      </c>
      <c r="C3656" s="9">
        <f t="shared" si="130"/>
        <v>2.6589412896342868E-3</v>
      </c>
      <c r="D3656" s="9">
        <f t="shared" si="129"/>
        <v>-5.7084940766050085E-3</v>
      </c>
    </row>
    <row r="3657" spans="1:4" x14ac:dyDescent="0.45">
      <c r="A3657" s="3">
        <v>43833</v>
      </c>
      <c r="B3657" s="8">
        <v>114.9862</v>
      </c>
      <c r="C3657" s="9">
        <f t="shared" si="130"/>
        <v>1.0089184915629268E-4</v>
      </c>
      <c r="D3657" s="9">
        <f t="shared" ref="D3657:D3720" si="131">B3657/B3652-1</f>
        <v>-2.0352245733622487E-3</v>
      </c>
    </row>
    <row r="3658" spans="1:4" x14ac:dyDescent="0.45">
      <c r="A3658" s="3">
        <v>43836</v>
      </c>
      <c r="B3658" s="8">
        <v>114.9552</v>
      </c>
      <c r="C3658" s="9">
        <f t="shared" si="130"/>
        <v>-2.6959756909950006E-4</v>
      </c>
      <c r="D3658" s="9">
        <f t="shared" si="131"/>
        <v>-7.5675929574359202E-5</v>
      </c>
    </row>
    <row r="3659" spans="1:4" x14ac:dyDescent="0.45">
      <c r="A3659" s="3">
        <v>43837</v>
      </c>
      <c r="B3659" s="8">
        <v>115.1467</v>
      </c>
      <c r="C3659" s="9">
        <f t="shared" si="130"/>
        <v>1.6658663548929642E-3</v>
      </c>
      <c r="D3659" s="9">
        <f t="shared" si="131"/>
        <v>4.159773680405543E-3</v>
      </c>
    </row>
    <row r="3660" spans="1:4" x14ac:dyDescent="0.45">
      <c r="A3660" s="3">
        <v>43838</v>
      </c>
      <c r="B3660" s="8">
        <v>115.1318</v>
      </c>
      <c r="C3660" s="9">
        <f t="shared" si="130"/>
        <v>-1.2940014781137599E-4</v>
      </c>
      <c r="D3660" s="9">
        <f t="shared" si="131"/>
        <v>4.0298352572649687E-3</v>
      </c>
    </row>
    <row r="3661" spans="1:4" x14ac:dyDescent="0.45">
      <c r="A3661" s="3">
        <v>43839</v>
      </c>
      <c r="B3661" s="8">
        <v>115.2325</v>
      </c>
      <c r="C3661" s="9">
        <f t="shared" si="130"/>
        <v>8.7464974924400529E-4</v>
      </c>
      <c r="D3661" s="9">
        <f t="shared" si="131"/>
        <v>2.2431041290860154E-3</v>
      </c>
    </row>
    <row r="3662" spans="1:4" x14ac:dyDescent="0.45">
      <c r="A3662" s="3">
        <v>43840</v>
      </c>
      <c r="B3662" s="8">
        <v>115.0671</v>
      </c>
      <c r="C3662" s="9">
        <f t="shared" si="130"/>
        <v>-1.4353589482134499E-3</v>
      </c>
      <c r="D3662" s="9">
        <f t="shared" si="131"/>
        <v>7.0356268839222302E-4</v>
      </c>
    </row>
    <row r="3663" spans="1:4" x14ac:dyDescent="0.45">
      <c r="A3663" s="3">
        <v>43843</v>
      </c>
      <c r="B3663" s="8">
        <v>115.0337</v>
      </c>
      <c r="C3663" s="9">
        <f t="shared" si="130"/>
        <v>-2.9026541904675351E-4</v>
      </c>
      <c r="D3663" s="9">
        <f t="shared" si="131"/>
        <v>6.8287471989081361E-4</v>
      </c>
    </row>
    <row r="3664" spans="1:4" x14ac:dyDescent="0.45">
      <c r="A3664" s="3">
        <v>43844</v>
      </c>
      <c r="B3664" s="8">
        <v>115.02330000000001</v>
      </c>
      <c r="C3664" s="9">
        <f t="shared" si="130"/>
        <v>-9.0408289049159762E-5</v>
      </c>
      <c r="D3664" s="9">
        <f t="shared" si="131"/>
        <v>-1.0716763919416117E-3</v>
      </c>
    </row>
    <row r="3665" spans="1:4" x14ac:dyDescent="0.45">
      <c r="A3665" s="3">
        <v>43845</v>
      </c>
      <c r="B3665" s="8">
        <v>114.9526</v>
      </c>
      <c r="C3665" s="9">
        <f t="shared" si="130"/>
        <v>-6.1465807362515168E-4</v>
      </c>
      <c r="D3665" s="9">
        <f t="shared" si="131"/>
        <v>-1.5564770115641391E-3</v>
      </c>
    </row>
    <row r="3666" spans="1:4" x14ac:dyDescent="0.45">
      <c r="A3666" s="3">
        <v>43846</v>
      </c>
      <c r="B3666" s="8">
        <v>114.9999</v>
      </c>
      <c r="C3666" s="9">
        <f t="shared" si="130"/>
        <v>4.1147394665275172E-4</v>
      </c>
      <c r="D3666" s="9">
        <f t="shared" si="131"/>
        <v>-2.0185277590958339E-3</v>
      </c>
    </row>
    <row r="3667" spans="1:4" x14ac:dyDescent="0.45">
      <c r="A3667" s="3">
        <v>43847</v>
      </c>
      <c r="B3667" s="8">
        <v>115.0642</v>
      </c>
      <c r="C3667" s="9">
        <f t="shared" si="130"/>
        <v>5.5913092098336392E-4</v>
      </c>
      <c r="D3667" s="9">
        <f t="shared" si="131"/>
        <v>-2.520268608485754E-5</v>
      </c>
    </row>
    <row r="3668" spans="1:4" x14ac:dyDescent="0.45">
      <c r="A3668" s="3">
        <v>43850</v>
      </c>
      <c r="B3668" s="8">
        <v>115.0642</v>
      </c>
      <c r="C3668" s="9">
        <f t="shared" si="130"/>
        <v>0</v>
      </c>
      <c r="D3668" s="9">
        <f t="shared" si="131"/>
        <v>2.6513969384622804E-4</v>
      </c>
    </row>
    <row r="3669" spans="1:4" x14ac:dyDescent="0.45">
      <c r="A3669" s="3">
        <v>43851</v>
      </c>
      <c r="B3669" s="8">
        <v>115.1865</v>
      </c>
      <c r="C3669" s="9">
        <f t="shared" si="130"/>
        <v>1.0628848938245561E-3</v>
      </c>
      <c r="D3669" s="9">
        <f t="shared" si="131"/>
        <v>1.4188429648600565E-3</v>
      </c>
    </row>
    <row r="3670" spans="1:4" x14ac:dyDescent="0.45">
      <c r="A3670" s="3">
        <v>43852</v>
      </c>
      <c r="B3670" s="8">
        <v>115.2264</v>
      </c>
      <c r="C3670" s="9">
        <f t="shared" si="130"/>
        <v>3.4639475980258183E-4</v>
      </c>
      <c r="D3670" s="9">
        <f t="shared" si="131"/>
        <v>2.3818513021889309E-3</v>
      </c>
    </row>
    <row r="3671" spans="1:4" x14ac:dyDescent="0.45">
      <c r="A3671" s="3">
        <v>43853</v>
      </c>
      <c r="B3671" s="8">
        <v>115.55370000000001</v>
      </c>
      <c r="C3671" s="9">
        <f t="shared" si="130"/>
        <v>2.8404948865885515E-3</v>
      </c>
      <c r="D3671" s="9">
        <f t="shared" si="131"/>
        <v>4.8156563614403236E-3</v>
      </c>
    </row>
    <row r="3672" spans="1:4" x14ac:dyDescent="0.45">
      <c r="A3672" s="3">
        <v>43854</v>
      </c>
      <c r="B3672" s="8">
        <v>115.5545</v>
      </c>
      <c r="C3672" s="9">
        <f t="shared" si="130"/>
        <v>6.9231880934772505E-6</v>
      </c>
      <c r="D3672" s="9">
        <f t="shared" si="131"/>
        <v>4.2610994557821247E-3</v>
      </c>
    </row>
    <row r="3673" spans="1:4" x14ac:dyDescent="0.45">
      <c r="A3673" s="3">
        <v>43857</v>
      </c>
      <c r="B3673" s="8">
        <v>115.79940000000001</v>
      </c>
      <c r="C3673" s="9">
        <f t="shared" si="130"/>
        <v>2.1193462824899978E-3</v>
      </c>
      <c r="D3673" s="9">
        <f t="shared" si="131"/>
        <v>6.38947648356325E-3</v>
      </c>
    </row>
    <row r="3674" spans="1:4" x14ac:dyDescent="0.45">
      <c r="A3674" s="3">
        <v>43858</v>
      </c>
      <c r="B3674" s="8">
        <v>115.7226</v>
      </c>
      <c r="C3674" s="9">
        <f t="shared" si="130"/>
        <v>-6.6321587158491013E-4</v>
      </c>
      <c r="D3674" s="9">
        <f t="shared" si="131"/>
        <v>4.6541912463700097E-3</v>
      </c>
    </row>
    <row r="3675" spans="1:4" x14ac:dyDescent="0.45">
      <c r="A3675" s="3">
        <v>43859</v>
      </c>
      <c r="B3675" s="8">
        <v>115.6986</v>
      </c>
      <c r="C3675" s="9">
        <f t="shared" si="130"/>
        <v>-2.0739250587176183E-4</v>
      </c>
      <c r="D3675" s="9">
        <f t="shared" si="131"/>
        <v>4.0980192039323793E-3</v>
      </c>
    </row>
    <row r="3676" spans="1:4" x14ac:dyDescent="0.45">
      <c r="A3676" s="3">
        <v>43860</v>
      </c>
      <c r="B3676" s="8">
        <v>115.8065</v>
      </c>
      <c r="C3676" s="9">
        <f t="shared" si="130"/>
        <v>9.3259555431091101E-4</v>
      </c>
      <c r="D3676" s="9">
        <f t="shared" si="131"/>
        <v>2.1877274375463607E-3</v>
      </c>
    </row>
    <row r="3677" spans="1:4" x14ac:dyDescent="0.45">
      <c r="A3677" s="3">
        <v>43861</v>
      </c>
      <c r="B3677" s="8">
        <v>115.7342</v>
      </c>
      <c r="C3677" s="9">
        <f t="shared" si="130"/>
        <v>-6.2431728788969743E-4</v>
      </c>
      <c r="D3677" s="9">
        <f t="shared" si="131"/>
        <v>1.5551103591811E-3</v>
      </c>
    </row>
    <row r="3678" spans="1:4" x14ac:dyDescent="0.45">
      <c r="A3678" s="3">
        <v>43864</v>
      </c>
      <c r="B3678" s="8">
        <v>116.1176</v>
      </c>
      <c r="C3678" s="9">
        <f t="shared" si="130"/>
        <v>3.3127632108744809E-3</v>
      </c>
      <c r="D3678" s="9">
        <f t="shared" si="131"/>
        <v>2.7478553429465258E-3</v>
      </c>
    </row>
    <row r="3679" spans="1:4" x14ac:dyDescent="0.45">
      <c r="A3679" s="3">
        <v>43865</v>
      </c>
      <c r="B3679" s="8">
        <v>115.929</v>
      </c>
      <c r="C3679" s="9">
        <f t="shared" si="130"/>
        <v>-1.6242154505431428E-3</v>
      </c>
      <c r="D3679" s="9">
        <f t="shared" si="131"/>
        <v>1.7835755504975737E-3</v>
      </c>
    </row>
    <row r="3680" spans="1:4" x14ac:dyDescent="0.45">
      <c r="A3680" s="3">
        <v>43866</v>
      </c>
      <c r="B3680" s="8">
        <v>116.0082</v>
      </c>
      <c r="C3680" s="9">
        <f t="shared" si="130"/>
        <v>6.8317677198970195E-4</v>
      </c>
      <c r="D3680" s="9">
        <f t="shared" si="131"/>
        <v>2.6759182911462176E-3</v>
      </c>
    </row>
    <row r="3681" spans="1:4" x14ac:dyDescent="0.45">
      <c r="A3681" s="3">
        <v>43867</v>
      </c>
      <c r="B3681" s="8">
        <v>116.1508</v>
      </c>
      <c r="C3681" s="9">
        <f t="shared" si="130"/>
        <v>1.2292234514457157E-3</v>
      </c>
      <c r="D3681" s="9">
        <f t="shared" si="131"/>
        <v>2.9730628246256163E-3</v>
      </c>
    </row>
    <row r="3682" spans="1:4" x14ac:dyDescent="0.45">
      <c r="A3682" s="3">
        <v>43868</v>
      </c>
      <c r="B3682" s="8">
        <v>116.50749999999999</v>
      </c>
      <c r="C3682" s="9">
        <f t="shared" si="130"/>
        <v>3.0710076900029026E-3</v>
      </c>
      <c r="D3682" s="9">
        <f t="shared" si="131"/>
        <v>6.6816895956423039E-3</v>
      </c>
    </row>
    <row r="3683" spans="1:4" x14ac:dyDescent="0.45">
      <c r="A3683" s="3">
        <v>43871</v>
      </c>
      <c r="B3683" s="8">
        <v>116.5701</v>
      </c>
      <c r="C3683" s="9">
        <f t="shared" si="130"/>
        <v>5.3730446537780807E-4</v>
      </c>
      <c r="D3683" s="9">
        <f t="shared" si="131"/>
        <v>3.8969114070563915E-3</v>
      </c>
    </row>
    <row r="3684" spans="1:4" x14ac:dyDescent="0.45">
      <c r="A3684" s="3">
        <v>43872</v>
      </c>
      <c r="B3684" s="8">
        <v>116.35720000000001</v>
      </c>
      <c r="C3684" s="9">
        <f t="shared" si="130"/>
        <v>-1.8263688544488677E-3</v>
      </c>
      <c r="D3684" s="9">
        <f t="shared" si="131"/>
        <v>3.6936400728031504E-3</v>
      </c>
    </row>
    <row r="3685" spans="1:4" x14ac:dyDescent="0.45">
      <c r="A3685" s="3">
        <v>43873</v>
      </c>
      <c r="B3685" s="8">
        <v>116.2777</v>
      </c>
      <c r="C3685" s="9">
        <f t="shared" si="130"/>
        <v>-6.8324091676330578E-4</v>
      </c>
      <c r="D3685" s="9">
        <f t="shared" si="131"/>
        <v>2.3231116421080777E-3</v>
      </c>
    </row>
    <row r="3686" spans="1:4" x14ac:dyDescent="0.45">
      <c r="A3686" s="3">
        <v>43874</v>
      </c>
      <c r="B3686" s="8">
        <v>116.398</v>
      </c>
      <c r="C3686" s="9">
        <f t="shared" si="130"/>
        <v>1.0345921874959085E-3</v>
      </c>
      <c r="D3686" s="9">
        <f t="shared" si="131"/>
        <v>2.1282677347034262E-3</v>
      </c>
    </row>
    <row r="3687" spans="1:4" x14ac:dyDescent="0.45">
      <c r="A3687" s="3">
        <v>43875</v>
      </c>
      <c r="B3687" s="8">
        <v>116.42</v>
      </c>
      <c r="C3687" s="9">
        <f t="shared" si="130"/>
        <v>1.8900668396359954E-4</v>
      </c>
      <c r="D3687" s="9">
        <f t="shared" si="131"/>
        <v>-7.5102461214937577E-4</v>
      </c>
    </row>
    <row r="3688" spans="1:4" x14ac:dyDescent="0.45">
      <c r="A3688" s="3">
        <v>43878</v>
      </c>
      <c r="B3688" s="8">
        <v>116.42</v>
      </c>
      <c r="C3688" s="9">
        <f t="shared" si="130"/>
        <v>0</v>
      </c>
      <c r="D3688" s="9">
        <f t="shared" si="131"/>
        <v>-1.2876372242967005E-3</v>
      </c>
    </row>
    <row r="3689" spans="1:4" x14ac:dyDescent="0.45">
      <c r="A3689" s="3">
        <v>43879</v>
      </c>
      <c r="B3689" s="8">
        <v>116.6016</v>
      </c>
      <c r="C3689" s="9">
        <f t="shared" si="130"/>
        <v>1.559869438240824E-3</v>
      </c>
      <c r="D3689" s="9">
        <f t="shared" si="131"/>
        <v>2.100428679961297E-3</v>
      </c>
    </row>
    <row r="3690" spans="1:4" x14ac:dyDescent="0.45">
      <c r="A3690" s="3">
        <v>43880</v>
      </c>
      <c r="B3690" s="8">
        <v>116.78019999999999</v>
      </c>
      <c r="C3690" s="9">
        <f t="shared" si="130"/>
        <v>1.5317114001864862E-3</v>
      </c>
      <c r="D3690" s="9">
        <f t="shared" si="131"/>
        <v>4.3215509078695646E-3</v>
      </c>
    </row>
    <row r="3691" spans="1:4" x14ac:dyDescent="0.45">
      <c r="A3691" s="3">
        <v>43881</v>
      </c>
      <c r="B3691" s="8">
        <v>117.24339999999999</v>
      </c>
      <c r="C3691" s="9">
        <f t="shared" si="130"/>
        <v>3.9664258153351284E-3</v>
      </c>
      <c r="D3691" s="9">
        <f t="shared" si="131"/>
        <v>7.263011391948293E-3</v>
      </c>
    </row>
    <row r="3692" spans="1:4" x14ac:dyDescent="0.45">
      <c r="A3692" s="3">
        <v>43882</v>
      </c>
      <c r="B3692" s="8">
        <v>117.04559999999999</v>
      </c>
      <c r="C3692" s="9">
        <f t="shared" si="130"/>
        <v>-1.6870885695910998E-3</v>
      </c>
      <c r="D3692" s="9">
        <f t="shared" si="131"/>
        <v>5.373647139666593E-3</v>
      </c>
    </row>
    <row r="3693" spans="1:4" x14ac:dyDescent="0.45">
      <c r="A3693" s="3">
        <v>43885</v>
      </c>
      <c r="B3693" s="8">
        <v>117.401</v>
      </c>
      <c r="C3693" s="9">
        <f t="shared" si="130"/>
        <v>3.036423411046707E-3</v>
      </c>
      <c r="D3693" s="9">
        <f t="shared" si="131"/>
        <v>8.4263872186909339E-3</v>
      </c>
    </row>
    <row r="3694" spans="1:4" x14ac:dyDescent="0.45">
      <c r="A3694" s="3">
        <v>43886</v>
      </c>
      <c r="B3694" s="8">
        <v>117.24169999999999</v>
      </c>
      <c r="C3694" s="9">
        <f t="shared" si="130"/>
        <v>-1.3568879311078863E-3</v>
      </c>
      <c r="D3694" s="9">
        <f t="shared" si="131"/>
        <v>5.489633075360878E-3</v>
      </c>
    </row>
    <row r="3695" spans="1:4" x14ac:dyDescent="0.45">
      <c r="A3695" s="3">
        <v>43887</v>
      </c>
      <c r="B3695" s="8">
        <v>117.40479999999999</v>
      </c>
      <c r="C3695" s="9">
        <f t="shared" si="130"/>
        <v>1.391143253637539E-3</v>
      </c>
      <c r="D3695" s="9">
        <f t="shared" si="131"/>
        <v>5.348509421973846E-3</v>
      </c>
    </row>
    <row r="3696" spans="1:4" x14ac:dyDescent="0.45">
      <c r="A3696" s="3">
        <v>43888</v>
      </c>
      <c r="B3696" s="8">
        <v>117.3686</v>
      </c>
      <c r="C3696" s="9">
        <f t="shared" si="130"/>
        <v>-3.0833492327397849E-4</v>
      </c>
      <c r="D3696" s="9">
        <f t="shared" si="131"/>
        <v>1.0678639479919649E-3</v>
      </c>
    </row>
    <row r="3697" spans="1:4" x14ac:dyDescent="0.45">
      <c r="A3697" s="3">
        <v>43889</v>
      </c>
      <c r="B3697" s="8">
        <v>117.65730000000001</v>
      </c>
      <c r="C3697" s="9">
        <f t="shared" si="130"/>
        <v>2.4597720344283758E-3</v>
      </c>
      <c r="D3697" s="9">
        <f t="shared" si="131"/>
        <v>5.2261682626260075E-3</v>
      </c>
    </row>
    <row r="3698" spans="1:4" x14ac:dyDescent="0.45">
      <c r="A3698" s="3">
        <v>43892</v>
      </c>
      <c r="B3698" s="8">
        <v>116.81480000000001</v>
      </c>
      <c r="C3698" s="9">
        <f t="shared" si="130"/>
        <v>-7.1606266674486552E-3</v>
      </c>
      <c r="D3698" s="9">
        <f t="shared" si="131"/>
        <v>-4.9931431589167463E-3</v>
      </c>
    </row>
    <row r="3699" spans="1:4" x14ac:dyDescent="0.45">
      <c r="A3699" s="3">
        <v>43893</v>
      </c>
      <c r="B3699" s="8">
        <v>116.4958</v>
      </c>
      <c r="C3699" s="9">
        <f t="shared" si="130"/>
        <v>-2.7308183552083864E-3</v>
      </c>
      <c r="D3699" s="9">
        <f t="shared" si="131"/>
        <v>-6.3620708331590947E-3</v>
      </c>
    </row>
    <row r="3700" spans="1:4" x14ac:dyDescent="0.45">
      <c r="A3700" s="3">
        <v>43894</v>
      </c>
      <c r="B3700" s="8">
        <v>116.7799</v>
      </c>
      <c r="C3700" s="9">
        <f t="shared" si="130"/>
        <v>2.4387145287640966E-3</v>
      </c>
      <c r="D3700" s="9">
        <f t="shared" si="131"/>
        <v>-5.322610319169252E-3</v>
      </c>
    </row>
    <row r="3701" spans="1:4" x14ac:dyDescent="0.45">
      <c r="A3701" s="3">
        <v>43895</v>
      </c>
      <c r="B3701" s="8">
        <v>116.79130000000001</v>
      </c>
      <c r="C3701" s="9">
        <f t="shared" si="130"/>
        <v>9.7619538979021314E-5</v>
      </c>
      <c r="D3701" s="9">
        <f t="shared" si="131"/>
        <v>-4.9186920522183986E-3</v>
      </c>
    </row>
    <row r="3702" spans="1:4" x14ac:dyDescent="0.45">
      <c r="A3702" s="3">
        <v>43896</v>
      </c>
      <c r="B3702" s="8">
        <v>116.7132</v>
      </c>
      <c r="C3702" s="9">
        <f t="shared" si="130"/>
        <v>-6.6871419360869933E-4</v>
      </c>
      <c r="D3702" s="9">
        <f t="shared" si="131"/>
        <v>-8.0241514976121531E-3</v>
      </c>
    </row>
    <row r="3703" spans="1:4" x14ac:dyDescent="0.45">
      <c r="A3703" s="3">
        <v>43899</v>
      </c>
      <c r="B3703" s="8">
        <v>117.1927</v>
      </c>
      <c r="C3703" s="9">
        <f t="shared" si="130"/>
        <v>4.1083613507297834E-3</v>
      </c>
      <c r="D3703" s="9">
        <f t="shared" si="131"/>
        <v>3.2350352866246102E-3</v>
      </c>
    </row>
    <row r="3704" spans="1:4" x14ac:dyDescent="0.45">
      <c r="A3704" s="3">
        <v>43900</v>
      </c>
      <c r="B3704" s="8">
        <v>117.90819999999999</v>
      </c>
      <c r="C3704" s="9">
        <f t="shared" si="130"/>
        <v>6.1053290861972087E-3</v>
      </c>
      <c r="D3704" s="9">
        <f t="shared" si="131"/>
        <v>1.2124042240149402E-2</v>
      </c>
    </row>
    <row r="3705" spans="1:4" x14ac:dyDescent="0.45">
      <c r="A3705" s="3">
        <v>43901</v>
      </c>
      <c r="B3705" s="8">
        <v>118.2564</v>
      </c>
      <c r="C3705" s="9">
        <f t="shared" si="130"/>
        <v>2.9531449042561331E-3</v>
      </c>
      <c r="D3705" s="9">
        <f t="shared" si="131"/>
        <v>1.2643442921256076E-2</v>
      </c>
    </row>
    <row r="3706" spans="1:4" x14ac:dyDescent="0.45">
      <c r="A3706" s="3">
        <v>43902</v>
      </c>
      <c r="B3706" s="8">
        <v>120.4945</v>
      </c>
      <c r="C3706" s="9">
        <f t="shared" si="130"/>
        <v>1.8925825578996136E-2</v>
      </c>
      <c r="D3706" s="9">
        <f t="shared" si="131"/>
        <v>3.1707841251874092E-2</v>
      </c>
    </row>
    <row r="3707" spans="1:4" x14ac:dyDescent="0.45">
      <c r="A3707" s="3">
        <v>43903</v>
      </c>
      <c r="B3707" s="8">
        <v>120.4439</v>
      </c>
      <c r="C3707" s="9">
        <f t="shared" si="130"/>
        <v>-4.1993617965963015E-4</v>
      </c>
      <c r="D3707" s="9">
        <f t="shared" si="131"/>
        <v>3.1964679230798154E-2</v>
      </c>
    </row>
    <row r="3708" spans="1:4" x14ac:dyDescent="0.45">
      <c r="A3708" s="3">
        <v>43906</v>
      </c>
      <c r="B3708" s="8">
        <v>120.9417</v>
      </c>
      <c r="C3708" s="9">
        <f t="shared" si="130"/>
        <v>4.1330445128395787E-3</v>
      </c>
      <c r="D3708" s="9">
        <f t="shared" si="131"/>
        <v>3.1990047161640556E-2</v>
      </c>
    </row>
    <row r="3709" spans="1:4" x14ac:dyDescent="0.45">
      <c r="A3709" s="3">
        <v>43907</v>
      </c>
      <c r="B3709" s="8">
        <v>122.4875</v>
      </c>
      <c r="C3709" s="9">
        <f t="shared" si="130"/>
        <v>1.2781364905570136E-2</v>
      </c>
      <c r="D3709" s="9">
        <f t="shared" si="131"/>
        <v>3.883784164290538E-2</v>
      </c>
    </row>
    <row r="3710" spans="1:4" x14ac:dyDescent="0.45">
      <c r="A3710" s="3">
        <v>43908</v>
      </c>
      <c r="B3710" s="8">
        <v>124.16930000000001</v>
      </c>
      <c r="C3710" s="9">
        <f t="shared" si="130"/>
        <v>1.3730380651086893E-2</v>
      </c>
      <c r="D3710" s="9">
        <f t="shared" si="131"/>
        <v>5.0000676496155805E-2</v>
      </c>
    </row>
    <row r="3711" spans="1:4" x14ac:dyDescent="0.45">
      <c r="A3711" s="3">
        <v>43909</v>
      </c>
      <c r="B3711" s="8">
        <v>125.06619999999999</v>
      </c>
      <c r="C3711" s="9">
        <f t="shared" si="130"/>
        <v>7.2232025146310441E-3</v>
      </c>
      <c r="D3711" s="9">
        <f t="shared" si="131"/>
        <v>3.7941150840909765E-2</v>
      </c>
    </row>
    <row r="3712" spans="1:4" x14ac:dyDescent="0.45">
      <c r="A3712" s="3">
        <v>43910</v>
      </c>
      <c r="B3712" s="8">
        <v>124.9425</v>
      </c>
      <c r="C3712" s="9">
        <f t="shared" si="130"/>
        <v>-9.8907618525223562E-4</v>
      </c>
      <c r="D3712" s="9">
        <f t="shared" si="131"/>
        <v>3.7350168833788944E-2</v>
      </c>
    </row>
    <row r="3713" spans="1:4" x14ac:dyDescent="0.45">
      <c r="A3713" s="3">
        <v>43913</v>
      </c>
      <c r="B3713" s="8">
        <v>126.13420000000001</v>
      </c>
      <c r="C3713" s="9">
        <f t="shared" si="130"/>
        <v>9.5379874742382853E-3</v>
      </c>
      <c r="D3713" s="9">
        <f t="shared" si="131"/>
        <v>4.293390947869935E-2</v>
      </c>
    </row>
    <row r="3714" spans="1:4" x14ac:dyDescent="0.45">
      <c r="A3714" s="3">
        <v>43914</v>
      </c>
      <c r="B3714" s="8">
        <v>125.50920000000001</v>
      </c>
      <c r="C3714" s="9">
        <f t="shared" si="130"/>
        <v>-4.9550399495140729E-3</v>
      </c>
      <c r="D3714" s="9">
        <f t="shared" si="131"/>
        <v>2.4669456066945594E-2</v>
      </c>
    </row>
    <row r="3715" spans="1:4" x14ac:dyDescent="0.45">
      <c r="A3715" s="3">
        <v>43915</v>
      </c>
      <c r="B3715" s="8">
        <v>124.79949999999999</v>
      </c>
      <c r="C3715" s="9">
        <f t="shared" si="130"/>
        <v>-5.6545655617278312E-3</v>
      </c>
      <c r="D3715" s="9">
        <f t="shared" si="131"/>
        <v>5.0753286037690248E-3</v>
      </c>
    </row>
    <row r="3716" spans="1:4" x14ac:dyDescent="0.45">
      <c r="A3716" s="3">
        <v>43916</v>
      </c>
      <c r="B3716" s="8">
        <v>122.4384</v>
      </c>
      <c r="C3716" s="9">
        <f t="shared" si="130"/>
        <v>-1.8919146310682255E-2</v>
      </c>
      <c r="D3716" s="9">
        <f t="shared" si="131"/>
        <v>-2.1011272430120909E-2</v>
      </c>
    </row>
    <row r="3717" spans="1:4" x14ac:dyDescent="0.45">
      <c r="A3717" s="3">
        <v>43917</v>
      </c>
      <c r="B3717" s="8">
        <v>122.4097</v>
      </c>
      <c r="C3717" s="9">
        <f t="shared" ref="C3717:C3780" si="132">B3717/B3716-1</f>
        <v>-2.3440358580317788E-4</v>
      </c>
      <c r="D3717" s="9">
        <f t="shared" si="131"/>
        <v>-2.0271724993496942E-2</v>
      </c>
    </row>
    <row r="3718" spans="1:4" x14ac:dyDescent="0.45">
      <c r="A3718" s="3">
        <v>43920</v>
      </c>
      <c r="B3718" s="8">
        <v>123.2997</v>
      </c>
      <c r="C3718" s="9">
        <f t="shared" si="132"/>
        <v>7.2706656416934301E-3</v>
      </c>
      <c r="D3718" s="9">
        <f t="shared" si="131"/>
        <v>-2.247209717903631E-2</v>
      </c>
    </row>
    <row r="3719" spans="1:4" x14ac:dyDescent="0.45">
      <c r="A3719" s="3">
        <v>43921</v>
      </c>
      <c r="B3719" s="8">
        <v>122.5394</v>
      </c>
      <c r="C3719" s="9">
        <f t="shared" si="132"/>
        <v>-6.1662761547676137E-3</v>
      </c>
      <c r="D3719" s="9">
        <f t="shared" si="131"/>
        <v>-2.3662010434294944E-2</v>
      </c>
    </row>
    <row r="3720" spans="1:4" x14ac:dyDescent="0.45">
      <c r="A3720" s="3">
        <v>43922</v>
      </c>
      <c r="B3720" s="8">
        <v>123.80329999999999</v>
      </c>
      <c r="C3720" s="9">
        <f t="shared" si="132"/>
        <v>1.0314233626082636E-2</v>
      </c>
      <c r="D3720" s="9">
        <f t="shared" si="131"/>
        <v>-7.9824037756561772E-3</v>
      </c>
    </row>
    <row r="3721" spans="1:4" x14ac:dyDescent="0.45">
      <c r="A3721" s="3">
        <v>43923</v>
      </c>
      <c r="B3721" s="8">
        <v>123.5994</v>
      </c>
      <c r="C3721" s="9">
        <f t="shared" si="132"/>
        <v>-1.6469674071691864E-3</v>
      </c>
      <c r="D3721" s="9">
        <f t="shared" ref="D3721:D3784" si="133">B3721/B3716-1</f>
        <v>9.4823192723851868E-3</v>
      </c>
    </row>
    <row r="3722" spans="1:4" x14ac:dyDescent="0.45">
      <c r="A3722" s="3">
        <v>43924</v>
      </c>
      <c r="B3722" s="8">
        <v>124.4237</v>
      </c>
      <c r="C3722" s="9">
        <f t="shared" si="132"/>
        <v>6.6691262255318406E-3</v>
      </c>
      <c r="D3722" s="9">
        <f t="shared" si="133"/>
        <v>1.6452944497045596E-2</v>
      </c>
    </row>
    <row r="3723" spans="1:4" x14ac:dyDescent="0.45">
      <c r="A3723" s="3">
        <v>43927</v>
      </c>
      <c r="B3723" s="8">
        <v>124.1692</v>
      </c>
      <c r="C3723" s="9">
        <f t="shared" si="132"/>
        <v>-2.0454302516320633E-3</v>
      </c>
      <c r="D3723" s="9">
        <f t="shared" si="133"/>
        <v>7.0519230784826803E-3</v>
      </c>
    </row>
    <row r="3724" spans="1:4" x14ac:dyDescent="0.45">
      <c r="A3724" s="3">
        <v>43928</v>
      </c>
      <c r="B3724" s="8">
        <v>123.10380000000001</v>
      </c>
      <c r="C3724" s="9">
        <f t="shared" si="132"/>
        <v>-8.5802276248859721E-3</v>
      </c>
      <c r="D3724" s="9">
        <f t="shared" si="133"/>
        <v>4.605865542021581E-3</v>
      </c>
    </row>
    <row r="3725" spans="1:4" x14ac:dyDescent="0.45">
      <c r="A3725" s="3">
        <v>43929</v>
      </c>
      <c r="B3725" s="8">
        <v>123.2299</v>
      </c>
      <c r="C3725" s="9">
        <f t="shared" si="132"/>
        <v>1.024338810012404E-3</v>
      </c>
      <c r="D3725" s="9">
        <f t="shared" si="133"/>
        <v>-4.6315405162866696E-3</v>
      </c>
    </row>
    <row r="3726" spans="1:4" x14ac:dyDescent="0.45">
      <c r="A3726" s="3">
        <v>43930</v>
      </c>
      <c r="B3726" s="8">
        <v>122.4834</v>
      </c>
      <c r="C3726" s="9">
        <f t="shared" si="132"/>
        <v>-6.0577830542749567E-3</v>
      </c>
      <c r="D3726" s="9">
        <f t="shared" si="133"/>
        <v>-9.029170044514756E-3</v>
      </c>
    </row>
    <row r="3727" spans="1:4" x14ac:dyDescent="0.45">
      <c r="A3727" s="3">
        <v>43931</v>
      </c>
      <c r="B3727" s="8">
        <v>122.16679999999999</v>
      </c>
      <c r="C3727" s="9">
        <f t="shared" si="132"/>
        <v>-2.5848400681235395E-3</v>
      </c>
      <c r="D3727" s="9">
        <f t="shared" si="133"/>
        <v>-1.8138827249149503E-2</v>
      </c>
    </row>
    <row r="3728" spans="1:4" x14ac:dyDescent="0.45">
      <c r="A3728" s="3">
        <v>43934</v>
      </c>
      <c r="B3728" s="8">
        <v>122.5282</v>
      </c>
      <c r="C3728" s="9">
        <f t="shared" si="132"/>
        <v>2.9582505230554279E-3</v>
      </c>
      <c r="D3728" s="9">
        <f t="shared" si="133"/>
        <v>-1.3215837743981607E-2</v>
      </c>
    </row>
    <row r="3729" spans="1:4" x14ac:dyDescent="0.45">
      <c r="A3729" s="3">
        <v>43935</v>
      </c>
      <c r="B3729" s="8">
        <v>122.1204</v>
      </c>
      <c r="C3729" s="9">
        <f t="shared" si="132"/>
        <v>-3.3282134235220751E-3</v>
      </c>
      <c r="D3729" s="9">
        <f t="shared" si="133"/>
        <v>-7.9883805374001415E-3</v>
      </c>
    </row>
    <row r="3730" spans="1:4" x14ac:dyDescent="0.45">
      <c r="A3730" s="3">
        <v>43936</v>
      </c>
      <c r="B3730" s="8">
        <v>123.084</v>
      </c>
      <c r="C3730" s="9">
        <f t="shared" si="132"/>
        <v>7.8905735651046971E-3</v>
      </c>
      <c r="D3730" s="9">
        <f t="shared" si="133"/>
        <v>-1.1839659043787476E-3</v>
      </c>
    </row>
    <row r="3731" spans="1:4" x14ac:dyDescent="0.45">
      <c r="A3731" s="3">
        <v>43937</v>
      </c>
      <c r="B3731" s="8">
        <v>123.46980000000001</v>
      </c>
      <c r="C3731" s="9">
        <f t="shared" si="132"/>
        <v>3.1344447694257038E-3</v>
      </c>
      <c r="D3731" s="9">
        <f t="shared" si="133"/>
        <v>8.0533362071921744E-3</v>
      </c>
    </row>
    <row r="3732" spans="1:4" x14ac:dyDescent="0.45">
      <c r="A3732" s="3">
        <v>43938</v>
      </c>
      <c r="B3732" s="8">
        <v>122.87909999999999</v>
      </c>
      <c r="C3732" s="9">
        <f t="shared" si="132"/>
        <v>-4.7841658446033941E-3</v>
      </c>
      <c r="D3732" s="9">
        <f t="shared" si="133"/>
        <v>5.8305529816611301E-3</v>
      </c>
    </row>
    <row r="3733" spans="1:4" x14ac:dyDescent="0.45">
      <c r="A3733" s="3">
        <v>43941</v>
      </c>
      <c r="B3733" s="8">
        <v>123.1121</v>
      </c>
      <c r="C3733" s="9">
        <f t="shared" si="132"/>
        <v>1.8961727421507035E-3</v>
      </c>
      <c r="D3733" s="9">
        <f t="shared" si="133"/>
        <v>4.7654335899818268E-3</v>
      </c>
    </row>
    <row r="3734" spans="1:4" x14ac:dyDescent="0.45">
      <c r="A3734" s="3">
        <v>43942</v>
      </c>
      <c r="B3734" s="8">
        <v>123.9207</v>
      </c>
      <c r="C3734" s="9">
        <f t="shared" si="132"/>
        <v>6.5679977841333059E-3</v>
      </c>
      <c r="D3734" s="9">
        <f t="shared" si="133"/>
        <v>1.4742008706162046E-2</v>
      </c>
    </row>
    <row r="3735" spans="1:4" x14ac:dyDescent="0.45">
      <c r="A3735" s="3">
        <v>43943</v>
      </c>
      <c r="B3735" s="8">
        <v>123.9354</v>
      </c>
      <c r="C3735" s="9">
        <f t="shared" si="132"/>
        <v>1.186242492174916E-4</v>
      </c>
      <c r="D3735" s="9">
        <f t="shared" si="133"/>
        <v>6.9172272594326678E-3</v>
      </c>
    </row>
    <row r="3736" spans="1:4" x14ac:dyDescent="0.45">
      <c r="A3736" s="3">
        <v>43944</v>
      </c>
      <c r="B3736" s="8">
        <v>123.7645</v>
      </c>
      <c r="C3736" s="9">
        <f t="shared" si="132"/>
        <v>-1.3789441918935497E-3</v>
      </c>
      <c r="D3736" s="9">
        <f t="shared" si="133"/>
        <v>2.3868184770687861E-3</v>
      </c>
    </row>
    <row r="3737" spans="1:4" x14ac:dyDescent="0.45">
      <c r="A3737" s="3">
        <v>43945</v>
      </c>
      <c r="B3737" s="8">
        <v>124.172</v>
      </c>
      <c r="C3737" s="9">
        <f t="shared" si="132"/>
        <v>3.2925434999535597E-3</v>
      </c>
      <c r="D3737" s="9">
        <f t="shared" si="133"/>
        <v>1.0521724198826243E-2</v>
      </c>
    </row>
    <row r="3738" spans="1:4" x14ac:dyDescent="0.45">
      <c r="A3738" s="3">
        <v>43948</v>
      </c>
      <c r="B3738" s="8">
        <v>123.8954</v>
      </c>
      <c r="C3738" s="9">
        <f t="shared" si="132"/>
        <v>-2.2275553264826664E-3</v>
      </c>
      <c r="D3738" s="9">
        <f t="shared" si="133"/>
        <v>6.3624940196780333E-3</v>
      </c>
    </row>
    <row r="3739" spans="1:4" x14ac:dyDescent="0.45">
      <c r="A3739" s="3">
        <v>43949</v>
      </c>
      <c r="B3739" s="8">
        <v>123.3794</v>
      </c>
      <c r="C3739" s="9">
        <f t="shared" si="132"/>
        <v>-4.1648035358858859E-3</v>
      </c>
      <c r="D3739" s="9">
        <f t="shared" si="133"/>
        <v>-4.3681160613198156E-3</v>
      </c>
    </row>
    <row r="3740" spans="1:4" x14ac:dyDescent="0.45">
      <c r="A3740" s="3">
        <v>43950</v>
      </c>
      <c r="B3740" s="8">
        <v>122.7877</v>
      </c>
      <c r="C3740" s="9">
        <f t="shared" si="132"/>
        <v>-4.7957762803191306E-3</v>
      </c>
      <c r="D3740" s="9">
        <f t="shared" si="133"/>
        <v>-9.2604695672100501E-3</v>
      </c>
    </row>
    <row r="3741" spans="1:4" x14ac:dyDescent="0.45">
      <c r="A3741" s="3">
        <v>43951</v>
      </c>
      <c r="B3741" s="8">
        <v>122.33750000000001</v>
      </c>
      <c r="C3741" s="9">
        <f t="shared" si="132"/>
        <v>-3.6664910247524718E-3</v>
      </c>
      <c r="D3741" s="9">
        <f t="shared" si="133"/>
        <v>-1.1529962145849559E-2</v>
      </c>
    </row>
    <row r="3742" spans="1:4" x14ac:dyDescent="0.45">
      <c r="A3742" s="3">
        <v>43952</v>
      </c>
      <c r="B3742" s="8">
        <v>123.1615</v>
      </c>
      <c r="C3742" s="9">
        <f t="shared" si="132"/>
        <v>6.7354654133033875E-3</v>
      </c>
      <c r="D3742" s="9">
        <f t="shared" si="133"/>
        <v>-8.1379054859388456E-3</v>
      </c>
    </row>
    <row r="3743" spans="1:4" x14ac:dyDescent="0.45">
      <c r="A3743" s="3">
        <v>43955</v>
      </c>
      <c r="B3743" s="8">
        <v>123.22239999999999</v>
      </c>
      <c r="C3743" s="9">
        <f t="shared" si="132"/>
        <v>4.944727045381736E-4</v>
      </c>
      <c r="D3743" s="9">
        <f t="shared" si="133"/>
        <v>-5.4320015109520225E-3</v>
      </c>
    </row>
    <row r="3744" spans="1:4" x14ac:dyDescent="0.45">
      <c r="A3744" s="3">
        <v>43956</v>
      </c>
      <c r="B3744" s="8">
        <v>122.8117</v>
      </c>
      <c r="C3744" s="9">
        <f t="shared" si="132"/>
        <v>-3.3329978964863338E-3</v>
      </c>
      <c r="D3744" s="9">
        <f t="shared" si="133"/>
        <v>-4.6012543422970786E-3</v>
      </c>
    </row>
    <row r="3745" spans="1:4" x14ac:dyDescent="0.45">
      <c r="A3745" s="3">
        <v>43957</v>
      </c>
      <c r="B3745" s="8">
        <v>123.61879999999999</v>
      </c>
      <c r="C3745" s="9">
        <f t="shared" si="132"/>
        <v>6.5718494247697379E-3</v>
      </c>
      <c r="D3745" s="9">
        <f t="shared" si="133"/>
        <v>6.7685932711500918E-3</v>
      </c>
    </row>
    <row r="3746" spans="1:4" x14ac:dyDescent="0.45">
      <c r="A3746" s="3">
        <v>43958</v>
      </c>
      <c r="B3746" s="8">
        <v>123.1339</v>
      </c>
      <c r="C3746" s="9">
        <f t="shared" si="132"/>
        <v>-3.9225425258940794E-3</v>
      </c>
      <c r="D3746" s="9">
        <f t="shared" si="133"/>
        <v>6.509860018391711E-3</v>
      </c>
    </row>
    <row r="3747" spans="1:4" x14ac:dyDescent="0.45">
      <c r="A3747" s="3">
        <v>43959</v>
      </c>
      <c r="B3747" s="8">
        <v>122.54649999999999</v>
      </c>
      <c r="C3747" s="9">
        <f t="shared" si="132"/>
        <v>-4.770416595267446E-3</v>
      </c>
      <c r="D3747" s="9">
        <f t="shared" si="133"/>
        <v>-4.9934435679981348E-3</v>
      </c>
    </row>
    <row r="3748" spans="1:4" x14ac:dyDescent="0.45">
      <c r="A3748" s="3">
        <v>43962</v>
      </c>
      <c r="B3748" s="8">
        <v>123.2423</v>
      </c>
      <c r="C3748" s="9">
        <f t="shared" si="132"/>
        <v>5.6778447364878026E-3</v>
      </c>
      <c r="D3748" s="9">
        <f t="shared" si="133"/>
        <v>1.6149661100595125E-4</v>
      </c>
    </row>
    <row r="3749" spans="1:4" x14ac:dyDescent="0.45">
      <c r="A3749" s="3">
        <v>43963</v>
      </c>
      <c r="B3749" s="8">
        <v>123.0694</v>
      </c>
      <c r="C3749" s="9">
        <f t="shared" si="132"/>
        <v>-1.4029274039838446E-3</v>
      </c>
      <c r="D3749" s="9">
        <f t="shared" si="133"/>
        <v>2.0983342792257886E-3</v>
      </c>
    </row>
    <row r="3750" spans="1:4" x14ac:dyDescent="0.45">
      <c r="A3750" s="3">
        <v>43964</v>
      </c>
      <c r="B3750" s="8">
        <v>123.55119999999999</v>
      </c>
      <c r="C3750" s="9">
        <f t="shared" si="132"/>
        <v>3.9148642960800117E-3</v>
      </c>
      <c r="D3750" s="9">
        <f t="shared" si="133"/>
        <v>-5.4684238966884458E-4</v>
      </c>
    </row>
    <row r="3751" spans="1:4" x14ac:dyDescent="0.45">
      <c r="A3751" s="3">
        <v>43965</v>
      </c>
      <c r="B3751" s="8">
        <v>123.6524</v>
      </c>
      <c r="C3751" s="9">
        <f t="shared" si="132"/>
        <v>8.1909362272480912E-4</v>
      </c>
      <c r="D3751" s="9">
        <f t="shared" si="133"/>
        <v>4.2108631335482372E-3</v>
      </c>
    </row>
    <row r="3752" spans="1:4" x14ac:dyDescent="0.45">
      <c r="A3752" s="3">
        <v>43966</v>
      </c>
      <c r="B3752" s="8">
        <v>123.608</v>
      </c>
      <c r="C3752" s="9">
        <f t="shared" si="132"/>
        <v>-3.5907107342836309E-4</v>
      </c>
      <c r="D3752" s="9">
        <f t="shared" si="133"/>
        <v>8.6620180910921274E-3</v>
      </c>
    </row>
    <row r="3753" spans="1:4" x14ac:dyDescent="0.45">
      <c r="A3753" s="3">
        <v>43969</v>
      </c>
      <c r="B3753" s="8">
        <v>122.80549999999999</v>
      </c>
      <c r="C3753" s="9">
        <f t="shared" si="132"/>
        <v>-6.4922982331241386E-3</v>
      </c>
      <c r="D3753" s="9">
        <f t="shared" si="133"/>
        <v>-3.5442376521698238E-3</v>
      </c>
    </row>
    <row r="3754" spans="1:4" x14ac:dyDescent="0.45">
      <c r="A3754" s="3">
        <v>43970</v>
      </c>
      <c r="B3754" s="8">
        <v>122.5744</v>
      </c>
      <c r="C3754" s="9">
        <f t="shared" si="132"/>
        <v>-1.8818375398496068E-3</v>
      </c>
      <c r="D3754" s="9">
        <f t="shared" si="133"/>
        <v>-4.0221208521371565E-3</v>
      </c>
    </row>
    <row r="3755" spans="1:4" x14ac:dyDescent="0.45">
      <c r="A3755" s="3">
        <v>43971</v>
      </c>
      <c r="B3755" s="8">
        <v>122.1093</v>
      </c>
      <c r="C3755" s="9">
        <f t="shared" si="132"/>
        <v>-3.7944301583364703E-3</v>
      </c>
      <c r="D3755" s="9">
        <f t="shared" si="133"/>
        <v>-1.1670465361728444E-2</v>
      </c>
    </row>
    <row r="3756" spans="1:4" x14ac:dyDescent="0.45">
      <c r="A3756" s="3">
        <v>43972</v>
      </c>
      <c r="B3756" s="8">
        <v>122.099</v>
      </c>
      <c r="C3756" s="9">
        <f t="shared" si="132"/>
        <v>-8.4350659613985357E-5</v>
      </c>
      <c r="D3756" s="9">
        <f t="shared" si="133"/>
        <v>-1.2562635258191457E-2</v>
      </c>
    </row>
    <row r="3757" spans="1:4" x14ac:dyDescent="0.45">
      <c r="A3757" s="3">
        <v>43973</v>
      </c>
      <c r="B3757" s="8">
        <v>122.3278</v>
      </c>
      <c r="C3757" s="9">
        <f t="shared" si="132"/>
        <v>1.8738892210419245E-3</v>
      </c>
      <c r="D3757" s="9">
        <f t="shared" si="133"/>
        <v>-1.0356934826224906E-2</v>
      </c>
    </row>
    <row r="3758" spans="1:4" x14ac:dyDescent="0.45">
      <c r="A3758" s="3">
        <v>43976</v>
      </c>
      <c r="B3758" s="8">
        <v>122.3278</v>
      </c>
      <c r="C3758" s="9">
        <f t="shared" si="132"/>
        <v>0</v>
      </c>
      <c r="D3758" s="9">
        <f t="shared" si="133"/>
        <v>-3.8898909250807412E-3</v>
      </c>
    </row>
    <row r="3759" spans="1:4" x14ac:dyDescent="0.45">
      <c r="A3759" s="3">
        <v>43977</v>
      </c>
      <c r="B3759" s="8">
        <v>121.3933</v>
      </c>
      <c r="C3759" s="9">
        <f t="shared" si="132"/>
        <v>-7.639310115934439E-3</v>
      </c>
      <c r="D3759" s="9">
        <f t="shared" si="133"/>
        <v>-9.6357803913378337E-3</v>
      </c>
    </row>
    <row r="3760" spans="1:4" x14ac:dyDescent="0.45">
      <c r="A3760" s="3">
        <v>43978</v>
      </c>
      <c r="B3760" s="8">
        <v>121.5741</v>
      </c>
      <c r="C3760" s="9">
        <f t="shared" si="132"/>
        <v>1.4893737957530906E-3</v>
      </c>
      <c r="D3760" s="9">
        <f t="shared" si="133"/>
        <v>-4.3829585461550025E-3</v>
      </c>
    </row>
    <row r="3761" spans="1:4" x14ac:dyDescent="0.45">
      <c r="A3761" s="3">
        <v>43979</v>
      </c>
      <c r="B3761" s="8">
        <v>121.02070000000001</v>
      </c>
      <c r="C3761" s="9">
        <f t="shared" si="132"/>
        <v>-4.5519563788668505E-3</v>
      </c>
      <c r="D3761" s="9">
        <f t="shared" si="133"/>
        <v>-8.831358160181435E-3</v>
      </c>
    </row>
    <row r="3762" spans="1:4" x14ac:dyDescent="0.45">
      <c r="A3762" s="3">
        <v>43980</v>
      </c>
      <c r="B3762" s="8">
        <v>120.953</v>
      </c>
      <c r="C3762" s="9">
        <f t="shared" si="132"/>
        <v>-5.5940843178070576E-4</v>
      </c>
      <c r="D3762" s="9">
        <f t="shared" si="133"/>
        <v>-1.1238655481419557E-2</v>
      </c>
    </row>
    <row r="3763" spans="1:4" x14ac:dyDescent="0.45">
      <c r="A3763" s="3">
        <v>43983</v>
      </c>
      <c r="B3763" s="8">
        <v>120.2753</v>
      </c>
      <c r="C3763" s="9">
        <f t="shared" si="132"/>
        <v>-5.6030028192769477E-3</v>
      </c>
      <c r="D3763" s="9">
        <f t="shared" si="133"/>
        <v>-1.6778688082349169E-2</v>
      </c>
    </row>
    <row r="3764" spans="1:4" x14ac:dyDescent="0.45">
      <c r="A3764" s="3">
        <v>43984</v>
      </c>
      <c r="B3764" s="8">
        <v>119.69199999999999</v>
      </c>
      <c r="C3764" s="9">
        <f t="shared" si="132"/>
        <v>-4.8497072965106858E-3</v>
      </c>
      <c r="D3764" s="9">
        <f t="shared" si="133"/>
        <v>-1.4014776762803272E-2</v>
      </c>
    </row>
    <row r="3765" spans="1:4" x14ac:dyDescent="0.45">
      <c r="A3765" s="3">
        <v>43985</v>
      </c>
      <c r="B3765" s="8">
        <v>119.2625</v>
      </c>
      <c r="C3765" s="9">
        <f t="shared" si="132"/>
        <v>-3.5883768338734745E-3</v>
      </c>
      <c r="D3765" s="9">
        <f t="shared" si="133"/>
        <v>-1.9013918260550544E-2</v>
      </c>
    </row>
    <row r="3766" spans="1:4" x14ac:dyDescent="0.45">
      <c r="A3766" s="3">
        <v>43986</v>
      </c>
      <c r="B3766" s="8">
        <v>119.3094</v>
      </c>
      <c r="C3766" s="9">
        <f t="shared" si="132"/>
        <v>3.9325018341895834E-4</v>
      </c>
      <c r="D3766" s="9">
        <f t="shared" si="133"/>
        <v>-1.4140556119738301E-2</v>
      </c>
    </row>
    <row r="3767" spans="1:4" x14ac:dyDescent="0.45">
      <c r="A3767" s="3">
        <v>43987</v>
      </c>
      <c r="B3767" s="8">
        <v>118.8202</v>
      </c>
      <c r="C3767" s="9">
        <f t="shared" si="132"/>
        <v>-4.1002636841690476E-3</v>
      </c>
      <c r="D3767" s="9">
        <f t="shared" si="133"/>
        <v>-1.7633295577621055E-2</v>
      </c>
    </row>
    <row r="3768" spans="1:4" x14ac:dyDescent="0.45">
      <c r="A3768" s="3">
        <v>43990</v>
      </c>
      <c r="B3768" s="8">
        <v>118.6687</v>
      </c>
      <c r="C3768" s="9">
        <f t="shared" si="132"/>
        <v>-1.2750357262485412E-3</v>
      </c>
      <c r="D3768" s="9">
        <f t="shared" si="133"/>
        <v>-1.3357688569473503E-2</v>
      </c>
    </row>
    <row r="3769" spans="1:4" x14ac:dyDescent="0.45">
      <c r="A3769" s="3">
        <v>43991</v>
      </c>
      <c r="B3769" s="8">
        <v>118.5967</v>
      </c>
      <c r="C3769" s="9">
        <f t="shared" si="132"/>
        <v>-6.0673117679732602E-4</v>
      </c>
      <c r="D3769" s="9">
        <f t="shared" si="133"/>
        <v>-9.1509875346722502E-3</v>
      </c>
    </row>
    <row r="3770" spans="1:4" x14ac:dyDescent="0.45">
      <c r="A3770" s="3">
        <v>43992</v>
      </c>
      <c r="B3770" s="8">
        <v>118.5307</v>
      </c>
      <c r="C3770" s="9">
        <f t="shared" si="132"/>
        <v>-5.5650789608818751E-4</v>
      </c>
      <c r="D3770" s="9">
        <f t="shared" si="133"/>
        <v>-6.1360444397862146E-3</v>
      </c>
    </row>
    <row r="3771" spans="1:4" x14ac:dyDescent="0.45">
      <c r="A3771" s="3">
        <v>43993</v>
      </c>
      <c r="B3771" s="8">
        <v>119.2435</v>
      </c>
      <c r="C3771" s="9">
        <f t="shared" si="132"/>
        <v>6.0136319113950343E-3</v>
      </c>
      <c r="D3771" s="9">
        <f t="shared" si="133"/>
        <v>-5.5234541452731101E-4</v>
      </c>
    </row>
    <row r="3772" spans="1:4" x14ac:dyDescent="0.45">
      <c r="A3772" s="3">
        <v>43994</v>
      </c>
      <c r="B3772" s="8">
        <v>119.67189999999999</v>
      </c>
      <c r="C3772" s="9">
        <f t="shared" si="132"/>
        <v>3.5926486559014759E-3</v>
      </c>
      <c r="D3772" s="9">
        <f t="shared" si="133"/>
        <v>7.1679731224152388E-3</v>
      </c>
    </row>
    <row r="3773" spans="1:4" x14ac:dyDescent="0.45">
      <c r="A3773" s="3">
        <v>43997</v>
      </c>
      <c r="B3773" s="8">
        <v>119.9622</v>
      </c>
      <c r="C3773" s="9">
        <f t="shared" si="132"/>
        <v>2.4257992059957267E-3</v>
      </c>
      <c r="D3773" s="9">
        <f t="shared" si="133"/>
        <v>1.0900094127600513E-2</v>
      </c>
    </row>
    <row r="3774" spans="1:4" x14ac:dyDescent="0.45">
      <c r="A3774" s="3">
        <v>43998</v>
      </c>
      <c r="B3774" s="8">
        <v>119.5744</v>
      </c>
      <c r="C3774" s="9">
        <f t="shared" si="132"/>
        <v>-3.2326849624297882E-3</v>
      </c>
      <c r="D3774" s="9">
        <f t="shared" si="133"/>
        <v>8.2439056061425209E-3</v>
      </c>
    </row>
    <row r="3775" spans="1:4" x14ac:dyDescent="0.45">
      <c r="A3775" s="3">
        <v>43999</v>
      </c>
      <c r="B3775" s="8">
        <v>119.91800000000001</v>
      </c>
      <c r="C3775" s="9">
        <f t="shared" si="132"/>
        <v>2.8735247678433051E-3</v>
      </c>
      <c r="D3775" s="9">
        <f t="shared" si="133"/>
        <v>1.1704140783780126E-2</v>
      </c>
    </row>
    <row r="3776" spans="1:4" x14ac:dyDescent="0.45">
      <c r="A3776" s="3">
        <v>44000</v>
      </c>
      <c r="B3776" s="8">
        <v>120.2252</v>
      </c>
      <c r="C3776" s="9">
        <f t="shared" si="132"/>
        <v>2.5617505295285614E-3</v>
      </c>
      <c r="D3776" s="9">
        <f t="shared" si="133"/>
        <v>8.2327338597072419E-3</v>
      </c>
    </row>
    <row r="3777" spans="1:4" x14ac:dyDescent="0.45">
      <c r="A3777" s="3">
        <v>44001</v>
      </c>
      <c r="B3777" s="8">
        <v>120.226</v>
      </c>
      <c r="C3777" s="9">
        <f t="shared" si="132"/>
        <v>6.6541789907059723E-6</v>
      </c>
      <c r="D3777" s="9">
        <f t="shared" si="133"/>
        <v>4.6301596281166368E-3</v>
      </c>
    </row>
    <row r="3778" spans="1:4" x14ac:dyDescent="0.45">
      <c r="A3778" s="3">
        <v>44004</v>
      </c>
      <c r="B3778" s="8">
        <v>119.76130000000001</v>
      </c>
      <c r="C3778" s="9">
        <f t="shared" si="132"/>
        <v>-3.8652205013890439E-3</v>
      </c>
      <c r="D3778" s="9">
        <f t="shared" si="133"/>
        <v>-1.6746941953381667E-3</v>
      </c>
    </row>
    <row r="3779" spans="1:4" x14ac:dyDescent="0.45">
      <c r="A3779" s="3">
        <v>44005</v>
      </c>
      <c r="B3779" s="8">
        <v>119.3372</v>
      </c>
      <c r="C3779" s="9">
        <f t="shared" si="132"/>
        <v>-3.5412107250005764E-3</v>
      </c>
      <c r="D3779" s="9">
        <f t="shared" si="133"/>
        <v>-1.9837021971258473E-3</v>
      </c>
    </row>
    <row r="3780" spans="1:4" x14ac:dyDescent="0.45">
      <c r="A3780" s="3">
        <v>44006</v>
      </c>
      <c r="B3780" s="8">
        <v>119.9834</v>
      </c>
      <c r="C3780" s="9">
        <f t="shared" si="132"/>
        <v>5.4149083437520229E-3</v>
      </c>
      <c r="D3780" s="9">
        <f t="shared" si="133"/>
        <v>5.4537267132537259E-4</v>
      </c>
    </row>
    <row r="3781" spans="1:4" x14ac:dyDescent="0.45">
      <c r="A3781" s="3">
        <v>44007</v>
      </c>
      <c r="B3781" s="8">
        <v>120.30889999999999</v>
      </c>
      <c r="C3781" s="9">
        <f t="shared" ref="C3781:C3844" si="134">B3781/B3780-1</f>
        <v>2.7128752810805512E-3</v>
      </c>
      <c r="D3781" s="9">
        <f t="shared" si="133"/>
        <v>6.9619347690830224E-4</v>
      </c>
    </row>
    <row r="3782" spans="1:4" x14ac:dyDescent="0.45">
      <c r="A3782" s="3">
        <v>44008</v>
      </c>
      <c r="B3782" s="8">
        <v>120.5425</v>
      </c>
      <c r="C3782" s="9">
        <f t="shared" si="134"/>
        <v>1.9416684883661883E-3</v>
      </c>
      <c r="D3782" s="9">
        <f t="shared" si="133"/>
        <v>2.6325420458137572E-3</v>
      </c>
    </row>
    <row r="3783" spans="1:4" x14ac:dyDescent="0.45">
      <c r="A3783" s="3">
        <v>44011</v>
      </c>
      <c r="B3783" s="8">
        <v>120.67570000000001</v>
      </c>
      <c r="C3783" s="9">
        <f t="shared" si="134"/>
        <v>1.1050044590081853E-3</v>
      </c>
      <c r="D3783" s="9">
        <f t="shared" si="133"/>
        <v>7.6351876607885227E-3</v>
      </c>
    </row>
    <row r="3784" spans="1:4" x14ac:dyDescent="0.45">
      <c r="A3784" s="3">
        <v>44012</v>
      </c>
      <c r="B3784" s="8">
        <v>120.4746</v>
      </c>
      <c r="C3784" s="9">
        <f t="shared" si="134"/>
        <v>-1.6664498320706489E-3</v>
      </c>
      <c r="D3784" s="9">
        <f t="shared" si="133"/>
        <v>9.5309760912773989E-3</v>
      </c>
    </row>
    <row r="3785" spans="1:4" x14ac:dyDescent="0.45">
      <c r="A3785" s="3">
        <v>44013</v>
      </c>
      <c r="B3785" s="8">
        <v>120.0902</v>
      </c>
      <c r="C3785" s="9">
        <f t="shared" si="134"/>
        <v>-3.190714059229105E-3</v>
      </c>
      <c r="D3785" s="9">
        <f t="shared" ref="D3785:D3848" si="135">B3785/B3780-1</f>
        <v>8.9012313370018248E-4</v>
      </c>
    </row>
    <row r="3786" spans="1:4" x14ac:dyDescent="0.45">
      <c r="A3786" s="3">
        <v>44014</v>
      </c>
      <c r="B3786" s="8">
        <v>119.8648</v>
      </c>
      <c r="C3786" s="9">
        <f t="shared" si="134"/>
        <v>-1.876922513244117E-3</v>
      </c>
      <c r="D3786" s="9">
        <f t="shared" si="135"/>
        <v>-3.6913312315214331E-3</v>
      </c>
    </row>
    <row r="3787" spans="1:4" x14ac:dyDescent="0.45">
      <c r="A3787" s="3">
        <v>44015</v>
      </c>
      <c r="B3787" s="8">
        <v>119.8648</v>
      </c>
      <c r="C3787" s="9">
        <f t="shared" si="134"/>
        <v>0</v>
      </c>
      <c r="D3787" s="9">
        <f t="shared" si="135"/>
        <v>-5.6220834975215794E-3</v>
      </c>
    </row>
    <row r="3788" spans="1:4" x14ac:dyDescent="0.45">
      <c r="A3788" s="3">
        <v>44018</v>
      </c>
      <c r="B3788" s="8">
        <v>119.2941</v>
      </c>
      <c r="C3788" s="9">
        <f t="shared" si="134"/>
        <v>-4.7611976159807057E-3</v>
      </c>
      <c r="D3788" s="9">
        <f t="shared" si="135"/>
        <v>-1.1448866673240854E-2</v>
      </c>
    </row>
    <row r="3789" spans="1:4" x14ac:dyDescent="0.45">
      <c r="A3789" s="3">
        <v>44019</v>
      </c>
      <c r="B3789" s="8">
        <v>119.5814</v>
      </c>
      <c r="C3789" s="9">
        <f t="shared" si="134"/>
        <v>2.4083336895956986E-3</v>
      </c>
      <c r="D3789" s="9">
        <f t="shared" si="135"/>
        <v>-7.414010920144154E-3</v>
      </c>
    </row>
    <row r="3790" spans="1:4" x14ac:dyDescent="0.45">
      <c r="A3790" s="3">
        <v>44020</v>
      </c>
      <c r="B3790" s="8">
        <v>119.5625</v>
      </c>
      <c r="C3790" s="9">
        <f t="shared" si="134"/>
        <v>-1.5805133574287034E-4</v>
      </c>
      <c r="D3790" s="9">
        <f t="shared" si="135"/>
        <v>-4.3941970285668042E-3</v>
      </c>
    </row>
    <row r="3791" spans="1:4" x14ac:dyDescent="0.45">
      <c r="A3791" s="3">
        <v>44021</v>
      </c>
      <c r="B3791" s="8">
        <v>119.52209999999999</v>
      </c>
      <c r="C3791" s="9">
        <f t="shared" si="134"/>
        <v>-3.3789858860433508E-4</v>
      </c>
      <c r="D3791" s="9">
        <f t="shared" si="135"/>
        <v>-2.8590545347758622E-3</v>
      </c>
    </row>
    <row r="3792" spans="1:4" x14ac:dyDescent="0.45">
      <c r="A3792" s="3">
        <v>44022</v>
      </c>
      <c r="B3792" s="8">
        <v>119.3601</v>
      </c>
      <c r="C3792" s="9">
        <f t="shared" si="134"/>
        <v>-1.3553978720253212E-3</v>
      </c>
      <c r="D3792" s="9">
        <f t="shared" si="135"/>
        <v>-4.2105772503687744E-3</v>
      </c>
    </row>
    <row r="3793" spans="1:4" x14ac:dyDescent="0.45">
      <c r="A3793" s="3">
        <v>44025</v>
      </c>
      <c r="B3793" s="8">
        <v>119.19840000000001</v>
      </c>
      <c r="C3793" s="9">
        <f t="shared" si="134"/>
        <v>-1.3547240660823912E-3</v>
      </c>
      <c r="D3793" s="9">
        <f t="shared" si="135"/>
        <v>-8.0221905358268675E-4</v>
      </c>
    </row>
    <row r="3794" spans="1:4" x14ac:dyDescent="0.45">
      <c r="A3794" s="3">
        <v>44026</v>
      </c>
      <c r="B3794" s="8">
        <v>119.3999</v>
      </c>
      <c r="C3794" s="9">
        <f t="shared" si="134"/>
        <v>1.6904589323345487E-3</v>
      </c>
      <c r="D3794" s="9">
        <f t="shared" si="135"/>
        <v>-1.5177945734035081E-3</v>
      </c>
    </row>
    <row r="3795" spans="1:4" x14ac:dyDescent="0.45">
      <c r="A3795" s="3">
        <v>44027</v>
      </c>
      <c r="B3795" s="8">
        <v>119.0423</v>
      </c>
      <c r="C3795" s="9">
        <f t="shared" si="134"/>
        <v>-2.9949773827281367E-3</v>
      </c>
      <c r="D3795" s="9">
        <f t="shared" si="135"/>
        <v>-4.3508625196027051E-3</v>
      </c>
    </row>
    <row r="3796" spans="1:4" x14ac:dyDescent="0.45">
      <c r="A3796" s="3">
        <v>44028</v>
      </c>
      <c r="B3796" s="8">
        <v>118.93680000000001</v>
      </c>
      <c r="C3796" s="9">
        <f t="shared" si="134"/>
        <v>-8.8623959718514556E-4</v>
      </c>
      <c r="D3796" s="9">
        <f t="shared" si="135"/>
        <v>-4.8970023117063111E-3</v>
      </c>
    </row>
    <row r="3797" spans="1:4" x14ac:dyDescent="0.45">
      <c r="A3797" s="3">
        <v>44029</v>
      </c>
      <c r="B3797" s="8">
        <v>119.134</v>
      </c>
      <c r="C3797" s="9">
        <f t="shared" si="134"/>
        <v>1.6580234208418698E-3</v>
      </c>
      <c r="D3797" s="9">
        <f t="shared" si="135"/>
        <v>-1.8942678499767052E-3</v>
      </c>
    </row>
    <row r="3798" spans="1:4" x14ac:dyDescent="0.45">
      <c r="A3798" s="3">
        <v>44032</v>
      </c>
      <c r="B3798" s="8">
        <v>119.05880000000001</v>
      </c>
      <c r="C3798" s="9">
        <f t="shared" si="134"/>
        <v>-6.3122198532739038E-4</v>
      </c>
      <c r="D3798" s="9">
        <f t="shared" si="135"/>
        <v>-1.1711566598209266E-3</v>
      </c>
    </row>
    <row r="3799" spans="1:4" x14ac:dyDescent="0.45">
      <c r="A3799" s="3">
        <v>44033</v>
      </c>
      <c r="B3799" s="8">
        <v>118.4145</v>
      </c>
      <c r="C3799" s="9">
        <f t="shared" si="134"/>
        <v>-5.4116117414252374E-3</v>
      </c>
      <c r="D3799" s="9">
        <f t="shared" si="135"/>
        <v>-8.252938235291607E-3</v>
      </c>
    </row>
    <row r="3800" spans="1:4" x14ac:dyDescent="0.45">
      <c r="A3800" s="3">
        <v>44034</v>
      </c>
      <c r="B3800" s="8">
        <v>118.1446</v>
      </c>
      <c r="C3800" s="9">
        <f t="shared" si="134"/>
        <v>-2.2792816758083756E-3</v>
      </c>
      <c r="D3800" s="9">
        <f t="shared" si="135"/>
        <v>-7.5410169326365351E-3</v>
      </c>
    </row>
    <row r="3801" spans="1:4" x14ac:dyDescent="0.45">
      <c r="A3801" s="3">
        <v>44035</v>
      </c>
      <c r="B3801" s="8">
        <v>118.0724</v>
      </c>
      <c r="C3801" s="9">
        <f t="shared" si="134"/>
        <v>-6.1111553130654972E-4</v>
      </c>
      <c r="D3801" s="9">
        <f t="shared" si="135"/>
        <v>-7.2677253802019282E-3</v>
      </c>
    </row>
    <row r="3802" spans="1:4" x14ac:dyDescent="0.45">
      <c r="A3802" s="3">
        <v>44036</v>
      </c>
      <c r="B3802" s="8">
        <v>118.14449999999999</v>
      </c>
      <c r="C3802" s="9">
        <f t="shared" si="134"/>
        <v>6.1064228388674202E-4</v>
      </c>
      <c r="D3802" s="9">
        <f t="shared" si="135"/>
        <v>-8.3057733308711246E-3</v>
      </c>
    </row>
    <row r="3803" spans="1:4" x14ac:dyDescent="0.45">
      <c r="A3803" s="3">
        <v>44039</v>
      </c>
      <c r="B3803" s="8">
        <v>117.3982</v>
      </c>
      <c r="C3803" s="9">
        <f t="shared" si="134"/>
        <v>-6.3168408178120306E-3</v>
      </c>
      <c r="D3803" s="9">
        <f t="shared" si="135"/>
        <v>-1.3947730029195693E-2</v>
      </c>
    </row>
    <row r="3804" spans="1:4" x14ac:dyDescent="0.45">
      <c r="A3804" s="3">
        <v>44040</v>
      </c>
      <c r="B3804" s="8">
        <v>117.3301</v>
      </c>
      <c r="C3804" s="9">
        <f t="shared" si="134"/>
        <v>-5.8007703695628354E-4</v>
      </c>
      <c r="D3804" s="9">
        <f t="shared" si="135"/>
        <v>-9.1576622795350726E-3</v>
      </c>
    </row>
    <row r="3805" spans="1:4" x14ac:dyDescent="0.45">
      <c r="A3805" s="3">
        <v>44041</v>
      </c>
      <c r="B3805" s="8">
        <v>117.2242</v>
      </c>
      <c r="C3805" s="9">
        <f t="shared" si="134"/>
        <v>-9.0258169046142367E-4</v>
      </c>
      <c r="D3805" s="9">
        <f t="shared" si="135"/>
        <v>-7.7904533935533316E-3</v>
      </c>
    </row>
    <row r="3806" spans="1:4" x14ac:dyDescent="0.45">
      <c r="A3806" s="3">
        <v>44042</v>
      </c>
      <c r="B3806" s="8">
        <v>117.41330000000001</v>
      </c>
      <c r="C3806" s="9">
        <f t="shared" si="134"/>
        <v>1.6131481383536705E-3</v>
      </c>
      <c r="D3806" s="9">
        <f t="shared" si="135"/>
        <v>-5.5821682289849406E-3</v>
      </c>
    </row>
    <row r="3807" spans="1:4" x14ac:dyDescent="0.45">
      <c r="A3807" s="3">
        <v>44043</v>
      </c>
      <c r="B3807" s="8">
        <v>117.2208</v>
      </c>
      <c r="C3807" s="9">
        <f t="shared" si="134"/>
        <v>-1.639507619665026E-3</v>
      </c>
      <c r="D3807" s="9">
        <f t="shared" si="135"/>
        <v>-7.8183918845142752E-3</v>
      </c>
    </row>
    <row r="3808" spans="1:4" x14ac:dyDescent="0.45">
      <c r="A3808" s="3">
        <v>44046</v>
      </c>
      <c r="B3808" s="8">
        <v>117.8199</v>
      </c>
      <c r="C3808" s="9">
        <f t="shared" si="134"/>
        <v>5.1108676958355748E-3</v>
      </c>
      <c r="D3808" s="9">
        <f t="shared" si="135"/>
        <v>3.5920482596836223E-3</v>
      </c>
    </row>
    <row r="3809" spans="1:4" x14ac:dyDescent="0.45">
      <c r="A3809" s="3">
        <v>44047</v>
      </c>
      <c r="B3809" s="8">
        <v>117.7962</v>
      </c>
      <c r="C3809" s="9">
        <f t="shared" si="134"/>
        <v>-2.0115447390467445E-4</v>
      </c>
      <c r="D3809" s="9">
        <f t="shared" si="135"/>
        <v>3.9725526527292221E-3</v>
      </c>
    </row>
    <row r="3810" spans="1:4" x14ac:dyDescent="0.45">
      <c r="A3810" s="3">
        <v>44048</v>
      </c>
      <c r="B3810" s="8">
        <v>116.8865</v>
      </c>
      <c r="C3810" s="9">
        <f t="shared" si="134"/>
        <v>-7.7226599839383958E-3</v>
      </c>
      <c r="D3810" s="9">
        <f t="shared" si="135"/>
        <v>-2.8808044755264106E-3</v>
      </c>
    </row>
    <row r="3811" spans="1:4" x14ac:dyDescent="0.45">
      <c r="A3811" s="3">
        <v>44049</v>
      </c>
      <c r="B3811" s="8">
        <v>117.05500000000001</v>
      </c>
      <c r="C3811" s="9">
        <f t="shared" si="134"/>
        <v>1.4415693856861811E-3</v>
      </c>
      <c r="D3811" s="9">
        <f t="shared" si="135"/>
        <v>-3.0516134032515518E-3</v>
      </c>
    </row>
    <row r="3812" spans="1:4" x14ac:dyDescent="0.45">
      <c r="A3812" s="3">
        <v>44050</v>
      </c>
      <c r="B3812" s="8">
        <v>117.6365</v>
      </c>
      <c r="C3812" s="9">
        <f t="shared" si="134"/>
        <v>4.9677502028959708E-3</v>
      </c>
      <c r="D3812" s="9">
        <f t="shared" si="135"/>
        <v>3.5462989503569631E-3</v>
      </c>
    </row>
    <row r="3813" spans="1:4" x14ac:dyDescent="0.45">
      <c r="A3813" s="3">
        <v>44053</v>
      </c>
      <c r="B3813" s="8">
        <v>117.5946</v>
      </c>
      <c r="C3813" s="9">
        <f t="shared" si="134"/>
        <v>-3.5618196733155916E-4</v>
      </c>
      <c r="D3813" s="9">
        <f t="shared" si="135"/>
        <v>-1.9122406316760543E-3</v>
      </c>
    </row>
    <row r="3814" spans="1:4" x14ac:dyDescent="0.45">
      <c r="A3814" s="3">
        <v>44054</v>
      </c>
      <c r="B3814" s="8">
        <v>117.39019999999999</v>
      </c>
      <c r="C3814" s="9">
        <f t="shared" si="134"/>
        <v>-1.7381750522558193E-3</v>
      </c>
      <c r="D3814" s="9">
        <f t="shared" si="135"/>
        <v>-3.4466307062537282E-3</v>
      </c>
    </row>
    <row r="3815" spans="1:4" x14ac:dyDescent="0.45">
      <c r="A3815" s="3">
        <v>44055</v>
      </c>
      <c r="B3815" s="8">
        <v>117.2679</v>
      </c>
      <c r="C3815" s="9">
        <f t="shared" si="134"/>
        <v>-1.0418246156833622E-3</v>
      </c>
      <c r="D3815" s="9">
        <f t="shared" si="135"/>
        <v>3.2629944433275604E-3</v>
      </c>
    </row>
    <row r="3816" spans="1:4" x14ac:dyDescent="0.45">
      <c r="A3816" s="3">
        <v>44056</v>
      </c>
      <c r="B3816" s="8">
        <v>117.1313</v>
      </c>
      <c r="C3816" s="9">
        <f t="shared" si="134"/>
        <v>-1.1648541501979581E-3</v>
      </c>
      <c r="D3816" s="9">
        <f t="shared" si="135"/>
        <v>6.5183033616666997E-4</v>
      </c>
    </row>
    <row r="3817" spans="1:4" x14ac:dyDescent="0.45">
      <c r="A3817" s="3">
        <v>44057</v>
      </c>
      <c r="B3817" s="8">
        <v>116.9512</v>
      </c>
      <c r="C3817" s="9">
        <f t="shared" si="134"/>
        <v>-1.537590720840587E-3</v>
      </c>
      <c r="D3817" s="9">
        <f t="shared" si="135"/>
        <v>-5.8255728451628297E-3</v>
      </c>
    </row>
    <row r="3818" spans="1:4" x14ac:dyDescent="0.45">
      <c r="A3818" s="3">
        <v>44060</v>
      </c>
      <c r="B3818" s="8">
        <v>116.76090000000001</v>
      </c>
      <c r="C3818" s="9">
        <f t="shared" si="134"/>
        <v>-1.6271744112072994E-3</v>
      </c>
      <c r="D3818" s="9">
        <f t="shared" si="135"/>
        <v>-7.0896112576597226E-3</v>
      </c>
    </row>
    <row r="3819" spans="1:4" x14ac:dyDescent="0.45">
      <c r="A3819" s="3">
        <v>44061</v>
      </c>
      <c r="B3819" s="8">
        <v>116.5722</v>
      </c>
      <c r="C3819" s="9">
        <f t="shared" si="134"/>
        <v>-1.6161232056279839E-3</v>
      </c>
      <c r="D3819" s="9">
        <f t="shared" si="135"/>
        <v>-6.9682137009733358E-3</v>
      </c>
    </row>
    <row r="3820" spans="1:4" x14ac:dyDescent="0.45">
      <c r="A3820" s="3">
        <v>44062</v>
      </c>
      <c r="B3820" s="8">
        <v>116.5789</v>
      </c>
      <c r="C3820" s="9">
        <f t="shared" si="134"/>
        <v>5.747510984610571E-5</v>
      </c>
      <c r="D3820" s="9">
        <f t="shared" si="135"/>
        <v>-5.8754356477773717E-3</v>
      </c>
    </row>
    <row r="3821" spans="1:4" x14ac:dyDescent="0.45">
      <c r="A3821" s="3">
        <v>44063</v>
      </c>
      <c r="B3821" s="8">
        <v>116.82429999999999</v>
      </c>
      <c r="C3821" s="9">
        <f t="shared" si="134"/>
        <v>2.1050121419912138E-3</v>
      </c>
      <c r="D3821" s="9">
        <f t="shared" si="135"/>
        <v>-2.6209902903835403E-3</v>
      </c>
    </row>
    <row r="3822" spans="1:4" x14ac:dyDescent="0.45">
      <c r="A3822" s="3">
        <v>44064</v>
      </c>
      <c r="B3822" s="8">
        <v>117.0682</v>
      </c>
      <c r="C3822" s="9">
        <f t="shared" si="134"/>
        <v>2.087750579288894E-3</v>
      </c>
      <c r="D3822" s="9">
        <f t="shared" si="135"/>
        <v>1.0004172680571077E-3</v>
      </c>
    </row>
    <row r="3823" spans="1:4" x14ac:dyDescent="0.45">
      <c r="A3823" s="3">
        <v>44067</v>
      </c>
      <c r="B3823" s="8">
        <v>116.9238</v>
      </c>
      <c r="C3823" s="9">
        <f t="shared" si="134"/>
        <v>-1.2334690377062696E-3</v>
      </c>
      <c r="D3823" s="9">
        <f t="shared" si="135"/>
        <v>1.3951588245721958E-3</v>
      </c>
    </row>
    <row r="3824" spans="1:4" x14ac:dyDescent="0.45">
      <c r="A3824" s="3">
        <v>44068</v>
      </c>
      <c r="B3824" s="8">
        <v>116.83240000000001</v>
      </c>
      <c r="C3824" s="9">
        <f t="shared" si="134"/>
        <v>-7.8170569208313445E-4</v>
      </c>
      <c r="D3824" s="9">
        <f t="shared" si="135"/>
        <v>2.2320930719332832E-3</v>
      </c>
    </row>
    <row r="3825" spans="1:4" x14ac:dyDescent="0.45">
      <c r="A3825" s="3">
        <v>44069</v>
      </c>
      <c r="B3825" s="8">
        <v>116.6358</v>
      </c>
      <c r="C3825" s="9">
        <f t="shared" si="134"/>
        <v>-1.6827523871802974E-3</v>
      </c>
      <c r="D3825" s="9">
        <f t="shared" si="135"/>
        <v>4.8808146242595996E-4</v>
      </c>
    </row>
    <row r="3826" spans="1:4" x14ac:dyDescent="0.45">
      <c r="A3826" s="3">
        <v>44070</v>
      </c>
      <c r="B3826" s="8">
        <v>116.6614</v>
      </c>
      <c r="C3826" s="9">
        <f t="shared" si="134"/>
        <v>2.1948664132276363E-4</v>
      </c>
      <c r="D3826" s="9">
        <f t="shared" si="135"/>
        <v>-1.394401678417867E-3</v>
      </c>
    </row>
    <row r="3827" spans="1:4" x14ac:dyDescent="0.45">
      <c r="A3827" s="3">
        <v>44071</v>
      </c>
      <c r="B3827" s="8">
        <v>115.95059999999999</v>
      </c>
      <c r="C3827" s="9">
        <f t="shared" si="134"/>
        <v>-6.0928464770695356E-3</v>
      </c>
      <c r="D3827" s="9">
        <f t="shared" si="135"/>
        <v>-9.5465719982028574E-3</v>
      </c>
    </row>
    <row r="3828" spans="1:4" x14ac:dyDescent="0.45">
      <c r="A3828" s="3">
        <v>44074</v>
      </c>
      <c r="B3828" s="8">
        <v>115.7717</v>
      </c>
      <c r="C3828" s="9">
        <f t="shared" si="134"/>
        <v>-1.5428984412326763E-3</v>
      </c>
      <c r="D3828" s="9">
        <f t="shared" si="135"/>
        <v>-9.8534259064451124E-3</v>
      </c>
    </row>
    <row r="3829" spans="1:4" x14ac:dyDescent="0.45">
      <c r="A3829" s="3">
        <v>44075</v>
      </c>
      <c r="B3829" s="8">
        <v>115.5814</v>
      </c>
      <c r="C3829" s="9">
        <f t="shared" si="134"/>
        <v>-1.6437523159804623E-3</v>
      </c>
      <c r="D3829" s="9">
        <f t="shared" si="135"/>
        <v>-1.0707646166645546E-2</v>
      </c>
    </row>
    <row r="3830" spans="1:4" x14ac:dyDescent="0.45">
      <c r="A3830" s="3">
        <v>44076</v>
      </c>
      <c r="B3830" s="8">
        <v>116.0423</v>
      </c>
      <c r="C3830" s="9">
        <f t="shared" si="134"/>
        <v>3.9876658355064709E-3</v>
      </c>
      <c r="D3830" s="9">
        <f t="shared" si="135"/>
        <v>-5.0884891259802556E-3</v>
      </c>
    </row>
    <row r="3831" spans="1:4" x14ac:dyDescent="0.45">
      <c r="A3831" s="3">
        <v>44077</v>
      </c>
      <c r="B3831" s="8">
        <v>116.07989999999999</v>
      </c>
      <c r="C3831" s="9">
        <f t="shared" si="134"/>
        <v>3.2401977554741279E-4</v>
      </c>
      <c r="D3831" s="9">
        <f t="shared" si="135"/>
        <v>-4.9845107293415847E-3</v>
      </c>
    </row>
    <row r="3832" spans="1:4" x14ac:dyDescent="0.45">
      <c r="A3832" s="3">
        <v>44078</v>
      </c>
      <c r="B3832" s="8">
        <v>116.0457</v>
      </c>
      <c r="C3832" s="9">
        <f t="shared" si="134"/>
        <v>-2.9462465077934041E-4</v>
      </c>
      <c r="D3832" s="9">
        <f t="shared" si="135"/>
        <v>8.2017686842505988E-4</v>
      </c>
    </row>
    <row r="3833" spans="1:4" x14ac:dyDescent="0.45">
      <c r="A3833" s="3">
        <v>44081</v>
      </c>
      <c r="B3833" s="8">
        <v>116.0457</v>
      </c>
      <c r="C3833" s="9">
        <f t="shared" si="134"/>
        <v>0</v>
      </c>
      <c r="D3833" s="9">
        <f t="shared" si="135"/>
        <v>2.3667269289471271E-3</v>
      </c>
    </row>
    <row r="3834" spans="1:4" x14ac:dyDescent="0.45">
      <c r="A3834" s="3">
        <v>44082</v>
      </c>
      <c r="B3834" s="8">
        <v>116.4725</v>
      </c>
      <c r="C3834" s="9">
        <f t="shared" si="134"/>
        <v>3.6778613942609617E-3</v>
      </c>
      <c r="D3834" s="9">
        <f t="shared" si="135"/>
        <v>7.709717999608845E-3</v>
      </c>
    </row>
    <row r="3835" spans="1:4" x14ac:dyDescent="0.45">
      <c r="A3835" s="3">
        <v>44083</v>
      </c>
      <c r="B3835" s="8">
        <v>116.1396</v>
      </c>
      <c r="C3835" s="9">
        <f t="shared" si="134"/>
        <v>-2.8581854085727443E-3</v>
      </c>
      <c r="D3835" s="9">
        <f t="shared" si="135"/>
        <v>8.3848734470115538E-4</v>
      </c>
    </row>
    <row r="3836" spans="1:4" x14ac:dyDescent="0.45">
      <c r="A3836" s="3">
        <v>44084</v>
      </c>
      <c r="B3836" s="8">
        <v>115.89060000000001</v>
      </c>
      <c r="C3836" s="9">
        <f t="shared" si="134"/>
        <v>-2.1439715652541436E-3</v>
      </c>
      <c r="D3836" s="9">
        <f t="shared" si="135"/>
        <v>-1.6307732863310997E-3</v>
      </c>
    </row>
    <row r="3837" spans="1:4" x14ac:dyDescent="0.45">
      <c r="A3837" s="3">
        <v>44085</v>
      </c>
      <c r="B3837" s="8">
        <v>116.0963</v>
      </c>
      <c r="C3837" s="9">
        <f t="shared" si="134"/>
        <v>1.7749498233678995E-3</v>
      </c>
      <c r="D3837" s="9">
        <f t="shared" si="135"/>
        <v>4.3603511375267523E-4</v>
      </c>
    </row>
    <row r="3838" spans="1:4" x14ac:dyDescent="0.45">
      <c r="A3838" s="3">
        <v>44088</v>
      </c>
      <c r="B3838" s="8">
        <v>115.6523</v>
      </c>
      <c r="C3838" s="9">
        <f t="shared" si="134"/>
        <v>-3.8244112861478552E-3</v>
      </c>
      <c r="D3838" s="9">
        <f t="shared" si="135"/>
        <v>-3.3900437500054004E-3</v>
      </c>
    </row>
    <row r="3839" spans="1:4" x14ac:dyDescent="0.45">
      <c r="A3839" s="3">
        <v>44089</v>
      </c>
      <c r="B3839" s="8">
        <v>115.5996</v>
      </c>
      <c r="C3839" s="9">
        <f t="shared" si="134"/>
        <v>-4.5567619493946943E-4</v>
      </c>
      <c r="D3839" s="9">
        <f t="shared" si="135"/>
        <v>-7.4944729442572022E-3</v>
      </c>
    </row>
    <row r="3840" spans="1:4" x14ac:dyDescent="0.45">
      <c r="A3840" s="3">
        <v>44090</v>
      </c>
      <c r="B3840" s="8">
        <v>115.3623</v>
      </c>
      <c r="C3840" s="9">
        <f t="shared" si="134"/>
        <v>-2.0527752691185119E-3</v>
      </c>
      <c r="D3840" s="9">
        <f t="shared" si="135"/>
        <v>-6.6928076211730803E-3</v>
      </c>
    </row>
    <row r="3841" spans="1:4" x14ac:dyDescent="0.45">
      <c r="A3841" s="3">
        <v>44091</v>
      </c>
      <c r="B3841" s="8">
        <v>115.44759999999999</v>
      </c>
      <c r="C3841" s="9">
        <f t="shared" si="134"/>
        <v>7.3940966849650458E-4</v>
      </c>
      <c r="D3841" s="9">
        <f t="shared" si="135"/>
        <v>-3.8225705967525059E-3</v>
      </c>
    </row>
    <row r="3842" spans="1:4" x14ac:dyDescent="0.45">
      <c r="A3842" s="3">
        <v>44092</v>
      </c>
      <c r="B3842" s="8">
        <v>115.248</v>
      </c>
      <c r="C3842" s="9">
        <f t="shared" si="134"/>
        <v>-1.7289229052833699E-3</v>
      </c>
      <c r="D3842" s="9">
        <f t="shared" si="135"/>
        <v>-7.3068650766647814E-3</v>
      </c>
    </row>
    <row r="3843" spans="1:4" x14ac:dyDescent="0.45">
      <c r="A3843" s="3">
        <v>44095</v>
      </c>
      <c r="B3843" s="8">
        <v>116.3873</v>
      </c>
      <c r="C3843" s="9">
        <f t="shared" si="134"/>
        <v>9.8856379286407225E-3</v>
      </c>
      <c r="D3843" s="9">
        <f t="shared" si="135"/>
        <v>6.3552562292319426E-3</v>
      </c>
    </row>
    <row r="3844" spans="1:4" x14ac:dyDescent="0.45">
      <c r="A3844" s="3">
        <v>44096</v>
      </c>
      <c r="B3844" s="8">
        <v>116.55289999999999</v>
      </c>
      <c r="C3844" s="9">
        <f t="shared" si="134"/>
        <v>1.4228356530308073E-3</v>
      </c>
      <c r="D3844" s="9">
        <f t="shared" si="135"/>
        <v>8.2465683272261447E-3</v>
      </c>
    </row>
    <row r="3845" spans="1:4" x14ac:dyDescent="0.45">
      <c r="A3845" s="3">
        <v>44097</v>
      </c>
      <c r="B3845" s="8">
        <v>117.26309999999999</v>
      </c>
      <c r="C3845" s="9">
        <f t="shared" ref="C3845:C3908" si="136">B3845/B3844-1</f>
        <v>6.0933704781263032E-3</v>
      </c>
      <c r="D3845" s="9">
        <f t="shared" si="135"/>
        <v>1.6476786610530425E-2</v>
      </c>
    </row>
    <row r="3846" spans="1:4" x14ac:dyDescent="0.45">
      <c r="A3846" s="3">
        <v>44098</v>
      </c>
      <c r="B3846" s="8">
        <v>117.5578</v>
      </c>
      <c r="C3846" s="9">
        <f t="shared" si="136"/>
        <v>2.5131520486836312E-3</v>
      </c>
      <c r="D3846" s="9">
        <f t="shared" si="135"/>
        <v>1.8278422418482654E-2</v>
      </c>
    </row>
    <row r="3847" spans="1:4" x14ac:dyDescent="0.45">
      <c r="A3847" s="3">
        <v>44099</v>
      </c>
      <c r="B3847" s="8">
        <v>117.87860000000001</v>
      </c>
      <c r="C3847" s="9">
        <f t="shared" si="136"/>
        <v>2.7288703939678527E-3</v>
      </c>
      <c r="D3847" s="9">
        <f t="shared" si="135"/>
        <v>2.2825558794946632E-2</v>
      </c>
    </row>
    <row r="3848" spans="1:4" x14ac:dyDescent="0.45">
      <c r="A3848" s="3">
        <v>44102</v>
      </c>
      <c r="B3848" s="8">
        <v>117.629</v>
      </c>
      <c r="C3848" s="9">
        <f t="shared" si="136"/>
        <v>-2.1174326807410493E-3</v>
      </c>
      <c r="D3848" s="9">
        <f t="shared" si="135"/>
        <v>1.0668689796910824E-2</v>
      </c>
    </row>
    <row r="3849" spans="1:4" x14ac:dyDescent="0.45">
      <c r="A3849" s="3">
        <v>44103</v>
      </c>
      <c r="B3849" s="8">
        <v>117.53789999999999</v>
      </c>
      <c r="C3849" s="9">
        <f t="shared" si="136"/>
        <v>-7.7446888097332245E-4</v>
      </c>
      <c r="D3849" s="9">
        <f t="shared" ref="D3849:D3912" si="137">B3849/B3844-1</f>
        <v>8.4510981708734167E-3</v>
      </c>
    </row>
    <row r="3850" spans="1:4" x14ac:dyDescent="0.45">
      <c r="A3850" s="3">
        <v>44104</v>
      </c>
      <c r="B3850" s="8">
        <v>116.95699999999999</v>
      </c>
      <c r="C3850" s="9">
        <f t="shared" si="136"/>
        <v>-4.9422356533509459E-3</v>
      </c>
      <c r="D3850" s="9">
        <f t="shared" si="137"/>
        <v>-2.6103693318699772E-3</v>
      </c>
    </row>
    <row r="3851" spans="1:4" x14ac:dyDescent="0.45">
      <c r="A3851" s="3">
        <v>44105</v>
      </c>
      <c r="B3851" s="8">
        <v>116.73390000000001</v>
      </c>
      <c r="C3851" s="9">
        <f t="shared" si="136"/>
        <v>-1.9075386680573736E-3</v>
      </c>
      <c r="D3851" s="9">
        <f t="shared" si="137"/>
        <v>-7.0084673241588291E-3</v>
      </c>
    </row>
    <row r="3852" spans="1:4" x14ac:dyDescent="0.45">
      <c r="A3852" s="3">
        <v>44106</v>
      </c>
      <c r="B3852" s="8">
        <v>116.7424</v>
      </c>
      <c r="C3852" s="9">
        <f t="shared" si="136"/>
        <v>7.2815180508722932E-5</v>
      </c>
      <c r="D3852" s="9">
        <f t="shared" si="137"/>
        <v>-9.6387300154565647E-3</v>
      </c>
    </row>
    <row r="3853" spans="1:4" x14ac:dyDescent="0.45">
      <c r="A3853" s="3">
        <v>44109</v>
      </c>
      <c r="B3853" s="8">
        <v>116.187</v>
      </c>
      <c r="C3853" s="9">
        <f t="shared" si="136"/>
        <v>-4.7574831423716768E-3</v>
      </c>
      <c r="D3853" s="9">
        <f t="shared" si="137"/>
        <v>-1.2258881738346883E-2</v>
      </c>
    </row>
    <row r="3854" spans="1:4" x14ac:dyDescent="0.45">
      <c r="A3854" s="3">
        <v>44110</v>
      </c>
      <c r="B3854" s="8">
        <v>116.27809999999999</v>
      </c>
      <c r="C3854" s="9">
        <f t="shared" si="136"/>
        <v>7.8408083520531413E-4</v>
      </c>
      <c r="D3854" s="9">
        <f t="shared" si="137"/>
        <v>-1.0718244923552334E-2</v>
      </c>
    </row>
    <row r="3855" spans="1:4" x14ac:dyDescent="0.45">
      <c r="A3855" s="3">
        <v>44111</v>
      </c>
      <c r="B3855" s="8">
        <v>116.3548</v>
      </c>
      <c r="C3855" s="9">
        <f t="shared" si="136"/>
        <v>6.5962550127673936E-4</v>
      </c>
      <c r="D3855" s="9">
        <f t="shared" si="137"/>
        <v>-5.148900878100493E-3</v>
      </c>
    </row>
    <row r="3856" spans="1:4" x14ac:dyDescent="0.45">
      <c r="A3856" s="3">
        <v>44112</v>
      </c>
      <c r="B3856" s="8">
        <v>116.17529999999999</v>
      </c>
      <c r="C3856" s="9">
        <f t="shared" si="136"/>
        <v>-1.5426952734223232E-3</v>
      </c>
      <c r="D3856" s="9">
        <f t="shared" si="137"/>
        <v>-4.7852423332040983E-3</v>
      </c>
    </row>
    <row r="3857" spans="1:4" x14ac:dyDescent="0.45">
      <c r="A3857" s="3">
        <v>44113</v>
      </c>
      <c r="B3857" s="8">
        <v>115.2843</v>
      </c>
      <c r="C3857" s="9">
        <f t="shared" si="136"/>
        <v>-7.669444365540623E-3</v>
      </c>
      <c r="D3857" s="9">
        <f t="shared" si="137"/>
        <v>-1.2489892275642789E-2</v>
      </c>
    </row>
    <row r="3858" spans="1:4" x14ac:dyDescent="0.45">
      <c r="A3858" s="3">
        <v>44116</v>
      </c>
      <c r="B3858" s="8">
        <v>115.2843</v>
      </c>
      <c r="C3858" s="9">
        <f t="shared" si="136"/>
        <v>0</v>
      </c>
      <c r="D3858" s="9">
        <f t="shared" si="137"/>
        <v>-7.7693717885821689E-3</v>
      </c>
    </row>
    <row r="3859" spans="1:4" x14ac:dyDescent="0.45">
      <c r="A3859" s="3">
        <v>44117</v>
      </c>
      <c r="B3859" s="8">
        <v>115.91930000000001</v>
      </c>
      <c r="C3859" s="9">
        <f t="shared" si="136"/>
        <v>5.5081220946824327E-3</v>
      </c>
      <c r="D3859" s="9">
        <f t="shared" si="137"/>
        <v>-3.0857057347857264E-3</v>
      </c>
    </row>
    <row r="3860" spans="1:4" x14ac:dyDescent="0.45">
      <c r="A3860" s="3">
        <v>44118</v>
      </c>
      <c r="B3860" s="8">
        <v>115.69589999999999</v>
      </c>
      <c r="C3860" s="9">
        <f t="shared" si="136"/>
        <v>-1.9272028040198119E-3</v>
      </c>
      <c r="D3860" s="9">
        <f t="shared" si="137"/>
        <v>-5.6628518978160125E-3</v>
      </c>
    </row>
    <row r="3861" spans="1:4" x14ac:dyDescent="0.45">
      <c r="A3861" s="3">
        <v>44119</v>
      </c>
      <c r="B3861" s="8">
        <v>116.1046</v>
      </c>
      <c r="C3861" s="9">
        <f t="shared" si="136"/>
        <v>3.532536589455626E-3</v>
      </c>
      <c r="D3861" s="9">
        <f t="shared" si="137"/>
        <v>-6.085630938761355E-4</v>
      </c>
    </row>
    <row r="3862" spans="1:4" x14ac:dyDescent="0.45">
      <c r="A3862" s="3">
        <v>44120</v>
      </c>
      <c r="B3862" s="8">
        <v>115.7754</v>
      </c>
      <c r="C3862" s="9">
        <f t="shared" si="136"/>
        <v>-2.8353743090282491E-3</v>
      </c>
      <c r="D3862" s="9">
        <f t="shared" si="137"/>
        <v>4.2599035601551538E-3</v>
      </c>
    </row>
    <row r="3863" spans="1:4" x14ac:dyDescent="0.45">
      <c r="A3863" s="3">
        <v>44123</v>
      </c>
      <c r="B3863" s="8">
        <v>115.4109</v>
      </c>
      <c r="C3863" s="9">
        <f t="shared" si="136"/>
        <v>-3.1483372115320707E-3</v>
      </c>
      <c r="D3863" s="9">
        <f t="shared" si="137"/>
        <v>1.0981547357271637E-3</v>
      </c>
    </row>
    <row r="3864" spans="1:4" x14ac:dyDescent="0.45">
      <c r="A3864" s="3">
        <v>44124</v>
      </c>
      <c r="B3864" s="8">
        <v>115.25579999999999</v>
      </c>
      <c r="C3864" s="9">
        <f t="shared" si="136"/>
        <v>-1.3438938609785511E-3</v>
      </c>
      <c r="D3864" s="9">
        <f t="shared" si="137"/>
        <v>-5.7238095813209044E-3</v>
      </c>
    </row>
    <row r="3865" spans="1:4" x14ac:dyDescent="0.45">
      <c r="A3865" s="3">
        <v>44125</v>
      </c>
      <c r="B3865" s="8">
        <v>114.91849999999999</v>
      </c>
      <c r="C3865" s="9">
        <f t="shared" si="136"/>
        <v>-2.9265338490557236E-3</v>
      </c>
      <c r="D3865" s="9">
        <f t="shared" si="137"/>
        <v>-6.7193392332831614E-3</v>
      </c>
    </row>
    <row r="3866" spans="1:4" x14ac:dyDescent="0.45">
      <c r="A3866" s="3">
        <v>44126</v>
      </c>
      <c r="B3866" s="8">
        <v>115.1234</v>
      </c>
      <c r="C3866" s="9">
        <f t="shared" si="136"/>
        <v>1.7830027367222723E-3</v>
      </c>
      <c r="D3866" s="9">
        <f t="shared" si="137"/>
        <v>-8.4510002187682121E-3</v>
      </c>
    </row>
    <row r="3867" spans="1:4" x14ac:dyDescent="0.45">
      <c r="A3867" s="3">
        <v>44127</v>
      </c>
      <c r="B3867" s="8">
        <v>115.0198</v>
      </c>
      <c r="C3867" s="9">
        <f t="shared" si="136"/>
        <v>-8.9990392917516093E-4</v>
      </c>
      <c r="D3867" s="9">
        <f t="shared" si="137"/>
        <v>-6.5264296214913031E-3</v>
      </c>
    </row>
    <row r="3868" spans="1:4" x14ac:dyDescent="0.45">
      <c r="A3868" s="3">
        <v>44130</v>
      </c>
      <c r="B3868" s="8">
        <v>115.2872</v>
      </c>
      <c r="C3868" s="9">
        <f t="shared" si="136"/>
        <v>2.3248171184440114E-3</v>
      </c>
      <c r="D3868" s="9">
        <f t="shared" si="137"/>
        <v>-1.0718225054998642E-3</v>
      </c>
    </row>
    <row r="3869" spans="1:4" x14ac:dyDescent="0.45">
      <c r="A3869" s="3">
        <v>44131</v>
      </c>
      <c r="B3869" s="8">
        <v>115.0206</v>
      </c>
      <c r="C3869" s="9">
        <f t="shared" si="136"/>
        <v>-2.3124856879167544E-3</v>
      </c>
      <c r="D3869" s="9">
        <f t="shared" si="137"/>
        <v>-2.0406782131571211E-3</v>
      </c>
    </row>
    <row r="3870" spans="1:4" x14ac:dyDescent="0.45">
      <c r="A3870" s="3">
        <v>44132</v>
      </c>
      <c r="B3870" s="8">
        <v>115.8099</v>
      </c>
      <c r="C3870" s="9">
        <f t="shared" si="136"/>
        <v>6.8622490232184141E-3</v>
      </c>
      <c r="D3870" s="9">
        <f t="shared" si="137"/>
        <v>7.7568015593660888E-3</v>
      </c>
    </row>
    <row r="3871" spans="1:4" x14ac:dyDescent="0.45">
      <c r="A3871" s="3">
        <v>44133</v>
      </c>
      <c r="B3871" s="8">
        <v>116.3138</v>
      </c>
      <c r="C3871" s="9">
        <f t="shared" si="136"/>
        <v>4.3510960634627338E-3</v>
      </c>
      <c r="D3871" s="9">
        <f t="shared" si="137"/>
        <v>1.0340208854151323E-2</v>
      </c>
    </row>
    <row r="3872" spans="1:4" x14ac:dyDescent="0.45">
      <c r="A3872" s="3">
        <v>44134</v>
      </c>
      <c r="B3872" s="8">
        <v>116.1417</v>
      </c>
      <c r="C3872" s="9">
        <f t="shared" si="136"/>
        <v>-1.4796180676756032E-3</v>
      </c>
      <c r="D3872" s="9">
        <f t="shared" si="137"/>
        <v>9.7539727942492771E-3</v>
      </c>
    </row>
    <row r="3873" spans="1:4" x14ac:dyDescent="0.45">
      <c r="A3873" s="3">
        <v>44137</v>
      </c>
      <c r="B3873" s="8">
        <v>116.24250000000001</v>
      </c>
      <c r="C3873" s="9">
        <f t="shared" si="136"/>
        <v>8.6790532599412273E-4</v>
      </c>
      <c r="D3873" s="9">
        <f t="shared" si="137"/>
        <v>8.2862624818713648E-3</v>
      </c>
    </row>
    <row r="3874" spans="1:4" x14ac:dyDescent="0.45">
      <c r="A3874" s="3">
        <v>44138</v>
      </c>
      <c r="B3874" s="8">
        <v>115.4864</v>
      </c>
      <c r="C3874" s="9">
        <f t="shared" si="136"/>
        <v>-6.504505667032312E-3</v>
      </c>
      <c r="D3874" s="9">
        <f t="shared" si="137"/>
        <v>4.0497093564109132E-3</v>
      </c>
    </row>
    <row r="3875" spans="1:4" x14ac:dyDescent="0.45">
      <c r="A3875" s="3">
        <v>44139</v>
      </c>
      <c r="B3875" s="8">
        <v>115.1733</v>
      </c>
      <c r="C3875" s="9">
        <f t="shared" si="136"/>
        <v>-2.7111417448288933E-3</v>
      </c>
      <c r="D3875" s="9">
        <f t="shared" si="137"/>
        <v>-5.4969393808301792E-3</v>
      </c>
    </row>
    <row r="3876" spans="1:4" x14ac:dyDescent="0.45">
      <c r="A3876" s="3">
        <v>44140</v>
      </c>
      <c r="B3876" s="8">
        <v>114.4615</v>
      </c>
      <c r="C3876" s="9">
        <f t="shared" si="136"/>
        <v>-6.1802518465651213E-3</v>
      </c>
      <c r="D3876" s="9">
        <f t="shared" si="137"/>
        <v>-1.5925023513976844E-2</v>
      </c>
    </row>
    <row r="3877" spans="1:4" x14ac:dyDescent="0.45">
      <c r="A3877" s="3">
        <v>44141</v>
      </c>
      <c r="B3877" s="8">
        <v>113.99769999999999</v>
      </c>
      <c r="C3877" s="9">
        <f t="shared" si="136"/>
        <v>-4.0520174905973594E-3</v>
      </c>
      <c r="D3877" s="9">
        <f t="shared" si="137"/>
        <v>-1.8460208521142718E-2</v>
      </c>
    </row>
    <row r="3878" spans="1:4" x14ac:dyDescent="0.45">
      <c r="A3878" s="3">
        <v>44144</v>
      </c>
      <c r="B3878" s="8">
        <v>114.0942</v>
      </c>
      <c r="C3878" s="9">
        <f t="shared" si="136"/>
        <v>8.4650830674659616E-4</v>
      </c>
      <c r="D3878" s="9">
        <f t="shared" si="137"/>
        <v>-1.848119233498946E-2</v>
      </c>
    </row>
    <row r="3879" spans="1:4" x14ac:dyDescent="0.45">
      <c r="A3879" s="3">
        <v>44145</v>
      </c>
      <c r="B3879" s="8">
        <v>114.0802</v>
      </c>
      <c r="C3879" s="9">
        <f t="shared" si="136"/>
        <v>-1.2270562394933737E-4</v>
      </c>
      <c r="D3879" s="9">
        <f t="shared" si="137"/>
        <v>-1.2176325524044351E-2</v>
      </c>
    </row>
    <row r="3880" spans="1:4" x14ac:dyDescent="0.45">
      <c r="A3880" s="3">
        <v>44146</v>
      </c>
      <c r="B3880" s="8">
        <v>114.0802</v>
      </c>
      <c r="C3880" s="9">
        <f t="shared" si="136"/>
        <v>0</v>
      </c>
      <c r="D3880" s="9">
        <f t="shared" si="137"/>
        <v>-9.4909149950551663E-3</v>
      </c>
    </row>
    <row r="3881" spans="1:4" x14ac:dyDescent="0.45">
      <c r="A3881" s="3">
        <v>44147</v>
      </c>
      <c r="B3881" s="8">
        <v>114.2889</v>
      </c>
      <c r="C3881" s="9">
        <f t="shared" si="136"/>
        <v>1.8294147450652609E-3</v>
      </c>
      <c r="D3881" s="9">
        <f t="shared" si="137"/>
        <v>-1.5079306142240512E-3</v>
      </c>
    </row>
    <row r="3882" spans="1:4" x14ac:dyDescent="0.45">
      <c r="A3882" s="3">
        <v>44148</v>
      </c>
      <c r="B3882" s="8">
        <v>114.2445</v>
      </c>
      <c r="C3882" s="9">
        <f t="shared" si="136"/>
        <v>-3.8848917086431456E-4</v>
      </c>
      <c r="D3882" s="9">
        <f t="shared" si="137"/>
        <v>2.1649559596379486E-3</v>
      </c>
    </row>
    <row r="3883" spans="1:4" x14ac:dyDescent="0.45">
      <c r="A3883" s="3">
        <v>44151</v>
      </c>
      <c r="B3883" s="8">
        <v>113.8356</v>
      </c>
      <c r="C3883" s="9">
        <f t="shared" si="136"/>
        <v>-3.5791657366438523E-3</v>
      </c>
      <c r="D3883" s="9">
        <f t="shared" si="137"/>
        <v>-2.2665481680926858E-3</v>
      </c>
    </row>
    <row r="3884" spans="1:4" x14ac:dyDescent="0.45">
      <c r="A3884" s="3">
        <v>44152</v>
      </c>
      <c r="B3884" s="8">
        <v>113.68640000000001</v>
      </c>
      <c r="C3884" s="9">
        <f t="shared" si="136"/>
        <v>-1.3106620424541138E-3</v>
      </c>
      <c r="D3884" s="9">
        <f t="shared" si="137"/>
        <v>-3.451957482543011E-3</v>
      </c>
    </row>
    <row r="3885" spans="1:4" x14ac:dyDescent="0.45">
      <c r="A3885" s="3">
        <v>44153</v>
      </c>
      <c r="B3885" s="8">
        <v>113.4645</v>
      </c>
      <c r="C3885" s="9">
        <f t="shared" si="136"/>
        <v>-1.9518605567596659E-3</v>
      </c>
      <c r="D3885" s="9">
        <f t="shared" si="137"/>
        <v>-5.3970802996489153E-3</v>
      </c>
    </row>
    <row r="3886" spans="1:4" x14ac:dyDescent="0.45">
      <c r="A3886" s="3">
        <v>44154</v>
      </c>
      <c r="B3886" s="8">
        <v>113.6982</v>
      </c>
      <c r="C3886" s="9">
        <f t="shared" si="136"/>
        <v>2.0596750525494478E-3</v>
      </c>
      <c r="D3886" s="9">
        <f t="shared" si="137"/>
        <v>-5.1684809285941213E-3</v>
      </c>
    </row>
    <row r="3887" spans="1:4" x14ac:dyDescent="0.45">
      <c r="A3887" s="3">
        <v>44155</v>
      </c>
      <c r="B3887" s="8">
        <v>113.4932</v>
      </c>
      <c r="C3887" s="9">
        <f t="shared" si="136"/>
        <v>-1.8030188692520488E-3</v>
      </c>
      <c r="D3887" s="9">
        <f t="shared" si="137"/>
        <v>-6.5762465589153107E-3</v>
      </c>
    </row>
    <row r="3888" spans="1:4" x14ac:dyDescent="0.45">
      <c r="A3888" s="3">
        <v>44158</v>
      </c>
      <c r="B3888" s="8">
        <v>113.759</v>
      </c>
      <c r="C3888" s="9">
        <f t="shared" si="136"/>
        <v>2.3419905333534885E-3</v>
      </c>
      <c r="D3888" s="9">
        <f t="shared" si="137"/>
        <v>-6.7290021750665563E-4</v>
      </c>
    </row>
    <row r="3889" spans="1:4" x14ac:dyDescent="0.45">
      <c r="A3889" s="3">
        <v>44159</v>
      </c>
      <c r="B3889" s="8">
        <v>113.4361</v>
      </c>
      <c r="C3889" s="9">
        <f t="shared" si="136"/>
        <v>-2.838456737488948E-3</v>
      </c>
      <c r="D3889" s="9">
        <f t="shared" si="137"/>
        <v>-2.2016705604189779E-3</v>
      </c>
    </row>
    <row r="3890" spans="1:4" x14ac:dyDescent="0.45">
      <c r="A3890" s="3">
        <v>44160</v>
      </c>
      <c r="B3890" s="8">
        <v>113.1871</v>
      </c>
      <c r="C3890" s="9">
        <f t="shared" si="136"/>
        <v>-2.1950684129654618E-3</v>
      </c>
      <c r="D3890" s="9">
        <f t="shared" si="137"/>
        <v>-2.4448175420506146E-3</v>
      </c>
    </row>
    <row r="3891" spans="1:4" x14ac:dyDescent="0.45">
      <c r="A3891" s="3">
        <v>44161</v>
      </c>
      <c r="B3891" s="8">
        <v>113.1871</v>
      </c>
      <c r="C3891" s="9">
        <f t="shared" si="136"/>
        <v>0</v>
      </c>
      <c r="D3891" s="9">
        <f t="shared" si="137"/>
        <v>-4.4952338735353425E-3</v>
      </c>
    </row>
    <row r="3892" spans="1:4" x14ac:dyDescent="0.45">
      <c r="A3892" s="3">
        <v>44162</v>
      </c>
      <c r="B3892" s="8">
        <v>113.1871</v>
      </c>
      <c r="C3892" s="9">
        <f t="shared" si="136"/>
        <v>0</v>
      </c>
      <c r="D3892" s="9">
        <f t="shared" si="137"/>
        <v>-2.6970778866046707E-3</v>
      </c>
    </row>
    <row r="3893" spans="1:4" x14ac:dyDescent="0.45">
      <c r="A3893" s="3">
        <v>44165</v>
      </c>
      <c r="B3893" s="8">
        <v>113.2308</v>
      </c>
      <c r="C3893" s="9">
        <f t="shared" si="136"/>
        <v>3.8608640030535213E-4</v>
      </c>
      <c r="D3893" s="9">
        <f t="shared" si="137"/>
        <v>-4.6431491134767411E-3</v>
      </c>
    </row>
    <row r="3894" spans="1:4" x14ac:dyDescent="0.45">
      <c r="A3894" s="3">
        <v>44166</v>
      </c>
      <c r="B3894" s="8">
        <v>112.8122</v>
      </c>
      <c r="C3894" s="9">
        <f t="shared" si="136"/>
        <v>-3.696873995414629E-3</v>
      </c>
      <c r="D3894" s="9">
        <f t="shared" si="137"/>
        <v>-5.5000127825268752E-3</v>
      </c>
    </row>
    <row r="3895" spans="1:4" x14ac:dyDescent="0.45">
      <c r="A3895" s="3">
        <v>44167</v>
      </c>
      <c r="B3895" s="8">
        <v>112.6174</v>
      </c>
      <c r="C3895" s="9">
        <f t="shared" si="136"/>
        <v>-1.726763594717573E-3</v>
      </c>
      <c r="D3895" s="9">
        <f t="shared" si="137"/>
        <v>-5.0332590904793584E-3</v>
      </c>
    </row>
    <row r="3896" spans="1:4" x14ac:dyDescent="0.45">
      <c r="A3896" s="3">
        <v>44168</v>
      </c>
      <c r="B3896" s="8">
        <v>112.02930000000001</v>
      </c>
      <c r="C3896" s="9">
        <f t="shared" si="136"/>
        <v>-5.2221059978297957E-3</v>
      </c>
      <c r="D3896" s="9">
        <f t="shared" si="137"/>
        <v>-1.0229080875824192E-2</v>
      </c>
    </row>
    <row r="3897" spans="1:4" x14ac:dyDescent="0.45">
      <c r="A3897" s="3">
        <v>44169</v>
      </c>
      <c r="B3897" s="8">
        <v>111.7826</v>
      </c>
      <c r="C3897" s="9">
        <f t="shared" si="136"/>
        <v>-2.2021024856890836E-3</v>
      </c>
      <c r="D3897" s="9">
        <f t="shared" si="137"/>
        <v>-1.2408657877090223E-2</v>
      </c>
    </row>
    <row r="3898" spans="1:4" x14ac:dyDescent="0.45">
      <c r="A3898" s="3">
        <v>44172</v>
      </c>
      <c r="B3898" s="8">
        <v>111.84310000000001</v>
      </c>
      <c r="C3898" s="9">
        <f t="shared" si="136"/>
        <v>5.4122913584042642E-4</v>
      </c>
      <c r="D3898" s="9">
        <f t="shared" si="137"/>
        <v>-1.2255499387092472E-2</v>
      </c>
    </row>
    <row r="3899" spans="1:4" x14ac:dyDescent="0.45">
      <c r="A3899" s="3">
        <v>44173</v>
      </c>
      <c r="B3899" s="8">
        <v>111.86839999999999</v>
      </c>
      <c r="C3899" s="9">
        <f t="shared" si="136"/>
        <v>2.2620975276965716E-4</v>
      </c>
      <c r="D3899" s="9">
        <f t="shared" si="137"/>
        <v>-8.3661164306698677E-3</v>
      </c>
    </row>
    <row r="3900" spans="1:4" x14ac:dyDescent="0.45">
      <c r="A3900" s="3">
        <v>44174</v>
      </c>
      <c r="B3900" s="8">
        <v>112.03530000000001</v>
      </c>
      <c r="C3900" s="9">
        <f t="shared" si="136"/>
        <v>1.4919315910482123E-3</v>
      </c>
      <c r="D3900" s="9">
        <f t="shared" si="137"/>
        <v>-5.1688282627728732E-3</v>
      </c>
    </row>
    <row r="3901" spans="1:4" x14ac:dyDescent="0.45">
      <c r="A3901" s="3">
        <v>44175</v>
      </c>
      <c r="B3901" s="8">
        <v>111.98390000000001</v>
      </c>
      <c r="C3901" s="9">
        <f t="shared" si="136"/>
        <v>-4.5878397255150194E-4</v>
      </c>
      <c r="D3901" s="9">
        <f t="shared" si="137"/>
        <v>-4.052511262678804E-4</v>
      </c>
    </row>
    <row r="3902" spans="1:4" x14ac:dyDescent="0.45">
      <c r="A3902" s="3">
        <v>44176</v>
      </c>
      <c r="B3902" s="8">
        <v>112.1469</v>
      </c>
      <c r="C3902" s="9">
        <f t="shared" si="136"/>
        <v>1.4555663805242425E-3</v>
      </c>
      <c r="D3902" s="9">
        <f t="shared" si="137"/>
        <v>3.2590045320113337E-3</v>
      </c>
    </row>
    <row r="3903" spans="1:4" x14ac:dyDescent="0.45">
      <c r="A3903" s="3">
        <v>44179</v>
      </c>
      <c r="B3903" s="8">
        <v>112.17700000000001</v>
      </c>
      <c r="C3903" s="9">
        <f t="shared" si="136"/>
        <v>2.6839796730904197E-4</v>
      </c>
      <c r="D3903" s="9">
        <f t="shared" si="137"/>
        <v>2.9854322707436598E-3</v>
      </c>
    </row>
    <row r="3904" spans="1:4" x14ac:dyDescent="0.45">
      <c r="A3904" s="3">
        <v>44180</v>
      </c>
      <c r="B3904" s="8">
        <v>111.866</v>
      </c>
      <c r="C3904" s="9">
        <f t="shared" si="136"/>
        <v>-2.7724043253073427E-3</v>
      </c>
      <c r="D3904" s="9">
        <f t="shared" si="137"/>
        <v>-2.1453779619595714E-5</v>
      </c>
    </row>
    <row r="3905" spans="1:4" x14ac:dyDescent="0.45">
      <c r="A3905" s="3">
        <v>44181</v>
      </c>
      <c r="B3905" s="8">
        <v>111.72150000000001</v>
      </c>
      <c r="C3905" s="9">
        <f t="shared" si="136"/>
        <v>-1.2917240269607611E-3</v>
      </c>
      <c r="D3905" s="9">
        <f t="shared" si="137"/>
        <v>-2.8009029297015875E-3</v>
      </c>
    </row>
    <row r="3906" spans="1:4" x14ac:dyDescent="0.45">
      <c r="A3906" s="3">
        <v>44182</v>
      </c>
      <c r="B3906" s="8">
        <v>111.2286</v>
      </c>
      <c r="C3906" s="9">
        <f t="shared" si="136"/>
        <v>-4.4118634282569458E-3</v>
      </c>
      <c r="D3906" s="9">
        <f t="shared" si="137"/>
        <v>-6.7447195534358073E-3</v>
      </c>
    </row>
    <row r="3907" spans="1:4" x14ac:dyDescent="0.45">
      <c r="A3907" s="3">
        <v>44183</v>
      </c>
      <c r="B3907" s="8">
        <v>111.61360000000001</v>
      </c>
      <c r="C3907" s="9">
        <f t="shared" si="136"/>
        <v>3.4613399791061372E-3</v>
      </c>
      <c r="D3907" s="9">
        <f t="shared" si="137"/>
        <v>-4.7553699656432968E-3</v>
      </c>
    </row>
    <row r="3908" spans="1:4" x14ac:dyDescent="0.45">
      <c r="A3908" s="3">
        <v>44186</v>
      </c>
      <c r="B3908" s="8">
        <v>111.9477</v>
      </c>
      <c r="C3908" s="9">
        <f t="shared" si="136"/>
        <v>2.9933628160008219E-3</v>
      </c>
      <c r="D3908" s="9">
        <f t="shared" si="137"/>
        <v>-2.0440910347041541E-3</v>
      </c>
    </row>
    <row r="3909" spans="1:4" x14ac:dyDescent="0.45">
      <c r="A3909" s="3">
        <v>44187</v>
      </c>
      <c r="B3909" s="8">
        <v>112.20099999999999</v>
      </c>
      <c r="C3909" s="9">
        <f t="shared" ref="C3909:C3972" si="138">B3909/B3908-1</f>
        <v>2.2626637260076965E-3</v>
      </c>
      <c r="D3909" s="9">
        <f t="shared" si="137"/>
        <v>2.9946543185597196E-3</v>
      </c>
    </row>
    <row r="3910" spans="1:4" x14ac:dyDescent="0.45">
      <c r="A3910" s="3">
        <v>44188</v>
      </c>
      <c r="B3910" s="8">
        <v>111.9873</v>
      </c>
      <c r="C3910" s="9">
        <f t="shared" si="138"/>
        <v>-1.9046176059035469E-3</v>
      </c>
      <c r="D3910" s="9">
        <f t="shared" si="137"/>
        <v>2.3791302479827525E-3</v>
      </c>
    </row>
    <row r="3911" spans="1:4" x14ac:dyDescent="0.45">
      <c r="A3911" s="3">
        <v>44189</v>
      </c>
      <c r="B3911" s="8">
        <v>111.9873</v>
      </c>
      <c r="C3911" s="9">
        <f t="shared" si="138"/>
        <v>0</v>
      </c>
      <c r="D3911" s="9">
        <f t="shared" si="137"/>
        <v>6.8210873822021068E-3</v>
      </c>
    </row>
    <row r="3912" spans="1:4" x14ac:dyDescent="0.45">
      <c r="A3912" s="3">
        <v>44190</v>
      </c>
      <c r="B3912" s="8">
        <v>111.9873</v>
      </c>
      <c r="C3912" s="9">
        <f t="shared" si="138"/>
        <v>0</v>
      </c>
      <c r="D3912" s="9">
        <f t="shared" si="137"/>
        <v>3.3481582889540729E-3</v>
      </c>
    </row>
    <row r="3913" spans="1:4" x14ac:dyDescent="0.45">
      <c r="A3913" s="3">
        <v>44193</v>
      </c>
      <c r="B3913" s="8">
        <v>111.9821</v>
      </c>
      <c r="C3913" s="9">
        <f t="shared" si="138"/>
        <v>-4.6433836694004249E-5</v>
      </c>
      <c r="D3913" s="9">
        <f t="shared" ref="D3913:D3976" si="139">B3913/B3908-1</f>
        <v>3.0728634889332085E-4</v>
      </c>
    </row>
    <row r="3914" spans="1:4" x14ac:dyDescent="0.45">
      <c r="A3914" s="3">
        <v>44194</v>
      </c>
      <c r="B3914" s="8">
        <v>111.524</v>
      </c>
      <c r="C3914" s="9">
        <f t="shared" si="138"/>
        <v>-4.090832374102682E-3</v>
      </c>
      <c r="D3914" s="9">
        <f t="shared" si="139"/>
        <v>-6.0338143153804147E-3</v>
      </c>
    </row>
    <row r="3915" spans="1:4" x14ac:dyDescent="0.45">
      <c r="A3915" s="3">
        <v>44195</v>
      </c>
      <c r="B3915" s="8">
        <v>111.3156</v>
      </c>
      <c r="C3915" s="9">
        <f t="shared" si="138"/>
        <v>-1.8686560740288627E-3</v>
      </c>
      <c r="D3915" s="9">
        <f t="shared" si="139"/>
        <v>-5.9980015591053482E-3</v>
      </c>
    </row>
    <row r="3916" spans="1:4" x14ac:dyDescent="0.45">
      <c r="A3916" s="3">
        <v>44196</v>
      </c>
      <c r="B3916" s="8">
        <v>111.324</v>
      </c>
      <c r="C3916" s="9">
        <f t="shared" si="138"/>
        <v>7.5461121352260463E-5</v>
      </c>
      <c r="D3916" s="9">
        <f t="shared" si="139"/>
        <v>-5.9229930536767172E-3</v>
      </c>
    </row>
    <row r="3917" spans="1:4" x14ac:dyDescent="0.45">
      <c r="A3917" s="3">
        <v>44197</v>
      </c>
      <c r="B3917" s="8">
        <v>111.324</v>
      </c>
      <c r="C3917" s="9">
        <f t="shared" si="138"/>
        <v>0</v>
      </c>
      <c r="D3917" s="9">
        <f t="shared" si="139"/>
        <v>-5.9229930536767172E-3</v>
      </c>
    </row>
    <row r="3918" spans="1:4" x14ac:dyDescent="0.45">
      <c r="A3918" s="3">
        <v>44200</v>
      </c>
      <c r="B3918" s="8">
        <v>111.21429999999999</v>
      </c>
      <c r="C3918" s="9">
        <f t="shared" si="138"/>
        <v>-9.854119507024528E-4</v>
      </c>
      <c r="D3918" s="9">
        <f t="shared" si="139"/>
        <v>-6.8564529509628214E-3</v>
      </c>
    </row>
    <row r="3919" spans="1:4" x14ac:dyDescent="0.45">
      <c r="A3919" s="3">
        <v>44201</v>
      </c>
      <c r="B3919" s="8">
        <v>110.9649</v>
      </c>
      <c r="C3919" s="9">
        <f t="shared" si="138"/>
        <v>-2.2425173741146276E-3</v>
      </c>
      <c r="D3919" s="9">
        <f t="shared" si="139"/>
        <v>-5.0132706861303333E-3</v>
      </c>
    </row>
    <row r="3920" spans="1:4" x14ac:dyDescent="0.45">
      <c r="A3920" s="3">
        <v>44202</v>
      </c>
      <c r="B3920" s="8">
        <v>110.8573</v>
      </c>
      <c r="C3920" s="9">
        <f t="shared" si="138"/>
        <v>-9.6967599664399273E-4</v>
      </c>
      <c r="D3920" s="9">
        <f t="shared" si="139"/>
        <v>-4.1171228471122978E-3</v>
      </c>
    </row>
    <row r="3921" spans="1:4" x14ac:dyDescent="0.45">
      <c r="A3921" s="3">
        <v>44203</v>
      </c>
      <c r="B3921" s="8">
        <v>111.3124</v>
      </c>
      <c r="C3921" s="9">
        <f t="shared" si="138"/>
        <v>4.1052776858176987E-3</v>
      </c>
      <c r="D3921" s="9">
        <f t="shared" si="139"/>
        <v>-1.0420035212532763E-4</v>
      </c>
    </row>
    <row r="3922" spans="1:4" x14ac:dyDescent="0.45">
      <c r="A3922" s="3">
        <v>44204</v>
      </c>
      <c r="B3922" s="8">
        <v>111.29300000000001</v>
      </c>
      <c r="C3922" s="9">
        <f t="shared" si="138"/>
        <v>-1.7428426662247087E-4</v>
      </c>
      <c r="D3922" s="9">
        <f t="shared" si="139"/>
        <v>-2.7846645826590244E-4</v>
      </c>
    </row>
    <row r="3923" spans="1:4" x14ac:dyDescent="0.45">
      <c r="A3923" s="3">
        <v>44207</v>
      </c>
      <c r="B3923" s="8">
        <v>111.8342</v>
      </c>
      <c r="C3923" s="9">
        <f t="shared" si="138"/>
        <v>4.8628395316865358E-3</v>
      </c>
      <c r="D3923" s="9">
        <f t="shared" si="139"/>
        <v>5.5739234972480567E-3</v>
      </c>
    </row>
    <row r="3924" spans="1:4" x14ac:dyDescent="0.45">
      <c r="A3924" s="3">
        <v>44208</v>
      </c>
      <c r="B3924" s="8">
        <v>111.55840000000001</v>
      </c>
      <c r="C3924" s="9">
        <f t="shared" si="138"/>
        <v>-2.4661507839283114E-3</v>
      </c>
      <c r="D3924" s="9">
        <f t="shared" si="139"/>
        <v>5.3485381413402866E-3</v>
      </c>
    </row>
    <row r="3925" spans="1:4" x14ac:dyDescent="0.45">
      <c r="A3925" s="3">
        <v>44209</v>
      </c>
      <c r="B3925" s="8">
        <v>111.3702</v>
      </c>
      <c r="C3925" s="9">
        <f t="shared" si="138"/>
        <v>-1.6870087774655262E-3</v>
      </c>
      <c r="D3925" s="9">
        <f t="shared" si="139"/>
        <v>4.6266686993099437E-3</v>
      </c>
    </row>
    <row r="3926" spans="1:4" x14ac:dyDescent="0.45">
      <c r="A3926" s="3">
        <v>44210</v>
      </c>
      <c r="B3926" s="8">
        <v>111.1639</v>
      </c>
      <c r="C3926" s="9">
        <f t="shared" si="138"/>
        <v>-1.8523806188729397E-3</v>
      </c>
      <c r="D3926" s="9">
        <f t="shared" si="139"/>
        <v>-1.3340831749203419E-3</v>
      </c>
    </row>
    <row r="3927" spans="1:4" x14ac:dyDescent="0.45">
      <c r="A3927" s="3">
        <v>44211</v>
      </c>
      <c r="B3927" s="8">
        <v>111.5168</v>
      </c>
      <c r="C3927" s="9">
        <f t="shared" si="138"/>
        <v>3.174591751458955E-3</v>
      </c>
      <c r="D3927" s="9">
        <f t="shared" si="139"/>
        <v>2.0109081433692388E-3</v>
      </c>
    </row>
    <row r="3928" spans="1:4" x14ac:dyDescent="0.45">
      <c r="A3928" s="3">
        <v>44214</v>
      </c>
      <c r="B3928" s="8">
        <v>111.5168</v>
      </c>
      <c r="C3928" s="9">
        <f t="shared" si="138"/>
        <v>0</v>
      </c>
      <c r="D3928" s="9">
        <f t="shared" si="139"/>
        <v>-2.8381300174722401E-3</v>
      </c>
    </row>
    <row r="3929" spans="1:4" x14ac:dyDescent="0.45">
      <c r="A3929" s="3">
        <v>44215</v>
      </c>
      <c r="B3929" s="8">
        <v>111.45910000000001</v>
      </c>
      <c r="C3929" s="9">
        <f t="shared" si="138"/>
        <v>-5.1741082957901252E-4</v>
      </c>
      <c r="D3929" s="9">
        <f t="shared" si="139"/>
        <v>-8.9011674602723634E-4</v>
      </c>
    </row>
    <row r="3930" spans="1:4" x14ac:dyDescent="0.45">
      <c r="A3930" s="3">
        <v>44216</v>
      </c>
      <c r="B3930" s="8">
        <v>111.45910000000001</v>
      </c>
      <c r="C3930" s="9">
        <f t="shared" si="138"/>
        <v>0</v>
      </c>
      <c r="D3930" s="9">
        <f t="shared" si="139"/>
        <v>7.9823866707617874E-4</v>
      </c>
    </row>
    <row r="3931" spans="1:4" x14ac:dyDescent="0.45">
      <c r="A3931" s="3">
        <v>44217</v>
      </c>
      <c r="B3931" s="8">
        <v>111.20440000000001</v>
      </c>
      <c r="C3931" s="9">
        <f t="shared" si="138"/>
        <v>-2.2851431601367267E-3</v>
      </c>
      <c r="D3931" s="9">
        <f t="shared" si="139"/>
        <v>3.6432690828602787E-4</v>
      </c>
    </row>
    <row r="3932" spans="1:4" x14ac:dyDescent="0.45">
      <c r="A3932" s="3">
        <v>44218</v>
      </c>
      <c r="B3932" s="8">
        <v>111.56019999999999</v>
      </c>
      <c r="C3932" s="9">
        <f t="shared" si="138"/>
        <v>3.1995136883071762E-3</v>
      </c>
      <c r="D3932" s="9">
        <f t="shared" si="139"/>
        <v>3.891790295273978E-4</v>
      </c>
    </row>
    <row r="3933" spans="1:4" x14ac:dyDescent="0.45">
      <c r="A3933" s="3">
        <v>44221</v>
      </c>
      <c r="B3933" s="8">
        <v>111.8767</v>
      </c>
      <c r="C3933" s="9">
        <f t="shared" si="138"/>
        <v>2.8370332788933972E-3</v>
      </c>
      <c r="D3933" s="9">
        <f t="shared" si="139"/>
        <v>3.2273164222789141E-3</v>
      </c>
    </row>
    <row r="3934" spans="1:4" x14ac:dyDescent="0.45">
      <c r="A3934" s="3">
        <v>44222</v>
      </c>
      <c r="B3934" s="8">
        <v>111.6661</v>
      </c>
      <c r="C3934" s="9">
        <f t="shared" si="138"/>
        <v>-1.8824294960434473E-3</v>
      </c>
      <c r="D3934" s="9">
        <f t="shared" si="139"/>
        <v>1.8571834870368953E-3</v>
      </c>
    </row>
    <row r="3935" spans="1:4" x14ac:dyDescent="0.45">
      <c r="A3935" s="3">
        <v>44223</v>
      </c>
      <c r="B3935" s="8">
        <v>112.08759999999999</v>
      </c>
      <c r="C3935" s="9">
        <f t="shared" si="138"/>
        <v>3.7746460205916321E-3</v>
      </c>
      <c r="D3935" s="9">
        <f t="shared" si="139"/>
        <v>5.6388397178874783E-3</v>
      </c>
    </row>
    <row r="3936" spans="1:4" x14ac:dyDescent="0.45">
      <c r="A3936" s="3">
        <v>44224</v>
      </c>
      <c r="B3936" s="8">
        <v>112.015</v>
      </c>
      <c r="C3936" s="9">
        <f t="shared" si="138"/>
        <v>-6.4770768577426807E-4</v>
      </c>
      <c r="D3936" s="9">
        <f t="shared" si="139"/>
        <v>7.2892799205785952E-3</v>
      </c>
    </row>
    <row r="3937" spans="1:4" x14ac:dyDescent="0.45">
      <c r="A3937" s="3">
        <v>44225</v>
      </c>
      <c r="B3937" s="8">
        <v>111.96040000000001</v>
      </c>
      <c r="C3937" s="9">
        <f t="shared" si="138"/>
        <v>-4.8743471856438347E-4</v>
      </c>
      <c r="D3937" s="9">
        <f t="shared" si="139"/>
        <v>3.587300847434971E-3</v>
      </c>
    </row>
    <row r="3938" spans="1:4" x14ac:dyDescent="0.45">
      <c r="A3938" s="3">
        <v>44228</v>
      </c>
      <c r="B3938" s="8">
        <v>112.4282</v>
      </c>
      <c r="C3938" s="9">
        <f t="shared" si="138"/>
        <v>4.1782630287137135E-3</v>
      </c>
      <c r="D3938" s="9">
        <f t="shared" si="139"/>
        <v>4.929534031661742E-3</v>
      </c>
    </row>
    <row r="3939" spans="1:4" x14ac:dyDescent="0.45">
      <c r="A3939" s="3">
        <v>44229</v>
      </c>
      <c r="B3939" s="8">
        <v>112.2937</v>
      </c>
      <c r="C3939" s="9">
        <f t="shared" si="138"/>
        <v>-1.1963190729727957E-3</v>
      </c>
      <c r="D3939" s="9">
        <f t="shared" si="139"/>
        <v>5.6203270285253293E-3</v>
      </c>
    </row>
    <row r="3940" spans="1:4" x14ac:dyDescent="0.45">
      <c r="A3940" s="3">
        <v>44230</v>
      </c>
      <c r="B3940" s="8">
        <v>112.26479999999999</v>
      </c>
      <c r="C3940" s="9">
        <f t="shared" si="138"/>
        <v>-2.5736083146254973E-4</v>
      </c>
      <c r="D3940" s="9">
        <f t="shared" si="139"/>
        <v>1.5809063625236153E-3</v>
      </c>
    </row>
    <row r="3941" spans="1:4" x14ac:dyDescent="0.45">
      <c r="A3941" s="3">
        <v>44231</v>
      </c>
      <c r="B3941" s="8">
        <v>112.756</v>
      </c>
      <c r="C3941" s="9">
        <f t="shared" si="138"/>
        <v>4.3753696617283566E-3</v>
      </c>
      <c r="D3941" s="9">
        <f t="shared" si="139"/>
        <v>6.6151854662321874E-3</v>
      </c>
    </row>
    <row r="3942" spans="1:4" x14ac:dyDescent="0.45">
      <c r="A3942" s="3">
        <v>44232</v>
      </c>
      <c r="B3942" s="8">
        <v>112.24630000000001</v>
      </c>
      <c r="C3942" s="9">
        <f t="shared" si="138"/>
        <v>-4.5203802901840895E-3</v>
      </c>
      <c r="D3942" s="9">
        <f t="shared" si="139"/>
        <v>2.5535814448680583E-3</v>
      </c>
    </row>
    <row r="3943" spans="1:4" x14ac:dyDescent="0.45">
      <c r="A3943" s="3">
        <v>44235</v>
      </c>
      <c r="B3943" s="8">
        <v>112.05119999999999</v>
      </c>
      <c r="C3943" s="9">
        <f t="shared" si="138"/>
        <v>-1.7381419253909014E-3</v>
      </c>
      <c r="D3943" s="9">
        <f t="shared" si="139"/>
        <v>-3.3532512305631812E-3</v>
      </c>
    </row>
    <row r="3944" spans="1:4" x14ac:dyDescent="0.45">
      <c r="A3944" s="3">
        <v>44236</v>
      </c>
      <c r="B3944" s="8">
        <v>111.77679999999999</v>
      </c>
      <c r="C3944" s="9">
        <f t="shared" si="138"/>
        <v>-2.4488805117660606E-3</v>
      </c>
      <c r="D3944" s="9">
        <f t="shared" si="139"/>
        <v>-4.6031077433552614E-3</v>
      </c>
    </row>
    <row r="3945" spans="1:4" x14ac:dyDescent="0.45">
      <c r="A3945" s="3">
        <v>44237</v>
      </c>
      <c r="B3945" s="8">
        <v>111.5929</v>
      </c>
      <c r="C3945" s="9">
        <f t="shared" si="138"/>
        <v>-1.6452430200184498E-3</v>
      </c>
      <c r="D3945" s="9">
        <f t="shared" si="139"/>
        <v>-5.984956994534274E-3</v>
      </c>
    </row>
    <row r="3946" spans="1:4" x14ac:dyDescent="0.45">
      <c r="A3946" s="3">
        <v>44238</v>
      </c>
      <c r="B3946" s="8">
        <v>111.5364</v>
      </c>
      <c r="C3946" s="9">
        <f t="shared" si="138"/>
        <v>-5.0630461256939707E-4</v>
      </c>
      <c r="D3946" s="9">
        <f t="shared" si="139"/>
        <v>-1.0816275852282842E-2</v>
      </c>
    </row>
    <row r="3947" spans="1:4" x14ac:dyDescent="0.45">
      <c r="A3947" s="3">
        <v>44239</v>
      </c>
      <c r="B3947" s="8">
        <v>111.49809999999999</v>
      </c>
      <c r="C3947" s="9">
        <f t="shared" si="138"/>
        <v>-3.4338565705904767E-4</v>
      </c>
      <c r="D3947" s="9">
        <f t="shared" si="139"/>
        <v>-6.6656985575471728E-3</v>
      </c>
    </row>
    <row r="3948" spans="1:4" x14ac:dyDescent="0.45">
      <c r="A3948" s="3">
        <v>44242</v>
      </c>
      <c r="B3948" s="8">
        <v>111.49809999999999</v>
      </c>
      <c r="C3948" s="9">
        <f t="shared" si="138"/>
        <v>0</v>
      </c>
      <c r="D3948" s="9">
        <f t="shared" si="139"/>
        <v>-4.9361363376742018E-3</v>
      </c>
    </row>
    <row r="3949" spans="1:4" x14ac:dyDescent="0.45">
      <c r="A3949" s="3">
        <v>44243</v>
      </c>
      <c r="B3949" s="8">
        <v>111.7984</v>
      </c>
      <c r="C3949" s="9">
        <f t="shared" si="138"/>
        <v>2.6933194377303238E-3</v>
      </c>
      <c r="D3949" s="9">
        <f t="shared" si="139"/>
        <v>1.9324224704964088E-4</v>
      </c>
    </row>
    <row r="3950" spans="1:4" x14ac:dyDescent="0.45">
      <c r="A3950" s="3">
        <v>44244</v>
      </c>
      <c r="B3950" s="8">
        <v>112.03</v>
      </c>
      <c r="C3950" s="9">
        <f t="shared" si="138"/>
        <v>2.0715859976530027E-3</v>
      </c>
      <c r="D3950" s="9">
        <f t="shared" si="139"/>
        <v>3.9169158611345178E-3</v>
      </c>
    </row>
    <row r="3951" spans="1:4" x14ac:dyDescent="0.45">
      <c r="A3951" s="3">
        <v>44245</v>
      </c>
      <c r="B3951" s="8">
        <v>112.1718</v>
      </c>
      <c r="C3951" s="9">
        <f t="shared" si="138"/>
        <v>1.2657323931091202E-3</v>
      </c>
      <c r="D3951" s="9">
        <f t="shared" si="139"/>
        <v>5.6967949476582902E-3</v>
      </c>
    </row>
    <row r="3952" spans="1:4" x14ac:dyDescent="0.45">
      <c r="A3952" s="3">
        <v>44246</v>
      </c>
      <c r="B3952" s="8">
        <v>111.7179</v>
      </c>
      <c r="C3952" s="9">
        <f t="shared" si="138"/>
        <v>-4.0464715730692546E-3</v>
      </c>
      <c r="D3952" s="9">
        <f t="shared" si="139"/>
        <v>1.9713340406697366E-3</v>
      </c>
    </row>
    <row r="3953" spans="1:4" x14ac:dyDescent="0.45">
      <c r="A3953" s="3">
        <v>44249</v>
      </c>
      <c r="B3953" s="8">
        <v>111.9316</v>
      </c>
      <c r="C3953" s="9">
        <f t="shared" si="138"/>
        <v>1.9128537145793878E-3</v>
      </c>
      <c r="D3953" s="9">
        <f t="shared" si="139"/>
        <v>3.8879586288915746E-3</v>
      </c>
    </row>
    <row r="3954" spans="1:4" x14ac:dyDescent="0.45">
      <c r="A3954" s="3">
        <v>44250</v>
      </c>
      <c r="B3954" s="8">
        <v>111.911</v>
      </c>
      <c r="C3954" s="9">
        <f t="shared" si="138"/>
        <v>-1.8404096787683066E-4</v>
      </c>
      <c r="D3954" s="9">
        <f t="shared" si="139"/>
        <v>1.0071700489453494E-3</v>
      </c>
    </row>
    <row r="3955" spans="1:4" x14ac:dyDescent="0.45">
      <c r="A3955" s="3">
        <v>44251</v>
      </c>
      <c r="B3955" s="8">
        <v>111.73390000000001</v>
      </c>
      <c r="C3955" s="9">
        <f t="shared" si="138"/>
        <v>-1.5825075283036893E-3</v>
      </c>
      <c r="D3955" s="9">
        <f t="shared" si="139"/>
        <v>-2.6430420423100287E-3</v>
      </c>
    </row>
    <row r="3956" spans="1:4" x14ac:dyDescent="0.45">
      <c r="A3956" s="3">
        <v>44252</v>
      </c>
      <c r="B3956" s="8">
        <v>111.9402</v>
      </c>
      <c r="C3956" s="9">
        <f t="shared" si="138"/>
        <v>1.84635101790942E-3</v>
      </c>
      <c r="D3956" s="9">
        <f t="shared" si="139"/>
        <v>-2.0646900557894643E-3</v>
      </c>
    </row>
    <row r="3957" spans="1:4" x14ac:dyDescent="0.45">
      <c r="A3957" s="3">
        <v>44253</v>
      </c>
      <c r="B3957" s="8">
        <v>112.8433</v>
      </c>
      <c r="C3957" s="9">
        <f t="shared" si="138"/>
        <v>8.0677004329097191E-3</v>
      </c>
      <c r="D3957" s="9">
        <f t="shared" si="139"/>
        <v>1.0073587133306194E-2</v>
      </c>
    </row>
    <row r="3958" spans="1:4" x14ac:dyDescent="0.45">
      <c r="A3958" s="3">
        <v>44256</v>
      </c>
      <c r="B3958" s="8">
        <v>112.538</v>
      </c>
      <c r="C3958" s="9">
        <f t="shared" si="138"/>
        <v>-2.7055217279182697E-3</v>
      </c>
      <c r="D3958" s="9">
        <f t="shared" si="139"/>
        <v>5.4175943165288842E-3</v>
      </c>
    </row>
    <row r="3959" spans="1:4" x14ac:dyDescent="0.45">
      <c r="A3959" s="3">
        <v>44257</v>
      </c>
      <c r="B3959" s="8">
        <v>112.5472</v>
      </c>
      <c r="C3959" s="9">
        <f t="shared" si="138"/>
        <v>8.1750164389049473E-5</v>
      </c>
      <c r="D3959" s="9">
        <f t="shared" si="139"/>
        <v>5.6848745878421703E-3</v>
      </c>
    </row>
    <row r="3960" spans="1:4" x14ac:dyDescent="0.45">
      <c r="A3960" s="3">
        <v>44258</v>
      </c>
      <c r="B3960" s="8">
        <v>112.7761</v>
      </c>
      <c r="C3960" s="9">
        <f t="shared" si="138"/>
        <v>2.0338133689687954E-3</v>
      </c>
      <c r="D3960" s="9">
        <f t="shared" si="139"/>
        <v>9.3275183270251638E-3</v>
      </c>
    </row>
    <row r="3961" spans="1:4" x14ac:dyDescent="0.45">
      <c r="A3961" s="3">
        <v>44259</v>
      </c>
      <c r="B3961" s="8">
        <v>112.717</v>
      </c>
      <c r="C3961" s="9">
        <f t="shared" si="138"/>
        <v>-5.2404720503729241E-4</v>
      </c>
      <c r="D3961" s="9">
        <f t="shared" si="139"/>
        <v>6.9394194400222986E-3</v>
      </c>
    </row>
    <row r="3962" spans="1:4" x14ac:dyDescent="0.45">
      <c r="A3962" s="3">
        <v>44260</v>
      </c>
      <c r="B3962" s="8">
        <v>113.76260000000001</v>
      </c>
      <c r="C3962" s="9">
        <f t="shared" si="138"/>
        <v>9.2763292138720033E-3</v>
      </c>
      <c r="D3962" s="9">
        <f t="shared" si="139"/>
        <v>8.1466954617599452E-3</v>
      </c>
    </row>
    <row r="3963" spans="1:4" x14ac:dyDescent="0.45">
      <c r="A3963" s="3">
        <v>44263</v>
      </c>
      <c r="B3963" s="8">
        <v>114.2824</v>
      </c>
      <c r="C3963" s="9">
        <f t="shared" si="138"/>
        <v>4.5691642068657057E-3</v>
      </c>
      <c r="D3963" s="9">
        <f t="shared" si="139"/>
        <v>1.5500542039133425E-2</v>
      </c>
    </row>
    <row r="3964" spans="1:4" x14ac:dyDescent="0.45">
      <c r="A3964" s="3">
        <v>44264</v>
      </c>
      <c r="B3964" s="8">
        <v>113.9431</v>
      </c>
      <c r="C3964" s="9">
        <f t="shared" si="138"/>
        <v>-2.9689610998718807E-3</v>
      </c>
      <c r="D3964" s="9">
        <f t="shared" si="139"/>
        <v>1.2402796337892097E-2</v>
      </c>
    </row>
    <row r="3965" spans="1:4" x14ac:dyDescent="0.45">
      <c r="A3965" s="3">
        <v>44265</v>
      </c>
      <c r="B3965" s="8">
        <v>113.6015</v>
      </c>
      <c r="C3965" s="9">
        <f t="shared" si="138"/>
        <v>-2.9979875920524979E-3</v>
      </c>
      <c r="D3965" s="9">
        <f t="shared" si="139"/>
        <v>7.3189266165438749E-3</v>
      </c>
    </row>
    <row r="3966" spans="1:4" x14ac:dyDescent="0.45">
      <c r="A3966" s="3">
        <v>44266</v>
      </c>
      <c r="B3966" s="8">
        <v>112.9345</v>
      </c>
      <c r="C3966" s="9">
        <f t="shared" si="138"/>
        <v>-5.8714013459328918E-3</v>
      </c>
      <c r="D3966" s="9">
        <f t="shared" si="139"/>
        <v>1.9296113274838156E-3</v>
      </c>
    </row>
    <row r="3967" spans="1:4" x14ac:dyDescent="0.45">
      <c r="A3967" s="3">
        <v>44267</v>
      </c>
      <c r="B3967" s="8">
        <v>113.0403</v>
      </c>
      <c r="C3967" s="9">
        <f t="shared" si="138"/>
        <v>9.3682621342461303E-4</v>
      </c>
      <c r="D3967" s="9">
        <f t="shared" si="139"/>
        <v>-6.3491868153505715E-3</v>
      </c>
    </row>
    <row r="3968" spans="1:4" x14ac:dyDescent="0.45">
      <c r="A3968" s="3">
        <v>44270</v>
      </c>
      <c r="B3968" s="8">
        <v>113.20650000000001</v>
      </c>
      <c r="C3968" s="9">
        <f t="shared" si="138"/>
        <v>1.4702721064965285E-3</v>
      </c>
      <c r="D3968" s="9">
        <f t="shared" si="139"/>
        <v>-9.4143980175424025E-3</v>
      </c>
    </row>
    <row r="3969" spans="1:4" x14ac:dyDescent="0.45">
      <c r="A3969" s="3">
        <v>44271</v>
      </c>
      <c r="B3969" s="8">
        <v>112.997</v>
      </c>
      <c r="C3969" s="9">
        <f t="shared" si="138"/>
        <v>-1.8506004513875185E-3</v>
      </c>
      <c r="D3969" s="9">
        <f t="shared" si="139"/>
        <v>-8.3032671570283378E-3</v>
      </c>
    </row>
    <row r="3970" spans="1:4" x14ac:dyDescent="0.45">
      <c r="A3970" s="3">
        <v>44272</v>
      </c>
      <c r="B3970" s="8">
        <v>113.1726</v>
      </c>
      <c r="C3970" s="9">
        <f t="shared" si="138"/>
        <v>1.5540235581474882E-3</v>
      </c>
      <c r="D3970" s="9">
        <f t="shared" si="139"/>
        <v>-3.7754783167475159E-3</v>
      </c>
    </row>
    <row r="3971" spans="1:4" x14ac:dyDescent="0.45">
      <c r="A3971" s="3">
        <v>44273</v>
      </c>
      <c r="B3971" s="8">
        <v>112.7872</v>
      </c>
      <c r="C3971" s="9">
        <f t="shared" si="138"/>
        <v>-3.4054179191783662E-3</v>
      </c>
      <c r="D3971" s="9">
        <f t="shared" si="139"/>
        <v>-1.3042958529059234E-3</v>
      </c>
    </row>
    <row r="3972" spans="1:4" x14ac:dyDescent="0.45">
      <c r="A3972" s="3">
        <v>44274</v>
      </c>
      <c r="B3972" s="8">
        <v>112.9877</v>
      </c>
      <c r="C3972" s="9">
        <f t="shared" si="138"/>
        <v>1.777683992509882E-3</v>
      </c>
      <c r="D3972" s="9">
        <f t="shared" si="139"/>
        <v>-4.6532077498018243E-4</v>
      </c>
    </row>
    <row r="3973" spans="1:4" x14ac:dyDescent="0.45">
      <c r="A3973" s="3">
        <v>44277</v>
      </c>
      <c r="B3973" s="8">
        <v>113.0154</v>
      </c>
      <c r="C3973" s="9">
        <f t="shared" ref="C3973:C4036" si="140">B3973/B3972-1</f>
        <v>2.45159428858166E-4</v>
      </c>
      <c r="D3973" s="9">
        <f t="shared" si="139"/>
        <v>-1.6880656146069928E-3</v>
      </c>
    </row>
    <row r="3974" spans="1:4" x14ac:dyDescent="0.45">
      <c r="A3974" s="3">
        <v>44278</v>
      </c>
      <c r="B3974" s="8">
        <v>113.3038</v>
      </c>
      <c r="C3974" s="9">
        <f t="shared" si="140"/>
        <v>2.5518646131412748E-3</v>
      </c>
      <c r="D3974" s="9">
        <f t="shared" si="139"/>
        <v>2.715116330521905E-3</v>
      </c>
    </row>
    <row r="3975" spans="1:4" x14ac:dyDescent="0.45">
      <c r="A3975" s="3">
        <v>44279</v>
      </c>
      <c r="B3975" s="8">
        <v>113.669</v>
      </c>
      <c r="C3975" s="9">
        <f t="shared" si="140"/>
        <v>3.22319286731787E-3</v>
      </c>
      <c r="D3975" s="9">
        <f t="shared" si="139"/>
        <v>4.3862206929945469E-3</v>
      </c>
    </row>
    <row r="3976" spans="1:4" x14ac:dyDescent="0.45">
      <c r="A3976" s="3">
        <v>44280</v>
      </c>
      <c r="B3976" s="8">
        <v>114.014</v>
      </c>
      <c r="C3976" s="9">
        <f t="shared" si="140"/>
        <v>3.035128311148938E-3</v>
      </c>
      <c r="D3976" s="9">
        <f t="shared" si="139"/>
        <v>1.0877120808034935E-2</v>
      </c>
    </row>
    <row r="3977" spans="1:4" x14ac:dyDescent="0.45">
      <c r="A3977" s="3">
        <v>44281</v>
      </c>
      <c r="B3977" s="8">
        <v>113.75320000000001</v>
      </c>
      <c r="C3977" s="9">
        <f t="shared" si="140"/>
        <v>-2.2874383847596436E-3</v>
      </c>
      <c r="D3977" s="9">
        <f t="shared" ref="D3977:D4040" si="141">B3977/B3972-1</f>
        <v>6.7750737469653988E-3</v>
      </c>
    </row>
    <row r="3978" spans="1:4" x14ac:dyDescent="0.45">
      <c r="A3978" s="3">
        <v>44284</v>
      </c>
      <c r="B3978" s="8">
        <v>113.9447</v>
      </c>
      <c r="C3978" s="9">
        <f t="shared" si="140"/>
        <v>1.6834691243849953E-3</v>
      </c>
      <c r="D3978" s="9">
        <f t="shared" si="141"/>
        <v>8.2227731795843084E-3</v>
      </c>
    </row>
    <row r="3979" spans="1:4" x14ac:dyDescent="0.45">
      <c r="A3979" s="3">
        <v>44285</v>
      </c>
      <c r="B3979" s="8">
        <v>114.2152</v>
      </c>
      <c r="C3979" s="9">
        <f t="shared" si="140"/>
        <v>2.3739585957047726E-3</v>
      </c>
      <c r="D3979" s="9">
        <f t="shared" si="141"/>
        <v>8.0438608413839763E-3</v>
      </c>
    </row>
    <row r="3980" spans="1:4" x14ac:dyDescent="0.45">
      <c r="A3980" s="3">
        <v>44286</v>
      </c>
      <c r="B3980" s="8">
        <v>113.8351</v>
      </c>
      <c r="C3980" s="9">
        <f t="shared" si="140"/>
        <v>-3.3279283317807495E-3</v>
      </c>
      <c r="D3980" s="9">
        <f t="shared" si="141"/>
        <v>1.4612603260344414E-3</v>
      </c>
    </row>
    <row r="3981" spans="1:4" x14ac:dyDescent="0.45">
      <c r="A3981" s="3">
        <v>44287</v>
      </c>
      <c r="B3981" s="8">
        <v>113.7504</v>
      </c>
      <c r="C3981" s="9">
        <f t="shared" si="140"/>
        <v>-7.4405873056726524E-4</v>
      </c>
      <c r="D3981" s="9">
        <f t="shared" si="141"/>
        <v>-2.3119967723261858E-3</v>
      </c>
    </row>
    <row r="3982" spans="1:4" x14ac:dyDescent="0.45">
      <c r="A3982" s="3">
        <v>44288</v>
      </c>
      <c r="B3982" s="8">
        <v>113.74290000000001</v>
      </c>
      <c r="C3982" s="9">
        <f t="shared" si="140"/>
        <v>-6.5933834078713005E-5</v>
      </c>
      <c r="D3982" s="9">
        <f t="shared" si="141"/>
        <v>-9.05469032959072E-5</v>
      </c>
    </row>
    <row r="3983" spans="1:4" x14ac:dyDescent="0.45">
      <c r="A3983" s="3">
        <v>44291</v>
      </c>
      <c r="B3983" s="8">
        <v>113.40600000000001</v>
      </c>
      <c r="C3983" s="9">
        <f t="shared" si="140"/>
        <v>-2.9619431190870404E-3</v>
      </c>
      <c r="D3983" s="9">
        <f t="shared" si="141"/>
        <v>-4.7277319612056834E-3</v>
      </c>
    </row>
    <row r="3984" spans="1:4" x14ac:dyDescent="0.45">
      <c r="A3984" s="3">
        <v>44292</v>
      </c>
      <c r="B3984" s="8">
        <v>113.1575</v>
      </c>
      <c r="C3984" s="9">
        <f t="shared" si="140"/>
        <v>-2.1912420859566684E-3</v>
      </c>
      <c r="D3984" s="9">
        <f t="shared" si="141"/>
        <v>-9.2605887832792888E-3</v>
      </c>
    </row>
    <row r="3985" spans="1:4" x14ac:dyDescent="0.45">
      <c r="A3985" s="3">
        <v>44293</v>
      </c>
      <c r="B3985" s="8">
        <v>113.254</v>
      </c>
      <c r="C3985" s="9">
        <f t="shared" si="140"/>
        <v>8.5279367253621174E-4</v>
      </c>
      <c r="D3985" s="9">
        <f t="shared" si="141"/>
        <v>-5.1047524006215816E-3</v>
      </c>
    </row>
    <row r="3986" spans="1:4" x14ac:dyDescent="0.45">
      <c r="A3986" s="3">
        <v>44294</v>
      </c>
      <c r="B3986" s="8">
        <v>113.1015</v>
      </c>
      <c r="C3986" s="9">
        <f t="shared" si="140"/>
        <v>-1.346530806858981E-3</v>
      </c>
      <c r="D3986" s="9">
        <f t="shared" si="141"/>
        <v>-5.7045953244999614E-3</v>
      </c>
    </row>
    <row r="3987" spans="1:4" x14ac:dyDescent="0.45">
      <c r="A3987" s="3">
        <v>44295</v>
      </c>
      <c r="B3987" s="8">
        <v>113.2132</v>
      </c>
      <c r="C3987" s="9">
        <f t="shared" si="140"/>
        <v>9.8760847557288756E-4</v>
      </c>
      <c r="D3987" s="9">
        <f t="shared" si="141"/>
        <v>-4.6569939750086276E-3</v>
      </c>
    </row>
    <row r="3988" spans="1:4" x14ac:dyDescent="0.45">
      <c r="A3988" s="3">
        <v>44298</v>
      </c>
      <c r="B3988" s="8">
        <v>113.19159999999999</v>
      </c>
      <c r="C3988" s="9">
        <f t="shared" si="140"/>
        <v>-1.907904731958121E-4</v>
      </c>
      <c r="D3988" s="9">
        <f t="shared" si="141"/>
        <v>-1.89055252808501E-3</v>
      </c>
    </row>
    <row r="3989" spans="1:4" x14ac:dyDescent="0.45">
      <c r="A3989" s="3">
        <v>44299</v>
      </c>
      <c r="B3989" s="8">
        <v>113.0489</v>
      </c>
      <c r="C3989" s="9">
        <f t="shared" si="140"/>
        <v>-1.2606942564641344E-3</v>
      </c>
      <c r="D3989" s="9">
        <f t="shared" si="141"/>
        <v>-9.597242781078652E-4</v>
      </c>
    </row>
    <row r="3990" spans="1:4" x14ac:dyDescent="0.45">
      <c r="A3990" s="3">
        <v>44300</v>
      </c>
      <c r="B3990" s="8">
        <v>112.79510000000001</v>
      </c>
      <c r="C3990" s="9">
        <f t="shared" si="140"/>
        <v>-2.2450461702855362E-3</v>
      </c>
      <c r="D3990" s="9">
        <f t="shared" si="141"/>
        <v>-4.0519540148692412E-3</v>
      </c>
    </row>
    <row r="3991" spans="1:4" x14ac:dyDescent="0.45">
      <c r="A3991" s="3">
        <v>44301</v>
      </c>
      <c r="B3991" s="8">
        <v>112.62739999999999</v>
      </c>
      <c r="C3991" s="9">
        <f t="shared" si="140"/>
        <v>-1.4867667123839023E-3</v>
      </c>
      <c r="D3991" s="9">
        <f t="shared" si="141"/>
        <v>-4.1918100113614853E-3</v>
      </c>
    </row>
    <row r="3992" spans="1:4" x14ac:dyDescent="0.45">
      <c r="A3992" s="3">
        <v>44302</v>
      </c>
      <c r="B3992" s="8">
        <v>112.4913</v>
      </c>
      <c r="C3992" s="9">
        <f t="shared" si="140"/>
        <v>-1.2084093213551306E-3</v>
      </c>
      <c r="D3992" s="9">
        <f t="shared" si="141"/>
        <v>-6.3764649351842895E-3</v>
      </c>
    </row>
    <row r="3993" spans="1:4" x14ac:dyDescent="0.45">
      <c r="A3993" s="3">
        <v>44305</v>
      </c>
      <c r="B3993" s="8">
        <v>112.19289999999999</v>
      </c>
      <c r="C3993" s="9">
        <f t="shared" si="140"/>
        <v>-2.6526495826788565E-3</v>
      </c>
      <c r="D3993" s="9">
        <f t="shared" si="141"/>
        <v>-8.8230928796836361E-3</v>
      </c>
    </row>
    <row r="3994" spans="1:4" x14ac:dyDescent="0.45">
      <c r="A3994" s="3">
        <v>44306</v>
      </c>
      <c r="B3994" s="8">
        <v>112.2444</v>
      </c>
      <c r="C3994" s="9">
        <f t="shared" si="140"/>
        <v>4.5903082993659083E-4</v>
      </c>
      <c r="D3994" s="9">
        <f t="shared" si="141"/>
        <v>-7.1163894562441543E-3</v>
      </c>
    </row>
    <row r="3995" spans="1:4" x14ac:dyDescent="0.45">
      <c r="A3995" s="3">
        <v>44307</v>
      </c>
      <c r="B3995" s="8">
        <v>112.1862</v>
      </c>
      <c r="C3995" s="9">
        <f t="shared" si="140"/>
        <v>-5.1851139121417145E-4</v>
      </c>
      <c r="D3995" s="9">
        <f t="shared" si="141"/>
        <v>-5.3982841453219521E-3</v>
      </c>
    </row>
    <row r="3996" spans="1:4" x14ac:dyDescent="0.45">
      <c r="A3996" s="3">
        <v>44308</v>
      </c>
      <c r="B3996" s="8">
        <v>112.2385</v>
      </c>
      <c r="C3996" s="9">
        <f t="shared" si="140"/>
        <v>4.66189246092652E-4</v>
      </c>
      <c r="D3996" s="9">
        <f t="shared" si="141"/>
        <v>-3.4529785824762849E-3</v>
      </c>
    </row>
    <row r="3997" spans="1:4" x14ac:dyDescent="0.45">
      <c r="A3997" s="3">
        <v>44309</v>
      </c>
      <c r="B3997" s="8">
        <v>112.0981</v>
      </c>
      <c r="C3997" s="9">
        <f t="shared" si="140"/>
        <v>-1.2509076653732798E-3</v>
      </c>
      <c r="D3997" s="9">
        <f t="shared" si="141"/>
        <v>-3.4953814206075684E-3</v>
      </c>
    </row>
    <row r="3998" spans="1:4" x14ac:dyDescent="0.45">
      <c r="A3998" s="3">
        <v>44312</v>
      </c>
      <c r="B3998" s="8">
        <v>111.8207</v>
      </c>
      <c r="C3998" s="9">
        <f t="shared" si="140"/>
        <v>-2.4746182138680739E-3</v>
      </c>
      <c r="D3998" s="9">
        <f t="shared" si="141"/>
        <v>-3.3175004835420685E-3</v>
      </c>
    </row>
    <row r="3999" spans="1:4" x14ac:dyDescent="0.45">
      <c r="A3999" s="3">
        <v>44313</v>
      </c>
      <c r="B3999" s="8">
        <v>111.9203</v>
      </c>
      <c r="C3999" s="9">
        <f t="shared" si="140"/>
        <v>8.9071164820109239E-4</v>
      </c>
      <c r="D3999" s="9">
        <f t="shared" si="141"/>
        <v>-2.8874491734108831E-3</v>
      </c>
    </row>
    <row r="4000" spans="1:4" x14ac:dyDescent="0.45">
      <c r="A4000" s="3">
        <v>44314</v>
      </c>
      <c r="B4000" s="8">
        <v>111.8015</v>
      </c>
      <c r="C4000" s="9">
        <f t="shared" si="140"/>
        <v>-1.0614696350884634E-3</v>
      </c>
      <c r="D4000" s="9">
        <f t="shared" si="141"/>
        <v>-3.4291205157139792E-3</v>
      </c>
    </row>
    <row r="4001" spans="1:4" x14ac:dyDescent="0.45">
      <c r="A4001" s="3">
        <v>44315</v>
      </c>
      <c r="B4001" s="8">
        <v>111.75830000000001</v>
      </c>
      <c r="C4001" s="9">
        <f t="shared" si="140"/>
        <v>-3.8639910913540465E-4</v>
      </c>
      <c r="D4001" s="9">
        <f t="shared" si="141"/>
        <v>-4.2783893227368308E-3</v>
      </c>
    </row>
    <row r="4002" spans="1:4" x14ac:dyDescent="0.45">
      <c r="A4002" s="3">
        <v>44316</v>
      </c>
      <c r="B4002" s="8">
        <v>112.0959</v>
      </c>
      <c r="C4002" s="9">
        <f t="shared" si="140"/>
        <v>3.0208047187545439E-3</v>
      </c>
      <c r="D4002" s="9">
        <f t="shared" si="141"/>
        <v>-1.9625667161182747E-5</v>
      </c>
    </row>
    <row r="4003" spans="1:4" x14ac:dyDescent="0.45">
      <c r="A4003" s="3">
        <v>44319</v>
      </c>
      <c r="B4003" s="8">
        <v>112.0176</v>
      </c>
      <c r="C4003" s="9">
        <f t="shared" si="140"/>
        <v>-6.9850904448776063E-4</v>
      </c>
      <c r="D4003" s="9">
        <f t="shared" si="141"/>
        <v>1.7608546539236158E-3</v>
      </c>
    </row>
    <row r="4004" spans="1:4" x14ac:dyDescent="0.45">
      <c r="A4004" s="3">
        <v>44320</v>
      </c>
      <c r="B4004" s="8">
        <v>112.3021</v>
      </c>
      <c r="C4004" s="9">
        <f t="shared" si="140"/>
        <v>2.5397794632271431E-3</v>
      </c>
      <c r="D4004" s="9">
        <f t="shared" si="141"/>
        <v>3.4113561168080953E-3</v>
      </c>
    </row>
    <row r="4005" spans="1:4" x14ac:dyDescent="0.45">
      <c r="A4005" s="3">
        <v>44321</v>
      </c>
      <c r="B4005" s="8">
        <v>112.1639</v>
      </c>
      <c r="C4005" s="9">
        <f t="shared" si="140"/>
        <v>-1.2306092228017151E-3</v>
      </c>
      <c r="D4005" s="9">
        <f t="shared" si="141"/>
        <v>3.2414591933023207E-3</v>
      </c>
    </row>
    <row r="4006" spans="1:4" x14ac:dyDescent="0.45">
      <c r="A4006" s="3">
        <v>44322</v>
      </c>
      <c r="B4006" s="8">
        <v>111.85250000000001</v>
      </c>
      <c r="C4006" s="9">
        <f t="shared" si="140"/>
        <v>-2.7762943335599699E-3</v>
      </c>
      <c r="D4006" s="9">
        <f t="shared" si="141"/>
        <v>8.4289041619278748E-4</v>
      </c>
    </row>
    <row r="4007" spans="1:4" x14ac:dyDescent="0.45">
      <c r="A4007" s="3">
        <v>44323</v>
      </c>
      <c r="B4007" s="8">
        <v>111.0372</v>
      </c>
      <c r="C4007" s="9">
        <f t="shared" si="140"/>
        <v>-7.2890637223129717E-3</v>
      </c>
      <c r="D4007" s="9">
        <f t="shared" si="141"/>
        <v>-9.4445916398370189E-3</v>
      </c>
    </row>
    <row r="4008" spans="1:4" x14ac:dyDescent="0.45">
      <c r="A4008" s="3">
        <v>44326</v>
      </c>
      <c r="B4008" s="8">
        <v>110.803</v>
      </c>
      <c r="C4008" s="9">
        <f t="shared" si="140"/>
        <v>-2.1092030418634611E-3</v>
      </c>
      <c r="D4008" s="9">
        <f t="shared" si="141"/>
        <v>-1.0842938966733828E-2</v>
      </c>
    </row>
    <row r="4009" spans="1:4" x14ac:dyDescent="0.45">
      <c r="A4009" s="3">
        <v>44327</v>
      </c>
      <c r="B4009" s="8">
        <v>110.904</v>
      </c>
      <c r="C4009" s="9">
        <f t="shared" si="140"/>
        <v>9.1152766621838133E-4</v>
      </c>
      <c r="D4009" s="9">
        <f t="shared" si="141"/>
        <v>-1.2449455531107656E-2</v>
      </c>
    </row>
    <row r="4010" spans="1:4" x14ac:dyDescent="0.45">
      <c r="A4010" s="3">
        <v>44328</v>
      </c>
      <c r="B4010" s="8">
        <v>111.5762</v>
      </c>
      <c r="C4010" s="9">
        <f t="shared" si="140"/>
        <v>6.0610978864603648E-3</v>
      </c>
      <c r="D4010" s="9">
        <f t="shared" si="141"/>
        <v>-5.2396537566899992E-3</v>
      </c>
    </row>
    <row r="4011" spans="1:4" x14ac:dyDescent="0.45">
      <c r="A4011" s="3">
        <v>44329</v>
      </c>
      <c r="B4011" s="8">
        <v>111.6079</v>
      </c>
      <c r="C4011" s="9">
        <f t="shared" si="140"/>
        <v>2.8411076914247602E-4</v>
      </c>
      <c r="D4011" s="9">
        <f t="shared" si="141"/>
        <v>-2.1868085201494081E-3</v>
      </c>
    </row>
    <row r="4012" spans="1:4" x14ac:dyDescent="0.45">
      <c r="A4012" s="3">
        <v>44330</v>
      </c>
      <c r="B4012" s="8">
        <v>111.1476</v>
      </c>
      <c r="C4012" s="9">
        <f t="shared" si="140"/>
        <v>-4.1242600210200653E-3</v>
      </c>
      <c r="D4012" s="9">
        <f t="shared" si="141"/>
        <v>9.9426138267166841E-4</v>
      </c>
    </row>
    <row r="4013" spans="1:4" x14ac:dyDescent="0.45">
      <c r="A4013" s="3">
        <v>44333</v>
      </c>
      <c r="B4013" s="8">
        <v>111.0913</v>
      </c>
      <c r="C4013" s="9">
        <f t="shared" si="140"/>
        <v>-5.0653365434782938E-4</v>
      </c>
      <c r="D4013" s="9">
        <f t="shared" si="141"/>
        <v>2.6019151106018157E-3</v>
      </c>
    </row>
    <row r="4014" spans="1:4" x14ac:dyDescent="0.45">
      <c r="A4014" s="3">
        <v>44334</v>
      </c>
      <c r="B4014" s="8">
        <v>110.8446</v>
      </c>
      <c r="C4014" s="9">
        <f t="shared" si="140"/>
        <v>-2.220695950087892E-3</v>
      </c>
      <c r="D4014" s="9">
        <f t="shared" si="141"/>
        <v>-5.3559835533434352E-4</v>
      </c>
    </row>
    <row r="4015" spans="1:4" x14ac:dyDescent="0.45">
      <c r="A4015" s="3">
        <v>44335</v>
      </c>
      <c r="B4015" s="8">
        <v>110.8933</v>
      </c>
      <c r="C4015" s="9">
        <f t="shared" si="140"/>
        <v>4.3935383410653728E-4</v>
      </c>
      <c r="D4015" s="9">
        <f t="shared" si="141"/>
        <v>-6.1204808910860775E-3</v>
      </c>
    </row>
    <row r="4016" spans="1:4" x14ac:dyDescent="0.45">
      <c r="A4016" s="3">
        <v>44336</v>
      </c>
      <c r="B4016" s="8">
        <v>110.8741</v>
      </c>
      <c r="C4016" s="9">
        <f t="shared" si="140"/>
        <v>-1.7313940517593718E-4</v>
      </c>
      <c r="D4016" s="9">
        <f t="shared" si="141"/>
        <v>-6.5748033965338237E-3</v>
      </c>
    </row>
    <row r="4017" spans="1:4" x14ac:dyDescent="0.45">
      <c r="A4017" s="3">
        <v>44337</v>
      </c>
      <c r="B4017" s="8">
        <v>111.0714</v>
      </c>
      <c r="C4017" s="9">
        <f t="shared" si="140"/>
        <v>1.7794958425818574E-3</v>
      </c>
      <c r="D4017" s="9">
        <f t="shared" si="141"/>
        <v>-6.8557485721687517E-4</v>
      </c>
    </row>
    <row r="4018" spans="1:4" x14ac:dyDescent="0.45">
      <c r="A4018" s="3">
        <v>44340</v>
      </c>
      <c r="B4018" s="8">
        <v>110.9254</v>
      </c>
      <c r="C4018" s="9">
        <f t="shared" si="140"/>
        <v>-1.3144697915035142E-3</v>
      </c>
      <c r="D4018" s="9">
        <f t="shared" si="141"/>
        <v>-1.4933662672055315E-3</v>
      </c>
    </row>
    <row r="4019" spans="1:4" x14ac:dyDescent="0.45">
      <c r="A4019" s="3">
        <v>44341</v>
      </c>
      <c r="B4019" s="8">
        <v>110.8557</v>
      </c>
      <c r="C4019" s="9">
        <f t="shared" si="140"/>
        <v>-6.2835022456531053E-4</v>
      </c>
      <c r="D4019" s="9">
        <f t="shared" si="141"/>
        <v>1.0014019627480053E-4</v>
      </c>
    </row>
    <row r="4020" spans="1:4" x14ac:dyDescent="0.45">
      <c r="A4020" s="3">
        <v>44342</v>
      </c>
      <c r="B4020" s="8">
        <v>110.8814</v>
      </c>
      <c r="C4020" s="9">
        <f t="shared" si="140"/>
        <v>2.3183291432005149E-4</v>
      </c>
      <c r="D4020" s="9">
        <f t="shared" si="141"/>
        <v>-1.0731036049971276E-4</v>
      </c>
    </row>
    <row r="4021" spans="1:4" x14ac:dyDescent="0.45">
      <c r="A4021" s="3">
        <v>44343</v>
      </c>
      <c r="B4021" s="8">
        <v>110.88290000000001</v>
      </c>
      <c r="C4021" s="9">
        <f t="shared" si="140"/>
        <v>1.3527967720472489E-5</v>
      </c>
      <c r="D4021" s="9">
        <f t="shared" si="141"/>
        <v>7.936930265950437E-5</v>
      </c>
    </row>
    <row r="4022" spans="1:4" x14ac:dyDescent="0.45">
      <c r="A4022" s="3">
        <v>44344</v>
      </c>
      <c r="B4022" s="8">
        <v>110.7711</v>
      </c>
      <c r="C4022" s="9">
        <f t="shared" si="140"/>
        <v>-1.008270887576046E-3</v>
      </c>
      <c r="D4022" s="9">
        <f t="shared" si="141"/>
        <v>-2.7036662903321407E-3</v>
      </c>
    </row>
    <row r="4023" spans="1:4" x14ac:dyDescent="0.45">
      <c r="A4023" s="3">
        <v>44347</v>
      </c>
      <c r="B4023" s="8">
        <v>110.7711</v>
      </c>
      <c r="C4023" s="9">
        <f t="shared" si="140"/>
        <v>0</v>
      </c>
      <c r="D4023" s="9">
        <f t="shared" si="141"/>
        <v>-1.3910249591165824E-3</v>
      </c>
    </row>
    <row r="4024" spans="1:4" x14ac:dyDescent="0.45">
      <c r="A4024" s="3">
        <v>44348</v>
      </c>
      <c r="B4024" s="8">
        <v>110.5179</v>
      </c>
      <c r="C4024" s="9">
        <f t="shared" si="140"/>
        <v>-2.2857947605467999E-3</v>
      </c>
      <c r="D4024" s="9">
        <f t="shared" si="141"/>
        <v>-3.0472046092352434E-3</v>
      </c>
    </row>
    <row r="4025" spans="1:4" x14ac:dyDescent="0.45">
      <c r="A4025" s="3">
        <v>44349</v>
      </c>
      <c r="B4025" s="8">
        <v>110.5924</v>
      </c>
      <c r="C4025" s="9">
        <f t="shared" si="140"/>
        <v>6.7409894686742966E-4</v>
      </c>
      <c r="D4025" s="9">
        <f t="shared" si="141"/>
        <v>-2.6063884474762933E-3</v>
      </c>
    </row>
    <row r="4026" spans="1:4" x14ac:dyDescent="0.45">
      <c r="A4026" s="3">
        <v>44350</v>
      </c>
      <c r="B4026" s="8">
        <v>111.1905</v>
      </c>
      <c r="C4026" s="9">
        <f t="shared" si="140"/>
        <v>5.4081473953002668E-3</v>
      </c>
      <c r="D4026" s="9">
        <f t="shared" si="141"/>
        <v>2.7740977193055905E-3</v>
      </c>
    </row>
    <row r="4027" spans="1:4" x14ac:dyDescent="0.45">
      <c r="A4027" s="3">
        <v>44351</v>
      </c>
      <c r="B4027" s="8">
        <v>110.7645</v>
      </c>
      <c r="C4027" s="9">
        <f t="shared" si="140"/>
        <v>-3.8312625628987851E-3</v>
      </c>
      <c r="D4027" s="9">
        <f t="shared" si="141"/>
        <v>-5.9582327881613217E-5</v>
      </c>
    </row>
    <row r="4028" spans="1:4" x14ac:dyDescent="0.45">
      <c r="A4028" s="3">
        <v>44354</v>
      </c>
      <c r="B4028" s="8">
        <v>110.5275</v>
      </c>
      <c r="C4028" s="9">
        <f t="shared" si="140"/>
        <v>-2.139674715274209E-3</v>
      </c>
      <c r="D4028" s="9">
        <f t="shared" si="141"/>
        <v>-2.1991295563553726E-3</v>
      </c>
    </row>
    <row r="4029" spans="1:4" x14ac:dyDescent="0.45">
      <c r="A4029" s="3">
        <v>44355</v>
      </c>
      <c r="B4029" s="8">
        <v>110.66079999999999</v>
      </c>
      <c r="C4029" s="9">
        <f t="shared" si="140"/>
        <v>1.2060346972471159E-3</v>
      </c>
      <c r="D4029" s="9">
        <f t="shared" si="141"/>
        <v>1.2930032148639192E-3</v>
      </c>
    </row>
    <row r="4030" spans="1:4" x14ac:dyDescent="0.45">
      <c r="A4030" s="3">
        <v>44356</v>
      </c>
      <c r="B4030" s="8">
        <v>110.58199999999999</v>
      </c>
      <c r="C4030" s="9">
        <f t="shared" si="140"/>
        <v>-7.1208594190541596E-4</v>
      </c>
      <c r="D4030" s="9">
        <f t="shared" si="141"/>
        <v>-9.403901172233553E-5</v>
      </c>
    </row>
    <row r="4031" spans="1:4" x14ac:dyDescent="0.45">
      <c r="A4031" s="3">
        <v>44357</v>
      </c>
      <c r="B4031" s="8">
        <v>110.557</v>
      </c>
      <c r="C4031" s="9">
        <f t="shared" si="140"/>
        <v>-2.260765766579631E-4</v>
      </c>
      <c r="D4031" s="9">
        <f t="shared" si="141"/>
        <v>-5.6974291868460147E-3</v>
      </c>
    </row>
    <row r="4032" spans="1:4" x14ac:dyDescent="0.45">
      <c r="A4032" s="3">
        <v>44358</v>
      </c>
      <c r="B4032" s="8">
        <v>111.1052</v>
      </c>
      <c r="C4032" s="9">
        <f t="shared" si="140"/>
        <v>4.9585281800337278E-3</v>
      </c>
      <c r="D4032" s="9">
        <f t="shared" si="141"/>
        <v>3.0758952552487617E-3</v>
      </c>
    </row>
    <row r="4033" spans="1:4" x14ac:dyDescent="0.45">
      <c r="A4033" s="3">
        <v>44361</v>
      </c>
      <c r="B4033" s="8">
        <v>110.97790000000001</v>
      </c>
      <c r="C4033" s="9">
        <f t="shared" si="140"/>
        <v>-1.1457609544827108E-3</v>
      </c>
      <c r="D4033" s="9">
        <f t="shared" si="141"/>
        <v>4.075003958290857E-3</v>
      </c>
    </row>
    <row r="4034" spans="1:4" x14ac:dyDescent="0.45">
      <c r="A4034" s="3">
        <v>44362</v>
      </c>
      <c r="B4034" s="8">
        <v>111.3634</v>
      </c>
      <c r="C4034" s="9">
        <f t="shared" si="140"/>
        <v>3.4736645764605889E-3</v>
      </c>
      <c r="D4034" s="9">
        <f t="shared" si="141"/>
        <v>6.3491317612018872E-3</v>
      </c>
    </row>
    <row r="4035" spans="1:4" x14ac:dyDescent="0.45">
      <c r="A4035" s="3">
        <v>44363</v>
      </c>
      <c r="B4035" s="8">
        <v>111.12869999999999</v>
      </c>
      <c r="C4035" s="9">
        <f t="shared" si="140"/>
        <v>-2.1075146771740716E-3</v>
      </c>
      <c r="D4035" s="9">
        <f t="shared" si="141"/>
        <v>4.9438425783581152E-3</v>
      </c>
    </row>
    <row r="4036" spans="1:4" x14ac:dyDescent="0.45">
      <c r="A4036" s="3">
        <v>44364</v>
      </c>
      <c r="B4036" s="8">
        <v>112.5881</v>
      </c>
      <c r="C4036" s="9">
        <f t="shared" si="140"/>
        <v>1.3132521121906438E-2</v>
      </c>
      <c r="D4036" s="9">
        <f t="shared" si="141"/>
        <v>1.83715187640765E-2</v>
      </c>
    </row>
    <row r="4037" spans="1:4" x14ac:dyDescent="0.45">
      <c r="A4037" s="3">
        <v>44365</v>
      </c>
      <c r="B4037" s="8">
        <v>113.0517</v>
      </c>
      <c r="C4037" s="9">
        <f t="shared" ref="C4037:C4100" si="142">B4037/B4036-1</f>
        <v>4.1176643002236446E-3</v>
      </c>
      <c r="D4037" s="9">
        <f t="shared" si="141"/>
        <v>1.7519432033784144E-2</v>
      </c>
    </row>
    <row r="4038" spans="1:4" x14ac:dyDescent="0.45">
      <c r="A4038" s="3">
        <v>44368</v>
      </c>
      <c r="B4038" s="8">
        <v>112.8506</v>
      </c>
      <c r="C4038" s="9">
        <f t="shared" si="142"/>
        <v>-1.778832162629973E-3</v>
      </c>
      <c r="D4038" s="9">
        <f t="shared" si="141"/>
        <v>1.6874530875065963E-2</v>
      </c>
    </row>
    <row r="4039" spans="1:4" x14ac:dyDescent="0.45">
      <c r="A4039" s="3">
        <v>44369</v>
      </c>
      <c r="B4039" s="8">
        <v>112.929</v>
      </c>
      <c r="C4039" s="9">
        <f t="shared" si="142"/>
        <v>6.9472382069757366E-4</v>
      </c>
      <c r="D4039" s="9">
        <f t="shared" si="141"/>
        <v>1.4058478817995823E-2</v>
      </c>
    </row>
    <row r="4040" spans="1:4" x14ac:dyDescent="0.45">
      <c r="A4040" s="3">
        <v>44370</v>
      </c>
      <c r="B4040" s="8">
        <v>112.3931</v>
      </c>
      <c r="C4040" s="9">
        <f t="shared" si="142"/>
        <v>-4.7454595365229446E-3</v>
      </c>
      <c r="D4040" s="9">
        <f t="shared" si="141"/>
        <v>1.1377798894435021E-2</v>
      </c>
    </row>
    <row r="4041" spans="1:4" x14ac:dyDescent="0.45">
      <c r="A4041" s="3">
        <v>44371</v>
      </c>
      <c r="B4041" s="8">
        <v>112.3357</v>
      </c>
      <c r="C4041" s="9">
        <f t="shared" si="142"/>
        <v>-5.1070750784520946E-4</v>
      </c>
      <c r="D4041" s="9">
        <f t="shared" ref="D4041:D4104" si="143">B4041/B4036-1</f>
        <v>-2.2417999770845132E-3</v>
      </c>
    </row>
    <row r="4042" spans="1:4" x14ac:dyDescent="0.45">
      <c r="A4042" s="3">
        <v>44372</v>
      </c>
      <c r="B4042" s="8">
        <v>111.9742</v>
      </c>
      <c r="C4042" s="9">
        <f t="shared" si="142"/>
        <v>-3.218033091884509E-3</v>
      </c>
      <c r="D4042" s="9">
        <f t="shared" si="143"/>
        <v>-9.5310375695367711E-3</v>
      </c>
    </row>
    <row r="4043" spans="1:4" x14ac:dyDescent="0.45">
      <c r="A4043" s="3">
        <v>44375</v>
      </c>
      <c r="B4043" s="8">
        <v>112.033</v>
      </c>
      <c r="C4043" s="9">
        <f t="shared" si="142"/>
        <v>5.2512096536538877E-4</v>
      </c>
      <c r="D4043" s="9">
        <f t="shared" si="143"/>
        <v>-7.2449769872734437E-3</v>
      </c>
    </row>
    <row r="4044" spans="1:4" x14ac:dyDescent="0.45">
      <c r="A4044" s="3">
        <v>44376</v>
      </c>
      <c r="B4044" s="8">
        <v>112.2692</v>
      </c>
      <c r="C4044" s="9">
        <f t="shared" si="142"/>
        <v>2.1083073737202529E-3</v>
      </c>
      <c r="D4044" s="9">
        <f t="shared" si="143"/>
        <v>-5.8426090729574165E-3</v>
      </c>
    </row>
    <row r="4045" spans="1:4" x14ac:dyDescent="0.45">
      <c r="A4045" s="3">
        <v>44377</v>
      </c>
      <c r="B4045" s="8">
        <v>112.5613</v>
      </c>
      <c r="C4045" s="9">
        <f t="shared" si="142"/>
        <v>2.6017821450585732E-3</v>
      </c>
      <c r="D4045" s="9">
        <f t="shared" si="143"/>
        <v>1.4965331501666235E-3</v>
      </c>
    </row>
    <row r="4046" spans="1:4" x14ac:dyDescent="0.45">
      <c r="A4046" s="3">
        <v>44378</v>
      </c>
      <c r="B4046" s="8">
        <v>112.7484</v>
      </c>
      <c r="C4046" s="9">
        <f t="shared" si="142"/>
        <v>1.6622053938608605E-3</v>
      </c>
      <c r="D4046" s="9">
        <f t="shared" si="143"/>
        <v>3.6738098396147389E-3</v>
      </c>
    </row>
    <row r="4047" spans="1:4" x14ac:dyDescent="0.45">
      <c r="A4047" s="3">
        <v>44379</v>
      </c>
      <c r="B4047" s="8">
        <v>112.55070000000001</v>
      </c>
      <c r="C4047" s="9">
        <f t="shared" si="142"/>
        <v>-1.7534616899219646E-3</v>
      </c>
      <c r="D4047" s="9">
        <f t="shared" si="143"/>
        <v>5.148507424031612E-3</v>
      </c>
    </row>
    <row r="4048" spans="1:4" x14ac:dyDescent="0.45">
      <c r="A4048" s="3">
        <v>44382</v>
      </c>
      <c r="B4048" s="8">
        <v>112.55070000000001</v>
      </c>
      <c r="C4048" s="9">
        <f t="shared" si="142"/>
        <v>0</v>
      </c>
      <c r="D4048" s="9">
        <f t="shared" si="143"/>
        <v>4.6209598957449582E-3</v>
      </c>
    </row>
    <row r="4049" spans="1:4" x14ac:dyDescent="0.45">
      <c r="A4049" s="3">
        <v>44383</v>
      </c>
      <c r="B4049" s="8">
        <v>112.9602</v>
      </c>
      <c r="C4049" s="9">
        <f t="shared" si="142"/>
        <v>3.6383603122858155E-3</v>
      </c>
      <c r="D4049" s="9">
        <f t="shared" si="143"/>
        <v>6.1548492373688646E-3</v>
      </c>
    </row>
    <row r="4050" spans="1:4" x14ac:dyDescent="0.45">
      <c r="A4050" s="3">
        <v>44384</v>
      </c>
      <c r="B4050" s="8">
        <v>113.11360000000001</v>
      </c>
      <c r="C4050" s="9">
        <f t="shared" si="142"/>
        <v>1.3580004284694525E-3</v>
      </c>
      <c r="D4050" s="9">
        <f t="shared" si="143"/>
        <v>4.906659748954656E-3</v>
      </c>
    </row>
    <row r="4051" spans="1:4" x14ac:dyDescent="0.45">
      <c r="A4051" s="3">
        <v>44385</v>
      </c>
      <c r="B4051" s="8">
        <v>113.08629999999999</v>
      </c>
      <c r="C4051" s="9">
        <f t="shared" si="142"/>
        <v>-2.4135028855953866E-4</v>
      </c>
      <c r="D4051" s="9">
        <f t="shared" si="143"/>
        <v>2.9969383157542051E-3</v>
      </c>
    </row>
    <row r="4052" spans="1:4" x14ac:dyDescent="0.45">
      <c r="A4052" s="3">
        <v>44386</v>
      </c>
      <c r="B4052" s="8">
        <v>112.8468</v>
      </c>
      <c r="C4052" s="9">
        <f t="shared" si="142"/>
        <v>-2.1178515876811854E-3</v>
      </c>
      <c r="D4052" s="9">
        <f t="shared" si="143"/>
        <v>2.6308143796529571E-3</v>
      </c>
    </row>
    <row r="4053" spans="1:4" x14ac:dyDescent="0.45">
      <c r="A4053" s="3">
        <v>44389</v>
      </c>
      <c r="B4053" s="8">
        <v>112.7701</v>
      </c>
      <c r="C4053" s="9">
        <f t="shared" si="142"/>
        <v>-6.7968254305839082E-4</v>
      </c>
      <c r="D4053" s="9">
        <f t="shared" si="143"/>
        <v>1.9493437179864959E-3</v>
      </c>
    </row>
    <row r="4054" spans="1:4" x14ac:dyDescent="0.45">
      <c r="A4054" s="3">
        <v>44390</v>
      </c>
      <c r="B4054" s="8">
        <v>113.0153</v>
      </c>
      <c r="C4054" s="9">
        <f t="shared" si="142"/>
        <v>2.1743352182892473E-3</v>
      </c>
      <c r="D4054" s="9">
        <f t="shared" si="143"/>
        <v>4.8778242248159742E-4</v>
      </c>
    </row>
    <row r="4055" spans="1:4" x14ac:dyDescent="0.45">
      <c r="A4055" s="3">
        <v>44391</v>
      </c>
      <c r="B4055" s="8">
        <v>112.88849999999999</v>
      </c>
      <c r="C4055" s="9">
        <f t="shared" si="142"/>
        <v>-1.1219719807848971E-3</v>
      </c>
      <c r="D4055" s="9">
        <f t="shared" si="143"/>
        <v>-1.9900347968768717E-3</v>
      </c>
    </row>
    <row r="4056" spans="1:4" x14ac:dyDescent="0.45">
      <c r="A4056" s="3">
        <v>44392</v>
      </c>
      <c r="B4056" s="8">
        <v>113.01220000000001</v>
      </c>
      <c r="C4056" s="9">
        <f t="shared" si="142"/>
        <v>1.0957714913388816E-3</v>
      </c>
      <c r="D4056" s="9">
        <f t="shared" si="143"/>
        <v>-6.5525178558312192E-4</v>
      </c>
    </row>
    <row r="4057" spans="1:4" x14ac:dyDescent="0.45">
      <c r="A4057" s="3">
        <v>44393</v>
      </c>
      <c r="B4057" s="8">
        <v>113.0504</v>
      </c>
      <c r="C4057" s="9">
        <f t="shared" si="142"/>
        <v>3.3801660351695517E-4</v>
      </c>
      <c r="D4057" s="9">
        <f t="shared" si="143"/>
        <v>1.8042159813127512E-3</v>
      </c>
    </row>
    <row r="4058" spans="1:4" x14ac:dyDescent="0.45">
      <c r="A4058" s="3">
        <v>44396</v>
      </c>
      <c r="B4058" s="8">
        <v>113.5547</v>
      </c>
      <c r="C4058" s="9">
        <f t="shared" si="142"/>
        <v>4.4608422438134898E-3</v>
      </c>
      <c r="D4058" s="9">
        <f t="shared" si="143"/>
        <v>6.9575179945748911E-3</v>
      </c>
    </row>
    <row r="4059" spans="1:4" x14ac:dyDescent="0.45">
      <c r="A4059" s="3">
        <v>44397</v>
      </c>
      <c r="B4059" s="8">
        <v>113.7582</v>
      </c>
      <c r="C4059" s="9">
        <f t="shared" si="142"/>
        <v>1.792087866024028E-3</v>
      </c>
      <c r="D4059" s="9">
        <f t="shared" si="143"/>
        <v>6.5734462501980673E-3</v>
      </c>
    </row>
    <row r="4060" spans="1:4" x14ac:dyDescent="0.45">
      <c r="A4060" s="3">
        <v>44398</v>
      </c>
      <c r="B4060" s="8">
        <v>113.40179999999999</v>
      </c>
      <c r="C4060" s="9">
        <f t="shared" si="142"/>
        <v>-3.1329609645722734E-3</v>
      </c>
      <c r="D4060" s="9">
        <f t="shared" si="143"/>
        <v>4.5469644826532374E-3</v>
      </c>
    </row>
    <row r="4061" spans="1:4" x14ac:dyDescent="0.45">
      <c r="A4061" s="3">
        <v>44399</v>
      </c>
      <c r="B4061" s="8">
        <v>113.47880000000001</v>
      </c>
      <c r="C4061" s="9">
        <f t="shared" si="142"/>
        <v>6.7900156787636945E-4</v>
      </c>
      <c r="D4061" s="9">
        <f t="shared" si="143"/>
        <v>4.1287577801334407E-3</v>
      </c>
    </row>
    <row r="4062" spans="1:4" x14ac:dyDescent="0.45">
      <c r="A4062" s="3">
        <v>44400</v>
      </c>
      <c r="B4062" s="8">
        <v>113.4486</v>
      </c>
      <c r="C4062" s="9">
        <f t="shared" si="142"/>
        <v>-2.6612900383160554E-4</v>
      </c>
      <c r="D4062" s="9">
        <f t="shared" si="143"/>
        <v>3.5223227870047058E-3</v>
      </c>
    </row>
    <row r="4063" spans="1:4" x14ac:dyDescent="0.45">
      <c r="A4063" s="3">
        <v>44403</v>
      </c>
      <c r="B4063" s="8">
        <v>113.23350000000001</v>
      </c>
      <c r="C4063" s="9">
        <f t="shared" si="142"/>
        <v>-1.8960128199024817E-3</v>
      </c>
      <c r="D4063" s="9">
        <f t="shared" si="143"/>
        <v>-2.8285927398865596E-3</v>
      </c>
    </row>
    <row r="4064" spans="1:4" x14ac:dyDescent="0.45">
      <c r="A4064" s="3">
        <v>44404</v>
      </c>
      <c r="B4064" s="8">
        <v>113.2321</v>
      </c>
      <c r="C4064" s="9">
        <f t="shared" si="142"/>
        <v>-1.2363832258110996E-5</v>
      </c>
      <c r="D4064" s="9">
        <f t="shared" si="143"/>
        <v>-4.6247215585337731E-3</v>
      </c>
    </row>
    <row r="4065" spans="1:4" x14ac:dyDescent="0.45">
      <c r="A4065" s="3">
        <v>44405</v>
      </c>
      <c r="B4065" s="8">
        <v>113.18989999999999</v>
      </c>
      <c r="C4065" s="9">
        <f t="shared" si="142"/>
        <v>-3.7268583732008587E-4</v>
      </c>
      <c r="D4065" s="9">
        <f t="shared" si="143"/>
        <v>-1.8685770419869518E-3</v>
      </c>
    </row>
    <row r="4066" spans="1:4" x14ac:dyDescent="0.45">
      <c r="A4066" s="3">
        <v>44406</v>
      </c>
      <c r="B4066" s="8">
        <v>112.4927</v>
      </c>
      <c r="C4066" s="9">
        <f t="shared" si="142"/>
        <v>-6.1595601727715277E-3</v>
      </c>
      <c r="D4066" s="9">
        <f t="shared" si="143"/>
        <v>-8.6897288304071951E-3</v>
      </c>
    </row>
    <row r="4067" spans="1:4" x14ac:dyDescent="0.45">
      <c r="A4067" s="3">
        <v>44407</v>
      </c>
      <c r="B4067" s="8">
        <v>112.6808</v>
      </c>
      <c r="C4067" s="9">
        <f t="shared" si="142"/>
        <v>1.672108501262759E-3</v>
      </c>
      <c r="D4067" s="9">
        <f t="shared" si="143"/>
        <v>-6.7678226086527182E-3</v>
      </c>
    </row>
    <row r="4068" spans="1:4" x14ac:dyDescent="0.45">
      <c r="A4068" s="3">
        <v>44410</v>
      </c>
      <c r="B4068" s="8">
        <v>112.6784</v>
      </c>
      <c r="C4068" s="9">
        <f t="shared" si="142"/>
        <v>-2.1299103307836909E-5</v>
      </c>
      <c r="D4068" s="9">
        <f t="shared" si="143"/>
        <v>-4.9022594903452843E-3</v>
      </c>
    </row>
    <row r="4069" spans="1:4" x14ac:dyDescent="0.45">
      <c r="A4069" s="3">
        <v>44411</v>
      </c>
      <c r="B4069" s="8">
        <v>112.8331</v>
      </c>
      <c r="C4069" s="9">
        <f t="shared" si="142"/>
        <v>1.3729339429739973E-3</v>
      </c>
      <c r="D4069" s="9">
        <f t="shared" si="143"/>
        <v>-3.5237357604425146E-3</v>
      </c>
    </row>
    <row r="4070" spans="1:4" x14ac:dyDescent="0.45">
      <c r="A4070" s="3">
        <v>44412</v>
      </c>
      <c r="B4070" s="8">
        <v>112.90600000000001</v>
      </c>
      <c r="C4070" s="9">
        <f t="shared" si="142"/>
        <v>6.4608700815638187E-4</v>
      </c>
      <c r="D4070" s="9">
        <f t="shared" si="143"/>
        <v>-2.5081743159062198E-3</v>
      </c>
    </row>
    <row r="4071" spans="1:4" x14ac:dyDescent="0.45">
      <c r="A4071" s="3">
        <v>44413</v>
      </c>
      <c r="B4071" s="8">
        <v>112.77800000000001</v>
      </c>
      <c r="C4071" s="9">
        <f t="shared" si="142"/>
        <v>-1.133686429419134E-3</v>
      </c>
      <c r="D4071" s="9">
        <f t="shared" si="143"/>
        <v>2.5361645689010448E-3</v>
      </c>
    </row>
    <row r="4072" spans="1:4" x14ac:dyDescent="0.45">
      <c r="A4072" s="3">
        <v>44414</v>
      </c>
      <c r="B4072" s="8">
        <v>113.3192</v>
      </c>
      <c r="C4072" s="9">
        <f t="shared" si="142"/>
        <v>4.7988082782102204E-3</v>
      </c>
      <c r="D4072" s="9">
        <f t="shared" si="143"/>
        <v>5.665561479861525E-3</v>
      </c>
    </row>
    <row r="4073" spans="1:4" x14ac:dyDescent="0.45">
      <c r="A4073" s="3">
        <v>44417</v>
      </c>
      <c r="B4073" s="8">
        <v>113.46250000000001</v>
      </c>
      <c r="C4073" s="9">
        <f t="shared" si="142"/>
        <v>1.2645694639568106E-3</v>
      </c>
      <c r="D4073" s="9">
        <f t="shared" si="143"/>
        <v>6.9587427581507821E-3</v>
      </c>
    </row>
    <row r="4074" spans="1:4" x14ac:dyDescent="0.45">
      <c r="A4074" s="3">
        <v>44418</v>
      </c>
      <c r="B4074" s="8">
        <v>113.5072</v>
      </c>
      <c r="C4074" s="9">
        <f t="shared" si="142"/>
        <v>3.9396276302738897E-4</v>
      </c>
      <c r="D4074" s="9">
        <f t="shared" si="143"/>
        <v>5.9743107297414166E-3</v>
      </c>
    </row>
    <row r="4075" spans="1:4" x14ac:dyDescent="0.45">
      <c r="A4075" s="3">
        <v>44419</v>
      </c>
      <c r="B4075" s="8">
        <v>113.29170000000001</v>
      </c>
      <c r="C4075" s="9">
        <f t="shared" si="142"/>
        <v>-1.8985579769388305E-3</v>
      </c>
      <c r="D4075" s="9">
        <f t="shared" si="143"/>
        <v>3.4161160611481112E-3</v>
      </c>
    </row>
    <row r="4076" spans="1:4" x14ac:dyDescent="0.45">
      <c r="A4076" s="3">
        <v>44420</v>
      </c>
      <c r="B4076" s="8">
        <v>113.27800000000001</v>
      </c>
      <c r="C4076" s="9">
        <f t="shared" si="142"/>
        <v>-1.2092677574793154E-4</v>
      </c>
      <c r="D4076" s="9">
        <f t="shared" si="143"/>
        <v>4.433488801007357E-3</v>
      </c>
    </row>
    <row r="4077" spans="1:4" x14ac:dyDescent="0.45">
      <c r="A4077" s="3">
        <v>44421</v>
      </c>
      <c r="B4077" s="8">
        <v>113.07080000000001</v>
      </c>
      <c r="C4077" s="9">
        <f t="shared" si="142"/>
        <v>-1.8291283391302926E-3</v>
      </c>
      <c r="D4077" s="9">
        <f t="shared" si="143"/>
        <v>-2.1920380659233851E-3</v>
      </c>
    </row>
    <row r="4078" spans="1:4" x14ac:dyDescent="0.45">
      <c r="A4078" s="3">
        <v>44424</v>
      </c>
      <c r="B4078" s="8">
        <v>113.179</v>
      </c>
      <c r="C4078" s="9">
        <f t="shared" si="142"/>
        <v>9.5692256533075337E-4</v>
      </c>
      <c r="D4078" s="9">
        <f t="shared" si="143"/>
        <v>-2.498622893026381E-3</v>
      </c>
    </row>
    <row r="4079" spans="1:4" x14ac:dyDescent="0.45">
      <c r="A4079" s="3">
        <v>44425</v>
      </c>
      <c r="B4079" s="8">
        <v>113.6263</v>
      </c>
      <c r="C4079" s="9">
        <f t="shared" si="142"/>
        <v>3.9521465996341654E-3</v>
      </c>
      <c r="D4079" s="9">
        <f t="shared" si="143"/>
        <v>1.049272645259558E-3</v>
      </c>
    </row>
    <row r="4080" spans="1:4" x14ac:dyDescent="0.45">
      <c r="A4080" s="3">
        <v>44426</v>
      </c>
      <c r="B4080" s="8">
        <v>113.705</v>
      </c>
      <c r="C4080" s="9">
        <f t="shared" si="142"/>
        <v>6.9262133854564034E-4</v>
      </c>
      <c r="D4080" s="9">
        <f t="shared" si="143"/>
        <v>3.6481048479279909E-3</v>
      </c>
    </row>
    <row r="4081" spans="1:4" x14ac:dyDescent="0.45">
      <c r="A4081" s="3">
        <v>44427</v>
      </c>
      <c r="B4081" s="8">
        <v>114.1195</v>
      </c>
      <c r="C4081" s="9">
        <f t="shared" si="142"/>
        <v>3.6453981794997148E-3</v>
      </c>
      <c r="D4081" s="9">
        <f t="shared" si="143"/>
        <v>7.4286269178480691E-3</v>
      </c>
    </row>
    <row r="4082" spans="1:4" x14ac:dyDescent="0.45">
      <c r="A4082" s="3">
        <v>44428</v>
      </c>
      <c r="B4082" s="8">
        <v>114.5108</v>
      </c>
      <c r="C4082" s="9">
        <f t="shared" si="142"/>
        <v>3.4288618509545898E-3</v>
      </c>
      <c r="D4082" s="9">
        <f t="shared" si="143"/>
        <v>1.2735383494235419E-2</v>
      </c>
    </row>
    <row r="4083" spans="1:4" x14ac:dyDescent="0.45">
      <c r="A4083" s="3">
        <v>44431</v>
      </c>
      <c r="B4083" s="8">
        <v>113.9526</v>
      </c>
      <c r="C4083" s="9">
        <f t="shared" si="142"/>
        <v>-4.8746493780499334E-3</v>
      </c>
      <c r="D4083" s="9">
        <f t="shared" si="143"/>
        <v>6.8351902738139625E-3</v>
      </c>
    </row>
    <row r="4084" spans="1:4" x14ac:dyDescent="0.45">
      <c r="A4084" s="3">
        <v>44432</v>
      </c>
      <c r="B4084" s="8">
        <v>113.68989999999999</v>
      </c>
      <c r="C4084" s="9">
        <f t="shared" si="142"/>
        <v>-2.3053445028898834E-3</v>
      </c>
      <c r="D4084" s="9">
        <f t="shared" si="143"/>
        <v>5.5972956965066878E-4</v>
      </c>
    </row>
    <row r="4085" spans="1:4" x14ac:dyDescent="0.45">
      <c r="A4085" s="3">
        <v>44433</v>
      </c>
      <c r="B4085" s="8">
        <v>113.64239999999999</v>
      </c>
      <c r="C4085" s="9">
        <f t="shared" si="142"/>
        <v>-4.1780316457307176E-4</v>
      </c>
      <c r="D4085" s="9">
        <f t="shared" si="143"/>
        <v>-5.5054746932858833E-4</v>
      </c>
    </row>
    <row r="4086" spans="1:4" x14ac:dyDescent="0.45">
      <c r="A4086" s="3">
        <v>44434</v>
      </c>
      <c r="B4086" s="8">
        <v>113.79859999999999</v>
      </c>
      <c r="C4086" s="9">
        <f t="shared" si="142"/>
        <v>1.3744869872511778E-3</v>
      </c>
      <c r="D4086" s="9">
        <f t="shared" si="143"/>
        <v>-2.8119646510894603E-3</v>
      </c>
    </row>
    <row r="4087" spans="1:4" x14ac:dyDescent="0.45">
      <c r="A4087" s="3">
        <v>44435</v>
      </c>
      <c r="B4087" s="8">
        <v>113.3511</v>
      </c>
      <c r="C4087" s="9">
        <f t="shared" si="142"/>
        <v>-3.9323858114246324E-3</v>
      </c>
      <c r="D4087" s="9">
        <f t="shared" si="143"/>
        <v>-1.0127429028528367E-2</v>
      </c>
    </row>
    <row r="4088" spans="1:4" x14ac:dyDescent="0.45">
      <c r="A4088" s="3">
        <v>44438</v>
      </c>
      <c r="B4088" s="8">
        <v>113.256</v>
      </c>
      <c r="C4088" s="9">
        <f t="shared" si="142"/>
        <v>-8.3898612364596836E-4</v>
      </c>
      <c r="D4088" s="9">
        <f t="shared" si="143"/>
        <v>-6.1130680651428904E-3</v>
      </c>
    </row>
    <row r="4089" spans="1:4" x14ac:dyDescent="0.45">
      <c r="A4089" s="3">
        <v>44439</v>
      </c>
      <c r="B4089" s="8">
        <v>113.11750000000001</v>
      </c>
      <c r="C4089" s="9">
        <f t="shared" si="142"/>
        <v>-1.2228932683477911E-3</v>
      </c>
      <c r="D4089" s="9">
        <f t="shared" si="143"/>
        <v>-5.034748029508207E-3</v>
      </c>
    </row>
    <row r="4090" spans="1:4" x14ac:dyDescent="0.45">
      <c r="A4090" s="3">
        <v>44440</v>
      </c>
      <c r="B4090" s="8">
        <v>112.8832</v>
      </c>
      <c r="C4090" s="9">
        <f t="shared" si="142"/>
        <v>-2.0712975445886794E-3</v>
      </c>
      <c r="D4090" s="9">
        <f t="shared" si="143"/>
        <v>-6.6806051262556787E-3</v>
      </c>
    </row>
    <row r="4091" spans="1:4" x14ac:dyDescent="0.45">
      <c r="A4091" s="3">
        <v>44441</v>
      </c>
      <c r="B4091" s="8">
        <v>112.7966</v>
      </c>
      <c r="C4091" s="9">
        <f t="shared" si="142"/>
        <v>-7.671646445175373E-4</v>
      </c>
      <c r="D4091" s="9">
        <f t="shared" si="143"/>
        <v>-8.805029235860462E-3</v>
      </c>
    </row>
    <row r="4092" spans="1:4" x14ac:dyDescent="0.45">
      <c r="A4092" s="3">
        <v>44442</v>
      </c>
      <c r="B4092" s="8">
        <v>112.55800000000001</v>
      </c>
      <c r="C4092" s="9">
        <f t="shared" si="142"/>
        <v>-2.1153119863541736E-3</v>
      </c>
      <c r="D4092" s="9">
        <f t="shared" si="143"/>
        <v>-6.9968443182288897E-3</v>
      </c>
    </row>
    <row r="4093" spans="1:4" x14ac:dyDescent="0.45">
      <c r="A4093" s="3">
        <v>44445</v>
      </c>
      <c r="B4093" s="8">
        <v>112.55800000000001</v>
      </c>
      <c r="C4093" s="9">
        <f t="shared" si="142"/>
        <v>0</v>
      </c>
      <c r="D4093" s="9">
        <f t="shared" si="143"/>
        <v>-6.163028890301514E-3</v>
      </c>
    </row>
    <row r="4094" spans="1:4" x14ac:dyDescent="0.45">
      <c r="A4094" s="3">
        <v>44446</v>
      </c>
      <c r="B4094" s="8">
        <v>112.9892</v>
      </c>
      <c r="C4094" s="9">
        <f t="shared" si="142"/>
        <v>3.8309138399756915E-3</v>
      </c>
      <c r="D4094" s="9">
        <f t="shared" si="143"/>
        <v>-1.1342188432382772E-3</v>
      </c>
    </row>
    <row r="4095" spans="1:4" x14ac:dyDescent="0.45">
      <c r="A4095" s="3">
        <v>44447</v>
      </c>
      <c r="B4095" s="8">
        <v>113.2414</v>
      </c>
      <c r="C4095" s="9">
        <f t="shared" si="142"/>
        <v>2.2320717378299104E-3</v>
      </c>
      <c r="D4095" s="9">
        <f t="shared" si="143"/>
        <v>3.1731914049211163E-3</v>
      </c>
    </row>
    <row r="4096" spans="1:4" x14ac:dyDescent="0.45">
      <c r="A4096" s="3">
        <v>44448</v>
      </c>
      <c r="B4096" s="8">
        <v>113.053</v>
      </c>
      <c r="C4096" s="9">
        <f t="shared" si="142"/>
        <v>-1.6637024974964776E-3</v>
      </c>
      <c r="D4096" s="9">
        <f t="shared" si="143"/>
        <v>2.273118161363108E-3</v>
      </c>
    </row>
    <row r="4097" spans="1:4" x14ac:dyDescent="0.45">
      <c r="A4097" s="3">
        <v>44449</v>
      </c>
      <c r="B4097" s="8">
        <v>112.95189999999999</v>
      </c>
      <c r="C4097" s="9">
        <f t="shared" si="142"/>
        <v>-8.9427082872639563E-4</v>
      </c>
      <c r="D4097" s="9">
        <f t="shared" si="143"/>
        <v>3.4995291316475274E-3</v>
      </c>
    </row>
    <row r="4098" spans="1:4" x14ac:dyDescent="0.45">
      <c r="A4098" s="3">
        <v>44452</v>
      </c>
      <c r="B4098" s="8">
        <v>113.0432</v>
      </c>
      <c r="C4098" s="9">
        <f t="shared" si="142"/>
        <v>8.0830866944259228E-4</v>
      </c>
      <c r="D4098" s="9">
        <f t="shared" si="143"/>
        <v>4.3106665008261214E-3</v>
      </c>
    </row>
    <row r="4099" spans="1:4" x14ac:dyDescent="0.45">
      <c r="A4099" s="3">
        <v>44453</v>
      </c>
      <c r="B4099" s="8">
        <v>113.0151</v>
      </c>
      <c r="C4099" s="9">
        <f t="shared" si="142"/>
        <v>-2.485775349599928E-4</v>
      </c>
      <c r="D4099" s="9">
        <f t="shared" si="143"/>
        <v>2.2922544809600431E-4</v>
      </c>
    </row>
    <row r="4100" spans="1:4" x14ac:dyDescent="0.45">
      <c r="A4100" s="3">
        <v>44454</v>
      </c>
      <c r="B4100" s="8">
        <v>112.9862</v>
      </c>
      <c r="C4100" s="9">
        <f t="shared" si="142"/>
        <v>-2.5571804121760078E-4</v>
      </c>
      <c r="D4100" s="9">
        <f t="shared" si="143"/>
        <v>-2.2535927673095202E-3</v>
      </c>
    </row>
    <row r="4101" spans="1:4" x14ac:dyDescent="0.45">
      <c r="A4101" s="3">
        <v>44455</v>
      </c>
      <c r="B4101" s="8">
        <v>113.3122</v>
      </c>
      <c r="C4101" s="9">
        <f t="shared" ref="C4101:C4164" si="144">B4101/B4100-1</f>
        <v>2.8853081172746098E-3</v>
      </c>
      <c r="D4101" s="9">
        <f t="shared" si="143"/>
        <v>2.2927299585151495E-3</v>
      </c>
    </row>
    <row r="4102" spans="1:4" x14ac:dyDescent="0.45">
      <c r="A4102" s="3">
        <v>44456</v>
      </c>
      <c r="B4102" s="8">
        <v>113.6074</v>
      </c>
      <c r="C4102" s="9">
        <f t="shared" si="144"/>
        <v>2.605191673976881E-3</v>
      </c>
      <c r="D4102" s="9">
        <f t="shared" si="143"/>
        <v>5.8033552335108318E-3</v>
      </c>
    </row>
    <row r="4103" spans="1:4" x14ac:dyDescent="0.45">
      <c r="A4103" s="3">
        <v>44459</v>
      </c>
      <c r="B4103" s="8">
        <v>113.9511</v>
      </c>
      <c r="C4103" s="9">
        <f t="shared" si="144"/>
        <v>3.025331096389916E-3</v>
      </c>
      <c r="D4103" s="9">
        <f t="shared" si="143"/>
        <v>8.0314428466286003E-3</v>
      </c>
    </row>
    <row r="4104" spans="1:4" x14ac:dyDescent="0.45">
      <c r="A4104" s="3">
        <v>44460</v>
      </c>
      <c r="B4104" s="8">
        <v>113.8266</v>
      </c>
      <c r="C4104" s="9">
        <f t="shared" si="144"/>
        <v>-1.0925739198656137E-3</v>
      </c>
      <c r="D4104" s="9">
        <f t="shared" si="143"/>
        <v>7.1804564168858054E-3</v>
      </c>
    </row>
    <row r="4105" spans="1:4" x14ac:dyDescent="0.45">
      <c r="A4105" s="3">
        <v>44461</v>
      </c>
      <c r="B4105" s="8">
        <v>113.631</v>
      </c>
      <c r="C4105" s="9">
        <f t="shared" si="144"/>
        <v>-1.7184032554780071E-3</v>
      </c>
      <c r="D4105" s="9">
        <f t="shared" ref="D4105:D4168" si="145">B4105/B4100-1</f>
        <v>5.7068916380937917E-3</v>
      </c>
    </row>
    <row r="4106" spans="1:4" x14ac:dyDescent="0.45">
      <c r="A4106" s="3">
        <v>44462</v>
      </c>
      <c r="B4106" s="8">
        <v>113.5224</v>
      </c>
      <c r="C4106" s="9">
        <f t="shared" si="144"/>
        <v>-9.5572511022512519E-4</v>
      </c>
      <c r="D4106" s="9">
        <f t="shared" si="145"/>
        <v>1.8550517949522671E-3</v>
      </c>
    </row>
    <row r="4107" spans="1:4" x14ac:dyDescent="0.45">
      <c r="A4107" s="3">
        <v>44463</v>
      </c>
      <c r="B4107" s="8">
        <v>113.7694</v>
      </c>
      <c r="C4107" s="9">
        <f t="shared" si="144"/>
        <v>2.1757820483006007E-3</v>
      </c>
      <c r="D4107" s="9">
        <f t="shared" si="145"/>
        <v>1.4259634495641382E-3</v>
      </c>
    </row>
    <row r="4108" spans="1:4" x14ac:dyDescent="0.45">
      <c r="A4108" s="3">
        <v>44466</v>
      </c>
      <c r="B4108" s="8">
        <v>113.75320000000001</v>
      </c>
      <c r="C4108" s="9">
        <f t="shared" si="144"/>
        <v>-1.4239329731891015E-4</v>
      </c>
      <c r="D4108" s="9">
        <f t="shared" si="145"/>
        <v>-1.7367098694087701E-3</v>
      </c>
    </row>
    <row r="4109" spans="1:4" x14ac:dyDescent="0.45">
      <c r="A4109" s="3">
        <v>44467</v>
      </c>
      <c r="B4109" s="8">
        <v>114.25709999999999</v>
      </c>
      <c r="C4109" s="9">
        <f t="shared" si="144"/>
        <v>4.4297654923113328E-3</v>
      </c>
      <c r="D4109" s="9">
        <f t="shared" si="145"/>
        <v>3.7820685147407218E-3</v>
      </c>
    </row>
    <row r="4110" spans="1:4" x14ac:dyDescent="0.45">
      <c r="A4110" s="3">
        <v>44468</v>
      </c>
      <c r="B4110" s="8">
        <v>114.7191</v>
      </c>
      <c r="C4110" s="9">
        <f t="shared" si="144"/>
        <v>4.0435123944158047E-3</v>
      </c>
      <c r="D4110" s="9">
        <f t="shared" si="145"/>
        <v>9.5757319745490843E-3</v>
      </c>
    </row>
    <row r="4111" spans="1:4" x14ac:dyDescent="0.45">
      <c r="A4111" s="3">
        <v>44469</v>
      </c>
      <c r="B4111" s="8">
        <v>114.6504</v>
      </c>
      <c r="C4111" s="9">
        <f t="shared" si="144"/>
        <v>-5.9885407050785933E-4</v>
      </c>
      <c r="D4111" s="9">
        <f t="shared" si="145"/>
        <v>9.9363649817127975E-3</v>
      </c>
    </row>
    <row r="4112" spans="1:4" x14ac:dyDescent="0.45">
      <c r="A4112" s="3">
        <v>44470</v>
      </c>
      <c r="B4112" s="8">
        <v>114.3899</v>
      </c>
      <c r="C4112" s="9">
        <f t="shared" si="144"/>
        <v>-2.2721246502411807E-3</v>
      </c>
      <c r="D4112" s="9">
        <f t="shared" si="145"/>
        <v>5.454014875704738E-3</v>
      </c>
    </row>
    <row r="4113" spans="1:4" x14ac:dyDescent="0.45">
      <c r="A4113" s="3">
        <v>44473</v>
      </c>
      <c r="B4113" s="8">
        <v>114.2847</v>
      </c>
      <c r="C4113" s="9">
        <f t="shared" si="144"/>
        <v>-9.1966161348155939E-4</v>
      </c>
      <c r="D4113" s="9">
        <f t="shared" si="145"/>
        <v>4.6723960292984756E-3</v>
      </c>
    </row>
    <row r="4114" spans="1:4" x14ac:dyDescent="0.45">
      <c r="A4114" s="3">
        <v>44474</v>
      </c>
      <c r="B4114" s="8">
        <v>114.3767</v>
      </c>
      <c r="C4114" s="9">
        <f t="shared" si="144"/>
        <v>8.0500714443831889E-4</v>
      </c>
      <c r="D4114" s="9">
        <f t="shared" si="145"/>
        <v>1.0467620830565405E-3</v>
      </c>
    </row>
    <row r="4115" spans="1:4" x14ac:dyDescent="0.45">
      <c r="A4115" s="3">
        <v>44475</v>
      </c>
      <c r="B4115" s="8">
        <v>114.72920000000001</v>
      </c>
      <c r="C4115" s="9">
        <f t="shared" si="144"/>
        <v>3.081921405321264E-3</v>
      </c>
      <c r="D4115" s="9">
        <f t="shared" si="145"/>
        <v>8.804113700344729E-5</v>
      </c>
    </row>
    <row r="4116" spans="1:4" x14ac:dyDescent="0.45">
      <c r="A4116" s="3">
        <v>44476</v>
      </c>
      <c r="B4116" s="8">
        <v>114.51560000000001</v>
      </c>
      <c r="C4116" s="9">
        <f t="shared" si="144"/>
        <v>-1.8617753806354775E-3</v>
      </c>
      <c r="D4116" s="9">
        <f t="shared" si="145"/>
        <v>-1.1757481875335207E-3</v>
      </c>
    </row>
    <row r="4117" spans="1:4" x14ac:dyDescent="0.45">
      <c r="A4117" s="3">
        <v>44477</v>
      </c>
      <c r="B4117" s="8">
        <v>114.6108</v>
      </c>
      <c r="C4117" s="9">
        <f t="shared" si="144"/>
        <v>8.3132778416206143E-4</v>
      </c>
      <c r="D4117" s="9">
        <f t="shared" si="145"/>
        <v>1.9311145477005631E-3</v>
      </c>
    </row>
    <row r="4118" spans="1:4" x14ac:dyDescent="0.45">
      <c r="A4118" s="3">
        <v>44480</v>
      </c>
      <c r="B4118" s="8">
        <v>114.6108</v>
      </c>
      <c r="C4118" s="9">
        <f t="shared" si="144"/>
        <v>0</v>
      </c>
      <c r="D4118" s="9">
        <f t="shared" si="145"/>
        <v>2.8534003239277794E-3</v>
      </c>
    </row>
    <row r="4119" spans="1:4" x14ac:dyDescent="0.45">
      <c r="A4119" s="3">
        <v>44481</v>
      </c>
      <c r="B4119" s="8">
        <v>114.7667</v>
      </c>
      <c r="C4119" s="9">
        <f t="shared" si="144"/>
        <v>1.3602557525120851E-3</v>
      </c>
      <c r="D4119" s="9">
        <f t="shared" si="145"/>
        <v>3.4097853846106752E-3</v>
      </c>
    </row>
    <row r="4120" spans="1:4" x14ac:dyDescent="0.45">
      <c r="A4120" s="3">
        <v>44482</v>
      </c>
      <c r="B4120" s="8">
        <v>114.48269999999999</v>
      </c>
      <c r="C4120" s="9">
        <f t="shared" si="144"/>
        <v>-2.4745853980292498E-3</v>
      </c>
      <c r="D4120" s="9">
        <f t="shared" si="145"/>
        <v>-2.1485375998439027E-3</v>
      </c>
    </row>
    <row r="4121" spans="1:4" x14ac:dyDescent="0.45">
      <c r="A4121" s="3">
        <v>44483</v>
      </c>
      <c r="B4121" s="8">
        <v>114.21810000000001</v>
      </c>
      <c r="C4121" s="9">
        <f t="shared" si="144"/>
        <v>-2.3112662437205778E-3</v>
      </c>
      <c r="D4121" s="9">
        <f t="shared" si="145"/>
        <v>-2.5978993255066918E-3</v>
      </c>
    </row>
    <row r="4122" spans="1:4" x14ac:dyDescent="0.45">
      <c r="A4122" s="3">
        <v>44484</v>
      </c>
      <c r="B4122" s="8">
        <v>114.1033</v>
      </c>
      <c r="C4122" s="9">
        <f t="shared" si="144"/>
        <v>-1.005094639115911E-3</v>
      </c>
      <c r="D4122" s="9">
        <f t="shared" si="145"/>
        <v>-4.4280294701720679E-3</v>
      </c>
    </row>
    <row r="4123" spans="1:4" x14ac:dyDescent="0.45">
      <c r="A4123" s="3">
        <v>44487</v>
      </c>
      <c r="B4123" s="8">
        <v>114.0022</v>
      </c>
      <c r="C4123" s="9">
        <f t="shared" si="144"/>
        <v>-8.860392293650321E-4</v>
      </c>
      <c r="D4123" s="9">
        <f t="shared" si="145"/>
        <v>-5.3101452917176939E-3</v>
      </c>
    </row>
    <row r="4124" spans="1:4" x14ac:dyDescent="0.45">
      <c r="A4124" s="3">
        <v>44488</v>
      </c>
      <c r="B4124" s="8">
        <v>113.65949999999999</v>
      </c>
      <c r="C4124" s="9">
        <f t="shared" si="144"/>
        <v>-3.0060823387619839E-3</v>
      </c>
      <c r="D4124" s="9">
        <f t="shared" si="145"/>
        <v>-9.6473977207675032E-3</v>
      </c>
    </row>
    <row r="4125" spans="1:4" x14ac:dyDescent="0.45">
      <c r="A4125" s="3">
        <v>44489</v>
      </c>
      <c r="B4125" s="8">
        <v>113.521</v>
      </c>
      <c r="C4125" s="9">
        <f t="shared" si="144"/>
        <v>-1.2185519028324876E-3</v>
      </c>
      <c r="D4125" s="9">
        <f t="shared" si="145"/>
        <v>-8.4003958676724944E-3</v>
      </c>
    </row>
    <row r="4126" spans="1:4" x14ac:dyDescent="0.45">
      <c r="A4126" s="3">
        <v>44490</v>
      </c>
      <c r="B4126" s="8">
        <v>113.6322</v>
      </c>
      <c r="C4126" s="9">
        <f t="shared" si="144"/>
        <v>9.7955444367125999E-4</v>
      </c>
      <c r="D4126" s="9">
        <f t="shared" si="145"/>
        <v>-5.1296598349999112E-3</v>
      </c>
    </row>
    <row r="4127" spans="1:4" x14ac:dyDescent="0.45">
      <c r="A4127" s="3">
        <v>44491</v>
      </c>
      <c r="B4127" s="8">
        <v>113.6828</v>
      </c>
      <c r="C4127" s="9">
        <f t="shared" si="144"/>
        <v>4.4529631565692895E-4</v>
      </c>
      <c r="D4127" s="9">
        <f t="shared" si="145"/>
        <v>-3.6852571310382887E-3</v>
      </c>
    </row>
    <row r="4128" spans="1:4" x14ac:dyDescent="0.45">
      <c r="A4128" s="3">
        <v>44494</v>
      </c>
      <c r="B4128" s="8">
        <v>113.6172</v>
      </c>
      <c r="C4128" s="9">
        <f t="shared" si="144"/>
        <v>-5.7704419665949302E-4</v>
      </c>
      <c r="D4128" s="9">
        <f t="shared" si="145"/>
        <v>-3.377127809814251E-3</v>
      </c>
    </row>
    <row r="4129" spans="1:4" x14ac:dyDescent="0.45">
      <c r="A4129" s="3">
        <v>44495</v>
      </c>
      <c r="B4129" s="8">
        <v>113.6863</v>
      </c>
      <c r="C4129" s="9">
        <f t="shared" si="144"/>
        <v>6.0818256390771097E-4</v>
      </c>
      <c r="D4129" s="9">
        <f t="shared" si="145"/>
        <v>2.3579199275025609E-4</v>
      </c>
    </row>
    <row r="4130" spans="1:4" x14ac:dyDescent="0.45">
      <c r="A4130" s="3">
        <v>44496</v>
      </c>
      <c r="B4130" s="8">
        <v>113.63420000000001</v>
      </c>
      <c r="C4130" s="9">
        <f t="shared" si="144"/>
        <v>-4.5827861404579284E-4</v>
      </c>
      <c r="D4130" s="9">
        <f t="shared" si="145"/>
        <v>9.9717232934870559E-4</v>
      </c>
    </row>
    <row r="4131" spans="1:4" x14ac:dyDescent="0.45">
      <c r="A4131" s="3">
        <v>44497</v>
      </c>
      <c r="B4131" s="8">
        <v>113.453</v>
      </c>
      <c r="C4131" s="9">
        <f t="shared" si="144"/>
        <v>-1.5945903610005141E-3</v>
      </c>
      <c r="D4131" s="9">
        <f t="shared" si="145"/>
        <v>-1.5770177819315334E-3</v>
      </c>
    </row>
    <row r="4132" spans="1:4" x14ac:dyDescent="0.45">
      <c r="A4132" s="3">
        <v>44498</v>
      </c>
      <c r="B4132" s="8">
        <v>114.149</v>
      </c>
      <c r="C4132" s="9">
        <f t="shared" si="144"/>
        <v>6.134698950226003E-3</v>
      </c>
      <c r="D4132" s="9">
        <f t="shared" si="145"/>
        <v>4.1008842146745828E-3</v>
      </c>
    </row>
    <row r="4133" spans="1:4" x14ac:dyDescent="0.45">
      <c r="A4133" s="3">
        <v>44501</v>
      </c>
      <c r="B4133" s="8">
        <v>114.2231</v>
      </c>
      <c r="C4133" s="9">
        <f t="shared" si="144"/>
        <v>6.4915154753886206E-4</v>
      </c>
      <c r="D4133" s="9">
        <f t="shared" si="145"/>
        <v>5.3328193266513058E-3</v>
      </c>
    </row>
    <row r="4134" spans="1:4" x14ac:dyDescent="0.45">
      <c r="A4134" s="3">
        <v>44502</v>
      </c>
      <c r="B4134" s="8">
        <v>114.2997</v>
      </c>
      <c r="C4134" s="9">
        <f t="shared" si="144"/>
        <v>6.7061741451590606E-4</v>
      </c>
      <c r="D4134" s="9">
        <f t="shared" si="145"/>
        <v>5.3955489799561995E-3</v>
      </c>
    </row>
    <row r="4135" spans="1:4" x14ac:dyDescent="0.45">
      <c r="A4135" s="3">
        <v>44503</v>
      </c>
      <c r="B4135" s="8">
        <v>114.3754</v>
      </c>
      <c r="C4135" s="9">
        <f t="shared" si="144"/>
        <v>6.6229395177752615E-4</v>
      </c>
      <c r="D4135" s="9">
        <f t="shared" si="145"/>
        <v>6.5226841919070466E-3</v>
      </c>
    </row>
    <row r="4136" spans="1:4" x14ac:dyDescent="0.45">
      <c r="A4136" s="3">
        <v>44504</v>
      </c>
      <c r="B4136" s="8">
        <v>114.37</v>
      </c>
      <c r="C4136" s="9">
        <f t="shared" si="144"/>
        <v>-4.7212949637720492E-5</v>
      </c>
      <c r="D4136" s="9">
        <f t="shared" si="145"/>
        <v>8.082642151375552E-3</v>
      </c>
    </row>
    <row r="4137" spans="1:4" x14ac:dyDescent="0.45">
      <c r="A4137" s="3">
        <v>44505</v>
      </c>
      <c r="B4137" s="8">
        <v>114.0865</v>
      </c>
      <c r="C4137" s="9">
        <f t="shared" si="144"/>
        <v>-2.4787968872956867E-3</v>
      </c>
      <c r="D4137" s="9">
        <f t="shared" si="145"/>
        <v>-5.4752998274187892E-4</v>
      </c>
    </row>
    <row r="4138" spans="1:4" x14ac:dyDescent="0.45">
      <c r="A4138" s="3">
        <v>44508</v>
      </c>
      <c r="B4138" s="8">
        <v>113.8391</v>
      </c>
      <c r="C4138" s="9">
        <f t="shared" si="144"/>
        <v>-2.1685300188891699E-3</v>
      </c>
      <c r="D4138" s="9">
        <f t="shared" si="145"/>
        <v>-3.361841869114035E-3</v>
      </c>
    </row>
    <row r="4139" spans="1:4" x14ac:dyDescent="0.45">
      <c r="A4139" s="3">
        <v>44509</v>
      </c>
      <c r="B4139" s="8">
        <v>113.77460000000001</v>
      </c>
      <c r="C4139" s="9">
        <f t="shared" si="144"/>
        <v>-5.6658915961205203E-4</v>
      </c>
      <c r="D4139" s="9">
        <f t="shared" si="145"/>
        <v>-4.5940628015646023E-3</v>
      </c>
    </row>
    <row r="4140" spans="1:4" x14ac:dyDescent="0.45">
      <c r="A4140" s="3">
        <v>44510</v>
      </c>
      <c r="B4140" s="8">
        <v>114.1611</v>
      </c>
      <c r="C4140" s="9">
        <f t="shared" si="144"/>
        <v>3.3970675352845703E-3</v>
      </c>
      <c r="D4140" s="9">
        <f t="shared" si="145"/>
        <v>-1.873654649513723E-3</v>
      </c>
    </row>
    <row r="4141" spans="1:4" x14ac:dyDescent="0.45">
      <c r="A4141" s="3">
        <v>44511</v>
      </c>
      <c r="B4141" s="8">
        <v>114.1611</v>
      </c>
      <c r="C4141" s="9">
        <f t="shared" si="144"/>
        <v>0</v>
      </c>
      <c r="D4141" s="9">
        <f t="shared" si="145"/>
        <v>-1.8265279356474151E-3</v>
      </c>
    </row>
    <row r="4142" spans="1:4" x14ac:dyDescent="0.45">
      <c r="A4142" s="3">
        <v>44512</v>
      </c>
      <c r="B4142" s="8">
        <v>114.52630000000001</v>
      </c>
      <c r="C4142" s="9">
        <f t="shared" si="144"/>
        <v>3.1989880966458717E-3</v>
      </c>
      <c r="D4142" s="9">
        <f t="shared" si="145"/>
        <v>3.8549696940479716E-3</v>
      </c>
    </row>
    <row r="4143" spans="1:4" x14ac:dyDescent="0.45">
      <c r="A4143" s="3">
        <v>44515</v>
      </c>
      <c r="B4143" s="8">
        <v>114.6003</v>
      </c>
      <c r="C4143" s="9">
        <f t="shared" si="144"/>
        <v>6.461397949641956E-4</v>
      </c>
      <c r="D4143" s="9">
        <f t="shared" si="145"/>
        <v>6.6866305162285311E-3</v>
      </c>
    </row>
    <row r="4144" spans="1:4" x14ac:dyDescent="0.45">
      <c r="A4144" s="3">
        <v>44516</v>
      </c>
      <c r="B4144" s="8">
        <v>115.149</v>
      </c>
      <c r="C4144" s="9">
        <f t="shared" si="144"/>
        <v>4.7879455812942506E-3</v>
      </c>
      <c r="D4144" s="9">
        <f t="shared" si="145"/>
        <v>1.2080024891320207E-2</v>
      </c>
    </row>
    <row r="4145" spans="1:4" x14ac:dyDescent="0.45">
      <c r="A4145" s="3">
        <v>44517</v>
      </c>
      <c r="B4145" s="8">
        <v>115.039</v>
      </c>
      <c r="C4145" s="9">
        <f t="shared" si="144"/>
        <v>-9.5528402330891105E-4</v>
      </c>
      <c r="D4145" s="9">
        <f t="shared" si="145"/>
        <v>7.6900099946479727E-3</v>
      </c>
    </row>
    <row r="4146" spans="1:4" x14ac:dyDescent="0.45">
      <c r="A4146" s="3">
        <v>44518</v>
      </c>
      <c r="B4146" s="8">
        <v>115.08110000000001</v>
      </c>
      <c r="C4146" s="9">
        <f t="shared" si="144"/>
        <v>3.659628473822174E-4</v>
      </c>
      <c r="D4146" s="9">
        <f t="shared" si="145"/>
        <v>8.0587870999841993E-3</v>
      </c>
    </row>
    <row r="4147" spans="1:4" x14ac:dyDescent="0.45">
      <c r="A4147" s="3">
        <v>44519</v>
      </c>
      <c r="B4147" s="8">
        <v>115.23180000000001</v>
      </c>
      <c r="C4147" s="9">
        <f t="shared" si="144"/>
        <v>1.3095112924710328E-3</v>
      </c>
      <c r="D4147" s="9">
        <f t="shared" si="145"/>
        <v>6.1601570992864119E-3</v>
      </c>
    </row>
    <row r="4148" spans="1:4" x14ac:dyDescent="0.45">
      <c r="A4148" s="3">
        <v>44522</v>
      </c>
      <c r="B4148" s="8">
        <v>115.6615</v>
      </c>
      <c r="C4148" s="9">
        <f t="shared" si="144"/>
        <v>3.7290053613672214E-3</v>
      </c>
      <c r="D4148" s="9">
        <f t="shared" si="145"/>
        <v>9.2600106631484103E-3</v>
      </c>
    </row>
    <row r="4149" spans="1:4" x14ac:dyDescent="0.45">
      <c r="A4149" s="3">
        <v>44523</v>
      </c>
      <c r="B4149" s="8">
        <v>116.026</v>
      </c>
      <c r="C4149" s="9">
        <f t="shared" si="144"/>
        <v>3.1514376002386157E-3</v>
      </c>
      <c r="D4149" s="9">
        <f t="shared" si="145"/>
        <v>7.6162189858357543E-3</v>
      </c>
    </row>
    <row r="4150" spans="1:4" x14ac:dyDescent="0.45">
      <c r="A4150" s="3">
        <v>44524</v>
      </c>
      <c r="B4150" s="8">
        <v>116.2855</v>
      </c>
      <c r="C4150" s="9">
        <f t="shared" si="144"/>
        <v>2.2365676658679945E-3</v>
      </c>
      <c r="D4150" s="9">
        <f t="shared" si="145"/>
        <v>1.0835455801945448E-2</v>
      </c>
    </row>
    <row r="4151" spans="1:4" x14ac:dyDescent="0.45">
      <c r="A4151" s="3">
        <v>44525</v>
      </c>
      <c r="B4151" s="8">
        <v>116.2855</v>
      </c>
      <c r="C4151" s="9">
        <f t="shared" si="144"/>
        <v>0</v>
      </c>
      <c r="D4151" s="9">
        <f t="shared" si="145"/>
        <v>1.0465662910764673E-2</v>
      </c>
    </row>
    <row r="4152" spans="1:4" x14ac:dyDescent="0.45">
      <c r="A4152" s="3">
        <v>44526</v>
      </c>
      <c r="B4152" s="8">
        <v>116.52589999999999</v>
      </c>
      <c r="C4152" s="9">
        <f t="shared" si="144"/>
        <v>2.0673256768899417E-3</v>
      </c>
      <c r="D4152" s="9">
        <f t="shared" si="145"/>
        <v>1.123040688421062E-2</v>
      </c>
    </row>
    <row r="4153" spans="1:4" x14ac:dyDescent="0.45">
      <c r="A4153" s="3">
        <v>44529</v>
      </c>
      <c r="B4153" s="8">
        <v>116.596</v>
      </c>
      <c r="C4153" s="9">
        <f t="shared" si="144"/>
        <v>6.015829957117802E-4</v>
      </c>
      <c r="D4153" s="9">
        <f t="shared" si="145"/>
        <v>8.0796116253032402E-3</v>
      </c>
    </row>
    <row r="4154" spans="1:4" x14ac:dyDescent="0.45">
      <c r="A4154" s="3">
        <v>44530</v>
      </c>
      <c r="B4154" s="8">
        <v>116.2206</v>
      </c>
      <c r="C4154" s="9">
        <f t="shared" si="144"/>
        <v>-3.2196644824865617E-3</v>
      </c>
      <c r="D4154" s="9">
        <f t="shared" si="145"/>
        <v>1.677210280454533E-3</v>
      </c>
    </row>
    <row r="4155" spans="1:4" x14ac:dyDescent="0.45">
      <c r="A4155" s="3">
        <v>44531</v>
      </c>
      <c r="B4155" s="8">
        <v>115.90260000000001</v>
      </c>
      <c r="C4155" s="9">
        <f t="shared" si="144"/>
        <v>-2.7361758586686991E-3</v>
      </c>
      <c r="D4155" s="9">
        <f t="shared" si="145"/>
        <v>-3.2927579104874427E-3</v>
      </c>
    </row>
    <row r="4156" spans="1:4" x14ac:dyDescent="0.45">
      <c r="A4156" s="3">
        <v>44532</v>
      </c>
      <c r="B4156" s="8">
        <v>116.0313</v>
      </c>
      <c r="C4156" s="9">
        <f t="shared" si="144"/>
        <v>1.1104151244234473E-3</v>
      </c>
      <c r="D4156" s="9">
        <f t="shared" si="145"/>
        <v>-2.1859991142489932E-3</v>
      </c>
    </row>
    <row r="4157" spans="1:4" x14ac:dyDescent="0.45">
      <c r="A4157" s="3">
        <v>44533</v>
      </c>
      <c r="B4157" s="8">
        <v>116.25109999999999</v>
      </c>
      <c r="C4157" s="9">
        <f t="shared" si="144"/>
        <v>1.8943164473723684E-3</v>
      </c>
      <c r="D4157" s="9">
        <f t="shared" si="145"/>
        <v>-2.3582739974545852E-3</v>
      </c>
    </row>
    <row r="4158" spans="1:4" x14ac:dyDescent="0.45">
      <c r="A4158" s="3">
        <v>44536</v>
      </c>
      <c r="B4158" s="8">
        <v>116.16630000000001</v>
      </c>
      <c r="C4158" s="9">
        <f t="shared" si="144"/>
        <v>-7.2945546321701027E-4</v>
      </c>
      <c r="D4158" s="9">
        <f t="shared" si="145"/>
        <v>-3.6853751415142355E-3</v>
      </c>
    </row>
    <row r="4159" spans="1:4" x14ac:dyDescent="0.45">
      <c r="A4159" s="3">
        <v>44537</v>
      </c>
      <c r="B4159" s="8">
        <v>115.8676</v>
      </c>
      <c r="C4159" s="9">
        <f t="shared" si="144"/>
        <v>-2.5713137114637963E-3</v>
      </c>
      <c r="D4159" s="9">
        <f t="shared" si="145"/>
        <v>-3.0373272896544457E-3</v>
      </c>
    </row>
    <row r="4160" spans="1:4" x14ac:dyDescent="0.45">
      <c r="A4160" s="3">
        <v>44538</v>
      </c>
      <c r="B4160" s="8">
        <v>115.4541</v>
      </c>
      <c r="C4160" s="9">
        <f t="shared" si="144"/>
        <v>-3.5687284452253776E-3</v>
      </c>
      <c r="D4160" s="9">
        <f t="shared" si="145"/>
        <v>-3.8696284638999323E-3</v>
      </c>
    </row>
    <row r="4161" spans="1:4" x14ac:dyDescent="0.45">
      <c r="A4161" s="3">
        <v>44539</v>
      </c>
      <c r="B4161" s="8">
        <v>115.79040000000001</v>
      </c>
      <c r="C4161" s="9">
        <f t="shared" si="144"/>
        <v>2.9128458842087035E-3</v>
      </c>
      <c r="D4161" s="9">
        <f t="shared" si="145"/>
        <v>-2.0761639316287939E-3</v>
      </c>
    </row>
    <row r="4162" spans="1:4" x14ac:dyDescent="0.45">
      <c r="A4162" s="3">
        <v>44540</v>
      </c>
      <c r="B4162" s="8">
        <v>115.5852</v>
      </c>
      <c r="C4162" s="9">
        <f t="shared" si="144"/>
        <v>-1.7721676408407605E-3</v>
      </c>
      <c r="D4162" s="9">
        <f t="shared" si="145"/>
        <v>-5.7281178414655409E-3</v>
      </c>
    </row>
    <row r="4163" spans="1:4" x14ac:dyDescent="0.45">
      <c r="A4163" s="3">
        <v>44543</v>
      </c>
      <c r="B4163" s="8">
        <v>115.85380000000001</v>
      </c>
      <c r="C4163" s="9">
        <f t="shared" si="144"/>
        <v>2.3238269259386879E-3</v>
      </c>
      <c r="D4163" s="9">
        <f t="shared" si="145"/>
        <v>-2.6901089214341756E-3</v>
      </c>
    </row>
    <row r="4164" spans="1:4" x14ac:dyDescent="0.45">
      <c r="A4164" s="3">
        <v>44544</v>
      </c>
      <c r="B4164" s="8">
        <v>116.252</v>
      </c>
      <c r="C4164" s="9">
        <f t="shared" si="144"/>
        <v>3.4370905399736529E-3</v>
      </c>
      <c r="D4164" s="9">
        <f t="shared" si="145"/>
        <v>3.3175797203013335E-3</v>
      </c>
    </row>
    <row r="4165" spans="1:4" x14ac:dyDescent="0.45">
      <c r="A4165" s="3">
        <v>44545</v>
      </c>
      <c r="B4165" s="8">
        <v>116.4342</v>
      </c>
      <c r="C4165" s="9">
        <f t="shared" ref="C4165:C4228" si="146">B4165/B4164-1</f>
        <v>1.5672848639163295E-3</v>
      </c>
      <c r="D4165" s="9">
        <f t="shared" si="145"/>
        <v>8.4890878712839957E-3</v>
      </c>
    </row>
    <row r="4166" spans="1:4" x14ac:dyDescent="0.45">
      <c r="A4166" s="3">
        <v>44546</v>
      </c>
      <c r="B4166" s="8">
        <v>115.72669999999999</v>
      </c>
      <c r="C4166" s="9">
        <f t="shared" si="146"/>
        <v>-6.076393362087873E-3</v>
      </c>
      <c r="D4166" s="9">
        <f t="shared" si="145"/>
        <v>-5.501319625808021E-4</v>
      </c>
    </row>
    <row r="4167" spans="1:4" x14ac:dyDescent="0.45">
      <c r="A4167" s="3">
        <v>44547</v>
      </c>
      <c r="B4167" s="8">
        <v>115.8022</v>
      </c>
      <c r="C4167" s="9">
        <f t="shared" si="146"/>
        <v>6.5239914384496167E-4</v>
      </c>
      <c r="D4167" s="9">
        <f t="shared" si="145"/>
        <v>1.8774029893100508E-3</v>
      </c>
    </row>
    <row r="4168" spans="1:4" x14ac:dyDescent="0.45">
      <c r="A4168" s="3">
        <v>44550</v>
      </c>
      <c r="B4168" s="8">
        <v>116.0206</v>
      </c>
      <c r="C4168" s="9">
        <f t="shared" si="146"/>
        <v>1.8859745324355526E-3</v>
      </c>
      <c r="D4168" s="9">
        <f t="shared" si="145"/>
        <v>1.4397456104158213E-3</v>
      </c>
    </row>
    <row r="4169" spans="1:4" x14ac:dyDescent="0.45">
      <c r="A4169" s="3">
        <v>44551</v>
      </c>
      <c r="B4169" s="8">
        <v>116.1208</v>
      </c>
      <c r="C4169" s="9">
        <f t="shared" si="146"/>
        <v>8.6363973294401042E-4</v>
      </c>
      <c r="D4169" s="9">
        <f t="shared" ref="D4169:D4232" si="147">B4169/B4164-1</f>
        <v>-1.1285827340604682E-3</v>
      </c>
    </row>
    <row r="4170" spans="1:4" x14ac:dyDescent="0.45">
      <c r="A4170" s="3">
        <v>44552</v>
      </c>
      <c r="B4170" s="8">
        <v>115.7612</v>
      </c>
      <c r="C4170" s="9">
        <f t="shared" si="146"/>
        <v>-3.0967750825002804E-3</v>
      </c>
      <c r="D4170" s="9">
        <f t="shared" si="147"/>
        <v>-5.780088668106087E-3</v>
      </c>
    </row>
    <row r="4171" spans="1:4" x14ac:dyDescent="0.45">
      <c r="A4171" s="3">
        <v>44553</v>
      </c>
      <c r="B4171" s="8">
        <v>115.54689999999999</v>
      </c>
      <c r="C4171" s="9">
        <f t="shared" si="146"/>
        <v>-1.8512247627012757E-3</v>
      </c>
      <c r="D4171" s="9">
        <f t="shared" si="147"/>
        <v>-1.5536604776598129E-3</v>
      </c>
    </row>
    <row r="4172" spans="1:4" x14ac:dyDescent="0.45">
      <c r="A4172" s="3">
        <v>44554</v>
      </c>
      <c r="B4172" s="8">
        <v>115.54689999999999</v>
      </c>
      <c r="C4172" s="9">
        <f t="shared" si="146"/>
        <v>0</v>
      </c>
      <c r="D4172" s="9">
        <f t="shared" si="147"/>
        <v>-2.2046213284376837E-3</v>
      </c>
    </row>
    <row r="4173" spans="1:4" x14ac:dyDescent="0.45">
      <c r="A4173" s="3">
        <v>44557</v>
      </c>
      <c r="B4173" s="8">
        <v>115.4821</v>
      </c>
      <c r="C4173" s="9">
        <f t="shared" si="146"/>
        <v>-5.6081123768780827E-4</v>
      </c>
      <c r="D4173" s="9">
        <f t="shared" si="147"/>
        <v>-4.6414171276479843E-3</v>
      </c>
    </row>
    <row r="4174" spans="1:4" x14ac:dyDescent="0.45">
      <c r="A4174" s="3">
        <v>44558</v>
      </c>
      <c r="B4174" s="8">
        <v>115.4327</v>
      </c>
      <c r="C4174" s="9">
        <f t="shared" si="146"/>
        <v>-4.2777192309462198E-4</v>
      </c>
      <c r="D4174" s="9">
        <f t="shared" si="147"/>
        <v>-5.9257256236608935E-3</v>
      </c>
    </row>
    <row r="4175" spans="1:4" x14ac:dyDescent="0.45">
      <c r="A4175" s="3">
        <v>44559</v>
      </c>
      <c r="B4175" s="8">
        <v>115.3819</v>
      </c>
      <c r="C4175" s="9">
        <f t="shared" si="146"/>
        <v>-4.4008326929889652E-4</v>
      </c>
      <c r="D4175" s="9">
        <f t="shared" si="147"/>
        <v>-3.2765728067780664E-3</v>
      </c>
    </row>
    <row r="4176" spans="1:4" x14ac:dyDescent="0.45">
      <c r="A4176" s="3">
        <v>44560</v>
      </c>
      <c r="B4176" s="8">
        <v>115.29689999999999</v>
      </c>
      <c r="C4176" s="9">
        <f t="shared" si="146"/>
        <v>-7.3668400329696127E-4</v>
      </c>
      <c r="D4176" s="9">
        <f t="shared" si="147"/>
        <v>-2.1636236021910227E-3</v>
      </c>
    </row>
    <row r="4177" spans="1:4" x14ac:dyDescent="0.45">
      <c r="A4177" s="3">
        <v>44561</v>
      </c>
      <c r="B4177" s="8">
        <v>115.29689999999999</v>
      </c>
      <c r="C4177" s="9">
        <f t="shared" si="146"/>
        <v>0</v>
      </c>
      <c r="D4177" s="9">
        <f t="shared" si="147"/>
        <v>-2.1636236021910227E-3</v>
      </c>
    </row>
    <row r="4178" spans="1:4" x14ac:dyDescent="0.45">
      <c r="A4178" s="3">
        <v>44564</v>
      </c>
      <c r="B4178" s="8">
        <v>115.4243</v>
      </c>
      <c r="C4178" s="9">
        <f t="shared" si="146"/>
        <v>1.1049733340620094E-3</v>
      </c>
      <c r="D4178" s="9">
        <f t="shared" si="147"/>
        <v>-5.0051046872201521E-4</v>
      </c>
    </row>
    <row r="4179" spans="1:4" x14ac:dyDescent="0.45">
      <c r="A4179" s="3">
        <v>44565</v>
      </c>
      <c r="B4179" s="8">
        <v>115.3263</v>
      </c>
      <c r="C4179" s="9">
        <f t="shared" si="146"/>
        <v>-8.4904131972207697E-4</v>
      </c>
      <c r="D4179" s="9">
        <f t="shared" si="147"/>
        <v>-9.2174920971266339E-4</v>
      </c>
    </row>
    <row r="4180" spans="1:4" x14ac:dyDescent="0.45">
      <c r="A4180" s="3">
        <v>44566</v>
      </c>
      <c r="B4180" s="8">
        <v>115.1524</v>
      </c>
      <c r="C4180" s="9">
        <f t="shared" si="146"/>
        <v>-1.5078954236804609E-3</v>
      </c>
      <c r="D4180" s="9">
        <f t="shared" si="147"/>
        <v>-1.9890468089015512E-3</v>
      </c>
    </row>
    <row r="4181" spans="1:4" x14ac:dyDescent="0.45">
      <c r="A4181" s="3">
        <v>44567</v>
      </c>
      <c r="B4181" s="8">
        <v>115.41889999999999</v>
      </c>
      <c r="C4181" s="9">
        <f t="shared" si="146"/>
        <v>2.3143243215077991E-3</v>
      </c>
      <c r="D4181" s="9">
        <f t="shared" si="147"/>
        <v>1.0581377296354777E-3</v>
      </c>
    </row>
    <row r="4182" spans="1:4" x14ac:dyDescent="0.45">
      <c r="A4182" s="3">
        <v>44568</v>
      </c>
      <c r="B4182" s="8">
        <v>115.0596</v>
      </c>
      <c r="C4182" s="9">
        <f t="shared" si="146"/>
        <v>-3.1130083547841192E-3</v>
      </c>
      <c r="D4182" s="9">
        <f t="shared" si="147"/>
        <v>-2.0581646167415757E-3</v>
      </c>
    </row>
    <row r="4183" spans="1:4" x14ac:dyDescent="0.45">
      <c r="A4183" s="3">
        <v>44571</v>
      </c>
      <c r="B4183" s="8">
        <v>115.235</v>
      </c>
      <c r="C4183" s="9">
        <f t="shared" si="146"/>
        <v>1.5244273402652553E-3</v>
      </c>
      <c r="D4183" s="9">
        <f t="shared" si="147"/>
        <v>-1.6400359369734829E-3</v>
      </c>
    </row>
    <row r="4184" spans="1:4" x14ac:dyDescent="0.45">
      <c r="A4184" s="3">
        <v>44572</v>
      </c>
      <c r="B4184" s="8">
        <v>114.8467</v>
      </c>
      <c r="C4184" s="9">
        <f t="shared" si="146"/>
        <v>-3.3696359612964688E-3</v>
      </c>
      <c r="D4184" s="9">
        <f t="shared" si="147"/>
        <v>-4.1586351075166839E-3</v>
      </c>
    </row>
    <row r="4185" spans="1:4" x14ac:dyDescent="0.45">
      <c r="A4185" s="3">
        <v>44573</v>
      </c>
      <c r="B4185" s="8">
        <v>114.37130000000001</v>
      </c>
      <c r="C4185" s="9">
        <f t="shared" si="146"/>
        <v>-4.1394310850898508E-3</v>
      </c>
      <c r="D4185" s="9">
        <f t="shared" si="147"/>
        <v>-6.7831847186857752E-3</v>
      </c>
    </row>
    <row r="4186" spans="1:4" x14ac:dyDescent="0.45">
      <c r="A4186" s="3">
        <v>44574</v>
      </c>
      <c r="B4186" s="8">
        <v>114.1934</v>
      </c>
      <c r="C4186" s="9">
        <f t="shared" si="146"/>
        <v>-1.5554601547767E-3</v>
      </c>
      <c r="D4186" s="9">
        <f t="shared" si="147"/>
        <v>-1.0617845084297306E-2</v>
      </c>
    </row>
    <row r="4187" spans="1:4" x14ac:dyDescent="0.45">
      <c r="A4187" s="3">
        <v>44575</v>
      </c>
      <c r="B4187" s="8">
        <v>114.3968</v>
      </c>
      <c r="C4187" s="9">
        <f t="shared" si="146"/>
        <v>1.7811887552170447E-3</v>
      </c>
      <c r="D4187" s="9">
        <f t="shared" si="147"/>
        <v>-5.7604928228500718E-3</v>
      </c>
    </row>
    <row r="4188" spans="1:4" x14ac:dyDescent="0.45">
      <c r="A4188" s="3">
        <v>44578</v>
      </c>
      <c r="B4188" s="8">
        <v>114.3968</v>
      </c>
      <c r="C4188" s="9">
        <f t="shared" si="146"/>
        <v>0</v>
      </c>
      <c r="D4188" s="9">
        <f t="shared" si="147"/>
        <v>-7.2738317351499493E-3</v>
      </c>
    </row>
    <row r="4189" spans="1:4" x14ac:dyDescent="0.45">
      <c r="A4189" s="3">
        <v>44579</v>
      </c>
      <c r="B4189" s="8">
        <v>114.7513</v>
      </c>
      <c r="C4189" s="9">
        <f t="shared" si="146"/>
        <v>3.0988629052561834E-3</v>
      </c>
      <c r="D4189" s="9">
        <f t="shared" si="147"/>
        <v>-8.3067254000335211E-4</v>
      </c>
    </row>
    <row r="4190" spans="1:4" x14ac:dyDescent="0.45">
      <c r="A4190" s="3">
        <v>44580</v>
      </c>
      <c r="B4190" s="8">
        <v>114.6254</v>
      </c>
      <c r="C4190" s="9">
        <f t="shared" si="146"/>
        <v>-1.0971553263449119E-3</v>
      </c>
      <c r="D4190" s="9">
        <f t="shared" si="147"/>
        <v>2.2217112160130004E-3</v>
      </c>
    </row>
    <row r="4191" spans="1:4" x14ac:dyDescent="0.45">
      <c r="A4191" s="3">
        <v>44581</v>
      </c>
      <c r="B4191" s="8">
        <v>114.47790000000001</v>
      </c>
      <c r="C4191" s="9">
        <f t="shared" si="146"/>
        <v>-1.2868003077851631E-3</v>
      </c>
      <c r="D4191" s="9">
        <f t="shared" si="147"/>
        <v>2.4913874181871076E-3</v>
      </c>
    </row>
    <row r="4192" spans="1:4" x14ac:dyDescent="0.45">
      <c r="A4192" s="3">
        <v>44582</v>
      </c>
      <c r="B4192" s="8">
        <v>114.62609999999999</v>
      </c>
      <c r="C4192" s="9">
        <f t="shared" si="146"/>
        <v>1.2945730136557643E-3</v>
      </c>
      <c r="D4192" s="9">
        <f t="shared" si="147"/>
        <v>2.0044266972503166E-3</v>
      </c>
    </row>
    <row r="4193" spans="1:4" x14ac:dyDescent="0.45">
      <c r="A4193" s="3">
        <v>44585</v>
      </c>
      <c r="B4193" s="8">
        <v>115.2165</v>
      </c>
      <c r="C4193" s="9">
        <f t="shared" si="146"/>
        <v>5.1506594047951992E-3</v>
      </c>
      <c r="D4193" s="9">
        <f t="shared" si="147"/>
        <v>7.165410221264823E-3</v>
      </c>
    </row>
    <row r="4194" spans="1:4" x14ac:dyDescent="0.45">
      <c r="A4194" s="3">
        <v>44586</v>
      </c>
      <c r="B4194" s="8">
        <v>115.17789999999999</v>
      </c>
      <c r="C4194" s="9">
        <f t="shared" si="146"/>
        <v>-3.350214595999601E-4</v>
      </c>
      <c r="D4194" s="9">
        <f t="shared" si="147"/>
        <v>3.7176049421661084E-3</v>
      </c>
    </row>
    <row r="4195" spans="1:4" x14ac:dyDescent="0.45">
      <c r="A4195" s="3">
        <v>44587</v>
      </c>
      <c r="B4195" s="8">
        <v>115.1044</v>
      </c>
      <c r="C4195" s="9">
        <f t="shared" si="146"/>
        <v>-6.3814325491262647E-4</v>
      </c>
      <c r="D4195" s="9">
        <f t="shared" si="147"/>
        <v>4.1788294740956466E-3</v>
      </c>
    </row>
    <row r="4196" spans="1:4" x14ac:dyDescent="0.45">
      <c r="A4196" s="3">
        <v>44588</v>
      </c>
      <c r="B4196" s="8">
        <v>115.98739999999999</v>
      </c>
      <c r="C4196" s="9">
        <f t="shared" si="146"/>
        <v>7.6712966663305959E-3</v>
      </c>
      <c r="D4196" s="9">
        <f t="shared" si="147"/>
        <v>1.3185951174855548E-2</v>
      </c>
    </row>
    <row r="4197" spans="1:4" x14ac:dyDescent="0.45">
      <c r="A4197" s="3">
        <v>44589</v>
      </c>
      <c r="B4197" s="8">
        <v>116.04900000000001</v>
      </c>
      <c r="C4197" s="9">
        <f t="shared" si="146"/>
        <v>5.3109217035651746E-4</v>
      </c>
      <c r="D4197" s="9">
        <f t="shared" si="147"/>
        <v>1.2413403230154607E-2</v>
      </c>
    </row>
    <row r="4198" spans="1:4" x14ac:dyDescent="0.45">
      <c r="A4198" s="3">
        <v>44592</v>
      </c>
      <c r="B4198" s="8">
        <v>115.5742</v>
      </c>
      <c r="C4198" s="9">
        <f t="shared" si="146"/>
        <v>-4.0913751949607224E-3</v>
      </c>
      <c r="D4198" s="9">
        <f t="shared" si="147"/>
        <v>3.1045900543760219E-3</v>
      </c>
    </row>
    <row r="4199" spans="1:4" x14ac:dyDescent="0.45">
      <c r="A4199" s="3">
        <v>44593</v>
      </c>
      <c r="B4199" s="8">
        <v>115.3775</v>
      </c>
      <c r="C4199" s="9">
        <f t="shared" si="146"/>
        <v>-1.7019369374826621E-3</v>
      </c>
      <c r="D4199" s="9">
        <f t="shared" si="147"/>
        <v>1.7329713425926485E-3</v>
      </c>
    </row>
    <row r="4200" spans="1:4" x14ac:dyDescent="0.45">
      <c r="A4200" s="3">
        <v>44594</v>
      </c>
      <c r="B4200" s="8">
        <v>115.1643</v>
      </c>
      <c r="C4200" s="9">
        <f t="shared" si="146"/>
        <v>-1.8478472839158488E-3</v>
      </c>
      <c r="D4200" s="9">
        <f t="shared" si="147"/>
        <v>5.2039713512264107E-4</v>
      </c>
    </row>
    <row r="4201" spans="1:4" x14ac:dyDescent="0.45">
      <c r="A4201" s="3">
        <v>44595</v>
      </c>
      <c r="B4201" s="8">
        <v>114.9175</v>
      </c>
      <c r="C4201" s="9">
        <f t="shared" si="146"/>
        <v>-2.1430252256992022E-3</v>
      </c>
      <c r="D4201" s="9">
        <f t="shared" si="147"/>
        <v>-9.2242778094860922E-3</v>
      </c>
    </row>
    <row r="4202" spans="1:4" x14ac:dyDescent="0.45">
      <c r="A4202" s="3">
        <v>44596</v>
      </c>
      <c r="B4202" s="8">
        <v>115.1473</v>
      </c>
      <c r="C4202" s="9">
        <f t="shared" si="146"/>
        <v>1.999695433680726E-3</v>
      </c>
      <c r="D4202" s="9">
        <f t="shared" si="147"/>
        <v>-7.7699937095537797E-3</v>
      </c>
    </row>
    <row r="4203" spans="1:4" x14ac:dyDescent="0.45">
      <c r="A4203" s="3">
        <v>44599</v>
      </c>
      <c r="B4203" s="8">
        <v>115.0209</v>
      </c>
      <c r="C4203" s="9">
        <f t="shared" si="146"/>
        <v>-1.0977243930165859E-3</v>
      </c>
      <c r="D4203" s="9">
        <f t="shared" si="147"/>
        <v>-4.7874006482416798E-3</v>
      </c>
    </row>
    <row r="4204" spans="1:4" x14ac:dyDescent="0.45">
      <c r="A4204" s="3">
        <v>44600</v>
      </c>
      <c r="B4204" s="8">
        <v>115.09990000000001</v>
      </c>
      <c r="C4204" s="9">
        <f t="shared" si="146"/>
        <v>6.8683169754368834E-4</v>
      </c>
      <c r="D4204" s="9">
        <f t="shared" si="147"/>
        <v>-2.4060150375939671E-3</v>
      </c>
    </row>
    <row r="4205" spans="1:4" x14ac:dyDescent="0.45">
      <c r="A4205" s="3">
        <v>44601</v>
      </c>
      <c r="B4205" s="8">
        <v>114.8329</v>
      </c>
      <c r="C4205" s="9">
        <f t="shared" si="146"/>
        <v>-2.3197239962851057E-3</v>
      </c>
      <c r="D4205" s="9">
        <f t="shared" si="147"/>
        <v>-2.8776278759997664E-3</v>
      </c>
    </row>
    <row r="4206" spans="1:4" x14ac:dyDescent="0.45">
      <c r="A4206" s="3">
        <v>44602</v>
      </c>
      <c r="B4206" s="8">
        <v>114.56180000000001</v>
      </c>
      <c r="C4206" s="9">
        <f t="shared" si="146"/>
        <v>-2.3608216808944649E-3</v>
      </c>
      <c r="D4206" s="9">
        <f t="shared" si="147"/>
        <v>-3.0952639937346094E-3</v>
      </c>
    </row>
    <row r="4207" spans="1:4" x14ac:dyDescent="0.45">
      <c r="A4207" s="3">
        <v>44603</v>
      </c>
      <c r="B4207" s="8">
        <v>114.8489</v>
      </c>
      <c r="C4207" s="9">
        <f t="shared" si="146"/>
        <v>2.5060709590805086E-3</v>
      </c>
      <c r="D4207" s="9">
        <f t="shared" si="147"/>
        <v>-2.5914632822480188E-3</v>
      </c>
    </row>
    <row r="4208" spans="1:4" x14ac:dyDescent="0.45">
      <c r="A4208" s="3">
        <v>44606</v>
      </c>
      <c r="B4208" s="8">
        <v>115.2008</v>
      </c>
      <c r="C4208" s="9">
        <f t="shared" si="146"/>
        <v>3.0640258635477036E-3</v>
      </c>
      <c r="D4208" s="9">
        <f t="shared" si="147"/>
        <v>1.5640635745330922E-3</v>
      </c>
    </row>
    <row r="4209" spans="1:4" x14ac:dyDescent="0.45">
      <c r="A4209" s="3">
        <v>44607</v>
      </c>
      <c r="B4209" s="8">
        <v>114.9357</v>
      </c>
      <c r="C4209" s="9">
        <f t="shared" si="146"/>
        <v>-2.3011992972271633E-3</v>
      </c>
      <c r="D4209" s="9">
        <f t="shared" si="147"/>
        <v>-1.4265868171911E-3</v>
      </c>
    </row>
    <row r="4210" spans="1:4" x14ac:dyDescent="0.45">
      <c r="A4210" s="3">
        <v>44608</v>
      </c>
      <c r="B4210" s="8">
        <v>114.69540000000001</v>
      </c>
      <c r="C4210" s="9">
        <f t="shared" si="146"/>
        <v>-2.0907342105194182E-3</v>
      </c>
      <c r="D4210" s="9">
        <f t="shared" si="147"/>
        <v>-1.1973920366026292E-3</v>
      </c>
    </row>
    <row r="4211" spans="1:4" x14ac:dyDescent="0.45">
      <c r="A4211" s="3">
        <v>44609</v>
      </c>
      <c r="B4211" s="8">
        <v>114.682</v>
      </c>
      <c r="C4211" s="9">
        <f t="shared" si="146"/>
        <v>-1.1683118939387338E-4</v>
      </c>
      <c r="D4211" s="9">
        <f t="shared" si="147"/>
        <v>1.049215357998845E-3</v>
      </c>
    </row>
    <row r="4212" spans="1:4" x14ac:dyDescent="0.45">
      <c r="A4212" s="3">
        <v>44610</v>
      </c>
      <c r="B4212" s="8">
        <v>114.8036</v>
      </c>
      <c r="C4212" s="9">
        <f t="shared" si="146"/>
        <v>1.0603233288573044E-3</v>
      </c>
      <c r="D4212" s="9">
        <f t="shared" si="147"/>
        <v>-3.9443129189742354E-4</v>
      </c>
    </row>
    <row r="4213" spans="1:4" x14ac:dyDescent="0.45">
      <c r="A4213" s="3">
        <v>44613</v>
      </c>
      <c r="B4213" s="8">
        <v>114.8036</v>
      </c>
      <c r="C4213" s="9">
        <f t="shared" si="146"/>
        <v>0</v>
      </c>
      <c r="D4213" s="9">
        <f t="shared" si="147"/>
        <v>-3.4478927229671941E-3</v>
      </c>
    </row>
    <row r="4214" spans="1:4" x14ac:dyDescent="0.45">
      <c r="A4214" s="3">
        <v>44614</v>
      </c>
      <c r="B4214" s="8">
        <v>114.7054</v>
      </c>
      <c r="C4214" s="9">
        <f t="shared" si="146"/>
        <v>-8.5537387329326364E-4</v>
      </c>
      <c r="D4214" s="9">
        <f t="shared" si="147"/>
        <v>-2.0037290415423348E-3</v>
      </c>
    </row>
    <row r="4215" spans="1:4" x14ac:dyDescent="0.45">
      <c r="A4215" s="3">
        <v>44615</v>
      </c>
      <c r="B4215" s="8">
        <v>114.6718</v>
      </c>
      <c r="C4215" s="9">
        <f t="shared" si="146"/>
        <v>-2.9292430870730968E-4</v>
      </c>
      <c r="D4215" s="9">
        <f t="shared" si="147"/>
        <v>-2.0576239326075552E-4</v>
      </c>
    </row>
    <row r="4216" spans="1:4" x14ac:dyDescent="0.45">
      <c r="A4216" s="3">
        <v>44616</v>
      </c>
      <c r="B4216" s="8">
        <v>115.9478</v>
      </c>
      <c r="C4216" s="9">
        <f t="shared" si="146"/>
        <v>1.1127408831116181E-2</v>
      </c>
      <c r="D4216" s="9">
        <f t="shared" si="147"/>
        <v>1.1037477546607111E-2</v>
      </c>
    </row>
    <row r="4217" spans="1:4" x14ac:dyDescent="0.45">
      <c r="A4217" s="3">
        <v>44617</v>
      </c>
      <c r="B4217" s="8">
        <v>115.2633</v>
      </c>
      <c r="C4217" s="9">
        <f t="shared" si="146"/>
        <v>-5.9035186523590522E-3</v>
      </c>
      <c r="D4217" s="9">
        <f t="shared" si="147"/>
        <v>4.004229832514028E-3</v>
      </c>
    </row>
    <row r="4218" spans="1:4" x14ac:dyDescent="0.45">
      <c r="A4218" s="3">
        <v>44620</v>
      </c>
      <c r="B4218" s="8">
        <v>115.2317</v>
      </c>
      <c r="C4218" s="9">
        <f t="shared" si="146"/>
        <v>-2.7415491314231044E-4</v>
      </c>
      <c r="D4218" s="9">
        <f t="shared" si="147"/>
        <v>3.7289771400896843E-3</v>
      </c>
    </row>
    <row r="4219" spans="1:4" x14ac:dyDescent="0.45">
      <c r="A4219" s="3">
        <v>44621</v>
      </c>
      <c r="B4219" s="8">
        <v>115.8062</v>
      </c>
      <c r="C4219" s="9">
        <f t="shared" si="146"/>
        <v>4.985607259113678E-3</v>
      </c>
      <c r="D4219" s="9">
        <f t="shared" si="147"/>
        <v>9.5967583043170546E-3</v>
      </c>
    </row>
    <row r="4220" spans="1:4" x14ac:dyDescent="0.45">
      <c r="A4220" s="3">
        <v>44622</v>
      </c>
      <c r="B4220" s="8">
        <v>115.7727</v>
      </c>
      <c r="C4220" s="9">
        <f t="shared" si="146"/>
        <v>-2.8927639452813736E-4</v>
      </c>
      <c r="D4220" s="9">
        <f t="shared" si="147"/>
        <v>9.6004423057804988E-3</v>
      </c>
    </row>
    <row r="4221" spans="1:4" x14ac:dyDescent="0.45">
      <c r="A4221" s="3">
        <v>44623</v>
      </c>
      <c r="B4221" s="8">
        <v>115.9592</v>
      </c>
      <c r="C4221" s="9">
        <f t="shared" si="146"/>
        <v>1.6109151812127021E-3</v>
      </c>
      <c r="D4221" s="9">
        <f t="shared" si="147"/>
        <v>9.8320106116656092E-5</v>
      </c>
    </row>
    <row r="4222" spans="1:4" x14ac:dyDescent="0.45">
      <c r="A4222" s="3">
        <v>44624</v>
      </c>
      <c r="B4222" s="8">
        <v>116.661</v>
      </c>
      <c r="C4222" s="9">
        <f t="shared" si="146"/>
        <v>6.0521286797425855E-3</v>
      </c>
      <c r="D4222" s="9">
        <f t="shared" si="147"/>
        <v>1.2126149433514311E-2</v>
      </c>
    </row>
    <row r="4223" spans="1:4" x14ac:dyDescent="0.45">
      <c r="A4223" s="3">
        <v>44627</v>
      </c>
      <c r="B4223" s="8">
        <v>117.34059999999999</v>
      </c>
      <c r="C4223" s="9">
        <f t="shared" si="146"/>
        <v>5.8254258063963338E-3</v>
      </c>
      <c r="D4223" s="9">
        <f t="shared" si="147"/>
        <v>1.8301387552210002E-2</v>
      </c>
    </row>
    <row r="4224" spans="1:4" x14ac:dyDescent="0.45">
      <c r="A4224" s="3">
        <v>44628</v>
      </c>
      <c r="B4224" s="8">
        <v>117.6281</v>
      </c>
      <c r="C4224" s="9">
        <f t="shared" si="146"/>
        <v>2.4501323497578831E-3</v>
      </c>
      <c r="D4224" s="9">
        <f t="shared" si="147"/>
        <v>1.5732318304201298E-2</v>
      </c>
    </row>
    <row r="4225" spans="1:4" x14ac:dyDescent="0.45">
      <c r="A4225" s="3">
        <v>44629</v>
      </c>
      <c r="B4225" s="8">
        <v>116.6057</v>
      </c>
      <c r="C4225" s="9">
        <f t="shared" si="146"/>
        <v>-8.6918006836802508E-3</v>
      </c>
      <c r="D4225" s="9">
        <f t="shared" si="147"/>
        <v>7.1951332222535136E-3</v>
      </c>
    </row>
    <row r="4226" spans="1:4" x14ac:dyDescent="0.45">
      <c r="A4226" s="3">
        <v>44630</v>
      </c>
      <c r="B4226" s="8">
        <v>116.75</v>
      </c>
      <c r="C4226" s="9">
        <f t="shared" si="146"/>
        <v>1.2375038269998306E-3</v>
      </c>
      <c r="D4226" s="9">
        <f t="shared" si="147"/>
        <v>6.8196400113142985E-3</v>
      </c>
    </row>
    <row r="4227" spans="1:4" x14ac:dyDescent="0.45">
      <c r="A4227" s="3">
        <v>44631</v>
      </c>
      <c r="B4227" s="8">
        <v>117.0294</v>
      </c>
      <c r="C4227" s="9">
        <f t="shared" si="146"/>
        <v>2.3931477516059285E-3</v>
      </c>
      <c r="D4227" s="9">
        <f t="shared" si="147"/>
        <v>3.157867667858083E-3</v>
      </c>
    </row>
    <row r="4228" spans="1:4" x14ac:dyDescent="0.45">
      <c r="A4228" s="3">
        <v>44634</v>
      </c>
      <c r="B4228" s="8">
        <v>117.15940000000001</v>
      </c>
      <c r="C4228" s="9">
        <f t="shared" si="146"/>
        <v>1.1108319789729926E-3</v>
      </c>
      <c r="D4228" s="9">
        <f t="shared" si="147"/>
        <v>-1.5442225453081715E-3</v>
      </c>
    </row>
    <row r="4229" spans="1:4" x14ac:dyDescent="0.45">
      <c r="A4229" s="3">
        <v>44635</v>
      </c>
      <c r="B4229" s="8">
        <v>117.2533</v>
      </c>
      <c r="C4229" s="9">
        <f t="shared" ref="C4229:C4292" si="148">B4229/B4228-1</f>
        <v>8.0147218234305484E-4</v>
      </c>
      <c r="D4229" s="9">
        <f t="shared" si="147"/>
        <v>-3.1863134744164467E-3</v>
      </c>
    </row>
    <row r="4230" spans="1:4" x14ac:dyDescent="0.45">
      <c r="A4230" s="3">
        <v>44636</v>
      </c>
      <c r="B4230" s="8">
        <v>116.8135</v>
      </c>
      <c r="C4230" s="9">
        <f t="shared" si="148"/>
        <v>-3.7508539205292069E-3</v>
      </c>
      <c r="D4230" s="9">
        <f t="shared" si="147"/>
        <v>1.7820741181606703E-3</v>
      </c>
    </row>
    <row r="4231" spans="1:4" x14ac:dyDescent="0.45">
      <c r="A4231" s="3">
        <v>44637</v>
      </c>
      <c r="B4231" s="8">
        <v>116.0544</v>
      </c>
      <c r="C4231" s="9">
        <f t="shared" si="148"/>
        <v>-6.4983927371408123E-3</v>
      </c>
      <c r="D4231" s="9">
        <f t="shared" si="147"/>
        <v>-5.958029978586743E-3</v>
      </c>
    </row>
    <row r="4232" spans="1:4" x14ac:dyDescent="0.45">
      <c r="A4232" s="3">
        <v>44638</v>
      </c>
      <c r="B4232" s="8">
        <v>116.1447</v>
      </c>
      <c r="C4232" s="9">
        <f t="shared" si="148"/>
        <v>7.7808338158646961E-4</v>
      </c>
      <c r="D4232" s="9">
        <f t="shared" si="147"/>
        <v>-7.559638859978679E-3</v>
      </c>
    </row>
    <row r="4233" spans="1:4" x14ac:dyDescent="0.45">
      <c r="A4233" s="3">
        <v>44641</v>
      </c>
      <c r="B4233" s="8">
        <v>115.94670000000001</v>
      </c>
      <c r="C4233" s="9">
        <f t="shared" si="148"/>
        <v>-1.7047699981143083E-3</v>
      </c>
      <c r="D4233" s="9">
        <f t="shared" ref="D4233:D4296" si="149">B4233/B4228-1</f>
        <v>-1.035085533043012E-2</v>
      </c>
    </row>
    <row r="4234" spans="1:4" x14ac:dyDescent="0.45">
      <c r="A4234" s="3">
        <v>44642</v>
      </c>
      <c r="B4234" s="8">
        <v>116.08880000000001</v>
      </c>
      <c r="C4234" s="9">
        <f t="shared" si="148"/>
        <v>1.2255631251256727E-3</v>
      </c>
      <c r="D4234" s="9">
        <f t="shared" si="149"/>
        <v>-9.931490201128601E-3</v>
      </c>
    </row>
    <row r="4235" spans="1:4" x14ac:dyDescent="0.45">
      <c r="A4235" s="3">
        <v>44643</v>
      </c>
      <c r="B4235" s="8">
        <v>116.01009999999999</v>
      </c>
      <c r="C4235" s="9">
        <f t="shared" si="148"/>
        <v>-6.7792930928745054E-4</v>
      </c>
      <c r="D4235" s="9">
        <f t="shared" si="149"/>
        <v>-6.8776297260163544E-3</v>
      </c>
    </row>
    <row r="4236" spans="1:4" x14ac:dyDescent="0.45">
      <c r="A4236" s="3">
        <v>44644</v>
      </c>
      <c r="B4236" s="8">
        <v>115.96510000000001</v>
      </c>
      <c r="C4236" s="9">
        <f t="shared" si="148"/>
        <v>-3.878972606694564E-4</v>
      </c>
      <c r="D4236" s="9">
        <f t="shared" si="149"/>
        <v>-7.6946673284250533E-4</v>
      </c>
    </row>
    <row r="4237" spans="1:4" x14ac:dyDescent="0.45">
      <c r="A4237" s="3">
        <v>44645</v>
      </c>
      <c r="B4237" s="8">
        <v>115.7953</v>
      </c>
      <c r="C4237" s="9">
        <f t="shared" si="148"/>
        <v>-1.4642336358094976E-3</v>
      </c>
      <c r="D4237" s="9">
        <f t="shared" si="149"/>
        <v>-3.0083163502080401E-3</v>
      </c>
    </row>
    <row r="4238" spans="1:4" x14ac:dyDescent="0.45">
      <c r="A4238" s="3">
        <v>44648</v>
      </c>
      <c r="B4238" s="8">
        <v>116.1953</v>
      </c>
      <c r="C4238" s="9">
        <f t="shared" si="148"/>
        <v>3.4543716368453659E-3</v>
      </c>
      <c r="D4238" s="9">
        <f t="shared" si="149"/>
        <v>2.1440886200296827E-3</v>
      </c>
    </row>
    <row r="4239" spans="1:4" x14ac:dyDescent="0.45">
      <c r="A4239" s="3">
        <v>44649</v>
      </c>
      <c r="B4239" s="8">
        <v>115.572</v>
      </c>
      <c r="C4239" s="9">
        <f t="shared" si="148"/>
        <v>-5.3642445090291702E-3</v>
      </c>
      <c r="D4239" s="9">
        <f t="shared" si="149"/>
        <v>-4.4517645113051341E-3</v>
      </c>
    </row>
    <row r="4240" spans="1:4" x14ac:dyDescent="0.45">
      <c r="A4240" s="3">
        <v>44650</v>
      </c>
      <c r="B4240" s="8">
        <v>115.0857</v>
      </c>
      <c r="C4240" s="9">
        <f t="shared" si="148"/>
        <v>-4.2077665870625669E-3</v>
      </c>
      <c r="D4240" s="9">
        <f t="shared" si="149"/>
        <v>-7.9682717280650239E-3</v>
      </c>
    </row>
    <row r="4241" spans="1:4" x14ac:dyDescent="0.45">
      <c r="A4241" s="3">
        <v>44651</v>
      </c>
      <c r="B4241" s="8">
        <v>115.22539999999999</v>
      </c>
      <c r="C4241" s="9">
        <f t="shared" si="148"/>
        <v>1.213878005694724E-3</v>
      </c>
      <c r="D4241" s="9">
        <f t="shared" si="149"/>
        <v>-6.378643229730474E-3</v>
      </c>
    </row>
    <row r="4242" spans="1:4" x14ac:dyDescent="0.45">
      <c r="A4242" s="3">
        <v>44652</v>
      </c>
      <c r="B4242" s="8">
        <v>115.48350000000001</v>
      </c>
      <c r="C4242" s="9">
        <f t="shared" si="148"/>
        <v>2.239957509368784E-3</v>
      </c>
      <c r="D4242" s="9">
        <f t="shared" si="149"/>
        <v>-2.6926826909209334E-3</v>
      </c>
    </row>
    <row r="4243" spans="1:4" x14ac:dyDescent="0.45">
      <c r="A4243" s="3">
        <v>44655</v>
      </c>
      <c r="B4243" s="8">
        <v>115.4121</v>
      </c>
      <c r="C4243" s="9">
        <f t="shared" si="148"/>
        <v>-6.1827014248794221E-4</v>
      </c>
      <c r="D4243" s="9">
        <f t="shared" si="149"/>
        <v>-6.7403759016071429E-3</v>
      </c>
    </row>
    <row r="4244" spans="1:4" x14ac:dyDescent="0.45">
      <c r="A4244" s="3">
        <v>44656</v>
      </c>
      <c r="B4244" s="8">
        <v>115.7328</v>
      </c>
      <c r="C4244" s="9">
        <f t="shared" si="148"/>
        <v>2.7787381045834003E-3</v>
      </c>
      <c r="D4244" s="9">
        <f t="shared" si="149"/>
        <v>1.3913404630878645E-3</v>
      </c>
    </row>
    <row r="4245" spans="1:4" x14ac:dyDescent="0.45">
      <c r="A4245" s="3">
        <v>44657</v>
      </c>
      <c r="B4245" s="8">
        <v>116.002</v>
      </c>
      <c r="C4245" s="9">
        <f t="shared" si="148"/>
        <v>2.3260475854727236E-3</v>
      </c>
      <c r="D4245" s="9">
        <f t="shared" si="149"/>
        <v>7.9618927460143318E-3</v>
      </c>
    </row>
    <row r="4246" spans="1:4" x14ac:dyDescent="0.45">
      <c r="A4246" s="3">
        <v>44658</v>
      </c>
      <c r="B4246" s="8">
        <v>116.3541</v>
      </c>
      <c r="C4246" s="9">
        <f t="shared" si="148"/>
        <v>3.0352924949570426E-3</v>
      </c>
      <c r="D4246" s="9">
        <f t="shared" si="149"/>
        <v>9.7955832654954555E-3</v>
      </c>
    </row>
    <row r="4247" spans="1:4" x14ac:dyDescent="0.45">
      <c r="A4247" s="3">
        <v>44659</v>
      </c>
      <c r="B4247" s="8">
        <v>116.42</v>
      </c>
      <c r="C4247" s="9">
        <f t="shared" si="148"/>
        <v>5.6637454116348351E-4</v>
      </c>
      <c r="D4247" s="9">
        <f t="shared" si="149"/>
        <v>8.1093835915952983E-3</v>
      </c>
    </row>
    <row r="4248" spans="1:4" x14ac:dyDescent="0.45">
      <c r="A4248" s="3">
        <v>44662</v>
      </c>
      <c r="B4248" s="8">
        <v>116.5423</v>
      </c>
      <c r="C4248" s="9">
        <f t="shared" si="148"/>
        <v>1.0505067857755623E-3</v>
      </c>
      <c r="D4248" s="9">
        <f t="shared" si="149"/>
        <v>9.7927340374188709E-3</v>
      </c>
    </row>
    <row r="4249" spans="1:4" x14ac:dyDescent="0.45">
      <c r="A4249" s="3">
        <v>44663</v>
      </c>
      <c r="B4249" s="8">
        <v>116.387</v>
      </c>
      <c r="C4249" s="9">
        <f t="shared" si="148"/>
        <v>-1.3325633696948946E-3</v>
      </c>
      <c r="D4249" s="9">
        <f t="shared" si="149"/>
        <v>5.6526758187827042E-3</v>
      </c>
    </row>
    <row r="4250" spans="1:4" x14ac:dyDescent="0.45">
      <c r="A4250" s="3">
        <v>44664</v>
      </c>
      <c r="B4250" s="8">
        <v>116.27930000000001</v>
      </c>
      <c r="C4250" s="9">
        <f t="shared" si="148"/>
        <v>-9.2536107984564353E-4</v>
      </c>
      <c r="D4250" s="9">
        <f t="shared" si="149"/>
        <v>2.390476026275401E-3</v>
      </c>
    </row>
    <row r="4251" spans="1:4" x14ac:dyDescent="0.45">
      <c r="A4251" s="3">
        <v>44665</v>
      </c>
      <c r="B4251" s="8">
        <v>116.7552</v>
      </c>
      <c r="C4251" s="9">
        <f t="shared" si="148"/>
        <v>4.092731896390811E-3</v>
      </c>
      <c r="D4251" s="9">
        <f t="shared" si="149"/>
        <v>3.4472356367329926E-3</v>
      </c>
    </row>
    <row r="4252" spans="1:4" x14ac:dyDescent="0.45">
      <c r="A4252" s="3">
        <v>44666</v>
      </c>
      <c r="B4252" s="8">
        <v>116.7011</v>
      </c>
      <c r="C4252" s="9">
        <f t="shared" si="148"/>
        <v>-4.6336265965030154E-4</v>
      </c>
      <c r="D4252" s="9">
        <f t="shared" si="149"/>
        <v>2.4145335852945315E-3</v>
      </c>
    </row>
    <row r="4253" spans="1:4" x14ac:dyDescent="0.45">
      <c r="A4253" s="3">
        <v>44669</v>
      </c>
      <c r="B4253" s="8">
        <v>116.84269999999999</v>
      </c>
      <c r="C4253" s="9">
        <f t="shared" si="148"/>
        <v>1.2133561723068897E-3</v>
      </c>
      <c r="D4253" s="9">
        <f t="shared" si="149"/>
        <v>2.5776048696481979E-3</v>
      </c>
    </row>
    <row r="4254" spans="1:4" x14ac:dyDescent="0.45">
      <c r="A4254" s="3">
        <v>44670</v>
      </c>
      <c r="B4254" s="8">
        <v>117.1322</v>
      </c>
      <c r="C4254" s="9">
        <f t="shared" si="148"/>
        <v>2.4776900910370436E-3</v>
      </c>
      <c r="D4254" s="9">
        <f t="shared" si="149"/>
        <v>6.4027769424419567E-3</v>
      </c>
    </row>
    <row r="4255" spans="1:4" x14ac:dyDescent="0.45">
      <c r="A4255" s="3">
        <v>44671</v>
      </c>
      <c r="B4255" s="8">
        <v>116.7325</v>
      </c>
      <c r="C4255" s="9">
        <f t="shared" si="148"/>
        <v>-3.4123836144117625E-3</v>
      </c>
      <c r="D4255" s="9">
        <f t="shared" si="149"/>
        <v>3.8975122829256748E-3</v>
      </c>
    </row>
    <row r="4256" spans="1:4" x14ac:dyDescent="0.45">
      <c r="A4256" s="3">
        <v>44672</v>
      </c>
      <c r="B4256" s="8">
        <v>117.1454</v>
      </c>
      <c r="C4256" s="9">
        <f t="shared" si="148"/>
        <v>3.5371468956801877E-3</v>
      </c>
      <c r="D4256" s="9">
        <f t="shared" si="149"/>
        <v>3.3420353012114656E-3</v>
      </c>
    </row>
    <row r="4257" spans="1:4" x14ac:dyDescent="0.45">
      <c r="A4257" s="3">
        <v>44673</v>
      </c>
      <c r="B4257" s="8">
        <v>118.0205</v>
      </c>
      <c r="C4257" s="9">
        <f t="shared" si="148"/>
        <v>7.4702036955782702E-3</v>
      </c>
      <c r="D4257" s="9">
        <f t="shared" si="149"/>
        <v>1.1305806029249021E-2</v>
      </c>
    </row>
    <row r="4258" spans="1:4" x14ac:dyDescent="0.45">
      <c r="A4258" s="3">
        <v>44676</v>
      </c>
      <c r="B4258" s="8">
        <v>118.6298</v>
      </c>
      <c r="C4258" s="9">
        <f t="shared" si="148"/>
        <v>5.1626624188170211E-3</v>
      </c>
      <c r="D4258" s="9">
        <f t="shared" si="149"/>
        <v>1.5294922147468526E-2</v>
      </c>
    </row>
    <row r="4259" spans="1:4" x14ac:dyDescent="0.45">
      <c r="A4259" s="3">
        <v>44677</v>
      </c>
      <c r="B4259" s="8">
        <v>118.9658</v>
      </c>
      <c r="C4259" s="9">
        <f t="shared" si="148"/>
        <v>2.8323406091892434E-3</v>
      </c>
      <c r="D4259" s="9">
        <f t="shared" si="149"/>
        <v>1.5654107068765022E-2</v>
      </c>
    </row>
    <row r="4260" spans="1:4" x14ac:dyDescent="0.45">
      <c r="A4260" s="3">
        <v>44678</v>
      </c>
      <c r="B4260" s="8">
        <v>119.47199999999999</v>
      </c>
      <c r="C4260" s="9">
        <f t="shared" si="148"/>
        <v>4.2550043794098436E-3</v>
      </c>
      <c r="D4260" s="9">
        <f t="shared" si="149"/>
        <v>2.3468185809436104E-2</v>
      </c>
    </row>
    <row r="4261" spans="1:4" x14ac:dyDescent="0.45">
      <c r="A4261" s="3">
        <v>44679</v>
      </c>
      <c r="B4261" s="8">
        <v>120.0703</v>
      </c>
      <c r="C4261" s="9">
        <f t="shared" si="148"/>
        <v>5.0078679523235525E-3</v>
      </c>
      <c r="D4261" s="9">
        <f t="shared" si="149"/>
        <v>2.496811654576292E-2</v>
      </c>
    </row>
    <row r="4262" spans="1:4" x14ac:dyDescent="0.45">
      <c r="A4262" s="3">
        <v>44680</v>
      </c>
      <c r="B4262" s="8">
        <v>119.4936</v>
      </c>
      <c r="C4262" s="9">
        <f t="shared" si="148"/>
        <v>-4.803019564371902E-3</v>
      </c>
      <c r="D4262" s="9">
        <f t="shared" si="149"/>
        <v>1.2481729868963454E-2</v>
      </c>
    </row>
    <row r="4263" spans="1:4" x14ac:dyDescent="0.45">
      <c r="A4263" s="3">
        <v>44683</v>
      </c>
      <c r="B4263" s="8">
        <v>119.8827</v>
      </c>
      <c r="C4263" s="9">
        <f t="shared" si="148"/>
        <v>3.2562413384482625E-3</v>
      </c>
      <c r="D4263" s="9">
        <f t="shared" si="149"/>
        <v>1.0561427229920373E-2</v>
      </c>
    </row>
    <row r="4264" spans="1:4" x14ac:dyDescent="0.45">
      <c r="A4264" s="3">
        <v>44684</v>
      </c>
      <c r="B4264" s="8">
        <v>119.7037</v>
      </c>
      <c r="C4264" s="9">
        <f t="shared" si="148"/>
        <v>-1.4931261975247301E-3</v>
      </c>
      <c r="D4264" s="9">
        <f t="shared" si="149"/>
        <v>6.2026229386933363E-3</v>
      </c>
    </row>
    <row r="4265" spans="1:4" x14ac:dyDescent="0.45">
      <c r="A4265" s="3">
        <v>44685</v>
      </c>
      <c r="B4265" s="8">
        <v>119.55670000000001</v>
      </c>
      <c r="C4265" s="9">
        <f t="shared" si="148"/>
        <v>-1.2280322162138146E-3</v>
      </c>
      <c r="D4265" s="9">
        <f t="shared" si="149"/>
        <v>7.0895272532478515E-4</v>
      </c>
    </row>
    <row r="4266" spans="1:4" x14ac:dyDescent="0.45">
      <c r="A4266" s="3">
        <v>44686</v>
      </c>
      <c r="B4266" s="8">
        <v>120.0043</v>
      </c>
      <c r="C4266" s="9">
        <f t="shared" si="148"/>
        <v>3.7438303332226752E-3</v>
      </c>
      <c r="D4266" s="9">
        <f t="shared" si="149"/>
        <v>-5.4967798031657633E-4</v>
      </c>
    </row>
    <row r="4267" spans="1:4" x14ac:dyDescent="0.45">
      <c r="A4267" s="3">
        <v>44687</v>
      </c>
      <c r="B4267" s="8">
        <v>119.8544</v>
      </c>
      <c r="C4267" s="9">
        <f t="shared" si="148"/>
        <v>-1.2491219064650894E-3</v>
      </c>
      <c r="D4267" s="9">
        <f t="shared" si="149"/>
        <v>3.0194085708354912E-3</v>
      </c>
    </row>
    <row r="4268" spans="1:4" x14ac:dyDescent="0.45">
      <c r="A4268" s="3">
        <v>44690</v>
      </c>
      <c r="B4268" s="8">
        <v>120.4949</v>
      </c>
      <c r="C4268" s="9">
        <f t="shared" si="148"/>
        <v>5.3439840339613021E-3</v>
      </c>
      <c r="D4268" s="9">
        <f t="shared" si="149"/>
        <v>5.1066584252774661E-3</v>
      </c>
    </row>
    <row r="4269" spans="1:4" x14ac:dyDescent="0.45">
      <c r="A4269" s="3">
        <v>44691</v>
      </c>
      <c r="B4269" s="8">
        <v>120.77160000000001</v>
      </c>
      <c r="C4269" s="9">
        <f t="shared" si="148"/>
        <v>2.2963627506227269E-3</v>
      </c>
      <c r="D4269" s="9">
        <f t="shared" si="149"/>
        <v>8.9211945829579253E-3</v>
      </c>
    </row>
    <row r="4270" spans="1:4" x14ac:dyDescent="0.45">
      <c r="A4270" s="3">
        <v>44692</v>
      </c>
      <c r="B4270" s="8">
        <v>120.3896</v>
      </c>
      <c r="C4270" s="9">
        <f t="shared" si="148"/>
        <v>-3.1629952737233236E-3</v>
      </c>
      <c r="D4270" s="9">
        <f t="shared" si="149"/>
        <v>6.9665690003153369E-3</v>
      </c>
    </row>
    <row r="4271" spans="1:4" x14ac:dyDescent="0.45">
      <c r="A4271" s="3">
        <v>44693</v>
      </c>
      <c r="B4271" s="8">
        <v>121.273</v>
      </c>
      <c r="C4271" s="9">
        <f t="shared" si="148"/>
        <v>7.3378431359518714E-3</v>
      </c>
      <c r="D4271" s="9">
        <f t="shared" si="149"/>
        <v>1.0572121165658199E-2</v>
      </c>
    </row>
    <row r="4272" spans="1:4" x14ac:dyDescent="0.45">
      <c r="A4272" s="3">
        <v>44694</v>
      </c>
      <c r="B4272" s="8">
        <v>120.8379</v>
      </c>
      <c r="C4272" s="9">
        <f t="shared" si="148"/>
        <v>-3.5877730409901165E-3</v>
      </c>
      <c r="D4272" s="9">
        <f t="shared" si="149"/>
        <v>8.2057896914924378E-3</v>
      </c>
    </row>
    <row r="4273" spans="1:4" x14ac:dyDescent="0.45">
      <c r="A4273" s="3">
        <v>44697</v>
      </c>
      <c r="B4273" s="8">
        <v>120.6812</v>
      </c>
      <c r="C4273" s="9">
        <f t="shared" si="148"/>
        <v>-1.2967785769200102E-3</v>
      </c>
      <c r="D4273" s="9">
        <f t="shared" si="149"/>
        <v>1.5461235288796171E-3</v>
      </c>
    </row>
    <row r="4274" spans="1:4" x14ac:dyDescent="0.45">
      <c r="A4274" s="3">
        <v>44698</v>
      </c>
      <c r="B4274" s="8">
        <v>119.88160000000001</v>
      </c>
      <c r="C4274" s="9">
        <f t="shared" si="148"/>
        <v>-6.6257213219622635E-3</v>
      </c>
      <c r="D4274" s="9">
        <f t="shared" si="149"/>
        <v>-7.3692821822348709E-3</v>
      </c>
    </row>
    <row r="4275" spans="1:4" x14ac:dyDescent="0.45">
      <c r="A4275" s="3">
        <v>44699</v>
      </c>
      <c r="B4275" s="8">
        <v>120.02200000000001</v>
      </c>
      <c r="C4275" s="9">
        <f t="shared" si="148"/>
        <v>1.1711555401330287E-3</v>
      </c>
      <c r="D4275" s="9">
        <f t="shared" si="149"/>
        <v>-3.0534198967352433E-3</v>
      </c>
    </row>
    <row r="4276" spans="1:4" x14ac:dyDescent="0.45">
      <c r="A4276" s="3">
        <v>44700</v>
      </c>
      <c r="B4276" s="8">
        <v>119.42440000000001</v>
      </c>
      <c r="C4276" s="9">
        <f t="shared" si="148"/>
        <v>-4.9790871673526249E-3</v>
      </c>
      <c r="D4276" s="9">
        <f t="shared" si="149"/>
        <v>-1.5243294055560463E-2</v>
      </c>
    </row>
    <row r="4277" spans="1:4" x14ac:dyDescent="0.45">
      <c r="A4277" s="3">
        <v>44701</v>
      </c>
      <c r="B4277" s="8">
        <v>119.3617</v>
      </c>
      <c r="C4277" s="9">
        <f t="shared" si="148"/>
        <v>-5.2501833796114727E-4</v>
      </c>
      <c r="D4277" s="9">
        <f t="shared" si="149"/>
        <v>-1.2216365891827063E-2</v>
      </c>
    </row>
    <row r="4278" spans="1:4" x14ac:dyDescent="0.45">
      <c r="A4278" s="3">
        <v>44704</v>
      </c>
      <c r="B4278" s="8">
        <v>118.712</v>
      </c>
      <c r="C4278" s="9">
        <f t="shared" si="148"/>
        <v>-5.4431195266152477E-3</v>
      </c>
      <c r="D4278" s="9">
        <f t="shared" si="149"/>
        <v>-1.6317371719870244E-2</v>
      </c>
    </row>
    <row r="4279" spans="1:4" x14ac:dyDescent="0.45">
      <c r="A4279" s="3">
        <v>44705</v>
      </c>
      <c r="B4279" s="8">
        <v>118.6208</v>
      </c>
      <c r="C4279" s="9">
        <f t="shared" si="148"/>
        <v>-7.6824583866841323E-4</v>
      </c>
      <c r="D4279" s="9">
        <f t="shared" si="149"/>
        <v>-1.0517043482903166E-2</v>
      </c>
    </row>
    <row r="4280" spans="1:4" x14ac:dyDescent="0.45">
      <c r="A4280" s="3">
        <v>44706</v>
      </c>
      <c r="B4280" s="8">
        <v>118.95610000000001</v>
      </c>
      <c r="C4280" s="9">
        <f t="shared" si="148"/>
        <v>2.8266543472983408E-3</v>
      </c>
      <c r="D4280" s="9">
        <f t="shared" si="149"/>
        <v>-8.8808718401626185E-3</v>
      </c>
    </row>
    <row r="4281" spans="1:4" x14ac:dyDescent="0.45">
      <c r="A4281" s="3">
        <v>44707</v>
      </c>
      <c r="B4281" s="8">
        <v>118.7671</v>
      </c>
      <c r="C4281" s="9">
        <f t="shared" si="148"/>
        <v>-1.5888214223567232E-3</v>
      </c>
      <c r="D4281" s="9">
        <f t="shared" si="149"/>
        <v>-5.503900375467663E-3</v>
      </c>
    </row>
    <row r="4282" spans="1:4" x14ac:dyDescent="0.45">
      <c r="A4282" s="3">
        <v>44708</v>
      </c>
      <c r="B4282" s="8">
        <v>118.2796</v>
      </c>
      <c r="C4282" s="9">
        <f t="shared" si="148"/>
        <v>-4.1046720851144469E-3</v>
      </c>
      <c r="D4282" s="9">
        <f t="shared" si="149"/>
        <v>-9.0657220867329524E-3</v>
      </c>
    </row>
    <row r="4283" spans="1:4" x14ac:dyDescent="0.45">
      <c r="A4283" s="3">
        <v>44711</v>
      </c>
      <c r="B4283" s="8">
        <v>118.2796</v>
      </c>
      <c r="C4283" s="9">
        <f t="shared" si="148"/>
        <v>0</v>
      </c>
      <c r="D4283" s="9">
        <f t="shared" si="149"/>
        <v>-3.6424287350900197E-3</v>
      </c>
    </row>
    <row r="4284" spans="1:4" x14ac:dyDescent="0.45">
      <c r="A4284" s="3">
        <v>44712</v>
      </c>
      <c r="B4284" s="8">
        <v>118.0689</v>
      </c>
      <c r="C4284" s="9">
        <f t="shared" si="148"/>
        <v>-1.781372273832571E-3</v>
      </c>
      <c r="D4284" s="9">
        <f t="shared" si="149"/>
        <v>-4.6526410207990976E-3</v>
      </c>
    </row>
    <row r="4285" spans="1:4" x14ac:dyDescent="0.45">
      <c r="A4285" s="3">
        <v>44713</v>
      </c>
      <c r="B4285" s="8">
        <v>118.6936</v>
      </c>
      <c r="C4285" s="9">
        <f t="shared" si="148"/>
        <v>5.2909784032881824E-3</v>
      </c>
      <c r="D4285" s="9">
        <f t="shared" si="149"/>
        <v>-2.2066964199398686E-3</v>
      </c>
    </row>
    <row r="4286" spans="1:4" x14ac:dyDescent="0.45">
      <c r="A4286" s="3">
        <v>44714</v>
      </c>
      <c r="B4286" s="8">
        <v>118.0642</v>
      </c>
      <c r="C4286" s="9">
        <f t="shared" si="148"/>
        <v>-5.302729043520471E-3</v>
      </c>
      <c r="D4286" s="9">
        <f t="shared" si="149"/>
        <v>-5.9183056587219784E-3</v>
      </c>
    </row>
    <row r="4287" spans="1:4" x14ac:dyDescent="0.45">
      <c r="A4287" s="3">
        <v>44715</v>
      </c>
      <c r="B4287" s="8">
        <v>118.21380000000001</v>
      </c>
      <c r="C4287" s="9">
        <f t="shared" si="148"/>
        <v>1.2671072179373244E-3</v>
      </c>
      <c r="D4287" s="9">
        <f t="shared" si="149"/>
        <v>-5.5630894930314145E-4</v>
      </c>
    </row>
    <row r="4288" spans="1:4" x14ac:dyDescent="0.45">
      <c r="A4288" s="3">
        <v>44718</v>
      </c>
      <c r="B4288" s="8">
        <v>118.3053</v>
      </c>
      <c r="C4288" s="9">
        <f t="shared" si="148"/>
        <v>7.7402130715698014E-4</v>
      </c>
      <c r="D4288" s="9">
        <f t="shared" si="149"/>
        <v>2.1728176287383327E-4</v>
      </c>
    </row>
    <row r="4289" spans="1:4" x14ac:dyDescent="0.45">
      <c r="A4289" s="3">
        <v>44719</v>
      </c>
      <c r="B4289" s="8">
        <v>118.4401</v>
      </c>
      <c r="C4289" s="9">
        <f t="shared" si="148"/>
        <v>1.1394248609317703E-3</v>
      </c>
      <c r="D4289" s="9">
        <f t="shared" si="149"/>
        <v>3.1439269782305157E-3</v>
      </c>
    </row>
    <row r="4290" spans="1:4" x14ac:dyDescent="0.45">
      <c r="A4290" s="3">
        <v>44720</v>
      </c>
      <c r="B4290" s="8">
        <v>118.3944</v>
      </c>
      <c r="C4290" s="9">
        <f t="shared" si="148"/>
        <v>-3.8584904943506082E-4</v>
      </c>
      <c r="D4290" s="9">
        <f t="shared" si="149"/>
        <v>-2.5207761833830888E-3</v>
      </c>
    </row>
    <row r="4291" spans="1:4" x14ac:dyDescent="0.45">
      <c r="A4291" s="3">
        <v>44721</v>
      </c>
      <c r="B4291" s="8">
        <v>118.91930000000001</v>
      </c>
      <c r="C4291" s="9">
        <f t="shared" si="148"/>
        <v>4.4334867189663729E-3</v>
      </c>
      <c r="D4291" s="9">
        <f t="shared" si="149"/>
        <v>7.2426696661647139E-3</v>
      </c>
    </row>
    <row r="4292" spans="1:4" x14ac:dyDescent="0.45">
      <c r="A4292" s="3">
        <v>44722</v>
      </c>
      <c r="B4292" s="8">
        <v>119.99420000000001</v>
      </c>
      <c r="C4292" s="9">
        <f t="shared" si="148"/>
        <v>9.0389028526067783E-3</v>
      </c>
      <c r="D4292" s="9">
        <f t="shared" si="149"/>
        <v>1.5060847379916753E-2</v>
      </c>
    </row>
    <row r="4293" spans="1:4" x14ac:dyDescent="0.45">
      <c r="A4293" s="3">
        <v>44725</v>
      </c>
      <c r="B4293" s="8">
        <v>121.15170000000001</v>
      </c>
      <c r="C4293" s="9">
        <f t="shared" ref="C4293:C4356" si="150">B4293/B4292-1</f>
        <v>9.6462995711459332E-3</v>
      </c>
      <c r="D4293" s="9">
        <f t="shared" si="149"/>
        <v>2.4059784303830822E-2</v>
      </c>
    </row>
    <row r="4294" spans="1:4" x14ac:dyDescent="0.45">
      <c r="A4294" s="3">
        <v>44726</v>
      </c>
      <c r="B4294" s="8">
        <v>121.66679999999999</v>
      </c>
      <c r="C4294" s="9">
        <f t="shared" si="150"/>
        <v>4.2516943633477133E-3</v>
      </c>
      <c r="D4294" s="9">
        <f t="shared" si="149"/>
        <v>2.7243306954316981E-2</v>
      </c>
    </row>
    <row r="4295" spans="1:4" x14ac:dyDescent="0.45">
      <c r="A4295" s="3">
        <v>44727</v>
      </c>
      <c r="B4295" s="8">
        <v>121.6382</v>
      </c>
      <c r="C4295" s="9">
        <f t="shared" si="150"/>
        <v>-2.3506823554164669E-4</v>
      </c>
      <c r="D4295" s="9">
        <f t="shared" si="149"/>
        <v>2.7398255322886866E-2</v>
      </c>
    </row>
    <row r="4296" spans="1:4" x14ac:dyDescent="0.45">
      <c r="A4296" s="3">
        <v>44728</v>
      </c>
      <c r="B4296" s="8">
        <v>120.6755</v>
      </c>
      <c r="C4296" s="9">
        <f t="shared" si="150"/>
        <v>-7.9144545052458604E-3</v>
      </c>
      <c r="D4296" s="9">
        <f t="shared" si="149"/>
        <v>1.47679981298241E-2</v>
      </c>
    </row>
    <row r="4297" spans="1:4" x14ac:dyDescent="0.45">
      <c r="A4297" s="3">
        <v>44729</v>
      </c>
      <c r="B4297" s="8">
        <v>121.2389</v>
      </c>
      <c r="C4297" s="9">
        <f t="shared" si="150"/>
        <v>4.6687190026144521E-3</v>
      </c>
      <c r="D4297" s="9">
        <f t="shared" ref="D4297:D4360" si="151">B4297/B4292-1</f>
        <v>1.037300136173247E-2</v>
      </c>
    </row>
    <row r="4298" spans="1:4" x14ac:dyDescent="0.45">
      <c r="A4298" s="3">
        <v>44732</v>
      </c>
      <c r="B4298" s="8">
        <v>121.2389</v>
      </c>
      <c r="C4298" s="9">
        <f t="shared" si="150"/>
        <v>0</v>
      </c>
      <c r="D4298" s="9">
        <f t="shared" si="151"/>
        <v>7.1975878175867258E-4</v>
      </c>
    </row>
    <row r="4299" spans="1:4" x14ac:dyDescent="0.45">
      <c r="A4299" s="3">
        <v>44733</v>
      </c>
      <c r="B4299" s="8">
        <v>120.646</v>
      </c>
      <c r="C4299" s="9">
        <f t="shared" si="150"/>
        <v>-4.8903446006191009E-3</v>
      </c>
      <c r="D4299" s="9">
        <f t="shared" si="151"/>
        <v>-8.3901277916407224E-3</v>
      </c>
    </row>
    <row r="4300" spans="1:4" x14ac:dyDescent="0.45">
      <c r="A4300" s="3">
        <v>44734</v>
      </c>
      <c r="B4300" s="8">
        <v>120.5232</v>
      </c>
      <c r="C4300" s="9">
        <f t="shared" si="150"/>
        <v>-1.0178538865772691E-3</v>
      </c>
      <c r="D4300" s="9">
        <f t="shared" si="151"/>
        <v>-9.1665282781231427E-3</v>
      </c>
    </row>
    <row r="4301" spans="1:4" x14ac:dyDescent="0.45">
      <c r="A4301" s="3">
        <v>44735</v>
      </c>
      <c r="B4301" s="8">
        <v>120.7646</v>
      </c>
      <c r="C4301" s="9">
        <f t="shared" si="150"/>
        <v>2.0029338749718573E-3</v>
      </c>
      <c r="D4301" s="9">
        <f t="shared" si="151"/>
        <v>7.3834374003012293E-4</v>
      </c>
    </row>
    <row r="4302" spans="1:4" x14ac:dyDescent="0.45">
      <c r="A4302" s="3">
        <v>44736</v>
      </c>
      <c r="B4302" s="8">
        <v>120.4897</v>
      </c>
      <c r="C4302" s="9">
        <f t="shared" si="150"/>
        <v>-2.2763293216720992E-3</v>
      </c>
      <c r="D4302" s="9">
        <f t="shared" si="151"/>
        <v>-6.1795347862773076E-3</v>
      </c>
    </row>
    <row r="4303" spans="1:4" x14ac:dyDescent="0.45">
      <c r="A4303" s="3">
        <v>44739</v>
      </c>
      <c r="B4303" s="8">
        <v>120.1789</v>
      </c>
      <c r="C4303" s="9">
        <f t="shared" si="150"/>
        <v>-2.5794735981581329E-3</v>
      </c>
      <c r="D4303" s="9">
        <f t="shared" si="151"/>
        <v>-8.7430684376054169E-3</v>
      </c>
    </row>
    <row r="4304" spans="1:4" x14ac:dyDescent="0.45">
      <c r="A4304" s="3">
        <v>44740</v>
      </c>
      <c r="B4304" s="8">
        <v>120.6254</v>
      </c>
      <c r="C4304" s="9">
        <f t="shared" si="150"/>
        <v>3.7152944485263628E-3</v>
      </c>
      <c r="D4304" s="9">
        <f t="shared" si="151"/>
        <v>-1.7074747608702978E-4</v>
      </c>
    </row>
    <row r="4305" spans="1:4" x14ac:dyDescent="0.45">
      <c r="A4305" s="3">
        <v>44741</v>
      </c>
      <c r="B4305" s="8">
        <v>120.9689</v>
      </c>
      <c r="C4305" s="9">
        <f t="shared" si="150"/>
        <v>2.8476589507682171E-3</v>
      </c>
      <c r="D4305" s="9">
        <f t="shared" si="151"/>
        <v>3.6980431983220097E-3</v>
      </c>
    </row>
    <row r="4306" spans="1:4" x14ac:dyDescent="0.45">
      <c r="A4306" s="3">
        <v>44742</v>
      </c>
      <c r="B4306" s="8">
        <v>120.9718</v>
      </c>
      <c r="C4306" s="9">
        <f t="shared" si="150"/>
        <v>2.3973103830732256E-5</v>
      </c>
      <c r="D4306" s="9">
        <f t="shared" si="151"/>
        <v>1.715734577848238E-3</v>
      </c>
    </row>
    <row r="4307" spans="1:4" x14ac:dyDescent="0.45">
      <c r="A4307" s="3">
        <v>44743</v>
      </c>
      <c r="B4307" s="8">
        <v>121.5123</v>
      </c>
      <c r="C4307" s="9">
        <f t="shared" si="150"/>
        <v>4.4679834473819735E-3</v>
      </c>
      <c r="D4307" s="9">
        <f t="shared" si="151"/>
        <v>8.4870325015333759E-3</v>
      </c>
    </row>
    <row r="4308" spans="1:4" x14ac:dyDescent="0.45">
      <c r="A4308" s="3">
        <v>44746</v>
      </c>
      <c r="B4308" s="8">
        <v>121.5123</v>
      </c>
      <c r="C4308" s="9">
        <f t="shared" si="150"/>
        <v>0</v>
      </c>
      <c r="D4308" s="9">
        <f t="shared" si="151"/>
        <v>1.1095125683460161E-2</v>
      </c>
    </row>
    <row r="4309" spans="1:4" x14ac:dyDescent="0.45">
      <c r="A4309" s="3">
        <v>44747</v>
      </c>
      <c r="B4309" s="8">
        <v>122.6276</v>
      </c>
      <c r="C4309" s="9">
        <f t="shared" si="150"/>
        <v>9.1784946873691986E-3</v>
      </c>
      <c r="D4309" s="9">
        <f t="shared" si="151"/>
        <v>1.6598494181159218E-2</v>
      </c>
    </row>
    <row r="4310" spans="1:4" x14ac:dyDescent="0.45">
      <c r="A4310" s="3">
        <v>44748</v>
      </c>
      <c r="B4310" s="8">
        <v>123.01649999999999</v>
      </c>
      <c r="C4310" s="9">
        <f t="shared" si="150"/>
        <v>3.1713904536987414E-3</v>
      </c>
      <c r="D4310" s="9">
        <f t="shared" si="151"/>
        <v>1.6926664622063825E-2</v>
      </c>
    </row>
    <row r="4311" spans="1:4" x14ac:dyDescent="0.45">
      <c r="A4311" s="3">
        <v>44749</v>
      </c>
      <c r="B4311" s="8">
        <v>122.7336</v>
      </c>
      <c r="C4311" s="9">
        <f t="shared" si="150"/>
        <v>-2.2996915047981403E-3</v>
      </c>
      <c r="D4311" s="9">
        <f t="shared" si="151"/>
        <v>1.4563724768912989E-2</v>
      </c>
    </row>
    <row r="4312" spans="1:4" x14ac:dyDescent="0.45">
      <c r="A4312" s="3">
        <v>44750</v>
      </c>
      <c r="B4312" s="8">
        <v>122.47239999999999</v>
      </c>
      <c r="C4312" s="9">
        <f t="shared" si="150"/>
        <v>-2.1281865764550822E-3</v>
      </c>
      <c r="D4312" s="9">
        <f t="shared" si="151"/>
        <v>7.9012577327561839E-3</v>
      </c>
    </row>
    <row r="4313" spans="1:4" x14ac:dyDescent="0.45">
      <c r="A4313" s="3">
        <v>44753</v>
      </c>
      <c r="B4313" s="8">
        <v>123.3062</v>
      </c>
      <c r="C4313" s="9">
        <f t="shared" si="150"/>
        <v>6.8080645108612448E-3</v>
      </c>
      <c r="D4313" s="9">
        <f t="shared" si="151"/>
        <v>1.4763114515979003E-2</v>
      </c>
    </row>
    <row r="4314" spans="1:4" x14ac:dyDescent="0.45">
      <c r="A4314" s="3">
        <v>44754</v>
      </c>
      <c r="B4314" s="8">
        <v>123.46120000000001</v>
      </c>
      <c r="C4314" s="9">
        <f t="shared" si="150"/>
        <v>1.2570333040835546E-3</v>
      </c>
      <c r="D4314" s="9">
        <f t="shared" si="151"/>
        <v>6.797817130890671E-3</v>
      </c>
    </row>
    <row r="4315" spans="1:4" x14ac:dyDescent="0.45">
      <c r="A4315" s="3">
        <v>44755</v>
      </c>
      <c r="B4315" s="8">
        <v>123.29300000000001</v>
      </c>
      <c r="C4315" s="9">
        <f t="shared" si="150"/>
        <v>-1.3623713360958467E-3</v>
      </c>
      <c r="D4315" s="9">
        <f t="shared" si="151"/>
        <v>2.2476659635091156E-3</v>
      </c>
    </row>
    <row r="4316" spans="1:4" x14ac:dyDescent="0.45">
      <c r="A4316" s="3">
        <v>44756</v>
      </c>
      <c r="B4316" s="8">
        <v>124.07170000000001</v>
      </c>
      <c r="C4316" s="9">
        <f t="shared" si="150"/>
        <v>6.3158492371828689E-3</v>
      </c>
      <c r="D4316" s="9">
        <f t="shared" si="151"/>
        <v>1.0902474953883967E-2</v>
      </c>
    </row>
    <row r="4317" spans="1:4" x14ac:dyDescent="0.45">
      <c r="A4317" s="3">
        <v>44757</v>
      </c>
      <c r="B4317" s="8">
        <v>123.4842</v>
      </c>
      <c r="C4317" s="9">
        <f t="shared" si="150"/>
        <v>-4.7351652310720915E-3</v>
      </c>
      <c r="D4317" s="9">
        <f t="shared" si="151"/>
        <v>8.2614531927194257E-3</v>
      </c>
    </row>
    <row r="4318" spans="1:4" x14ac:dyDescent="0.45">
      <c r="A4318" s="3">
        <v>44760</v>
      </c>
      <c r="B4318" s="8">
        <v>122.78</v>
      </c>
      <c r="C4318" s="9">
        <f t="shared" si="150"/>
        <v>-5.7027538745847428E-3</v>
      </c>
      <c r="D4318" s="9">
        <f t="shared" si="151"/>
        <v>-4.2674253200569723E-3</v>
      </c>
    </row>
    <row r="4319" spans="1:4" x14ac:dyDescent="0.45">
      <c r="A4319" s="3">
        <v>44761</v>
      </c>
      <c r="B4319" s="8">
        <v>122.4922</v>
      </c>
      <c r="C4319" s="9">
        <f t="shared" si="150"/>
        <v>-2.3440299723082036E-3</v>
      </c>
      <c r="D4319" s="9">
        <f t="shared" si="151"/>
        <v>-7.8486196473062098E-3</v>
      </c>
    </row>
    <row r="4320" spans="1:4" x14ac:dyDescent="0.45">
      <c r="A4320" s="3">
        <v>44762</v>
      </c>
      <c r="B4320" s="8">
        <v>122.6096</v>
      </c>
      <c r="C4320" s="9">
        <f t="shared" si="150"/>
        <v>9.5842837339854547E-4</v>
      </c>
      <c r="D4320" s="9">
        <f t="shared" si="151"/>
        <v>-5.5428937571476711E-3</v>
      </c>
    </row>
    <row r="4321" spans="1:4" x14ac:dyDescent="0.45">
      <c r="A4321" s="3">
        <v>44763</v>
      </c>
      <c r="B4321" s="8">
        <v>122.9169</v>
      </c>
      <c r="C4321" s="9">
        <f t="shared" si="150"/>
        <v>2.5063290313318554E-3</v>
      </c>
      <c r="D4321" s="9">
        <f t="shared" si="151"/>
        <v>-9.3075213767523923E-3</v>
      </c>
    </row>
    <row r="4322" spans="1:4" x14ac:dyDescent="0.45">
      <c r="A4322" s="3">
        <v>44764</v>
      </c>
      <c r="B4322" s="8">
        <v>122.46429999999999</v>
      </c>
      <c r="C4322" s="9">
        <f t="shared" si="150"/>
        <v>-3.6821625016576487E-3</v>
      </c>
      <c r="D4322" s="9">
        <f t="shared" si="151"/>
        <v>-8.2593562577236712E-3</v>
      </c>
    </row>
    <row r="4323" spans="1:4" x14ac:dyDescent="0.45">
      <c r="A4323" s="3">
        <v>44767</v>
      </c>
      <c r="B4323" s="8">
        <v>122.4721</v>
      </c>
      <c r="C4323" s="9">
        <f t="shared" si="150"/>
        <v>6.3692031065487598E-5</v>
      </c>
      <c r="D4323" s="9">
        <f t="shared" si="151"/>
        <v>-2.5077374165173305E-3</v>
      </c>
    </row>
    <row r="4324" spans="1:4" x14ac:dyDescent="0.45">
      <c r="A4324" s="3">
        <v>44768</v>
      </c>
      <c r="B4324" s="8">
        <v>122.7698</v>
      </c>
      <c r="C4324" s="9">
        <f t="shared" si="150"/>
        <v>2.4307576991005053E-3</v>
      </c>
      <c r="D4324" s="9">
        <f t="shared" si="151"/>
        <v>2.2662667500461531E-3</v>
      </c>
    </row>
    <row r="4325" spans="1:4" x14ac:dyDescent="0.45">
      <c r="A4325" s="3">
        <v>44769</v>
      </c>
      <c r="B4325" s="8">
        <v>122.82810000000001</v>
      </c>
      <c r="C4325" s="9">
        <f t="shared" si="150"/>
        <v>4.7487248492705803E-4</v>
      </c>
      <c r="D4325" s="9">
        <f t="shared" si="151"/>
        <v>1.782079054168717E-3</v>
      </c>
    </row>
    <row r="4326" spans="1:4" x14ac:dyDescent="0.45">
      <c r="A4326" s="3">
        <v>44770</v>
      </c>
      <c r="B4326" s="8">
        <v>122.1267</v>
      </c>
      <c r="C4326" s="9">
        <f t="shared" si="150"/>
        <v>-5.710419684095136E-3</v>
      </c>
      <c r="D4326" s="9">
        <f t="shared" si="151"/>
        <v>-6.4287335590142991E-3</v>
      </c>
    </row>
    <row r="4327" spans="1:4" x14ac:dyDescent="0.45">
      <c r="A4327" s="3">
        <v>44771</v>
      </c>
      <c r="B4327" s="8">
        <v>121.77930000000001</v>
      </c>
      <c r="C4327" s="9">
        <f t="shared" si="150"/>
        <v>-2.8445868102552341E-3</v>
      </c>
      <c r="D4327" s="9">
        <f t="shared" si="151"/>
        <v>-5.593466830741578E-3</v>
      </c>
    </row>
    <row r="4328" spans="1:4" x14ac:dyDescent="0.45">
      <c r="A4328" s="3">
        <v>44774</v>
      </c>
      <c r="B4328" s="8">
        <v>121.4218</v>
      </c>
      <c r="C4328" s="9">
        <f t="shared" si="150"/>
        <v>-2.9356384870006247E-3</v>
      </c>
      <c r="D4328" s="9">
        <f t="shared" si="151"/>
        <v>-8.5758307402257206E-3</v>
      </c>
    </row>
    <row r="4329" spans="1:4" x14ac:dyDescent="0.45">
      <c r="A4329" s="3">
        <v>44775</v>
      </c>
      <c r="B4329" s="8">
        <v>121.9609</v>
      </c>
      <c r="C4329" s="9">
        <f t="shared" si="150"/>
        <v>4.4398946482426815E-3</v>
      </c>
      <c r="D4329" s="9">
        <f t="shared" si="151"/>
        <v>-6.5887539117926996E-3</v>
      </c>
    </row>
    <row r="4330" spans="1:4" x14ac:dyDescent="0.45">
      <c r="A4330" s="3">
        <v>44776</v>
      </c>
      <c r="B4330" s="8">
        <v>122.4002</v>
      </c>
      <c r="C4330" s="9">
        <f t="shared" si="150"/>
        <v>3.6019740752979423E-3</v>
      </c>
      <c r="D4330" s="9">
        <f t="shared" si="151"/>
        <v>-3.4837305144345132E-3</v>
      </c>
    </row>
    <row r="4331" spans="1:4" x14ac:dyDescent="0.45">
      <c r="A4331" s="3">
        <v>44777</v>
      </c>
      <c r="B4331" s="8">
        <v>121.8436</v>
      </c>
      <c r="C4331" s="9">
        <f t="shared" si="150"/>
        <v>-4.5473781905585042E-3</v>
      </c>
      <c r="D4331" s="9">
        <f t="shared" si="151"/>
        <v>-2.3180844156109881E-3</v>
      </c>
    </row>
    <row r="4332" spans="1:4" x14ac:dyDescent="0.45">
      <c r="A4332" s="3">
        <v>44778</v>
      </c>
      <c r="B4332" s="8">
        <v>122.33</v>
      </c>
      <c r="C4332" s="9">
        <f t="shared" si="150"/>
        <v>3.9920028626863058E-3</v>
      </c>
      <c r="D4332" s="9">
        <f t="shared" si="151"/>
        <v>4.5221150064089777E-3</v>
      </c>
    </row>
    <row r="4333" spans="1:4" x14ac:dyDescent="0.45">
      <c r="A4333" s="3">
        <v>44781</v>
      </c>
      <c r="B4333" s="8">
        <v>121.8887</v>
      </c>
      <c r="C4333" s="9">
        <f t="shared" si="150"/>
        <v>-3.60745524401207E-3</v>
      </c>
      <c r="D4333" s="9">
        <f t="shared" si="151"/>
        <v>3.8452732540614765E-3</v>
      </c>
    </row>
    <row r="4334" spans="1:4" x14ac:dyDescent="0.45">
      <c r="A4334" s="3">
        <v>44782</v>
      </c>
      <c r="B4334" s="8">
        <v>121.8719</v>
      </c>
      <c r="C4334" s="9">
        <f t="shared" si="150"/>
        <v>-1.3783066026629154E-4</v>
      </c>
      <c r="D4334" s="9">
        <f t="shared" si="151"/>
        <v>-7.2974207307419103E-4</v>
      </c>
    </row>
    <row r="4335" spans="1:4" x14ac:dyDescent="0.45">
      <c r="A4335" s="3">
        <v>44783</v>
      </c>
      <c r="B4335" s="8">
        <v>120.76479999999999</v>
      </c>
      <c r="C4335" s="9">
        <f t="shared" si="150"/>
        <v>-9.0841284988582016E-3</v>
      </c>
      <c r="D4335" s="9">
        <f t="shared" si="151"/>
        <v>-1.3361089279265936E-2</v>
      </c>
    </row>
    <row r="4336" spans="1:4" x14ac:dyDescent="0.45">
      <c r="A4336" s="3">
        <v>44784</v>
      </c>
      <c r="B4336" s="8">
        <v>120.7281</v>
      </c>
      <c r="C4336" s="9">
        <f t="shared" si="150"/>
        <v>-3.0389649964224219E-4</v>
      </c>
      <c r="D4336" s="9">
        <f t="shared" si="151"/>
        <v>-9.1551792625956807E-3</v>
      </c>
    </row>
    <row r="4337" spans="1:4" x14ac:dyDescent="0.45">
      <c r="A4337" s="3">
        <v>44785</v>
      </c>
      <c r="B4337" s="8">
        <v>121.02719999999999</v>
      </c>
      <c r="C4337" s="9">
        <f t="shared" si="150"/>
        <v>2.4774679631336394E-3</v>
      </c>
      <c r="D4337" s="9">
        <f t="shared" si="151"/>
        <v>-1.0649881468159927E-2</v>
      </c>
    </row>
    <row r="4338" spans="1:4" x14ac:dyDescent="0.45">
      <c r="A4338" s="3">
        <v>44788</v>
      </c>
      <c r="B4338" s="8">
        <v>121.43819999999999</v>
      </c>
      <c r="C4338" s="9">
        <f t="shared" si="150"/>
        <v>3.3959308320774539E-3</v>
      </c>
      <c r="D4338" s="9">
        <f t="shared" si="151"/>
        <v>-3.6959947886884281E-3</v>
      </c>
    </row>
    <row r="4339" spans="1:4" x14ac:dyDescent="0.45">
      <c r="A4339" s="3">
        <v>44789</v>
      </c>
      <c r="B4339" s="8">
        <v>121.6889</v>
      </c>
      <c r="C4339" s="9">
        <f t="shared" si="150"/>
        <v>2.0644245385719184E-3</v>
      </c>
      <c r="D4339" s="9">
        <f t="shared" si="151"/>
        <v>-1.5015766554882237E-3</v>
      </c>
    </row>
    <row r="4340" spans="1:4" x14ac:dyDescent="0.45">
      <c r="A4340" s="3">
        <v>44790</v>
      </c>
      <c r="B4340" s="8">
        <v>122.0802</v>
      </c>
      <c r="C4340" s="9">
        <f t="shared" si="150"/>
        <v>3.2155767699437732E-3</v>
      </c>
      <c r="D4340" s="9">
        <f t="shared" si="151"/>
        <v>1.0892246747396639E-2</v>
      </c>
    </row>
    <row r="4341" spans="1:4" x14ac:dyDescent="0.45">
      <c r="A4341" s="3">
        <v>44791</v>
      </c>
      <c r="B4341" s="8">
        <v>122.37220000000001</v>
      </c>
      <c r="C4341" s="9">
        <f t="shared" si="150"/>
        <v>2.3918702623357824E-3</v>
      </c>
      <c r="D4341" s="9">
        <f t="shared" si="151"/>
        <v>1.3618204875252893E-2</v>
      </c>
    </row>
    <row r="4342" spans="1:4" x14ac:dyDescent="0.45">
      <c r="A4342" s="3">
        <v>44792</v>
      </c>
      <c r="B4342" s="8">
        <v>123.0596</v>
      </c>
      <c r="C4342" s="9">
        <f t="shared" si="150"/>
        <v>5.617288894046224E-3</v>
      </c>
      <c r="D4342" s="9">
        <f t="shared" si="151"/>
        <v>1.6792919277650142E-2</v>
      </c>
    </row>
    <row r="4343" spans="1:4" x14ac:dyDescent="0.45">
      <c r="A4343" s="3">
        <v>44795</v>
      </c>
      <c r="B4343" s="8">
        <v>123.6123</v>
      </c>
      <c r="C4343" s="9">
        <f t="shared" si="150"/>
        <v>4.4913196532412325E-3</v>
      </c>
      <c r="D4343" s="9">
        <f t="shared" si="151"/>
        <v>1.7902933343873828E-2</v>
      </c>
    </row>
    <row r="4344" spans="1:4" x14ac:dyDescent="0.45">
      <c r="A4344" s="3">
        <v>44796</v>
      </c>
      <c r="B4344" s="8">
        <v>123.0617</v>
      </c>
      <c r="C4344" s="9">
        <f t="shared" si="150"/>
        <v>-4.4542492939618761E-3</v>
      </c>
      <c r="D4344" s="9">
        <f t="shared" si="151"/>
        <v>1.1281226143058154E-2</v>
      </c>
    </row>
    <row r="4345" spans="1:4" x14ac:dyDescent="0.45">
      <c r="A4345" s="3">
        <v>44797</v>
      </c>
      <c r="B4345" s="8">
        <v>123.11360000000001</v>
      </c>
      <c r="C4345" s="9">
        <f t="shared" si="150"/>
        <v>4.2173966392478057E-4</v>
      </c>
      <c r="D4345" s="9">
        <f t="shared" si="151"/>
        <v>8.4649271544443572E-3</v>
      </c>
    </row>
    <row r="4346" spans="1:4" x14ac:dyDescent="0.45">
      <c r="A4346" s="3">
        <v>44798</v>
      </c>
      <c r="B4346" s="8">
        <v>123.0645</v>
      </c>
      <c r="C4346" s="9">
        <f t="shared" si="150"/>
        <v>-3.988186520417214E-4</v>
      </c>
      <c r="D4346" s="9">
        <f t="shared" si="151"/>
        <v>5.6573306682399238E-3</v>
      </c>
    </row>
    <row r="4347" spans="1:4" x14ac:dyDescent="0.45">
      <c r="A4347" s="3">
        <v>44799</v>
      </c>
      <c r="B4347" s="8">
        <v>123.07089999999999</v>
      </c>
      <c r="C4347" s="9">
        <f t="shared" si="150"/>
        <v>5.2005249279840626E-5</v>
      </c>
      <c r="D4347" s="9">
        <f t="shared" si="151"/>
        <v>9.1825424428426672E-5</v>
      </c>
    </row>
    <row r="4348" spans="1:4" x14ac:dyDescent="0.45">
      <c r="A4348" s="3">
        <v>44802</v>
      </c>
      <c r="B4348" s="8">
        <v>123.4739</v>
      </c>
      <c r="C4348" s="9">
        <f t="shared" si="150"/>
        <v>3.2745352475687106E-3</v>
      </c>
      <c r="D4348" s="9">
        <f t="shared" si="151"/>
        <v>-1.1196296808650974E-3</v>
      </c>
    </row>
    <row r="4349" spans="1:4" x14ac:dyDescent="0.45">
      <c r="A4349" s="3">
        <v>44803</v>
      </c>
      <c r="B4349" s="8">
        <v>123.6893</v>
      </c>
      <c r="C4349" s="9">
        <f t="shared" si="150"/>
        <v>1.7444982299903433E-3</v>
      </c>
      <c r="D4349" s="9">
        <f t="shared" si="151"/>
        <v>5.0998807915054734E-3</v>
      </c>
    </row>
    <row r="4350" spans="1:4" x14ac:dyDescent="0.45">
      <c r="A4350" s="3">
        <v>44804</v>
      </c>
      <c r="B4350" s="8">
        <v>123.5407</v>
      </c>
      <c r="C4350" s="9">
        <f t="shared" si="150"/>
        <v>-1.2013973722868609E-3</v>
      </c>
      <c r="D4350" s="9">
        <f t="shared" si="151"/>
        <v>3.4691536921998001E-3</v>
      </c>
    </row>
    <row r="4351" spans="1:4" x14ac:dyDescent="0.45">
      <c r="A4351" s="3">
        <v>44805</v>
      </c>
      <c r="B4351" s="8">
        <v>124.4045</v>
      </c>
      <c r="C4351" s="9">
        <f t="shared" si="150"/>
        <v>6.9920277285138166E-3</v>
      </c>
      <c r="D4351" s="9">
        <f t="shared" si="151"/>
        <v>1.0888599067968352E-2</v>
      </c>
    </row>
    <row r="4352" spans="1:4" x14ac:dyDescent="0.45">
      <c r="A4352" s="3">
        <v>44806</v>
      </c>
      <c r="B4352" s="8">
        <v>123.7771</v>
      </c>
      <c r="C4352" s="9">
        <f t="shared" si="150"/>
        <v>-5.0432259283225145E-3</v>
      </c>
      <c r="D4352" s="9">
        <f t="shared" si="151"/>
        <v>5.738155811000123E-3</v>
      </c>
    </row>
    <row r="4353" spans="1:4" x14ac:dyDescent="0.45">
      <c r="A4353" s="3">
        <v>44809</v>
      </c>
      <c r="B4353" s="8">
        <v>123.7771</v>
      </c>
      <c r="C4353" s="9">
        <f t="shared" si="150"/>
        <v>0</v>
      </c>
      <c r="D4353" s="9">
        <f t="shared" si="151"/>
        <v>2.4555796812120168E-3</v>
      </c>
    </row>
    <row r="4354" spans="1:4" x14ac:dyDescent="0.45">
      <c r="A4354" s="3">
        <v>44810</v>
      </c>
      <c r="B4354" s="8">
        <v>124.7719</v>
      </c>
      <c r="C4354" s="9">
        <f t="shared" si="150"/>
        <v>8.0370278508705706E-3</v>
      </c>
      <c r="D4354" s="9">
        <f t="shared" si="151"/>
        <v>8.7525760110211959E-3</v>
      </c>
    </row>
    <row r="4355" spans="1:4" x14ac:dyDescent="0.45">
      <c r="A4355" s="3">
        <v>44811</v>
      </c>
      <c r="B4355" s="8">
        <v>124.84569999999999</v>
      </c>
      <c r="C4355" s="9">
        <f t="shared" si="150"/>
        <v>5.9147933148406828E-4</v>
      </c>
      <c r="D4355" s="9">
        <f t="shared" si="151"/>
        <v>1.0563320428004674E-2</v>
      </c>
    </row>
    <row r="4356" spans="1:4" x14ac:dyDescent="0.45">
      <c r="A4356" s="3">
        <v>44812</v>
      </c>
      <c r="B4356" s="8">
        <v>124.584</v>
      </c>
      <c r="C4356" s="9">
        <f t="shared" si="150"/>
        <v>-2.0961875338917357E-3</v>
      </c>
      <c r="D4356" s="9">
        <f t="shared" si="151"/>
        <v>1.4428738510263717E-3</v>
      </c>
    </row>
    <row r="4357" spans="1:4" x14ac:dyDescent="0.45">
      <c r="A4357" s="3">
        <v>44813</v>
      </c>
      <c r="B4357" s="8">
        <v>123.7954</v>
      </c>
      <c r="C4357" s="9">
        <f t="shared" ref="C4357:C4420" si="152">B4357/B4356-1</f>
        <v>-6.3298657933603675E-3</v>
      </c>
      <c r="D4357" s="9">
        <f t="shared" si="151"/>
        <v>1.4784641100806795E-4</v>
      </c>
    </row>
    <row r="4358" spans="1:4" x14ac:dyDescent="0.45">
      <c r="A4358" s="3">
        <v>44816</v>
      </c>
      <c r="B4358" s="8">
        <v>123.3441</v>
      </c>
      <c r="C4358" s="9">
        <f t="shared" si="152"/>
        <v>-3.6455312556040731E-3</v>
      </c>
      <c r="D4358" s="9">
        <f t="shared" si="151"/>
        <v>-3.4982238233082219E-3</v>
      </c>
    </row>
    <row r="4359" spans="1:4" x14ac:dyDescent="0.45">
      <c r="A4359" s="3">
        <v>44817</v>
      </c>
      <c r="B4359" s="8">
        <v>124.4342</v>
      </c>
      <c r="C4359" s="9">
        <f t="shared" si="152"/>
        <v>8.8378771258617039E-3</v>
      </c>
      <c r="D4359" s="9">
        <f t="shared" si="151"/>
        <v>-2.7065388921704292E-3</v>
      </c>
    </row>
    <row r="4360" spans="1:4" x14ac:dyDescent="0.45">
      <c r="A4360" s="3">
        <v>44818</v>
      </c>
      <c r="B4360" s="8">
        <v>124.4593</v>
      </c>
      <c r="C4360" s="9">
        <f t="shared" si="152"/>
        <v>2.0171303387650497E-4</v>
      </c>
      <c r="D4360" s="9">
        <f t="shared" si="151"/>
        <v>-3.0950204932969072E-3</v>
      </c>
    </row>
    <row r="4361" spans="1:4" x14ac:dyDescent="0.45">
      <c r="A4361" s="3">
        <v>44819</v>
      </c>
      <c r="B4361" s="8">
        <v>124.8944</v>
      </c>
      <c r="C4361" s="9">
        <f t="shared" si="152"/>
        <v>3.4959219600303459E-3</v>
      </c>
      <c r="D4361" s="9">
        <f t="shared" ref="D4361:D4424" si="153">B4361/B4356-1</f>
        <v>2.4914916843254975E-3</v>
      </c>
    </row>
    <row r="4362" spans="1:4" x14ac:dyDescent="0.45">
      <c r="A4362" s="3">
        <v>44820</v>
      </c>
      <c r="B4362" s="8">
        <v>124.8879</v>
      </c>
      <c r="C4362" s="9">
        <f t="shared" si="152"/>
        <v>-5.2043966743076098E-5</v>
      </c>
      <c r="D4362" s="9">
        <f t="shared" si="153"/>
        <v>8.825045195540282E-3</v>
      </c>
    </row>
    <row r="4363" spans="1:4" x14ac:dyDescent="0.45">
      <c r="A4363" s="3">
        <v>44823</v>
      </c>
      <c r="B4363" s="8">
        <v>125.0177</v>
      </c>
      <c r="C4363" s="9">
        <f t="shared" si="152"/>
        <v>1.0393320730031075E-3</v>
      </c>
      <c r="D4363" s="9">
        <f t="shared" si="153"/>
        <v>1.3568545232402807E-2</v>
      </c>
    </row>
    <row r="4364" spans="1:4" x14ac:dyDescent="0.45">
      <c r="A4364" s="3">
        <v>44824</v>
      </c>
      <c r="B4364" s="8">
        <v>125.1324</v>
      </c>
      <c r="C4364" s="9">
        <f t="shared" si="152"/>
        <v>9.1747008623577209E-4</v>
      </c>
      <c r="D4364" s="9">
        <f t="shared" si="153"/>
        <v>5.6109976196254685E-3</v>
      </c>
    </row>
    <row r="4365" spans="1:4" x14ac:dyDescent="0.45">
      <c r="A4365" s="3">
        <v>44825</v>
      </c>
      <c r="B4365" s="8">
        <v>125.74639999999999</v>
      </c>
      <c r="C4365" s="9">
        <f t="shared" si="152"/>
        <v>4.9068027145646731E-3</v>
      </c>
      <c r="D4365" s="9">
        <f t="shared" si="153"/>
        <v>1.0341533336600817E-2</v>
      </c>
    </row>
    <row r="4366" spans="1:4" x14ac:dyDescent="0.45">
      <c r="A4366" s="3">
        <v>44826</v>
      </c>
      <c r="B4366" s="8">
        <v>126.16679999999999</v>
      </c>
      <c r="C4366" s="9">
        <f t="shared" si="152"/>
        <v>3.3432368640373689E-3</v>
      </c>
      <c r="D4366" s="9">
        <f t="shared" si="153"/>
        <v>1.018780665906549E-2</v>
      </c>
    </row>
    <row r="4367" spans="1:4" x14ac:dyDescent="0.45">
      <c r="A4367" s="3">
        <v>44827</v>
      </c>
      <c r="B4367" s="8">
        <v>127.2867</v>
      </c>
      <c r="C4367" s="9">
        <f t="shared" si="152"/>
        <v>8.876344648512946E-3</v>
      </c>
      <c r="D4367" s="9">
        <f t="shared" si="153"/>
        <v>1.9207625398457218E-2</v>
      </c>
    </row>
    <row r="4368" spans="1:4" x14ac:dyDescent="0.45">
      <c r="A4368" s="3">
        <v>44830</v>
      </c>
      <c r="B4368" s="8">
        <v>128.45439999999999</v>
      </c>
      <c r="C4368" s="9">
        <f t="shared" si="152"/>
        <v>9.1737785644532277E-3</v>
      </c>
      <c r="D4368" s="9">
        <f t="shared" si="153"/>
        <v>2.7489707457423851E-2</v>
      </c>
    </row>
    <row r="4369" spans="1:4" x14ac:dyDescent="0.45">
      <c r="A4369" s="3">
        <v>44831</v>
      </c>
      <c r="B4369" s="8">
        <v>128.43989999999999</v>
      </c>
      <c r="C4369" s="9">
        <f t="shared" si="152"/>
        <v>-1.1288052413926941E-4</v>
      </c>
      <c r="D4369" s="9">
        <f t="shared" si="153"/>
        <v>2.6432003222186973E-2</v>
      </c>
    </row>
    <row r="4370" spans="1:4" x14ac:dyDescent="0.45">
      <c r="A4370" s="3">
        <v>44832</v>
      </c>
      <c r="B4370" s="8">
        <v>128.09370000000001</v>
      </c>
      <c r="C4370" s="9">
        <f t="shared" si="152"/>
        <v>-2.6954240855060485E-3</v>
      </c>
      <c r="D4370" s="9">
        <f t="shared" si="153"/>
        <v>1.8666935991805911E-2</v>
      </c>
    </row>
    <row r="4371" spans="1:4" x14ac:dyDescent="0.45">
      <c r="A4371" s="3">
        <v>44833</v>
      </c>
      <c r="B4371" s="8">
        <v>127.5463</v>
      </c>
      <c r="C4371" s="9">
        <f t="shared" si="152"/>
        <v>-4.2734342126116154E-3</v>
      </c>
      <c r="D4371" s="9">
        <f t="shared" si="153"/>
        <v>1.0933938246828756E-2</v>
      </c>
    </row>
    <row r="4372" spans="1:4" x14ac:dyDescent="0.45">
      <c r="A4372" s="3">
        <v>44834</v>
      </c>
      <c r="B4372" s="8">
        <v>127.5159</v>
      </c>
      <c r="C4372" s="9">
        <f t="shared" si="152"/>
        <v>-2.3834482066509288E-4</v>
      </c>
      <c r="D4372" s="9">
        <f t="shared" si="153"/>
        <v>1.8006594561725819E-3</v>
      </c>
    </row>
    <row r="4373" spans="1:4" x14ac:dyDescent="0.45">
      <c r="A4373" s="3">
        <v>44837</v>
      </c>
      <c r="B4373" s="8">
        <v>127.0793</v>
      </c>
      <c r="C4373" s="9">
        <f t="shared" si="152"/>
        <v>-3.4238867466723777E-3</v>
      </c>
      <c r="D4373" s="9">
        <f t="shared" si="153"/>
        <v>-1.0704966120272941E-2</v>
      </c>
    </row>
    <row r="4374" spans="1:4" x14ac:dyDescent="0.45">
      <c r="A4374" s="3">
        <v>44838</v>
      </c>
      <c r="B4374" s="8">
        <v>126.184</v>
      </c>
      <c r="C4374" s="9">
        <f t="shared" si="152"/>
        <v>-7.0452072052648029E-3</v>
      </c>
      <c r="D4374" s="9">
        <f t="shared" si="153"/>
        <v>-1.7563856714307602E-2</v>
      </c>
    </row>
    <row r="4375" spans="1:4" x14ac:dyDescent="0.45">
      <c r="A4375" s="3">
        <v>44839</v>
      </c>
      <c r="B4375" s="8">
        <v>126.863</v>
      </c>
      <c r="C4375" s="9">
        <f t="shared" si="152"/>
        <v>5.3810308755468661E-3</v>
      </c>
      <c r="D4375" s="9">
        <f t="shared" si="153"/>
        <v>-9.6078105324463037E-3</v>
      </c>
    </row>
    <row r="4376" spans="1:4" x14ac:dyDescent="0.45">
      <c r="A4376" s="3">
        <v>44840</v>
      </c>
      <c r="B4376" s="8">
        <v>127.24809999999999</v>
      </c>
      <c r="C4376" s="9">
        <f t="shared" si="152"/>
        <v>3.0355580429282103E-3</v>
      </c>
      <c r="D4376" s="9">
        <f t="shared" si="153"/>
        <v>-2.337974523761277E-3</v>
      </c>
    </row>
    <row r="4377" spans="1:4" x14ac:dyDescent="0.45">
      <c r="A4377" s="3">
        <v>44841</v>
      </c>
      <c r="B4377" s="8">
        <v>127.30929999999999</v>
      </c>
      <c r="C4377" s="9">
        <f t="shared" si="152"/>
        <v>4.8095020672223043E-4</v>
      </c>
      <c r="D4377" s="9">
        <f t="shared" si="153"/>
        <v>-1.6201901096256632E-3</v>
      </c>
    </row>
    <row r="4378" spans="1:4" x14ac:dyDescent="0.45">
      <c r="A4378" s="3">
        <v>44844</v>
      </c>
      <c r="B4378" s="8">
        <v>127.30929999999999</v>
      </c>
      <c r="C4378" s="9">
        <f t="shared" si="152"/>
        <v>0</v>
      </c>
      <c r="D4378" s="9">
        <f t="shared" si="153"/>
        <v>1.8098935074397637E-3</v>
      </c>
    </row>
    <row r="4379" spans="1:4" x14ac:dyDescent="0.45">
      <c r="A4379" s="3">
        <v>44845</v>
      </c>
      <c r="B4379" s="8">
        <v>127.6614</v>
      </c>
      <c r="C4379" s="9">
        <f t="shared" si="152"/>
        <v>2.7657052548399896E-3</v>
      </c>
      <c r="D4379" s="9">
        <f t="shared" si="153"/>
        <v>1.1708298991948363E-2</v>
      </c>
    </row>
    <row r="4380" spans="1:4" x14ac:dyDescent="0.45">
      <c r="A4380" s="3">
        <v>44846</v>
      </c>
      <c r="B4380" s="8">
        <v>128.1456</v>
      </c>
      <c r="C4380" s="9">
        <f t="shared" si="152"/>
        <v>3.7928457623055412E-3</v>
      </c>
      <c r="D4380" s="9">
        <f t="shared" si="153"/>
        <v>1.0110118789560474E-2</v>
      </c>
    </row>
    <row r="4381" spans="1:4" x14ac:dyDescent="0.45">
      <c r="A4381" s="3">
        <v>44847</v>
      </c>
      <c r="B4381" s="8">
        <v>127.7276</v>
      </c>
      <c r="C4381" s="9">
        <f t="shared" si="152"/>
        <v>-3.2619145721741738E-3</v>
      </c>
      <c r="D4381" s="9">
        <f t="shared" si="153"/>
        <v>3.768229152341096E-3</v>
      </c>
    </row>
    <row r="4382" spans="1:4" x14ac:dyDescent="0.45">
      <c r="A4382" s="3">
        <v>44848</v>
      </c>
      <c r="B4382" s="8">
        <v>128.33029999999999</v>
      </c>
      <c r="C4382" s="9">
        <f t="shared" si="152"/>
        <v>4.7186355963786397E-3</v>
      </c>
      <c r="D4382" s="9">
        <f t="shared" si="153"/>
        <v>8.0198382993230677E-3</v>
      </c>
    </row>
    <row r="4383" spans="1:4" x14ac:dyDescent="0.45">
      <c r="A4383" s="3">
        <v>44851</v>
      </c>
      <c r="B4383" s="8">
        <v>127.6478</v>
      </c>
      <c r="C4383" s="9">
        <f t="shared" si="152"/>
        <v>-5.3183075236322708E-3</v>
      </c>
      <c r="D4383" s="9">
        <f t="shared" si="153"/>
        <v>2.6588788093251381E-3</v>
      </c>
    </row>
    <row r="4384" spans="1:4" x14ac:dyDescent="0.45">
      <c r="A4384" s="3">
        <v>44852</v>
      </c>
      <c r="B4384" s="8">
        <v>127.91840000000001</v>
      </c>
      <c r="C4384" s="9">
        <f t="shared" si="152"/>
        <v>2.1198955250305573E-3</v>
      </c>
      <c r="D4384" s="9">
        <f t="shared" si="153"/>
        <v>2.0131378787950904E-3</v>
      </c>
    </row>
    <row r="4385" spans="1:4" x14ac:dyDescent="0.45">
      <c r="A4385" s="3">
        <v>44853</v>
      </c>
      <c r="B4385" s="8">
        <v>128.39920000000001</v>
      </c>
      <c r="C4385" s="9">
        <f t="shared" si="152"/>
        <v>3.7586461369123469E-3</v>
      </c>
      <c r="D4385" s="9">
        <f t="shared" si="153"/>
        <v>1.978998888764183E-3</v>
      </c>
    </row>
    <row r="4386" spans="1:4" x14ac:dyDescent="0.45">
      <c r="A4386" s="3">
        <v>44854</v>
      </c>
      <c r="B4386" s="8">
        <v>128.00839999999999</v>
      </c>
      <c r="C4386" s="9">
        <f t="shared" si="152"/>
        <v>-3.043632670608587E-3</v>
      </c>
      <c r="D4386" s="9">
        <f t="shared" si="153"/>
        <v>2.1984285307168339E-3</v>
      </c>
    </row>
    <row r="4387" spans="1:4" x14ac:dyDescent="0.45">
      <c r="A4387" s="3">
        <v>44855</v>
      </c>
      <c r="B4387" s="8">
        <v>127.6758</v>
      </c>
      <c r="C4387" s="9">
        <f t="shared" si="152"/>
        <v>-2.5982669887288923E-3</v>
      </c>
      <c r="D4387" s="9">
        <f t="shared" si="153"/>
        <v>-5.1001205483038881E-3</v>
      </c>
    </row>
    <row r="4388" spans="1:4" x14ac:dyDescent="0.45">
      <c r="A4388" s="3">
        <v>44858</v>
      </c>
      <c r="B4388" s="8">
        <v>128.0351</v>
      </c>
      <c r="C4388" s="9">
        <f t="shared" si="152"/>
        <v>2.8141589870593897E-3</v>
      </c>
      <c r="D4388" s="9">
        <f t="shared" si="153"/>
        <v>3.0341298479095169E-3</v>
      </c>
    </row>
    <row r="4389" spans="1:4" x14ac:dyDescent="0.45">
      <c r="A4389" s="3">
        <v>44859</v>
      </c>
      <c r="B4389" s="8">
        <v>127.384</v>
      </c>
      <c r="C4389" s="9">
        <f t="shared" si="152"/>
        <v>-5.0853242587384218E-3</v>
      </c>
      <c r="D4389" s="9">
        <f t="shared" si="153"/>
        <v>-4.1776632603285346E-3</v>
      </c>
    </row>
    <row r="4390" spans="1:4" x14ac:dyDescent="0.45">
      <c r="A4390" s="3">
        <v>44860</v>
      </c>
      <c r="B4390" s="8">
        <v>126.48099999999999</v>
      </c>
      <c r="C4390" s="9">
        <f t="shared" si="152"/>
        <v>-7.0888023613641105E-3</v>
      </c>
      <c r="D4390" s="9">
        <f t="shared" si="153"/>
        <v>-1.4939345416482452E-2</v>
      </c>
    </row>
    <row r="4391" spans="1:4" x14ac:dyDescent="0.45">
      <c r="A4391" s="3">
        <v>44861</v>
      </c>
      <c r="B4391" s="8">
        <v>126.7102</v>
      </c>
      <c r="C4391" s="9">
        <f t="shared" si="152"/>
        <v>1.8121298851210277E-3</v>
      </c>
      <c r="D4391" s="9">
        <f t="shared" si="153"/>
        <v>-1.0141521962621192E-2</v>
      </c>
    </row>
    <row r="4392" spans="1:4" x14ac:dyDescent="0.45">
      <c r="A4392" s="3">
        <v>44862</v>
      </c>
      <c r="B4392" s="8">
        <v>127.2196</v>
      </c>
      <c r="C4392" s="9">
        <f t="shared" si="152"/>
        <v>4.0201972690439014E-3</v>
      </c>
      <c r="D4392" s="9">
        <f t="shared" si="153"/>
        <v>-3.573112524064781E-3</v>
      </c>
    </row>
    <row r="4393" spans="1:4" x14ac:dyDescent="0.45">
      <c r="A4393" s="3">
        <v>44865</v>
      </c>
      <c r="B4393" s="8">
        <v>127.6272</v>
      </c>
      <c r="C4393" s="9">
        <f t="shared" si="152"/>
        <v>3.2039088316579978E-3</v>
      </c>
      <c r="D4393" s="9">
        <f t="shared" si="153"/>
        <v>-3.1858451315303071E-3</v>
      </c>
    </row>
    <row r="4394" spans="1:4" x14ac:dyDescent="0.45">
      <c r="A4394" s="3">
        <v>44866</v>
      </c>
      <c r="B4394" s="8">
        <v>127.4011</v>
      </c>
      <c r="C4394" s="9">
        <f t="shared" si="152"/>
        <v>-1.7715659357879776E-3</v>
      </c>
      <c r="D4394" s="9">
        <f t="shared" si="153"/>
        <v>1.3423977893611827E-4</v>
      </c>
    </row>
    <row r="4395" spans="1:4" x14ac:dyDescent="0.45">
      <c r="A4395" s="3">
        <v>44867</v>
      </c>
      <c r="B4395" s="8">
        <v>127.3138</v>
      </c>
      <c r="C4395" s="9">
        <f t="shared" si="152"/>
        <v>-6.8523741160786411E-4</v>
      </c>
      <c r="D4395" s="9">
        <f t="shared" si="153"/>
        <v>6.584388168973998E-3</v>
      </c>
    </row>
    <row r="4396" spans="1:4" x14ac:dyDescent="0.45">
      <c r="A4396" s="3">
        <v>44868</v>
      </c>
      <c r="B4396" s="8">
        <v>128.1712</v>
      </c>
      <c r="C4396" s="9">
        <f t="shared" si="152"/>
        <v>6.7345409531409661E-3</v>
      </c>
      <c r="D4396" s="9">
        <f t="shared" si="153"/>
        <v>1.1530247762216339E-2</v>
      </c>
    </row>
    <row r="4397" spans="1:4" x14ac:dyDescent="0.45">
      <c r="A4397" s="3">
        <v>44869</v>
      </c>
      <c r="B4397" s="8">
        <v>127.149</v>
      </c>
      <c r="C4397" s="9">
        <f t="shared" si="152"/>
        <v>-7.9752705756050979E-3</v>
      </c>
      <c r="D4397" s="9">
        <f t="shared" si="153"/>
        <v>-5.5494593600358133E-4</v>
      </c>
    </row>
    <row r="4398" spans="1:4" x14ac:dyDescent="0.45">
      <c r="A4398" s="3">
        <v>44872</v>
      </c>
      <c r="B4398" s="8">
        <v>126.3098</v>
      </c>
      <c r="C4398" s="9">
        <f t="shared" si="152"/>
        <v>-6.6001305554900247E-3</v>
      </c>
      <c r="D4398" s="9">
        <f t="shared" si="153"/>
        <v>-1.0322251056201215E-2</v>
      </c>
    </row>
    <row r="4399" spans="1:4" x14ac:dyDescent="0.45">
      <c r="A4399" s="3">
        <v>44873</v>
      </c>
      <c r="B4399" s="8">
        <v>125.64</v>
      </c>
      <c r="C4399" s="9">
        <f t="shared" si="152"/>
        <v>-5.302834776082288E-3</v>
      </c>
      <c r="D4399" s="9">
        <f t="shared" si="153"/>
        <v>-1.3823271541611448E-2</v>
      </c>
    </row>
    <row r="4400" spans="1:4" x14ac:dyDescent="0.45">
      <c r="A4400" s="3">
        <v>44874</v>
      </c>
      <c r="B4400" s="8">
        <v>125.9926</v>
      </c>
      <c r="C4400" s="9">
        <f t="shared" si="152"/>
        <v>2.8064310729067898E-3</v>
      </c>
      <c r="D4400" s="9">
        <f t="shared" si="153"/>
        <v>-1.0377508172719763E-2</v>
      </c>
    </row>
    <row r="4401" spans="1:4" x14ac:dyDescent="0.45">
      <c r="A4401" s="3">
        <v>44875</v>
      </c>
      <c r="B4401" s="8">
        <v>124.71420000000001</v>
      </c>
      <c r="C4401" s="9">
        <f t="shared" si="152"/>
        <v>-1.0146627659084695E-2</v>
      </c>
      <c r="D4401" s="9">
        <f t="shared" si="153"/>
        <v>-2.6971737800691509E-2</v>
      </c>
    </row>
    <row r="4402" spans="1:4" x14ac:dyDescent="0.45">
      <c r="A4402" s="3">
        <v>44876</v>
      </c>
      <c r="B4402" s="8">
        <v>124.71420000000001</v>
      </c>
      <c r="C4402" s="9">
        <f t="shared" si="152"/>
        <v>0</v>
      </c>
      <c r="D4402" s="9">
        <f t="shared" si="153"/>
        <v>-1.9149187174102744E-2</v>
      </c>
    </row>
    <row r="4403" spans="1:4" x14ac:dyDescent="0.45">
      <c r="A4403" s="3">
        <v>44879</v>
      </c>
      <c r="B4403" s="8">
        <v>123.4425</v>
      </c>
      <c r="C4403" s="9">
        <f t="shared" si="152"/>
        <v>-1.0196914224683384E-2</v>
      </c>
      <c r="D4403" s="9">
        <f t="shared" si="153"/>
        <v>-2.2700534717021159E-2</v>
      </c>
    </row>
    <row r="4404" spans="1:4" x14ac:dyDescent="0.45">
      <c r="A4404" s="3">
        <v>44880</v>
      </c>
      <c r="B4404" s="8">
        <v>123.0534</v>
      </c>
      <c r="C4404" s="9">
        <f t="shared" si="152"/>
        <v>-3.1520748526642217E-3</v>
      </c>
      <c r="D4404" s="9">
        <f t="shared" si="153"/>
        <v>-2.0587392550143302E-2</v>
      </c>
    </row>
    <row r="4405" spans="1:4" x14ac:dyDescent="0.45">
      <c r="A4405" s="3">
        <v>44881</v>
      </c>
      <c r="B4405" s="8">
        <v>123.29640000000001</v>
      </c>
      <c r="C4405" s="9">
        <f t="shared" si="152"/>
        <v>1.9747524245572468E-3</v>
      </c>
      <c r="D4405" s="9">
        <f t="shared" si="153"/>
        <v>-2.1399669504399421E-2</v>
      </c>
    </row>
    <row r="4406" spans="1:4" x14ac:dyDescent="0.45">
      <c r="A4406" s="3">
        <v>44882</v>
      </c>
      <c r="B4406" s="8">
        <v>123.99290000000001</v>
      </c>
      <c r="C4406" s="9">
        <f t="shared" si="152"/>
        <v>5.648988940471833E-3</v>
      </c>
      <c r="D4406" s="9">
        <f t="shared" si="153"/>
        <v>-5.7836236771754423E-3</v>
      </c>
    </row>
    <row r="4407" spans="1:4" x14ac:dyDescent="0.45">
      <c r="A4407" s="3">
        <v>44883</v>
      </c>
      <c r="B4407" s="8">
        <v>123.8678</v>
      </c>
      <c r="C4407" s="9">
        <f t="shared" si="152"/>
        <v>-1.0089287370487199E-3</v>
      </c>
      <c r="D4407" s="9">
        <f t="shared" si="153"/>
        <v>-6.7867171500919365E-3</v>
      </c>
    </row>
    <row r="4408" spans="1:4" x14ac:dyDescent="0.45">
      <c r="A4408" s="3">
        <v>44886</v>
      </c>
      <c r="B4408" s="8">
        <v>124.71429999999999</v>
      </c>
      <c r="C4408" s="9">
        <f t="shared" si="152"/>
        <v>6.8338987210556645E-3</v>
      </c>
      <c r="D4408" s="9">
        <f t="shared" si="153"/>
        <v>1.0302772545922156E-2</v>
      </c>
    </row>
    <row r="4409" spans="1:4" x14ac:dyDescent="0.45">
      <c r="A4409" s="3">
        <v>44887</v>
      </c>
      <c r="B4409" s="8">
        <v>124.251</v>
      </c>
      <c r="C4409" s="9">
        <f t="shared" si="152"/>
        <v>-3.7148907543079757E-3</v>
      </c>
      <c r="D4409" s="9">
        <f t="shared" si="153"/>
        <v>9.7323600973235891E-3</v>
      </c>
    </row>
    <row r="4410" spans="1:4" x14ac:dyDescent="0.45">
      <c r="A4410" s="3">
        <v>44888</v>
      </c>
      <c r="B4410" s="8">
        <v>123.7739</v>
      </c>
      <c r="C4410" s="9">
        <f t="shared" si="152"/>
        <v>-3.839808130316924E-3</v>
      </c>
      <c r="D4410" s="9">
        <f t="shared" si="153"/>
        <v>3.8727813626349139E-3</v>
      </c>
    </row>
    <row r="4411" spans="1:4" x14ac:dyDescent="0.45">
      <c r="A4411" s="3">
        <v>44889</v>
      </c>
      <c r="B4411" s="8">
        <v>123.7739</v>
      </c>
      <c r="C4411" s="9">
        <f t="shared" si="152"/>
        <v>0</v>
      </c>
      <c r="D4411" s="9">
        <f t="shared" si="153"/>
        <v>-1.7662301631787836E-3</v>
      </c>
    </row>
    <row r="4412" spans="1:4" x14ac:dyDescent="0.45">
      <c r="A4412" s="3">
        <v>44890</v>
      </c>
      <c r="B4412" s="8">
        <v>123.35469999999999</v>
      </c>
      <c r="C4412" s="9">
        <f t="shared" si="152"/>
        <v>-3.3868206463559813E-3</v>
      </c>
      <c r="D4412" s="9">
        <f t="shared" si="153"/>
        <v>-4.1423194728573698E-3</v>
      </c>
    </row>
    <row r="4413" spans="1:4" x14ac:dyDescent="0.45">
      <c r="A4413" s="3">
        <v>44893</v>
      </c>
      <c r="B4413" s="8">
        <v>123.6181</v>
      </c>
      <c r="C4413" s="9">
        <f t="shared" si="152"/>
        <v>2.1353057483826099E-3</v>
      </c>
      <c r="D4413" s="9">
        <f t="shared" si="153"/>
        <v>-8.7896897148121989E-3</v>
      </c>
    </row>
    <row r="4414" spans="1:4" x14ac:dyDescent="0.45">
      <c r="A4414" s="3">
        <v>44894</v>
      </c>
      <c r="B4414" s="8">
        <v>123.6703</v>
      </c>
      <c r="C4414" s="9">
        <f t="shared" si="152"/>
        <v>4.2226826006874774E-4</v>
      </c>
      <c r="D4414" s="9">
        <f t="shared" si="153"/>
        <v>-4.6736042365856934E-3</v>
      </c>
    </row>
    <row r="4415" spans="1:4" x14ac:dyDescent="0.45">
      <c r="A4415" s="3">
        <v>44895</v>
      </c>
      <c r="B4415" s="8">
        <v>123.52760000000001</v>
      </c>
      <c r="C4415" s="9">
        <f t="shared" si="152"/>
        <v>-1.153874454901338E-3</v>
      </c>
      <c r="D4415" s="9">
        <f t="shared" si="153"/>
        <v>-1.9899187146885655E-3</v>
      </c>
    </row>
    <row r="4416" spans="1:4" x14ac:dyDescent="0.45">
      <c r="A4416" s="3">
        <v>44896</v>
      </c>
      <c r="B4416" s="8">
        <v>122.0147</v>
      </c>
      <c r="C4416" s="9">
        <f t="shared" si="152"/>
        <v>-1.2247465343777408E-2</v>
      </c>
      <c r="D4416" s="9">
        <f t="shared" si="153"/>
        <v>-1.421301259797092E-2</v>
      </c>
    </row>
    <row r="4417" spans="1:4" x14ac:dyDescent="0.45">
      <c r="A4417" s="3">
        <v>44897</v>
      </c>
      <c r="B4417" s="8">
        <v>122.0218</v>
      </c>
      <c r="C4417" s="9">
        <f t="shared" si="152"/>
        <v>5.8189709928324618E-5</v>
      </c>
      <c r="D4417" s="9">
        <f t="shared" si="153"/>
        <v>-1.0805425330368434E-2</v>
      </c>
    </row>
    <row r="4418" spans="1:4" x14ac:dyDescent="0.45">
      <c r="A4418" s="3">
        <v>44900</v>
      </c>
      <c r="B4418" s="8">
        <v>122.6511</v>
      </c>
      <c r="C4418" s="9">
        <f t="shared" si="152"/>
        <v>5.1572751754194179E-3</v>
      </c>
      <c r="D4418" s="9">
        <f t="shared" si="153"/>
        <v>-7.8224790706215019E-3</v>
      </c>
    </row>
    <row r="4419" spans="1:4" x14ac:dyDescent="0.45">
      <c r="A4419" s="3">
        <v>44901</v>
      </c>
      <c r="B4419" s="8">
        <v>123.03189999999999</v>
      </c>
      <c r="C4419" s="9">
        <f t="shared" si="152"/>
        <v>3.1047418245739866E-3</v>
      </c>
      <c r="D4419" s="9">
        <f t="shared" si="153"/>
        <v>-5.1621124878002966E-3</v>
      </c>
    </row>
    <row r="4420" spans="1:4" x14ac:dyDescent="0.45">
      <c r="A4420" s="3">
        <v>44902</v>
      </c>
      <c r="B4420" s="8">
        <v>122.77160000000001</v>
      </c>
      <c r="C4420" s="9">
        <f t="shared" si="152"/>
        <v>-2.1157114536960453E-3</v>
      </c>
      <c r="D4420" s="9">
        <f t="shared" si="153"/>
        <v>-6.1200897613165051E-3</v>
      </c>
    </row>
    <row r="4421" spans="1:4" x14ac:dyDescent="0.45">
      <c r="A4421" s="3">
        <v>44903</v>
      </c>
      <c r="B4421" s="8">
        <v>122.42749999999999</v>
      </c>
      <c r="C4421" s="9">
        <f t="shared" ref="C4421:C4484" si="154">B4421/B4420-1</f>
        <v>-2.8027654604160235E-3</v>
      </c>
      <c r="D4421" s="9">
        <f t="shared" si="153"/>
        <v>3.383198909639562E-3</v>
      </c>
    </row>
    <row r="4422" spans="1:4" x14ac:dyDescent="0.45">
      <c r="A4422" s="3">
        <v>44904</v>
      </c>
      <c r="B4422" s="8">
        <v>122.43429999999999</v>
      </c>
      <c r="C4422" s="9">
        <f t="shared" si="154"/>
        <v>5.5543076514563694E-5</v>
      </c>
      <c r="D4422" s="9">
        <f t="shared" si="153"/>
        <v>3.3805434766573939E-3</v>
      </c>
    </row>
    <row r="4423" spans="1:4" x14ac:dyDescent="0.45">
      <c r="A4423" s="3">
        <v>44907</v>
      </c>
      <c r="B4423" s="8">
        <v>122.7861</v>
      </c>
      <c r="C4423" s="9">
        <f t="shared" si="154"/>
        <v>2.873377803442434E-3</v>
      </c>
      <c r="D4423" s="9">
        <f t="shared" si="153"/>
        <v>1.1006831573463494E-3</v>
      </c>
    </row>
    <row r="4424" spans="1:4" x14ac:dyDescent="0.45">
      <c r="A4424" s="3">
        <v>44908</v>
      </c>
      <c r="B4424" s="8">
        <v>121.8644</v>
      </c>
      <c r="C4424" s="9">
        <f t="shared" si="154"/>
        <v>-7.5065500085107484E-3</v>
      </c>
      <c r="D4424" s="9">
        <f t="shared" si="153"/>
        <v>-9.4894088443727709E-3</v>
      </c>
    </row>
    <row r="4425" spans="1:4" x14ac:dyDescent="0.45">
      <c r="A4425" s="3">
        <v>44909</v>
      </c>
      <c r="B4425" s="8">
        <v>121.8391</v>
      </c>
      <c r="C4425" s="9">
        <f t="shared" si="154"/>
        <v>-2.0760780014505986E-4</v>
      </c>
      <c r="D4425" s="9">
        <f t="shared" ref="D4425:D4488" si="155">B4425/B4420-1</f>
        <v>-7.5954048004587271E-3</v>
      </c>
    </row>
    <row r="4426" spans="1:4" x14ac:dyDescent="0.45">
      <c r="A4426" s="3">
        <v>44910</v>
      </c>
      <c r="B4426" s="8">
        <v>122.5684</v>
      </c>
      <c r="C4426" s="9">
        <f t="shared" si="154"/>
        <v>5.9857631909625564E-3</v>
      </c>
      <c r="D4426" s="9">
        <f t="shared" si="155"/>
        <v>1.1508852177819495E-3</v>
      </c>
    </row>
    <row r="4427" spans="1:4" x14ac:dyDescent="0.45">
      <c r="A4427" s="3">
        <v>44911</v>
      </c>
      <c r="B4427" s="8">
        <v>122.6647</v>
      </c>
      <c r="C4427" s="9">
        <f t="shared" si="154"/>
        <v>7.8568374882914682E-4</v>
      </c>
      <c r="D4427" s="9">
        <f t="shared" si="155"/>
        <v>1.881825599525655E-3</v>
      </c>
    </row>
    <row r="4428" spans="1:4" x14ac:dyDescent="0.45">
      <c r="A4428" s="3">
        <v>44914</v>
      </c>
      <c r="B4428" s="8">
        <v>122.5438</v>
      </c>
      <c r="C4428" s="9">
        <f t="shared" si="154"/>
        <v>-9.8561362804450159E-4</v>
      </c>
      <c r="D4428" s="9">
        <f t="shared" si="155"/>
        <v>-1.9733504036695271E-3</v>
      </c>
    </row>
    <row r="4429" spans="1:4" x14ac:dyDescent="0.45">
      <c r="A4429" s="3">
        <v>44915</v>
      </c>
      <c r="B4429" s="8">
        <v>122.1502</v>
      </c>
      <c r="C4429" s="9">
        <f t="shared" si="154"/>
        <v>-3.2119128017901177E-3</v>
      </c>
      <c r="D4429" s="9">
        <f t="shared" si="155"/>
        <v>2.3452296158681385E-3</v>
      </c>
    </row>
    <row r="4430" spans="1:4" x14ac:dyDescent="0.45">
      <c r="A4430" s="3">
        <v>44916</v>
      </c>
      <c r="B4430" s="8">
        <v>122.29649999999999</v>
      </c>
      <c r="C4430" s="9">
        <f t="shared" si="154"/>
        <v>1.197705775348723E-3</v>
      </c>
      <c r="D4430" s="9">
        <f t="shared" si="155"/>
        <v>3.7541314733939846E-3</v>
      </c>
    </row>
    <row r="4431" spans="1:4" x14ac:dyDescent="0.45">
      <c r="A4431" s="3">
        <v>44917</v>
      </c>
      <c r="B4431" s="8">
        <v>122.2525</v>
      </c>
      <c r="C4431" s="9">
        <f t="shared" si="154"/>
        <v>-3.597813510607395E-4</v>
      </c>
      <c r="D4431" s="9">
        <f t="shared" si="155"/>
        <v>-2.5773364097108065E-3</v>
      </c>
    </row>
    <row r="4432" spans="1:4" x14ac:dyDescent="0.45">
      <c r="A4432" s="3">
        <v>44918</v>
      </c>
      <c r="B4432" s="8">
        <v>121.9843</v>
      </c>
      <c r="C4432" s="9">
        <f t="shared" si="154"/>
        <v>-2.19382016727665E-3</v>
      </c>
      <c r="D4432" s="9">
        <f t="shared" si="155"/>
        <v>-5.5468280605585063E-3</v>
      </c>
    </row>
    <row r="4433" spans="1:4" x14ac:dyDescent="0.45">
      <c r="A4433" s="3">
        <v>44921</v>
      </c>
      <c r="B4433" s="8">
        <v>121.9843</v>
      </c>
      <c r="C4433" s="9">
        <f t="shared" si="154"/>
        <v>0</v>
      </c>
      <c r="D4433" s="9">
        <f t="shared" si="155"/>
        <v>-4.5657144629104307E-3</v>
      </c>
    </row>
    <row r="4434" spans="1:4" x14ac:dyDescent="0.45">
      <c r="A4434" s="3">
        <v>44922</v>
      </c>
      <c r="B4434" s="8">
        <v>121.767</v>
      </c>
      <c r="C4434" s="9">
        <f t="shared" si="154"/>
        <v>-1.7813767837336902E-3</v>
      </c>
      <c r="D4434" s="9">
        <f t="shared" si="155"/>
        <v>-3.1371213473249115E-3</v>
      </c>
    </row>
    <row r="4435" spans="1:4" x14ac:dyDescent="0.45">
      <c r="A4435" s="3">
        <v>44923</v>
      </c>
      <c r="B4435" s="8">
        <v>122.02</v>
      </c>
      <c r="C4435" s="9">
        <f t="shared" si="154"/>
        <v>2.077738631977466E-3</v>
      </c>
      <c r="D4435" s="9">
        <f t="shared" si="155"/>
        <v>-2.2608987174612682E-3</v>
      </c>
    </row>
    <row r="4436" spans="1:4" x14ac:dyDescent="0.45">
      <c r="A4436" s="3">
        <v>44924</v>
      </c>
      <c r="B4436" s="8">
        <v>121.6713</v>
      </c>
      <c r="C4436" s="9">
        <f t="shared" si="154"/>
        <v>-2.8577282412718397E-3</v>
      </c>
      <c r="D4436" s="9">
        <f t="shared" si="155"/>
        <v>-4.7540950082820554E-3</v>
      </c>
    </row>
    <row r="4437" spans="1:4" x14ac:dyDescent="0.45">
      <c r="A4437" s="3">
        <v>44925</v>
      </c>
      <c r="B4437" s="8">
        <v>121.4392</v>
      </c>
      <c r="C4437" s="9">
        <f t="shared" si="154"/>
        <v>-1.9075985873414636E-3</v>
      </c>
      <c r="D4437" s="9">
        <f t="shared" si="155"/>
        <v>-4.4686078454359013E-3</v>
      </c>
    </row>
    <row r="4438" spans="1:4" x14ac:dyDescent="0.45">
      <c r="A4438" s="3">
        <v>44928</v>
      </c>
      <c r="B4438" s="8">
        <v>121.4392</v>
      </c>
      <c r="C4438" s="9">
        <f t="shared" si="154"/>
        <v>0</v>
      </c>
      <c r="D4438" s="9">
        <f t="shared" si="155"/>
        <v>-4.4686078454359013E-3</v>
      </c>
    </row>
    <row r="4439" spans="1:4" x14ac:dyDescent="0.45">
      <c r="A4439" s="3">
        <v>44929</v>
      </c>
      <c r="B4439" s="8">
        <v>122.0844</v>
      </c>
      <c r="C4439" s="9">
        <f t="shared" si="154"/>
        <v>5.3129467256043394E-3</v>
      </c>
      <c r="D4439" s="9">
        <f t="shared" si="155"/>
        <v>2.6066175564809502E-3</v>
      </c>
    </row>
    <row r="4440" spans="1:4" x14ac:dyDescent="0.45">
      <c r="A4440" s="3">
        <v>44930</v>
      </c>
      <c r="B4440" s="8">
        <v>121.5108</v>
      </c>
      <c r="C4440" s="9">
        <f t="shared" si="154"/>
        <v>-4.6983889833590586E-3</v>
      </c>
      <c r="D4440" s="9">
        <f t="shared" si="155"/>
        <v>-4.1730863792820427E-3</v>
      </c>
    </row>
    <row r="4441" spans="1:4" x14ac:dyDescent="0.45">
      <c r="A4441" s="3">
        <v>44931</v>
      </c>
      <c r="B4441" s="8">
        <v>122.07859999999999</v>
      </c>
      <c r="C4441" s="9">
        <f t="shared" si="154"/>
        <v>4.6728356656362546E-3</v>
      </c>
      <c r="D4441" s="9">
        <f t="shared" si="155"/>
        <v>3.3475437510734896E-3</v>
      </c>
    </row>
    <row r="4442" spans="1:4" x14ac:dyDescent="0.45">
      <c r="A4442" s="3">
        <v>44932</v>
      </c>
      <c r="B4442" s="8">
        <v>121.0814</v>
      </c>
      <c r="C4442" s="9">
        <f t="shared" si="154"/>
        <v>-8.1685078302011771E-3</v>
      </c>
      <c r="D4442" s="9">
        <f t="shared" si="155"/>
        <v>-2.9463303447321287E-3</v>
      </c>
    </row>
    <row r="4443" spans="1:4" x14ac:dyDescent="0.45">
      <c r="A4443" s="3">
        <v>44935</v>
      </c>
      <c r="B4443" s="8">
        <v>120.1403</v>
      </c>
      <c r="C4443" s="9">
        <f t="shared" si="154"/>
        <v>-7.772457206474348E-3</v>
      </c>
      <c r="D4443" s="9">
        <f t="shared" si="155"/>
        <v>-1.069588732468596E-2</v>
      </c>
    </row>
    <row r="4444" spans="1:4" x14ac:dyDescent="0.45">
      <c r="A4444" s="3">
        <v>44936</v>
      </c>
      <c r="B4444" s="8">
        <v>120.23399999999999</v>
      </c>
      <c r="C4444" s="9">
        <f t="shared" si="154"/>
        <v>7.7992147514205357E-4</v>
      </c>
      <c r="D4444" s="9">
        <f t="shared" si="155"/>
        <v>-1.5156727640878054E-2</v>
      </c>
    </row>
    <row r="4445" spans="1:4" x14ac:dyDescent="0.45">
      <c r="A4445" s="3">
        <v>44937</v>
      </c>
      <c r="B4445" s="8">
        <v>120.14449999999999</v>
      </c>
      <c r="C4445" s="9">
        <f t="shared" si="154"/>
        <v>-7.4438178884506101E-4</v>
      </c>
      <c r="D4445" s="9">
        <f t="shared" si="155"/>
        <v>-1.1244267999223179E-2</v>
      </c>
    </row>
    <row r="4446" spans="1:4" x14ac:dyDescent="0.45">
      <c r="A4446" s="3">
        <v>44938</v>
      </c>
      <c r="B4446" s="8">
        <v>119.41079999999999</v>
      </c>
      <c r="C4446" s="9">
        <f t="shared" si="154"/>
        <v>-6.1068130459571712E-3</v>
      </c>
      <c r="D4446" s="9">
        <f t="shared" si="155"/>
        <v>-2.1853133964511384E-2</v>
      </c>
    </row>
    <row r="4447" spans="1:4" x14ac:dyDescent="0.45">
      <c r="A4447" s="3">
        <v>44939</v>
      </c>
      <c r="B4447" s="8">
        <v>119.1422</v>
      </c>
      <c r="C4447" s="9">
        <f t="shared" si="154"/>
        <v>-2.2493777782243152E-3</v>
      </c>
      <c r="D4447" s="9">
        <f t="shared" si="155"/>
        <v>-1.6015672101577949E-2</v>
      </c>
    </row>
    <row r="4448" spans="1:4" x14ac:dyDescent="0.45">
      <c r="A4448" s="3">
        <v>44942</v>
      </c>
      <c r="B4448" s="8">
        <v>119.1422</v>
      </c>
      <c r="C4448" s="9">
        <f t="shared" si="154"/>
        <v>0</v>
      </c>
      <c r="D4448" s="9">
        <f t="shared" si="155"/>
        <v>-8.3077868125849275E-3</v>
      </c>
    </row>
    <row r="4449" spans="1:4" x14ac:dyDescent="0.45">
      <c r="A4449" s="3">
        <v>44943</v>
      </c>
      <c r="B4449" s="8">
        <v>119.2186</v>
      </c>
      <c r="C4449" s="9">
        <f t="shared" si="154"/>
        <v>6.4125053927144293E-4</v>
      </c>
      <c r="D4449" s="9">
        <f t="shared" si="155"/>
        <v>-8.4451985295340704E-3</v>
      </c>
    </row>
    <row r="4450" spans="1:4" x14ac:dyDescent="0.45">
      <c r="A4450" s="3">
        <v>44944</v>
      </c>
      <c r="B4450" s="8">
        <v>119.08</v>
      </c>
      <c r="C4450" s="9">
        <f t="shared" si="154"/>
        <v>-1.1625702700752694E-3</v>
      </c>
      <c r="D4450" s="9">
        <f t="shared" si="155"/>
        <v>-8.8601642189196639E-3</v>
      </c>
    </row>
    <row r="4451" spans="1:4" x14ac:dyDescent="0.45">
      <c r="A4451" s="3">
        <v>44945</v>
      </c>
      <c r="B4451" s="8">
        <v>119.6033</v>
      </c>
      <c r="C4451" s="9">
        <f t="shared" si="154"/>
        <v>4.3945246892844736E-3</v>
      </c>
      <c r="D4451" s="9">
        <f t="shared" si="155"/>
        <v>1.6120819892337934E-3</v>
      </c>
    </row>
    <row r="4452" spans="1:4" x14ac:dyDescent="0.45">
      <c r="A4452" s="3">
        <v>44946</v>
      </c>
      <c r="B4452" s="8">
        <v>119.3588</v>
      </c>
      <c r="C4452" s="9">
        <f t="shared" si="154"/>
        <v>-2.0442579761595914E-3</v>
      </c>
      <c r="D4452" s="9">
        <f t="shared" si="155"/>
        <v>1.8179956388248986E-3</v>
      </c>
    </row>
    <row r="4453" spans="1:4" x14ac:dyDescent="0.45">
      <c r="A4453" s="3">
        <v>44949</v>
      </c>
      <c r="B4453" s="8">
        <v>119.1671</v>
      </c>
      <c r="C4453" s="9">
        <f t="shared" si="154"/>
        <v>-1.6060818305814184E-3</v>
      </c>
      <c r="D4453" s="9">
        <f t="shared" si="155"/>
        <v>2.0899395847995272E-4</v>
      </c>
    </row>
    <row r="4454" spans="1:4" x14ac:dyDescent="0.45">
      <c r="A4454" s="3">
        <v>44950</v>
      </c>
      <c r="B4454" s="8">
        <v>119.1174</v>
      </c>
      <c r="C4454" s="9">
        <f t="shared" si="154"/>
        <v>-4.170614204759282E-4</v>
      </c>
      <c r="D4454" s="9">
        <f t="shared" si="155"/>
        <v>-8.4886083211843655E-4</v>
      </c>
    </row>
    <row r="4455" spans="1:4" x14ac:dyDescent="0.45">
      <c r="A4455" s="3">
        <v>44951</v>
      </c>
      <c r="B4455" s="8">
        <v>118.995</v>
      </c>
      <c r="C4455" s="9">
        <f t="shared" si="154"/>
        <v>-1.0275576867863068E-3</v>
      </c>
      <c r="D4455" s="9">
        <f t="shared" si="155"/>
        <v>-7.1380584481017806E-4</v>
      </c>
    </row>
    <row r="4456" spans="1:4" x14ac:dyDescent="0.45">
      <c r="A4456" s="3">
        <v>44952</v>
      </c>
      <c r="B4456" s="8">
        <v>119.0472</v>
      </c>
      <c r="C4456" s="9">
        <f t="shared" si="154"/>
        <v>4.3867389386109679E-4</v>
      </c>
      <c r="D4456" s="9">
        <f t="shared" si="155"/>
        <v>-4.6495372619317354E-3</v>
      </c>
    </row>
    <row r="4457" spans="1:4" x14ac:dyDescent="0.45">
      <c r="A4457" s="3">
        <v>44953</v>
      </c>
      <c r="B4457" s="8">
        <v>118.9521</v>
      </c>
      <c r="C4457" s="9">
        <f t="shared" si="154"/>
        <v>-7.9884281192676987E-4</v>
      </c>
      <c r="D4457" s="9">
        <f t="shared" si="155"/>
        <v>-3.4073733985261478E-3</v>
      </c>
    </row>
    <row r="4458" spans="1:4" x14ac:dyDescent="0.45">
      <c r="A4458" s="3">
        <v>44956</v>
      </c>
      <c r="B4458" s="8">
        <v>118.9079</v>
      </c>
      <c r="C4458" s="9">
        <f t="shared" si="154"/>
        <v>-3.7157813943600182E-4</v>
      </c>
      <c r="D4458" s="9">
        <f t="shared" si="155"/>
        <v>-2.1750969856613178E-3</v>
      </c>
    </row>
    <row r="4459" spans="1:4" x14ac:dyDescent="0.45">
      <c r="A4459" s="3">
        <v>44957</v>
      </c>
      <c r="B4459" s="8">
        <v>118.991</v>
      </c>
      <c r="C4459" s="9">
        <f t="shared" si="154"/>
        <v>6.9886021029730294E-4</v>
      </c>
      <c r="D4459" s="9">
        <f t="shared" si="155"/>
        <v>-1.0611380033479501E-3</v>
      </c>
    </row>
    <row r="4460" spans="1:4" x14ac:dyDescent="0.45">
      <c r="A4460" s="3">
        <v>44958</v>
      </c>
      <c r="B4460" s="8">
        <v>118.6396</v>
      </c>
      <c r="C4460" s="9">
        <f t="shared" si="154"/>
        <v>-2.9531645250481242E-3</v>
      </c>
      <c r="D4460" s="9">
        <f t="shared" si="155"/>
        <v>-2.9866801126098297E-3</v>
      </c>
    </row>
    <row r="4461" spans="1:4" x14ac:dyDescent="0.45">
      <c r="A4461" s="3">
        <v>44959</v>
      </c>
      <c r="B4461" s="8">
        <v>118.349</v>
      </c>
      <c r="C4461" s="9">
        <f t="shared" si="154"/>
        <v>-2.449435095870145E-3</v>
      </c>
      <c r="D4461" s="9">
        <f t="shared" si="155"/>
        <v>-5.8649006444502216E-3</v>
      </c>
    </row>
    <row r="4462" spans="1:4" x14ac:dyDescent="0.45">
      <c r="A4462" s="3">
        <v>44960</v>
      </c>
      <c r="B4462" s="8">
        <v>119.5014</v>
      </c>
      <c r="C4462" s="9">
        <f t="shared" si="154"/>
        <v>9.737302385318003E-3</v>
      </c>
      <c r="D4462" s="9">
        <f t="shared" si="155"/>
        <v>4.6178251581938667E-3</v>
      </c>
    </row>
    <row r="4463" spans="1:4" x14ac:dyDescent="0.45">
      <c r="A4463" s="3">
        <v>44963</v>
      </c>
      <c r="B4463" s="8">
        <v>120.5116</v>
      </c>
      <c r="C4463" s="9">
        <f t="shared" si="154"/>
        <v>8.4534574490340297E-3</v>
      </c>
      <c r="D4463" s="9">
        <f t="shared" si="155"/>
        <v>1.3486908775615536E-2</v>
      </c>
    </row>
    <row r="4464" spans="1:4" x14ac:dyDescent="0.45">
      <c r="A4464" s="3">
        <v>44964</v>
      </c>
      <c r="B4464" s="8">
        <v>120.32980000000001</v>
      </c>
      <c r="C4464" s="9">
        <f t="shared" si="154"/>
        <v>-1.508568469757221E-3</v>
      </c>
      <c r="D4464" s="9">
        <f t="shared" si="155"/>
        <v>1.1251271104537386E-2</v>
      </c>
    </row>
    <row r="4465" spans="1:4" x14ac:dyDescent="0.45">
      <c r="A4465" s="3">
        <v>44965</v>
      </c>
      <c r="B4465" s="8">
        <v>120.139</v>
      </c>
      <c r="C4465" s="9">
        <f t="shared" si="154"/>
        <v>-1.5856421268880538E-3</v>
      </c>
      <c r="D4465" s="9">
        <f t="shared" si="155"/>
        <v>1.2638275921361686E-2</v>
      </c>
    </row>
    <row r="4466" spans="1:4" x14ac:dyDescent="0.45">
      <c r="A4466" s="3">
        <v>44966</v>
      </c>
      <c r="B4466" s="8">
        <v>119.9785</v>
      </c>
      <c r="C4466" s="9">
        <f t="shared" si="154"/>
        <v>-1.3359525216624091E-3</v>
      </c>
      <c r="D4466" s="9">
        <f t="shared" si="155"/>
        <v>1.3768599650187063E-2</v>
      </c>
    </row>
    <row r="4467" spans="1:4" x14ac:dyDescent="0.45">
      <c r="A4467" s="3">
        <v>44967</v>
      </c>
      <c r="B4467" s="8">
        <v>120.15309999999999</v>
      </c>
      <c r="C4467" s="9">
        <f t="shared" si="154"/>
        <v>1.4552607342148693E-3</v>
      </c>
      <c r="D4467" s="9">
        <f t="shared" si="155"/>
        <v>5.4534925950657787E-3</v>
      </c>
    </row>
    <row r="4468" spans="1:4" x14ac:dyDescent="0.45">
      <c r="A4468" s="3">
        <v>44970</v>
      </c>
      <c r="B4468" s="8">
        <v>120.0145</v>
      </c>
      <c r="C4468" s="9">
        <f t="shared" si="154"/>
        <v>-1.1535282901564692E-3</v>
      </c>
      <c r="D4468" s="9">
        <f t="shared" si="155"/>
        <v>-4.1249141161514569E-3</v>
      </c>
    </row>
    <row r="4469" spans="1:4" x14ac:dyDescent="0.45">
      <c r="A4469" s="3">
        <v>44971</v>
      </c>
      <c r="B4469" s="8">
        <v>119.9601</v>
      </c>
      <c r="C4469" s="9">
        <f t="shared" si="154"/>
        <v>-4.5327856217369789E-4</v>
      </c>
      <c r="D4469" s="9">
        <f t="shared" si="155"/>
        <v>-3.0723893831786642E-3</v>
      </c>
    </row>
    <row r="4470" spans="1:4" x14ac:dyDescent="0.45">
      <c r="A4470" s="3">
        <v>44972</v>
      </c>
      <c r="B4470" s="8">
        <v>120.4926</v>
      </c>
      <c r="C4470" s="9">
        <f t="shared" si="154"/>
        <v>4.4389759595064859E-3</v>
      </c>
      <c r="D4470" s="9">
        <f t="shared" si="155"/>
        <v>2.9432573935190831E-3</v>
      </c>
    </row>
    <row r="4471" spans="1:4" x14ac:dyDescent="0.45">
      <c r="A4471" s="3">
        <v>44973</v>
      </c>
      <c r="B4471" s="8">
        <v>120.5069</v>
      </c>
      <c r="C4471" s="9">
        <f t="shared" si="154"/>
        <v>1.1867948737109835E-4</v>
      </c>
      <c r="D4471" s="9">
        <f t="shared" si="155"/>
        <v>4.4041224052642214E-3</v>
      </c>
    </row>
    <row r="4472" spans="1:4" x14ac:dyDescent="0.45">
      <c r="A4472" s="3">
        <v>44974</v>
      </c>
      <c r="B4472" s="8">
        <v>120.6023</v>
      </c>
      <c r="C4472" s="9">
        <f t="shared" si="154"/>
        <v>7.9165591347885034E-4</v>
      </c>
      <c r="D4472" s="9">
        <f t="shared" si="155"/>
        <v>3.7385635493383251E-3</v>
      </c>
    </row>
    <row r="4473" spans="1:4" x14ac:dyDescent="0.45">
      <c r="A4473" s="3">
        <v>44977</v>
      </c>
      <c r="B4473" s="8">
        <v>120.6023</v>
      </c>
      <c r="C4473" s="9">
        <f t="shared" si="154"/>
        <v>0</v>
      </c>
      <c r="D4473" s="9">
        <f t="shared" si="155"/>
        <v>4.8977415228992349E-3</v>
      </c>
    </row>
    <row r="4474" spans="1:4" x14ac:dyDescent="0.45">
      <c r="A4474" s="3">
        <v>44978</v>
      </c>
      <c r="B4474" s="8">
        <v>120.678</v>
      </c>
      <c r="C4474" s="9">
        <f t="shared" si="154"/>
        <v>6.2768288830317154E-4</v>
      </c>
      <c r="D4474" s="9">
        <f t="shared" si="155"/>
        <v>5.9844898428726978E-3</v>
      </c>
    </row>
    <row r="4475" spans="1:4" x14ac:dyDescent="0.45">
      <c r="A4475" s="3">
        <v>44979</v>
      </c>
      <c r="B4475" s="8">
        <v>120.8969</v>
      </c>
      <c r="C4475" s="9">
        <f t="shared" si="154"/>
        <v>1.8139180297982449E-3</v>
      </c>
      <c r="D4475" s="9">
        <f t="shared" si="155"/>
        <v>3.355392779307742E-3</v>
      </c>
    </row>
    <row r="4476" spans="1:4" x14ac:dyDescent="0.45">
      <c r="A4476" s="3">
        <v>44980</v>
      </c>
      <c r="B4476" s="8">
        <v>121.14100000000001</v>
      </c>
      <c r="C4476" s="9">
        <f t="shared" si="154"/>
        <v>2.0190757579392482E-3</v>
      </c>
      <c r="D4476" s="9">
        <f t="shared" si="155"/>
        <v>5.2619393578292595E-3</v>
      </c>
    </row>
    <row r="4477" spans="1:4" x14ac:dyDescent="0.45">
      <c r="A4477" s="3">
        <v>44981</v>
      </c>
      <c r="B4477" s="8">
        <v>121.6297</v>
      </c>
      <c r="C4477" s="9">
        <f t="shared" si="154"/>
        <v>4.0341420328378064E-3</v>
      </c>
      <c r="D4477" s="9">
        <f t="shared" si="155"/>
        <v>8.5189088433637039E-3</v>
      </c>
    </row>
    <row r="4478" spans="1:4" x14ac:dyDescent="0.45">
      <c r="A4478" s="3">
        <v>44984</v>
      </c>
      <c r="B4478" s="8">
        <v>121.46559999999999</v>
      </c>
      <c r="C4478" s="9">
        <f t="shared" si="154"/>
        <v>-1.3491770513287538E-3</v>
      </c>
      <c r="D4478" s="9">
        <f t="shared" si="155"/>
        <v>7.1582382757211516E-3</v>
      </c>
    </row>
    <row r="4479" spans="1:4" x14ac:dyDescent="0.45">
      <c r="A4479" s="3">
        <v>44985</v>
      </c>
      <c r="B4479" s="8">
        <v>121.4062</v>
      </c>
      <c r="C4479" s="9">
        <f t="shared" si="154"/>
        <v>-4.8902734601397047E-4</v>
      </c>
      <c r="D4479" s="9">
        <f t="shared" si="155"/>
        <v>6.0342398780224293E-3</v>
      </c>
    </row>
    <row r="4480" spans="1:4" x14ac:dyDescent="0.45">
      <c r="A4480" s="3">
        <v>44986</v>
      </c>
      <c r="B4480" s="8">
        <v>120.69710000000001</v>
      </c>
      <c r="C4480" s="9">
        <f t="shared" si="154"/>
        <v>-5.8407231261664583E-3</v>
      </c>
      <c r="D4480" s="9">
        <f t="shared" si="155"/>
        <v>-1.6526478346425844E-3</v>
      </c>
    </row>
    <row r="4481" spans="1:4" x14ac:dyDescent="0.45">
      <c r="A4481" s="3">
        <v>44987</v>
      </c>
      <c r="B4481" s="8">
        <v>121.1949</v>
      </c>
      <c r="C4481" s="9">
        <f t="shared" si="154"/>
        <v>4.1243741564627179E-3</v>
      </c>
      <c r="D4481" s="9">
        <f t="shared" si="155"/>
        <v>4.4493606623685622E-4</v>
      </c>
    </row>
    <row r="4482" spans="1:4" x14ac:dyDescent="0.45">
      <c r="A4482" s="3">
        <v>44988</v>
      </c>
      <c r="B4482" s="8">
        <v>120.8468</v>
      </c>
      <c r="C4482" s="9">
        <f t="shared" si="154"/>
        <v>-2.8722330725138301E-3</v>
      </c>
      <c r="D4482" s="9">
        <f t="shared" si="155"/>
        <v>-6.4367502345232808E-3</v>
      </c>
    </row>
    <row r="4483" spans="1:4" x14ac:dyDescent="0.45">
      <c r="A4483" s="3">
        <v>44991</v>
      </c>
      <c r="B4483" s="8">
        <v>120.5776</v>
      </c>
      <c r="C4483" s="9">
        <f t="shared" si="154"/>
        <v>-2.227613805247608E-3</v>
      </c>
      <c r="D4483" s="9">
        <f t="shared" si="155"/>
        <v>-7.3107118394013515E-3</v>
      </c>
    </row>
    <row r="4484" spans="1:4" x14ac:dyDescent="0.45">
      <c r="A4484" s="3">
        <v>44992</v>
      </c>
      <c r="B4484" s="8">
        <v>121.53100000000001</v>
      </c>
      <c r="C4484" s="9">
        <f t="shared" si="154"/>
        <v>7.9069412560874852E-3</v>
      </c>
      <c r="D4484" s="9">
        <f t="shared" si="155"/>
        <v>1.0279540913067375E-3</v>
      </c>
    </row>
    <row r="4485" spans="1:4" x14ac:dyDescent="0.45">
      <c r="A4485" s="3">
        <v>44993</v>
      </c>
      <c r="B4485" s="8">
        <v>121.5222</v>
      </c>
      <c r="C4485" s="9">
        <f t="shared" ref="C4485:C4548" si="156">B4485/B4484-1</f>
        <v>-7.2409508685145063E-5</v>
      </c>
      <c r="D4485" s="9">
        <f t="shared" si="155"/>
        <v>6.8361211661256416E-3</v>
      </c>
    </row>
    <row r="4486" spans="1:4" x14ac:dyDescent="0.45">
      <c r="A4486" s="3">
        <v>44994</v>
      </c>
      <c r="B4486" s="8">
        <v>121.52249999999999</v>
      </c>
      <c r="C4486" s="9">
        <f t="shared" si="156"/>
        <v>2.4686847341914842E-6</v>
      </c>
      <c r="D4486" s="9">
        <f t="shared" si="155"/>
        <v>2.7030840406649936E-3</v>
      </c>
    </row>
    <row r="4487" spans="1:4" x14ac:dyDescent="0.45">
      <c r="A4487" s="3">
        <v>44995</v>
      </c>
      <c r="B4487" s="8">
        <v>121.2963</v>
      </c>
      <c r="C4487" s="9">
        <f t="shared" si="156"/>
        <v>-1.8613836943774942E-3</v>
      </c>
      <c r="D4487" s="9">
        <f t="shared" si="155"/>
        <v>3.7195854586136168E-3</v>
      </c>
    </row>
    <row r="4488" spans="1:4" x14ac:dyDescent="0.45">
      <c r="A4488" s="3">
        <v>44998</v>
      </c>
      <c r="B4488" s="8">
        <v>120.9157</v>
      </c>
      <c r="C4488" s="9">
        <f t="shared" si="156"/>
        <v>-3.1377708965566464E-3</v>
      </c>
      <c r="D4488" s="9">
        <f t="shared" si="155"/>
        <v>2.8040033969825018E-3</v>
      </c>
    </row>
    <row r="4489" spans="1:4" x14ac:dyDescent="0.45">
      <c r="A4489" s="3">
        <v>44999</v>
      </c>
      <c r="B4489" s="8">
        <v>121.05200000000001</v>
      </c>
      <c r="C4489" s="9">
        <f t="shared" si="156"/>
        <v>1.1272316167378893E-3</v>
      </c>
      <c r="D4489" s="9">
        <f t="shared" ref="D4489:D4552" si="157">B4489/B4484-1</f>
        <v>-3.9413812113782143E-3</v>
      </c>
    </row>
    <row r="4490" spans="1:4" x14ac:dyDescent="0.45">
      <c r="A4490" s="3">
        <v>45000</v>
      </c>
      <c r="B4490" s="8">
        <v>122.11490000000001</v>
      </c>
      <c r="C4490" s="9">
        <f t="shared" si="156"/>
        <v>8.780524072299567E-3</v>
      </c>
      <c r="D4490" s="9">
        <f t="shared" si="157"/>
        <v>4.877298139763786E-3</v>
      </c>
    </row>
    <row r="4491" spans="1:4" x14ac:dyDescent="0.45">
      <c r="A4491" s="3">
        <v>45001</v>
      </c>
      <c r="B4491" s="8">
        <v>121.751</v>
      </c>
      <c r="C4491" s="9">
        <f t="shared" si="156"/>
        <v>-2.9799803300006866E-3</v>
      </c>
      <c r="D4491" s="9">
        <f t="shared" si="157"/>
        <v>1.8803102306157449E-3</v>
      </c>
    </row>
    <row r="4492" spans="1:4" x14ac:dyDescent="0.45">
      <c r="A4492" s="3">
        <v>45002</v>
      </c>
      <c r="B4492" s="8">
        <v>121.59229999999999</v>
      </c>
      <c r="C4492" s="9">
        <f t="shared" si="156"/>
        <v>-1.3034800535519642E-3</v>
      </c>
      <c r="D4492" s="9">
        <f t="shared" si="157"/>
        <v>2.4403052689982996E-3</v>
      </c>
    </row>
    <row r="4493" spans="1:4" x14ac:dyDescent="0.45">
      <c r="A4493" s="3">
        <v>45005</v>
      </c>
      <c r="B4493" s="8">
        <v>121.0637</v>
      </c>
      <c r="C4493" s="9">
        <f t="shared" si="156"/>
        <v>-4.3473147559508485E-3</v>
      </c>
      <c r="D4493" s="9">
        <f t="shared" si="157"/>
        <v>1.2239932448805391E-3</v>
      </c>
    </row>
    <row r="4494" spans="1:4" x14ac:dyDescent="0.45">
      <c r="A4494" s="3">
        <v>45006</v>
      </c>
      <c r="B4494" s="8">
        <v>120.95350000000001</v>
      </c>
      <c r="C4494" s="9">
        <f t="shared" si="156"/>
        <v>-9.1026459624143907E-4</v>
      </c>
      <c r="D4494" s="9">
        <f t="shared" si="157"/>
        <v>-8.1369989756474581E-4</v>
      </c>
    </row>
    <row r="4495" spans="1:4" x14ac:dyDescent="0.45">
      <c r="A4495" s="3">
        <v>45007</v>
      </c>
      <c r="B4495" s="8">
        <v>120.6883</v>
      </c>
      <c r="C4495" s="9">
        <f t="shared" si="156"/>
        <v>-2.1925781395329969E-3</v>
      </c>
      <c r="D4495" s="9">
        <f t="shared" si="157"/>
        <v>-1.1682440062596888E-2</v>
      </c>
    </row>
    <row r="4496" spans="1:4" x14ac:dyDescent="0.45">
      <c r="A4496" s="3">
        <v>45008</v>
      </c>
      <c r="B4496" s="8">
        <v>119.81740000000001</v>
      </c>
      <c r="C4496" s="9">
        <f t="shared" si="156"/>
        <v>-7.2161095980305401E-3</v>
      </c>
      <c r="D4496" s="9">
        <f t="shared" si="157"/>
        <v>-1.5881594401688681E-2</v>
      </c>
    </row>
    <row r="4497" spans="1:4" x14ac:dyDescent="0.45">
      <c r="A4497" s="3">
        <v>45009</v>
      </c>
      <c r="B4497" s="8">
        <v>120.5106</v>
      </c>
      <c r="C4497" s="9">
        <f t="shared" si="156"/>
        <v>5.7854702238571143E-3</v>
      </c>
      <c r="D4497" s="9">
        <f t="shared" si="157"/>
        <v>-8.8961225340749017E-3</v>
      </c>
    </row>
    <row r="4498" spans="1:4" x14ac:dyDescent="0.45">
      <c r="A4498" s="3">
        <v>45012</v>
      </c>
      <c r="B4498" s="8">
        <v>120.32389999999999</v>
      </c>
      <c r="C4498" s="9">
        <f t="shared" si="156"/>
        <v>-1.5492413115526515E-3</v>
      </c>
      <c r="D4498" s="9">
        <f t="shared" si="157"/>
        <v>-6.110832561700974E-3</v>
      </c>
    </row>
    <row r="4499" spans="1:4" x14ac:dyDescent="0.45">
      <c r="A4499" s="3">
        <v>45013</v>
      </c>
      <c r="B4499" s="8">
        <v>119.7987</v>
      </c>
      <c r="C4499" s="9">
        <f t="shared" si="156"/>
        <v>-4.3648851142623624E-3</v>
      </c>
      <c r="D4499" s="9">
        <f t="shared" si="157"/>
        <v>-9.5474707222197308E-3</v>
      </c>
    </row>
    <row r="4500" spans="1:4" x14ac:dyDescent="0.45">
      <c r="A4500" s="3">
        <v>45014</v>
      </c>
      <c r="B4500" s="8">
        <v>119.8223</v>
      </c>
      <c r="C4500" s="9">
        <f t="shared" si="156"/>
        <v>1.9699712935117297E-4</v>
      </c>
      <c r="D4500" s="9">
        <f t="shared" si="157"/>
        <v>-7.1755091421454864E-3</v>
      </c>
    </row>
    <row r="4501" spans="1:4" x14ac:dyDescent="0.45">
      <c r="A4501" s="3">
        <v>45015</v>
      </c>
      <c r="B4501" s="8">
        <v>119.5103</v>
      </c>
      <c r="C4501" s="9">
        <f t="shared" si="156"/>
        <v>-2.603855876577188E-3</v>
      </c>
      <c r="D4501" s="9">
        <f t="shared" si="157"/>
        <v>-2.56306679998064E-3</v>
      </c>
    </row>
    <row r="4502" spans="1:4" x14ac:dyDescent="0.45">
      <c r="A4502" s="3">
        <v>45016</v>
      </c>
      <c r="B4502" s="8">
        <v>119.4611</v>
      </c>
      <c r="C4502" s="9">
        <f t="shared" si="156"/>
        <v>-4.1167999745628236E-4</v>
      </c>
      <c r="D4502" s="9">
        <f t="shared" si="157"/>
        <v>-8.7087774851339894E-3</v>
      </c>
    </row>
    <row r="4503" spans="1:4" x14ac:dyDescent="0.45">
      <c r="A4503" s="3">
        <v>45019</v>
      </c>
      <c r="B4503" s="8">
        <v>119.4342</v>
      </c>
      <c r="C4503" s="9">
        <f t="shared" si="156"/>
        <v>-2.2517790309983798E-4</v>
      </c>
      <c r="D4503" s="9">
        <f t="shared" si="157"/>
        <v>-7.3942084656497542E-3</v>
      </c>
    </row>
    <row r="4504" spans="1:4" x14ac:dyDescent="0.45">
      <c r="A4504" s="3">
        <v>45020</v>
      </c>
      <c r="B4504" s="8">
        <v>119.2641</v>
      </c>
      <c r="C4504" s="9">
        <f t="shared" si="156"/>
        <v>-1.4242151745480491E-3</v>
      </c>
      <c r="D4504" s="9">
        <f t="shared" si="157"/>
        <v>-4.4624858199630024E-3</v>
      </c>
    </row>
    <row r="4505" spans="1:4" x14ac:dyDescent="0.45">
      <c r="A4505" s="3">
        <v>45021</v>
      </c>
      <c r="B4505" s="8">
        <v>119.4068</v>
      </c>
      <c r="C4505" s="9">
        <f t="shared" si="156"/>
        <v>1.1965042288502037E-3</v>
      </c>
      <c r="D4505" s="9">
        <f t="shared" si="157"/>
        <v>-3.4676349894802172E-3</v>
      </c>
    </row>
    <row r="4506" spans="1:4" x14ac:dyDescent="0.45">
      <c r="A4506" s="3">
        <v>45022</v>
      </c>
      <c r="B4506" s="8">
        <v>119.4229</v>
      </c>
      <c r="C4506" s="9">
        <f t="shared" si="156"/>
        <v>1.348331920794088E-4</v>
      </c>
      <c r="D4506" s="9">
        <f t="shared" si="157"/>
        <v>-7.3131771905854404E-4</v>
      </c>
    </row>
    <row r="4507" spans="1:4" x14ac:dyDescent="0.45">
      <c r="A4507" s="3">
        <v>45023</v>
      </c>
      <c r="B4507" s="8">
        <v>119.46729999999999</v>
      </c>
      <c r="C4507" s="9">
        <f t="shared" si="156"/>
        <v>3.7178799041059918E-4</v>
      </c>
      <c r="D4507" s="9">
        <f t="shared" si="157"/>
        <v>5.1899739747840457E-5</v>
      </c>
    </row>
    <row r="4508" spans="1:4" x14ac:dyDescent="0.45">
      <c r="A4508" s="3">
        <v>45026</v>
      </c>
      <c r="B4508" s="8">
        <v>119.89619999999999</v>
      </c>
      <c r="C4508" s="9">
        <f t="shared" si="156"/>
        <v>3.5901037354990617E-3</v>
      </c>
      <c r="D4508" s="9">
        <f t="shared" si="157"/>
        <v>3.8682387456858702E-3</v>
      </c>
    </row>
    <row r="4509" spans="1:4" x14ac:dyDescent="0.45">
      <c r="A4509" s="3">
        <v>45027</v>
      </c>
      <c r="B4509" s="8">
        <v>119.6409</v>
      </c>
      <c r="C4509" s="9">
        <f t="shared" si="156"/>
        <v>-2.1293418807267761E-3</v>
      </c>
      <c r="D4509" s="9">
        <f t="shared" si="157"/>
        <v>3.159374866368081E-3</v>
      </c>
    </row>
    <row r="4510" spans="1:4" x14ac:dyDescent="0.45">
      <c r="A4510" s="3">
        <v>45028</v>
      </c>
      <c r="B4510" s="8">
        <v>119.1341</v>
      </c>
      <c r="C4510" s="9">
        <f t="shared" si="156"/>
        <v>-4.2360095920375151E-3</v>
      </c>
      <c r="D4510" s="9">
        <f t="shared" si="157"/>
        <v>-2.2837895329244073E-3</v>
      </c>
    </row>
    <row r="4511" spans="1:4" x14ac:dyDescent="0.45">
      <c r="A4511" s="3">
        <v>45029</v>
      </c>
      <c r="B4511" s="8">
        <v>118.5376</v>
      </c>
      <c r="C4511" s="9">
        <f t="shared" si="156"/>
        <v>-5.0069627419857543E-3</v>
      </c>
      <c r="D4511" s="9">
        <f t="shared" si="157"/>
        <v>-7.4131510790643729E-3</v>
      </c>
    </row>
    <row r="4512" spans="1:4" x14ac:dyDescent="0.45">
      <c r="A4512" s="3">
        <v>45030</v>
      </c>
      <c r="B4512" s="8">
        <v>118.983</v>
      </c>
      <c r="C4512" s="9">
        <f t="shared" si="156"/>
        <v>3.7574575493346529E-3</v>
      </c>
      <c r="D4512" s="9">
        <f t="shared" si="157"/>
        <v>-4.0538289557058294E-3</v>
      </c>
    </row>
    <row r="4513" spans="1:4" x14ac:dyDescent="0.45">
      <c r="A4513" s="3">
        <v>45033</v>
      </c>
      <c r="B4513" s="8">
        <v>119.3981</v>
      </c>
      <c r="C4513" s="9">
        <f t="shared" si="156"/>
        <v>3.4887336846440853E-3</v>
      </c>
      <c r="D4513" s="9">
        <f t="shared" si="157"/>
        <v>-4.1544269126126965E-3</v>
      </c>
    </row>
    <row r="4514" spans="1:4" x14ac:dyDescent="0.45">
      <c r="A4514" s="3">
        <v>45034</v>
      </c>
      <c r="B4514" s="8">
        <v>119.2345</v>
      </c>
      <c r="C4514" s="9">
        <f t="shared" si="156"/>
        <v>-1.3702060585554232E-3</v>
      </c>
      <c r="D4514" s="9">
        <f t="shared" si="157"/>
        <v>-3.3968316854855463E-3</v>
      </c>
    </row>
    <row r="4515" spans="1:4" x14ac:dyDescent="0.45">
      <c r="A4515" s="3">
        <v>45035</v>
      </c>
      <c r="B4515" s="8">
        <v>119.43770000000001</v>
      </c>
      <c r="C4515" s="9">
        <f t="shared" si="156"/>
        <v>1.7042047394002502E-3</v>
      </c>
      <c r="D4515" s="9">
        <f t="shared" si="157"/>
        <v>2.5483887484776258E-3</v>
      </c>
    </row>
    <row r="4516" spans="1:4" x14ac:dyDescent="0.45">
      <c r="A4516" s="3">
        <v>45036</v>
      </c>
      <c r="B4516" s="8">
        <v>119.2525</v>
      </c>
      <c r="C4516" s="9">
        <f t="shared" si="156"/>
        <v>-1.5505991826701981E-3</v>
      </c>
      <c r="D4516" s="9">
        <f t="shared" si="157"/>
        <v>6.0309977593606678E-3</v>
      </c>
    </row>
    <row r="4517" spans="1:4" x14ac:dyDescent="0.45">
      <c r="A4517" s="3">
        <v>45037</v>
      </c>
      <c r="B4517" s="8">
        <v>119.4472</v>
      </c>
      <c r="C4517" s="9">
        <f t="shared" si="156"/>
        <v>1.6326701746294248E-3</v>
      </c>
      <c r="D4517" s="9">
        <f t="shared" si="157"/>
        <v>3.9013976786599347E-3</v>
      </c>
    </row>
    <row r="4518" spans="1:4" x14ac:dyDescent="0.45">
      <c r="A4518" s="3">
        <v>45040</v>
      </c>
      <c r="B4518" s="8">
        <v>119.3486</v>
      </c>
      <c r="C4518" s="9">
        <f t="shared" si="156"/>
        <v>-8.2546932870752876E-4</v>
      </c>
      <c r="D4518" s="9">
        <f t="shared" si="157"/>
        <v>-4.145794614821563E-4</v>
      </c>
    </row>
    <row r="4519" spans="1:4" x14ac:dyDescent="0.45">
      <c r="A4519" s="3">
        <v>45041</v>
      </c>
      <c r="B4519" s="8">
        <v>119.7551</v>
      </c>
      <c r="C4519" s="9">
        <f t="shared" si="156"/>
        <v>3.405988842768215E-3</v>
      </c>
      <c r="D4519" s="9">
        <f t="shared" si="157"/>
        <v>4.3661859612780241E-3</v>
      </c>
    </row>
    <row r="4520" spans="1:4" x14ac:dyDescent="0.45">
      <c r="A4520" s="3">
        <v>45042</v>
      </c>
      <c r="B4520" s="8">
        <v>119.47580000000001</v>
      </c>
      <c r="C4520" s="9">
        <f t="shared" si="156"/>
        <v>-2.3322597534467526E-3</v>
      </c>
      <c r="D4520" s="9">
        <f t="shared" si="157"/>
        <v>3.1899475626206986E-4</v>
      </c>
    </row>
    <row r="4521" spans="1:4" x14ac:dyDescent="0.45">
      <c r="A4521" s="3">
        <v>45043</v>
      </c>
      <c r="B4521" s="8">
        <v>119.5754</v>
      </c>
      <c r="C4521" s="9">
        <f t="shared" si="156"/>
        <v>8.3364162449628409E-4</v>
      </c>
      <c r="D4521" s="9">
        <f t="shared" si="157"/>
        <v>2.7077000482169655E-3</v>
      </c>
    </row>
    <row r="4522" spans="1:4" x14ac:dyDescent="0.45">
      <c r="A4522" s="3">
        <v>45044</v>
      </c>
      <c r="B4522" s="8">
        <v>119.376</v>
      </c>
      <c r="C4522" s="9">
        <f t="shared" si="156"/>
        <v>-1.6675670748330651E-3</v>
      </c>
      <c r="D4522" s="9">
        <f t="shared" si="157"/>
        <v>-5.9607927184557319E-4</v>
      </c>
    </row>
    <row r="4523" spans="1:4" x14ac:dyDescent="0.45">
      <c r="A4523" s="3">
        <v>45047</v>
      </c>
      <c r="B4523" s="8">
        <v>119.58450000000001</v>
      </c>
      <c r="C4523" s="9">
        <f t="shared" si="156"/>
        <v>1.7465822275835041E-3</v>
      </c>
      <c r="D4523" s="9">
        <f t="shared" si="157"/>
        <v>1.9765627749299686E-3</v>
      </c>
    </row>
    <row r="4524" spans="1:4" x14ac:dyDescent="0.45">
      <c r="A4524" s="3">
        <v>45048</v>
      </c>
      <c r="B4524" s="8">
        <v>119.7514</v>
      </c>
      <c r="C4524" s="9">
        <f t="shared" si="156"/>
        <v>1.3956658262568311E-3</v>
      </c>
      <c r="D4524" s="9">
        <f t="shared" si="157"/>
        <v>-3.0896387711254469E-5</v>
      </c>
    </row>
    <row r="4525" spans="1:4" x14ac:dyDescent="0.45">
      <c r="A4525" s="3">
        <v>45049</v>
      </c>
      <c r="B4525" s="8">
        <v>119.2773</v>
      </c>
      <c r="C4525" s="9">
        <f t="shared" si="156"/>
        <v>-3.9590351344536145E-3</v>
      </c>
      <c r="D4525" s="9">
        <f t="shared" si="157"/>
        <v>-1.6614243219129632E-3</v>
      </c>
    </row>
    <row r="4526" spans="1:4" x14ac:dyDescent="0.45">
      <c r="A4526" s="3">
        <v>45050</v>
      </c>
      <c r="B4526" s="8">
        <v>119.19</v>
      </c>
      <c r="C4526" s="9">
        <f t="shared" si="156"/>
        <v>-7.319079154206598E-4</v>
      </c>
      <c r="D4526" s="9">
        <f t="shared" si="157"/>
        <v>-3.2230709661017487E-3</v>
      </c>
    </row>
    <row r="4527" spans="1:4" x14ac:dyDescent="0.45">
      <c r="A4527" s="3">
        <v>45051</v>
      </c>
      <c r="B4527" s="8">
        <v>118.7184</v>
      </c>
      <c r="C4527" s="9">
        <f t="shared" si="156"/>
        <v>-3.9567077774981252E-3</v>
      </c>
      <c r="D4527" s="9">
        <f t="shared" si="157"/>
        <v>-5.5086449537595783E-3</v>
      </c>
    </row>
    <row r="4528" spans="1:4" x14ac:dyDescent="0.45">
      <c r="A4528" s="3">
        <v>45054</v>
      </c>
      <c r="B4528" s="8">
        <v>118.7415</v>
      </c>
      <c r="C4528" s="9">
        <f t="shared" si="156"/>
        <v>1.9457809404443971E-4</v>
      </c>
      <c r="D4528" s="9">
        <f t="shared" si="157"/>
        <v>-7.0494085771986015E-3</v>
      </c>
    </row>
    <row r="4529" spans="1:4" x14ac:dyDescent="0.45">
      <c r="A4529" s="3">
        <v>45055</v>
      </c>
      <c r="B4529" s="8">
        <v>118.98399999999999</v>
      </c>
      <c r="C4529" s="9">
        <f t="shared" si="156"/>
        <v>2.0422514453666274E-3</v>
      </c>
      <c r="D4529" s="9">
        <f t="shared" si="157"/>
        <v>-6.4082758113893634E-3</v>
      </c>
    </row>
    <row r="4530" spans="1:4" x14ac:dyDescent="0.45">
      <c r="A4530" s="3">
        <v>45056</v>
      </c>
      <c r="B4530" s="8">
        <v>118.7561</v>
      </c>
      <c r="C4530" s="9">
        <f t="shared" si="156"/>
        <v>-1.9153835809856412E-3</v>
      </c>
      <c r="D4530" s="9">
        <f t="shared" si="157"/>
        <v>-4.3696495477345554E-3</v>
      </c>
    </row>
    <row r="4531" spans="1:4" x14ac:dyDescent="0.45">
      <c r="A4531" s="3">
        <v>45057</v>
      </c>
      <c r="B4531" s="8">
        <v>119.1902</v>
      </c>
      <c r="C4531" s="9">
        <f t="shared" si="156"/>
        <v>3.655391175695355E-3</v>
      </c>
      <c r="D4531" s="9">
        <f t="shared" si="157"/>
        <v>1.6779931202304255E-6</v>
      </c>
    </row>
    <row r="4532" spans="1:4" x14ac:dyDescent="0.45">
      <c r="A4532" s="3">
        <v>45058</v>
      </c>
      <c r="B4532" s="8">
        <v>119.5206</v>
      </c>
      <c r="C4532" s="9">
        <f t="shared" si="156"/>
        <v>2.7720399831530074E-3</v>
      </c>
      <c r="D4532" s="9">
        <f t="shared" si="157"/>
        <v>6.7571665386325641E-3</v>
      </c>
    </row>
    <row r="4533" spans="1:4" x14ac:dyDescent="0.45">
      <c r="A4533" s="3">
        <v>45061</v>
      </c>
      <c r="B4533" s="8">
        <v>119.3288</v>
      </c>
      <c r="C4533" s="9">
        <f t="shared" si="156"/>
        <v>-1.6047442867589412E-3</v>
      </c>
      <c r="D4533" s="9">
        <f t="shared" si="157"/>
        <v>4.9460382427373162E-3</v>
      </c>
    </row>
    <row r="4534" spans="1:4" x14ac:dyDescent="0.45">
      <c r="A4534" s="3">
        <v>45062</v>
      </c>
      <c r="B4534" s="8">
        <v>119.3567</v>
      </c>
      <c r="C4534" s="9">
        <f t="shared" si="156"/>
        <v>2.3380776476433773E-4</v>
      </c>
      <c r="D4534" s="9">
        <f t="shared" si="157"/>
        <v>3.132353929940157E-3</v>
      </c>
    </row>
    <row r="4535" spans="1:4" x14ac:dyDescent="0.45">
      <c r="A4535" s="3">
        <v>45063</v>
      </c>
      <c r="B4535" s="8">
        <v>119.78489999999999</v>
      </c>
      <c r="C4535" s="9">
        <f t="shared" si="156"/>
        <v>3.5875656749893015E-3</v>
      </c>
      <c r="D4535" s="9">
        <f t="shared" si="157"/>
        <v>8.663133935856715E-3</v>
      </c>
    </row>
    <row r="4536" spans="1:4" x14ac:dyDescent="0.45">
      <c r="A4536" s="3">
        <v>45064</v>
      </c>
      <c r="B4536" s="8">
        <v>120.2642</v>
      </c>
      <c r="C4536" s="9">
        <f t="shared" si="156"/>
        <v>4.0013390669442206E-3</v>
      </c>
      <c r="D4536" s="9">
        <f t="shared" si="157"/>
        <v>9.0108079355517567E-3</v>
      </c>
    </row>
    <row r="4537" spans="1:4" x14ac:dyDescent="0.45">
      <c r="A4537" s="3">
        <v>45065</v>
      </c>
      <c r="B4537" s="8">
        <v>119.9479</v>
      </c>
      <c r="C4537" s="9">
        <f t="shared" si="156"/>
        <v>-2.6300428556461641E-3</v>
      </c>
      <c r="D4537" s="9">
        <f t="shared" si="157"/>
        <v>3.5751159214394423E-3</v>
      </c>
    </row>
    <row r="4538" spans="1:4" x14ac:dyDescent="0.45">
      <c r="A4538" s="3">
        <v>45068</v>
      </c>
      <c r="B4538" s="8">
        <v>120.26090000000001</v>
      </c>
      <c r="C4538" s="9">
        <f t="shared" si="156"/>
        <v>2.6094662766085186E-3</v>
      </c>
      <c r="D4538" s="9">
        <f t="shared" si="157"/>
        <v>7.8111905927154002E-3</v>
      </c>
    </row>
    <row r="4539" spans="1:4" x14ac:dyDescent="0.45">
      <c r="A4539" s="3">
        <v>45069</v>
      </c>
      <c r="B4539" s="8">
        <v>120.4913</v>
      </c>
      <c r="C4539" s="9">
        <f t="shared" si="156"/>
        <v>1.9158346561516382E-3</v>
      </c>
      <c r="D4539" s="9">
        <f t="shared" si="157"/>
        <v>9.5059598665176992E-3</v>
      </c>
    </row>
    <row r="4540" spans="1:4" x14ac:dyDescent="0.45">
      <c r="A4540" s="3">
        <v>45070</v>
      </c>
      <c r="B4540" s="8">
        <v>120.6481</v>
      </c>
      <c r="C4540" s="9">
        <f t="shared" si="156"/>
        <v>1.3013387688571854E-3</v>
      </c>
      <c r="D4540" s="9">
        <f t="shared" si="157"/>
        <v>7.2062505374217434E-3</v>
      </c>
    </row>
    <row r="4541" spans="1:4" x14ac:dyDescent="0.45">
      <c r="A4541" s="3">
        <v>45071</v>
      </c>
      <c r="B4541" s="8">
        <v>121.01260000000001</v>
      </c>
      <c r="C4541" s="9">
        <f t="shared" si="156"/>
        <v>3.0211830936417439E-3</v>
      </c>
      <c r="D4541" s="9">
        <f t="shared" si="157"/>
        <v>6.2229657703622987E-3</v>
      </c>
    </row>
    <row r="4542" spans="1:4" x14ac:dyDescent="0.45">
      <c r="A4542" s="3">
        <v>45072</v>
      </c>
      <c r="B4542" s="8">
        <v>120.8022</v>
      </c>
      <c r="C4542" s="9">
        <f t="shared" si="156"/>
        <v>-1.7386619244608159E-3</v>
      </c>
      <c r="D4542" s="9">
        <f t="shared" si="157"/>
        <v>7.122258914078472E-3</v>
      </c>
    </row>
    <row r="4543" spans="1:4" x14ac:dyDescent="0.45">
      <c r="A4543" s="3">
        <v>45075</v>
      </c>
      <c r="B4543" s="8">
        <v>120.8022</v>
      </c>
      <c r="C4543" s="9">
        <f t="shared" si="156"/>
        <v>0</v>
      </c>
      <c r="D4543" s="9">
        <f t="shared" si="157"/>
        <v>4.5010473063147316E-3</v>
      </c>
    </row>
    <row r="4544" spans="1:4" x14ac:dyDescent="0.45">
      <c r="A4544" s="3">
        <v>45076</v>
      </c>
      <c r="B4544" s="8">
        <v>120.73869999999999</v>
      </c>
      <c r="C4544" s="9">
        <f t="shared" si="156"/>
        <v>-5.2565267851090169E-4</v>
      </c>
      <c r="D4544" s="9">
        <f t="shared" si="157"/>
        <v>2.0532602768830177E-3</v>
      </c>
    </row>
    <row r="4545" spans="1:4" x14ac:dyDescent="0.45">
      <c r="A4545" s="3">
        <v>45077</v>
      </c>
      <c r="B4545" s="8">
        <v>121.1527</v>
      </c>
      <c r="C4545" s="9">
        <f t="shared" si="156"/>
        <v>3.428892310419096E-3</v>
      </c>
      <c r="D4545" s="9">
        <f t="shared" si="157"/>
        <v>4.1824114925970157E-3</v>
      </c>
    </row>
    <row r="4546" spans="1:4" x14ac:dyDescent="0.45">
      <c r="A4546" s="3">
        <v>45078</v>
      </c>
      <c r="B4546" s="8">
        <v>120.2628</v>
      </c>
      <c r="C4546" s="9">
        <f t="shared" si="156"/>
        <v>-7.3452758378476091E-3</v>
      </c>
      <c r="D4546" s="9">
        <f t="shared" si="157"/>
        <v>-6.1960490064671969E-3</v>
      </c>
    </row>
    <row r="4547" spans="1:4" x14ac:dyDescent="0.45">
      <c r="A4547" s="3">
        <v>45079</v>
      </c>
      <c r="B4547" s="8">
        <v>120.2102</v>
      </c>
      <c r="C4547" s="9">
        <f t="shared" si="156"/>
        <v>-4.3737548102984469E-4</v>
      </c>
      <c r="D4547" s="9">
        <f t="shared" si="157"/>
        <v>-4.9005730028095495E-3</v>
      </c>
    </row>
    <row r="4548" spans="1:4" x14ac:dyDescent="0.45">
      <c r="A4548" s="3">
        <v>45082</v>
      </c>
      <c r="B4548" s="8">
        <v>120.2175</v>
      </c>
      <c r="C4548" s="9">
        <f t="shared" si="156"/>
        <v>6.0726959941748149E-5</v>
      </c>
      <c r="D4548" s="9">
        <f t="shared" si="157"/>
        <v>-4.8401436397681463E-3</v>
      </c>
    </row>
    <row r="4549" spans="1:4" x14ac:dyDescent="0.45">
      <c r="A4549" s="3">
        <v>45083</v>
      </c>
      <c r="B4549" s="8">
        <v>120.1906</v>
      </c>
      <c r="C4549" s="9">
        <f t="shared" ref="C4549:C4612" si="158">B4549/B4548-1</f>
        <v>-2.2376109967348068E-4</v>
      </c>
      <c r="D4549" s="9">
        <f t="shared" si="157"/>
        <v>-4.5395552544460482E-3</v>
      </c>
    </row>
    <row r="4550" spans="1:4" x14ac:dyDescent="0.45">
      <c r="A4550" s="3">
        <v>45084</v>
      </c>
      <c r="B4550" s="8">
        <v>120.08929999999999</v>
      </c>
      <c r="C4550" s="9">
        <f t="shared" si="158"/>
        <v>-8.4282797489998451E-4</v>
      </c>
      <c r="D4550" s="9">
        <f t="shared" si="157"/>
        <v>-8.7773528778145593E-3</v>
      </c>
    </row>
    <row r="4551" spans="1:4" x14ac:dyDescent="0.45">
      <c r="A4551" s="3">
        <v>45085</v>
      </c>
      <c r="B4551" s="8">
        <v>119.8069</v>
      </c>
      <c r="C4551" s="9">
        <f t="shared" si="158"/>
        <v>-2.3515833633803718E-3</v>
      </c>
      <c r="D4551" s="9">
        <f t="shared" si="157"/>
        <v>-3.79086467303269E-3</v>
      </c>
    </row>
    <row r="4552" spans="1:4" x14ac:dyDescent="0.45">
      <c r="A4552" s="3">
        <v>45086</v>
      </c>
      <c r="B4552" s="8">
        <v>119.6781</v>
      </c>
      <c r="C4552" s="9">
        <f t="shared" si="158"/>
        <v>-1.0750632893430367E-3</v>
      </c>
      <c r="D4552" s="9">
        <f t="shared" si="157"/>
        <v>-4.4264130664453116E-3</v>
      </c>
    </row>
    <row r="4553" spans="1:4" x14ac:dyDescent="0.45">
      <c r="A4553" s="3">
        <v>45089</v>
      </c>
      <c r="B4553" s="8">
        <v>119.889</v>
      </c>
      <c r="C4553" s="9">
        <f t="shared" si="158"/>
        <v>1.7622271743953366E-3</v>
      </c>
      <c r="D4553" s="9">
        <f t="shared" ref="D4553:D4616" si="159">B4553/B4548-1</f>
        <v>-2.7325472580947974E-3</v>
      </c>
    </row>
    <row r="4554" spans="1:4" x14ac:dyDescent="0.45">
      <c r="A4554" s="3">
        <v>45090</v>
      </c>
      <c r="B4554" s="8">
        <v>119.4641</v>
      </c>
      <c r="C4554" s="9">
        <f t="shared" si="158"/>
        <v>-3.5441116365971803E-3</v>
      </c>
      <c r="D4554" s="9">
        <f t="shared" si="159"/>
        <v>-6.0445658811920655E-3</v>
      </c>
    </row>
    <row r="4555" spans="1:4" x14ac:dyDescent="0.45">
      <c r="A4555" s="3">
        <v>45091</v>
      </c>
      <c r="B4555" s="8">
        <v>119.0646</v>
      </c>
      <c r="C4555" s="9">
        <f t="shared" si="158"/>
        <v>-3.3441008637741243E-3</v>
      </c>
      <c r="D4555" s="9">
        <f t="shared" si="159"/>
        <v>-8.5328168288099082E-3</v>
      </c>
    </row>
    <row r="4556" spans="1:4" x14ac:dyDescent="0.45">
      <c r="A4556" s="3">
        <v>45092</v>
      </c>
      <c r="B4556" s="8">
        <v>118.8447</v>
      </c>
      <c r="C4556" s="9">
        <f t="shared" si="158"/>
        <v>-1.8468965586748709E-3</v>
      </c>
      <c r="D4556" s="9">
        <f t="shared" si="159"/>
        <v>-8.0312569643317122E-3</v>
      </c>
    </row>
    <row r="4557" spans="1:4" x14ac:dyDescent="0.45">
      <c r="A4557" s="3">
        <v>45093</v>
      </c>
      <c r="B4557" s="8">
        <v>118.71680000000001</v>
      </c>
      <c r="C4557" s="9">
        <f t="shared" si="158"/>
        <v>-1.0761943948699448E-3</v>
      </c>
      <c r="D4557" s="9">
        <f t="shared" si="159"/>
        <v>-8.032380193201516E-3</v>
      </c>
    </row>
    <row r="4558" spans="1:4" x14ac:dyDescent="0.45">
      <c r="A4558" s="3">
        <v>45096</v>
      </c>
      <c r="B4558" s="8">
        <v>118.71680000000001</v>
      </c>
      <c r="C4558" s="9">
        <f t="shared" si="158"/>
        <v>0</v>
      </c>
      <c r="D4558" s="9">
        <f t="shared" si="159"/>
        <v>-9.7773774074351172E-3</v>
      </c>
    </row>
    <row r="4559" spans="1:4" x14ac:dyDescent="0.45">
      <c r="A4559" s="3">
        <v>45097</v>
      </c>
      <c r="B4559" s="8">
        <v>119.2458</v>
      </c>
      <c r="C4559" s="9">
        <f t="shared" si="158"/>
        <v>4.4559826410415226E-3</v>
      </c>
      <c r="D4559" s="9">
        <f t="shared" si="159"/>
        <v>-1.8273272054114553E-3</v>
      </c>
    </row>
    <row r="4560" spans="1:4" x14ac:dyDescent="0.45">
      <c r="A4560" s="3">
        <v>45098</v>
      </c>
      <c r="B4560" s="8">
        <v>119.0438</v>
      </c>
      <c r="C4560" s="9">
        <f t="shared" si="158"/>
        <v>-1.6939799976183334E-3</v>
      </c>
      <c r="D4560" s="9">
        <f t="shared" si="159"/>
        <v>-1.7469508149348112E-4</v>
      </c>
    </row>
    <row r="4561" spans="1:4" x14ac:dyDescent="0.45">
      <c r="A4561" s="3">
        <v>45099</v>
      </c>
      <c r="B4561" s="8">
        <v>119.074</v>
      </c>
      <c r="C4561" s="9">
        <f t="shared" si="158"/>
        <v>2.5368813831549986E-4</v>
      </c>
      <c r="D4561" s="9">
        <f t="shared" si="159"/>
        <v>1.9294087157442075E-3</v>
      </c>
    </row>
    <row r="4562" spans="1:4" x14ac:dyDescent="0.45">
      <c r="A4562" s="3">
        <v>45100</v>
      </c>
      <c r="B4562" s="8">
        <v>119.4584</v>
      </c>
      <c r="C4562" s="9">
        <f t="shared" si="158"/>
        <v>3.2282446209919158E-3</v>
      </c>
      <c r="D4562" s="9">
        <f t="shared" si="159"/>
        <v>6.2467991050971783E-3</v>
      </c>
    </row>
    <row r="4563" spans="1:4" x14ac:dyDescent="0.45">
      <c r="A4563" s="3">
        <v>45103</v>
      </c>
      <c r="B4563" s="8">
        <v>119.4123</v>
      </c>
      <c r="C4563" s="9">
        <f t="shared" si="158"/>
        <v>-3.859083999115942E-4</v>
      </c>
      <c r="D4563" s="9">
        <f t="shared" si="159"/>
        <v>5.8584800129384274E-3</v>
      </c>
    </row>
    <row r="4564" spans="1:4" x14ac:dyDescent="0.45">
      <c r="A4564" s="3">
        <v>45104</v>
      </c>
      <c r="B4564" s="8">
        <v>119.235</v>
      </c>
      <c r="C4564" s="9">
        <f t="shared" si="158"/>
        <v>-1.4847716692502066E-3</v>
      </c>
      <c r="D4564" s="9">
        <f t="shared" si="159"/>
        <v>-9.0569227595427293E-5</v>
      </c>
    </row>
    <row r="4565" spans="1:4" x14ac:dyDescent="0.45">
      <c r="A4565" s="3">
        <v>45105</v>
      </c>
      <c r="B4565" s="8">
        <v>119.6759</v>
      </c>
      <c r="C4565" s="9">
        <f t="shared" si="158"/>
        <v>3.6977397576214432E-3</v>
      </c>
      <c r="D4565" s="9">
        <f t="shared" si="159"/>
        <v>5.3098103387156925E-3</v>
      </c>
    </row>
    <row r="4566" spans="1:4" x14ac:dyDescent="0.45">
      <c r="A4566" s="3">
        <v>45106</v>
      </c>
      <c r="B4566" s="8">
        <v>119.8659</v>
      </c>
      <c r="C4566" s="9">
        <f t="shared" si="158"/>
        <v>1.5876212336820572E-3</v>
      </c>
      <c r="D4566" s="9">
        <f t="shared" si="159"/>
        <v>6.6504862522465125E-3</v>
      </c>
    </row>
    <row r="4567" spans="1:4" x14ac:dyDescent="0.45">
      <c r="A4567" s="3">
        <v>45107</v>
      </c>
      <c r="B4567" s="8">
        <v>119.7118</v>
      </c>
      <c r="C4567" s="9">
        <f t="shared" si="158"/>
        <v>-1.2856033283861201E-3</v>
      </c>
      <c r="D4567" s="9">
        <f t="shared" si="159"/>
        <v>2.1212405322690309E-3</v>
      </c>
    </row>
    <row r="4568" spans="1:4" x14ac:dyDescent="0.45">
      <c r="A4568" s="3">
        <v>45110</v>
      </c>
      <c r="B4568" s="8">
        <v>119.56180000000001</v>
      </c>
      <c r="C4568" s="9">
        <f t="shared" si="158"/>
        <v>-1.2530093106944973E-3</v>
      </c>
      <c r="D4568" s="9">
        <f t="shared" si="159"/>
        <v>1.2519648310935771E-3</v>
      </c>
    </row>
    <row r="4569" spans="1:4" x14ac:dyDescent="0.45">
      <c r="A4569" s="3">
        <v>45111</v>
      </c>
      <c r="B4569" s="8">
        <v>119.56180000000001</v>
      </c>
      <c r="C4569" s="9">
        <f t="shared" si="158"/>
        <v>0</v>
      </c>
      <c r="D4569" s="9">
        <f t="shared" si="159"/>
        <v>2.740805971401139E-3</v>
      </c>
    </row>
    <row r="4570" spans="1:4" x14ac:dyDescent="0.45">
      <c r="A4570" s="3">
        <v>45112</v>
      </c>
      <c r="B4570" s="8">
        <v>119.69710000000001</v>
      </c>
      <c r="C4570" s="9">
        <f t="shared" si="158"/>
        <v>1.1316323441099563E-3</v>
      </c>
      <c r="D4570" s="9">
        <f t="shared" si="159"/>
        <v>1.7714510607413914E-4</v>
      </c>
    </row>
    <row r="4571" spans="1:4" x14ac:dyDescent="0.45">
      <c r="A4571" s="3">
        <v>45113</v>
      </c>
      <c r="B4571" s="8">
        <v>120.1579</v>
      </c>
      <c r="C4571" s="9">
        <f t="shared" si="158"/>
        <v>3.8497173281557551E-3</v>
      </c>
      <c r="D4571" s="9">
        <f t="shared" si="159"/>
        <v>2.4360556254947596E-3</v>
      </c>
    </row>
    <row r="4572" spans="1:4" x14ac:dyDescent="0.45">
      <c r="A4572" s="3">
        <v>45114</v>
      </c>
      <c r="B4572" s="8">
        <v>119.4293</v>
      </c>
      <c r="C4572" s="9">
        <f t="shared" si="158"/>
        <v>-6.0636878640522029E-3</v>
      </c>
      <c r="D4572" s="9">
        <f t="shared" si="159"/>
        <v>-2.3598342018079643E-3</v>
      </c>
    </row>
    <row r="4573" spans="1:4" x14ac:dyDescent="0.45">
      <c r="A4573" s="3">
        <v>45117</v>
      </c>
      <c r="B4573" s="8">
        <v>119.31789999999999</v>
      </c>
      <c r="C4573" s="9">
        <f t="shared" si="158"/>
        <v>-9.3276942927744688E-4</v>
      </c>
      <c r="D4573" s="9">
        <f t="shared" si="159"/>
        <v>-2.039949214548531E-3</v>
      </c>
    </row>
    <row r="4574" spans="1:4" x14ac:dyDescent="0.45">
      <c r="A4574" s="3">
        <v>45118</v>
      </c>
      <c r="B4574" s="8">
        <v>119.0891</v>
      </c>
      <c r="C4574" s="9">
        <f t="shared" si="158"/>
        <v>-1.9175664338710874E-3</v>
      </c>
      <c r="D4574" s="9">
        <f t="shared" si="159"/>
        <v>-3.9536039102791021E-3</v>
      </c>
    </row>
    <row r="4575" spans="1:4" x14ac:dyDescent="0.45">
      <c r="A4575" s="3">
        <v>45119</v>
      </c>
      <c r="B4575" s="8">
        <v>118.0104</v>
      </c>
      <c r="C4575" s="9">
        <f t="shared" si="158"/>
        <v>-9.0579238570112075E-3</v>
      </c>
      <c r="D4575" s="9">
        <f t="shared" si="159"/>
        <v>-1.4091402381511298E-2</v>
      </c>
    </row>
    <row r="4576" spans="1:4" x14ac:dyDescent="0.45">
      <c r="A4576" s="3">
        <v>45120</v>
      </c>
      <c r="B4576" s="8">
        <v>117.5569</v>
      </c>
      <c r="C4576" s="9">
        <f t="shared" si="158"/>
        <v>-3.8428816443296654E-3</v>
      </c>
      <c r="D4576" s="9">
        <f t="shared" si="159"/>
        <v>-2.1646516791654968E-2</v>
      </c>
    </row>
    <row r="4577" spans="1:4" x14ac:dyDescent="0.45">
      <c r="A4577" s="3">
        <v>45121</v>
      </c>
      <c r="B4577" s="8">
        <v>117.4209</v>
      </c>
      <c r="C4577" s="9">
        <f t="shared" si="158"/>
        <v>-1.1568865800305472E-3</v>
      </c>
      <c r="D4577" s="9">
        <f t="shared" si="159"/>
        <v>-1.6816643821909616E-2</v>
      </c>
    </row>
    <row r="4578" spans="1:4" x14ac:dyDescent="0.45">
      <c r="A4578" s="3">
        <v>45124</v>
      </c>
      <c r="B4578" s="8">
        <v>117.51390000000001</v>
      </c>
      <c r="C4578" s="9">
        <f t="shared" si="158"/>
        <v>7.9202254453858423E-4</v>
      </c>
      <c r="D4578" s="9">
        <f t="shared" si="159"/>
        <v>-1.5119273805522804E-2</v>
      </c>
    </row>
    <row r="4579" spans="1:4" x14ac:dyDescent="0.45">
      <c r="A4579" s="3">
        <v>45125</v>
      </c>
      <c r="B4579" s="8">
        <v>117.4145</v>
      </c>
      <c r="C4579" s="9">
        <f t="shared" si="158"/>
        <v>-8.4585738367970453E-4</v>
      </c>
      <c r="D4579" s="9">
        <f t="shared" si="159"/>
        <v>-1.4061740327200423E-2</v>
      </c>
    </row>
    <row r="4580" spans="1:4" x14ac:dyDescent="0.45">
      <c r="A4580" s="3">
        <v>45126</v>
      </c>
      <c r="B4580" s="8">
        <v>117.745</v>
      </c>
      <c r="C4580" s="9">
        <f t="shared" si="158"/>
        <v>2.8148141839381413E-3</v>
      </c>
      <c r="D4580" s="9">
        <f t="shared" si="159"/>
        <v>-2.2489543294489378E-3</v>
      </c>
    </row>
    <row r="4581" spans="1:4" x14ac:dyDescent="0.45">
      <c r="A4581" s="3">
        <v>45127</v>
      </c>
      <c r="B4581" s="8">
        <v>117.9615</v>
      </c>
      <c r="C4581" s="9">
        <f t="shared" si="158"/>
        <v>1.8387192662108198E-3</v>
      </c>
      <c r="D4581" s="9">
        <f t="shared" si="159"/>
        <v>3.4417375755910751E-3</v>
      </c>
    </row>
    <row r="4582" spans="1:4" x14ac:dyDescent="0.45">
      <c r="A4582" s="3">
        <v>45128</v>
      </c>
      <c r="B4582" s="8">
        <v>118.30719999999999</v>
      </c>
      <c r="C4582" s="9">
        <f t="shared" si="158"/>
        <v>2.9306171928975555E-3</v>
      </c>
      <c r="D4582" s="9">
        <f t="shared" si="159"/>
        <v>7.5480600131663245E-3</v>
      </c>
    </row>
    <row r="4583" spans="1:4" x14ac:dyDescent="0.45">
      <c r="A4583" s="3">
        <v>45131</v>
      </c>
      <c r="B4583" s="8">
        <v>118.1812</v>
      </c>
      <c r="C4583" s="9">
        <f t="shared" si="158"/>
        <v>-1.0650239376808202E-3</v>
      </c>
      <c r="D4583" s="9">
        <f t="shared" si="159"/>
        <v>5.6784771844011761E-3</v>
      </c>
    </row>
    <row r="4584" spans="1:4" x14ac:dyDescent="0.45">
      <c r="A4584" s="3">
        <v>45132</v>
      </c>
      <c r="B4584" s="8">
        <v>118.1978</v>
      </c>
      <c r="C4584" s="9">
        <f t="shared" si="158"/>
        <v>1.4046227318731397E-4</v>
      </c>
      <c r="D4584" s="9">
        <f t="shared" si="159"/>
        <v>6.6712373684680859E-3</v>
      </c>
    </row>
    <row r="4585" spans="1:4" x14ac:dyDescent="0.45">
      <c r="A4585" s="3">
        <v>45133</v>
      </c>
      <c r="B4585" s="8">
        <v>118.1097</v>
      </c>
      <c r="C4585" s="9">
        <f t="shared" si="158"/>
        <v>-7.4536074275488584E-4</v>
      </c>
      <c r="D4585" s="9">
        <f t="shared" si="159"/>
        <v>3.0973714382775963E-3</v>
      </c>
    </row>
    <row r="4586" spans="1:4" x14ac:dyDescent="0.45">
      <c r="A4586" s="3">
        <v>45134</v>
      </c>
      <c r="B4586" s="8">
        <v>118.2497</v>
      </c>
      <c r="C4586" s="9">
        <f t="shared" si="158"/>
        <v>1.1853387147711114E-3</v>
      </c>
      <c r="D4586" s="9">
        <f t="shared" si="159"/>
        <v>2.4431700173361826E-3</v>
      </c>
    </row>
    <row r="4587" spans="1:4" x14ac:dyDescent="0.45">
      <c r="A4587" s="3">
        <v>45135</v>
      </c>
      <c r="B4587" s="8">
        <v>118.1429</v>
      </c>
      <c r="C4587" s="9">
        <f t="shared" si="158"/>
        <v>-9.0317353870672523E-4</v>
      </c>
      <c r="D4587" s="9">
        <f t="shared" si="159"/>
        <v>-1.3887574044521012E-3</v>
      </c>
    </row>
    <row r="4588" spans="1:4" x14ac:dyDescent="0.45">
      <c r="A4588" s="3">
        <v>45138</v>
      </c>
      <c r="B4588" s="8">
        <v>118.1738</v>
      </c>
      <c r="C4588" s="9">
        <f t="shared" si="158"/>
        <v>2.6154766812047647E-4</v>
      </c>
      <c r="D4588" s="9">
        <f t="shared" si="159"/>
        <v>-6.261571214372097E-5</v>
      </c>
    </row>
    <row r="4589" spans="1:4" x14ac:dyDescent="0.45">
      <c r="A4589" s="3">
        <v>45139</v>
      </c>
      <c r="B4589" s="8">
        <v>118.9156</v>
      </c>
      <c r="C4589" s="9">
        <f t="shared" si="158"/>
        <v>6.277195114314571E-3</v>
      </c>
      <c r="D4589" s="9">
        <f t="shared" si="159"/>
        <v>6.0728710686661636E-3</v>
      </c>
    </row>
    <row r="4590" spans="1:4" x14ac:dyDescent="0.45">
      <c r="A4590" s="3">
        <v>45140</v>
      </c>
      <c r="B4590" s="8">
        <v>119.4622</v>
      </c>
      <c r="C4590" s="9">
        <f t="shared" si="158"/>
        <v>4.5965373760885608E-3</v>
      </c>
      <c r="D4590" s="9">
        <f t="shared" si="159"/>
        <v>1.145121865519938E-2</v>
      </c>
    </row>
    <row r="4591" spans="1:4" x14ac:dyDescent="0.45">
      <c r="A4591" s="3">
        <v>45141</v>
      </c>
      <c r="B4591" s="8">
        <v>119.7123</v>
      </c>
      <c r="C4591" s="9">
        <f t="shared" si="158"/>
        <v>2.0935492565850033E-3</v>
      </c>
      <c r="D4591" s="9">
        <f t="shared" si="159"/>
        <v>1.2368741738879585E-2</v>
      </c>
    </row>
    <row r="4592" spans="1:4" x14ac:dyDescent="0.45">
      <c r="A4592" s="3">
        <v>45142</v>
      </c>
      <c r="B4592" s="8">
        <v>119.16840000000001</v>
      </c>
      <c r="C4592" s="9">
        <f t="shared" si="158"/>
        <v>-4.5433927842000177E-3</v>
      </c>
      <c r="D4592" s="9">
        <f t="shared" si="159"/>
        <v>8.6801661377875483E-3</v>
      </c>
    </row>
    <row r="4593" spans="1:4" x14ac:dyDescent="0.45">
      <c r="A4593" s="3">
        <v>45145</v>
      </c>
      <c r="B4593" s="8">
        <v>119.4297</v>
      </c>
      <c r="C4593" s="9">
        <f t="shared" si="158"/>
        <v>2.1926953789761505E-3</v>
      </c>
      <c r="D4593" s="9">
        <f t="shared" si="159"/>
        <v>1.0627567193404852E-2</v>
      </c>
    </row>
    <row r="4594" spans="1:4" x14ac:dyDescent="0.45">
      <c r="A4594" s="3">
        <v>45146</v>
      </c>
      <c r="B4594" s="8">
        <v>119.98699999999999</v>
      </c>
      <c r="C4594" s="9">
        <f t="shared" si="158"/>
        <v>4.6663434639793167E-3</v>
      </c>
      <c r="D4594" s="9">
        <f t="shared" si="159"/>
        <v>9.0097514539724255E-3</v>
      </c>
    </row>
    <row r="4595" spans="1:4" x14ac:dyDescent="0.45">
      <c r="A4595" s="3">
        <v>45147</v>
      </c>
      <c r="B4595" s="8">
        <v>119.82729999999999</v>
      </c>
      <c r="C4595" s="9">
        <f t="shared" si="158"/>
        <v>-1.3309775225649467E-3</v>
      </c>
      <c r="D4595" s="9">
        <f t="shared" si="159"/>
        <v>3.0561968555744556E-3</v>
      </c>
    </row>
    <row r="4596" spans="1:4" x14ac:dyDescent="0.45">
      <c r="A4596" s="3">
        <v>45148</v>
      </c>
      <c r="B4596" s="8">
        <v>119.5248</v>
      </c>
      <c r="C4596" s="9">
        <f t="shared" si="158"/>
        <v>-2.5244664613155443E-3</v>
      </c>
      <c r="D4596" s="9">
        <f t="shared" si="159"/>
        <v>-1.566255096594138E-3</v>
      </c>
    </row>
    <row r="4597" spans="1:4" x14ac:dyDescent="0.45">
      <c r="A4597" s="3">
        <v>45149</v>
      </c>
      <c r="B4597" s="8">
        <v>119.99290000000001</v>
      </c>
      <c r="C4597" s="9">
        <f t="shared" si="158"/>
        <v>3.9163420478427469E-3</v>
      </c>
      <c r="D4597" s="9">
        <f t="shared" si="159"/>
        <v>6.9187804820740606E-3</v>
      </c>
    </row>
    <row r="4598" spans="1:4" x14ac:dyDescent="0.45">
      <c r="A4598" s="3">
        <v>45152</v>
      </c>
      <c r="B4598" s="8">
        <v>120.4451</v>
      </c>
      <c r="C4598" s="9">
        <f t="shared" si="158"/>
        <v>3.7685563062479499E-3</v>
      </c>
      <c r="D4598" s="9">
        <f t="shared" si="159"/>
        <v>8.502072767494262E-3</v>
      </c>
    </row>
    <row r="4599" spans="1:4" x14ac:dyDescent="0.45">
      <c r="A4599" s="3">
        <v>45153</v>
      </c>
      <c r="B4599" s="8">
        <v>120.59269999999999</v>
      </c>
      <c r="C4599" s="9">
        <f t="shared" si="158"/>
        <v>1.2254545847028009E-3</v>
      </c>
      <c r="D4599" s="9">
        <f t="shared" si="159"/>
        <v>5.0480468717444271E-3</v>
      </c>
    </row>
    <row r="4600" spans="1:4" x14ac:dyDescent="0.45">
      <c r="A4600" s="3">
        <v>45154</v>
      </c>
      <c r="B4600" s="8">
        <v>120.7308</v>
      </c>
      <c r="C4600" s="9">
        <f t="shared" si="158"/>
        <v>1.1451771127108934E-3</v>
      </c>
      <c r="D4600" s="9">
        <f t="shared" si="159"/>
        <v>7.5400180092517477E-3</v>
      </c>
    </row>
    <row r="4601" spans="1:4" x14ac:dyDescent="0.45">
      <c r="A4601" s="3">
        <v>45155</v>
      </c>
      <c r="B4601" s="8">
        <v>120.89239999999999</v>
      </c>
      <c r="C4601" s="9">
        <f t="shared" si="158"/>
        <v>1.3385151096487746E-3</v>
      </c>
      <c r="D4601" s="9">
        <f t="shared" si="159"/>
        <v>1.1441976895171457E-2</v>
      </c>
    </row>
    <row r="4602" spans="1:4" x14ac:dyDescent="0.45">
      <c r="A4602" s="3">
        <v>45156</v>
      </c>
      <c r="B4602" s="8">
        <v>120.7937</v>
      </c>
      <c r="C4602" s="9">
        <f t="shared" si="158"/>
        <v>-8.1642849343710466E-4</v>
      </c>
      <c r="D4602" s="9">
        <f t="shared" si="159"/>
        <v>6.6737281955848715E-3</v>
      </c>
    </row>
    <row r="4603" spans="1:4" x14ac:dyDescent="0.45">
      <c r="A4603" s="3">
        <v>45159</v>
      </c>
      <c r="B4603" s="8">
        <v>120.8271</v>
      </c>
      <c r="C4603" s="9">
        <f t="shared" si="158"/>
        <v>2.7650448657512428E-4</v>
      </c>
      <c r="D4603" s="9">
        <f t="shared" si="159"/>
        <v>3.1715694536349481E-3</v>
      </c>
    </row>
    <row r="4604" spans="1:4" x14ac:dyDescent="0.45">
      <c r="A4604" s="3">
        <v>45160</v>
      </c>
      <c r="B4604" s="8">
        <v>120.7274</v>
      </c>
      <c r="C4604" s="9">
        <f t="shared" si="158"/>
        <v>-8.2514601442884583E-4</v>
      </c>
      <c r="D4604" s="9">
        <f t="shared" si="159"/>
        <v>1.1169830346282605E-3</v>
      </c>
    </row>
    <row r="4605" spans="1:4" x14ac:dyDescent="0.45">
      <c r="A4605" s="3">
        <v>45161</v>
      </c>
      <c r="B4605" s="8">
        <v>120.4036</v>
      </c>
      <c r="C4605" s="9">
        <f t="shared" si="158"/>
        <v>-2.682075485763824E-3</v>
      </c>
      <c r="D4605" s="9">
        <f t="shared" si="159"/>
        <v>-2.7101617814179191E-3</v>
      </c>
    </row>
    <row r="4606" spans="1:4" x14ac:dyDescent="0.45">
      <c r="A4606" s="3">
        <v>45162</v>
      </c>
      <c r="B4606" s="8">
        <v>120.59869999999999</v>
      </c>
      <c r="C4606" s="9">
        <f t="shared" si="158"/>
        <v>1.6203834436843145E-3</v>
      </c>
      <c r="D4606" s="9">
        <f t="shared" si="159"/>
        <v>-2.4294331157294069E-3</v>
      </c>
    </row>
    <row r="4607" spans="1:4" x14ac:dyDescent="0.45">
      <c r="A4607" s="3">
        <v>45163</v>
      </c>
      <c r="B4607" s="8">
        <v>120.87520000000001</v>
      </c>
      <c r="C4607" s="9">
        <f t="shared" si="158"/>
        <v>2.2927278652258298E-3</v>
      </c>
      <c r="D4607" s="9">
        <f t="shared" si="159"/>
        <v>6.7470406155289986E-4</v>
      </c>
    </row>
    <row r="4608" spans="1:4" x14ac:dyDescent="0.45">
      <c r="A4608" s="3">
        <v>45166</v>
      </c>
      <c r="B4608" s="8">
        <v>120.687</v>
      </c>
      <c r="C4608" s="9">
        <f t="shared" si="158"/>
        <v>-1.5569777754246283E-3</v>
      </c>
      <c r="D4608" s="9">
        <f t="shared" si="159"/>
        <v>-1.1595080904863719E-3</v>
      </c>
    </row>
    <row r="4609" spans="1:4" x14ac:dyDescent="0.45">
      <c r="A4609" s="3">
        <v>45167</v>
      </c>
      <c r="B4609" s="8">
        <v>120.6383</v>
      </c>
      <c r="C4609" s="9">
        <f t="shared" si="158"/>
        <v>-4.0352316322389559E-4</v>
      </c>
      <c r="D4609" s="9">
        <f t="shared" si="159"/>
        <v>-7.3802633039399268E-4</v>
      </c>
    </row>
    <row r="4610" spans="1:4" x14ac:dyDescent="0.45">
      <c r="A4610" s="3">
        <v>45168</v>
      </c>
      <c r="B4610" s="8">
        <v>120.187</v>
      </c>
      <c r="C4610" s="9">
        <f t="shared" si="158"/>
        <v>-3.7409346782903974E-3</v>
      </c>
      <c r="D4610" s="9">
        <f t="shared" si="159"/>
        <v>-1.7989495330704708E-3</v>
      </c>
    </row>
    <row r="4611" spans="1:4" x14ac:dyDescent="0.45">
      <c r="A4611" s="3">
        <v>45169</v>
      </c>
      <c r="B4611" s="8">
        <v>120.5882</v>
      </c>
      <c r="C4611" s="9">
        <f t="shared" si="158"/>
        <v>3.3381314118832162E-3</v>
      </c>
      <c r="D4611" s="9">
        <f t="shared" si="159"/>
        <v>-8.7065615135051289E-5</v>
      </c>
    </row>
    <row r="4612" spans="1:4" x14ac:dyDescent="0.45">
      <c r="A4612" s="3">
        <v>45170</v>
      </c>
      <c r="B4612" s="8">
        <v>121.1011</v>
      </c>
      <c r="C4612" s="9">
        <f t="shared" si="158"/>
        <v>4.2533183180444301E-3</v>
      </c>
      <c r="D4612" s="9">
        <f t="shared" si="159"/>
        <v>1.868869710246468E-3</v>
      </c>
    </row>
    <row r="4613" spans="1:4" x14ac:dyDescent="0.45">
      <c r="A4613" s="3">
        <v>45173</v>
      </c>
      <c r="B4613" s="8">
        <v>121.1011</v>
      </c>
      <c r="C4613" s="9">
        <f t="shared" ref="C4613:C4676" si="160">B4613/B4612-1</f>
        <v>0</v>
      </c>
      <c r="D4613" s="9">
        <f t="shared" si="159"/>
        <v>3.4311897718892759E-3</v>
      </c>
    </row>
    <row r="4614" spans="1:4" x14ac:dyDescent="0.45">
      <c r="A4614" s="3">
        <v>45174</v>
      </c>
      <c r="B4614" s="8">
        <v>121.77849999999999</v>
      </c>
      <c r="C4614" s="9">
        <f t="shared" si="160"/>
        <v>5.5936733852952614E-3</v>
      </c>
      <c r="D4614" s="9">
        <f t="shared" si="159"/>
        <v>9.4513931313686683E-3</v>
      </c>
    </row>
    <row r="4615" spans="1:4" x14ac:dyDescent="0.45">
      <c r="A4615" s="3">
        <v>45175</v>
      </c>
      <c r="B4615" s="8">
        <v>122.2029</v>
      </c>
      <c r="C4615" s="9">
        <f t="shared" si="160"/>
        <v>3.4850158279171595E-3</v>
      </c>
      <c r="D4615" s="9">
        <f t="shared" si="159"/>
        <v>1.677302869694719E-2</v>
      </c>
    </row>
    <row r="4616" spans="1:4" x14ac:dyDescent="0.45">
      <c r="A4616" s="3">
        <v>45176</v>
      </c>
      <c r="B4616" s="8">
        <v>122.2903</v>
      </c>
      <c r="C4616" s="9">
        <f t="shared" si="160"/>
        <v>7.152039763378415E-4</v>
      </c>
      <c r="D4616" s="9">
        <f t="shared" si="159"/>
        <v>1.4114979740969646E-2</v>
      </c>
    </row>
    <row r="4617" spans="1:4" x14ac:dyDescent="0.45">
      <c r="A4617" s="3">
        <v>45177</v>
      </c>
      <c r="B4617" s="8">
        <v>122.2933</v>
      </c>
      <c r="C4617" s="9">
        <f t="shared" si="160"/>
        <v>2.4531790338233606E-5</v>
      </c>
      <c r="D4617" s="9">
        <f t="shared" ref="D4617:D4680" si="161">B4617/B4612-1</f>
        <v>9.8446669766005801E-3</v>
      </c>
    </row>
    <row r="4618" spans="1:4" x14ac:dyDescent="0.45">
      <c r="A4618" s="3">
        <v>45180</v>
      </c>
      <c r="B4618" s="8">
        <v>121.67570000000001</v>
      </c>
      <c r="C4618" s="9">
        <f t="shared" si="160"/>
        <v>-5.0501540149786583E-3</v>
      </c>
      <c r="D4618" s="9">
        <f t="shared" si="161"/>
        <v>4.7447958771638099E-3</v>
      </c>
    </row>
    <row r="4619" spans="1:4" x14ac:dyDescent="0.45">
      <c r="A4619" s="3">
        <v>45181</v>
      </c>
      <c r="B4619" s="8">
        <v>121.6301</v>
      </c>
      <c r="C4619" s="9">
        <f t="shared" si="160"/>
        <v>-3.7476669540437157E-4</v>
      </c>
      <c r="D4619" s="9">
        <f t="shared" si="161"/>
        <v>-1.2186059115525394E-3</v>
      </c>
    </row>
    <row r="4620" spans="1:4" x14ac:dyDescent="0.45">
      <c r="A4620" s="3">
        <v>45182</v>
      </c>
      <c r="B4620" s="8">
        <v>121.3981</v>
      </c>
      <c r="C4620" s="9">
        <f t="shared" si="160"/>
        <v>-1.9074225870076011E-3</v>
      </c>
      <c r="D4620" s="9">
        <f t="shared" si="161"/>
        <v>-6.585768422844307E-3</v>
      </c>
    </row>
    <row r="4621" spans="1:4" x14ac:dyDescent="0.45">
      <c r="A4621" s="3">
        <v>45183</v>
      </c>
      <c r="B4621" s="8">
        <v>121.5744</v>
      </c>
      <c r="C4621" s="9">
        <f t="shared" si="160"/>
        <v>1.4522467814570561E-3</v>
      </c>
      <c r="D4621" s="9">
        <f t="shared" si="161"/>
        <v>-5.8541029010478196E-3</v>
      </c>
    </row>
    <row r="4622" spans="1:4" x14ac:dyDescent="0.45">
      <c r="A4622" s="3">
        <v>45184</v>
      </c>
      <c r="B4622" s="8">
        <v>121.5361</v>
      </c>
      <c r="C4622" s="9">
        <f t="shared" si="160"/>
        <v>-3.1503342809002799E-4</v>
      </c>
      <c r="D4622" s="9">
        <f t="shared" si="161"/>
        <v>-6.1916719885717342E-3</v>
      </c>
    </row>
    <row r="4623" spans="1:4" x14ac:dyDescent="0.45">
      <c r="A4623" s="3">
        <v>45187</v>
      </c>
      <c r="B4623" s="8">
        <v>121.5414</v>
      </c>
      <c r="C4623" s="9">
        <f t="shared" si="160"/>
        <v>4.3608442265252734E-5</v>
      </c>
      <c r="D4623" s="9">
        <f t="shared" si="161"/>
        <v>-1.1037536665087222E-3</v>
      </c>
    </row>
    <row r="4624" spans="1:4" x14ac:dyDescent="0.45">
      <c r="A4624" s="3">
        <v>45188</v>
      </c>
      <c r="B4624" s="8">
        <v>121.5175</v>
      </c>
      <c r="C4624" s="9">
        <f t="shared" si="160"/>
        <v>-1.9664081539294553E-4</v>
      </c>
      <c r="D4624" s="9">
        <f t="shared" si="161"/>
        <v>-9.2575768662528368E-4</v>
      </c>
    </row>
    <row r="4625" spans="1:4" x14ac:dyDescent="0.45">
      <c r="A4625" s="3">
        <v>45189</v>
      </c>
      <c r="B4625" s="8">
        <v>121.32</v>
      </c>
      <c r="C4625" s="9">
        <f t="shared" si="160"/>
        <v>-1.6252803094205515E-3</v>
      </c>
      <c r="D4625" s="9">
        <f t="shared" si="161"/>
        <v>-6.4333791056048195E-4</v>
      </c>
    </row>
    <row r="4626" spans="1:4" x14ac:dyDescent="0.45">
      <c r="A4626" s="3">
        <v>45190</v>
      </c>
      <c r="B4626" s="8">
        <v>121.8972</v>
      </c>
      <c r="C4626" s="9">
        <f t="shared" si="160"/>
        <v>4.757665677546985E-3</v>
      </c>
      <c r="D4626" s="9">
        <f t="shared" si="161"/>
        <v>2.6551642451042579E-3</v>
      </c>
    </row>
    <row r="4627" spans="1:4" x14ac:dyDescent="0.45">
      <c r="A4627" s="3">
        <v>45191</v>
      </c>
      <c r="B4627" s="8">
        <v>121.87350000000001</v>
      </c>
      <c r="C4627" s="9">
        <f t="shared" si="160"/>
        <v>-1.9442612299536144E-4</v>
      </c>
      <c r="D4627" s="9">
        <f t="shared" si="161"/>
        <v>2.7761298906250342E-3</v>
      </c>
    </row>
    <row r="4628" spans="1:4" x14ac:dyDescent="0.45">
      <c r="A4628" s="3">
        <v>45194</v>
      </c>
      <c r="B4628" s="8">
        <v>122.44450000000001</v>
      </c>
      <c r="C4628" s="9">
        <f t="shared" si="160"/>
        <v>4.685185868954278E-3</v>
      </c>
      <c r="D4628" s="9">
        <f t="shared" si="161"/>
        <v>7.4303899741159363E-3</v>
      </c>
    </row>
    <row r="4629" spans="1:4" x14ac:dyDescent="0.45">
      <c r="A4629" s="3">
        <v>45195</v>
      </c>
      <c r="B4629" s="8">
        <v>122.795</v>
      </c>
      <c r="C4629" s="9">
        <f t="shared" si="160"/>
        <v>2.8625213872406352E-3</v>
      </c>
      <c r="D4629" s="9">
        <f t="shared" si="161"/>
        <v>1.0512889090048771E-2</v>
      </c>
    </row>
    <row r="4630" spans="1:4" x14ac:dyDescent="0.45">
      <c r="A4630" s="3">
        <v>45196</v>
      </c>
      <c r="B4630" s="8">
        <v>123.29470000000001</v>
      </c>
      <c r="C4630" s="9">
        <f t="shared" si="160"/>
        <v>4.0693839325705028E-3</v>
      </c>
      <c r="D4630" s="9">
        <f t="shared" si="161"/>
        <v>1.6276788658094343E-2</v>
      </c>
    </row>
    <row r="4631" spans="1:4" x14ac:dyDescent="0.45">
      <c r="A4631" s="3">
        <v>45197</v>
      </c>
      <c r="B4631" s="8">
        <v>122.8562</v>
      </c>
      <c r="C4631" s="9">
        <f t="shared" si="160"/>
        <v>-3.5565194610961415E-3</v>
      </c>
      <c r="D4631" s="9">
        <f t="shared" si="161"/>
        <v>7.867284892516091E-3</v>
      </c>
    </row>
    <row r="4632" spans="1:4" x14ac:dyDescent="0.45">
      <c r="A4632" s="3">
        <v>45198</v>
      </c>
      <c r="B4632" s="8">
        <v>122.6332</v>
      </c>
      <c r="C4632" s="9">
        <f t="shared" si="160"/>
        <v>-1.8151302091388155E-3</v>
      </c>
      <c r="D4632" s="9">
        <f t="shared" si="161"/>
        <v>6.233512617591197E-3</v>
      </c>
    </row>
    <row r="4633" spans="1:4" x14ac:dyDescent="0.45">
      <c r="A4633" s="3">
        <v>45201</v>
      </c>
      <c r="B4633" s="8">
        <v>123.3573</v>
      </c>
      <c r="C4633" s="9">
        <f t="shared" si="160"/>
        <v>5.9046000593638848E-3</v>
      </c>
      <c r="D4633" s="9">
        <f t="shared" si="161"/>
        <v>7.4548060549881612E-3</v>
      </c>
    </row>
    <row r="4634" spans="1:4" x14ac:dyDescent="0.45">
      <c r="A4634" s="3">
        <v>45202</v>
      </c>
      <c r="B4634" s="8">
        <v>124.0624</v>
      </c>
      <c r="C4634" s="9">
        <f t="shared" si="160"/>
        <v>5.7159162854569789E-3</v>
      </c>
      <c r="D4634" s="9">
        <f t="shared" si="161"/>
        <v>1.0321267152571423E-2</v>
      </c>
    </row>
    <row r="4635" spans="1:4" x14ac:dyDescent="0.45">
      <c r="A4635" s="3">
        <v>45203</v>
      </c>
      <c r="B4635" s="8">
        <v>123.8848</v>
      </c>
      <c r="C4635" s="9">
        <f t="shared" si="160"/>
        <v>-1.4315376778136768E-3</v>
      </c>
      <c r="D4635" s="9">
        <f t="shared" si="161"/>
        <v>4.786093806140812E-3</v>
      </c>
    </row>
    <row r="4636" spans="1:4" x14ac:dyDescent="0.45">
      <c r="A4636" s="3">
        <v>45204</v>
      </c>
      <c r="B4636" s="8">
        <v>124.1752</v>
      </c>
      <c r="C4636" s="9">
        <f t="shared" si="160"/>
        <v>2.3441132406880616E-3</v>
      </c>
      <c r="D4636" s="9">
        <f t="shared" si="161"/>
        <v>1.073612890517528E-2</v>
      </c>
    </row>
    <row r="4637" spans="1:4" x14ac:dyDescent="0.45">
      <c r="A4637" s="3">
        <v>45205</v>
      </c>
      <c r="B4637" s="8">
        <v>123.6561</v>
      </c>
      <c r="C4637" s="9">
        <f t="shared" si="160"/>
        <v>-4.1803838447613817E-3</v>
      </c>
      <c r="D4637" s="9">
        <f t="shared" si="161"/>
        <v>8.3411343747044064E-3</v>
      </c>
    </row>
    <row r="4638" spans="1:4" x14ac:dyDescent="0.45">
      <c r="A4638" s="3">
        <v>45208</v>
      </c>
      <c r="B4638" s="8">
        <v>123.6561</v>
      </c>
      <c r="C4638" s="9">
        <f t="shared" si="160"/>
        <v>0</v>
      </c>
      <c r="D4638" s="9">
        <f t="shared" si="161"/>
        <v>2.4222320041051848E-3</v>
      </c>
    </row>
    <row r="4639" spans="1:4" x14ac:dyDescent="0.45">
      <c r="A4639" s="3">
        <v>45209</v>
      </c>
      <c r="B4639" s="8">
        <v>123.2437</v>
      </c>
      <c r="C4639" s="9">
        <f t="shared" si="160"/>
        <v>-3.3350558524811724E-3</v>
      </c>
      <c r="D4639" s="9">
        <f t="shared" si="161"/>
        <v>-6.5990985181649808E-3</v>
      </c>
    </row>
    <row r="4640" spans="1:4" x14ac:dyDescent="0.45">
      <c r="A4640" s="3">
        <v>45210</v>
      </c>
      <c r="B4640" s="8">
        <v>123.092</v>
      </c>
      <c r="C4640" s="9">
        <f t="shared" si="160"/>
        <v>-1.2308945609390554E-3</v>
      </c>
      <c r="D4640" s="9">
        <f t="shared" si="161"/>
        <v>-6.3994937232009219E-3</v>
      </c>
    </row>
    <row r="4641" spans="1:4" x14ac:dyDescent="0.45">
      <c r="A4641" s="3">
        <v>45211</v>
      </c>
      <c r="B4641" s="8">
        <v>123.5087</v>
      </c>
      <c r="C4641" s="9">
        <f t="shared" si="160"/>
        <v>3.3852728040815183E-3</v>
      </c>
      <c r="D4641" s="9">
        <f t="shared" si="161"/>
        <v>-5.3674163601105107E-3</v>
      </c>
    </row>
    <row r="4642" spans="1:4" x14ac:dyDescent="0.45">
      <c r="A4642" s="3">
        <v>45212</v>
      </c>
      <c r="B4642" s="8">
        <v>123.8788</v>
      </c>
      <c r="C4642" s="9">
        <f t="shared" si="160"/>
        <v>2.9965500406043954E-3</v>
      </c>
      <c r="D4642" s="9">
        <f t="shared" si="161"/>
        <v>1.800962508117232E-3</v>
      </c>
    </row>
    <row r="4643" spans="1:4" x14ac:dyDescent="0.45">
      <c r="A4643" s="3">
        <v>45215</v>
      </c>
      <c r="B4643" s="8">
        <v>123.621</v>
      </c>
      <c r="C4643" s="9">
        <f t="shared" si="160"/>
        <v>-2.0810663325766532E-3</v>
      </c>
      <c r="D4643" s="9">
        <f t="shared" si="161"/>
        <v>-2.8385174690126469E-4</v>
      </c>
    </row>
    <row r="4644" spans="1:4" x14ac:dyDescent="0.45">
      <c r="A4644" s="3">
        <v>45216</v>
      </c>
      <c r="B4644" s="8">
        <v>123.43340000000001</v>
      </c>
      <c r="C4644" s="9">
        <f t="shared" si="160"/>
        <v>-1.5175415180267438E-3</v>
      </c>
      <c r="D4644" s="9">
        <f t="shared" si="161"/>
        <v>1.539226751549938E-3</v>
      </c>
    </row>
    <row r="4645" spans="1:4" x14ac:dyDescent="0.45">
      <c r="A4645" s="3">
        <v>45217</v>
      </c>
      <c r="B4645" s="8">
        <v>124.1001</v>
      </c>
      <c r="C4645" s="9">
        <f t="shared" si="160"/>
        <v>5.4012933290339404E-3</v>
      </c>
      <c r="D4645" s="9">
        <f t="shared" si="161"/>
        <v>8.189809248366986E-3</v>
      </c>
    </row>
    <row r="4646" spans="1:4" x14ac:dyDescent="0.45">
      <c r="A4646" s="3">
        <v>45218</v>
      </c>
      <c r="B4646" s="8">
        <v>124.0861</v>
      </c>
      <c r="C4646" s="9">
        <f t="shared" si="160"/>
        <v>-1.1281215728264904E-4</v>
      </c>
      <c r="D4646" s="9">
        <f t="shared" si="161"/>
        <v>4.6749743135503508E-3</v>
      </c>
    </row>
    <row r="4647" spans="1:4" x14ac:dyDescent="0.45">
      <c r="A4647" s="3">
        <v>45219</v>
      </c>
      <c r="B4647" s="8">
        <v>123.9049</v>
      </c>
      <c r="C4647" s="9">
        <f t="shared" si="160"/>
        <v>-1.4602763726154766E-3</v>
      </c>
      <c r="D4647" s="9">
        <f t="shared" si="161"/>
        <v>2.1068980325922304E-4</v>
      </c>
    </row>
    <row r="4648" spans="1:4" x14ac:dyDescent="0.45">
      <c r="A4648" s="3">
        <v>45222</v>
      </c>
      <c r="B4648" s="8">
        <v>123.59350000000001</v>
      </c>
      <c r="C4648" s="9">
        <f t="shared" si="160"/>
        <v>-2.5132177984888981E-3</v>
      </c>
      <c r="D4648" s="9">
        <f t="shared" si="161"/>
        <v>-2.2245411378318813E-4</v>
      </c>
    </row>
    <row r="4649" spans="1:4" x14ac:dyDescent="0.45">
      <c r="A4649" s="3">
        <v>45223</v>
      </c>
      <c r="B4649" s="8">
        <v>123.92489999999999</v>
      </c>
      <c r="C4649" s="9">
        <f t="shared" si="160"/>
        <v>2.6813707840622758E-3</v>
      </c>
      <c r="D4649" s="9">
        <f t="shared" si="161"/>
        <v>3.9819044116096158E-3</v>
      </c>
    </row>
    <row r="4650" spans="1:4" x14ac:dyDescent="0.45">
      <c r="A4650" s="3">
        <v>45224</v>
      </c>
      <c r="B4650" s="8">
        <v>124.069</v>
      </c>
      <c r="C4650" s="9">
        <f t="shared" si="160"/>
        <v>1.1628010190043447E-3</v>
      </c>
      <c r="D4650" s="9">
        <f t="shared" si="161"/>
        <v>-2.5060414939226394E-4</v>
      </c>
    </row>
    <row r="4651" spans="1:4" x14ac:dyDescent="0.45">
      <c r="A4651" s="3">
        <v>45225</v>
      </c>
      <c r="B4651" s="8">
        <v>124.285</v>
      </c>
      <c r="C4651" s="9">
        <f t="shared" si="160"/>
        <v>1.7409667201315759E-3</v>
      </c>
      <c r="D4651" s="9">
        <f t="shared" si="161"/>
        <v>1.6029192633180145E-3</v>
      </c>
    </row>
    <row r="4652" spans="1:4" x14ac:dyDescent="0.45">
      <c r="A4652" s="3">
        <v>45226</v>
      </c>
      <c r="B4652" s="8">
        <v>123.9145</v>
      </c>
      <c r="C4652" s="9">
        <f t="shared" si="160"/>
        <v>-2.9810516152390942E-3</v>
      </c>
      <c r="D4652" s="9">
        <f t="shared" si="161"/>
        <v>7.7478776061346011E-5</v>
      </c>
    </row>
    <row r="4653" spans="1:4" x14ac:dyDescent="0.45">
      <c r="A4653" s="3">
        <v>45229</v>
      </c>
      <c r="B4653" s="8">
        <v>123.70440000000001</v>
      </c>
      <c r="C4653" s="9">
        <f t="shared" si="160"/>
        <v>-1.6955239298064306E-3</v>
      </c>
      <c r="D4653" s="9">
        <f t="shared" si="161"/>
        <v>8.9729637885493929E-4</v>
      </c>
    </row>
    <row r="4654" spans="1:4" x14ac:dyDescent="0.45">
      <c r="A4654" s="3">
        <v>45230</v>
      </c>
      <c r="B4654" s="8">
        <v>124.1229</v>
      </c>
      <c r="C4654" s="9">
        <f t="shared" si="160"/>
        <v>3.3830647899346644E-3</v>
      </c>
      <c r="D4654" s="9">
        <f t="shared" si="161"/>
        <v>1.5977418581738512E-3</v>
      </c>
    </row>
    <row r="4655" spans="1:4" x14ac:dyDescent="0.45">
      <c r="A4655" s="3">
        <v>45231</v>
      </c>
      <c r="B4655" s="8">
        <v>124.0801</v>
      </c>
      <c r="C4655" s="9">
        <f t="shared" si="160"/>
        <v>-3.4481952967579943E-4</v>
      </c>
      <c r="D4655" s="9">
        <f t="shared" si="161"/>
        <v>8.9466345340127873E-5</v>
      </c>
    </row>
    <row r="4656" spans="1:4" x14ac:dyDescent="0.45">
      <c r="A4656" s="3">
        <v>45232</v>
      </c>
      <c r="B4656" s="8">
        <v>123.1995</v>
      </c>
      <c r="C4656" s="9">
        <f t="shared" si="160"/>
        <v>-7.0970284517823945E-3</v>
      </c>
      <c r="D4656" s="9">
        <f t="shared" si="161"/>
        <v>-8.7339582411393168E-3</v>
      </c>
    </row>
    <row r="4657" spans="1:4" x14ac:dyDescent="0.45">
      <c r="A4657" s="3">
        <v>45233</v>
      </c>
      <c r="B4657" s="8">
        <v>122.1006</v>
      </c>
      <c r="C4657" s="9">
        <f t="shared" si="160"/>
        <v>-8.9196790571390849E-3</v>
      </c>
      <c r="D4657" s="9">
        <f t="shared" si="161"/>
        <v>-1.4638319163616909E-2</v>
      </c>
    </row>
    <row r="4658" spans="1:4" x14ac:dyDescent="0.45">
      <c r="A4658" s="3">
        <v>45236</v>
      </c>
      <c r="B4658" s="8">
        <v>121.9692</v>
      </c>
      <c r="C4658" s="9">
        <f t="shared" si="160"/>
        <v>-1.0761617879027074E-3</v>
      </c>
      <c r="D4658" s="9">
        <f t="shared" si="161"/>
        <v>-1.4026986913965866E-2</v>
      </c>
    </row>
    <row r="4659" spans="1:4" x14ac:dyDescent="0.45">
      <c r="A4659" s="3">
        <v>45237</v>
      </c>
      <c r="B4659" s="8">
        <v>122.3882</v>
      </c>
      <c r="C4659" s="9">
        <f t="shared" si="160"/>
        <v>3.4352935003263418E-3</v>
      </c>
      <c r="D4659" s="9">
        <f t="shared" si="161"/>
        <v>-1.3975664442258506E-2</v>
      </c>
    </row>
    <row r="4660" spans="1:4" x14ac:dyDescent="0.45">
      <c r="A4660" s="3">
        <v>45238</v>
      </c>
      <c r="B4660" s="8">
        <v>122.4055</v>
      </c>
      <c r="C4660" s="9">
        <f t="shared" si="160"/>
        <v>1.4135349649735396E-4</v>
      </c>
      <c r="D4660" s="9">
        <f t="shared" si="161"/>
        <v>-1.3496120651095511E-2</v>
      </c>
    </row>
    <row r="4661" spans="1:4" x14ac:dyDescent="0.45">
      <c r="A4661" s="3">
        <v>45239</v>
      </c>
      <c r="B4661" s="8">
        <v>122.4434</v>
      </c>
      <c r="C4661" s="9">
        <f t="shared" si="160"/>
        <v>3.0962660991540325E-4</v>
      </c>
      <c r="D4661" s="9">
        <f t="shared" si="161"/>
        <v>-6.1372002321438135E-3</v>
      </c>
    </row>
    <row r="4662" spans="1:4" x14ac:dyDescent="0.45">
      <c r="A4662" s="3">
        <v>45240</v>
      </c>
      <c r="B4662" s="8">
        <v>122.4434</v>
      </c>
      <c r="C4662" s="9">
        <f t="shared" si="160"/>
        <v>0</v>
      </c>
      <c r="D4662" s="9">
        <f t="shared" si="161"/>
        <v>2.8075210113627236E-3</v>
      </c>
    </row>
    <row r="4663" spans="1:4" x14ac:dyDescent="0.45">
      <c r="A4663" s="3">
        <v>45243</v>
      </c>
      <c r="B4663" s="8">
        <v>122.7389</v>
      </c>
      <c r="C4663" s="9">
        <f t="shared" si="160"/>
        <v>2.4133599687692353E-3</v>
      </c>
      <c r="D4663" s="9">
        <f t="shared" si="161"/>
        <v>6.3106095637259774E-3</v>
      </c>
    </row>
    <row r="4664" spans="1:4" x14ac:dyDescent="0.45">
      <c r="A4664" s="3">
        <v>45244</v>
      </c>
      <c r="B4664" s="8">
        <v>121.6865</v>
      </c>
      <c r="C4664" s="9">
        <f t="shared" si="160"/>
        <v>-8.5742987756938227E-3</v>
      </c>
      <c r="D4664" s="9">
        <f t="shared" si="161"/>
        <v>-5.733395866595048E-3</v>
      </c>
    </row>
    <row r="4665" spans="1:4" x14ac:dyDescent="0.45">
      <c r="A4665" s="3">
        <v>45245</v>
      </c>
      <c r="B4665" s="8">
        <v>121.40349999999999</v>
      </c>
      <c r="C4665" s="9">
        <f t="shared" si="160"/>
        <v>-2.3256482847316962E-3</v>
      </c>
      <c r="D4665" s="9">
        <f t="shared" si="161"/>
        <v>-8.185906679030075E-3</v>
      </c>
    </row>
    <row r="4666" spans="1:4" x14ac:dyDescent="0.45">
      <c r="A4666" s="3">
        <v>45246</v>
      </c>
      <c r="B4666" s="8">
        <v>121.4953</v>
      </c>
      <c r="C4666" s="9">
        <f t="shared" si="160"/>
        <v>7.5615612399970722E-4</v>
      </c>
      <c r="D4666" s="9">
        <f t="shared" si="161"/>
        <v>-7.7431694970900855E-3</v>
      </c>
    </row>
    <row r="4667" spans="1:4" x14ac:dyDescent="0.45">
      <c r="A4667" s="3">
        <v>45247</v>
      </c>
      <c r="B4667" s="8">
        <v>121.1657</v>
      </c>
      <c r="C4667" s="9">
        <f t="shared" si="160"/>
        <v>-2.712862143638417E-3</v>
      </c>
      <c r="D4667" s="9">
        <f t="shared" si="161"/>
        <v>-1.0435025489328065E-2</v>
      </c>
    </row>
    <row r="4668" spans="1:4" x14ac:dyDescent="0.45">
      <c r="A4668" s="3">
        <v>45250</v>
      </c>
      <c r="B4668" s="8">
        <v>120.56529999999999</v>
      </c>
      <c r="C4668" s="9">
        <f t="shared" si="160"/>
        <v>-4.9551977168457162E-3</v>
      </c>
      <c r="D4668" s="9">
        <f t="shared" si="161"/>
        <v>-1.770913703805399E-2</v>
      </c>
    </row>
    <row r="4669" spans="1:4" x14ac:dyDescent="0.45">
      <c r="A4669" s="3">
        <v>45251</v>
      </c>
      <c r="B4669" s="8">
        <v>120.51819999999999</v>
      </c>
      <c r="C4669" s="9">
        <f t="shared" si="160"/>
        <v>-3.9065966741669289E-4</v>
      </c>
      <c r="D4669" s="9">
        <f t="shared" si="161"/>
        <v>-9.6009006750954473E-3</v>
      </c>
    </row>
    <row r="4670" spans="1:4" x14ac:dyDescent="0.45">
      <c r="A4670" s="3">
        <v>45252</v>
      </c>
      <c r="B4670" s="8">
        <v>120.9757</v>
      </c>
      <c r="C4670" s="9">
        <f t="shared" si="160"/>
        <v>3.7961071439833738E-3</v>
      </c>
      <c r="D4670" s="9">
        <f t="shared" si="161"/>
        <v>-3.523786381776417E-3</v>
      </c>
    </row>
    <row r="4671" spans="1:4" x14ac:dyDescent="0.45">
      <c r="A4671" s="3">
        <v>45253</v>
      </c>
      <c r="B4671" s="8">
        <v>120.9757</v>
      </c>
      <c r="C4671" s="9">
        <f t="shared" si="160"/>
        <v>0</v>
      </c>
      <c r="D4671" s="9">
        <f t="shared" si="161"/>
        <v>-4.276708646342664E-3</v>
      </c>
    </row>
    <row r="4672" spans="1:4" x14ac:dyDescent="0.45">
      <c r="A4672" s="3">
        <v>45254</v>
      </c>
      <c r="B4672" s="8">
        <v>120.52849999999999</v>
      </c>
      <c r="C4672" s="9">
        <f t="shared" si="160"/>
        <v>-3.6966101456739064E-3</v>
      </c>
      <c r="D4672" s="9">
        <f t="shared" si="161"/>
        <v>-5.2589140326017025E-3</v>
      </c>
    </row>
    <row r="4673" spans="1:4" x14ac:dyDescent="0.45">
      <c r="A4673" s="3">
        <v>45257</v>
      </c>
      <c r="B4673" s="8">
        <v>120.4893</v>
      </c>
      <c r="C4673" s="9">
        <f t="shared" si="160"/>
        <v>-3.2523428068875759E-4</v>
      </c>
      <c r="D4673" s="9">
        <f t="shared" si="161"/>
        <v>-6.3036379455772007E-4</v>
      </c>
    </row>
    <row r="4674" spans="1:4" x14ac:dyDescent="0.45">
      <c r="A4674" s="3">
        <v>45258</v>
      </c>
      <c r="B4674" s="8">
        <v>119.9174</v>
      </c>
      <c r="C4674" s="9">
        <f t="shared" si="160"/>
        <v>-4.7464795629155176E-3</v>
      </c>
      <c r="D4674" s="9">
        <f t="shared" si="161"/>
        <v>-4.9851391740002304E-3</v>
      </c>
    </row>
    <row r="4675" spans="1:4" x14ac:dyDescent="0.45">
      <c r="A4675" s="3">
        <v>45259</v>
      </c>
      <c r="B4675" s="8">
        <v>120.1246</v>
      </c>
      <c r="C4675" s="9">
        <f t="shared" si="160"/>
        <v>1.7278560075517646E-3</v>
      </c>
      <c r="D4675" s="9">
        <f t="shared" si="161"/>
        <v>-7.0352971712500656E-3</v>
      </c>
    </row>
    <row r="4676" spans="1:4" x14ac:dyDescent="0.45">
      <c r="A4676" s="3">
        <v>45260</v>
      </c>
      <c r="B4676" s="8">
        <v>120.5421</v>
      </c>
      <c r="C4676" s="9">
        <f t="shared" si="160"/>
        <v>3.4755578790688357E-3</v>
      </c>
      <c r="D4676" s="9">
        <f t="shared" si="161"/>
        <v>-3.5841908746963025E-3</v>
      </c>
    </row>
    <row r="4677" spans="1:4" x14ac:dyDescent="0.45">
      <c r="A4677" s="3">
        <v>45261</v>
      </c>
      <c r="B4677" s="8">
        <v>120.2542</v>
      </c>
      <c r="C4677" s="9">
        <f t="shared" ref="C4677:C4740" si="162">B4677/B4676-1</f>
        <v>-2.3883771727886138E-3</v>
      </c>
      <c r="D4677" s="9">
        <f t="shared" si="161"/>
        <v>-2.2758102855341411E-3</v>
      </c>
    </row>
    <row r="4678" spans="1:4" x14ac:dyDescent="0.45">
      <c r="A4678" s="3">
        <v>45264</v>
      </c>
      <c r="B4678" s="8">
        <v>120.76690000000001</v>
      </c>
      <c r="C4678" s="9">
        <f t="shared" si="162"/>
        <v>4.2634685524498561E-3</v>
      </c>
      <c r="D4678" s="9">
        <f t="shared" si="161"/>
        <v>2.3039390219712352E-3</v>
      </c>
    </row>
    <row r="4679" spans="1:4" x14ac:dyDescent="0.45">
      <c r="A4679" s="3">
        <v>45265</v>
      </c>
      <c r="B4679" s="8">
        <v>121.0731</v>
      </c>
      <c r="C4679" s="9">
        <f t="shared" si="162"/>
        <v>2.5354629455587308E-3</v>
      </c>
      <c r="D4679" s="9">
        <f t="shared" si="161"/>
        <v>9.637467123203125E-3</v>
      </c>
    </row>
    <row r="4680" spans="1:4" x14ac:dyDescent="0.45">
      <c r="A4680" s="3">
        <v>45266</v>
      </c>
      <c r="B4680" s="8">
        <v>120.8348</v>
      </c>
      <c r="C4680" s="9">
        <f t="shared" si="162"/>
        <v>-1.9682324149624675E-3</v>
      </c>
      <c r="D4680" s="9">
        <f t="shared" si="161"/>
        <v>5.9121945047060365E-3</v>
      </c>
    </row>
    <row r="4681" spans="1:4" x14ac:dyDescent="0.45">
      <c r="A4681" s="3">
        <v>45267</v>
      </c>
      <c r="B4681" s="8">
        <v>120.8938</v>
      </c>
      <c r="C4681" s="9">
        <f t="shared" si="162"/>
        <v>4.8826993548223285E-4</v>
      </c>
      <c r="D4681" s="9">
        <f t="shared" ref="D4681:D4744" si="163">B4681/B4676-1</f>
        <v>2.9176528366436916E-3</v>
      </c>
    </row>
    <row r="4682" spans="1:4" x14ac:dyDescent="0.45">
      <c r="A4682" s="3">
        <v>45268</v>
      </c>
      <c r="B4682" s="8">
        <v>121.04989999999999</v>
      </c>
      <c r="C4682" s="9">
        <f t="shared" si="162"/>
        <v>1.2912159267057799E-3</v>
      </c>
      <c r="D4682" s="9">
        <f t="shared" si="163"/>
        <v>6.6168167099360797E-3</v>
      </c>
    </row>
    <row r="4683" spans="1:4" x14ac:dyDescent="0.45">
      <c r="A4683" s="3">
        <v>45271</v>
      </c>
      <c r="B4683" s="8">
        <v>121.2212</v>
      </c>
      <c r="C4683" s="9">
        <f t="shared" si="162"/>
        <v>1.4151188889870436E-3</v>
      </c>
      <c r="D4683" s="9">
        <f t="shared" si="163"/>
        <v>3.7617923454189572E-3</v>
      </c>
    </row>
    <row r="4684" spans="1:4" x14ac:dyDescent="0.45">
      <c r="A4684" s="3">
        <v>45272</v>
      </c>
      <c r="B4684" s="8">
        <v>120.9825</v>
      </c>
      <c r="C4684" s="9">
        <f t="shared" si="162"/>
        <v>-1.9691275123492336E-3</v>
      </c>
      <c r="D4684" s="9">
        <f t="shared" si="163"/>
        <v>-7.4830825344351926E-4</v>
      </c>
    </row>
    <row r="4685" spans="1:4" x14ac:dyDescent="0.45">
      <c r="A4685" s="3">
        <v>45273</v>
      </c>
      <c r="B4685" s="8">
        <v>121.4667</v>
      </c>
      <c r="C4685" s="9">
        <f t="shared" si="162"/>
        <v>4.0022317277292885E-3</v>
      </c>
      <c r="D4685" s="9">
        <f t="shared" si="163"/>
        <v>5.2294537666301988E-3</v>
      </c>
    </row>
    <row r="4686" spans="1:4" x14ac:dyDescent="0.45">
      <c r="A4686" s="3">
        <v>45274</v>
      </c>
      <c r="B4686" s="8">
        <v>119.8952</v>
      </c>
      <c r="C4686" s="9">
        <f t="shared" si="162"/>
        <v>-1.2937702267370454E-2</v>
      </c>
      <c r="D4686" s="9">
        <f t="shared" si="163"/>
        <v>-8.2601423728925205E-3</v>
      </c>
    </row>
    <row r="4687" spans="1:4" x14ac:dyDescent="0.45">
      <c r="A4687" s="3">
        <v>45275</v>
      </c>
      <c r="B4687" s="8">
        <v>120.062</v>
      </c>
      <c r="C4687" s="9">
        <f t="shared" si="162"/>
        <v>1.3912149944284025E-3</v>
      </c>
      <c r="D4687" s="9">
        <f t="shared" si="163"/>
        <v>-8.1610972004106941E-3</v>
      </c>
    </row>
    <row r="4688" spans="1:4" x14ac:dyDescent="0.45">
      <c r="A4688" s="3">
        <v>45278</v>
      </c>
      <c r="B4688" s="8">
        <v>120.23860000000001</v>
      </c>
      <c r="C4688" s="9">
        <f t="shared" si="162"/>
        <v>1.4709066982059316E-3</v>
      </c>
      <c r="D4688" s="9">
        <f t="shared" si="163"/>
        <v>-8.1058428723688181E-3</v>
      </c>
    </row>
    <row r="4689" spans="1:4" x14ac:dyDescent="0.45">
      <c r="A4689" s="3">
        <v>45279</v>
      </c>
      <c r="B4689" s="8">
        <v>119.8116</v>
      </c>
      <c r="C4689" s="9">
        <f t="shared" si="162"/>
        <v>-3.5512722204018576E-3</v>
      </c>
      <c r="D4689" s="9">
        <f t="shared" si="163"/>
        <v>-9.6782592523712019E-3</v>
      </c>
    </row>
    <row r="4690" spans="1:4" x14ac:dyDescent="0.45">
      <c r="A4690" s="3">
        <v>45280</v>
      </c>
      <c r="B4690" s="8">
        <v>119.88720000000001</v>
      </c>
      <c r="C4690" s="9">
        <f t="shared" si="162"/>
        <v>6.3099065532901122E-4</v>
      </c>
      <c r="D4690" s="9">
        <f t="shared" si="163"/>
        <v>-1.3003563939746443E-2</v>
      </c>
    </row>
    <row r="4691" spans="1:4" x14ac:dyDescent="0.45">
      <c r="A4691" s="3">
        <v>45281</v>
      </c>
      <c r="B4691" s="8">
        <v>119.6721</v>
      </c>
      <c r="C4691" s="9">
        <f t="shared" si="162"/>
        <v>-1.7941865353432451E-3</v>
      </c>
      <c r="D4691" s="9">
        <f t="shared" si="163"/>
        <v>-1.8607917581354716E-3</v>
      </c>
    </row>
    <row r="4692" spans="1:4" x14ac:dyDescent="0.45">
      <c r="A4692" s="3">
        <v>45282</v>
      </c>
      <c r="B4692" s="8">
        <v>119.42140000000001</v>
      </c>
      <c r="C4692" s="9">
        <f t="shared" si="162"/>
        <v>-2.0948909562044093E-3</v>
      </c>
      <c r="D4692" s="9">
        <f t="shared" si="163"/>
        <v>-5.3355766187469511E-3</v>
      </c>
    </row>
    <row r="4693" spans="1:4" x14ac:dyDescent="0.45">
      <c r="A4693" s="3">
        <v>45285</v>
      </c>
      <c r="B4693" s="8">
        <v>119.42140000000001</v>
      </c>
      <c r="C4693" s="9">
        <f t="shared" si="162"/>
        <v>0</v>
      </c>
      <c r="D4693" s="9">
        <f t="shared" si="163"/>
        <v>-6.7964863197009784E-3</v>
      </c>
    </row>
    <row r="4694" spans="1:4" x14ac:dyDescent="0.45">
      <c r="A4694" s="3">
        <v>45286</v>
      </c>
      <c r="B4694" s="8">
        <v>119.2551</v>
      </c>
      <c r="C4694" s="9">
        <f t="shared" si="162"/>
        <v>-1.3925477343257331E-3</v>
      </c>
      <c r="D4694" s="9">
        <f t="shared" si="163"/>
        <v>-4.6447923239485434E-3</v>
      </c>
    </row>
    <row r="4695" spans="1:4" x14ac:dyDescent="0.45">
      <c r="A4695" s="3">
        <v>45287</v>
      </c>
      <c r="B4695" s="8">
        <v>118.85250000000001</v>
      </c>
      <c r="C4695" s="9">
        <f t="shared" si="162"/>
        <v>-3.3759562484119154E-3</v>
      </c>
      <c r="D4695" s="9">
        <f t="shared" si="163"/>
        <v>-8.6306127760094054E-3</v>
      </c>
    </row>
    <row r="4696" spans="1:4" x14ac:dyDescent="0.45">
      <c r="A4696" s="3">
        <v>45288</v>
      </c>
      <c r="B4696" s="8">
        <v>118.762</v>
      </c>
      <c r="C4696" s="9">
        <f t="shared" si="162"/>
        <v>-7.614480132938084E-4</v>
      </c>
      <c r="D4696" s="9">
        <f t="shared" si="163"/>
        <v>-7.6049471848492756E-3</v>
      </c>
    </row>
    <row r="4697" spans="1:4" x14ac:dyDescent="0.45">
      <c r="A4697" s="3">
        <v>45289</v>
      </c>
      <c r="B4697" s="8">
        <v>118.76860000000001</v>
      </c>
      <c r="C4697" s="9">
        <f t="shared" si="162"/>
        <v>5.5573331537051018E-5</v>
      </c>
      <c r="D4697" s="9">
        <f t="shared" si="163"/>
        <v>-5.4663569510992049E-3</v>
      </c>
    </row>
    <row r="4698" spans="1:4" x14ac:dyDescent="0.45">
      <c r="A4698" s="3">
        <v>45292</v>
      </c>
      <c r="B4698" s="8">
        <v>118.76860000000001</v>
      </c>
      <c r="C4698" s="9">
        <f t="shared" si="162"/>
        <v>0</v>
      </c>
      <c r="D4698" s="9">
        <f t="shared" si="163"/>
        <v>-5.4663569510992049E-3</v>
      </c>
    </row>
    <row r="4699" spans="1:4" x14ac:dyDescent="0.45">
      <c r="A4699" s="3">
        <v>45293</v>
      </c>
      <c r="B4699" s="8">
        <v>119.6165</v>
      </c>
      <c r="C4699" s="9">
        <f t="shared" si="162"/>
        <v>7.1390923190135513E-3</v>
      </c>
      <c r="D4699" s="9">
        <f t="shared" si="163"/>
        <v>3.0304783610932695E-3</v>
      </c>
    </row>
    <row r="4700" spans="1:4" x14ac:dyDescent="0.45">
      <c r="A4700" s="3">
        <v>45294</v>
      </c>
      <c r="B4700" s="8">
        <v>120.0407</v>
      </c>
      <c r="C4700" s="9">
        <f t="shared" si="162"/>
        <v>3.5463334907810395E-3</v>
      </c>
      <c r="D4700" s="9">
        <f t="shared" si="163"/>
        <v>9.9972655181843617E-3</v>
      </c>
    </row>
    <row r="4701" spans="1:4" x14ac:dyDescent="0.45">
      <c r="A4701" s="3">
        <v>45295</v>
      </c>
      <c r="B4701" s="8">
        <v>119.97750000000001</v>
      </c>
      <c r="C4701" s="9">
        <f t="shared" si="162"/>
        <v>-5.26488099452882E-4</v>
      </c>
      <c r="D4701" s="9">
        <f t="shared" si="163"/>
        <v>1.023475522473527E-2</v>
      </c>
    </row>
    <row r="4702" spans="1:4" x14ac:dyDescent="0.45">
      <c r="A4702" s="3">
        <v>45296</v>
      </c>
      <c r="B4702" s="8">
        <v>119.7474</v>
      </c>
      <c r="C4702" s="9">
        <f t="shared" si="162"/>
        <v>-1.9178595986748537E-3</v>
      </c>
      <c r="D4702" s="9">
        <f t="shared" si="163"/>
        <v>8.2412354780641017E-3</v>
      </c>
    </row>
    <row r="4703" spans="1:4" x14ac:dyDescent="0.45">
      <c r="A4703" s="3">
        <v>45299</v>
      </c>
      <c r="B4703" s="8">
        <v>119.6237</v>
      </c>
      <c r="C4703" s="9">
        <f t="shared" si="162"/>
        <v>-1.0330078147834376E-3</v>
      </c>
      <c r="D4703" s="9">
        <f t="shared" si="163"/>
        <v>7.1997144026283433E-3</v>
      </c>
    </row>
    <row r="4704" spans="1:4" x14ac:dyDescent="0.45">
      <c r="A4704" s="3">
        <v>45300</v>
      </c>
      <c r="B4704" s="8">
        <v>120.0296</v>
      </c>
      <c r="C4704" s="9">
        <f t="shared" si="162"/>
        <v>3.393140322528021E-3</v>
      </c>
      <c r="D4704" s="9">
        <f t="shared" si="163"/>
        <v>3.4535369284338646E-3</v>
      </c>
    </row>
    <row r="4705" spans="1:4" x14ac:dyDescent="0.45">
      <c r="A4705" s="3">
        <v>45301</v>
      </c>
      <c r="B4705" s="8">
        <v>120.1258</v>
      </c>
      <c r="C4705" s="9">
        <f t="shared" si="162"/>
        <v>8.0146897098720693E-4</v>
      </c>
      <c r="D4705" s="9">
        <f t="shared" si="163"/>
        <v>7.0892622252283211E-4</v>
      </c>
    </row>
    <row r="4706" spans="1:4" x14ac:dyDescent="0.45">
      <c r="A4706" s="3">
        <v>45302</v>
      </c>
      <c r="B4706" s="8">
        <v>120.2516</v>
      </c>
      <c r="C4706" s="9">
        <f t="shared" si="162"/>
        <v>1.0472354814703433E-3</v>
      </c>
      <c r="D4706" s="9">
        <f t="shared" si="163"/>
        <v>2.2845950282344152E-3</v>
      </c>
    </row>
    <row r="4707" spans="1:4" x14ac:dyDescent="0.45">
      <c r="A4707" s="3">
        <v>45303</v>
      </c>
      <c r="B4707" s="8">
        <v>119.90089999999999</v>
      </c>
      <c r="C4707" s="9">
        <f t="shared" si="162"/>
        <v>-2.9163853121288996E-3</v>
      </c>
      <c r="D4707" s="9">
        <f t="shared" si="163"/>
        <v>1.2818649924757342E-3</v>
      </c>
    </row>
    <row r="4708" spans="1:4" x14ac:dyDescent="0.45">
      <c r="A4708" s="3">
        <v>45306</v>
      </c>
      <c r="B4708" s="8">
        <v>119.90089999999999</v>
      </c>
      <c r="C4708" s="9">
        <f t="shared" si="162"/>
        <v>0</v>
      </c>
      <c r="D4708" s="9">
        <f t="shared" si="163"/>
        <v>2.3172665617263721E-3</v>
      </c>
    </row>
    <row r="4709" spans="1:4" x14ac:dyDescent="0.45">
      <c r="A4709" s="3">
        <v>45307</v>
      </c>
      <c r="B4709" s="8">
        <v>120.9213</v>
      </c>
      <c r="C4709" s="9">
        <f t="shared" si="162"/>
        <v>8.5103614735169142E-3</v>
      </c>
      <c r="D4709" s="9">
        <f t="shared" si="163"/>
        <v>7.4290008464579227E-3</v>
      </c>
    </row>
    <row r="4710" spans="1:4" x14ac:dyDescent="0.45">
      <c r="A4710" s="3">
        <v>45308</v>
      </c>
      <c r="B4710" s="8">
        <v>121.3823</v>
      </c>
      <c r="C4710" s="9">
        <f t="shared" si="162"/>
        <v>3.8123969887853271E-3</v>
      </c>
      <c r="D4710" s="9">
        <f t="shared" si="163"/>
        <v>1.0459867905146192E-2</v>
      </c>
    </row>
    <row r="4711" spans="1:4" x14ac:dyDescent="0.45">
      <c r="A4711" s="3">
        <v>45309</v>
      </c>
      <c r="B4711" s="8">
        <v>121.2366</v>
      </c>
      <c r="C4711" s="9">
        <f t="shared" si="162"/>
        <v>-1.200339752995383E-3</v>
      </c>
      <c r="D4711" s="9">
        <f t="shared" si="163"/>
        <v>8.1911592028713898E-3</v>
      </c>
    </row>
    <row r="4712" spans="1:4" x14ac:dyDescent="0.45">
      <c r="A4712" s="3">
        <v>45310</v>
      </c>
      <c r="B4712" s="8">
        <v>120.99469999999999</v>
      </c>
      <c r="C4712" s="9">
        <f t="shared" si="162"/>
        <v>-1.995272054808539E-3</v>
      </c>
      <c r="D4712" s="9">
        <f t="shared" si="163"/>
        <v>9.122533692407675E-3</v>
      </c>
    </row>
    <row r="4713" spans="1:4" x14ac:dyDescent="0.45">
      <c r="A4713" s="3">
        <v>45313</v>
      </c>
      <c r="B4713" s="8">
        <v>120.9687</v>
      </c>
      <c r="C4713" s="9">
        <f t="shared" si="162"/>
        <v>-2.1488544539549626E-4</v>
      </c>
      <c r="D4713" s="9">
        <f t="shared" si="163"/>
        <v>8.9056879472966255E-3</v>
      </c>
    </row>
    <row r="4714" spans="1:4" x14ac:dyDescent="0.45">
      <c r="A4714" s="3">
        <v>45314</v>
      </c>
      <c r="B4714" s="8">
        <v>121.42440000000001</v>
      </c>
      <c r="C4714" s="9">
        <f t="shared" si="162"/>
        <v>3.7670901646460475E-3</v>
      </c>
      <c r="D4714" s="9">
        <f t="shared" si="163"/>
        <v>4.1605573211667135E-3</v>
      </c>
    </row>
    <row r="4715" spans="1:4" x14ac:dyDescent="0.45">
      <c r="A4715" s="3">
        <v>45315</v>
      </c>
      <c r="B4715" s="8">
        <v>120.8336</v>
      </c>
      <c r="C4715" s="9">
        <f t="shared" si="162"/>
        <v>-4.8655789116520687E-3</v>
      </c>
      <c r="D4715" s="9">
        <f t="shared" si="163"/>
        <v>-4.5204284314929177E-3</v>
      </c>
    </row>
    <row r="4716" spans="1:4" x14ac:dyDescent="0.45">
      <c r="A4716" s="3">
        <v>45316</v>
      </c>
      <c r="B4716" s="8">
        <v>121.167</v>
      </c>
      <c r="C4716" s="9">
        <f t="shared" si="162"/>
        <v>2.7591663245984943E-3</v>
      </c>
      <c r="D4716" s="9">
        <f t="shared" si="163"/>
        <v>-5.7408406372327914E-4</v>
      </c>
    </row>
    <row r="4717" spans="1:4" x14ac:dyDescent="0.45">
      <c r="A4717" s="3">
        <v>45317</v>
      </c>
      <c r="B4717" s="8">
        <v>120.9665</v>
      </c>
      <c r="C4717" s="9">
        <f t="shared" si="162"/>
        <v>-1.6547409773288724E-3</v>
      </c>
      <c r="D4717" s="9">
        <f t="shared" si="163"/>
        <v>-2.3306806000589209E-4</v>
      </c>
    </row>
    <row r="4718" spans="1:4" x14ac:dyDescent="0.45">
      <c r="A4718" s="3">
        <v>45320</v>
      </c>
      <c r="B4718" s="8">
        <v>121.1888</v>
      </c>
      <c r="C4718" s="9">
        <f t="shared" si="162"/>
        <v>1.8376988670416594E-3</v>
      </c>
      <c r="D4718" s="9">
        <f t="shared" si="163"/>
        <v>1.8194789230603359E-3</v>
      </c>
    </row>
    <row r="4719" spans="1:4" x14ac:dyDescent="0.45">
      <c r="A4719" s="3">
        <v>45321</v>
      </c>
      <c r="B4719" s="8">
        <v>120.9442</v>
      </c>
      <c r="C4719" s="9">
        <f t="shared" si="162"/>
        <v>-2.0183383282944556E-3</v>
      </c>
      <c r="D4719" s="9">
        <f t="shared" si="163"/>
        <v>-3.9547240916982807E-3</v>
      </c>
    </row>
    <row r="4720" spans="1:4" x14ac:dyDescent="0.45">
      <c r="A4720" s="3">
        <v>45322</v>
      </c>
      <c r="B4720" s="8">
        <v>120.7727</v>
      </c>
      <c r="C4720" s="9">
        <f t="shared" si="162"/>
        <v>-1.4180092968492097E-3</v>
      </c>
      <c r="D4720" s="9">
        <f t="shared" si="163"/>
        <v>-5.0399888772667545E-4</v>
      </c>
    </row>
    <row r="4721" spans="1:4" x14ac:dyDescent="0.45">
      <c r="A4721" s="3">
        <v>45323</v>
      </c>
      <c r="B4721" s="8">
        <v>120.6832</v>
      </c>
      <c r="C4721" s="9">
        <f t="shared" si="162"/>
        <v>-7.4106151472974613E-4</v>
      </c>
      <c r="D4721" s="9">
        <f t="shared" si="163"/>
        <v>-3.9928363333251449E-3</v>
      </c>
    </row>
    <row r="4722" spans="1:4" x14ac:dyDescent="0.45">
      <c r="A4722" s="3">
        <v>45324</v>
      </c>
      <c r="B4722" s="8">
        <v>121.24379999999999</v>
      </c>
      <c r="C4722" s="9">
        <f t="shared" si="162"/>
        <v>4.6452198814748158E-3</v>
      </c>
      <c r="D4722" s="9">
        <f t="shared" si="163"/>
        <v>2.292370201667282E-3</v>
      </c>
    </row>
    <row r="4723" spans="1:4" x14ac:dyDescent="0.45">
      <c r="A4723" s="3">
        <v>45327</v>
      </c>
      <c r="B4723" s="8">
        <v>121.6831</v>
      </c>
      <c r="C4723" s="9">
        <f t="shared" si="162"/>
        <v>3.6232780562799327E-3</v>
      </c>
      <c r="D4723" s="9">
        <f t="shared" si="163"/>
        <v>4.0787597533764597E-3</v>
      </c>
    </row>
    <row r="4724" spans="1:4" x14ac:dyDescent="0.45">
      <c r="A4724" s="3">
        <v>45328</v>
      </c>
      <c r="B4724" s="8">
        <v>121.3021</v>
      </c>
      <c r="C4724" s="9">
        <f t="shared" si="162"/>
        <v>-3.1310839385255695E-3</v>
      </c>
      <c r="D4724" s="9">
        <f t="shared" si="163"/>
        <v>2.9592159028708487E-3</v>
      </c>
    </row>
    <row r="4725" spans="1:4" x14ac:dyDescent="0.45">
      <c r="A4725" s="3">
        <v>45329</v>
      </c>
      <c r="B4725" s="8">
        <v>121.2518</v>
      </c>
      <c r="C4725" s="9">
        <f t="shared" si="162"/>
        <v>-4.1466718218396981E-4</v>
      </c>
      <c r="D4725" s="9">
        <f t="shared" si="163"/>
        <v>3.9669561084583194E-3</v>
      </c>
    </row>
    <row r="4726" spans="1:4" x14ac:dyDescent="0.45">
      <c r="A4726" s="3">
        <v>45330</v>
      </c>
      <c r="B4726" s="8">
        <v>121.4226</v>
      </c>
      <c r="C4726" s="9">
        <f t="shared" si="162"/>
        <v>1.4086388820619966E-3</v>
      </c>
      <c r="D4726" s="9">
        <f t="shared" si="163"/>
        <v>6.1267848383206314E-3</v>
      </c>
    </row>
    <row r="4727" spans="1:4" x14ac:dyDescent="0.45">
      <c r="A4727" s="3">
        <v>45331</v>
      </c>
      <c r="B4727" s="8">
        <v>121.38509999999999</v>
      </c>
      <c r="C4727" s="9">
        <f t="shared" si="162"/>
        <v>-3.0883871700992938E-4</v>
      </c>
      <c r="D4727" s="9">
        <f t="shared" si="163"/>
        <v>1.1654204173738858E-3</v>
      </c>
    </row>
    <row r="4728" spans="1:4" x14ac:dyDescent="0.45">
      <c r="A4728" s="3">
        <v>45334</v>
      </c>
      <c r="B4728" s="8">
        <v>121.2839</v>
      </c>
      <c r="C4728" s="9">
        <f t="shared" si="162"/>
        <v>-8.33710232969187E-4</v>
      </c>
      <c r="D4728" s="9">
        <f t="shared" si="163"/>
        <v>-3.2806527775837147E-3</v>
      </c>
    </row>
    <row r="4729" spans="1:4" x14ac:dyDescent="0.45">
      <c r="A4729" s="3">
        <v>45335</v>
      </c>
      <c r="B4729" s="8">
        <v>121.8558</v>
      </c>
      <c r="C4729" s="9">
        <f t="shared" si="162"/>
        <v>4.7153826682684308E-3</v>
      </c>
      <c r="D4729" s="9">
        <f t="shared" si="163"/>
        <v>4.5646365561684554E-3</v>
      </c>
    </row>
    <row r="4730" spans="1:4" x14ac:dyDescent="0.45">
      <c r="A4730" s="3">
        <v>45336</v>
      </c>
      <c r="B4730" s="8">
        <v>121.7411</v>
      </c>
      <c r="C4730" s="9">
        <f t="shared" si="162"/>
        <v>-9.4127649237873978E-4</v>
      </c>
      <c r="D4730" s="9">
        <f t="shared" si="163"/>
        <v>4.0354040104970679E-3</v>
      </c>
    </row>
    <row r="4731" spans="1:4" x14ac:dyDescent="0.45">
      <c r="A4731" s="3">
        <v>45337</v>
      </c>
      <c r="B4731" s="8">
        <v>121.55670000000001</v>
      </c>
      <c r="C4731" s="9">
        <f t="shared" si="162"/>
        <v>-1.5146897801974202E-3</v>
      </c>
      <c r="D4731" s="9">
        <f t="shared" si="163"/>
        <v>1.1044072520272064E-3</v>
      </c>
    </row>
    <row r="4732" spans="1:4" x14ac:dyDescent="0.45">
      <c r="A4732" s="3">
        <v>45338</v>
      </c>
      <c r="B4732" s="8">
        <v>121.4984</v>
      </c>
      <c r="C4732" s="9">
        <f t="shared" si="162"/>
        <v>-4.7961157221287909E-4</v>
      </c>
      <c r="D4732" s="9">
        <f t="shared" si="163"/>
        <v>9.3339297821559697E-4</v>
      </c>
    </row>
    <row r="4733" spans="1:4" x14ac:dyDescent="0.45">
      <c r="A4733" s="3">
        <v>45341</v>
      </c>
      <c r="B4733" s="8">
        <v>121.4984</v>
      </c>
      <c r="C4733" s="9">
        <f t="shared" si="162"/>
        <v>0</v>
      </c>
      <c r="D4733" s="9">
        <f t="shared" si="163"/>
        <v>1.7685776925049357E-3</v>
      </c>
    </row>
    <row r="4734" spans="1:4" x14ac:dyDescent="0.45">
      <c r="A4734" s="3">
        <v>45342</v>
      </c>
      <c r="B4734" s="8">
        <v>121.37690000000001</v>
      </c>
      <c r="C4734" s="9">
        <f t="shared" si="162"/>
        <v>-1.0000131688976399E-3</v>
      </c>
      <c r="D4734" s="9">
        <f t="shared" si="163"/>
        <v>-3.9300550322594052E-3</v>
      </c>
    </row>
    <row r="4735" spans="1:4" x14ac:dyDescent="0.45">
      <c r="A4735" s="3">
        <v>45343</v>
      </c>
      <c r="B4735" s="8">
        <v>121.3918</v>
      </c>
      <c r="C4735" s="9">
        <f t="shared" si="162"/>
        <v>1.2275811954332028E-4</v>
      </c>
      <c r="D4735" s="9">
        <f t="shared" si="163"/>
        <v>-2.8692035803848936E-3</v>
      </c>
    </row>
    <row r="4736" spans="1:4" x14ac:dyDescent="0.45">
      <c r="A4736" s="3">
        <v>45344</v>
      </c>
      <c r="B4736" s="8">
        <v>121.4589</v>
      </c>
      <c r="C4736" s="9">
        <f t="shared" si="162"/>
        <v>5.5275562270273859E-4</v>
      </c>
      <c r="D4736" s="9">
        <f t="shared" si="163"/>
        <v>-8.0456280896079591E-4</v>
      </c>
    </row>
    <row r="4737" spans="1:4" x14ac:dyDescent="0.45">
      <c r="A4737" s="3">
        <v>45345</v>
      </c>
      <c r="B4737" s="8">
        <v>121.3991</v>
      </c>
      <c r="C4737" s="9">
        <f t="shared" si="162"/>
        <v>-4.9234761717742437E-4</v>
      </c>
      <c r="D4737" s="9">
        <f t="shared" si="163"/>
        <v>-8.1729471334601733E-4</v>
      </c>
    </row>
    <row r="4738" spans="1:4" x14ac:dyDescent="0.45">
      <c r="A4738" s="3">
        <v>45348</v>
      </c>
      <c r="B4738" s="8">
        <v>121.41970000000001</v>
      </c>
      <c r="C4738" s="9">
        <f t="shared" si="162"/>
        <v>1.6968824315832798E-4</v>
      </c>
      <c r="D4738" s="9">
        <f t="shared" si="163"/>
        <v>-6.4774515549170797E-4</v>
      </c>
    </row>
    <row r="4739" spans="1:4" x14ac:dyDescent="0.45">
      <c r="A4739" s="3">
        <v>45349</v>
      </c>
      <c r="B4739" s="8">
        <v>121.3297</v>
      </c>
      <c r="C4739" s="9">
        <f t="shared" si="162"/>
        <v>-7.412306240256461E-4</v>
      </c>
      <c r="D4739" s="9">
        <f t="shared" si="163"/>
        <v>-3.8887135855347754E-4</v>
      </c>
    </row>
    <row r="4740" spans="1:4" x14ac:dyDescent="0.45">
      <c r="A4740" s="3">
        <v>45350</v>
      </c>
      <c r="B4740" s="8">
        <v>121.48860000000001</v>
      </c>
      <c r="C4740" s="9">
        <f t="shared" si="162"/>
        <v>1.3096546022943745E-3</v>
      </c>
      <c r="D4740" s="9">
        <f t="shared" si="163"/>
        <v>7.9741794750542994E-4</v>
      </c>
    </row>
    <row r="4741" spans="1:4" x14ac:dyDescent="0.45">
      <c r="A4741" s="3">
        <v>45351</v>
      </c>
      <c r="B4741" s="8">
        <v>121.5385</v>
      </c>
      <c r="C4741" s="9">
        <f t="shared" ref="C4741:C4804" si="164">B4741/B4740-1</f>
        <v>4.1073812686942546E-4</v>
      </c>
      <c r="D4741" s="9">
        <f t="shared" si="163"/>
        <v>6.5536572453717135E-4</v>
      </c>
    </row>
    <row r="4742" spans="1:4" x14ac:dyDescent="0.45">
      <c r="A4742" s="3">
        <v>45352</v>
      </c>
      <c r="B4742" s="8">
        <v>121.3741</v>
      </c>
      <c r="C4742" s="9">
        <f t="shared" si="164"/>
        <v>-1.3526577997918787E-3</v>
      </c>
      <c r="D4742" s="9">
        <f t="shared" si="163"/>
        <v>-2.0593233393007004E-4</v>
      </c>
    </row>
    <row r="4743" spans="1:4" x14ac:dyDescent="0.45">
      <c r="A4743" s="3">
        <v>45355</v>
      </c>
      <c r="B4743" s="8">
        <v>121.2454</v>
      </c>
      <c r="C4743" s="9">
        <f t="shared" si="164"/>
        <v>-1.0603580170728266E-3</v>
      </c>
      <c r="D4743" s="9">
        <f t="shared" si="163"/>
        <v>-1.4355166418629217E-3</v>
      </c>
    </row>
    <row r="4744" spans="1:4" x14ac:dyDescent="0.45">
      <c r="A4744" s="3">
        <v>45356</v>
      </c>
      <c r="B4744" s="8">
        <v>121.25749999999999</v>
      </c>
      <c r="C4744" s="9">
        <f t="shared" si="164"/>
        <v>9.9797600568773959E-5</v>
      </c>
      <c r="D4744" s="9">
        <f t="shared" si="163"/>
        <v>-5.950727645416265E-4</v>
      </c>
    </row>
    <row r="4745" spans="1:4" x14ac:dyDescent="0.45">
      <c r="A4745" s="3">
        <v>45357</v>
      </c>
      <c r="B4745" s="8">
        <v>120.8481</v>
      </c>
      <c r="C4745" s="9">
        <f t="shared" si="164"/>
        <v>-3.3762860029276087E-3</v>
      </c>
      <c r="D4745" s="9">
        <f t="shared" ref="D4745:D4808" si="165">B4745/B4740-1</f>
        <v>-5.2720996044073321E-3</v>
      </c>
    </row>
    <row r="4746" spans="1:4" x14ac:dyDescent="0.45">
      <c r="A4746" s="3">
        <v>45358</v>
      </c>
      <c r="B4746" s="8">
        <v>120.5744</v>
      </c>
      <c r="C4746" s="9">
        <f t="shared" si="164"/>
        <v>-2.2648266708372722E-3</v>
      </c>
      <c r="D4746" s="9">
        <f t="shared" si="165"/>
        <v>-7.9324658441564111E-3</v>
      </c>
    </row>
    <row r="4747" spans="1:4" x14ac:dyDescent="0.45">
      <c r="A4747" s="3">
        <v>45359</v>
      </c>
      <c r="B4747" s="8">
        <v>120.3612</v>
      </c>
      <c r="C4747" s="9">
        <f t="shared" si="164"/>
        <v>-1.7682028689340878E-3</v>
      </c>
      <c r="D4747" s="9">
        <f t="shared" si="165"/>
        <v>-8.3452730030542099E-3</v>
      </c>
    </row>
    <row r="4748" spans="1:4" x14ac:dyDescent="0.45">
      <c r="A4748" s="3">
        <v>45362</v>
      </c>
      <c r="B4748" s="8">
        <v>120.4205</v>
      </c>
      <c r="C4748" s="9">
        <f t="shared" si="164"/>
        <v>4.9268368876353996E-4</v>
      </c>
      <c r="D4748" s="9">
        <f t="shared" si="165"/>
        <v>-6.8035570834027448E-3</v>
      </c>
    </row>
    <row r="4749" spans="1:4" x14ac:dyDescent="0.45">
      <c r="A4749" s="3">
        <v>45363</v>
      </c>
      <c r="B4749" s="8">
        <v>120.5468</v>
      </c>
      <c r="C4749" s="9">
        <f t="shared" si="164"/>
        <v>1.0488247432953735E-3</v>
      </c>
      <c r="D4749" s="9">
        <f t="shared" si="165"/>
        <v>-5.8610807578911572E-3</v>
      </c>
    </row>
    <row r="4750" spans="1:4" x14ac:dyDescent="0.45">
      <c r="A4750" s="3">
        <v>45364</v>
      </c>
      <c r="B4750" s="8">
        <v>120.3533</v>
      </c>
      <c r="C4750" s="9">
        <f t="shared" si="164"/>
        <v>-1.6051857038096307E-3</v>
      </c>
      <c r="D4750" s="9">
        <f t="shared" si="165"/>
        <v>-4.0943961882726754E-3</v>
      </c>
    </row>
    <row r="4751" spans="1:4" x14ac:dyDescent="0.45">
      <c r="A4751" s="3">
        <v>45365</v>
      </c>
      <c r="B4751" s="8">
        <v>120.6272</v>
      </c>
      <c r="C4751" s="9">
        <f t="shared" si="164"/>
        <v>2.275799666481948E-3</v>
      </c>
      <c r="D4751" s="9">
        <f t="shared" si="165"/>
        <v>4.3790389999864843E-4</v>
      </c>
    </row>
    <row r="4752" spans="1:4" x14ac:dyDescent="0.45">
      <c r="A4752" s="3">
        <v>45366</v>
      </c>
      <c r="B4752" s="8">
        <v>120.7884</v>
      </c>
      <c r="C4752" s="9">
        <f t="shared" si="164"/>
        <v>1.3363486842103978E-3</v>
      </c>
      <c r="D4752" s="9">
        <f t="shared" si="165"/>
        <v>3.5493165571629515E-3</v>
      </c>
    </row>
    <row r="4753" spans="1:4" x14ac:dyDescent="0.45">
      <c r="A4753" s="3">
        <v>45369</v>
      </c>
      <c r="B4753" s="8">
        <v>120.9572</v>
      </c>
      <c r="C4753" s="9">
        <f t="shared" si="164"/>
        <v>1.3974851889750894E-3</v>
      </c>
      <c r="D4753" s="9">
        <f t="shared" si="165"/>
        <v>4.4568823414616876E-3</v>
      </c>
    </row>
    <row r="4754" spans="1:4" x14ac:dyDescent="0.45">
      <c r="A4754" s="3">
        <v>45370</v>
      </c>
      <c r="B4754" s="8">
        <v>121.3111</v>
      </c>
      <c r="C4754" s="9">
        <f t="shared" si="164"/>
        <v>2.9258283095177084E-3</v>
      </c>
      <c r="D4754" s="9">
        <f t="shared" si="165"/>
        <v>6.340276141714174E-3</v>
      </c>
    </row>
    <row r="4755" spans="1:4" x14ac:dyDescent="0.45">
      <c r="A4755" s="3">
        <v>45371</v>
      </c>
      <c r="B4755" s="8">
        <v>121.3092</v>
      </c>
      <c r="C4755" s="9">
        <f t="shared" si="164"/>
        <v>-1.5662210630318363E-5</v>
      </c>
      <c r="D4755" s="9">
        <f t="shared" si="165"/>
        <v>7.9424494384450206E-3</v>
      </c>
    </row>
    <row r="4756" spans="1:4" x14ac:dyDescent="0.45">
      <c r="A4756" s="3">
        <v>45372</v>
      </c>
      <c r="B4756" s="8">
        <v>121.18689999999999</v>
      </c>
      <c r="C4756" s="9">
        <f t="shared" si="164"/>
        <v>-1.0081675586024463E-3</v>
      </c>
      <c r="D4756" s="9">
        <f t="shared" si="165"/>
        <v>4.6399153756366829E-3</v>
      </c>
    </row>
    <row r="4757" spans="1:4" x14ac:dyDescent="0.45">
      <c r="A4757" s="3">
        <v>45373</v>
      </c>
      <c r="B4757" s="8">
        <v>121.5694</v>
      </c>
      <c r="C4757" s="9">
        <f t="shared" si="164"/>
        <v>3.1562817433237189E-3</v>
      </c>
      <c r="D4757" s="9">
        <f t="shared" si="165"/>
        <v>6.4658526812177985E-3</v>
      </c>
    </row>
    <row r="4758" spans="1:4" x14ac:dyDescent="0.45">
      <c r="A4758" s="3">
        <v>45376</v>
      </c>
      <c r="B4758" s="8">
        <v>121.4143</v>
      </c>
      <c r="C4758" s="9">
        <f t="shared" si="164"/>
        <v>-1.2758144730500298E-3</v>
      </c>
      <c r="D4758" s="9">
        <f t="shared" si="165"/>
        <v>3.7790226625615819E-3</v>
      </c>
    </row>
    <row r="4759" spans="1:4" x14ac:dyDescent="0.45">
      <c r="A4759" s="3">
        <v>45377</v>
      </c>
      <c r="B4759" s="8">
        <v>121.46129999999999</v>
      </c>
      <c r="C4759" s="9">
        <f t="shared" si="164"/>
        <v>3.8710431967237113E-4</v>
      </c>
      <c r="D4759" s="9">
        <f t="shared" si="165"/>
        <v>1.2381389666733522E-3</v>
      </c>
    </row>
    <row r="4760" spans="1:4" x14ac:dyDescent="0.45">
      <c r="A4760" s="3">
        <v>45378</v>
      </c>
      <c r="B4760" s="8">
        <v>121.40479999999999</v>
      </c>
      <c r="C4760" s="9">
        <f t="shared" si="164"/>
        <v>-4.6516874098989636E-4</v>
      </c>
      <c r="D4760" s="9">
        <f t="shared" si="165"/>
        <v>7.8806883566939767E-4</v>
      </c>
    </row>
    <row r="4761" spans="1:4" x14ac:dyDescent="0.45">
      <c r="A4761" s="3">
        <v>45379</v>
      </c>
      <c r="B4761" s="8">
        <v>121.4498</v>
      </c>
      <c r="C4761" s="9">
        <f t="shared" si="164"/>
        <v>3.7066079759617843E-4</v>
      </c>
      <c r="D4761" s="9">
        <f t="shared" si="165"/>
        <v>2.1693763929930832E-3</v>
      </c>
    </row>
    <row r="4762" spans="1:4" x14ac:dyDescent="0.45">
      <c r="A4762" s="3">
        <v>45380</v>
      </c>
      <c r="B4762" s="8">
        <v>121.4062</v>
      </c>
      <c r="C4762" s="9">
        <f t="shared" si="164"/>
        <v>-3.5899606257072669E-4</v>
      </c>
      <c r="D4762" s="9">
        <f t="shared" si="165"/>
        <v>-1.3424430818940181E-3</v>
      </c>
    </row>
    <row r="4763" spans="1:4" x14ac:dyDescent="0.45">
      <c r="A4763" s="3">
        <v>45383</v>
      </c>
      <c r="B4763" s="8">
        <v>121.8884</v>
      </c>
      <c r="C4763" s="9">
        <f t="shared" si="164"/>
        <v>3.9717905675329401E-3</v>
      </c>
      <c r="D4763" s="9">
        <f t="shared" si="165"/>
        <v>3.9048118714188895E-3</v>
      </c>
    </row>
    <row r="4764" spans="1:4" x14ac:dyDescent="0.45">
      <c r="A4764" s="3">
        <v>45384</v>
      </c>
      <c r="B4764" s="8">
        <v>121.68810000000001</v>
      </c>
      <c r="C4764" s="9">
        <f t="shared" si="164"/>
        <v>-1.6433065000442948E-3</v>
      </c>
      <c r="D4764" s="9">
        <f t="shared" si="165"/>
        <v>1.8672614240091701E-3</v>
      </c>
    </row>
    <row r="4765" spans="1:4" x14ac:dyDescent="0.45">
      <c r="A4765" s="3">
        <v>45385</v>
      </c>
      <c r="B4765" s="8">
        <v>121.41289999999999</v>
      </c>
      <c r="C4765" s="9">
        <f t="shared" si="164"/>
        <v>-2.2615194090466195E-3</v>
      </c>
      <c r="D4765" s="9">
        <f t="shared" si="165"/>
        <v>6.6718943567245503E-5</v>
      </c>
    </row>
    <row r="4766" spans="1:4" x14ac:dyDescent="0.45">
      <c r="A4766" s="3">
        <v>45386</v>
      </c>
      <c r="B4766" s="8">
        <v>121.16459999999999</v>
      </c>
      <c r="C4766" s="9">
        <f t="shared" si="164"/>
        <v>-2.0450874659941887E-3</v>
      </c>
      <c r="D4766" s="9">
        <f t="shared" si="165"/>
        <v>-2.3482953450726374E-3</v>
      </c>
    </row>
    <row r="4767" spans="1:4" x14ac:dyDescent="0.45">
      <c r="A4767" s="3">
        <v>45387</v>
      </c>
      <c r="B4767" s="8">
        <v>121.36709999999999</v>
      </c>
      <c r="C4767" s="9">
        <f t="shared" si="164"/>
        <v>1.6712802254124082E-3</v>
      </c>
      <c r="D4767" s="9">
        <f t="shared" si="165"/>
        <v>-3.2205933469631187E-4</v>
      </c>
    </row>
    <row r="4768" spans="1:4" x14ac:dyDescent="0.45">
      <c r="A4768" s="3">
        <v>45390</v>
      </c>
      <c r="B4768" s="8">
        <v>121.14870000000001</v>
      </c>
      <c r="C4768" s="9">
        <f t="shared" si="164"/>
        <v>-1.7994992053035341E-3</v>
      </c>
      <c r="D4768" s="9">
        <f t="shared" si="165"/>
        <v>-6.0686660912769863E-3</v>
      </c>
    </row>
    <row r="4769" spans="1:4" x14ac:dyDescent="0.45">
      <c r="A4769" s="3">
        <v>45391</v>
      </c>
      <c r="B4769" s="8">
        <v>121.1215</v>
      </c>
      <c r="C4769" s="9">
        <f t="shared" si="164"/>
        <v>-2.2451747315499482E-4</v>
      </c>
      <c r="D4769" s="9">
        <f t="shared" si="165"/>
        <v>-4.656166050747812E-3</v>
      </c>
    </row>
    <row r="4770" spans="1:4" x14ac:dyDescent="0.45">
      <c r="A4770" s="3">
        <v>45392</v>
      </c>
      <c r="B4770" s="8">
        <v>121.9628</v>
      </c>
      <c r="C4770" s="9">
        <f t="shared" si="164"/>
        <v>6.9459179419013584E-3</v>
      </c>
      <c r="D4770" s="9">
        <f t="shared" si="165"/>
        <v>4.5291727650027536E-3</v>
      </c>
    </row>
    <row r="4771" spans="1:4" x14ac:dyDescent="0.45">
      <c r="A4771" s="3">
        <v>45393</v>
      </c>
      <c r="B4771" s="8">
        <v>122.003</v>
      </c>
      <c r="C4771" s="9">
        <f t="shared" si="164"/>
        <v>3.2960870035769751E-4</v>
      </c>
      <c r="D4771" s="9">
        <f t="shared" si="165"/>
        <v>6.919512794991256E-3</v>
      </c>
    </row>
    <row r="4772" spans="1:4" x14ac:dyDescent="0.45">
      <c r="A4772" s="3">
        <v>45394</v>
      </c>
      <c r="B4772" s="8">
        <v>122.6566</v>
      </c>
      <c r="C4772" s="9">
        <f t="shared" si="164"/>
        <v>5.3572453136399023E-3</v>
      </c>
      <c r="D4772" s="9">
        <f t="shared" si="165"/>
        <v>1.0624790408603424E-2</v>
      </c>
    </row>
    <row r="4773" spans="1:4" x14ac:dyDescent="0.45">
      <c r="A4773" s="3">
        <v>45397</v>
      </c>
      <c r="B4773" s="8">
        <v>122.7932</v>
      </c>
      <c r="C4773" s="9">
        <f t="shared" si="164"/>
        <v>1.1136783507776915E-3</v>
      </c>
      <c r="D4773" s="9">
        <f t="shared" si="165"/>
        <v>1.3574227375118264E-2</v>
      </c>
    </row>
    <row r="4774" spans="1:4" x14ac:dyDescent="0.45">
      <c r="A4774" s="3">
        <v>45398</v>
      </c>
      <c r="B4774" s="8">
        <v>123.47320000000001</v>
      </c>
      <c r="C4774" s="9">
        <f t="shared" si="164"/>
        <v>5.5377659349216124E-3</v>
      </c>
      <c r="D4774" s="9">
        <f t="shared" si="165"/>
        <v>1.9416040917590971E-2</v>
      </c>
    </row>
    <row r="4775" spans="1:4" x14ac:dyDescent="0.45">
      <c r="A4775" s="3">
        <v>45399</v>
      </c>
      <c r="B4775" s="8">
        <v>123.375</v>
      </c>
      <c r="C4775" s="9">
        <f t="shared" si="164"/>
        <v>-7.9531428682499961E-4</v>
      </c>
      <c r="D4775" s="9">
        <f t="shared" si="165"/>
        <v>1.1578940463813581E-2</v>
      </c>
    </row>
    <row r="4776" spans="1:4" x14ac:dyDescent="0.45">
      <c r="A4776" s="3">
        <v>45400</v>
      </c>
      <c r="B4776" s="8">
        <v>123.3481</v>
      </c>
      <c r="C4776" s="9">
        <f t="shared" si="164"/>
        <v>-2.1803444782164672E-4</v>
      </c>
      <c r="D4776" s="9">
        <f t="shared" si="165"/>
        <v>1.1025138726096895E-2</v>
      </c>
    </row>
    <row r="4777" spans="1:4" x14ac:dyDescent="0.45">
      <c r="A4777" s="3">
        <v>45401</v>
      </c>
      <c r="B4777" s="8">
        <v>123.44589999999999</v>
      </c>
      <c r="C4777" s="9">
        <f t="shared" si="164"/>
        <v>7.9287804189931421E-4</v>
      </c>
      <c r="D4777" s="9">
        <f t="shared" si="165"/>
        <v>6.4350389624365789E-3</v>
      </c>
    </row>
    <row r="4778" spans="1:4" x14ac:dyDescent="0.45">
      <c r="A4778" s="3">
        <v>45404</v>
      </c>
      <c r="B4778" s="8">
        <v>123.4011</v>
      </c>
      <c r="C4778" s="9">
        <f t="shared" si="164"/>
        <v>-3.6291201246863025E-4</v>
      </c>
      <c r="D4778" s="9">
        <f t="shared" si="165"/>
        <v>4.95059987035118E-3</v>
      </c>
    </row>
    <row r="4779" spans="1:4" x14ac:dyDescent="0.45">
      <c r="A4779" s="3">
        <v>45405</v>
      </c>
      <c r="B4779" s="8">
        <v>123.0779</v>
      </c>
      <c r="C4779" s="9">
        <f t="shared" si="164"/>
        <v>-2.6191014504732824E-3</v>
      </c>
      <c r="D4779" s="9">
        <f t="shared" si="165"/>
        <v>-3.2015044560277373E-3</v>
      </c>
    </row>
    <row r="4780" spans="1:4" x14ac:dyDescent="0.45">
      <c r="A4780" s="3">
        <v>45406</v>
      </c>
      <c r="B4780" s="8">
        <v>123.2398</v>
      </c>
      <c r="C4780" s="9">
        <f t="shared" si="164"/>
        <v>1.3154270587978356E-3</v>
      </c>
      <c r="D4780" s="9">
        <f t="shared" si="165"/>
        <v>-1.0958459979736324E-3</v>
      </c>
    </row>
    <row r="4781" spans="1:4" x14ac:dyDescent="0.45">
      <c r="A4781" s="3">
        <v>45407</v>
      </c>
      <c r="B4781" s="8">
        <v>123.19159999999999</v>
      </c>
      <c r="C4781" s="9">
        <f t="shared" si="164"/>
        <v>-3.9110741822045991E-4</v>
      </c>
      <c r="D4781" s="9">
        <f t="shared" si="165"/>
        <v>-1.2687670097878412E-3</v>
      </c>
    </row>
    <row r="4782" spans="1:4" x14ac:dyDescent="0.45">
      <c r="A4782" s="3">
        <v>45408</v>
      </c>
      <c r="B4782" s="8">
        <v>123.3004</v>
      </c>
      <c r="C4782" s="9">
        <f t="shared" si="164"/>
        <v>8.8317709973728675E-4</v>
      </c>
      <c r="D4782" s="9">
        <f t="shared" si="165"/>
        <v>-1.1786539690665787E-3</v>
      </c>
    </row>
    <row r="4783" spans="1:4" x14ac:dyDescent="0.45">
      <c r="A4783" s="3">
        <v>45411</v>
      </c>
      <c r="B4783" s="8">
        <v>122.9074</v>
      </c>
      <c r="C4783" s="9">
        <f t="shared" si="164"/>
        <v>-3.1873375917677027E-3</v>
      </c>
      <c r="D4783" s="9">
        <f t="shared" si="165"/>
        <v>-4.0007747094636947E-3</v>
      </c>
    </row>
    <row r="4784" spans="1:4" x14ac:dyDescent="0.45">
      <c r="A4784" s="3">
        <v>45412</v>
      </c>
      <c r="B4784" s="8">
        <v>123.3446</v>
      </c>
      <c r="C4784" s="9">
        <f t="shared" si="164"/>
        <v>3.5571495288322375E-3</v>
      </c>
      <c r="D4784" s="9">
        <f t="shared" si="165"/>
        <v>2.166920300070041E-3</v>
      </c>
    </row>
    <row r="4785" spans="1:4" x14ac:dyDescent="0.45">
      <c r="A4785" s="3">
        <v>45413</v>
      </c>
      <c r="B4785" s="8">
        <v>123.3776</v>
      </c>
      <c r="C4785" s="9">
        <f t="shared" si="164"/>
        <v>2.675431271412787E-4</v>
      </c>
      <c r="D4785" s="9">
        <f t="shared" si="165"/>
        <v>1.1181452744972731E-3</v>
      </c>
    </row>
    <row r="4786" spans="1:4" x14ac:dyDescent="0.45">
      <c r="A4786" s="3">
        <v>45414</v>
      </c>
      <c r="B4786" s="8">
        <v>122.8047</v>
      </c>
      <c r="C4786" s="9">
        <f t="shared" si="164"/>
        <v>-4.6434685064388193E-3</v>
      </c>
      <c r="D4786" s="9">
        <f t="shared" si="165"/>
        <v>-3.1406362122092801E-3</v>
      </c>
    </row>
    <row r="4787" spans="1:4" x14ac:dyDescent="0.45">
      <c r="A4787" s="3">
        <v>45415</v>
      </c>
      <c r="B4787" s="8">
        <v>122.5056</v>
      </c>
      <c r="C4787" s="9">
        <f t="shared" si="164"/>
        <v>-2.4355745341994028E-3</v>
      </c>
      <c r="D4787" s="9">
        <f t="shared" si="165"/>
        <v>-6.4460455927149996E-3</v>
      </c>
    </row>
    <row r="4788" spans="1:4" x14ac:dyDescent="0.45">
      <c r="A4788" s="3">
        <v>45418</v>
      </c>
      <c r="B4788" s="8">
        <v>122.2529</v>
      </c>
      <c r="C4788" s="9">
        <f t="shared" si="164"/>
        <v>-2.0627628451270752E-3</v>
      </c>
      <c r="D4788" s="9">
        <f t="shared" si="165"/>
        <v>-5.3251472246585996E-3</v>
      </c>
    </row>
    <row r="4789" spans="1:4" x14ac:dyDescent="0.45">
      <c r="A4789" s="3">
        <v>45419</v>
      </c>
      <c r="B4789" s="8">
        <v>122.4588</v>
      </c>
      <c r="C4789" s="9">
        <f t="shared" si="164"/>
        <v>1.6842136260162288E-3</v>
      </c>
      <c r="D4789" s="9">
        <f t="shared" si="165"/>
        <v>-7.1815061218731824E-3</v>
      </c>
    </row>
    <row r="4790" spans="1:4" x14ac:dyDescent="0.45">
      <c r="A4790" s="3">
        <v>45420</v>
      </c>
      <c r="B4790" s="8">
        <v>122.5562</v>
      </c>
      <c r="C4790" s="9">
        <f t="shared" si="164"/>
        <v>7.9536954469583421E-4</v>
      </c>
      <c r="D4790" s="9">
        <f t="shared" si="165"/>
        <v>-6.6576104576518969E-3</v>
      </c>
    </row>
    <row r="4791" spans="1:4" x14ac:dyDescent="0.45">
      <c r="A4791" s="3">
        <v>45421</v>
      </c>
      <c r="B4791" s="8">
        <v>122.5322</v>
      </c>
      <c r="C4791" s="9">
        <f t="shared" si="164"/>
        <v>-1.9582852601496281E-4</v>
      </c>
      <c r="D4791" s="9">
        <f t="shared" si="165"/>
        <v>-2.2189704465708227E-3</v>
      </c>
    </row>
    <row r="4792" spans="1:4" x14ac:dyDescent="0.45">
      <c r="A4792" s="3">
        <v>45422</v>
      </c>
      <c r="B4792" s="8">
        <v>122.38979999999999</v>
      </c>
      <c r="C4792" s="9">
        <f t="shared" si="164"/>
        <v>-1.1621435018713822E-3</v>
      </c>
      <c r="D4792" s="9">
        <f t="shared" si="165"/>
        <v>-9.4526291043028898E-4</v>
      </c>
    </row>
    <row r="4793" spans="1:4" x14ac:dyDescent="0.45">
      <c r="A4793" s="3">
        <v>45425</v>
      </c>
      <c r="B4793" s="8">
        <v>122.4068</v>
      </c>
      <c r="C4793" s="9">
        <f t="shared" si="164"/>
        <v>1.389004639276159E-4</v>
      </c>
      <c r="D4793" s="9">
        <f t="shared" si="165"/>
        <v>1.2588658428553945E-3</v>
      </c>
    </row>
    <row r="4794" spans="1:4" x14ac:dyDescent="0.45">
      <c r="A4794" s="3">
        <v>45426</v>
      </c>
      <c r="B4794" s="8">
        <v>122.3094</v>
      </c>
      <c r="C4794" s="9">
        <f t="shared" si="164"/>
        <v>-7.9570742801871042E-4</v>
      </c>
      <c r="D4794" s="9">
        <f t="shared" si="165"/>
        <v>-1.2200021558270713E-3</v>
      </c>
    </row>
    <row r="4795" spans="1:4" x14ac:dyDescent="0.45">
      <c r="A4795" s="3">
        <v>45427</v>
      </c>
      <c r="B4795" s="8">
        <v>121.7471</v>
      </c>
      <c r="C4795" s="9">
        <f t="shared" si="164"/>
        <v>-4.5973571941322344E-3</v>
      </c>
      <c r="D4795" s="9">
        <f t="shared" si="165"/>
        <v>-6.6018691832808729E-3</v>
      </c>
    </row>
    <row r="4796" spans="1:4" x14ac:dyDescent="0.45">
      <c r="A4796" s="3">
        <v>45428</v>
      </c>
      <c r="B4796" s="8">
        <v>121.6189</v>
      </c>
      <c r="C4796" s="9">
        <f t="shared" si="164"/>
        <v>-1.0530024945153427E-3</v>
      </c>
      <c r="D4796" s="9">
        <f t="shared" si="165"/>
        <v>-7.4535509849655845E-3</v>
      </c>
    </row>
    <row r="4797" spans="1:4" x14ac:dyDescent="0.45">
      <c r="A4797" s="3">
        <v>45429</v>
      </c>
      <c r="B4797" s="8">
        <v>121.63800000000001</v>
      </c>
      <c r="C4797" s="9">
        <f t="shared" si="164"/>
        <v>1.570479588288709E-4</v>
      </c>
      <c r="D4797" s="9">
        <f t="shared" si="165"/>
        <v>-6.1426687518076895E-3</v>
      </c>
    </row>
    <row r="4798" spans="1:4" x14ac:dyDescent="0.45">
      <c r="A4798" s="3">
        <v>45432</v>
      </c>
      <c r="B4798" s="8">
        <v>121.6377</v>
      </c>
      <c r="C4798" s="9">
        <f t="shared" si="164"/>
        <v>-2.4663345337128106E-6</v>
      </c>
      <c r="D4798" s="9">
        <f t="shared" si="165"/>
        <v>-6.2831476682668752E-3</v>
      </c>
    </row>
    <row r="4799" spans="1:4" x14ac:dyDescent="0.45">
      <c r="A4799" s="3">
        <v>45433</v>
      </c>
      <c r="B4799" s="8">
        <v>121.7864</v>
      </c>
      <c r="C4799" s="9">
        <f t="shared" si="164"/>
        <v>1.2224828322140446E-3</v>
      </c>
      <c r="D4799" s="9">
        <f t="shared" si="165"/>
        <v>-4.2760409257178722E-3</v>
      </c>
    </row>
    <row r="4800" spans="1:4" x14ac:dyDescent="0.45">
      <c r="A4800" s="3">
        <v>45434</v>
      </c>
      <c r="B4800" s="8">
        <v>121.95140000000001</v>
      </c>
      <c r="C4800" s="9">
        <f t="shared" si="164"/>
        <v>1.3548310813029651E-3</v>
      </c>
      <c r="D4800" s="9">
        <f t="shared" si="165"/>
        <v>1.6780687178585829E-3</v>
      </c>
    </row>
    <row r="4801" spans="1:4" x14ac:dyDescent="0.45">
      <c r="A4801" s="3">
        <v>45435</v>
      </c>
      <c r="B4801" s="8">
        <v>122.1493</v>
      </c>
      <c r="C4801" s="9">
        <f t="shared" si="164"/>
        <v>1.6227775982891046E-3</v>
      </c>
      <c r="D4801" s="9">
        <f t="shared" si="165"/>
        <v>4.3611642598313516E-3</v>
      </c>
    </row>
    <row r="4802" spans="1:4" x14ac:dyDescent="0.45">
      <c r="A4802" s="3">
        <v>45436</v>
      </c>
      <c r="B4802" s="8">
        <v>122.0215</v>
      </c>
      <c r="C4802" s="9">
        <f t="shared" si="164"/>
        <v>-1.0462606007565212E-3</v>
      </c>
      <c r="D4802" s="9">
        <f t="shared" si="165"/>
        <v>3.1527976454726048E-3</v>
      </c>
    </row>
    <row r="4803" spans="1:4" x14ac:dyDescent="0.45">
      <c r="A4803" s="3">
        <v>45439</v>
      </c>
      <c r="B4803" s="8">
        <v>122.0215</v>
      </c>
      <c r="C4803" s="9">
        <f t="shared" si="164"/>
        <v>0</v>
      </c>
      <c r="D4803" s="9">
        <f t="shared" si="165"/>
        <v>3.155271761962064E-3</v>
      </c>
    </row>
    <row r="4804" spans="1:4" x14ac:dyDescent="0.45">
      <c r="A4804" s="3">
        <v>45440</v>
      </c>
      <c r="B4804" s="8">
        <v>121.8382</v>
      </c>
      <c r="C4804" s="9">
        <f t="shared" si="164"/>
        <v>-1.5021942854333004E-3</v>
      </c>
      <c r="D4804" s="9">
        <f t="shared" si="165"/>
        <v>4.2533484855455939E-4</v>
      </c>
    </row>
    <row r="4805" spans="1:4" x14ac:dyDescent="0.45">
      <c r="A4805" s="3">
        <v>45441</v>
      </c>
      <c r="B4805" s="8">
        <v>122.5535</v>
      </c>
      <c r="C4805" s="9">
        <f t="shared" ref="C4805:C4827" si="166">B4805/B4804-1</f>
        <v>5.8709009161330705E-3</v>
      </c>
      <c r="D4805" s="9">
        <f t="shared" si="165"/>
        <v>4.9372126929252413E-3</v>
      </c>
    </row>
    <row r="4806" spans="1:4" x14ac:dyDescent="0.45">
      <c r="A4806" s="3">
        <v>45442</v>
      </c>
      <c r="B4806" s="8">
        <v>122.35599999999999</v>
      </c>
      <c r="C4806" s="9">
        <f t="shared" si="166"/>
        <v>-1.6115410820580767E-3</v>
      </c>
      <c r="D4806" s="9">
        <f t="shared" si="165"/>
        <v>1.6921914411298644E-3</v>
      </c>
    </row>
    <row r="4807" spans="1:4" x14ac:dyDescent="0.45">
      <c r="A4807" s="3">
        <v>45443</v>
      </c>
      <c r="B4807" s="8">
        <v>122.4845</v>
      </c>
      <c r="C4807" s="9">
        <f t="shared" si="166"/>
        <v>1.0502141292620948E-3</v>
      </c>
      <c r="D4807" s="9">
        <f t="shared" si="165"/>
        <v>3.7944132796268182E-3</v>
      </c>
    </row>
    <row r="4808" spans="1:4" x14ac:dyDescent="0.45">
      <c r="A4808" s="3">
        <v>45446</v>
      </c>
      <c r="B4808" s="8">
        <v>122.71559999999999</v>
      </c>
      <c r="C4808" s="9">
        <f t="shared" si="166"/>
        <v>1.8867693463253676E-3</v>
      </c>
      <c r="D4808" s="9">
        <f t="shared" si="165"/>
        <v>5.6883418086155491E-3</v>
      </c>
    </row>
    <row r="4809" spans="1:4" x14ac:dyDescent="0.45">
      <c r="A4809" s="3">
        <v>45447</v>
      </c>
      <c r="B4809" s="8">
        <v>123.0715</v>
      </c>
      <c r="C4809" s="9">
        <f t="shared" si="166"/>
        <v>2.9002017673385172E-3</v>
      </c>
      <c r="D4809" s="9">
        <f t="shared" ref="D4809:D4827" si="167">B4809/B4804-1</f>
        <v>1.0122441073489252E-2</v>
      </c>
    </row>
    <row r="4810" spans="1:4" x14ac:dyDescent="0.45">
      <c r="A4810" s="3">
        <v>45448</v>
      </c>
      <c r="B4810" s="8">
        <v>122.9014</v>
      </c>
      <c r="C4810" s="9">
        <f t="shared" si="166"/>
        <v>-1.3821233998123628E-3</v>
      </c>
      <c r="D4810" s="9">
        <f t="shared" si="167"/>
        <v>2.8387602149264612E-3</v>
      </c>
    </row>
    <row r="4811" spans="1:4" x14ac:dyDescent="0.45">
      <c r="A4811" s="3">
        <v>45449</v>
      </c>
      <c r="B4811" s="8">
        <v>122.74160000000001</v>
      </c>
      <c r="C4811" s="9">
        <f t="shared" si="166"/>
        <v>-1.3002292894953582E-3</v>
      </c>
      <c r="D4811" s="9">
        <f t="shared" si="167"/>
        <v>3.1514596750465973E-3</v>
      </c>
    </row>
    <row r="4812" spans="1:4" x14ac:dyDescent="0.45">
      <c r="A4812" s="3">
        <v>45450</v>
      </c>
      <c r="B4812" s="8">
        <v>123.8707</v>
      </c>
      <c r="C4812" s="9">
        <f t="shared" si="166"/>
        <v>9.1990001759794104E-3</v>
      </c>
      <c r="D4812" s="9">
        <f t="shared" si="167"/>
        <v>1.1317350358616807E-2</v>
      </c>
    </row>
    <row r="4813" spans="1:4" x14ac:dyDescent="0.45">
      <c r="A4813" s="3">
        <v>45453</v>
      </c>
      <c r="B4813" s="8">
        <v>124.22320000000001</v>
      </c>
      <c r="C4813" s="9">
        <f t="shared" si="166"/>
        <v>2.8457092758820135E-3</v>
      </c>
      <c r="D4813" s="9">
        <f t="shared" si="167"/>
        <v>1.2285316618262154E-2</v>
      </c>
    </row>
    <row r="4814" spans="1:4" x14ac:dyDescent="0.45">
      <c r="A4814" s="3">
        <v>45454</v>
      </c>
      <c r="B4814" s="8">
        <v>124.345</v>
      </c>
      <c r="C4814" s="9">
        <f t="shared" si="166"/>
        <v>9.8049317679782533E-4</v>
      </c>
      <c r="D4814" s="9">
        <f t="shared" si="167"/>
        <v>1.0347643443039178E-2</v>
      </c>
    </row>
    <row r="4815" spans="1:4" x14ac:dyDescent="0.45">
      <c r="A4815" s="3">
        <v>45455</v>
      </c>
      <c r="B4815" s="8">
        <v>124.14109999999999</v>
      </c>
      <c r="C4815" s="9">
        <f t="shared" si="166"/>
        <v>-1.6397925127669133E-3</v>
      </c>
      <c r="D4815" s="9">
        <f t="shared" si="167"/>
        <v>1.0086947748357611E-2</v>
      </c>
    </row>
    <row r="4816" spans="1:4" x14ac:dyDescent="0.45">
      <c r="A4816" s="3">
        <v>45456</v>
      </c>
      <c r="B4816" s="8">
        <v>124.3287</v>
      </c>
      <c r="C4816" s="9">
        <f t="shared" si="166"/>
        <v>1.5111836450620864E-3</v>
      </c>
      <c r="D4816" s="9">
        <f t="shared" si="167"/>
        <v>1.2930416419534962E-2</v>
      </c>
    </row>
    <row r="4817" spans="1:4" x14ac:dyDescent="0.45">
      <c r="A4817" s="3">
        <v>45457</v>
      </c>
      <c r="B4817" s="8">
        <v>124.4755</v>
      </c>
      <c r="C4817" s="9">
        <f t="shared" si="166"/>
        <v>1.1807410517443717E-3</v>
      </c>
      <c r="D4817" s="9">
        <f t="shared" si="167"/>
        <v>4.8825105533432112E-3</v>
      </c>
    </row>
    <row r="4818" spans="1:4" x14ac:dyDescent="0.45">
      <c r="A4818" s="3">
        <v>45460</v>
      </c>
      <c r="B4818" s="8">
        <v>124.5427</v>
      </c>
      <c r="C4818" s="9">
        <f t="shared" si="166"/>
        <v>5.3986527469263024E-4</v>
      </c>
      <c r="D4818" s="9">
        <f t="shared" si="167"/>
        <v>2.5719833332258357E-3</v>
      </c>
    </row>
    <row r="4819" spans="1:4" x14ac:dyDescent="0.45">
      <c r="A4819" s="3">
        <v>45461</v>
      </c>
      <c r="B4819" s="8">
        <v>124.2835</v>
      </c>
      <c r="C4819" s="9">
        <f t="shared" si="166"/>
        <v>-2.0812139129792184E-3</v>
      </c>
      <c r="D4819" s="9">
        <f t="shared" si="167"/>
        <v>-4.9459166029997004E-4</v>
      </c>
    </row>
    <row r="4820" spans="1:4" x14ac:dyDescent="0.45">
      <c r="A4820" s="3">
        <v>45462</v>
      </c>
      <c r="B4820" s="8">
        <v>124.2835</v>
      </c>
      <c r="C4820" s="9">
        <f t="shared" si="166"/>
        <v>0</v>
      </c>
      <c r="D4820" s="9">
        <f t="shared" si="167"/>
        <v>1.1470818286611895E-3</v>
      </c>
    </row>
    <row r="4821" spans="1:4" x14ac:dyDescent="0.45">
      <c r="A4821" s="3">
        <v>45463</v>
      </c>
      <c r="B4821" s="8">
        <v>124.496</v>
      </c>
      <c r="C4821" s="9">
        <f t="shared" si="166"/>
        <v>1.7098005769067282E-3</v>
      </c>
      <c r="D4821" s="9">
        <f t="shared" si="167"/>
        <v>1.3456265528393185E-3</v>
      </c>
    </row>
    <row r="4822" spans="1:4" x14ac:dyDescent="0.45">
      <c r="A4822" s="3">
        <v>45464</v>
      </c>
      <c r="B4822" s="8">
        <v>124.4247</v>
      </c>
      <c r="C4822" s="9">
        <f t="shared" si="166"/>
        <v>-5.7270916334650757E-4</v>
      </c>
      <c r="D4822" s="9">
        <f t="shared" si="167"/>
        <v>-4.081124397973257E-4</v>
      </c>
    </row>
    <row r="4823" spans="1:4" x14ac:dyDescent="0.45">
      <c r="A4823" s="3">
        <v>45467</v>
      </c>
      <c r="B4823" s="8">
        <v>124.03789999999999</v>
      </c>
      <c r="C4823" s="9">
        <f t="shared" si="166"/>
        <v>-3.1087075154692112E-3</v>
      </c>
      <c r="D4823" s="9">
        <f t="shared" si="167"/>
        <v>-4.053228330524461E-3</v>
      </c>
    </row>
    <row r="4824" spans="1:4" x14ac:dyDescent="0.45">
      <c r="A4824" s="3">
        <v>45468</v>
      </c>
      <c r="B4824" s="8">
        <v>124.26</v>
      </c>
      <c r="C4824" s="9">
        <f t="shared" si="166"/>
        <v>1.7905817496104426E-3</v>
      </c>
      <c r="D4824" s="9">
        <f t="shared" si="167"/>
        <v>-1.8908382850502115E-4</v>
      </c>
    </row>
    <row r="4825" spans="1:4" x14ac:dyDescent="0.45">
      <c r="A4825" s="3">
        <v>45469</v>
      </c>
      <c r="B4825" s="8">
        <v>124.56959999999999</v>
      </c>
      <c r="C4825" s="9">
        <f t="shared" si="166"/>
        <v>2.4915499758568771E-3</v>
      </c>
      <c r="D4825" s="9">
        <f t="shared" si="167"/>
        <v>2.3019950355436247E-3</v>
      </c>
    </row>
    <row r="4826" spans="1:4" x14ac:dyDescent="0.45">
      <c r="A4826" s="3">
        <v>45470</v>
      </c>
      <c r="B4826" s="8">
        <v>124.64060000000001</v>
      </c>
      <c r="C4826" s="9">
        <f t="shared" si="166"/>
        <v>5.6996249486229722E-4</v>
      </c>
      <c r="D4826" s="9">
        <f t="shared" si="167"/>
        <v>1.1614830998587511E-3</v>
      </c>
    </row>
    <row r="4827" spans="1:4" x14ac:dyDescent="0.45">
      <c r="A4827" s="3">
        <v>45471</v>
      </c>
      <c r="B4827" s="8">
        <v>124.5172</v>
      </c>
      <c r="C4827" s="9">
        <f t="shared" si="166"/>
        <v>-9.9004658193235784E-4</v>
      </c>
      <c r="D4827" s="9">
        <f t="shared" si="167"/>
        <v>7.4342152321849042E-4</v>
      </c>
    </row>
  </sheetData>
  <autoFilter ref="D1:D4827" xr:uid="{14A5E135-CE67-4C61-B7CC-040A78AAED81}"/>
  <sortState xmlns:xlrd2="http://schemas.microsoft.com/office/spreadsheetml/2017/richdata2" ref="U36:U54">
    <sortCondition ref="U36"/>
  </sortState>
  <conditionalFormatting sqref="C4:C4827">
    <cfRule type="colorScale" priority="1">
      <colorScale>
        <cfvo type="num" val="-1.4999999999999999E-2"/>
        <cfvo type="percentile" val="50"/>
        <cfvo type="num" val="0.02"/>
        <color rgb="FFF8696B"/>
        <color rgb="FFFFEB84"/>
        <color rgb="FF63BE7B"/>
      </colorScale>
    </cfRule>
  </conditionalFormatting>
  <conditionalFormatting sqref="D8:D4827">
    <cfRule type="colorScale" priority="2">
      <colorScale>
        <cfvo type="num" val="-0.10199999999999999"/>
        <cfvo type="percentile" val="50"/>
        <cfvo type="num" val="0.16500000000000001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110A8-D76C-435A-8C82-281378082197}">
  <sheetPr>
    <tabColor rgb="FFFF0000"/>
  </sheetPr>
  <dimension ref="A1:V4827"/>
  <sheetViews>
    <sheetView topLeftCell="A2" zoomScale="40" zoomScaleNormal="40" workbookViewId="0">
      <selection activeCell="S51" sqref="S51"/>
    </sheetView>
  </sheetViews>
  <sheetFormatPr baseColWidth="10" defaultColWidth="12.9296875" defaultRowHeight="13.15" x14ac:dyDescent="0.45"/>
  <cols>
    <col min="1" max="1" width="20.265625" style="3" customWidth="1"/>
    <col min="2" max="2" width="19.265625" style="2" customWidth="1"/>
    <col min="3" max="5" width="12.9296875" style="2"/>
    <col min="6" max="6" width="27.265625" style="2" customWidth="1"/>
    <col min="7" max="7" width="9.3984375" style="2" bestFit="1" customWidth="1"/>
    <col min="8" max="8" width="12.9296875" style="2" customWidth="1"/>
    <col min="9" max="9" width="19" style="2" customWidth="1"/>
    <col min="10" max="10" width="12.9296875" style="2"/>
    <col min="11" max="11" width="16.9296875" style="2" bestFit="1" customWidth="1"/>
    <col min="12" max="12" width="4.33203125" style="2" customWidth="1"/>
    <col min="13" max="13" width="27.265625" style="2" bestFit="1" customWidth="1"/>
    <col min="14" max="14" width="9.3984375" style="2" bestFit="1" customWidth="1"/>
    <col min="15" max="15" width="12.9296875" style="2"/>
    <col min="16" max="16" width="17.86328125" style="2" customWidth="1"/>
    <col min="17" max="17" width="12.9296875" style="2"/>
    <col min="18" max="18" width="16.9296875" style="2" customWidth="1"/>
    <col min="19" max="16384" width="12.9296875" style="2"/>
  </cols>
  <sheetData>
    <row r="1" spans="1:18" ht="13.5" thickBot="1" x14ac:dyDescent="0.5"/>
    <row r="2" spans="1:18" s="6" customFormat="1" ht="70.900000000000006" customHeight="1" thickBot="1" x14ac:dyDescent="0.5">
      <c r="A2" s="4" t="s">
        <v>0</v>
      </c>
      <c r="B2" s="7" t="s">
        <v>47</v>
      </c>
      <c r="C2" s="5" t="s">
        <v>41</v>
      </c>
      <c r="D2" s="5" t="s">
        <v>42</v>
      </c>
      <c r="F2" s="87" t="s">
        <v>43</v>
      </c>
      <c r="M2" s="87" t="s">
        <v>44</v>
      </c>
    </row>
    <row r="3" spans="1:18" x14ac:dyDescent="0.4">
      <c r="A3" s="10">
        <v>38719</v>
      </c>
      <c r="B3" s="11">
        <v>101.78570000000001</v>
      </c>
      <c r="C3" s="8"/>
      <c r="D3" s="8"/>
      <c r="F3" s="86" t="s">
        <v>16</v>
      </c>
      <c r="G3" s="15"/>
      <c r="H3" s="55" t="s">
        <v>25</v>
      </c>
      <c r="I3" s="47">
        <v>1</v>
      </c>
      <c r="J3" s="47">
        <v>2</v>
      </c>
      <c r="K3" s="48">
        <v>3</v>
      </c>
      <c r="M3" s="86" t="s">
        <v>16</v>
      </c>
      <c r="N3" s="15"/>
      <c r="O3" s="55" t="s">
        <v>25</v>
      </c>
      <c r="P3" s="47">
        <v>1</v>
      </c>
      <c r="Q3" s="47">
        <v>2</v>
      </c>
      <c r="R3" s="48">
        <v>3</v>
      </c>
    </row>
    <row r="4" spans="1:18" x14ac:dyDescent="0.4">
      <c r="A4" s="10">
        <v>38720</v>
      </c>
      <c r="B4" s="11">
        <v>100.69670000000001</v>
      </c>
      <c r="C4" s="9">
        <v>-1.0698948870027869E-2</v>
      </c>
      <c r="D4" s="8"/>
      <c r="F4" s="28" t="s">
        <v>4</v>
      </c>
      <c r="G4" s="40">
        <f>AVERAGE(C:C)</f>
        <v>1.4749712262642687E-5</v>
      </c>
      <c r="H4" s="56" t="s">
        <v>26</v>
      </c>
      <c r="I4" s="45">
        <f>$G$4+(I$3*$G$8)</f>
        <v>4.4185356713640272E-3</v>
      </c>
      <c r="J4" s="45">
        <f t="shared" ref="J4:K4" si="0">$G$4+(J$3*$G$8)</f>
        <v>8.8223216304654118E-3</v>
      </c>
      <c r="K4" s="46">
        <f t="shared" si="0"/>
        <v>1.3226107589566796E-2</v>
      </c>
      <c r="M4" s="28" t="s">
        <v>4</v>
      </c>
      <c r="N4" s="40">
        <f>AVERAGE(D:D)</f>
        <v>2.4296624166309622E-4</v>
      </c>
      <c r="O4" s="56" t="s">
        <v>26</v>
      </c>
      <c r="P4" s="45">
        <f>$N$4+(P$3*$N$8)</f>
        <v>1.0067514950714826E-2</v>
      </c>
      <c r="Q4" s="45">
        <f t="shared" ref="Q4:R4" si="1">$N$4+(Q$3*$N$8)</f>
        <v>1.9892063659766555E-2</v>
      </c>
      <c r="R4" s="46">
        <f t="shared" si="1"/>
        <v>2.9716612368818285E-2</v>
      </c>
    </row>
    <row r="5" spans="1:18" x14ac:dyDescent="0.4">
      <c r="A5" s="10">
        <v>38721</v>
      </c>
      <c r="B5" s="11">
        <v>100.05119999999999</v>
      </c>
      <c r="C5" s="9">
        <v>-6.4103391670234933E-3</v>
      </c>
      <c r="D5" s="8"/>
      <c r="F5" s="28" t="s">
        <v>5</v>
      </c>
      <c r="G5" s="40">
        <f>_xlfn.STDEV.S(C:C)/SQRT(COUNT(C:C))</f>
        <v>6.5941492571114821E-5</v>
      </c>
      <c r="H5" s="57" t="s">
        <v>27</v>
      </c>
      <c r="I5" s="45">
        <f>$G$4-(I$3*$G$8)</f>
        <v>-4.389036246838742E-3</v>
      </c>
      <c r="J5" s="45">
        <f t="shared" ref="J5:K5" si="2">$G$4-(J$3*$G$8)</f>
        <v>-8.7928222059401265E-3</v>
      </c>
      <c r="K5" s="46">
        <f t="shared" si="2"/>
        <v>-1.319660816504151E-2</v>
      </c>
      <c r="M5" s="28" t="s">
        <v>5</v>
      </c>
      <c r="N5" s="40">
        <f>_xlfn.STDEV.S(D:D)/SQRT(COUNT(D:D))</f>
        <v>1.470780377941378E-4</v>
      </c>
      <c r="O5" s="57" t="s">
        <v>27</v>
      </c>
      <c r="P5" s="45">
        <f>$N$4-(P$3*$N$8)</f>
        <v>-9.581582467388633E-3</v>
      </c>
      <c r="Q5" s="45">
        <f t="shared" ref="Q5:R5" si="3">$N$4-(Q$3*$N$8)</f>
        <v>-1.9406131176440362E-2</v>
      </c>
      <c r="R5" s="46">
        <f t="shared" si="3"/>
        <v>-2.9230679885492092E-2</v>
      </c>
    </row>
    <row r="6" spans="1:18" x14ac:dyDescent="0.4">
      <c r="A6" s="10">
        <v>38722</v>
      </c>
      <c r="B6" s="11">
        <v>100.2697</v>
      </c>
      <c r="C6" s="9">
        <v>2.1838818524915204E-3</v>
      </c>
      <c r="D6" s="8"/>
      <c r="F6" s="28" t="s">
        <v>6</v>
      </c>
      <c r="G6" s="40">
        <f>MEDIAN(C:C)</f>
        <v>2.2098907592749129E-5</v>
      </c>
      <c r="H6" s="57" t="s">
        <v>28</v>
      </c>
      <c r="I6" s="49">
        <f>COUNTIFS($C:$C,"&gt;="&amp;I5,$C:$C,"&lt;="&amp;I4)</f>
        <v>3369</v>
      </c>
      <c r="J6" s="49">
        <f t="shared" ref="J6" si="4">COUNTIFS($C:$C,"&gt;="&amp;J5,$C:$C,"&lt;="&amp;J4)</f>
        <v>4231</v>
      </c>
      <c r="K6" s="50">
        <f>COUNTIFS($C:$C,"&gt;="&amp;K5,$C:$C,"&lt;="&amp;K4)</f>
        <v>4403</v>
      </c>
      <c r="M6" s="28" t="s">
        <v>6</v>
      </c>
      <c r="N6" s="40">
        <f>MEDIAN(D:D)</f>
        <v>9.4739615904781971E-5</v>
      </c>
      <c r="O6" s="57" t="s">
        <v>28</v>
      </c>
      <c r="P6" s="49">
        <f>COUNTIFS($D:$D,"&gt;="&amp;P5,$C:$C,"&lt;="&amp;P4)</f>
        <v>3636</v>
      </c>
      <c r="Q6" s="49">
        <f t="shared" ref="Q6:R6" si="5">COUNTIFS($D:$D,"&gt;="&amp;Q5,$C:$C,"&lt;="&amp;Q4)</f>
        <v>4207</v>
      </c>
      <c r="R6" s="50">
        <f t="shared" si="5"/>
        <v>4269</v>
      </c>
    </row>
    <row r="7" spans="1:18" x14ac:dyDescent="0.4">
      <c r="A7" s="10">
        <v>38723</v>
      </c>
      <c r="B7" s="11">
        <v>99.896500000000003</v>
      </c>
      <c r="C7" s="9">
        <v>-3.7219618688396627E-3</v>
      </c>
      <c r="D7" s="8"/>
      <c r="F7" s="28" t="s">
        <v>7</v>
      </c>
      <c r="G7" s="40">
        <f>MODE(C:C)</f>
        <v>0</v>
      </c>
      <c r="H7" s="57" t="s">
        <v>29</v>
      </c>
      <c r="I7" s="51">
        <f>I6/$G$16</f>
        <v>0.7553811659192825</v>
      </c>
      <c r="J7" s="51">
        <f t="shared" ref="J7:K7" si="6">J6/$G$16</f>
        <v>0.94865470852017941</v>
      </c>
      <c r="K7" s="52">
        <f t="shared" si="6"/>
        <v>0.98721973094170401</v>
      </c>
      <c r="M7" s="28" t="s">
        <v>7</v>
      </c>
      <c r="N7" s="40">
        <f>MODE(D:D)</f>
        <v>3.8930986262042389E-4</v>
      </c>
      <c r="O7" s="57" t="s">
        <v>29</v>
      </c>
      <c r="P7" s="51">
        <f>P6/$N$16</f>
        <v>0.81488121918422229</v>
      </c>
      <c r="Q7" s="51">
        <f t="shared" ref="Q7:R7" si="7">Q6/$N$16</f>
        <v>0.94285073957866428</v>
      </c>
      <c r="R7" s="52">
        <f t="shared" si="7"/>
        <v>0.95674585387718514</v>
      </c>
    </row>
    <row r="8" spans="1:18" ht="13.5" thickBot="1" x14ac:dyDescent="0.45">
      <c r="A8" s="10">
        <v>38726</v>
      </c>
      <c r="B8" s="11">
        <v>100.3432</v>
      </c>
      <c r="C8" s="9">
        <v>4.4716281351198095E-3</v>
      </c>
      <c r="D8" s="9">
        <v>-1.4171931813604544E-2</v>
      </c>
      <c r="F8" s="28" t="s">
        <v>8</v>
      </c>
      <c r="G8" s="40">
        <f>_xlfn.STDEV.S(C:C)</f>
        <v>4.4037859591013846E-3</v>
      </c>
      <c r="H8" s="58" t="s">
        <v>30</v>
      </c>
      <c r="I8" s="53">
        <v>0.68269999999999997</v>
      </c>
      <c r="J8" s="53">
        <v>0.95450000000000002</v>
      </c>
      <c r="K8" s="54">
        <v>0.99729999999999996</v>
      </c>
      <c r="M8" s="28" t="s">
        <v>8</v>
      </c>
      <c r="N8" s="40">
        <f>_xlfn.STDEV.S(D:D)</f>
        <v>9.8245487090517294E-3</v>
      </c>
      <c r="O8" s="58" t="s">
        <v>30</v>
      </c>
      <c r="P8" s="53">
        <v>0.68269999999999997</v>
      </c>
      <c r="Q8" s="53">
        <v>0.95450000000000002</v>
      </c>
      <c r="R8" s="54">
        <v>0.99729999999999996</v>
      </c>
    </row>
    <row r="9" spans="1:18" x14ac:dyDescent="0.4">
      <c r="A9" s="10">
        <v>38727</v>
      </c>
      <c r="B9" s="11">
        <v>100.1823</v>
      </c>
      <c r="C9" s="9">
        <v>-1.6034967989858595E-3</v>
      </c>
      <c r="D9" s="9">
        <v>-5.1084097095536185E-3</v>
      </c>
      <c r="F9" s="28" t="s">
        <v>9</v>
      </c>
      <c r="G9" s="40">
        <f>_xlfn.VAR.S(C:C)</f>
        <v>1.9393330773578502E-5</v>
      </c>
      <c r="H9" s="59"/>
      <c r="I9" s="65" t="s">
        <v>31</v>
      </c>
      <c r="J9" s="65" t="s">
        <v>32</v>
      </c>
      <c r="K9" s="66" t="s">
        <v>33</v>
      </c>
      <c r="M9" s="28" t="s">
        <v>9</v>
      </c>
      <c r="N9" s="40">
        <f>_xlfn.VAR.S(D:D)</f>
        <v>9.6521757336529988E-5</v>
      </c>
      <c r="O9" s="59"/>
      <c r="P9" s="65" t="s">
        <v>31</v>
      </c>
      <c r="Q9" s="65" t="s">
        <v>32</v>
      </c>
      <c r="R9" s="66" t="s">
        <v>33</v>
      </c>
    </row>
    <row r="10" spans="1:18" ht="14.25" x14ac:dyDescent="0.4">
      <c r="A10" s="10">
        <v>38728</v>
      </c>
      <c r="B10" s="11">
        <v>99.7012</v>
      </c>
      <c r="C10" s="9">
        <v>-4.8022455064417047E-3</v>
      </c>
      <c r="D10" s="9">
        <v>-3.498208917034451E-3</v>
      </c>
      <c r="F10" s="28" t="s">
        <v>24</v>
      </c>
      <c r="G10" s="41">
        <f>KURT(C:C)</f>
        <v>4.7554341636871369</v>
      </c>
      <c r="H10" s="28" t="s">
        <v>34</v>
      </c>
      <c r="I10" s="67">
        <f>AVERAGEIF(C:C,"&gt;0")</f>
        <v>3.1700518878166415E-3</v>
      </c>
      <c r="J10" s="67">
        <f>AVERAGEIF(C:C,"&lt;0")</f>
        <v>-3.2182233161762047E-3</v>
      </c>
      <c r="K10" s="68">
        <v>0</v>
      </c>
      <c r="M10" s="28" t="s">
        <v>24</v>
      </c>
      <c r="N10" s="41">
        <f>KURT(D:D)</f>
        <v>2.4840631728665334</v>
      </c>
      <c r="O10" s="28" t="s">
        <v>34</v>
      </c>
      <c r="P10" s="67">
        <f>AVERAGEIF(D:D,"&gt;0")</f>
        <v>7.5679552856827469E-3</v>
      </c>
      <c r="Q10" s="67">
        <f>AVERAGEIF(D:D,"&lt;0")</f>
        <v>-7.2311992247928066E-3</v>
      </c>
      <c r="R10" s="68">
        <v>0</v>
      </c>
    </row>
    <row r="11" spans="1:18" ht="14.25" x14ac:dyDescent="0.4">
      <c r="A11" s="10">
        <v>38729</v>
      </c>
      <c r="B11" s="11">
        <v>100.22450000000001</v>
      </c>
      <c r="C11" s="9">
        <v>5.2486830649982608E-3</v>
      </c>
      <c r="D11" s="9">
        <v>-4.5078423491839992E-4</v>
      </c>
      <c r="F11" s="28" t="s">
        <v>10</v>
      </c>
      <c r="G11" s="41">
        <f>SKEW(C:C)</f>
        <v>-0.28548243200769396</v>
      </c>
      <c r="H11" s="28" t="s">
        <v>20</v>
      </c>
      <c r="I11" s="69">
        <f>COUNTIF(C:C,"&gt;0")</f>
        <v>2242</v>
      </c>
      <c r="J11" s="69">
        <f>COUNTIF(C:C,"&lt;0")</f>
        <v>2188</v>
      </c>
      <c r="K11" s="70">
        <f>COUNTIF(C:C,0)</f>
        <v>30</v>
      </c>
      <c r="M11" s="28" t="s">
        <v>10</v>
      </c>
      <c r="N11" s="41">
        <f>SKEW(D:D)</f>
        <v>0.15882597140108437</v>
      </c>
      <c r="O11" s="28" t="s">
        <v>20</v>
      </c>
      <c r="P11" s="69">
        <f>COUNTIF(D:D,"&gt;0")</f>
        <v>2253</v>
      </c>
      <c r="Q11" s="69">
        <f>COUNTIF(D:D,"&lt;0")</f>
        <v>2208</v>
      </c>
      <c r="R11" s="70">
        <f>COUNTIF(D:D,0)</f>
        <v>1</v>
      </c>
    </row>
    <row r="12" spans="1:18" ht="14.25" x14ac:dyDescent="0.4">
      <c r="A12" s="10">
        <v>38730</v>
      </c>
      <c r="B12" s="11">
        <v>99.929000000000002</v>
      </c>
      <c r="C12" s="9">
        <v>-2.9483808849134485E-3</v>
      </c>
      <c r="D12" s="9">
        <v>3.253367235087623E-4</v>
      </c>
      <c r="F12" s="28" t="s">
        <v>11</v>
      </c>
      <c r="G12" s="40">
        <f>G14-G13</f>
        <v>6.5093875494127595E-2</v>
      </c>
      <c r="H12" s="28" t="s">
        <v>35</v>
      </c>
      <c r="I12" s="67">
        <f>I11/$G$16</f>
        <v>0.50269058295964131</v>
      </c>
      <c r="J12" s="67">
        <f>J11/$G$16</f>
        <v>0.49058295964125559</v>
      </c>
      <c r="K12" s="68">
        <f>K11/$G$16</f>
        <v>6.7264573991031393E-3</v>
      </c>
      <c r="M12" s="28" t="s">
        <v>11</v>
      </c>
      <c r="N12" s="40">
        <f>N14-N13</f>
        <v>0.11692277706817389</v>
      </c>
      <c r="O12" s="28" t="s">
        <v>35</v>
      </c>
      <c r="P12" s="67">
        <f>P11/$G$16</f>
        <v>0.50515695067264577</v>
      </c>
      <c r="Q12" s="67">
        <f>Q11/$G$16</f>
        <v>0.49506726457399103</v>
      </c>
      <c r="R12" s="68">
        <f>R11/$G$16</f>
        <v>2.242152466367713E-4</v>
      </c>
    </row>
    <row r="13" spans="1:18" ht="14.25" x14ac:dyDescent="0.4">
      <c r="A13" s="10">
        <v>38733</v>
      </c>
      <c r="B13" s="11">
        <v>99.929000000000002</v>
      </c>
      <c r="C13" s="9">
        <v>0</v>
      </c>
      <c r="D13" s="9">
        <v>-4.1278332761960357E-3</v>
      </c>
      <c r="F13" s="28" t="s">
        <v>12</v>
      </c>
      <c r="G13" s="40">
        <f>MIN(C:C)</f>
        <v>-4.0062134920123005E-2</v>
      </c>
      <c r="H13" s="28" t="s">
        <v>36</v>
      </c>
      <c r="I13" s="67">
        <f>I12*I10</f>
        <v>1.5935552314988589E-3</v>
      </c>
      <c r="J13" s="67">
        <f>J12*J10</f>
        <v>-1.5788055192362187E-3</v>
      </c>
      <c r="K13" s="68">
        <f>K12*K10</f>
        <v>0</v>
      </c>
      <c r="M13" s="28" t="s">
        <v>12</v>
      </c>
      <c r="N13" s="40">
        <f>MIN(D:D)</f>
        <v>-6.3747679468705409E-2</v>
      </c>
      <c r="O13" s="28" t="s">
        <v>36</v>
      </c>
      <c r="P13" s="67">
        <f>P12*P10</f>
        <v>3.823005214942428E-3</v>
      </c>
      <c r="Q13" s="67">
        <f>Q12*Q10</f>
        <v>-3.579930019807739E-3</v>
      </c>
      <c r="R13" s="68">
        <f>R12*R10</f>
        <v>0</v>
      </c>
    </row>
    <row r="14" spans="1:18" x14ac:dyDescent="0.4">
      <c r="A14" s="10">
        <v>38734</v>
      </c>
      <c r="B14" s="11">
        <v>100.36199999999999</v>
      </c>
      <c r="C14" s="9">
        <v>4.3330764843036995E-3</v>
      </c>
      <c r="D14" s="9">
        <v>1.7937300301549275E-3</v>
      </c>
      <c r="F14" s="28" t="s">
        <v>13</v>
      </c>
      <c r="G14" s="40">
        <f>MAX(C:C)</f>
        <v>2.5031740574004591E-2</v>
      </c>
      <c r="H14" s="60"/>
      <c r="K14" s="61"/>
      <c r="M14" s="28" t="s">
        <v>13</v>
      </c>
      <c r="N14" s="40">
        <f>MAX(D:D)</f>
        <v>5.3175097599468479E-2</v>
      </c>
      <c r="O14" s="60"/>
      <c r="R14" s="61"/>
    </row>
    <row r="15" spans="1:18" x14ac:dyDescent="0.4">
      <c r="A15" s="10">
        <v>38735</v>
      </c>
      <c r="B15" s="11">
        <v>100.5168</v>
      </c>
      <c r="C15" s="9">
        <v>1.5424164524422412E-3</v>
      </c>
      <c r="D15" s="9">
        <v>8.1804431641745445E-3</v>
      </c>
      <c r="F15" s="28" t="s">
        <v>14</v>
      </c>
      <c r="G15" s="41">
        <f>SUM(C:C)</f>
        <v>6.5783716691386385E-2</v>
      </c>
      <c r="H15" s="60"/>
      <c r="K15" s="61"/>
      <c r="M15" s="28" t="s">
        <v>14</v>
      </c>
      <c r="N15" s="41">
        <f>SUM(D:D)</f>
        <v>1.0841153703007353</v>
      </c>
      <c r="O15" s="60"/>
      <c r="R15" s="61"/>
    </row>
    <row r="16" spans="1:18" ht="13.5" thickBot="1" x14ac:dyDescent="0.45">
      <c r="A16" s="10">
        <v>38736</v>
      </c>
      <c r="B16" s="11">
        <v>100.2299</v>
      </c>
      <c r="C16" s="9">
        <v>-2.8542492399280528E-3</v>
      </c>
      <c r="D16" s="9">
        <v>5.3879041551629925E-5</v>
      </c>
      <c r="F16" s="29" t="s">
        <v>15</v>
      </c>
      <c r="G16" s="42">
        <f>COUNT(C:C)</f>
        <v>4460</v>
      </c>
      <c r="H16" s="62"/>
      <c r="I16" s="63"/>
      <c r="J16" s="63"/>
      <c r="K16" s="64"/>
      <c r="M16" s="29" t="s">
        <v>15</v>
      </c>
      <c r="N16" s="42">
        <f>COUNT(D:D)</f>
        <v>4462</v>
      </c>
      <c r="O16" s="62"/>
      <c r="P16" s="63"/>
      <c r="Q16" s="63"/>
      <c r="R16" s="64"/>
    </row>
    <row r="17" spans="1:18" x14ac:dyDescent="0.45">
      <c r="A17" s="10">
        <v>38737</v>
      </c>
      <c r="B17" s="11">
        <v>99.898799999999994</v>
      </c>
      <c r="C17" s="9">
        <v>-3.3034054708226401E-3</v>
      </c>
      <c r="D17" s="9">
        <v>-3.0221457234647087E-4</v>
      </c>
      <c r="F17" s="18" t="s">
        <v>17</v>
      </c>
      <c r="G17" s="19" t="s">
        <v>18</v>
      </c>
      <c r="H17" s="19" t="s">
        <v>20</v>
      </c>
      <c r="I17" s="19" t="s">
        <v>21</v>
      </c>
      <c r="J17" s="19" t="s">
        <v>22</v>
      </c>
      <c r="K17" s="20" t="s">
        <v>23</v>
      </c>
      <c r="M17" s="34" t="s">
        <v>17</v>
      </c>
      <c r="N17" s="35" t="s">
        <v>18</v>
      </c>
      <c r="O17" s="35" t="s">
        <v>20</v>
      </c>
      <c r="P17" s="19" t="s">
        <v>21</v>
      </c>
      <c r="Q17" s="19" t="s">
        <v>22</v>
      </c>
      <c r="R17" s="20" t="s">
        <v>23</v>
      </c>
    </row>
    <row r="18" spans="1:18" ht="14.25" x14ac:dyDescent="0.45">
      <c r="A18" s="10">
        <v>38740</v>
      </c>
      <c r="B18" s="11">
        <v>99.0548</v>
      </c>
      <c r="C18" s="9">
        <v>-8.4485499325316349E-3</v>
      </c>
      <c r="D18" s="9">
        <v>-8.7482112299732684E-3</v>
      </c>
      <c r="F18" s="21">
        <v>-8.0000000000000002E-3</v>
      </c>
      <c r="G18" s="16">
        <v>-8.0000000000000002E-3</v>
      </c>
      <c r="H18" s="17">
        <v>151</v>
      </c>
      <c r="I18" s="8" t="str">
        <f>"Less than "&amp;TEXT(F18,"0.00%")</f>
        <v>Less than -0.80%</v>
      </c>
      <c r="J18" s="12">
        <f>H18/$G$16</f>
        <v>3.3856502242152468E-2</v>
      </c>
      <c r="K18" s="22">
        <f>J18</f>
        <v>3.3856502242152468E-2</v>
      </c>
      <c r="M18" s="36">
        <v>-0.02</v>
      </c>
      <c r="N18" s="32">
        <v>-0.02</v>
      </c>
      <c r="O18" s="33">
        <v>75</v>
      </c>
      <c r="P18" s="30" t="str">
        <f>"Less than "&amp;TEXT(M18,"0.00%")</f>
        <v>Less than -2.00%</v>
      </c>
      <c r="Q18" s="12">
        <f>O18/$N$16</f>
        <v>1.6808606006275213E-2</v>
      </c>
      <c r="R18" s="22">
        <f>Q18</f>
        <v>1.6808606006275213E-2</v>
      </c>
    </row>
    <row r="19" spans="1:18" ht="14.25" x14ac:dyDescent="0.45">
      <c r="A19" s="10">
        <v>38741</v>
      </c>
      <c r="B19" s="11">
        <v>99.084500000000006</v>
      </c>
      <c r="C19" s="9">
        <v>2.9983403126365715E-4</v>
      </c>
      <c r="D19" s="9">
        <v>-1.272892130487624E-2</v>
      </c>
      <c r="F19" s="21">
        <v>-7.0000000000000001E-3</v>
      </c>
      <c r="G19" s="16">
        <v>-7.0000000000000001E-3</v>
      </c>
      <c r="H19" s="17">
        <v>62</v>
      </c>
      <c r="I19" s="8" t="str">
        <f>TEXT(F18,"0.00%")&amp;" to "&amp;TEXT(F19,"0.00%")</f>
        <v>-0.80% to -0.70%</v>
      </c>
      <c r="J19" s="12">
        <f t="shared" ref="J19:J37" si="8">H19/$G$16</f>
        <v>1.390134529147982E-2</v>
      </c>
      <c r="K19" s="22">
        <f>J19+K18</f>
        <v>4.775784753363229E-2</v>
      </c>
      <c r="M19" s="36">
        <v>-1.7500000000000002E-2</v>
      </c>
      <c r="N19" s="32">
        <v>-1.7500000000000002E-2</v>
      </c>
      <c r="O19" s="33">
        <v>52</v>
      </c>
      <c r="P19" s="30" t="str">
        <f>TEXT(M18,"0.00%")&amp;" to "&amp;TEXT(M19,"0.00%")</f>
        <v>-2.00% to -1.75%</v>
      </c>
      <c r="Q19" s="12">
        <f t="shared" ref="Q19:Q37" si="9">O19/$N$16</f>
        <v>1.1653966831017481E-2</v>
      </c>
      <c r="R19" s="22">
        <f>Q19+R18</f>
        <v>2.8462572837292692E-2</v>
      </c>
    </row>
    <row r="20" spans="1:18" ht="14.25" x14ac:dyDescent="0.45">
      <c r="A20" s="10">
        <v>38742</v>
      </c>
      <c r="B20" s="11">
        <v>99.168499999999995</v>
      </c>
      <c r="C20" s="9">
        <v>8.4776125428276394E-4</v>
      </c>
      <c r="D20" s="9">
        <v>-1.3413678111519722E-2</v>
      </c>
      <c r="F20" s="21">
        <v>-6.0000000000000001E-3</v>
      </c>
      <c r="G20" s="16">
        <v>-6.0000000000000001E-3</v>
      </c>
      <c r="H20" s="17">
        <v>88</v>
      </c>
      <c r="I20" s="8" t="str">
        <f t="shared" ref="I20:I36" si="10">TEXT(F19,"0.00%")&amp;" to "&amp;TEXT(F20,"0.00%")</f>
        <v>-0.70% to -0.60%</v>
      </c>
      <c r="J20" s="12">
        <f t="shared" si="8"/>
        <v>1.9730941704035873E-2</v>
      </c>
      <c r="K20" s="22">
        <f t="shared" ref="K20:K37" si="11">J20+K19</f>
        <v>6.7488789237668156E-2</v>
      </c>
      <c r="M20" s="36">
        <v>-1.4999999999999999E-2</v>
      </c>
      <c r="N20" s="32">
        <v>-1.4999999999999999E-2</v>
      </c>
      <c r="O20" s="33">
        <v>97</v>
      </c>
      <c r="P20" s="30" t="str">
        <f t="shared" ref="P20:P36" si="12">TEXT(M19,"0.00%")&amp;" to "&amp;TEXT(M20,"0.00%")</f>
        <v>-1.75% to -1.50%</v>
      </c>
      <c r="Q20" s="12">
        <f t="shared" si="9"/>
        <v>2.1739130434782608E-2</v>
      </c>
      <c r="R20" s="22">
        <f t="shared" ref="R20:R36" si="13">Q20+R19</f>
        <v>5.02017032720753E-2</v>
      </c>
    </row>
    <row r="21" spans="1:18" ht="14.25" x14ac:dyDescent="0.45">
      <c r="A21" s="10">
        <v>38743</v>
      </c>
      <c r="B21" s="11">
        <v>99.406199999999998</v>
      </c>
      <c r="C21" s="9">
        <v>2.3969304769155819E-3</v>
      </c>
      <c r="D21" s="9">
        <v>-8.2181065729887148E-3</v>
      </c>
      <c r="F21" s="21">
        <v>-5.0000000000000001E-3</v>
      </c>
      <c r="G21" s="16">
        <v>-5.0000000000000001E-3</v>
      </c>
      <c r="H21" s="17">
        <v>129</v>
      </c>
      <c r="I21" s="8" t="str">
        <f t="shared" si="10"/>
        <v>-0.60% to -0.50%</v>
      </c>
      <c r="J21" s="12">
        <f t="shared" si="8"/>
        <v>2.8923766816143497E-2</v>
      </c>
      <c r="K21" s="22">
        <f t="shared" si="11"/>
        <v>9.641255605381166E-2</v>
      </c>
      <c r="M21" s="36">
        <v>-1.2500000000000001E-2</v>
      </c>
      <c r="N21" s="32">
        <v>-1.2500000000000001E-2</v>
      </c>
      <c r="O21" s="33">
        <v>128</v>
      </c>
      <c r="P21" s="30" t="str">
        <f t="shared" si="12"/>
        <v>-1.50% to -1.25%</v>
      </c>
      <c r="Q21" s="12">
        <f t="shared" si="9"/>
        <v>2.8686687584043032E-2</v>
      </c>
      <c r="R21" s="22">
        <f t="shared" si="13"/>
        <v>7.8888390856118332E-2</v>
      </c>
    </row>
    <row r="22" spans="1:18" ht="14.25" x14ac:dyDescent="0.45">
      <c r="A22" s="10">
        <v>38744</v>
      </c>
      <c r="B22" s="11">
        <v>99.805499999999995</v>
      </c>
      <c r="C22" s="9">
        <v>4.0168520675771813E-3</v>
      </c>
      <c r="D22" s="9">
        <v>-9.3394515249434207E-4</v>
      </c>
      <c r="F22" s="21">
        <v>-4.0000000000000001E-3</v>
      </c>
      <c r="G22" s="16">
        <v>-4.0000000000000001E-3</v>
      </c>
      <c r="H22" s="17">
        <v>203</v>
      </c>
      <c r="I22" s="8" t="str">
        <f t="shared" si="10"/>
        <v>-0.50% to -0.40%</v>
      </c>
      <c r="J22" s="12">
        <f t="shared" si="8"/>
        <v>4.5515695067264571E-2</v>
      </c>
      <c r="K22" s="22">
        <f t="shared" si="11"/>
        <v>0.14192825112107624</v>
      </c>
      <c r="M22" s="36">
        <v>-0.01</v>
      </c>
      <c r="N22" s="32">
        <v>-0.01</v>
      </c>
      <c r="O22" s="33">
        <v>209</v>
      </c>
      <c r="P22" s="30" t="str">
        <f t="shared" si="12"/>
        <v>-1.25% to -1.00%</v>
      </c>
      <c r="Q22" s="12">
        <f t="shared" si="9"/>
        <v>4.6839982070820262E-2</v>
      </c>
      <c r="R22" s="22">
        <f t="shared" si="13"/>
        <v>0.12572837292693859</v>
      </c>
    </row>
    <row r="23" spans="1:18" ht="14.25" x14ac:dyDescent="0.45">
      <c r="A23" s="10">
        <v>38747</v>
      </c>
      <c r="B23" s="11">
        <v>99.944000000000003</v>
      </c>
      <c r="C23" s="9">
        <v>1.387699074700377E-3</v>
      </c>
      <c r="D23" s="9">
        <v>8.9768491784345539E-3</v>
      </c>
      <c r="F23" s="21">
        <v>-3.0000000000000001E-3</v>
      </c>
      <c r="G23" s="16">
        <v>-3.0000000000000001E-3</v>
      </c>
      <c r="H23" s="17">
        <v>249</v>
      </c>
      <c r="I23" s="8" t="str">
        <f t="shared" si="10"/>
        <v>-0.40% to -0.30%</v>
      </c>
      <c r="J23" s="12">
        <f t="shared" si="8"/>
        <v>5.5829596412556054E-2</v>
      </c>
      <c r="K23" s="22">
        <f t="shared" si="11"/>
        <v>0.19775784753363229</v>
      </c>
      <c r="M23" s="36">
        <v>-7.4999999999999997E-3</v>
      </c>
      <c r="N23" s="32">
        <v>-7.4999999999999997E-3</v>
      </c>
      <c r="O23" s="33">
        <v>296</v>
      </c>
      <c r="P23" s="30" t="str">
        <f t="shared" si="12"/>
        <v>-1.00% to -0.75%</v>
      </c>
      <c r="Q23" s="12">
        <f t="shared" si="9"/>
        <v>6.6337965038099508E-2</v>
      </c>
      <c r="R23" s="22">
        <f t="shared" si="13"/>
        <v>0.19206633796503808</v>
      </c>
    </row>
    <row r="24" spans="1:18" ht="14.25" x14ac:dyDescent="0.45">
      <c r="A24" s="10">
        <v>38748</v>
      </c>
      <c r="B24" s="11">
        <v>99.519800000000004</v>
      </c>
      <c r="C24" s="9">
        <v>-4.2443768510366242E-3</v>
      </c>
      <c r="D24" s="9">
        <v>4.3932199284448803E-3</v>
      </c>
      <c r="F24" s="21">
        <v>-2E-3</v>
      </c>
      <c r="G24" s="16">
        <v>-2E-3</v>
      </c>
      <c r="H24" s="17">
        <v>362</v>
      </c>
      <c r="I24" s="8" t="str">
        <f t="shared" si="10"/>
        <v>-0.30% to -0.20%</v>
      </c>
      <c r="J24" s="12">
        <f t="shared" si="8"/>
        <v>8.1165919282511212E-2</v>
      </c>
      <c r="K24" s="22">
        <f t="shared" si="11"/>
        <v>0.2789237668161435</v>
      </c>
      <c r="M24" s="36">
        <v>-5.0000000000000001E-3</v>
      </c>
      <c r="N24" s="32">
        <v>-5.0000000000000001E-3</v>
      </c>
      <c r="O24" s="33">
        <v>374</v>
      </c>
      <c r="P24" s="30" t="str">
        <f t="shared" si="12"/>
        <v>-0.75% to -0.50%</v>
      </c>
      <c r="Q24" s="12">
        <f t="shared" si="9"/>
        <v>8.3818915284625733E-2</v>
      </c>
      <c r="R24" s="22">
        <f t="shared" si="13"/>
        <v>0.27588525324966384</v>
      </c>
    </row>
    <row r="25" spans="1:18" ht="14.25" x14ac:dyDescent="0.45">
      <c r="A25" s="10">
        <v>38749</v>
      </c>
      <c r="B25" s="11">
        <v>99.787199999999999</v>
      </c>
      <c r="C25" s="9">
        <v>2.6869025058329221E-3</v>
      </c>
      <c r="D25" s="9">
        <v>6.2388762560692257E-3</v>
      </c>
      <c r="F25" s="21">
        <v>-1E-3</v>
      </c>
      <c r="G25" s="16">
        <v>-1E-3</v>
      </c>
      <c r="H25" s="17">
        <v>430</v>
      </c>
      <c r="I25" s="8" t="str">
        <f t="shared" si="10"/>
        <v>-0.20% to -0.10%</v>
      </c>
      <c r="J25" s="12">
        <f t="shared" si="8"/>
        <v>9.641255605381166E-2</v>
      </c>
      <c r="K25" s="22">
        <f t="shared" si="11"/>
        <v>0.37533632286995516</v>
      </c>
      <c r="M25" s="36">
        <v>-2.5000000000000001E-3</v>
      </c>
      <c r="N25" s="32">
        <v>-2.5000000000000001E-3</v>
      </c>
      <c r="O25" s="33">
        <v>475</v>
      </c>
      <c r="P25" s="30" t="str">
        <f t="shared" si="12"/>
        <v>-0.50% to -0.25%</v>
      </c>
      <c r="Q25" s="12">
        <f t="shared" si="9"/>
        <v>0.10645450470640969</v>
      </c>
      <c r="R25" s="22">
        <f t="shared" si="13"/>
        <v>0.38233975795607356</v>
      </c>
    </row>
    <row r="26" spans="1:18" ht="14.25" x14ac:dyDescent="0.45">
      <c r="A26" s="10">
        <v>38750</v>
      </c>
      <c r="B26" s="11">
        <v>99.898600000000002</v>
      </c>
      <c r="C26" s="9">
        <v>1.1163756473775432E-3</v>
      </c>
      <c r="D26" s="9">
        <v>4.953413368582682E-3</v>
      </c>
      <c r="F26" s="21">
        <v>0</v>
      </c>
      <c r="G26" s="16">
        <v>0</v>
      </c>
      <c r="H26" s="17">
        <v>544</v>
      </c>
      <c r="I26" s="8" t="str">
        <f t="shared" si="10"/>
        <v>-0.10% to 0.00%</v>
      </c>
      <c r="J26" s="12">
        <f t="shared" si="8"/>
        <v>0.12197309417040358</v>
      </c>
      <c r="K26" s="22">
        <f t="shared" si="11"/>
        <v>0.49730941704035875</v>
      </c>
      <c r="M26" s="36">
        <v>0</v>
      </c>
      <c r="N26" s="32">
        <v>0</v>
      </c>
      <c r="O26" s="33">
        <v>503</v>
      </c>
      <c r="P26" s="30" t="str">
        <f t="shared" si="12"/>
        <v>-0.25% to 0.00%</v>
      </c>
      <c r="Q26" s="12">
        <f t="shared" si="9"/>
        <v>0.1127297176154191</v>
      </c>
      <c r="R26" s="22">
        <f t="shared" si="13"/>
        <v>0.49506947557149267</v>
      </c>
    </row>
    <row r="27" spans="1:18" ht="14.25" x14ac:dyDescent="0.45">
      <c r="A27" s="10">
        <v>38751</v>
      </c>
      <c r="B27" s="11">
        <v>100.4795</v>
      </c>
      <c r="C27" s="9">
        <v>5.8148963048532121E-3</v>
      </c>
      <c r="D27" s="9">
        <v>6.7531348472780195E-3</v>
      </c>
      <c r="F27" s="21">
        <v>9.9999999999999894E-4</v>
      </c>
      <c r="G27" s="16">
        <v>9.9999999999999894E-4</v>
      </c>
      <c r="H27" s="17">
        <v>543</v>
      </c>
      <c r="I27" s="8" t="str">
        <f t="shared" si="10"/>
        <v>0.00% to 0.10%</v>
      </c>
      <c r="J27" s="12">
        <f t="shared" si="8"/>
        <v>0.12174887892376682</v>
      </c>
      <c r="K27" s="22">
        <f t="shared" si="11"/>
        <v>0.61905829596412554</v>
      </c>
      <c r="M27" s="36">
        <v>2.5000000000000001E-3</v>
      </c>
      <c r="N27" s="32">
        <v>2.5000000000000001E-3</v>
      </c>
      <c r="O27" s="33">
        <v>502</v>
      </c>
      <c r="P27" s="30" t="str">
        <f t="shared" si="12"/>
        <v>0.00% to 0.25%</v>
      </c>
      <c r="Q27" s="12">
        <f t="shared" si="9"/>
        <v>0.11250560286866876</v>
      </c>
      <c r="R27" s="22">
        <f t="shared" si="13"/>
        <v>0.60757507844016145</v>
      </c>
    </row>
    <row r="28" spans="1:18" ht="14.25" x14ac:dyDescent="0.45">
      <c r="A28" s="10">
        <v>38754</v>
      </c>
      <c r="B28" s="11">
        <v>100.7223</v>
      </c>
      <c r="C28" s="9">
        <v>2.4164132982349429E-3</v>
      </c>
      <c r="D28" s="9">
        <v>7.7873609221164042E-3</v>
      </c>
      <c r="F28" s="21">
        <v>2E-3</v>
      </c>
      <c r="G28" s="16">
        <v>2E-3</v>
      </c>
      <c r="H28" s="17">
        <v>405</v>
      </c>
      <c r="I28" s="8" t="str">
        <f t="shared" si="10"/>
        <v>0.10% to 0.20%</v>
      </c>
      <c r="J28" s="12">
        <f t="shared" si="8"/>
        <v>9.0807174887892375E-2</v>
      </c>
      <c r="K28" s="22">
        <f t="shared" si="11"/>
        <v>0.7098654708520179</v>
      </c>
      <c r="M28" s="36">
        <v>5.0000000000000001E-3</v>
      </c>
      <c r="N28" s="32">
        <v>5.0000000000000001E-3</v>
      </c>
      <c r="O28" s="33">
        <v>466</v>
      </c>
      <c r="P28" s="30" t="str">
        <f t="shared" si="12"/>
        <v>0.25% to 0.50%</v>
      </c>
      <c r="Q28" s="12">
        <f t="shared" si="9"/>
        <v>0.10443747198565666</v>
      </c>
      <c r="R28" s="22">
        <f t="shared" si="13"/>
        <v>0.71201255042581812</v>
      </c>
    </row>
    <row r="29" spans="1:18" ht="14.25" x14ac:dyDescent="0.45">
      <c r="A29" s="10">
        <v>38755</v>
      </c>
      <c r="B29" s="11">
        <v>100.6885</v>
      </c>
      <c r="C29" s="9">
        <v>-3.3557613358714544E-4</v>
      </c>
      <c r="D29" s="9">
        <v>1.1743391767266464E-2</v>
      </c>
      <c r="F29" s="21">
        <v>3.0000000000000001E-3</v>
      </c>
      <c r="G29" s="16">
        <v>3.0000000000000001E-3</v>
      </c>
      <c r="H29" s="17">
        <v>396</v>
      </c>
      <c r="I29" s="8" t="str">
        <f t="shared" si="10"/>
        <v>0.20% to 0.30%</v>
      </c>
      <c r="J29" s="12">
        <f t="shared" si="8"/>
        <v>8.8789237668161436E-2</v>
      </c>
      <c r="K29" s="22">
        <f t="shared" si="11"/>
        <v>0.79865470852017939</v>
      </c>
      <c r="M29" s="36">
        <v>7.4999999999999997E-3</v>
      </c>
      <c r="N29" s="32">
        <v>7.4999999999999997E-3</v>
      </c>
      <c r="O29" s="33">
        <v>403</v>
      </c>
      <c r="P29" s="30" t="str">
        <f t="shared" si="12"/>
        <v>0.50% to 0.75%</v>
      </c>
      <c r="Q29" s="12">
        <f t="shared" si="9"/>
        <v>9.0318242940385471E-2</v>
      </c>
      <c r="R29" s="22">
        <f t="shared" si="13"/>
        <v>0.80233079336620361</v>
      </c>
    </row>
    <row r="30" spans="1:18" ht="14.25" x14ac:dyDescent="0.45">
      <c r="A30" s="10">
        <v>38756</v>
      </c>
      <c r="B30" s="11">
        <v>101.0714</v>
      </c>
      <c r="C30" s="9">
        <v>3.8028176008182424E-3</v>
      </c>
      <c r="D30" s="9">
        <v>1.2869386053521836E-2</v>
      </c>
      <c r="F30" s="21">
        <v>4.0000000000000001E-3</v>
      </c>
      <c r="G30" s="16">
        <v>4.0000000000000001E-3</v>
      </c>
      <c r="H30" s="17">
        <v>256</v>
      </c>
      <c r="I30" s="8" t="str">
        <f t="shared" si="10"/>
        <v>0.30% to 0.40%</v>
      </c>
      <c r="J30" s="12">
        <f t="shared" si="8"/>
        <v>5.7399103139013453E-2</v>
      </c>
      <c r="K30" s="22">
        <f t="shared" si="11"/>
        <v>0.85605381165919281</v>
      </c>
      <c r="M30" s="36">
        <v>0.01</v>
      </c>
      <c r="N30" s="32">
        <v>0.01</v>
      </c>
      <c r="O30" s="33">
        <v>286</v>
      </c>
      <c r="P30" s="30" t="str">
        <f t="shared" si="12"/>
        <v>0.75% to 1.00%</v>
      </c>
      <c r="Q30" s="12">
        <f t="shared" si="9"/>
        <v>6.409681757059614E-2</v>
      </c>
      <c r="R30" s="22">
        <f t="shared" si="13"/>
        <v>0.86642761093679976</v>
      </c>
    </row>
    <row r="31" spans="1:18" ht="14.25" x14ac:dyDescent="0.45">
      <c r="A31" s="10">
        <v>38757</v>
      </c>
      <c r="B31" s="11">
        <v>100.7422</v>
      </c>
      <c r="C31" s="9">
        <v>-3.2571033942341288E-3</v>
      </c>
      <c r="D31" s="9">
        <v>8.4445627866656103E-3</v>
      </c>
      <c r="F31" s="21">
        <v>5.0000000000000001E-3</v>
      </c>
      <c r="G31" s="16">
        <v>5.0000000000000001E-3</v>
      </c>
      <c r="H31" s="17">
        <v>211</v>
      </c>
      <c r="I31" s="8" t="str">
        <f t="shared" si="10"/>
        <v>0.40% to 0.50%</v>
      </c>
      <c r="J31" s="12">
        <f t="shared" si="8"/>
        <v>4.7309417040358744E-2</v>
      </c>
      <c r="K31" s="22">
        <f t="shared" si="11"/>
        <v>0.90336322869955155</v>
      </c>
      <c r="M31" s="36">
        <v>1.2500000000000001E-2</v>
      </c>
      <c r="N31" s="32">
        <v>1.2500000000000001E-2</v>
      </c>
      <c r="O31" s="33">
        <v>210</v>
      </c>
      <c r="P31" s="30" t="str">
        <f t="shared" si="12"/>
        <v>1.00% to 1.25%</v>
      </c>
      <c r="Q31" s="12">
        <f t="shared" si="9"/>
        <v>4.7064096817570594E-2</v>
      </c>
      <c r="R31" s="22">
        <f t="shared" si="13"/>
        <v>0.91349170775437039</v>
      </c>
    </row>
    <row r="32" spans="1:18" ht="14.25" x14ac:dyDescent="0.45">
      <c r="A32" s="10">
        <v>38758</v>
      </c>
      <c r="B32" s="11">
        <v>100.97450000000001</v>
      </c>
      <c r="C32" s="9">
        <v>2.3058857162143731E-3</v>
      </c>
      <c r="D32" s="9">
        <v>4.9263780174064742E-3</v>
      </c>
      <c r="F32" s="21">
        <v>6.0000000000000001E-3</v>
      </c>
      <c r="G32" s="16">
        <v>6.0000000000000001E-3</v>
      </c>
      <c r="H32" s="17">
        <v>126</v>
      </c>
      <c r="I32" s="8" t="str">
        <f t="shared" si="10"/>
        <v>0.50% to 0.60%</v>
      </c>
      <c r="J32" s="12">
        <f t="shared" si="8"/>
        <v>2.8251121076233184E-2</v>
      </c>
      <c r="K32" s="22">
        <f t="shared" si="11"/>
        <v>0.93161434977578472</v>
      </c>
      <c r="M32" s="36">
        <v>1.4999999999999999E-2</v>
      </c>
      <c r="N32" s="32">
        <v>1.4999999999999999E-2</v>
      </c>
      <c r="O32" s="33">
        <v>135</v>
      </c>
      <c r="P32" s="30" t="str">
        <f t="shared" si="12"/>
        <v>1.25% to 1.50%</v>
      </c>
      <c r="Q32" s="12">
        <f t="shared" si="9"/>
        <v>3.0255490811295385E-2</v>
      </c>
      <c r="R32" s="22">
        <f t="shared" si="13"/>
        <v>0.9437471985656658</v>
      </c>
    </row>
    <row r="33" spans="1:22" ht="14.25" x14ac:dyDescent="0.45">
      <c r="A33" s="10">
        <v>38761</v>
      </c>
      <c r="B33" s="11">
        <v>101.0531</v>
      </c>
      <c r="C33" s="9">
        <v>7.7841435213832355E-4</v>
      </c>
      <c r="D33" s="9">
        <v>3.2842776624442127E-3</v>
      </c>
      <c r="F33" s="21">
        <v>7.0000000000000001E-3</v>
      </c>
      <c r="G33" s="16">
        <v>7.0000000000000001E-3</v>
      </c>
      <c r="H33" s="17">
        <v>81</v>
      </c>
      <c r="I33" s="8" t="str">
        <f t="shared" si="10"/>
        <v>0.60% to 0.70%</v>
      </c>
      <c r="J33" s="12">
        <f t="shared" si="8"/>
        <v>1.8161434977578474E-2</v>
      </c>
      <c r="K33" s="22">
        <f t="shared" si="11"/>
        <v>0.94977578475336322</v>
      </c>
      <c r="M33" s="36">
        <v>1.7500000000000002E-2</v>
      </c>
      <c r="N33" s="32">
        <v>1.7500000000000002E-2</v>
      </c>
      <c r="O33" s="33">
        <v>76</v>
      </c>
      <c r="P33" s="30" t="str">
        <f t="shared" si="12"/>
        <v>1.50% to 1.75%</v>
      </c>
      <c r="Q33" s="12">
        <f t="shared" si="9"/>
        <v>1.7032720753025549E-2</v>
      </c>
      <c r="R33" s="22">
        <f t="shared" si="13"/>
        <v>0.96077991931869133</v>
      </c>
    </row>
    <row r="34" spans="1:22" ht="14.65" thickBot="1" x14ac:dyDescent="0.5">
      <c r="A34" s="10">
        <v>38762</v>
      </c>
      <c r="B34" s="11">
        <v>101.1129</v>
      </c>
      <c r="C34" s="9">
        <v>5.9176809024164001E-4</v>
      </c>
      <c r="D34" s="9">
        <v>4.2149798636388347E-3</v>
      </c>
      <c r="F34" s="21">
        <v>8.0000000000000002E-3</v>
      </c>
      <c r="G34" s="16">
        <v>8.0000000000000002E-3</v>
      </c>
      <c r="H34" s="17">
        <v>71</v>
      </c>
      <c r="I34" s="8" t="str">
        <f t="shared" si="10"/>
        <v>0.70% to 0.80%</v>
      </c>
      <c r="J34" s="12">
        <f t="shared" si="8"/>
        <v>1.5919282511210761E-2</v>
      </c>
      <c r="K34" s="22">
        <f t="shared" si="11"/>
        <v>0.96569506726457399</v>
      </c>
      <c r="M34" s="36">
        <v>0.02</v>
      </c>
      <c r="N34" s="32">
        <v>0.02</v>
      </c>
      <c r="O34" s="33">
        <v>57</v>
      </c>
      <c r="P34" s="30" t="str">
        <f t="shared" si="12"/>
        <v>1.75% to 2.00%</v>
      </c>
      <c r="Q34" s="12">
        <f t="shared" si="9"/>
        <v>1.2774540564769161E-2</v>
      </c>
      <c r="R34" s="22">
        <f t="shared" si="13"/>
        <v>0.97355445988346045</v>
      </c>
    </row>
    <row r="35" spans="1:22" ht="14.25" x14ac:dyDescent="0.45">
      <c r="A35" s="10">
        <v>38763</v>
      </c>
      <c r="B35" s="11">
        <v>101.1606</v>
      </c>
      <c r="C35" s="9">
        <v>4.7174989541409751E-4</v>
      </c>
      <c r="D35" s="9">
        <v>8.8254441909385584E-4</v>
      </c>
      <c r="F35" s="21">
        <v>8.9999999999999993E-3</v>
      </c>
      <c r="G35" s="16">
        <v>8.9999999999999993E-3</v>
      </c>
      <c r="H35" s="17">
        <v>44</v>
      </c>
      <c r="I35" s="8" t="str">
        <f t="shared" si="10"/>
        <v>0.80% to 0.90%</v>
      </c>
      <c r="J35" s="12">
        <f t="shared" si="8"/>
        <v>9.8654708520179366E-3</v>
      </c>
      <c r="K35" s="22">
        <f t="shared" si="11"/>
        <v>0.97556053811659194</v>
      </c>
      <c r="M35" s="36">
        <v>2.2499999999999999E-2</v>
      </c>
      <c r="N35" s="32">
        <v>2.2499999999999999E-2</v>
      </c>
      <c r="O35" s="33">
        <v>35</v>
      </c>
      <c r="P35" s="30" t="str">
        <f t="shared" si="12"/>
        <v>2.00% to 2.25%</v>
      </c>
      <c r="Q35" s="12">
        <f t="shared" si="9"/>
        <v>7.8440161362617663E-3</v>
      </c>
      <c r="R35" s="22">
        <f t="shared" si="13"/>
        <v>0.98139847601972219</v>
      </c>
      <c r="U35" s="89" t="s">
        <v>45</v>
      </c>
      <c r="V35" s="89" t="s">
        <v>46</v>
      </c>
    </row>
    <row r="36" spans="1:22" ht="14.25" x14ac:dyDescent="0.45">
      <c r="A36" s="10">
        <v>38764</v>
      </c>
      <c r="B36" s="11">
        <v>101.3203</v>
      </c>
      <c r="C36" s="9">
        <v>1.578677864702227E-3</v>
      </c>
      <c r="D36" s="9">
        <v>5.7384095245092137E-3</v>
      </c>
      <c r="F36" s="21">
        <v>0.01</v>
      </c>
      <c r="G36" s="16">
        <v>0.01</v>
      </c>
      <c r="H36" s="17">
        <v>33</v>
      </c>
      <c r="I36" s="8" t="str">
        <f t="shared" si="10"/>
        <v>0.90% to 1.00%</v>
      </c>
      <c r="J36" s="12">
        <f t="shared" si="8"/>
        <v>7.3991031390134533E-3</v>
      </c>
      <c r="K36" s="22">
        <f t="shared" si="11"/>
        <v>0.98295964125560542</v>
      </c>
      <c r="M36" s="36">
        <v>2.5000000000000001E-2</v>
      </c>
      <c r="N36" s="32">
        <v>2.5000000000000001E-2</v>
      </c>
      <c r="O36" s="33">
        <v>26</v>
      </c>
      <c r="P36" s="30" t="str">
        <f t="shared" si="12"/>
        <v>2.25% to 2.50%</v>
      </c>
      <c r="Q36" s="12">
        <f t="shared" si="9"/>
        <v>5.8269834155087403E-3</v>
      </c>
      <c r="R36" s="22">
        <f t="shared" si="13"/>
        <v>0.98722545943523088</v>
      </c>
      <c r="U36" s="91">
        <v>-0.02</v>
      </c>
      <c r="V36">
        <v>75</v>
      </c>
    </row>
    <row r="37" spans="1:22" ht="14.65" thickBot="1" x14ac:dyDescent="0.5">
      <c r="A37" s="10">
        <v>38765</v>
      </c>
      <c r="B37" s="11">
        <v>101.1249</v>
      </c>
      <c r="C37" s="9">
        <v>-1.9285375191349097E-3</v>
      </c>
      <c r="D37" s="9">
        <v>1.4894849689772727E-3</v>
      </c>
      <c r="F37" s="23"/>
      <c r="G37" s="24" t="s">
        <v>19</v>
      </c>
      <c r="H37" s="24">
        <v>76</v>
      </c>
      <c r="I37" s="25" t="str">
        <f>"Greater than "&amp;TEXT(F36,"0.00%")</f>
        <v>Greater than 1.00%</v>
      </c>
      <c r="J37" s="26">
        <f t="shared" si="8"/>
        <v>1.7040358744394617E-2</v>
      </c>
      <c r="K37" s="27">
        <f t="shared" si="11"/>
        <v>1</v>
      </c>
      <c r="M37" s="37"/>
      <c r="N37" s="38" t="s">
        <v>19</v>
      </c>
      <c r="O37" s="38">
        <v>57</v>
      </c>
      <c r="P37" s="31" t="str">
        <f>"Greater than "&amp;TEXT(M36,"0.00%")</f>
        <v>Greater than 2.50%</v>
      </c>
      <c r="Q37" s="26">
        <f t="shared" si="9"/>
        <v>1.2774540564769161E-2</v>
      </c>
      <c r="R37" s="27">
        <f>Q37+R36</f>
        <v>1</v>
      </c>
      <c r="U37" s="91">
        <v>-1.7500000000000002E-2</v>
      </c>
      <c r="V37">
        <v>52</v>
      </c>
    </row>
    <row r="38" spans="1:22" ht="14.25" x14ac:dyDescent="0.45">
      <c r="A38" s="10">
        <v>38768</v>
      </c>
      <c r="B38" s="11">
        <v>101.1249</v>
      </c>
      <c r="C38" s="9">
        <v>0</v>
      </c>
      <c r="D38" s="9">
        <v>7.1051753978834675E-4</v>
      </c>
      <c r="F38" s="71"/>
      <c r="G38" s="72"/>
      <c r="H38" s="72"/>
      <c r="I38" s="72"/>
      <c r="J38" s="72"/>
      <c r="K38" s="73"/>
      <c r="M38" s="75"/>
      <c r="N38" s="72"/>
      <c r="O38" s="72"/>
      <c r="P38" s="72"/>
      <c r="Q38" s="72"/>
      <c r="R38" s="73"/>
      <c r="U38" s="91">
        <v>-1.4999999999999999E-2</v>
      </c>
      <c r="V38">
        <v>97</v>
      </c>
    </row>
    <row r="39" spans="1:22" ht="14.25" x14ac:dyDescent="0.45">
      <c r="A39" s="10">
        <v>38769</v>
      </c>
      <c r="B39" s="11">
        <v>100.9599</v>
      </c>
      <c r="C39" s="9">
        <v>-1.6316456184380934E-3</v>
      </c>
      <c r="D39" s="9">
        <v>-1.5131600418937241E-3</v>
      </c>
      <c r="F39" s="74"/>
      <c r="G39" s="39"/>
      <c r="H39" s="1"/>
      <c r="K39" s="61"/>
      <c r="M39" s="60"/>
      <c r="R39" s="61"/>
      <c r="U39" s="91">
        <v>-1.2500000000000001E-2</v>
      </c>
      <c r="V39">
        <v>128</v>
      </c>
    </row>
    <row r="40" spans="1:22" ht="14.25" x14ac:dyDescent="0.45">
      <c r="A40" s="10">
        <v>38770</v>
      </c>
      <c r="B40" s="11">
        <v>101.01560000000001</v>
      </c>
      <c r="C40" s="9">
        <v>5.5170419146621796E-4</v>
      </c>
      <c r="D40" s="9">
        <v>-1.4333643730859436E-3</v>
      </c>
      <c r="F40" s="74"/>
      <c r="G40" s="39"/>
      <c r="H40" s="1"/>
      <c r="K40" s="61"/>
      <c r="M40" s="60"/>
      <c r="R40" s="61"/>
      <c r="U40" s="91">
        <v>-0.01</v>
      </c>
      <c r="V40">
        <v>209</v>
      </c>
    </row>
    <row r="41" spans="1:22" ht="14.25" x14ac:dyDescent="0.45">
      <c r="A41" s="10">
        <v>38771</v>
      </c>
      <c r="B41" s="11">
        <v>100.7685</v>
      </c>
      <c r="C41" s="9">
        <v>-2.4461568312221793E-3</v>
      </c>
      <c r="D41" s="9">
        <v>-5.4460952050082723E-3</v>
      </c>
      <c r="F41" s="74"/>
      <c r="G41" s="39"/>
      <c r="H41" s="1"/>
      <c r="K41" s="61"/>
      <c r="M41" s="60"/>
      <c r="R41" s="61"/>
      <c r="U41" s="91">
        <v>-7.4999999999999997E-3</v>
      </c>
      <c r="V41">
        <v>296</v>
      </c>
    </row>
    <row r="42" spans="1:22" ht="14.25" x14ac:dyDescent="0.45">
      <c r="A42" s="10">
        <v>38772</v>
      </c>
      <c r="B42" s="11">
        <v>100.9584</v>
      </c>
      <c r="C42" s="9">
        <v>1.8845174831418898E-3</v>
      </c>
      <c r="D42" s="9">
        <v>-1.6464787604240083E-3</v>
      </c>
      <c r="F42" s="74"/>
      <c r="G42" s="39"/>
      <c r="H42" s="1"/>
      <c r="K42" s="61"/>
      <c r="M42" s="60"/>
      <c r="R42" s="61"/>
      <c r="U42" s="91">
        <v>-5.0000000000000001E-3</v>
      </c>
      <c r="V42">
        <v>374</v>
      </c>
    </row>
    <row r="43" spans="1:22" ht="14.25" x14ac:dyDescent="0.45">
      <c r="A43" s="10">
        <v>38775</v>
      </c>
      <c r="B43" s="11">
        <v>100.6459</v>
      </c>
      <c r="C43" s="9">
        <v>-3.0953343159162428E-3</v>
      </c>
      <c r="D43" s="9">
        <v>-4.7367166741326683E-3</v>
      </c>
      <c r="F43" s="60"/>
      <c r="K43" s="61"/>
      <c r="M43" s="60"/>
      <c r="R43" s="61"/>
      <c r="U43" s="91">
        <v>-2.5000000000000001E-3</v>
      </c>
      <c r="V43">
        <v>475</v>
      </c>
    </row>
    <row r="44" spans="1:22" ht="14.25" x14ac:dyDescent="0.45">
      <c r="A44" s="10">
        <v>38776</v>
      </c>
      <c r="B44" s="11">
        <v>100.2045</v>
      </c>
      <c r="C44" s="9">
        <v>-4.3856729384903481E-3</v>
      </c>
      <c r="D44" s="9">
        <v>-7.4821785679265451E-3</v>
      </c>
      <c r="F44" s="60"/>
      <c r="K44" s="61"/>
      <c r="M44" s="60"/>
      <c r="R44" s="61"/>
      <c r="U44" s="91">
        <v>0</v>
      </c>
      <c r="V44">
        <v>503</v>
      </c>
    </row>
    <row r="45" spans="1:22" ht="14.25" x14ac:dyDescent="0.45">
      <c r="A45" s="10">
        <v>38777</v>
      </c>
      <c r="B45" s="11">
        <v>100.346</v>
      </c>
      <c r="C45" s="9">
        <v>1.4121122304886491E-3</v>
      </c>
      <c r="D45" s="9">
        <v>-6.6286791347078822E-3</v>
      </c>
      <c r="F45" s="60"/>
      <c r="K45" s="61"/>
      <c r="M45" s="60"/>
      <c r="R45" s="61"/>
      <c r="U45" s="91">
        <v>2.5000000000000001E-3</v>
      </c>
      <c r="V45">
        <v>502</v>
      </c>
    </row>
    <row r="46" spans="1:22" ht="14.25" x14ac:dyDescent="0.45">
      <c r="A46" s="10">
        <v>38778</v>
      </c>
      <c r="B46" s="11">
        <v>99.847800000000007</v>
      </c>
      <c r="C46" s="9">
        <v>-4.9648217168596354E-3</v>
      </c>
      <c r="D46" s="9">
        <v>-9.1367838163711745E-3</v>
      </c>
      <c r="F46" s="60"/>
      <c r="K46" s="61"/>
      <c r="M46" s="60"/>
      <c r="R46" s="61"/>
      <c r="U46" s="91">
        <v>5.0000000000000001E-3</v>
      </c>
      <c r="V46">
        <v>466</v>
      </c>
    </row>
    <row r="47" spans="1:22" ht="14.25" x14ac:dyDescent="0.45">
      <c r="A47" s="10">
        <v>38779</v>
      </c>
      <c r="B47" s="11">
        <v>99.890299999999996</v>
      </c>
      <c r="C47" s="9">
        <v>4.2564783600629319E-4</v>
      </c>
      <c r="D47" s="9">
        <v>-1.0579605065056508E-2</v>
      </c>
      <c r="F47" s="60"/>
      <c r="K47" s="61"/>
      <c r="M47" s="60"/>
      <c r="R47" s="61"/>
      <c r="U47" s="91">
        <v>7.4999999999999997E-3</v>
      </c>
      <c r="V47">
        <v>403</v>
      </c>
    </row>
    <row r="48" spans="1:22" ht="14.25" x14ac:dyDescent="0.45">
      <c r="A48" s="10">
        <v>38782</v>
      </c>
      <c r="B48" s="11">
        <v>100.2805</v>
      </c>
      <c r="C48" s="9">
        <v>3.9062851948588051E-3</v>
      </c>
      <c r="D48" s="9">
        <v>-3.6305502757687513E-3</v>
      </c>
      <c r="F48" s="60"/>
      <c r="K48" s="61"/>
      <c r="M48" s="60"/>
      <c r="R48" s="61"/>
      <c r="U48" s="91">
        <v>0.01</v>
      </c>
      <c r="V48">
        <v>286</v>
      </c>
    </row>
    <row r="49" spans="1:22" ht="14.25" x14ac:dyDescent="0.45">
      <c r="A49" s="10">
        <v>38783</v>
      </c>
      <c r="B49" s="11">
        <v>100.9863</v>
      </c>
      <c r="C49" s="9">
        <v>7.0382576871874658E-3</v>
      </c>
      <c r="D49" s="9">
        <v>7.8020448183464541E-3</v>
      </c>
      <c r="F49" s="60"/>
      <c r="K49" s="61"/>
      <c r="M49" s="60"/>
      <c r="R49" s="61"/>
      <c r="U49" s="91">
        <v>1.2500000000000001E-2</v>
      </c>
      <c r="V49">
        <v>210</v>
      </c>
    </row>
    <row r="50" spans="1:22" ht="14.25" x14ac:dyDescent="0.45">
      <c r="A50" s="10">
        <v>38784</v>
      </c>
      <c r="B50" s="11">
        <v>101.23439999999999</v>
      </c>
      <c r="C50" s="9">
        <v>2.4567688884531425E-3</v>
      </c>
      <c r="D50" s="9">
        <v>8.8533673489723519E-3</v>
      </c>
      <c r="F50" s="60"/>
      <c r="K50" s="61"/>
      <c r="M50" s="60"/>
      <c r="R50" s="61"/>
      <c r="U50" s="91">
        <v>1.4999999999999999E-2</v>
      </c>
      <c r="V50">
        <v>135</v>
      </c>
    </row>
    <row r="51" spans="1:22" ht="14.25" x14ac:dyDescent="0.45">
      <c r="A51" s="10">
        <v>38785</v>
      </c>
      <c r="B51" s="11">
        <v>101.2668</v>
      </c>
      <c r="C51" s="9">
        <v>3.2004931130136249E-4</v>
      </c>
      <c r="D51" s="9">
        <v>1.4211630101013784E-2</v>
      </c>
      <c r="F51" s="60"/>
      <c r="K51" s="61"/>
      <c r="M51" s="60"/>
      <c r="R51" s="61"/>
      <c r="U51" s="91">
        <v>1.7500000000000002E-2</v>
      </c>
      <c r="V51">
        <v>76</v>
      </c>
    </row>
    <row r="52" spans="1:22" ht="14.25" x14ac:dyDescent="0.45">
      <c r="A52" s="10">
        <v>38786</v>
      </c>
      <c r="B52" s="11">
        <v>101.6481</v>
      </c>
      <c r="C52" s="9">
        <v>3.7653011648437484E-3</v>
      </c>
      <c r="D52" s="9">
        <v>1.7597304242754408E-2</v>
      </c>
      <c r="F52" s="60"/>
      <c r="K52" s="61"/>
      <c r="M52" s="60"/>
      <c r="R52" s="61"/>
      <c r="U52" s="91">
        <v>0.02</v>
      </c>
      <c r="V52">
        <v>57</v>
      </c>
    </row>
    <row r="53" spans="1:22" ht="14.25" x14ac:dyDescent="0.45">
      <c r="A53" s="10">
        <v>38789</v>
      </c>
      <c r="B53" s="11">
        <v>101.4533</v>
      </c>
      <c r="C53" s="9">
        <v>-1.9164155552341411E-3</v>
      </c>
      <c r="D53" s="9">
        <v>1.1695194978086354E-2</v>
      </c>
      <c r="F53" s="60"/>
      <c r="K53" s="61"/>
      <c r="M53" s="60"/>
      <c r="R53" s="61"/>
      <c r="U53" s="91">
        <v>2.2499999999999999E-2</v>
      </c>
      <c r="V53">
        <v>35</v>
      </c>
    </row>
    <row r="54" spans="1:22" ht="14.25" x14ac:dyDescent="0.45">
      <c r="A54" s="10">
        <v>38790</v>
      </c>
      <c r="B54" s="11">
        <v>100.6379</v>
      </c>
      <c r="C54" s="9">
        <v>-8.0371954386895261E-3</v>
      </c>
      <c r="D54" s="9">
        <v>-3.4499729171184601E-3</v>
      </c>
      <c r="F54" s="60"/>
      <c r="K54" s="61"/>
      <c r="M54" s="60"/>
      <c r="R54" s="61"/>
      <c r="U54" s="91">
        <v>2.5000000000000001E-2</v>
      </c>
      <c r="V54">
        <v>26</v>
      </c>
    </row>
    <row r="55" spans="1:22" ht="14.65" thickBot="1" x14ac:dyDescent="0.5">
      <c r="A55" s="10">
        <v>38791</v>
      </c>
      <c r="B55" s="11">
        <v>100.5902</v>
      </c>
      <c r="C55" s="9">
        <v>-4.7397650388181223E-4</v>
      </c>
      <c r="D55" s="9">
        <v>-6.3634495784041789E-3</v>
      </c>
      <c r="F55" s="60"/>
      <c r="K55" s="61"/>
      <c r="M55" s="60"/>
      <c r="R55" s="61"/>
      <c r="U55" s="82" t="s">
        <v>19</v>
      </c>
      <c r="V55" s="82">
        <v>57</v>
      </c>
    </row>
    <row r="56" spans="1:22" x14ac:dyDescent="0.45">
      <c r="A56" s="10">
        <v>38792</v>
      </c>
      <c r="B56" s="11">
        <v>100.1566</v>
      </c>
      <c r="C56" s="9">
        <v>-4.3105590803079741E-3</v>
      </c>
      <c r="D56" s="9">
        <v>-1.0963119205899763E-2</v>
      </c>
      <c r="F56" s="60"/>
      <c r="K56" s="61"/>
      <c r="M56" s="60"/>
      <c r="R56" s="61"/>
    </row>
    <row r="57" spans="1:22" x14ac:dyDescent="0.45">
      <c r="A57" s="10">
        <v>38793</v>
      </c>
      <c r="B57" s="11">
        <v>99.984899999999996</v>
      </c>
      <c r="C57" s="9">
        <v>-1.7143153821116419E-3</v>
      </c>
      <c r="D57" s="9">
        <v>-1.6362332399720292E-2</v>
      </c>
      <c r="F57" s="60"/>
      <c r="K57" s="61"/>
      <c r="M57" s="60"/>
      <c r="R57" s="61"/>
    </row>
    <row r="58" spans="1:22" ht="13.5" thickBot="1" x14ac:dyDescent="0.5">
      <c r="A58" s="10">
        <v>38796</v>
      </c>
      <c r="B58" s="11">
        <v>100.2608</v>
      </c>
      <c r="C58" s="9">
        <v>2.7594166719175917E-3</v>
      </c>
      <c r="D58" s="9">
        <v>-1.1754176552167261E-2</v>
      </c>
      <c r="F58" s="62"/>
      <c r="G58" s="63"/>
      <c r="H58" s="63"/>
      <c r="I58" s="63"/>
      <c r="J58" s="63"/>
      <c r="K58" s="64"/>
      <c r="M58" s="62"/>
      <c r="N58" s="63"/>
      <c r="O58" s="63"/>
      <c r="P58" s="63"/>
      <c r="Q58" s="63"/>
      <c r="R58" s="64"/>
    </row>
    <row r="59" spans="1:22" x14ac:dyDescent="0.45">
      <c r="A59" s="10">
        <v>38797</v>
      </c>
      <c r="B59" s="11">
        <v>100.83110000000001</v>
      </c>
      <c r="C59" s="9">
        <v>5.6881652649889425E-3</v>
      </c>
      <c r="D59" s="9">
        <v>1.9197538899360378E-3</v>
      </c>
      <c r="F59" s="75"/>
      <c r="G59" s="72"/>
      <c r="H59" s="72"/>
      <c r="I59" s="72"/>
      <c r="J59" s="72"/>
      <c r="K59" s="73"/>
      <c r="M59" s="75"/>
      <c r="N59" s="72"/>
      <c r="O59" s="72"/>
      <c r="P59" s="72"/>
      <c r="Q59" s="72"/>
      <c r="R59" s="73"/>
    </row>
    <row r="60" spans="1:22" x14ac:dyDescent="0.45">
      <c r="A60" s="10">
        <v>38798</v>
      </c>
      <c r="B60" s="11">
        <v>100.69199999999999</v>
      </c>
      <c r="C60" s="9">
        <v>-1.3795346872147451E-3</v>
      </c>
      <c r="D60" s="9">
        <v>1.0120270165483447E-3</v>
      </c>
      <c r="F60" s="60"/>
      <c r="K60" s="61"/>
      <c r="M60" s="60"/>
      <c r="R60" s="61"/>
    </row>
    <row r="61" spans="1:22" x14ac:dyDescent="0.45">
      <c r="A61" s="10">
        <v>38799</v>
      </c>
      <c r="B61" s="11">
        <v>101.277</v>
      </c>
      <c r="C61" s="9">
        <v>5.8097962102252598E-3</v>
      </c>
      <c r="D61" s="9">
        <v>1.1186481969236217E-2</v>
      </c>
      <c r="F61" s="60"/>
      <c r="K61" s="61"/>
      <c r="M61" s="60"/>
      <c r="R61" s="61"/>
    </row>
    <row r="62" spans="1:22" x14ac:dyDescent="0.45">
      <c r="A62" s="10">
        <v>38800</v>
      </c>
      <c r="B62" s="11">
        <v>101.1294</v>
      </c>
      <c r="C62" s="9">
        <v>-1.457389140673615E-3</v>
      </c>
      <c r="D62" s="9">
        <v>1.1446728455996924E-2</v>
      </c>
      <c r="F62" s="60"/>
      <c r="K62" s="61"/>
      <c r="M62" s="60"/>
      <c r="R62" s="61"/>
    </row>
    <row r="63" spans="1:22" x14ac:dyDescent="0.45">
      <c r="A63" s="10">
        <v>38803</v>
      </c>
      <c r="B63" s="11">
        <v>101.0792</v>
      </c>
      <c r="C63" s="9">
        <v>-4.9639372922216651E-4</v>
      </c>
      <c r="D63" s="9">
        <v>8.1627116480218476E-3</v>
      </c>
      <c r="F63" s="60"/>
      <c r="K63" s="61"/>
      <c r="M63" s="60"/>
      <c r="R63" s="61"/>
    </row>
    <row r="64" spans="1:22" x14ac:dyDescent="0.45">
      <c r="A64" s="10">
        <v>38804</v>
      </c>
      <c r="B64" s="11">
        <v>100.96720000000001</v>
      </c>
      <c r="C64" s="9">
        <v>-1.1080420106213129E-3</v>
      </c>
      <c r="D64" s="9">
        <v>1.3497819621128837E-3</v>
      </c>
      <c r="F64" s="60"/>
      <c r="K64" s="61"/>
      <c r="M64" s="60"/>
      <c r="R64" s="61"/>
    </row>
    <row r="65" spans="1:18" x14ac:dyDescent="0.45">
      <c r="A65" s="10">
        <v>38805</v>
      </c>
      <c r="B65" s="11">
        <v>101.38720000000001</v>
      </c>
      <c r="C65" s="9">
        <v>4.1597667361281676E-3</v>
      </c>
      <c r="D65" s="9">
        <v>6.9042227783737697E-3</v>
      </c>
      <c r="F65" s="60"/>
      <c r="K65" s="61"/>
      <c r="M65" s="60"/>
      <c r="R65" s="61"/>
    </row>
    <row r="66" spans="1:18" x14ac:dyDescent="0.45">
      <c r="A66" s="10">
        <v>38806</v>
      </c>
      <c r="B66" s="11">
        <v>100.6551</v>
      </c>
      <c r="C66" s="9">
        <v>-7.2208326100335896E-3</v>
      </c>
      <c r="D66" s="9">
        <v>-6.140584732960086E-3</v>
      </c>
      <c r="F66" s="60"/>
      <c r="K66" s="61"/>
      <c r="M66" s="60"/>
      <c r="R66" s="61"/>
    </row>
    <row r="67" spans="1:18" x14ac:dyDescent="0.45">
      <c r="A67" s="10">
        <v>38807</v>
      </c>
      <c r="B67" s="11">
        <v>100.8028</v>
      </c>
      <c r="C67" s="9">
        <v>1.467387146801391E-3</v>
      </c>
      <c r="D67" s="9">
        <v>-3.2295257363338381E-3</v>
      </c>
      <c r="F67" s="60"/>
      <c r="K67" s="61"/>
      <c r="M67" s="60"/>
      <c r="R67" s="61"/>
    </row>
    <row r="68" spans="1:18" x14ac:dyDescent="0.45">
      <c r="A68" s="10">
        <v>38810</v>
      </c>
      <c r="B68" s="11">
        <v>101.0299</v>
      </c>
      <c r="C68" s="9">
        <v>2.2529136095426061E-3</v>
      </c>
      <c r="D68" s="9">
        <v>-4.8773634931820187E-4</v>
      </c>
      <c r="F68" s="60"/>
      <c r="K68" s="61"/>
      <c r="M68" s="60"/>
      <c r="R68" s="61"/>
    </row>
    <row r="69" spans="1:18" x14ac:dyDescent="0.45">
      <c r="A69" s="10">
        <v>38811</v>
      </c>
      <c r="B69" s="11">
        <v>100.2795</v>
      </c>
      <c r="C69" s="9">
        <v>-7.4275041349145532E-3</v>
      </c>
      <c r="D69" s="9">
        <v>-6.8111228200842255E-3</v>
      </c>
      <c r="F69" s="60"/>
      <c r="K69" s="61"/>
      <c r="M69" s="60"/>
      <c r="R69" s="61"/>
    </row>
    <row r="70" spans="1:18" x14ac:dyDescent="0.45">
      <c r="A70" s="10">
        <v>38812</v>
      </c>
      <c r="B70" s="11">
        <v>100.14360000000001</v>
      </c>
      <c r="C70" s="9">
        <v>-1.3552121819513374E-3</v>
      </c>
      <c r="D70" s="9">
        <v>-1.2265848154402126E-2</v>
      </c>
      <c r="F70" s="60"/>
      <c r="K70" s="61"/>
      <c r="M70" s="60"/>
      <c r="R70" s="61"/>
    </row>
    <row r="71" spans="1:18" x14ac:dyDescent="0.45">
      <c r="A71" s="10">
        <v>38813</v>
      </c>
      <c r="B71" s="11">
        <v>100.0604</v>
      </c>
      <c r="C71" s="9">
        <v>-8.3080696120374498E-4</v>
      </c>
      <c r="D71" s="9">
        <v>-5.908294761020616E-3</v>
      </c>
      <c r="F71" s="60"/>
      <c r="K71" s="61"/>
      <c r="M71" s="60"/>
      <c r="R71" s="61"/>
    </row>
    <row r="72" spans="1:18" x14ac:dyDescent="0.45">
      <c r="A72" s="10">
        <v>38814</v>
      </c>
      <c r="B72" s="11">
        <v>100.3532</v>
      </c>
      <c r="C72" s="9">
        <v>2.9262325555363677E-3</v>
      </c>
      <c r="D72" s="9">
        <v>-4.4601935660517622E-3</v>
      </c>
      <c r="F72" s="60"/>
      <c r="K72" s="61"/>
      <c r="M72" s="60"/>
      <c r="R72" s="61"/>
    </row>
    <row r="73" spans="1:18" x14ac:dyDescent="0.45">
      <c r="A73" s="10">
        <v>38817</v>
      </c>
      <c r="B73" s="11">
        <v>100.467</v>
      </c>
      <c r="C73" s="9">
        <v>1.1339947306114873E-3</v>
      </c>
      <c r="D73" s="9">
        <v>-5.5716179071739758E-3</v>
      </c>
      <c r="F73" s="60"/>
      <c r="K73" s="61"/>
      <c r="M73" s="60"/>
      <c r="R73" s="61"/>
    </row>
    <row r="74" spans="1:18" x14ac:dyDescent="0.45">
      <c r="A74" s="10">
        <v>38818</v>
      </c>
      <c r="B74" s="11">
        <v>100.2642</v>
      </c>
      <c r="C74" s="9">
        <v>-2.0185732628623665E-3</v>
      </c>
      <c r="D74" s="9">
        <v>-1.5257355690845298E-4</v>
      </c>
      <c r="F74" s="60"/>
      <c r="K74" s="61"/>
      <c r="M74" s="60"/>
      <c r="R74" s="61"/>
    </row>
    <row r="75" spans="1:18" x14ac:dyDescent="0.45">
      <c r="A75" s="10">
        <v>38819</v>
      </c>
      <c r="B75" s="11">
        <v>100.3417</v>
      </c>
      <c r="C75" s="9">
        <v>7.7295784537256829E-4</v>
      </c>
      <c r="D75" s="9">
        <v>1.9781593631544858E-3</v>
      </c>
      <c r="F75" s="60"/>
      <c r="K75" s="61"/>
      <c r="M75" s="60"/>
      <c r="R75" s="61"/>
    </row>
    <row r="76" spans="1:18" x14ac:dyDescent="0.45">
      <c r="A76" s="10">
        <v>38820</v>
      </c>
      <c r="B76" s="11">
        <v>100.42619999999999</v>
      </c>
      <c r="C76" s="9">
        <v>8.4212246752835007E-4</v>
      </c>
      <c r="D76" s="9">
        <v>3.6557919016912965E-3</v>
      </c>
      <c r="F76" s="60"/>
      <c r="K76" s="61"/>
      <c r="M76" s="60"/>
      <c r="R76" s="61"/>
    </row>
    <row r="77" spans="1:18" x14ac:dyDescent="0.45">
      <c r="A77" s="10">
        <v>38821</v>
      </c>
      <c r="B77" s="11">
        <v>100.46980000000001</v>
      </c>
      <c r="C77" s="9">
        <v>4.3414965417398754E-4</v>
      </c>
      <c r="D77" s="9">
        <v>1.1618961826829199E-3</v>
      </c>
      <c r="F77" s="60"/>
      <c r="K77" s="61"/>
      <c r="M77" s="60"/>
      <c r="R77" s="61"/>
    </row>
    <row r="78" spans="1:18" x14ac:dyDescent="0.45">
      <c r="A78" s="10">
        <v>38824</v>
      </c>
      <c r="B78" s="11">
        <v>99.495999999999995</v>
      </c>
      <c r="C78" s="9">
        <v>-9.6924648003680058E-3</v>
      </c>
      <c r="D78" s="9">
        <v>-9.6648650800761349E-3</v>
      </c>
      <c r="F78" s="60"/>
      <c r="K78" s="61"/>
      <c r="M78" s="60"/>
      <c r="R78" s="61"/>
    </row>
    <row r="79" spans="1:18" x14ac:dyDescent="0.45">
      <c r="A79" s="10">
        <v>38825</v>
      </c>
      <c r="B79" s="11">
        <v>99.363799999999998</v>
      </c>
      <c r="C79" s="9">
        <v>-1.3286966310203097E-3</v>
      </c>
      <c r="D79" s="9">
        <v>-8.9802741157861687E-3</v>
      </c>
      <c r="F79" s="60"/>
      <c r="K79" s="61"/>
      <c r="M79" s="60"/>
      <c r="R79" s="61"/>
    </row>
    <row r="80" spans="1:18" ht="13.5" thickBot="1" x14ac:dyDescent="0.5">
      <c r="A80" s="10">
        <v>38826</v>
      </c>
      <c r="B80" s="11">
        <v>98.8673</v>
      </c>
      <c r="C80" s="9">
        <v>-4.9967895752779379E-3</v>
      </c>
      <c r="D80" s="9">
        <v>-1.4693791315076421E-2</v>
      </c>
      <c r="F80" s="62"/>
      <c r="G80" s="63"/>
      <c r="H80" s="63"/>
      <c r="I80" s="63"/>
      <c r="J80" s="63"/>
      <c r="K80" s="64"/>
      <c r="M80" s="62"/>
      <c r="N80" s="63"/>
      <c r="O80" s="63"/>
      <c r="P80" s="63"/>
      <c r="Q80" s="63"/>
      <c r="R80" s="64"/>
    </row>
    <row r="81" spans="1:18" ht="14.25" x14ac:dyDescent="0.45">
      <c r="A81" s="10">
        <v>38827</v>
      </c>
      <c r="B81" s="11">
        <v>99.062799999999996</v>
      </c>
      <c r="C81" s="9">
        <v>1.9773979869985858E-3</v>
      </c>
      <c r="D81" s="9">
        <v>-1.3576138497722656E-2</v>
      </c>
      <c r="F81" s="76" t="s">
        <v>37</v>
      </c>
      <c r="G81" s="77"/>
      <c r="H81" s="77"/>
      <c r="I81" s="78" t="s">
        <v>38</v>
      </c>
      <c r="J81" s="77"/>
      <c r="K81" s="79"/>
      <c r="M81" s="76" t="s">
        <v>37</v>
      </c>
      <c r="N81" s="77"/>
      <c r="O81" s="77"/>
      <c r="P81" s="78" t="s">
        <v>38</v>
      </c>
      <c r="Q81" s="77"/>
      <c r="R81" s="79"/>
    </row>
    <row r="82" spans="1:18" ht="14.25" x14ac:dyDescent="0.45">
      <c r="A82" s="10">
        <v>38828</v>
      </c>
      <c r="B82" s="11">
        <v>98.874300000000005</v>
      </c>
      <c r="C82" s="9">
        <v>-1.9028333541953879E-3</v>
      </c>
      <c r="D82" s="9">
        <v>-1.5880393909413537E-2</v>
      </c>
      <c r="F82" s="80">
        <v>0.01</v>
      </c>
      <c r="G82" s="43">
        <f t="shared" ref="G82:G96" si="14">_xlfn.PERCENTILE.INC(C:C,F82)</f>
        <v>-1.1760473824036444E-2</v>
      </c>
      <c r="H82" s="1"/>
      <c r="I82" s="84">
        <f>LARGE(A:A,1)</f>
        <v>45471</v>
      </c>
      <c r="J82" s="43">
        <f>VLOOKUP(I82,$A:$D,3,FALSE)</f>
        <v>-1.2638075212656474E-4</v>
      </c>
      <c r="K82" s="44"/>
      <c r="M82" s="80">
        <v>0.01</v>
      </c>
      <c r="N82" s="43">
        <f t="shared" ref="N82:N96" si="15">_xlfn.PERCENTILE.INC(D:D,M82)</f>
        <v>-2.2979452774962338E-2</v>
      </c>
      <c r="O82" s="1"/>
      <c r="P82" s="84">
        <f>LARGE(A:A,1)</f>
        <v>45471</v>
      </c>
      <c r="Q82" s="43">
        <f>VLOOKUP(P82,$A:$D,4,FALSE)</f>
        <v>3.9886010872747235E-4</v>
      </c>
      <c r="R82" s="44"/>
    </row>
    <row r="83" spans="1:18" ht="14.25" x14ac:dyDescent="0.45">
      <c r="A83" s="10">
        <v>38831</v>
      </c>
      <c r="B83" s="11">
        <v>98.491600000000005</v>
      </c>
      <c r="C83" s="9">
        <v>-3.870571017949076E-3</v>
      </c>
      <c r="D83" s="9">
        <v>-1.0094878186057588E-2</v>
      </c>
      <c r="F83" s="80">
        <v>0.02</v>
      </c>
      <c r="G83" s="43">
        <f t="shared" si="14"/>
        <v>-9.6322406833502638E-3</v>
      </c>
      <c r="H83" s="1"/>
      <c r="I83" s="1" t="s">
        <v>39</v>
      </c>
      <c r="J83" s="85">
        <f>PERCENTRANK(C:C,J82)</f>
        <v>0.47499999999999998</v>
      </c>
      <c r="K83" s="44"/>
      <c r="M83" s="80">
        <v>0.02</v>
      </c>
      <c r="N83" s="43">
        <f t="shared" si="15"/>
        <v>-1.9067323636099507E-2</v>
      </c>
      <c r="O83" s="1"/>
      <c r="P83" s="1" t="s">
        <v>39</v>
      </c>
      <c r="Q83" s="85">
        <f>PERCENTRANK(D:D,Q82)</f>
        <v>0.51300000000000001</v>
      </c>
      <c r="R83" s="44"/>
    </row>
    <row r="84" spans="1:18" ht="14.25" x14ac:dyDescent="0.45">
      <c r="A84" s="10">
        <v>38832</v>
      </c>
      <c r="B84" s="11">
        <v>98.179599999999994</v>
      </c>
      <c r="C84" s="9">
        <v>-3.1677828363029237E-3</v>
      </c>
      <c r="D84" s="9">
        <v>-1.1917821178336618E-2</v>
      </c>
      <c r="F84" s="80">
        <v>0.03</v>
      </c>
      <c r="G84" s="43">
        <f t="shared" si="14"/>
        <v>-8.2885573724581184E-3</v>
      </c>
      <c r="H84" s="1"/>
      <c r="I84" s="1"/>
      <c r="J84" s="1"/>
      <c r="K84" s="44"/>
      <c r="M84" s="80">
        <v>0.03</v>
      </c>
      <c r="N84" s="43">
        <f t="shared" si="15"/>
        <v>-1.7313721454913219E-2</v>
      </c>
      <c r="O84" s="1"/>
      <c r="P84" s="1"/>
      <c r="Q84" s="1"/>
      <c r="R84" s="44"/>
    </row>
    <row r="85" spans="1:18" ht="14.25" x14ac:dyDescent="0.45">
      <c r="A85" s="10">
        <v>38833</v>
      </c>
      <c r="B85" s="11">
        <v>97.85</v>
      </c>
      <c r="C85" s="9">
        <v>-3.357112882920732E-3</v>
      </c>
      <c r="D85" s="9">
        <v>-1.0289549729789349E-2</v>
      </c>
      <c r="F85" s="80">
        <v>0.04</v>
      </c>
      <c r="G85" s="43">
        <f t="shared" si="14"/>
        <v>-7.4353248847367492E-3</v>
      </c>
      <c r="H85" s="1"/>
      <c r="I85" s="1"/>
      <c r="J85" s="1"/>
      <c r="K85" s="44"/>
      <c r="M85" s="80">
        <v>0.04</v>
      </c>
      <c r="N85" s="43">
        <f t="shared" si="15"/>
        <v>-1.6217471779037713E-2</v>
      </c>
      <c r="O85" s="1"/>
      <c r="P85" s="1"/>
      <c r="Q85" s="1"/>
      <c r="R85" s="44"/>
    </row>
    <row r="86" spans="1:18" ht="14.25" x14ac:dyDescent="0.45">
      <c r="A86" s="10">
        <v>38834</v>
      </c>
      <c r="B86" s="11">
        <v>97.391999999999996</v>
      </c>
      <c r="C86" s="9">
        <v>-4.6806336228921719E-3</v>
      </c>
      <c r="D86" s="9">
        <v>-1.6866068796763223E-2</v>
      </c>
      <c r="F86" s="80">
        <v>0.05</v>
      </c>
      <c r="G86" s="43">
        <f t="shared" si="14"/>
        <v>-6.8944785779298185E-3</v>
      </c>
      <c r="H86" s="1"/>
      <c r="I86" s="1"/>
      <c r="J86" s="1"/>
      <c r="K86" s="44"/>
      <c r="M86" s="80">
        <v>0.05</v>
      </c>
      <c r="N86" s="43">
        <f t="shared" si="15"/>
        <v>-1.5000494031703913E-2</v>
      </c>
      <c r="O86" s="1"/>
      <c r="P86" s="1"/>
      <c r="Q86" s="1"/>
      <c r="R86" s="44"/>
    </row>
    <row r="87" spans="1:18" ht="14.25" x14ac:dyDescent="0.45">
      <c r="A87" s="10">
        <v>38835</v>
      </c>
      <c r="B87" s="11">
        <v>96.823099999999997</v>
      </c>
      <c r="C87" s="9">
        <v>-5.841342204698563E-3</v>
      </c>
      <c r="D87" s="9">
        <v>-2.074553245888977E-2</v>
      </c>
      <c r="F87" s="80">
        <v>0.1</v>
      </c>
      <c r="G87" s="43">
        <f t="shared" si="14"/>
        <v>-4.874889159181983E-3</v>
      </c>
      <c r="H87" s="1"/>
      <c r="I87" s="1"/>
      <c r="J87" s="1"/>
      <c r="K87" s="44"/>
      <c r="M87" s="80">
        <v>0.1</v>
      </c>
      <c r="N87" s="43">
        <f t="shared" si="15"/>
        <v>-1.1177240994473314E-2</v>
      </c>
      <c r="O87" s="1"/>
      <c r="P87" s="1"/>
      <c r="Q87" s="1"/>
      <c r="R87" s="44"/>
    </row>
    <row r="88" spans="1:18" ht="14.25" x14ac:dyDescent="0.45">
      <c r="A88" s="10">
        <v>38838</v>
      </c>
      <c r="B88" s="11">
        <v>96.5107</v>
      </c>
      <c r="C88" s="9">
        <v>-3.226502766385253E-3</v>
      </c>
      <c r="D88" s="9">
        <v>-2.0112375065487909E-2</v>
      </c>
      <c r="F88" s="80">
        <v>0.25</v>
      </c>
      <c r="G88" s="43">
        <f t="shared" si="14"/>
        <v>-2.3672068104666766E-3</v>
      </c>
      <c r="H88" s="1"/>
      <c r="I88" s="1"/>
      <c r="J88" s="1"/>
      <c r="K88" s="44"/>
      <c r="M88" s="80">
        <v>0.25</v>
      </c>
      <c r="N88" s="43">
        <f t="shared" si="15"/>
        <v>-5.6276201738188758E-3</v>
      </c>
      <c r="O88" s="1"/>
      <c r="P88" s="1"/>
      <c r="Q88" s="1"/>
      <c r="R88" s="44"/>
    </row>
    <row r="89" spans="1:18" ht="14.25" x14ac:dyDescent="0.45">
      <c r="A89" s="10">
        <v>38839</v>
      </c>
      <c r="B89" s="11">
        <v>96.196100000000001</v>
      </c>
      <c r="C89" s="9">
        <v>-3.2597421840272478E-3</v>
      </c>
      <c r="D89" s="9">
        <v>-2.0202771247794793E-2</v>
      </c>
      <c r="F89" s="80">
        <v>0.5</v>
      </c>
      <c r="G89" s="43">
        <f t="shared" si="14"/>
        <v>2.2098907592749129E-5</v>
      </c>
      <c r="H89" s="1"/>
      <c r="I89" s="1"/>
      <c r="J89" s="1"/>
      <c r="K89" s="44"/>
      <c r="M89" s="80">
        <v>0.5</v>
      </c>
      <c r="N89" s="43">
        <f t="shared" si="15"/>
        <v>9.4739615904781971E-5</v>
      </c>
      <c r="O89" s="1"/>
      <c r="P89" s="1"/>
      <c r="Q89" s="1"/>
      <c r="R89" s="44"/>
    </row>
    <row r="90" spans="1:18" ht="14.25" x14ac:dyDescent="0.45">
      <c r="A90" s="10">
        <v>38840</v>
      </c>
      <c r="B90" s="11">
        <v>96.187200000000004</v>
      </c>
      <c r="C90" s="9">
        <v>-9.2519343299790613E-5</v>
      </c>
      <c r="D90" s="9">
        <v>-1.6993357179356017E-2</v>
      </c>
      <c r="F90" s="80">
        <v>0.75</v>
      </c>
      <c r="G90" s="43">
        <f t="shared" si="14"/>
        <v>2.4121259491465263E-3</v>
      </c>
      <c r="H90" s="1"/>
      <c r="I90" s="1"/>
      <c r="J90" s="1"/>
      <c r="K90" s="44"/>
      <c r="M90" s="80">
        <v>0.75</v>
      </c>
      <c r="N90" s="43">
        <f t="shared" si="15"/>
        <v>6.066052906924968E-3</v>
      </c>
      <c r="O90" s="1"/>
      <c r="P90" s="1"/>
      <c r="Q90" s="1"/>
      <c r="R90" s="44"/>
    </row>
    <row r="91" spans="1:18" ht="14.25" x14ac:dyDescent="0.45">
      <c r="A91" s="10">
        <v>38841</v>
      </c>
      <c r="B91" s="11">
        <v>96.015799999999999</v>
      </c>
      <c r="C91" s="9">
        <v>-1.7819418800006925E-3</v>
      </c>
      <c r="D91" s="9">
        <v>-1.4130524067685224E-2</v>
      </c>
      <c r="F91" s="80">
        <v>0.9</v>
      </c>
      <c r="G91" s="43">
        <f t="shared" si="14"/>
        <v>4.9333609941465181E-3</v>
      </c>
      <c r="H91" s="1"/>
      <c r="I91" s="1"/>
      <c r="J91" s="1"/>
      <c r="K91" s="44"/>
      <c r="M91" s="80">
        <v>0.9</v>
      </c>
      <c r="N91" s="43">
        <f t="shared" si="15"/>
        <v>1.1740498371888933E-2</v>
      </c>
      <c r="O91" s="1"/>
      <c r="P91" s="1"/>
      <c r="Q91" s="1"/>
      <c r="R91" s="44"/>
    </row>
    <row r="92" spans="1:18" ht="14.25" x14ac:dyDescent="0.45">
      <c r="A92" s="10">
        <v>38842</v>
      </c>
      <c r="B92" s="11">
        <v>95.702799999999996</v>
      </c>
      <c r="C92" s="9">
        <v>-3.2598801447262238E-3</v>
      </c>
      <c r="D92" s="9">
        <v>-1.1570585944883027E-2</v>
      </c>
      <c r="F92" s="80">
        <v>0.95</v>
      </c>
      <c r="G92" s="43">
        <f t="shared" si="14"/>
        <v>7.0152395716330954E-3</v>
      </c>
      <c r="H92" s="1"/>
      <c r="I92" s="1"/>
      <c r="J92" s="1"/>
      <c r="K92" s="44"/>
      <c r="M92" s="80">
        <v>0.95</v>
      </c>
      <c r="N92" s="43">
        <f t="shared" si="15"/>
        <v>1.5733570698531915E-2</v>
      </c>
      <c r="O92" s="1"/>
      <c r="P92" s="1"/>
      <c r="Q92" s="1"/>
      <c r="R92" s="44"/>
    </row>
    <row r="93" spans="1:18" ht="14.25" x14ac:dyDescent="0.45">
      <c r="A93" s="10">
        <v>38845</v>
      </c>
      <c r="B93" s="11">
        <v>95.750699999999995</v>
      </c>
      <c r="C93" s="9">
        <v>5.0050782213273415E-4</v>
      </c>
      <c r="D93" s="9">
        <v>-7.8747745068682429E-3</v>
      </c>
      <c r="F93" s="80">
        <v>0.96</v>
      </c>
      <c r="G93" s="43">
        <f t="shared" si="14"/>
        <v>7.5275096917086261E-3</v>
      </c>
      <c r="H93" s="1"/>
      <c r="I93" s="1"/>
      <c r="J93" s="1"/>
      <c r="K93" s="44"/>
      <c r="M93" s="80">
        <v>0.96</v>
      </c>
      <c r="N93" s="43">
        <f t="shared" si="15"/>
        <v>1.7273796234220828E-2</v>
      </c>
      <c r="O93" s="1"/>
      <c r="P93" s="1"/>
      <c r="Q93" s="1"/>
      <c r="R93" s="44"/>
    </row>
    <row r="94" spans="1:18" ht="14.25" x14ac:dyDescent="0.45">
      <c r="A94" s="10">
        <v>38846</v>
      </c>
      <c r="B94" s="11">
        <v>95.331000000000003</v>
      </c>
      <c r="C94" s="9">
        <v>-4.3832577725279043E-3</v>
      </c>
      <c r="D94" s="9">
        <v>-8.9930880773753108E-3</v>
      </c>
      <c r="F94" s="80">
        <v>0.97</v>
      </c>
      <c r="G94" s="43">
        <f t="shared" si="14"/>
        <v>8.380085815761773E-3</v>
      </c>
      <c r="H94" s="1"/>
      <c r="I94" s="1"/>
      <c r="J94" s="1"/>
      <c r="K94" s="44"/>
      <c r="M94" s="80">
        <v>0.97</v>
      </c>
      <c r="N94" s="43">
        <f t="shared" si="15"/>
        <v>1.9300086630334324E-2</v>
      </c>
      <c r="O94" s="1"/>
      <c r="P94" s="1"/>
      <c r="Q94" s="1"/>
      <c r="R94" s="44"/>
    </row>
    <row r="95" spans="1:18" ht="14.25" x14ac:dyDescent="0.45">
      <c r="A95" s="10">
        <v>38847</v>
      </c>
      <c r="B95" s="11">
        <v>95.017200000000003</v>
      </c>
      <c r="C95" s="9">
        <v>-3.2916889574220454E-3</v>
      </c>
      <c r="D95" s="9">
        <v>-1.21637806277759E-2</v>
      </c>
      <c r="F95" s="80">
        <v>0.98</v>
      </c>
      <c r="G95" s="43">
        <f t="shared" si="14"/>
        <v>9.5920119354218885E-3</v>
      </c>
      <c r="H95" s="1"/>
      <c r="I95" s="1"/>
      <c r="J95" s="1"/>
      <c r="K95" s="44"/>
      <c r="M95" s="80">
        <v>0.98</v>
      </c>
      <c r="N95" s="43">
        <f t="shared" si="15"/>
        <v>2.1801199509114261E-2</v>
      </c>
      <c r="O95" s="1"/>
      <c r="P95" s="1"/>
      <c r="Q95" s="1"/>
      <c r="R95" s="44"/>
    </row>
    <row r="96" spans="1:18" ht="14.25" x14ac:dyDescent="0.45">
      <c r="A96" s="10">
        <v>38848</v>
      </c>
      <c r="B96" s="11">
        <v>94.664000000000001</v>
      </c>
      <c r="C96" s="9">
        <v>-3.7172217240668548E-3</v>
      </c>
      <c r="D96" s="9">
        <v>-1.4078932842302994E-2</v>
      </c>
      <c r="F96" s="80">
        <v>0.99</v>
      </c>
      <c r="G96" s="43">
        <f t="shared" si="14"/>
        <v>1.139989586362985E-2</v>
      </c>
      <c r="H96" s="1"/>
      <c r="I96" s="1"/>
      <c r="J96" s="1"/>
      <c r="K96" s="44"/>
      <c r="M96" s="80">
        <v>0.99</v>
      </c>
      <c r="N96" s="43">
        <f t="shared" si="15"/>
        <v>2.6461759586148898E-2</v>
      </c>
      <c r="O96" s="1"/>
      <c r="P96" s="1"/>
      <c r="Q96" s="1"/>
      <c r="R96" s="44"/>
    </row>
    <row r="97" spans="1:18" ht="14.65" thickBot="1" x14ac:dyDescent="0.5">
      <c r="A97" s="10">
        <v>38849</v>
      </c>
      <c r="B97" s="11">
        <v>94.839100000000002</v>
      </c>
      <c r="C97" s="9">
        <v>1.8496999915491585E-3</v>
      </c>
      <c r="D97" s="9">
        <v>-9.0248143210019949E-3</v>
      </c>
      <c r="F97" s="81"/>
      <c r="G97" s="82"/>
      <c r="H97" s="82"/>
      <c r="I97" s="82"/>
      <c r="J97" s="82"/>
      <c r="K97" s="83"/>
      <c r="M97" s="81"/>
      <c r="N97" s="82"/>
      <c r="O97" s="82"/>
      <c r="P97" s="82"/>
      <c r="Q97" s="82"/>
      <c r="R97" s="83"/>
    </row>
    <row r="98" spans="1:18" x14ac:dyDescent="0.45">
      <c r="A98" s="10">
        <v>38852</v>
      </c>
      <c r="B98" s="11">
        <v>95.209699999999998</v>
      </c>
      <c r="C98" s="9">
        <v>3.9076709922383213E-3</v>
      </c>
      <c r="D98" s="9">
        <v>-5.6500892421673665E-3</v>
      </c>
    </row>
    <row r="99" spans="1:18" x14ac:dyDescent="0.45">
      <c r="A99" s="10">
        <v>38853</v>
      </c>
      <c r="B99" s="11">
        <v>95.139399999999995</v>
      </c>
      <c r="C99" s="9">
        <v>-7.38370145058731E-4</v>
      </c>
      <c r="D99" s="9">
        <v>-2.0098394016637711E-3</v>
      </c>
    </row>
    <row r="100" spans="1:18" x14ac:dyDescent="0.45">
      <c r="A100" s="10">
        <v>38854</v>
      </c>
      <c r="B100" s="11">
        <v>95.501099999999994</v>
      </c>
      <c r="C100" s="9">
        <v>3.8017897947641988E-3</v>
      </c>
      <c r="D100" s="9">
        <v>5.0927621525365119E-3</v>
      </c>
    </row>
    <row r="101" spans="1:18" x14ac:dyDescent="0.45">
      <c r="A101" s="10">
        <v>38855</v>
      </c>
      <c r="B101" s="11">
        <v>95.548599999999993</v>
      </c>
      <c r="C101" s="9">
        <v>4.9737647000913654E-4</v>
      </c>
      <c r="D101" s="9">
        <v>9.3446294261809726E-3</v>
      </c>
    </row>
    <row r="102" spans="1:18" x14ac:dyDescent="0.45">
      <c r="A102" s="10">
        <v>38856</v>
      </c>
      <c r="B102" s="11">
        <v>95.9542</v>
      </c>
      <c r="C102" s="9">
        <v>4.2449601564020778E-3</v>
      </c>
      <c r="D102" s="9">
        <v>1.1757808751875487E-2</v>
      </c>
    </row>
    <row r="103" spans="1:18" x14ac:dyDescent="0.45">
      <c r="A103" s="10">
        <v>38859</v>
      </c>
      <c r="B103" s="11">
        <v>95.493799999999993</v>
      </c>
      <c r="C103" s="9">
        <v>-4.7981224375797105E-3</v>
      </c>
      <c r="D103" s="9">
        <v>2.9839396616100355E-3</v>
      </c>
    </row>
    <row r="104" spans="1:18" x14ac:dyDescent="0.45">
      <c r="A104" s="10">
        <v>38860</v>
      </c>
      <c r="B104" s="11">
        <v>95.439099999999996</v>
      </c>
      <c r="C104" s="9">
        <v>-5.7281205690840054E-4</v>
      </c>
      <c r="D104" s="9">
        <v>3.1501144636185696E-3</v>
      </c>
    </row>
    <row r="105" spans="1:18" x14ac:dyDescent="0.45">
      <c r="A105" s="10">
        <v>38861</v>
      </c>
      <c r="B105" s="11">
        <v>96.145200000000003</v>
      </c>
      <c r="C105" s="9">
        <v>7.3984352325200398E-3</v>
      </c>
      <c r="D105" s="9">
        <v>6.7444249333254991E-3</v>
      </c>
    </row>
    <row r="106" spans="1:18" x14ac:dyDescent="0.45">
      <c r="A106" s="10">
        <v>38862</v>
      </c>
      <c r="B106" s="11">
        <v>95.462999999999994</v>
      </c>
      <c r="C106" s="9">
        <v>-7.0955180289812292E-3</v>
      </c>
      <c r="D106" s="9">
        <v>-8.9587916515787569E-4</v>
      </c>
    </row>
    <row r="107" spans="1:18" x14ac:dyDescent="0.45">
      <c r="A107" s="10">
        <v>38863</v>
      </c>
      <c r="B107" s="11">
        <v>95.756299999999996</v>
      </c>
      <c r="C107" s="9">
        <v>3.0723945402930664E-3</v>
      </c>
      <c r="D107" s="9">
        <v>-2.0624422901759365E-3</v>
      </c>
    </row>
    <row r="108" spans="1:18" x14ac:dyDescent="0.45">
      <c r="A108" s="10">
        <v>38866</v>
      </c>
      <c r="B108" s="11">
        <v>95.756299999999996</v>
      </c>
      <c r="C108" s="9">
        <v>0</v>
      </c>
      <c r="D108" s="9">
        <v>2.7488695601181057E-3</v>
      </c>
    </row>
    <row r="109" spans="1:18" x14ac:dyDescent="0.45">
      <c r="A109" s="10">
        <v>38867</v>
      </c>
      <c r="B109" s="11">
        <v>94.951800000000006</v>
      </c>
      <c r="C109" s="9">
        <v>-8.401535982488828E-3</v>
      </c>
      <c r="D109" s="9">
        <v>-5.1058737980553826E-3</v>
      </c>
    </row>
    <row r="110" spans="1:18" x14ac:dyDescent="0.45">
      <c r="A110" s="10">
        <v>38868</v>
      </c>
      <c r="B110" s="11">
        <v>95.234999999999999</v>
      </c>
      <c r="C110" s="9">
        <v>2.982565891325839E-3</v>
      </c>
      <c r="D110" s="9">
        <v>-9.4669312664594774E-3</v>
      </c>
    </row>
    <row r="111" spans="1:18" x14ac:dyDescent="0.45">
      <c r="A111" s="10">
        <v>38869</v>
      </c>
      <c r="B111" s="11">
        <v>95.257900000000006</v>
      </c>
      <c r="C111" s="9">
        <v>2.4045781487913587E-4</v>
      </c>
      <c r="D111" s="9">
        <v>-2.1484763730449385E-3</v>
      </c>
    </row>
    <row r="112" spans="1:18" x14ac:dyDescent="0.45">
      <c r="A112" s="10">
        <v>38870</v>
      </c>
      <c r="B112" s="11">
        <v>94.808700000000002</v>
      </c>
      <c r="C112" s="9">
        <v>-4.715619386948533E-3</v>
      </c>
      <c r="D112" s="9">
        <v>-9.8959546264840714E-3</v>
      </c>
    </row>
    <row r="113" spans="1:4" x14ac:dyDescent="0.45">
      <c r="A113" s="10">
        <v>38873</v>
      </c>
      <c r="B113" s="11">
        <v>94.730400000000003</v>
      </c>
      <c r="C113" s="9">
        <v>-8.2587357489338764E-4</v>
      </c>
      <c r="D113" s="9">
        <v>-1.0713655393953081E-2</v>
      </c>
    </row>
    <row r="114" spans="1:4" x14ac:dyDescent="0.45">
      <c r="A114" s="10">
        <v>38874</v>
      </c>
      <c r="B114" s="11">
        <v>95.823099999999997</v>
      </c>
      <c r="C114" s="9">
        <v>1.1534839924670415E-2</v>
      </c>
      <c r="D114" s="9">
        <v>9.1762346790686955E-3</v>
      </c>
    </row>
    <row r="115" spans="1:4" x14ac:dyDescent="0.45">
      <c r="A115" s="10">
        <v>38875</v>
      </c>
      <c r="B115" s="11">
        <v>95.841099999999997</v>
      </c>
      <c r="C115" s="9">
        <v>1.8784614565792168E-4</v>
      </c>
      <c r="D115" s="9">
        <v>6.3642568383472931E-3</v>
      </c>
    </row>
    <row r="116" spans="1:4" x14ac:dyDescent="0.45">
      <c r="A116" s="10">
        <v>38876</v>
      </c>
      <c r="B116" s="11">
        <v>96.809100000000001</v>
      </c>
      <c r="C116" s="9">
        <v>1.0100051021951995E-2</v>
      </c>
      <c r="D116" s="9">
        <v>1.6284213697761452E-2</v>
      </c>
    </row>
    <row r="117" spans="1:4" x14ac:dyDescent="0.45">
      <c r="A117" s="10">
        <v>38877</v>
      </c>
      <c r="B117" s="11">
        <v>96.305800000000005</v>
      </c>
      <c r="C117" s="9">
        <v>-5.1988914265290731E-3</v>
      </c>
      <c r="D117" s="9">
        <v>1.5790744942183688E-2</v>
      </c>
    </row>
    <row r="118" spans="1:4" x14ac:dyDescent="0.45">
      <c r="A118" s="10">
        <v>38880</v>
      </c>
      <c r="B118" s="11">
        <v>96.252499999999998</v>
      </c>
      <c r="C118" s="9">
        <v>-5.5344537919843617E-4</v>
      </c>
      <c r="D118" s="9">
        <v>1.6067703714963688E-2</v>
      </c>
    </row>
    <row r="119" spans="1:4" x14ac:dyDescent="0.45">
      <c r="A119" s="10">
        <v>38881</v>
      </c>
      <c r="B119" s="11">
        <v>96.704700000000003</v>
      </c>
      <c r="C119" s="9">
        <v>4.6980597906547406E-3</v>
      </c>
      <c r="D119" s="9">
        <v>9.2002867784490849E-3</v>
      </c>
    </row>
    <row r="120" spans="1:4" x14ac:dyDescent="0.45">
      <c r="A120" s="10">
        <v>38882</v>
      </c>
      <c r="B120" s="11">
        <v>96.582099999999997</v>
      </c>
      <c r="C120" s="9">
        <v>-1.2677770573715774E-3</v>
      </c>
      <c r="D120" s="9">
        <v>7.7315473215562314E-3</v>
      </c>
    </row>
    <row r="121" spans="1:4" x14ac:dyDescent="0.45">
      <c r="A121" s="10">
        <v>38883</v>
      </c>
      <c r="B121" s="11">
        <v>96.823800000000006</v>
      </c>
      <c r="C121" s="9">
        <v>2.5025341134641277E-3</v>
      </c>
      <c r="D121" s="9">
        <v>1.5184522942579548E-4</v>
      </c>
    </row>
    <row r="122" spans="1:4" x14ac:dyDescent="0.45">
      <c r="A122" s="10">
        <v>38884</v>
      </c>
      <c r="B122" s="11">
        <v>96.952500000000001</v>
      </c>
      <c r="C122" s="9">
        <v>1.3292186425237773E-3</v>
      </c>
      <c r="D122" s="9">
        <v>6.7150680436691701E-3</v>
      </c>
    </row>
    <row r="123" spans="1:4" x14ac:dyDescent="0.45">
      <c r="A123" s="10">
        <v>38887</v>
      </c>
      <c r="B123" s="11">
        <v>97.195899999999995</v>
      </c>
      <c r="C123" s="9">
        <v>2.510507722853994E-3</v>
      </c>
      <c r="D123" s="9">
        <v>9.8013038622373205E-3</v>
      </c>
    </row>
    <row r="124" spans="1:4" x14ac:dyDescent="0.45">
      <c r="A124" s="10">
        <v>38888</v>
      </c>
      <c r="B124" s="11">
        <v>96.978700000000003</v>
      </c>
      <c r="C124" s="9">
        <v>-2.2346621616754492E-3</v>
      </c>
      <c r="D124" s="9">
        <v>2.8333679748762108E-3</v>
      </c>
    </row>
    <row r="125" spans="1:4" x14ac:dyDescent="0.45">
      <c r="A125" s="10">
        <v>38889</v>
      </c>
      <c r="B125" s="11">
        <v>96.283000000000001</v>
      </c>
      <c r="C125" s="9">
        <v>-7.173740213057167E-3</v>
      </c>
      <c r="D125" s="9">
        <v>-3.0968471383413521E-3</v>
      </c>
    </row>
    <row r="126" spans="1:4" x14ac:dyDescent="0.45">
      <c r="A126" s="10">
        <v>38890</v>
      </c>
      <c r="B126" s="11">
        <v>97.165599999999998</v>
      </c>
      <c r="C126" s="9">
        <v>9.1667272519551091E-3</v>
      </c>
      <c r="D126" s="9">
        <v>3.5301237918774486E-3</v>
      </c>
    </row>
    <row r="127" spans="1:4" x14ac:dyDescent="0.45">
      <c r="A127" s="10">
        <v>38891</v>
      </c>
      <c r="B127" s="11">
        <v>97.639799999999994</v>
      </c>
      <c r="C127" s="9">
        <v>4.8803280173228547E-3</v>
      </c>
      <c r="D127" s="9">
        <v>7.0890384466619771E-3</v>
      </c>
    </row>
    <row r="128" spans="1:4" x14ac:dyDescent="0.45">
      <c r="A128" s="10">
        <v>38894</v>
      </c>
      <c r="B128" s="11">
        <v>97.575900000000004</v>
      </c>
      <c r="C128" s="9">
        <v>-6.5444624016020025E-4</v>
      </c>
      <c r="D128" s="9">
        <v>3.9096299329499651E-3</v>
      </c>
    </row>
    <row r="129" spans="1:4" x14ac:dyDescent="0.45">
      <c r="A129" s="10">
        <v>38895</v>
      </c>
      <c r="B129" s="11">
        <v>97.335999999999999</v>
      </c>
      <c r="C129" s="9">
        <v>-2.4585988958339966E-3</v>
      </c>
      <c r="D129" s="9">
        <v>3.6843141844549177E-3</v>
      </c>
    </row>
    <row r="130" spans="1:4" x14ac:dyDescent="0.45">
      <c r="A130" s="10">
        <v>38896</v>
      </c>
      <c r="B130" s="11">
        <v>97.670299999999997</v>
      </c>
      <c r="C130" s="9">
        <v>3.4344949453439799E-3</v>
      </c>
      <c r="D130" s="9">
        <v>1.4408566413593116E-2</v>
      </c>
    </row>
    <row r="131" spans="1:4" x14ac:dyDescent="0.45">
      <c r="A131" s="10">
        <v>38897</v>
      </c>
      <c r="B131" s="11">
        <v>97.412899999999993</v>
      </c>
      <c r="C131" s="9">
        <v>-2.6353968401858774E-3</v>
      </c>
      <c r="D131" s="9">
        <v>2.5451394320623599E-3</v>
      </c>
    </row>
    <row r="132" spans="1:4" x14ac:dyDescent="0.45">
      <c r="A132" s="10">
        <v>38898</v>
      </c>
      <c r="B132" s="11">
        <v>96.207899999999995</v>
      </c>
      <c r="C132" s="9">
        <v>-1.2370024914564737E-2</v>
      </c>
      <c r="D132" s="9">
        <v>-1.4665126311196874E-2</v>
      </c>
    </row>
    <row r="133" spans="1:4" x14ac:dyDescent="0.45">
      <c r="A133" s="10">
        <v>38901</v>
      </c>
      <c r="B133" s="11">
        <v>96.158699999999996</v>
      </c>
      <c r="C133" s="9">
        <v>-5.113925155834087E-4</v>
      </c>
      <c r="D133" s="9">
        <v>-1.4524078179140587E-2</v>
      </c>
    </row>
    <row r="134" spans="1:4" x14ac:dyDescent="0.45">
      <c r="A134" s="10">
        <v>38902</v>
      </c>
      <c r="B134" s="11">
        <v>96.158699999999996</v>
      </c>
      <c r="C134" s="9">
        <v>0</v>
      </c>
      <c r="D134" s="9">
        <v>-1.209521656940904E-2</v>
      </c>
    </row>
    <row r="135" spans="1:4" x14ac:dyDescent="0.45">
      <c r="A135" s="10">
        <v>38903</v>
      </c>
      <c r="B135" s="11">
        <v>96.504999999999995</v>
      </c>
      <c r="C135" s="9">
        <v>3.6013382044475239E-3</v>
      </c>
      <c r="D135" s="9">
        <v>-1.1930955469574678E-2</v>
      </c>
    </row>
    <row r="136" spans="1:4" x14ac:dyDescent="0.45">
      <c r="A136" s="10">
        <v>38904</v>
      </c>
      <c r="B136" s="11">
        <v>96.317599999999999</v>
      </c>
      <c r="C136" s="9">
        <v>-1.9418682969793988E-3</v>
      </c>
      <c r="D136" s="9">
        <v>-1.1243890696201353E-2</v>
      </c>
    </row>
    <row r="137" spans="1:4" x14ac:dyDescent="0.45">
      <c r="A137" s="10">
        <v>38905</v>
      </c>
      <c r="B137" s="11">
        <v>95.9178</v>
      </c>
      <c r="C137" s="9">
        <v>-4.1508509348239242E-3</v>
      </c>
      <c r="D137" s="9">
        <v>-3.0153448937144667E-3</v>
      </c>
    </row>
    <row r="138" spans="1:4" x14ac:dyDescent="0.45">
      <c r="A138" s="10">
        <v>38908</v>
      </c>
      <c r="B138" s="11">
        <v>96.506500000000003</v>
      </c>
      <c r="C138" s="9">
        <v>6.1375469412350281E-3</v>
      </c>
      <c r="D138" s="9">
        <v>3.6169374169991997E-3</v>
      </c>
    </row>
    <row r="139" spans="1:4" x14ac:dyDescent="0.45">
      <c r="A139" s="10">
        <v>38909</v>
      </c>
      <c r="B139" s="11">
        <v>96.763499999999993</v>
      </c>
      <c r="C139" s="9">
        <v>2.6630330599493046E-3</v>
      </c>
      <c r="D139" s="9">
        <v>6.289602500865632E-3</v>
      </c>
    </row>
    <row r="140" spans="1:4" x14ac:dyDescent="0.45">
      <c r="A140" s="10">
        <v>38910</v>
      </c>
      <c r="B140" s="11">
        <v>97.162199999999999</v>
      </c>
      <c r="C140" s="9">
        <v>4.1203552992605808E-3</v>
      </c>
      <c r="D140" s="9">
        <v>6.8100098440495582E-3</v>
      </c>
    </row>
    <row r="141" spans="1:4" x14ac:dyDescent="0.45">
      <c r="A141" s="10">
        <v>38911</v>
      </c>
      <c r="B141" s="11">
        <v>97.123599999999996</v>
      </c>
      <c r="C141" s="9">
        <v>-3.9727383694487806E-4</v>
      </c>
      <c r="D141" s="9">
        <v>8.36814870802427E-3</v>
      </c>
    </row>
    <row r="142" spans="1:4" x14ac:dyDescent="0.45">
      <c r="A142" s="10">
        <v>38912</v>
      </c>
      <c r="B142" s="11">
        <v>97.230099999999993</v>
      </c>
      <c r="C142" s="9">
        <v>1.0965409025200934E-3</v>
      </c>
      <c r="D142" s="9">
        <v>1.3681506456570069E-2</v>
      </c>
    </row>
    <row r="143" spans="1:4" x14ac:dyDescent="0.45">
      <c r="A143" s="10">
        <v>38915</v>
      </c>
      <c r="B143" s="11">
        <v>97.912099999999995</v>
      </c>
      <c r="C143" s="9">
        <v>7.0142887850572766E-3</v>
      </c>
      <c r="D143" s="9">
        <v>1.4564822058617644E-2</v>
      </c>
    </row>
    <row r="144" spans="1:4" x14ac:dyDescent="0.45">
      <c r="A144" s="10">
        <v>38916</v>
      </c>
      <c r="B144" s="11">
        <v>98.064700000000002</v>
      </c>
      <c r="C144" s="9">
        <v>1.5585407727951583E-3</v>
      </c>
      <c r="D144" s="9">
        <v>1.3447219251060627E-2</v>
      </c>
    </row>
    <row r="145" spans="1:4" x14ac:dyDescent="0.45">
      <c r="A145" s="10">
        <v>38917</v>
      </c>
      <c r="B145" s="11">
        <v>97.825999999999993</v>
      </c>
      <c r="C145" s="9">
        <v>-2.434107278154185E-3</v>
      </c>
      <c r="D145" s="9">
        <v>6.8318749472531248E-3</v>
      </c>
    </row>
    <row r="146" spans="1:4" x14ac:dyDescent="0.45">
      <c r="A146" s="10">
        <v>38918</v>
      </c>
      <c r="B146" s="11">
        <v>97.460800000000006</v>
      </c>
      <c r="C146" s="9">
        <v>-3.7331588739188959E-3</v>
      </c>
      <c r="D146" s="9">
        <v>3.4718647167115702E-3</v>
      </c>
    </row>
    <row r="147" spans="1:4" x14ac:dyDescent="0.45">
      <c r="A147" s="10">
        <v>38919</v>
      </c>
      <c r="B147" s="11">
        <v>97.289000000000001</v>
      </c>
      <c r="C147" s="9">
        <v>-1.7627600019700651E-3</v>
      </c>
      <c r="D147" s="9">
        <v>6.0577948598239395E-4</v>
      </c>
    </row>
    <row r="148" spans="1:4" x14ac:dyDescent="0.45">
      <c r="A148" s="10">
        <v>38922</v>
      </c>
      <c r="B148" s="11">
        <v>97.667299999999997</v>
      </c>
      <c r="C148" s="9">
        <v>3.8884149287174985E-3</v>
      </c>
      <c r="D148" s="9">
        <v>-2.5002017115350883E-3</v>
      </c>
    </row>
    <row r="149" spans="1:4" x14ac:dyDescent="0.45">
      <c r="A149" s="10">
        <v>38923</v>
      </c>
      <c r="B149" s="11">
        <v>97.968299999999999</v>
      </c>
      <c r="C149" s="9">
        <v>3.0818912778380891E-3</v>
      </c>
      <c r="D149" s="9">
        <v>-9.8302447261866543E-4</v>
      </c>
    </row>
    <row r="150" spans="1:4" x14ac:dyDescent="0.45">
      <c r="A150" s="10">
        <v>38924</v>
      </c>
      <c r="B150" s="11">
        <v>97.586699999999993</v>
      </c>
      <c r="C150" s="9">
        <v>-3.8951375087656892E-3</v>
      </c>
      <c r="D150" s="9">
        <v>-2.4461799521600103E-3</v>
      </c>
    </row>
    <row r="151" spans="1:4" x14ac:dyDescent="0.45">
      <c r="A151" s="10">
        <v>38925</v>
      </c>
      <c r="B151" s="11">
        <v>96.915899999999993</v>
      </c>
      <c r="C151" s="9">
        <v>-6.873887527706124E-3</v>
      </c>
      <c r="D151" s="9">
        <v>-5.5909658036873422E-3</v>
      </c>
    </row>
    <row r="152" spans="1:4" x14ac:dyDescent="0.45">
      <c r="A152" s="10">
        <v>38926</v>
      </c>
      <c r="B152" s="11">
        <v>96.605400000000003</v>
      </c>
      <c r="C152" s="9">
        <v>-3.2038086629747609E-3</v>
      </c>
      <c r="D152" s="9">
        <v>-7.0264880921789841E-3</v>
      </c>
    </row>
    <row r="153" spans="1:4" x14ac:dyDescent="0.45">
      <c r="A153" s="10">
        <v>38929</v>
      </c>
      <c r="B153" s="11">
        <v>96.5244</v>
      </c>
      <c r="C153" s="9">
        <v>-8.3846244619867338E-4</v>
      </c>
      <c r="D153" s="9">
        <v>-1.1701971898475771E-2</v>
      </c>
    </row>
    <row r="154" spans="1:4" x14ac:dyDescent="0.45">
      <c r="A154" s="10">
        <v>38930</v>
      </c>
      <c r="B154" s="11">
        <v>96.563500000000005</v>
      </c>
      <c r="C154" s="9">
        <v>4.0507892304963988E-4</v>
      </c>
      <c r="D154" s="9">
        <v>-1.4339332212562561E-2</v>
      </c>
    </row>
    <row r="155" spans="1:4" x14ac:dyDescent="0.45">
      <c r="A155" s="10">
        <v>38931</v>
      </c>
      <c r="B155" s="11">
        <v>96.252099999999999</v>
      </c>
      <c r="C155" s="9">
        <v>-3.2248209727278043E-3</v>
      </c>
      <c r="D155" s="9">
        <v>-1.3676043969106377E-2</v>
      </c>
    </row>
    <row r="156" spans="1:4" x14ac:dyDescent="0.45">
      <c r="A156" s="10">
        <v>38932</v>
      </c>
      <c r="B156" s="11">
        <v>96.4</v>
      </c>
      <c r="C156" s="9">
        <v>1.5365898510266707E-3</v>
      </c>
      <c r="D156" s="9">
        <v>-5.3231719459860827E-3</v>
      </c>
    </row>
    <row r="157" spans="1:4" x14ac:dyDescent="0.45">
      <c r="A157" s="10">
        <v>38933</v>
      </c>
      <c r="B157" s="11">
        <v>95.793999999999997</v>
      </c>
      <c r="C157" s="9">
        <v>-6.286307053941953E-3</v>
      </c>
      <c r="D157" s="9">
        <v>-8.3991164055011724E-3</v>
      </c>
    </row>
    <row r="158" spans="1:4" x14ac:dyDescent="0.45">
      <c r="A158" s="10">
        <v>38936</v>
      </c>
      <c r="B158" s="11">
        <v>95.709299999999999</v>
      </c>
      <c r="C158" s="9">
        <v>-8.8418898887188124E-4</v>
      </c>
      <c r="D158" s="9">
        <v>-8.4444969354898758E-3</v>
      </c>
    </row>
    <row r="159" spans="1:4" x14ac:dyDescent="0.45">
      <c r="A159" s="10">
        <v>38937</v>
      </c>
      <c r="B159" s="11">
        <v>95.893500000000003</v>
      </c>
      <c r="C159" s="9">
        <v>1.9245778623393495E-3</v>
      </c>
      <c r="D159" s="9">
        <v>-6.9384394724715248E-3</v>
      </c>
    </row>
    <row r="160" spans="1:4" x14ac:dyDescent="0.45">
      <c r="A160" s="10">
        <v>38938</v>
      </c>
      <c r="B160" s="11">
        <v>95.734300000000005</v>
      </c>
      <c r="C160" s="9">
        <v>-1.6601750900738788E-3</v>
      </c>
      <c r="D160" s="9">
        <v>-5.379622886149904E-3</v>
      </c>
    </row>
    <row r="161" spans="1:4" x14ac:dyDescent="0.45">
      <c r="A161" s="10">
        <v>38939</v>
      </c>
      <c r="B161" s="11">
        <v>96.445099999999996</v>
      </c>
      <c r="C161" s="9">
        <v>7.4247161153315755E-3</v>
      </c>
      <c r="D161" s="9">
        <v>4.6784232365126854E-4</v>
      </c>
    </row>
    <row r="162" spans="1:4" x14ac:dyDescent="0.45">
      <c r="A162" s="10">
        <v>38940</v>
      </c>
      <c r="B162" s="11">
        <v>96.356099999999998</v>
      </c>
      <c r="C162" s="9">
        <v>-9.228047873868217E-4</v>
      </c>
      <c r="D162" s="9">
        <v>5.8677996534228782E-3</v>
      </c>
    </row>
    <row r="163" spans="1:4" x14ac:dyDescent="0.45">
      <c r="A163" s="10">
        <v>38943</v>
      </c>
      <c r="B163" s="11">
        <v>96.612300000000005</v>
      </c>
      <c r="C163" s="9">
        <v>2.6588871903283628E-3</v>
      </c>
      <c r="D163" s="9">
        <v>9.4348198137486072E-3</v>
      </c>
    </row>
    <row r="164" spans="1:4" x14ac:dyDescent="0.45">
      <c r="A164" s="10">
        <v>38944</v>
      </c>
      <c r="B164" s="11">
        <v>96.306799999999996</v>
      </c>
      <c r="C164" s="9">
        <v>-3.1621232493171947E-3</v>
      </c>
      <c r="D164" s="9">
        <v>4.3099897281879684E-3</v>
      </c>
    </row>
    <row r="165" spans="1:4" x14ac:dyDescent="0.45">
      <c r="A165" s="10">
        <v>38945</v>
      </c>
      <c r="B165" s="11">
        <v>95.819800000000001</v>
      </c>
      <c r="C165" s="9">
        <v>-5.0567561169096997E-3</v>
      </c>
      <c r="D165" s="9">
        <v>8.9309683154303876E-4</v>
      </c>
    </row>
    <row r="166" spans="1:4" x14ac:dyDescent="0.45">
      <c r="A166" s="10">
        <v>38946</v>
      </c>
      <c r="B166" s="11">
        <v>95.818700000000007</v>
      </c>
      <c r="C166" s="9">
        <v>-1.1479882028542221E-5</v>
      </c>
      <c r="D166" s="9">
        <v>-6.4948867283043388E-3</v>
      </c>
    </row>
    <row r="167" spans="1:4" x14ac:dyDescent="0.45">
      <c r="A167" s="10">
        <v>38947</v>
      </c>
      <c r="B167" s="11">
        <v>96.339200000000005</v>
      </c>
      <c r="C167" s="9">
        <v>5.4321338110410178E-3</v>
      </c>
      <c r="D167" s="9">
        <v>-1.7539107539632504E-4</v>
      </c>
    </row>
    <row r="168" spans="1:4" x14ac:dyDescent="0.45">
      <c r="A168" s="10">
        <v>38950</v>
      </c>
      <c r="B168" s="11">
        <v>95.799400000000006</v>
      </c>
      <c r="C168" s="9">
        <v>-5.6031189796054148E-3</v>
      </c>
      <c r="D168" s="9">
        <v>-8.4140425183957257E-3</v>
      </c>
    </row>
    <row r="169" spans="1:4" x14ac:dyDescent="0.45">
      <c r="A169" s="10">
        <v>38951</v>
      </c>
      <c r="B169" s="11">
        <v>96.178799999999995</v>
      </c>
      <c r="C169" s="9">
        <v>3.9603588331449391E-3</v>
      </c>
      <c r="D169" s="9">
        <v>-1.3290857966415937E-3</v>
      </c>
    </row>
    <row r="170" spans="1:4" x14ac:dyDescent="0.45">
      <c r="A170" s="10">
        <v>38952</v>
      </c>
      <c r="B170" s="11">
        <v>96.006299999999996</v>
      </c>
      <c r="C170" s="9">
        <v>-1.7935345419156645E-3</v>
      </c>
      <c r="D170" s="9">
        <v>1.9463618166599694E-3</v>
      </c>
    </row>
    <row r="171" spans="1:4" x14ac:dyDescent="0.45">
      <c r="A171" s="10">
        <v>38953</v>
      </c>
      <c r="B171" s="11">
        <v>96.146000000000001</v>
      </c>
      <c r="C171" s="9">
        <v>1.4551128415531966E-3</v>
      </c>
      <c r="D171" s="9">
        <v>3.4158259295939963E-3</v>
      </c>
    </row>
    <row r="172" spans="1:4" x14ac:dyDescent="0.45">
      <c r="A172" s="10">
        <v>38954</v>
      </c>
      <c r="B172" s="11">
        <v>96.185699999999997</v>
      </c>
      <c r="C172" s="9">
        <v>4.1291369375739961E-4</v>
      </c>
      <c r="D172" s="9">
        <v>-1.5933285723777058E-3</v>
      </c>
    </row>
    <row r="173" spans="1:4" x14ac:dyDescent="0.45">
      <c r="A173" s="10">
        <v>38957</v>
      </c>
      <c r="B173" s="11">
        <v>96.186000000000007</v>
      </c>
      <c r="C173" s="9">
        <v>3.1189667488717987E-6</v>
      </c>
      <c r="D173" s="9">
        <v>4.0355158800577939E-3</v>
      </c>
    </row>
    <row r="174" spans="1:4" x14ac:dyDescent="0.45">
      <c r="A174" s="10">
        <v>38958</v>
      </c>
      <c r="B174" s="11">
        <v>96.187899999999999</v>
      </c>
      <c r="C174" s="9">
        <v>1.9753394464805396E-5</v>
      </c>
      <c r="D174" s="9">
        <v>9.4615445399570675E-5</v>
      </c>
    </row>
    <row r="175" spans="1:4" x14ac:dyDescent="0.45">
      <c r="A175" s="10">
        <v>38959</v>
      </c>
      <c r="B175" s="11">
        <v>95.933700000000002</v>
      </c>
      <c r="C175" s="9">
        <v>-2.6427440457686968E-3</v>
      </c>
      <c r="D175" s="9">
        <v>-7.562003743504242E-4</v>
      </c>
    </row>
    <row r="176" spans="1:4" x14ac:dyDescent="0.45">
      <c r="A176" s="10">
        <v>38960</v>
      </c>
      <c r="B176" s="11">
        <v>95.987700000000004</v>
      </c>
      <c r="C176" s="9">
        <v>5.6288874503951369E-4</v>
      </c>
      <c r="D176" s="9">
        <v>-1.6464543506750084E-3</v>
      </c>
    </row>
    <row r="177" spans="1:4" x14ac:dyDescent="0.45">
      <c r="A177" s="10">
        <v>38961</v>
      </c>
      <c r="B177" s="11">
        <v>95.815200000000004</v>
      </c>
      <c r="C177" s="9">
        <v>-1.797105254110698E-3</v>
      </c>
      <c r="D177" s="9">
        <v>-3.8519239346388456E-3</v>
      </c>
    </row>
    <row r="178" spans="1:4" x14ac:dyDescent="0.45">
      <c r="A178" s="10">
        <v>38964</v>
      </c>
      <c r="B178" s="11">
        <v>95.815200000000004</v>
      </c>
      <c r="C178" s="9">
        <v>0</v>
      </c>
      <c r="D178" s="9">
        <v>-3.8550308776745812E-3</v>
      </c>
    </row>
    <row r="179" spans="1:4" x14ac:dyDescent="0.45">
      <c r="A179" s="10">
        <v>38965</v>
      </c>
      <c r="B179" s="11">
        <v>95.938100000000006</v>
      </c>
      <c r="C179" s="9">
        <v>1.282677487496775E-3</v>
      </c>
      <c r="D179" s="9">
        <v>-2.5970002463926445E-3</v>
      </c>
    </row>
    <row r="180" spans="1:4" x14ac:dyDescent="0.45">
      <c r="A180" s="10">
        <v>38966</v>
      </c>
      <c r="B180" s="11">
        <v>96.007499999999993</v>
      </c>
      <c r="C180" s="9">
        <v>7.2338309805997092E-4</v>
      </c>
      <c r="D180" s="9">
        <v>7.6928128488717995E-4</v>
      </c>
    </row>
    <row r="181" spans="1:4" x14ac:dyDescent="0.45">
      <c r="A181" s="10">
        <v>38967</v>
      </c>
      <c r="B181" s="11">
        <v>96.216499999999996</v>
      </c>
      <c r="C181" s="9">
        <v>2.1769132619848808E-3</v>
      </c>
      <c r="D181" s="9">
        <v>2.3836387370463896E-3</v>
      </c>
    </row>
    <row r="182" spans="1:4" x14ac:dyDescent="0.45">
      <c r="A182" s="10">
        <v>38968</v>
      </c>
      <c r="B182" s="11">
        <v>96.870099999999994</v>
      </c>
      <c r="C182" s="9">
        <v>6.7930136722911261E-3</v>
      </c>
      <c r="D182" s="9">
        <v>1.1009735407325749E-2</v>
      </c>
    </row>
    <row r="183" spans="1:4" x14ac:dyDescent="0.45">
      <c r="A183" s="10">
        <v>38971</v>
      </c>
      <c r="B183" s="11">
        <v>96.972800000000007</v>
      </c>
      <c r="C183" s="9">
        <v>1.0601826569809347E-3</v>
      </c>
      <c r="D183" s="9">
        <v>1.2081590394843467E-2</v>
      </c>
    </row>
    <row r="184" spans="1:4" x14ac:dyDescent="0.45">
      <c r="A184" s="10">
        <v>38972</v>
      </c>
      <c r="B184" s="11">
        <v>96.870500000000007</v>
      </c>
      <c r="C184" s="9">
        <v>-1.0549349920802031E-3</v>
      </c>
      <c r="D184" s="9">
        <v>9.7187665797009437E-3</v>
      </c>
    </row>
    <row r="185" spans="1:4" x14ac:dyDescent="0.45">
      <c r="A185" s="10">
        <v>38973</v>
      </c>
      <c r="B185" s="11">
        <v>96.786500000000004</v>
      </c>
      <c r="C185" s="9">
        <v>-8.6713705410834674E-4</v>
      </c>
      <c r="D185" s="9">
        <v>8.113949431034051E-3</v>
      </c>
    </row>
    <row r="186" spans="1:4" x14ac:dyDescent="0.45">
      <c r="A186" s="10">
        <v>38974</v>
      </c>
      <c r="B186" s="11">
        <v>96.5488</v>
      </c>
      <c r="C186" s="9">
        <v>-2.4559210220433947E-3</v>
      </c>
      <c r="D186" s="9">
        <v>3.4536695888958135E-3</v>
      </c>
    </row>
    <row r="187" spans="1:4" x14ac:dyDescent="0.45">
      <c r="A187" s="10">
        <v>38975</v>
      </c>
      <c r="B187" s="11">
        <v>96.995900000000006</v>
      </c>
      <c r="C187" s="9">
        <v>4.6308188190842259E-3</v>
      </c>
      <c r="D187" s="9">
        <v>1.2986463315307617E-3</v>
      </c>
    </row>
    <row r="188" spans="1:4" x14ac:dyDescent="0.45">
      <c r="A188" s="10">
        <v>38978</v>
      </c>
      <c r="B188" s="11">
        <v>96.895499999999998</v>
      </c>
      <c r="C188" s="9">
        <v>-1.0350952978425143E-3</v>
      </c>
      <c r="D188" s="9">
        <v>-7.9713074181630983E-4</v>
      </c>
    </row>
    <row r="189" spans="1:4" x14ac:dyDescent="0.45">
      <c r="A189" s="10">
        <v>38979</v>
      </c>
      <c r="B189" s="11">
        <v>96.941999999999993</v>
      </c>
      <c r="C189" s="9">
        <v>4.7989844729623421E-4</v>
      </c>
      <c r="D189" s="9">
        <v>7.3809880200870204E-4</v>
      </c>
    </row>
    <row r="190" spans="1:4" x14ac:dyDescent="0.45">
      <c r="A190" s="10">
        <v>38980</v>
      </c>
      <c r="B190" s="11">
        <v>96.938999999999993</v>
      </c>
      <c r="C190" s="9">
        <v>-3.094633904809907E-5</v>
      </c>
      <c r="D190" s="9">
        <v>1.5756329653411338E-3</v>
      </c>
    </row>
    <row r="191" spans="1:4" x14ac:dyDescent="0.45">
      <c r="A191" s="10">
        <v>38981</v>
      </c>
      <c r="B191" s="11">
        <v>96.551900000000003</v>
      </c>
      <c r="C191" s="9">
        <v>-3.9932328577764187E-3</v>
      </c>
      <c r="D191" s="9">
        <v>3.2108115274320781E-5</v>
      </c>
    </row>
    <row r="192" spans="1:4" x14ac:dyDescent="0.45">
      <c r="A192" s="10">
        <v>38982</v>
      </c>
      <c r="B192" s="11">
        <v>96.204700000000003</v>
      </c>
      <c r="C192" s="9">
        <v>-3.5959934501548219E-3</v>
      </c>
      <c r="D192" s="9">
        <v>-8.1570458132766976E-3</v>
      </c>
    </row>
    <row r="193" spans="1:4" x14ac:dyDescent="0.45">
      <c r="A193" s="10">
        <v>38985</v>
      </c>
      <c r="B193" s="11">
        <v>96.327299999999994</v>
      </c>
      <c r="C193" s="9">
        <v>1.2743660133027745E-3</v>
      </c>
      <c r="D193" s="9">
        <v>-5.8640494140594912E-3</v>
      </c>
    </row>
    <row r="194" spans="1:4" x14ac:dyDescent="0.45">
      <c r="A194" s="10">
        <v>38986</v>
      </c>
      <c r="B194" s="11">
        <v>96.609099999999998</v>
      </c>
      <c r="C194" s="9">
        <v>2.9254427353408996E-3</v>
      </c>
      <c r="D194" s="9">
        <v>-3.4340120897030646E-3</v>
      </c>
    </row>
    <row r="195" spans="1:4" x14ac:dyDescent="0.45">
      <c r="A195" s="10">
        <v>38987</v>
      </c>
      <c r="B195" s="11">
        <v>96.653999999999996</v>
      </c>
      <c r="C195" s="9">
        <v>4.6475953093438882E-4</v>
      </c>
      <c r="D195" s="9">
        <v>-2.9399931915946587E-3</v>
      </c>
    </row>
    <row r="196" spans="1:4" x14ac:dyDescent="0.45">
      <c r="A196" s="10">
        <v>38988</v>
      </c>
      <c r="B196" s="11">
        <v>96.650999999999996</v>
      </c>
      <c r="C196" s="9">
        <v>-3.1038549878958932E-5</v>
      </c>
      <c r="D196" s="9">
        <v>1.0263909876448984E-3</v>
      </c>
    </row>
    <row r="197" spans="1:4" x14ac:dyDescent="0.45">
      <c r="A197" s="10">
        <v>38989</v>
      </c>
      <c r="B197" s="11">
        <v>96.855699999999999</v>
      </c>
      <c r="C197" s="9">
        <v>2.1179294575328633E-3</v>
      </c>
      <c r="D197" s="9">
        <v>6.766821163622927E-3</v>
      </c>
    </row>
    <row r="198" spans="1:4" x14ac:dyDescent="0.45">
      <c r="A198" s="10">
        <v>38992</v>
      </c>
      <c r="B198" s="11">
        <v>96.572599999999994</v>
      </c>
      <c r="C198" s="9">
        <v>-2.9229048987308159E-3</v>
      </c>
      <c r="D198" s="9">
        <v>2.5465262703303626E-3</v>
      </c>
    </row>
    <row r="199" spans="1:4" x14ac:dyDescent="0.45">
      <c r="A199" s="10">
        <v>38993</v>
      </c>
      <c r="B199" s="11">
        <v>96.8125</v>
      </c>
      <c r="C199" s="9">
        <v>2.4841414645562221E-3</v>
      </c>
      <c r="D199" s="9">
        <v>2.1053917281084189E-3</v>
      </c>
    </row>
    <row r="200" spans="1:4" x14ac:dyDescent="0.45">
      <c r="A200" s="10">
        <v>38994</v>
      </c>
      <c r="B200" s="11">
        <v>97.195300000000003</v>
      </c>
      <c r="C200" s="9">
        <v>3.954034861200828E-3</v>
      </c>
      <c r="D200" s="9">
        <v>5.6003890164919579E-3</v>
      </c>
    </row>
    <row r="201" spans="1:4" x14ac:dyDescent="0.45">
      <c r="A201" s="10">
        <v>38995</v>
      </c>
      <c r="B201" s="11">
        <v>97.131</v>
      </c>
      <c r="C201" s="9">
        <v>-6.6155462249717356E-4</v>
      </c>
      <c r="D201" s="9">
        <v>4.9663221280691339E-3</v>
      </c>
    </row>
    <row r="202" spans="1:4" x14ac:dyDescent="0.45">
      <c r="A202" s="10">
        <v>38996</v>
      </c>
      <c r="B202" s="11">
        <v>97.555899999999994</v>
      </c>
      <c r="C202" s="9">
        <v>4.3745045351122336E-3</v>
      </c>
      <c r="D202" s="9">
        <v>7.2293112331023313E-3</v>
      </c>
    </row>
    <row r="203" spans="1:4" x14ac:dyDescent="0.45">
      <c r="A203" s="10">
        <v>38999</v>
      </c>
      <c r="B203" s="11">
        <v>97.555899999999994</v>
      </c>
      <c r="C203" s="9">
        <v>0</v>
      </c>
      <c r="D203" s="9">
        <v>1.0181977082526439E-2</v>
      </c>
    </row>
    <row r="204" spans="1:4" x14ac:dyDescent="0.45">
      <c r="A204" s="10">
        <v>39000</v>
      </c>
      <c r="B204" s="11">
        <v>98.093900000000005</v>
      </c>
      <c r="C204" s="9">
        <v>5.51478690678886E-3</v>
      </c>
      <c r="D204" s="9">
        <v>1.3235894125242176E-2</v>
      </c>
    </row>
    <row r="205" spans="1:4" x14ac:dyDescent="0.45">
      <c r="A205" s="10">
        <v>39001</v>
      </c>
      <c r="B205" s="11">
        <v>98.151799999999994</v>
      </c>
      <c r="C205" s="9">
        <v>5.9025076992536007E-4</v>
      </c>
      <c r="D205" s="9">
        <v>9.8410108307704913E-3</v>
      </c>
    </row>
    <row r="206" spans="1:4" x14ac:dyDescent="0.45">
      <c r="A206" s="10">
        <v>39002</v>
      </c>
      <c r="B206" s="11">
        <v>98.171499999999995</v>
      </c>
      <c r="C206" s="9">
        <v>2.0070951322348485E-4</v>
      </c>
      <c r="D206" s="9">
        <v>1.0712336947009682E-2</v>
      </c>
    </row>
    <row r="207" spans="1:4" x14ac:dyDescent="0.45">
      <c r="A207" s="10">
        <v>39003</v>
      </c>
      <c r="B207" s="11">
        <v>98.351900000000001</v>
      </c>
      <c r="C207" s="9">
        <v>1.8376005256108829E-3</v>
      </c>
      <c r="D207" s="9">
        <v>8.1594244940592642E-3</v>
      </c>
    </row>
    <row r="208" spans="1:4" x14ac:dyDescent="0.45">
      <c r="A208" s="10">
        <v>39006</v>
      </c>
      <c r="B208" s="11">
        <v>98.230199999999996</v>
      </c>
      <c r="C208" s="9">
        <v>-1.2373934819764898E-3</v>
      </c>
      <c r="D208" s="9">
        <v>6.9119345933972287E-3</v>
      </c>
    </row>
    <row r="209" spans="1:4" x14ac:dyDescent="0.45">
      <c r="A209" s="10">
        <v>39007</v>
      </c>
      <c r="B209" s="11">
        <v>97.918400000000005</v>
      </c>
      <c r="C209" s="9">
        <v>-3.1741765770607611E-3</v>
      </c>
      <c r="D209" s="9">
        <v>-1.7891020746447772E-3</v>
      </c>
    </row>
    <row r="210" spans="1:4" x14ac:dyDescent="0.45">
      <c r="A210" s="10">
        <v>39008</v>
      </c>
      <c r="B210" s="11">
        <v>98.151700000000005</v>
      </c>
      <c r="C210" s="9">
        <v>2.3825961208516766E-3</v>
      </c>
      <c r="D210" s="9">
        <v>-1.0188300162417008E-6</v>
      </c>
    </row>
    <row r="211" spans="1:4" x14ac:dyDescent="0.45">
      <c r="A211" s="10">
        <v>39009</v>
      </c>
      <c r="B211" s="11">
        <v>97.611500000000007</v>
      </c>
      <c r="C211" s="9">
        <v>-5.5037253557502774E-3</v>
      </c>
      <c r="D211" s="9">
        <v>-5.7043031837140656E-3</v>
      </c>
    </row>
    <row r="212" spans="1:4" x14ac:dyDescent="0.45">
      <c r="A212" s="10">
        <v>39010</v>
      </c>
      <c r="B212" s="11">
        <v>97.347899999999996</v>
      </c>
      <c r="C212" s="9">
        <v>-2.7005014777973235E-3</v>
      </c>
      <c r="D212" s="9">
        <v>-1.0208242037012094E-2</v>
      </c>
    </row>
    <row r="213" spans="1:4" x14ac:dyDescent="0.45">
      <c r="A213" s="10">
        <v>39013</v>
      </c>
      <c r="B213" s="11">
        <v>97.787899999999993</v>
      </c>
      <c r="C213" s="9">
        <v>4.5198715123797584E-3</v>
      </c>
      <c r="D213" s="9">
        <v>-4.5026885825336649E-3</v>
      </c>
    </row>
    <row r="214" spans="1:4" x14ac:dyDescent="0.45">
      <c r="A214" s="10">
        <v>39014</v>
      </c>
      <c r="B214" s="11">
        <v>97.665199999999999</v>
      </c>
      <c r="C214" s="9">
        <v>-1.2547564678246914E-3</v>
      </c>
      <c r="D214" s="9">
        <v>-2.5858265657936474E-3</v>
      </c>
    </row>
    <row r="215" spans="1:4" x14ac:dyDescent="0.45">
      <c r="A215" s="10">
        <v>39015</v>
      </c>
      <c r="B215" s="11">
        <v>97.496700000000004</v>
      </c>
      <c r="C215" s="9">
        <v>-1.7252818813661142E-3</v>
      </c>
      <c r="D215" s="9">
        <v>-6.6733434061764241E-3</v>
      </c>
    </row>
    <row r="216" spans="1:4" x14ac:dyDescent="0.45">
      <c r="A216" s="10">
        <v>39016</v>
      </c>
      <c r="B216" s="11">
        <v>97.152799999999999</v>
      </c>
      <c r="C216" s="9">
        <v>-3.5272988726798848E-3</v>
      </c>
      <c r="D216" s="9">
        <v>-4.699241380370256E-3</v>
      </c>
    </row>
    <row r="217" spans="1:4" x14ac:dyDescent="0.45">
      <c r="A217" s="10">
        <v>39017</v>
      </c>
      <c r="B217" s="11">
        <v>96.586600000000004</v>
      </c>
      <c r="C217" s="9">
        <v>-5.8279329056907248E-3</v>
      </c>
      <c r="D217" s="9">
        <v>-7.8204049599425174E-3</v>
      </c>
    </row>
    <row r="218" spans="1:4" x14ac:dyDescent="0.45">
      <c r="A218" s="10">
        <v>39020</v>
      </c>
      <c r="B218" s="11">
        <v>96.683400000000006</v>
      </c>
      <c r="C218" s="9">
        <v>1.0022094162129846E-3</v>
      </c>
      <c r="D218" s="9">
        <v>-1.1294853453238995E-2</v>
      </c>
    </row>
    <row r="219" spans="1:4" x14ac:dyDescent="0.45">
      <c r="A219" s="10">
        <v>39021</v>
      </c>
      <c r="B219" s="11">
        <v>96.377200000000002</v>
      </c>
      <c r="C219" s="9">
        <v>-3.1670379817011485E-3</v>
      </c>
      <c r="D219" s="9">
        <v>-1.3187911354300197E-2</v>
      </c>
    </row>
    <row r="220" spans="1:4" x14ac:dyDescent="0.45">
      <c r="A220" s="10">
        <v>39022</v>
      </c>
      <c r="B220" s="11">
        <v>96.645200000000003</v>
      </c>
      <c r="C220" s="9">
        <v>2.7807406731052975E-3</v>
      </c>
      <c r="D220" s="9">
        <v>-8.7336289330818273E-3</v>
      </c>
    </row>
    <row r="221" spans="1:4" x14ac:dyDescent="0.45">
      <c r="A221" s="10">
        <v>39023</v>
      </c>
      <c r="B221" s="11">
        <v>96.777600000000007</v>
      </c>
      <c r="C221" s="9">
        <v>1.3699593978802049E-3</v>
      </c>
      <c r="D221" s="9">
        <v>-3.8619576584513204E-3</v>
      </c>
    </row>
    <row r="222" spans="1:4" x14ac:dyDescent="0.45">
      <c r="A222" s="10">
        <v>39024</v>
      </c>
      <c r="B222" s="11">
        <v>96.974599999999995</v>
      </c>
      <c r="C222" s="9">
        <v>2.0355950137220802E-3</v>
      </c>
      <c r="D222" s="9">
        <v>4.017120387300066E-3</v>
      </c>
    </row>
    <row r="223" spans="1:4" x14ac:dyDescent="0.45">
      <c r="A223" s="10">
        <v>39027</v>
      </c>
      <c r="B223" s="11">
        <v>97.017200000000003</v>
      </c>
      <c r="C223" s="9">
        <v>4.3929028838496365E-4</v>
      </c>
      <c r="D223" s="9">
        <v>3.4525058076153581E-3</v>
      </c>
    </row>
    <row r="224" spans="1:4" x14ac:dyDescent="0.45">
      <c r="A224" s="10">
        <v>39028</v>
      </c>
      <c r="B224" s="11">
        <v>96.497399999999999</v>
      </c>
      <c r="C224" s="9">
        <v>-5.3578128414343285E-3</v>
      </c>
      <c r="D224" s="9">
        <v>1.2471829436837556E-3</v>
      </c>
    </row>
    <row r="225" spans="1:4" x14ac:dyDescent="0.45">
      <c r="A225" s="10">
        <v>39029</v>
      </c>
      <c r="B225" s="11">
        <v>96.659300000000002</v>
      </c>
      <c r="C225" s="9">
        <v>1.6777654112960505E-3</v>
      </c>
      <c r="D225" s="9">
        <v>1.4589446759893931E-4</v>
      </c>
    </row>
    <row r="226" spans="1:4" x14ac:dyDescent="0.45">
      <c r="A226" s="10">
        <v>39030</v>
      </c>
      <c r="B226" s="11">
        <v>96.546000000000006</v>
      </c>
      <c r="C226" s="9">
        <v>-1.1721582920628526E-3</v>
      </c>
      <c r="D226" s="9">
        <v>-2.3931157623251487E-3</v>
      </c>
    </row>
    <row r="227" spans="1:4" x14ac:dyDescent="0.45">
      <c r="A227" s="10">
        <v>39031</v>
      </c>
      <c r="B227" s="11">
        <v>96.429299999999998</v>
      </c>
      <c r="C227" s="9">
        <v>-1.2087502330496713E-3</v>
      </c>
      <c r="D227" s="9">
        <v>-5.6231219308973124E-3</v>
      </c>
    </row>
    <row r="228" spans="1:4" x14ac:dyDescent="0.45">
      <c r="A228" s="10">
        <v>39034</v>
      </c>
      <c r="B228" s="11">
        <v>96.928700000000006</v>
      </c>
      <c r="C228" s="9">
        <v>5.1789238333164178E-3</v>
      </c>
      <c r="D228" s="9">
        <v>-9.122093814292187E-4</v>
      </c>
    </row>
    <row r="229" spans="1:4" x14ac:dyDescent="0.45">
      <c r="A229" s="10">
        <v>39035</v>
      </c>
      <c r="B229" s="11">
        <v>96.9452</v>
      </c>
      <c r="C229" s="9">
        <v>1.7022821929923992E-4</v>
      </c>
      <c r="D229" s="9">
        <v>4.6405395378528169E-3</v>
      </c>
    </row>
    <row r="230" spans="1:4" x14ac:dyDescent="0.45">
      <c r="A230" s="10">
        <v>39036</v>
      </c>
      <c r="B230" s="11">
        <v>97.036299999999997</v>
      </c>
      <c r="C230" s="9">
        <v>9.3970614326432944E-4</v>
      </c>
      <c r="D230" s="9">
        <v>3.9002972295474336E-3</v>
      </c>
    </row>
    <row r="231" spans="1:4" x14ac:dyDescent="0.45">
      <c r="A231" s="10">
        <v>39037</v>
      </c>
      <c r="B231" s="11">
        <v>97.051400000000001</v>
      </c>
      <c r="C231" s="9">
        <v>1.556118689605146E-4</v>
      </c>
      <c r="D231" s="9">
        <v>5.2348103494705978E-3</v>
      </c>
    </row>
    <row r="232" spans="1:4" x14ac:dyDescent="0.45">
      <c r="A232" s="10">
        <v>39038</v>
      </c>
      <c r="B232" s="11">
        <v>97.097499999999997</v>
      </c>
      <c r="C232" s="9">
        <v>4.7500602773364875E-4</v>
      </c>
      <c r="D232" s="9">
        <v>6.9294291257946394E-3</v>
      </c>
    </row>
    <row r="233" spans="1:4" x14ac:dyDescent="0.45">
      <c r="A233" s="10">
        <v>39041</v>
      </c>
      <c r="B233" s="11">
        <v>97.213800000000006</v>
      </c>
      <c r="C233" s="9">
        <v>1.1977651329850847E-3</v>
      </c>
      <c r="D233" s="9">
        <v>2.9413372922570957E-3</v>
      </c>
    </row>
    <row r="234" spans="1:4" x14ac:dyDescent="0.45">
      <c r="A234" s="10">
        <v>39042</v>
      </c>
      <c r="B234" s="11">
        <v>97.146000000000001</v>
      </c>
      <c r="C234" s="9">
        <v>-6.9743184609594167E-4</v>
      </c>
      <c r="D234" s="9">
        <v>2.0712732554062363E-3</v>
      </c>
    </row>
    <row r="235" spans="1:4" x14ac:dyDescent="0.45">
      <c r="A235" s="10">
        <v>39043</v>
      </c>
      <c r="B235" s="11">
        <v>96.376099999999994</v>
      </c>
      <c r="C235" s="9">
        <v>-7.9251847734338465E-3</v>
      </c>
      <c r="D235" s="9">
        <v>-6.803639462757749E-3</v>
      </c>
    </row>
    <row r="236" spans="1:4" x14ac:dyDescent="0.45">
      <c r="A236" s="10">
        <v>39044</v>
      </c>
      <c r="B236" s="11">
        <v>96.376099999999994</v>
      </c>
      <c r="C236" s="9">
        <v>0</v>
      </c>
      <c r="D236" s="9">
        <v>-6.9581685581043828E-3</v>
      </c>
    </row>
    <row r="237" spans="1:4" x14ac:dyDescent="0.45">
      <c r="A237" s="10">
        <v>39045</v>
      </c>
      <c r="B237" s="11">
        <v>95.561099999999996</v>
      </c>
      <c r="C237" s="9">
        <v>-8.4564534153176441E-3</v>
      </c>
      <c r="D237" s="9">
        <v>-1.5823270424058289E-2</v>
      </c>
    </row>
    <row r="238" spans="1:4" x14ac:dyDescent="0.45">
      <c r="A238" s="10">
        <v>39048</v>
      </c>
      <c r="B238" s="11">
        <v>95.406199999999998</v>
      </c>
      <c r="C238" s="9">
        <v>-1.6209524586887625E-3</v>
      </c>
      <c r="D238" s="9">
        <v>-1.8594067920398194E-2</v>
      </c>
    </row>
    <row r="239" spans="1:4" x14ac:dyDescent="0.45">
      <c r="A239" s="10">
        <v>39049</v>
      </c>
      <c r="B239" s="11">
        <v>95.178299999999993</v>
      </c>
      <c r="C239" s="9">
        <v>-2.3887336462410369E-3</v>
      </c>
      <c r="D239" s="9">
        <v>-2.0255079982706481E-2</v>
      </c>
    </row>
    <row r="240" spans="1:4" x14ac:dyDescent="0.45">
      <c r="A240" s="10">
        <v>39050</v>
      </c>
      <c r="B240" s="11">
        <v>95.367199999999997</v>
      </c>
      <c r="C240" s="9">
        <v>1.9846960914411405E-3</v>
      </c>
      <c r="D240" s="9">
        <v>-1.0468363007011039E-2</v>
      </c>
    </row>
    <row r="241" spans="1:4" x14ac:dyDescent="0.45">
      <c r="A241" s="10">
        <v>39051</v>
      </c>
      <c r="B241" s="11">
        <v>94.980500000000006</v>
      </c>
      <c r="C241" s="9">
        <v>-4.0548532409464544E-3</v>
      </c>
      <c r="D241" s="9">
        <v>-1.4480768572291081E-2</v>
      </c>
    </row>
    <row r="242" spans="1:4" x14ac:dyDescent="0.45">
      <c r="A242" s="10">
        <v>39052</v>
      </c>
      <c r="B242" s="11">
        <v>94.833500000000001</v>
      </c>
      <c r="C242" s="9">
        <v>-1.5476861039898093E-3</v>
      </c>
      <c r="D242" s="9">
        <v>-7.6139768169265487E-3</v>
      </c>
    </row>
    <row r="243" spans="1:4" x14ac:dyDescent="0.45">
      <c r="A243" s="10">
        <v>39055</v>
      </c>
      <c r="B243" s="11">
        <v>94.846900000000005</v>
      </c>
      <c r="C243" s="9">
        <v>1.4130027890990604E-4</v>
      </c>
      <c r="D243" s="9">
        <v>-5.8623024499455667E-3</v>
      </c>
    </row>
    <row r="244" spans="1:4" x14ac:dyDescent="0.45">
      <c r="A244" s="10">
        <v>39056</v>
      </c>
      <c r="B244" s="11">
        <v>94.712800000000001</v>
      </c>
      <c r="C244" s="9">
        <v>-1.4138574903345136E-3</v>
      </c>
      <c r="D244" s="9">
        <v>-4.8908207017774874E-3</v>
      </c>
    </row>
    <row r="245" spans="1:4" x14ac:dyDescent="0.45">
      <c r="A245" s="10">
        <v>39057</v>
      </c>
      <c r="B245" s="11">
        <v>94.951899999999995</v>
      </c>
      <c r="C245" s="9">
        <v>2.5244739887322343E-3</v>
      </c>
      <c r="D245" s="9">
        <v>-4.3547467053661748E-3</v>
      </c>
    </row>
    <row r="246" spans="1:4" x14ac:dyDescent="0.45">
      <c r="A246" s="10">
        <v>39058</v>
      </c>
      <c r="B246" s="11">
        <v>95.049400000000006</v>
      </c>
      <c r="C246" s="9">
        <v>1.0268356925982047E-3</v>
      </c>
      <c r="D246" s="9">
        <v>7.2541205826448518E-4</v>
      </c>
    </row>
    <row r="247" spans="1:4" x14ac:dyDescent="0.45">
      <c r="A247" s="10">
        <v>39059</v>
      </c>
      <c r="B247" s="11">
        <v>95.515600000000006</v>
      </c>
      <c r="C247" s="9">
        <v>4.9048179157364924E-3</v>
      </c>
      <c r="D247" s="9">
        <v>7.1926059883902216E-3</v>
      </c>
    </row>
    <row r="248" spans="1:4" x14ac:dyDescent="0.45">
      <c r="A248" s="10">
        <v>39062</v>
      </c>
      <c r="B248" s="11">
        <v>95.544799999999995</v>
      </c>
      <c r="C248" s="9">
        <v>3.0570922446160331E-4</v>
      </c>
      <c r="D248" s="9">
        <v>7.35817406789252E-3</v>
      </c>
    </row>
    <row r="249" spans="1:4" x14ac:dyDescent="0.45">
      <c r="A249" s="10">
        <v>39063</v>
      </c>
      <c r="B249" s="11">
        <v>95.669700000000006</v>
      </c>
      <c r="C249" s="9">
        <v>1.3072401637765907E-3</v>
      </c>
      <c r="D249" s="9">
        <v>1.0103175072429638E-2</v>
      </c>
    </row>
    <row r="250" spans="1:4" x14ac:dyDescent="0.45">
      <c r="A250" s="10">
        <v>39064</v>
      </c>
      <c r="B250" s="11">
        <v>95.748900000000006</v>
      </c>
      <c r="C250" s="9">
        <v>8.2784831561100169E-4</v>
      </c>
      <c r="D250" s="9">
        <v>8.3937235589810477E-3</v>
      </c>
    </row>
    <row r="251" spans="1:4" x14ac:dyDescent="0.45">
      <c r="A251" s="10">
        <v>39065</v>
      </c>
      <c r="B251" s="11">
        <v>95.966700000000003</v>
      </c>
      <c r="C251" s="9">
        <v>2.2746997615639142E-3</v>
      </c>
      <c r="D251" s="9">
        <v>9.6507710727262719E-3</v>
      </c>
    </row>
    <row r="252" spans="1:4" x14ac:dyDescent="0.45">
      <c r="A252" s="10">
        <v>39066</v>
      </c>
      <c r="B252" s="11">
        <v>96.301699999999997</v>
      </c>
      <c r="C252" s="9">
        <v>3.4907942025723671E-3</v>
      </c>
      <c r="D252" s="9">
        <v>8.2300692242942564E-3</v>
      </c>
    </row>
    <row r="253" spans="1:4" x14ac:dyDescent="0.45">
      <c r="A253" s="10">
        <v>39069</v>
      </c>
      <c r="B253" s="11">
        <v>96.4499</v>
      </c>
      <c r="C253" s="9">
        <v>1.5389136432690798E-3</v>
      </c>
      <c r="D253" s="9">
        <v>9.4730430122833553E-3</v>
      </c>
    </row>
    <row r="254" spans="1:4" x14ac:dyDescent="0.45">
      <c r="A254" s="10">
        <v>39070</v>
      </c>
      <c r="B254" s="11">
        <v>95.922200000000004</v>
      </c>
      <c r="C254" s="9">
        <v>-5.4712342884750687E-3</v>
      </c>
      <c r="D254" s="9">
        <v>2.639289137522205E-3</v>
      </c>
    </row>
    <row r="255" spans="1:4" x14ac:dyDescent="0.45">
      <c r="A255" s="10">
        <v>39071</v>
      </c>
      <c r="B255" s="11">
        <v>95.817800000000005</v>
      </c>
      <c r="C255" s="9">
        <v>-1.0883820429472557E-3</v>
      </c>
      <c r="D255" s="9">
        <v>7.1959051226699877E-4</v>
      </c>
    </row>
    <row r="256" spans="1:4" x14ac:dyDescent="0.45">
      <c r="A256" s="10">
        <v>39072</v>
      </c>
      <c r="B256" s="11">
        <v>95.980800000000002</v>
      </c>
      <c r="C256" s="9">
        <v>1.7011452986814835E-3</v>
      </c>
      <c r="D256" s="9">
        <v>1.4692596494403354E-4</v>
      </c>
    </row>
    <row r="257" spans="1:4" x14ac:dyDescent="0.45">
      <c r="A257" s="10">
        <v>39073</v>
      </c>
      <c r="B257" s="11">
        <v>96.324299999999994</v>
      </c>
      <c r="C257" s="9">
        <v>3.5788407681536238E-3</v>
      </c>
      <c r="D257" s="9">
        <v>2.3467913858210565E-4</v>
      </c>
    </row>
    <row r="258" spans="1:4" x14ac:dyDescent="0.45">
      <c r="A258" s="10">
        <v>39076</v>
      </c>
      <c r="B258" s="11">
        <v>96.324299999999994</v>
      </c>
      <c r="C258" s="9">
        <v>0</v>
      </c>
      <c r="D258" s="9">
        <v>-1.30223048442768E-3</v>
      </c>
    </row>
    <row r="259" spans="1:4" x14ac:dyDescent="0.45">
      <c r="A259" s="10">
        <v>39077</v>
      </c>
      <c r="B259" s="11">
        <v>96.389200000000002</v>
      </c>
      <c r="C259" s="9">
        <v>6.7376560224174931E-4</v>
      </c>
      <c r="D259" s="9">
        <v>4.8685288702718932E-3</v>
      </c>
    </row>
    <row r="260" spans="1:4" x14ac:dyDescent="0.45">
      <c r="A260" s="10">
        <v>39078</v>
      </c>
      <c r="B260" s="11">
        <v>96.437100000000001</v>
      </c>
      <c r="C260" s="9">
        <v>4.96943640988734E-4</v>
      </c>
      <c r="D260" s="9">
        <v>6.4633084875669322E-3</v>
      </c>
    </row>
    <row r="261" spans="1:4" x14ac:dyDescent="0.45">
      <c r="A261" s="10">
        <v>39079</v>
      </c>
      <c r="B261" s="11">
        <v>96.296599999999998</v>
      </c>
      <c r="C261" s="9">
        <v>-1.4569081816023788E-3</v>
      </c>
      <c r="D261" s="9">
        <v>3.2902413816096043E-3</v>
      </c>
    </row>
    <row r="262" spans="1:4" x14ac:dyDescent="0.45">
      <c r="A262" s="10">
        <v>39080</v>
      </c>
      <c r="B262" s="11">
        <v>96.361800000000002</v>
      </c>
      <c r="C262" s="9">
        <v>6.7707478768719298E-4</v>
      </c>
      <c r="D262" s="9">
        <v>3.8930986262042389E-4</v>
      </c>
    </row>
    <row r="263" spans="1:4" x14ac:dyDescent="0.45">
      <c r="A263" s="10">
        <v>39083</v>
      </c>
      <c r="B263" s="11">
        <v>96.361800000000002</v>
      </c>
      <c r="C263" s="9">
        <v>0</v>
      </c>
      <c r="D263" s="9">
        <v>3.8930986262042389E-4</v>
      </c>
    </row>
    <row r="264" spans="1:4" x14ac:dyDescent="0.45">
      <c r="A264" s="10">
        <v>39084</v>
      </c>
      <c r="B264" s="11" t="e">
        <v>#N/A</v>
      </c>
      <c r="C264" s="9"/>
      <c r="D264" s="9"/>
    </row>
    <row r="265" spans="1:4" x14ac:dyDescent="0.45">
      <c r="A265" s="10">
        <v>39085</v>
      </c>
      <c r="B265" s="11">
        <v>96.686300000000003</v>
      </c>
      <c r="C265" s="9"/>
      <c r="D265" s="9">
        <f t="shared" ref="D265:D328" si="16">B265/B260-1</f>
        <v>2.5840677498598641E-3</v>
      </c>
    </row>
    <row r="266" spans="1:4" x14ac:dyDescent="0.45">
      <c r="A266" s="10">
        <v>39086</v>
      </c>
      <c r="B266" s="11">
        <v>97.096699999999998</v>
      </c>
      <c r="C266" s="9">
        <f t="shared" ref="C266:C324" si="17">B266/B265-1</f>
        <v>4.2446551372841146E-3</v>
      </c>
      <c r="D266" s="9">
        <f t="shared" si="16"/>
        <v>8.3087045648548852E-3</v>
      </c>
    </row>
    <row r="267" spans="1:4" x14ac:dyDescent="0.45">
      <c r="A267" s="10">
        <v>39087</v>
      </c>
      <c r="B267" s="11">
        <v>97.3476</v>
      </c>
      <c r="C267" s="9">
        <f t="shared" si="17"/>
        <v>2.5840219080566218E-3</v>
      </c>
      <c r="D267" s="9">
        <f t="shared" si="16"/>
        <v>1.0230194952771665E-2</v>
      </c>
    </row>
    <row r="268" spans="1:4" x14ac:dyDescent="0.45">
      <c r="A268" s="10">
        <v>39090</v>
      </c>
      <c r="B268" s="11">
        <v>97.283799999999999</v>
      </c>
      <c r="C268" s="9">
        <f t="shared" si="17"/>
        <v>-6.5538338901005577E-4</v>
      </c>
      <c r="D268" s="9">
        <f t="shared" si="16"/>
        <v>9.5681068639232869E-3</v>
      </c>
    </row>
    <row r="269" spans="1:4" x14ac:dyDescent="0.45">
      <c r="A269" s="10">
        <v>39091</v>
      </c>
      <c r="B269" s="11">
        <v>97.504999999999995</v>
      </c>
      <c r="C269" s="9">
        <f t="shared" si="17"/>
        <v>2.273759865465852E-3</v>
      </c>
      <c r="D269" s="9"/>
    </row>
    <row r="270" spans="1:4" x14ac:dyDescent="0.45">
      <c r="A270" s="10">
        <v>39092</v>
      </c>
      <c r="B270" s="11">
        <v>97.688100000000006</v>
      </c>
      <c r="C270" s="9">
        <f t="shared" si="17"/>
        <v>1.877852417824899E-3</v>
      </c>
      <c r="D270" s="9">
        <f t="shared" si="16"/>
        <v>1.0361343851197136E-2</v>
      </c>
    </row>
    <row r="271" spans="1:4" x14ac:dyDescent="0.45">
      <c r="A271" s="10">
        <v>39093</v>
      </c>
      <c r="B271" s="11">
        <v>97.812600000000003</v>
      </c>
      <c r="C271" s="9">
        <f t="shared" si="17"/>
        <v>1.2744643411020107E-3</v>
      </c>
      <c r="D271" s="9">
        <f t="shared" si="16"/>
        <v>7.3730621123067053E-3</v>
      </c>
    </row>
    <row r="272" spans="1:4" x14ac:dyDescent="0.45">
      <c r="A272" s="10">
        <v>39094</v>
      </c>
      <c r="B272" s="11">
        <v>97.506399999999999</v>
      </c>
      <c r="C272" s="9">
        <f t="shared" si="17"/>
        <v>-3.1304760327401926E-3</v>
      </c>
      <c r="D272" s="9">
        <f t="shared" si="16"/>
        <v>1.6312677456866709E-3</v>
      </c>
    </row>
    <row r="273" spans="1:4" x14ac:dyDescent="0.45">
      <c r="A273" s="10">
        <v>39097</v>
      </c>
      <c r="B273" s="11">
        <v>97.506399999999999</v>
      </c>
      <c r="C273" s="9">
        <f t="shared" si="17"/>
        <v>0</v>
      </c>
      <c r="D273" s="9">
        <f t="shared" si="16"/>
        <v>2.288150750690221E-3</v>
      </c>
    </row>
    <row r="274" spans="1:4" x14ac:dyDescent="0.45">
      <c r="A274" s="10">
        <v>39098</v>
      </c>
      <c r="B274" s="11">
        <v>97.652699999999996</v>
      </c>
      <c r="C274" s="9">
        <f t="shared" si="17"/>
        <v>1.5004143317771668E-3</v>
      </c>
      <c r="D274" s="9">
        <f t="shared" si="16"/>
        <v>1.5147941131223863E-3</v>
      </c>
    </row>
    <row r="275" spans="1:4" x14ac:dyDescent="0.45">
      <c r="A275" s="10">
        <v>39099</v>
      </c>
      <c r="B275" s="11">
        <v>97.453199999999995</v>
      </c>
      <c r="C275" s="9">
        <f t="shared" si="17"/>
        <v>-2.0429542654735178E-3</v>
      </c>
      <c r="D275" s="9">
        <f t="shared" si="16"/>
        <v>-2.4045917568261688E-3</v>
      </c>
    </row>
    <row r="276" spans="1:4" x14ac:dyDescent="0.45">
      <c r="A276" s="10">
        <v>39100</v>
      </c>
      <c r="B276" s="11">
        <v>97.614500000000007</v>
      </c>
      <c r="C276" s="9">
        <f t="shared" si="17"/>
        <v>1.6551534480140351E-3</v>
      </c>
      <c r="D276" s="9">
        <f t="shared" si="16"/>
        <v>-2.0253014437812134E-3</v>
      </c>
    </row>
    <row r="277" spans="1:4" x14ac:dyDescent="0.45">
      <c r="A277" s="10">
        <v>39101</v>
      </c>
      <c r="B277" s="11">
        <v>97.42</v>
      </c>
      <c r="C277" s="9">
        <f t="shared" si="17"/>
        <v>-1.992531847215373E-3</v>
      </c>
      <c r="D277" s="9">
        <f t="shared" si="16"/>
        <v>-8.86095681924437E-4</v>
      </c>
    </row>
    <row r="278" spans="1:4" x14ac:dyDescent="0.45">
      <c r="A278" s="10">
        <v>39104</v>
      </c>
      <c r="B278" s="11">
        <v>97.5822</v>
      </c>
      <c r="C278" s="9">
        <f t="shared" si="17"/>
        <v>1.6649558612193971E-3</v>
      </c>
      <c r="D278" s="9">
        <f t="shared" si="16"/>
        <v>7.773848690957319E-4</v>
      </c>
    </row>
    <row r="279" spans="1:4" x14ac:dyDescent="0.45">
      <c r="A279" s="10">
        <v>39105</v>
      </c>
      <c r="B279" s="11">
        <v>97.4649</v>
      </c>
      <c r="C279" s="9">
        <f t="shared" si="17"/>
        <v>-1.202063491087535E-3</v>
      </c>
      <c r="D279" s="9">
        <f t="shared" si="16"/>
        <v>-1.9231419100547154E-3</v>
      </c>
    </row>
    <row r="280" spans="1:4" x14ac:dyDescent="0.45">
      <c r="A280" s="10">
        <v>39106</v>
      </c>
      <c r="B280" s="11">
        <v>97.7102</v>
      </c>
      <c r="C280" s="9">
        <f t="shared" si="17"/>
        <v>2.5168034851521526E-3</v>
      </c>
      <c r="D280" s="9">
        <f t="shared" si="16"/>
        <v>2.6371632742692164E-3</v>
      </c>
    </row>
    <row r="281" spans="1:4" x14ac:dyDescent="0.45">
      <c r="A281" s="10">
        <v>39107</v>
      </c>
      <c r="B281" s="11">
        <v>97.565600000000003</v>
      </c>
      <c r="C281" s="9">
        <f t="shared" si="17"/>
        <v>-1.4798864396960987E-3</v>
      </c>
      <c r="D281" s="9">
        <f t="shared" si="16"/>
        <v>-5.0095016621509725E-4</v>
      </c>
    </row>
    <row r="282" spans="1:4" x14ac:dyDescent="0.45">
      <c r="A282" s="10">
        <v>39108</v>
      </c>
      <c r="B282" s="11">
        <v>97.971900000000005</v>
      </c>
      <c r="C282" s="9">
        <f t="shared" si="17"/>
        <v>4.1643776085014128E-3</v>
      </c>
      <c r="D282" s="9">
        <f t="shared" si="16"/>
        <v>5.6651611578730776E-3</v>
      </c>
    </row>
    <row r="283" spans="1:4" x14ac:dyDescent="0.45">
      <c r="A283" s="10">
        <v>39111</v>
      </c>
      <c r="B283" s="11">
        <v>97.939400000000006</v>
      </c>
      <c r="C283" s="9">
        <f t="shared" si="17"/>
        <v>-3.317277709220523E-4</v>
      </c>
      <c r="D283" s="9">
        <f t="shared" si="16"/>
        <v>3.6605036574293148E-3</v>
      </c>
    </row>
    <row r="284" spans="1:4" x14ac:dyDescent="0.45">
      <c r="A284" s="10">
        <v>39112</v>
      </c>
      <c r="B284" s="11">
        <v>97.891099999999994</v>
      </c>
      <c r="C284" s="9">
        <f t="shared" si="17"/>
        <v>-4.9316209819549872E-4</v>
      </c>
      <c r="D284" s="9">
        <f t="shared" si="16"/>
        <v>4.3728562795426473E-3</v>
      </c>
    </row>
    <row r="285" spans="1:4" x14ac:dyDescent="0.45">
      <c r="A285" s="10">
        <v>39113</v>
      </c>
      <c r="B285" s="11">
        <v>97.616900000000001</v>
      </c>
      <c r="C285" s="9">
        <f t="shared" si="17"/>
        <v>-2.8010718032588366E-3</v>
      </c>
      <c r="D285" s="9">
        <f t="shared" si="16"/>
        <v>-9.5486448702386539E-4</v>
      </c>
    </row>
    <row r="286" spans="1:4" x14ac:dyDescent="0.45">
      <c r="A286" s="10">
        <v>39114</v>
      </c>
      <c r="B286" s="11">
        <v>97.360799999999998</v>
      </c>
      <c r="C286" s="9">
        <f t="shared" si="17"/>
        <v>-2.6235211320990715E-3</v>
      </c>
      <c r="D286" s="9">
        <f t="shared" si="16"/>
        <v>-2.0991005026362863E-3</v>
      </c>
    </row>
    <row r="287" spans="1:4" x14ac:dyDescent="0.45">
      <c r="A287" s="10">
        <v>39115</v>
      </c>
      <c r="B287" s="11">
        <v>97.815200000000004</v>
      </c>
      <c r="C287" s="9">
        <f t="shared" si="17"/>
        <v>4.6671761119465582E-3</v>
      </c>
      <c r="D287" s="9">
        <f t="shared" si="16"/>
        <v>-1.5994382062611834E-3</v>
      </c>
    </row>
    <row r="288" spans="1:4" x14ac:dyDescent="0.45">
      <c r="A288" s="10">
        <v>39118</v>
      </c>
      <c r="B288" s="11">
        <v>97.787599999999998</v>
      </c>
      <c r="C288" s="9">
        <f t="shared" si="17"/>
        <v>-2.8216473513320572E-4</v>
      </c>
      <c r="D288" s="9">
        <f t="shared" si="16"/>
        <v>-1.5499380228999327E-3</v>
      </c>
    </row>
    <row r="289" spans="1:4" x14ac:dyDescent="0.45">
      <c r="A289" s="10">
        <v>39119</v>
      </c>
      <c r="B289" s="11">
        <v>97.630399999999995</v>
      </c>
      <c r="C289" s="9">
        <f t="shared" si="17"/>
        <v>-1.6075657854370817E-3</v>
      </c>
      <c r="D289" s="9">
        <f t="shared" si="16"/>
        <v>-2.6631634540831284E-3</v>
      </c>
    </row>
    <row r="290" spans="1:4" x14ac:dyDescent="0.45">
      <c r="A290" s="10">
        <v>39120</v>
      </c>
      <c r="B290" s="11">
        <v>97.597399999999993</v>
      </c>
      <c r="C290" s="9">
        <f t="shared" si="17"/>
        <v>-3.3800947245943291E-4</v>
      </c>
      <c r="D290" s="9">
        <f t="shared" si="16"/>
        <v>-1.9976049229186721E-4</v>
      </c>
    </row>
    <row r="291" spans="1:4" x14ac:dyDescent="0.45">
      <c r="A291" s="10">
        <v>39121</v>
      </c>
      <c r="B291" s="11">
        <v>97.694599999999994</v>
      </c>
      <c r="C291" s="9">
        <f t="shared" si="17"/>
        <v>9.9592817021765256E-4</v>
      </c>
      <c r="D291" s="9">
        <f t="shared" si="16"/>
        <v>3.4284845646297413E-3</v>
      </c>
    </row>
    <row r="292" spans="1:4" x14ac:dyDescent="0.45">
      <c r="A292" s="10">
        <v>39122</v>
      </c>
      <c r="B292" s="11">
        <v>97.573099999999997</v>
      </c>
      <c r="C292" s="9">
        <f t="shared" si="17"/>
        <v>-1.2436716051859031E-3</v>
      </c>
      <c r="D292" s="9">
        <f t="shared" si="16"/>
        <v>-2.4750754483966464E-3</v>
      </c>
    </row>
    <row r="293" spans="1:4" x14ac:dyDescent="0.45">
      <c r="A293" s="10">
        <v>39125</v>
      </c>
      <c r="B293" s="11">
        <v>97.788499999999999</v>
      </c>
      <c r="C293" s="9">
        <f t="shared" si="17"/>
        <v>2.2075756535355762E-3</v>
      </c>
      <c r="D293" s="9">
        <f t="shared" si="16"/>
        <v>9.203620908948551E-6</v>
      </c>
    </row>
    <row r="294" spans="1:4" x14ac:dyDescent="0.45">
      <c r="A294" s="10">
        <v>39126</v>
      </c>
      <c r="B294" s="11">
        <v>97.391599999999997</v>
      </c>
      <c r="C294" s="9">
        <f t="shared" si="17"/>
        <v>-4.0587594655813186E-3</v>
      </c>
      <c r="D294" s="9">
        <f t="shared" si="16"/>
        <v>-2.4459594552516117E-3</v>
      </c>
    </row>
    <row r="295" spans="1:4" x14ac:dyDescent="0.45">
      <c r="A295" s="10">
        <v>39127</v>
      </c>
      <c r="B295" s="11">
        <v>96.849299999999999</v>
      </c>
      <c r="C295" s="9">
        <f t="shared" si="17"/>
        <v>-5.5682420249795195E-3</v>
      </c>
      <c r="D295" s="9">
        <f t="shared" si="16"/>
        <v>-7.6651632113149404E-3</v>
      </c>
    </row>
    <row r="296" spans="1:4" x14ac:dyDescent="0.45">
      <c r="A296" s="10">
        <v>39128</v>
      </c>
      <c r="B296" s="11">
        <v>96.660700000000006</v>
      </c>
      <c r="C296" s="9">
        <f t="shared" si="17"/>
        <v>-1.94735532419954E-3</v>
      </c>
      <c r="D296" s="9">
        <f t="shared" si="16"/>
        <v>-1.0582980021413557E-2</v>
      </c>
    </row>
    <row r="297" spans="1:4" x14ac:dyDescent="0.45">
      <c r="A297" s="10">
        <v>39129</v>
      </c>
      <c r="B297" s="11">
        <v>96.633799999999994</v>
      </c>
      <c r="C297" s="9">
        <f t="shared" si="17"/>
        <v>-2.7829303946702577E-4</v>
      </c>
      <c r="D297" s="9">
        <f t="shared" si="16"/>
        <v>-9.6266286507245002E-3</v>
      </c>
    </row>
    <row r="298" spans="1:4" x14ac:dyDescent="0.45">
      <c r="A298" s="10">
        <v>39132</v>
      </c>
      <c r="B298" s="11">
        <v>96.633799999999994</v>
      </c>
      <c r="C298" s="9">
        <f t="shared" si="17"/>
        <v>0</v>
      </c>
      <c r="D298" s="9">
        <f t="shared" si="16"/>
        <v>-1.1808136948618708E-2</v>
      </c>
    </row>
    <row r="299" spans="1:4" x14ac:dyDescent="0.45">
      <c r="A299" s="10">
        <v>39133</v>
      </c>
      <c r="B299" s="11">
        <v>96.891999999999996</v>
      </c>
      <c r="C299" s="9">
        <f t="shared" si="17"/>
        <v>2.6719429433594843E-3</v>
      </c>
      <c r="D299" s="9">
        <f t="shared" si="16"/>
        <v>-5.1298058559464677E-3</v>
      </c>
    </row>
    <row r="300" spans="1:4" x14ac:dyDescent="0.45">
      <c r="A300" s="10">
        <v>39134</v>
      </c>
      <c r="B300" s="11">
        <v>96.794499999999999</v>
      </c>
      <c r="C300" s="9">
        <f t="shared" si="17"/>
        <v>-1.0062750278659882E-3</v>
      </c>
      <c r="D300" s="9">
        <f t="shared" si="16"/>
        <v>-5.6582752792222468E-4</v>
      </c>
    </row>
    <row r="301" spans="1:4" x14ac:dyDescent="0.45">
      <c r="A301" s="10">
        <v>39135</v>
      </c>
      <c r="B301" s="11">
        <v>96.802300000000002</v>
      </c>
      <c r="C301" s="9">
        <f t="shared" si="17"/>
        <v>8.058309098135652E-5</v>
      </c>
      <c r="D301" s="9">
        <f t="shared" si="16"/>
        <v>1.464918007007876E-3</v>
      </c>
    </row>
    <row r="302" spans="1:4" x14ac:dyDescent="0.45">
      <c r="A302" s="10">
        <v>39136</v>
      </c>
      <c r="B302" s="11">
        <v>96.558800000000005</v>
      </c>
      <c r="C302" s="9">
        <f t="shared" si="17"/>
        <v>-2.515436100175239E-3</v>
      </c>
      <c r="D302" s="9">
        <f t="shared" si="16"/>
        <v>-7.7612595178899735E-4</v>
      </c>
    </row>
    <row r="303" spans="1:4" x14ac:dyDescent="0.45">
      <c r="A303" s="10">
        <v>39139</v>
      </c>
      <c r="B303" s="11">
        <v>96.569500000000005</v>
      </c>
      <c r="C303" s="9">
        <f t="shared" si="17"/>
        <v>1.1081330753892615E-4</v>
      </c>
      <c r="D303" s="9">
        <f t="shared" si="16"/>
        <v>-6.6539864933379267E-4</v>
      </c>
    </row>
    <row r="304" spans="1:4" x14ac:dyDescent="0.45">
      <c r="A304" s="10">
        <v>39140</v>
      </c>
      <c r="B304" s="11">
        <v>96.135999999999996</v>
      </c>
      <c r="C304" s="9">
        <f t="shared" si="17"/>
        <v>-4.488994972532856E-3</v>
      </c>
      <c r="D304" s="9">
        <f t="shared" si="16"/>
        <v>-7.8025017545307884E-3</v>
      </c>
    </row>
    <row r="305" spans="1:4" x14ac:dyDescent="0.45">
      <c r="A305" s="10">
        <v>39141</v>
      </c>
      <c r="B305" s="11">
        <v>96.336100000000002</v>
      </c>
      <c r="C305" s="9">
        <f t="shared" si="17"/>
        <v>2.0814263127237886E-3</v>
      </c>
      <c r="D305" s="9">
        <f t="shared" si="16"/>
        <v>-4.7358062699843773E-3</v>
      </c>
    </row>
    <row r="306" spans="1:4" x14ac:dyDescent="0.45">
      <c r="A306" s="10">
        <v>39142</v>
      </c>
      <c r="B306" s="11">
        <v>96.460099999999997</v>
      </c>
      <c r="C306" s="9">
        <f t="shared" si="17"/>
        <v>1.2871602649473513E-3</v>
      </c>
      <c r="D306" s="9">
        <f t="shared" si="16"/>
        <v>-3.5350399732237969E-3</v>
      </c>
    </row>
    <row r="307" spans="1:4" x14ac:dyDescent="0.45">
      <c r="A307" s="10">
        <v>39143</v>
      </c>
      <c r="B307" s="11">
        <v>96.516900000000007</v>
      </c>
      <c r="C307" s="9">
        <f t="shared" si="17"/>
        <v>5.8884450669260957E-4</v>
      </c>
      <c r="D307" s="9">
        <f t="shared" si="16"/>
        <v>-4.3393248466216949E-4</v>
      </c>
    </row>
    <row r="308" spans="1:4" x14ac:dyDescent="0.45">
      <c r="A308" s="10">
        <v>39146</v>
      </c>
      <c r="B308" s="11">
        <v>96.974599999999995</v>
      </c>
      <c r="C308" s="9">
        <f t="shared" si="17"/>
        <v>4.742174686505507E-3</v>
      </c>
      <c r="D308" s="9">
        <f t="shared" si="16"/>
        <v>4.1949062592225861E-3</v>
      </c>
    </row>
    <row r="309" spans="1:4" x14ac:dyDescent="0.45">
      <c r="A309" s="10">
        <v>39147</v>
      </c>
      <c r="B309" s="11">
        <v>96.8399</v>
      </c>
      <c r="C309" s="9">
        <f t="shared" si="17"/>
        <v>-1.3890235174983667E-3</v>
      </c>
      <c r="D309" s="9">
        <f t="shared" si="16"/>
        <v>7.3219189481568137E-3</v>
      </c>
    </row>
    <row r="310" spans="1:4" x14ac:dyDescent="0.45">
      <c r="A310" s="10">
        <v>39148</v>
      </c>
      <c r="B310" s="11">
        <v>96.749200000000002</v>
      </c>
      <c r="C310" s="9">
        <f t="shared" si="17"/>
        <v>-9.3659741490847992E-4</v>
      </c>
      <c r="D310" s="9">
        <f t="shared" si="16"/>
        <v>4.2881121407238876E-3</v>
      </c>
    </row>
    <row r="311" spans="1:4" x14ac:dyDescent="0.45">
      <c r="A311" s="10">
        <v>39149</v>
      </c>
      <c r="B311" s="11">
        <v>96.996600000000001</v>
      </c>
      <c r="C311" s="9">
        <f t="shared" si="17"/>
        <v>2.5571270873556706E-3</v>
      </c>
      <c r="D311" s="9">
        <f t="shared" si="16"/>
        <v>5.5618851732477381E-3</v>
      </c>
    </row>
    <row r="312" spans="1:4" x14ac:dyDescent="0.45">
      <c r="A312" s="10">
        <v>39150</v>
      </c>
      <c r="B312" s="11">
        <v>96.874700000000004</v>
      </c>
      <c r="C312" s="9">
        <f t="shared" si="17"/>
        <v>-1.2567450817863035E-3</v>
      </c>
      <c r="D312" s="9">
        <f t="shared" si="16"/>
        <v>3.7071227940390639E-3</v>
      </c>
    </row>
    <row r="313" spans="1:4" x14ac:dyDescent="0.45">
      <c r="A313" s="10">
        <v>39153</v>
      </c>
      <c r="B313" s="11">
        <v>96.535600000000002</v>
      </c>
      <c r="C313" s="9">
        <f t="shared" si="17"/>
        <v>-3.500397936716193E-3</v>
      </c>
      <c r="D313" s="9">
        <f t="shared" si="16"/>
        <v>-4.5269586056554401E-3</v>
      </c>
    </row>
    <row r="314" spans="1:4" x14ac:dyDescent="0.45">
      <c r="A314" s="10">
        <v>39154</v>
      </c>
      <c r="B314" s="11">
        <v>96.391900000000007</v>
      </c>
      <c r="C314" s="9">
        <f t="shared" si="17"/>
        <v>-1.4885700197646567E-3</v>
      </c>
      <c r="D314" s="9">
        <f t="shared" si="16"/>
        <v>-4.6261923029660146E-3</v>
      </c>
    </row>
    <row r="315" spans="1:4" x14ac:dyDescent="0.45">
      <c r="A315" s="10">
        <v>39155</v>
      </c>
      <c r="B315" s="11">
        <v>96.396900000000002</v>
      </c>
      <c r="C315" s="9">
        <f t="shared" si="17"/>
        <v>5.1871578421014419E-5</v>
      </c>
      <c r="D315" s="9">
        <f t="shared" si="16"/>
        <v>-3.641373778801249E-3</v>
      </c>
    </row>
    <row r="316" spans="1:4" x14ac:dyDescent="0.45">
      <c r="A316" s="10">
        <v>39156</v>
      </c>
      <c r="B316" s="11">
        <v>96.430800000000005</v>
      </c>
      <c r="C316" s="9">
        <f t="shared" si="17"/>
        <v>3.5167105996158909E-4</v>
      </c>
      <c r="D316" s="9">
        <f t="shared" si="16"/>
        <v>-5.8331941531970521E-3</v>
      </c>
    </row>
    <row r="317" spans="1:4" x14ac:dyDescent="0.45">
      <c r="A317" s="10">
        <v>39157</v>
      </c>
      <c r="B317" s="11">
        <v>96.102900000000005</v>
      </c>
      <c r="C317" s="9">
        <f t="shared" si="17"/>
        <v>-3.4003658582112406E-3</v>
      </c>
      <c r="D317" s="9">
        <f t="shared" si="16"/>
        <v>-7.9669924139119663E-3</v>
      </c>
    </row>
    <row r="318" spans="1:4" x14ac:dyDescent="0.45">
      <c r="A318" s="10">
        <v>39160</v>
      </c>
      <c r="B318" s="11">
        <v>96.235299999999995</v>
      </c>
      <c r="C318" s="9">
        <f t="shared" si="17"/>
        <v>1.3776899552457866E-3</v>
      </c>
      <c r="D318" s="9">
        <f t="shared" si="16"/>
        <v>-3.110769498506305E-3</v>
      </c>
    </row>
    <row r="319" spans="1:4" x14ac:dyDescent="0.45">
      <c r="A319" s="10">
        <v>39161</v>
      </c>
      <c r="B319" s="11">
        <v>95.860799999999998</v>
      </c>
      <c r="C319" s="9">
        <f t="shared" si="17"/>
        <v>-3.89150342961464E-3</v>
      </c>
      <c r="D319" s="9">
        <f t="shared" si="16"/>
        <v>-5.5097990598795832E-3</v>
      </c>
    </row>
    <row r="320" spans="1:4" x14ac:dyDescent="0.45">
      <c r="A320" s="10">
        <v>39162</v>
      </c>
      <c r="B320" s="11">
        <v>95.723299999999995</v>
      </c>
      <c r="C320" s="9">
        <f t="shared" si="17"/>
        <v>-1.4343715053494188E-3</v>
      </c>
      <c r="D320" s="9">
        <f t="shared" si="16"/>
        <v>-6.9877765778776357E-3</v>
      </c>
    </row>
    <row r="321" spans="1:4" x14ac:dyDescent="0.45">
      <c r="A321" s="10">
        <v>39163</v>
      </c>
      <c r="B321" s="11">
        <v>95.498900000000006</v>
      </c>
      <c r="C321" s="9">
        <f t="shared" si="17"/>
        <v>-2.3442568319310686E-3</v>
      </c>
      <c r="D321" s="9">
        <f t="shared" si="16"/>
        <v>-9.6639248041082704E-3</v>
      </c>
    </row>
    <row r="322" spans="1:4" x14ac:dyDescent="0.45">
      <c r="A322" s="10">
        <v>39164</v>
      </c>
      <c r="B322" s="11">
        <v>95.762200000000007</v>
      </c>
      <c r="C322" s="9">
        <f t="shared" si="17"/>
        <v>2.7570998199979435E-3</v>
      </c>
      <c r="D322" s="9">
        <f t="shared" si="16"/>
        <v>-3.5451583667089892E-3</v>
      </c>
    </row>
    <row r="323" spans="1:4" x14ac:dyDescent="0.45">
      <c r="A323" s="10">
        <v>39167</v>
      </c>
      <c r="B323" s="11">
        <v>95.697999999999993</v>
      </c>
      <c r="C323" s="9">
        <f t="shared" si="17"/>
        <v>-6.7041066308015651E-4</v>
      </c>
      <c r="D323" s="9">
        <f t="shared" si="16"/>
        <v>-5.5831903677756589E-3</v>
      </c>
    </row>
    <row r="324" spans="1:4" x14ac:dyDescent="0.45">
      <c r="A324" s="10">
        <v>39168</v>
      </c>
      <c r="B324" s="11">
        <v>95.541200000000003</v>
      </c>
      <c r="C324" s="9">
        <f t="shared" si="17"/>
        <v>-1.6384877426904865E-3</v>
      </c>
      <c r="D324" s="9">
        <f t="shared" si="16"/>
        <v>-3.3340009680703497E-3</v>
      </c>
    </row>
    <row r="325" spans="1:4" x14ac:dyDescent="0.45">
      <c r="A325" s="10">
        <v>39169</v>
      </c>
      <c r="B325" s="11">
        <v>95.521799999999999</v>
      </c>
      <c r="C325" s="9">
        <f t="shared" ref="C325:C388" si="18">B325/B324-1</f>
        <v>-2.0305376109996942E-4</v>
      </c>
      <c r="D325" s="9">
        <f t="shared" si="16"/>
        <v>-2.1050256311681004E-3</v>
      </c>
    </row>
    <row r="326" spans="1:4" x14ac:dyDescent="0.45">
      <c r="A326" s="10">
        <v>39170</v>
      </c>
      <c r="B326" s="11">
        <v>95.603800000000007</v>
      </c>
      <c r="C326" s="9">
        <f t="shared" si="18"/>
        <v>8.5844278478841574E-4</v>
      </c>
      <c r="D326" s="9">
        <f t="shared" si="16"/>
        <v>1.0984419715829308E-3</v>
      </c>
    </row>
    <row r="327" spans="1:4" x14ac:dyDescent="0.45">
      <c r="A327" s="10">
        <v>39171</v>
      </c>
      <c r="B327" s="11">
        <v>95.311300000000003</v>
      </c>
      <c r="C327" s="9">
        <f t="shared" si="18"/>
        <v>-3.0595018189654155E-3</v>
      </c>
      <c r="D327" s="9">
        <f t="shared" si="16"/>
        <v>-4.708538442099286E-3</v>
      </c>
    </row>
    <row r="328" spans="1:4" x14ac:dyDescent="0.45">
      <c r="A328" s="10">
        <v>39174</v>
      </c>
      <c r="B328" s="11">
        <v>95.332700000000003</v>
      </c>
      <c r="C328" s="9">
        <f t="shared" si="18"/>
        <v>2.2452741700096368E-4</v>
      </c>
      <c r="D328" s="9">
        <f t="shared" si="16"/>
        <v>-3.8172166607451929E-3</v>
      </c>
    </row>
    <row r="329" spans="1:4" x14ac:dyDescent="0.45">
      <c r="A329" s="10">
        <v>39175</v>
      </c>
      <c r="B329" s="11">
        <v>95.567999999999998</v>
      </c>
      <c r="C329" s="9">
        <f t="shared" si="18"/>
        <v>2.4681982153027526E-3</v>
      </c>
      <c r="D329" s="9">
        <f t="shared" ref="D329:D392" si="19">B329/B324-1</f>
        <v>2.805072576019807E-4</v>
      </c>
    </row>
    <row r="330" spans="1:4" x14ac:dyDescent="0.45">
      <c r="A330" s="10">
        <v>39176</v>
      </c>
      <c r="B330" s="11">
        <v>95.570400000000006</v>
      </c>
      <c r="C330" s="9">
        <f t="shared" si="18"/>
        <v>2.5113008538468762E-5</v>
      </c>
      <c r="D330" s="9">
        <f t="shared" si="19"/>
        <v>5.0878438220403055E-4</v>
      </c>
    </row>
    <row r="331" spans="1:4" x14ac:dyDescent="0.45">
      <c r="A331" s="10">
        <v>39177</v>
      </c>
      <c r="B331" s="11">
        <v>95.211200000000005</v>
      </c>
      <c r="C331" s="9">
        <f t="shared" si="18"/>
        <v>-3.7584858910290064E-3</v>
      </c>
      <c r="D331" s="9">
        <f t="shared" si="19"/>
        <v>-4.1065313303446649E-3</v>
      </c>
    </row>
    <row r="332" spans="1:4" x14ac:dyDescent="0.45">
      <c r="A332" s="10">
        <v>39178</v>
      </c>
      <c r="B332" s="11">
        <v>95.466899999999995</v>
      </c>
      <c r="C332" s="9">
        <f t="shared" si="18"/>
        <v>2.6856084158164428E-3</v>
      </c>
      <c r="D332" s="9">
        <f t="shared" si="19"/>
        <v>1.6325451441747685E-3</v>
      </c>
    </row>
    <row r="333" spans="1:4" x14ac:dyDescent="0.45">
      <c r="A333" s="10">
        <v>39181</v>
      </c>
      <c r="B333" s="11">
        <v>95.561599999999999</v>
      </c>
      <c r="C333" s="9">
        <f t="shared" si="18"/>
        <v>9.9196684924307554E-4</v>
      </c>
      <c r="D333" s="9">
        <f t="shared" si="19"/>
        <v>2.401064902179284E-3</v>
      </c>
    </row>
    <row r="334" spans="1:4" x14ac:dyDescent="0.45">
      <c r="A334" s="10">
        <v>39182</v>
      </c>
      <c r="B334" s="11">
        <v>95.138000000000005</v>
      </c>
      <c r="C334" s="9">
        <f t="shared" si="18"/>
        <v>-4.4327428590562601E-3</v>
      </c>
      <c r="D334" s="9">
        <f t="shared" si="19"/>
        <v>-4.4994140298006968E-3</v>
      </c>
    </row>
    <row r="335" spans="1:4" x14ac:dyDescent="0.45">
      <c r="A335" s="10">
        <v>39183</v>
      </c>
      <c r="B335" s="11">
        <v>95.062100000000001</v>
      </c>
      <c r="C335" s="9">
        <f t="shared" si="18"/>
        <v>-7.9778847568801048E-4</v>
      </c>
      <c r="D335" s="9">
        <f t="shared" si="19"/>
        <v>-5.31859236751131E-3</v>
      </c>
    </row>
    <row r="336" spans="1:4" x14ac:dyDescent="0.45">
      <c r="A336" s="10">
        <v>39184</v>
      </c>
      <c r="B336" s="11">
        <v>94.656499999999994</v>
      </c>
      <c r="C336" s="9">
        <f t="shared" si="18"/>
        <v>-4.2666846198433639E-3</v>
      </c>
      <c r="D336" s="9">
        <f t="shared" si="19"/>
        <v>-5.825995261061867E-3</v>
      </c>
    </row>
    <row r="337" spans="1:4" x14ac:dyDescent="0.45">
      <c r="A337" s="10">
        <v>39185</v>
      </c>
      <c r="B337" s="11">
        <v>94.606200000000001</v>
      </c>
      <c r="C337" s="9">
        <f t="shared" si="18"/>
        <v>-5.3139509700861343E-4</v>
      </c>
      <c r="D337" s="9">
        <f t="shared" si="19"/>
        <v>-9.0156902549469731E-3</v>
      </c>
    </row>
    <row r="338" spans="1:4" x14ac:dyDescent="0.45">
      <c r="A338" s="10">
        <v>39188</v>
      </c>
      <c r="B338" s="11">
        <v>94.346400000000003</v>
      </c>
      <c r="C338" s="9">
        <f t="shared" si="18"/>
        <v>-2.7461202331348078E-3</v>
      </c>
      <c r="D338" s="9">
        <f t="shared" si="19"/>
        <v>-1.2716404915782076E-2</v>
      </c>
    </row>
    <row r="339" spans="1:4" x14ac:dyDescent="0.45">
      <c r="A339" s="10">
        <v>39189</v>
      </c>
      <c r="B339" s="11">
        <v>94.051400000000001</v>
      </c>
      <c r="C339" s="9">
        <f t="shared" si="18"/>
        <v>-3.1267753724573133E-3</v>
      </c>
      <c r="D339" s="9">
        <f t="shared" si="19"/>
        <v>-1.142130379028361E-2</v>
      </c>
    </row>
    <row r="340" spans="1:4" x14ac:dyDescent="0.45">
      <c r="A340" s="10">
        <v>39190</v>
      </c>
      <c r="B340" s="11">
        <v>93.948800000000006</v>
      </c>
      <c r="C340" s="9">
        <f t="shared" si="18"/>
        <v>-1.0908928522063155E-3</v>
      </c>
      <c r="D340" s="9">
        <f t="shared" si="19"/>
        <v>-1.1711291881832953E-2</v>
      </c>
    </row>
    <row r="341" spans="1:4" x14ac:dyDescent="0.45">
      <c r="A341" s="10">
        <v>39191</v>
      </c>
      <c r="B341" s="11">
        <v>93.878</v>
      </c>
      <c r="C341" s="9">
        <f t="shared" si="18"/>
        <v>-7.536019619197587E-4</v>
      </c>
      <c r="D341" s="9">
        <f t="shared" si="19"/>
        <v>-8.2244748115554156E-3</v>
      </c>
    </row>
    <row r="342" spans="1:4" x14ac:dyDescent="0.45">
      <c r="A342" s="10">
        <v>39192</v>
      </c>
      <c r="B342" s="11">
        <v>93.779499999999999</v>
      </c>
      <c r="C342" s="9">
        <f t="shared" si="18"/>
        <v>-1.0492341123585769E-3</v>
      </c>
      <c r="D342" s="9">
        <f t="shared" si="19"/>
        <v>-8.7383279319960261E-3</v>
      </c>
    </row>
    <row r="343" spans="1:4" x14ac:dyDescent="0.45">
      <c r="A343" s="10">
        <v>39195</v>
      </c>
      <c r="B343" s="11">
        <v>93.810299999999998</v>
      </c>
      <c r="C343" s="9">
        <f t="shared" si="18"/>
        <v>3.2842998736404283E-4</v>
      </c>
      <c r="D343" s="9">
        <f t="shared" si="19"/>
        <v>-5.6822517870316336E-3</v>
      </c>
    </row>
    <row r="344" spans="1:4" x14ac:dyDescent="0.45">
      <c r="A344" s="10">
        <v>39196</v>
      </c>
      <c r="B344" s="11">
        <v>93.714399999999998</v>
      </c>
      <c r="C344" s="9">
        <f t="shared" si="18"/>
        <v>-1.0222758055352665E-3</v>
      </c>
      <c r="D344" s="9">
        <f t="shared" si="19"/>
        <v>-3.5831470876563909E-3</v>
      </c>
    </row>
    <row r="345" spans="1:4" x14ac:dyDescent="0.45">
      <c r="A345" s="10">
        <v>39197</v>
      </c>
      <c r="B345" s="11">
        <v>93.4178</v>
      </c>
      <c r="C345" s="9">
        <f t="shared" si="18"/>
        <v>-3.1649351647131674E-3</v>
      </c>
      <c r="D345" s="9">
        <f t="shared" si="19"/>
        <v>-5.6520147143976907E-3</v>
      </c>
    </row>
    <row r="346" spans="1:4" x14ac:dyDescent="0.45">
      <c r="A346" s="10">
        <v>39198</v>
      </c>
      <c r="B346" s="11">
        <v>93.921099999999996</v>
      </c>
      <c r="C346" s="9">
        <f t="shared" si="18"/>
        <v>5.3876242000989727E-3</v>
      </c>
      <c r="D346" s="9">
        <f t="shared" si="19"/>
        <v>4.5910649992531027E-4</v>
      </c>
    </row>
    <row r="347" spans="1:4" x14ac:dyDescent="0.45">
      <c r="A347" s="10">
        <v>39199</v>
      </c>
      <c r="B347" s="11">
        <v>93.647499999999994</v>
      </c>
      <c r="C347" s="9">
        <f t="shared" si="18"/>
        <v>-2.9130834285373552E-3</v>
      </c>
      <c r="D347" s="9">
        <f t="shared" si="19"/>
        <v>-1.4075570887027711E-3</v>
      </c>
    </row>
    <row r="348" spans="1:4" x14ac:dyDescent="0.45">
      <c r="A348" s="10">
        <v>39202</v>
      </c>
      <c r="B348" s="11">
        <v>93.300200000000004</v>
      </c>
      <c r="C348" s="9">
        <f t="shared" si="18"/>
        <v>-3.7085880562747198E-3</v>
      </c>
      <c r="D348" s="9">
        <f t="shared" si="19"/>
        <v>-5.4375692221428906E-3</v>
      </c>
    </row>
    <row r="349" spans="1:4" x14ac:dyDescent="0.45">
      <c r="A349" s="10">
        <v>39203</v>
      </c>
      <c r="B349" s="11">
        <v>93.575999999999993</v>
      </c>
      <c r="C349" s="9">
        <f t="shared" si="18"/>
        <v>2.9560493975360203E-3</v>
      </c>
      <c r="D349" s="9">
        <f t="shared" si="19"/>
        <v>-1.4768274672836146E-3</v>
      </c>
    </row>
    <row r="350" spans="1:4" x14ac:dyDescent="0.45">
      <c r="A350" s="10">
        <v>39204</v>
      </c>
      <c r="B350" s="11">
        <v>93.66</v>
      </c>
      <c r="C350" s="9">
        <f t="shared" si="18"/>
        <v>8.9766606822272443E-4</v>
      </c>
      <c r="D350" s="9">
        <f t="shared" si="19"/>
        <v>2.5926536484481844E-3</v>
      </c>
    </row>
    <row r="351" spans="1:4" x14ac:dyDescent="0.45">
      <c r="A351" s="10">
        <v>39205</v>
      </c>
      <c r="B351" s="11">
        <v>93.746399999999994</v>
      </c>
      <c r="C351" s="9">
        <f t="shared" si="18"/>
        <v>9.2248558616270238E-4</v>
      </c>
      <c r="D351" s="9">
        <f t="shared" si="19"/>
        <v>-1.8600719114235664E-3</v>
      </c>
    </row>
    <row r="352" spans="1:4" x14ac:dyDescent="0.45">
      <c r="A352" s="10">
        <v>39206</v>
      </c>
      <c r="B352" s="11">
        <v>93.652299999999997</v>
      </c>
      <c r="C352" s="9">
        <f t="shared" si="18"/>
        <v>-1.003771878173465E-3</v>
      </c>
      <c r="D352" s="9">
        <f t="shared" si="19"/>
        <v>5.1256039937053188E-5</v>
      </c>
    </row>
    <row r="353" spans="1:4" x14ac:dyDescent="0.45">
      <c r="A353" s="10">
        <v>39209</v>
      </c>
      <c r="B353" s="11">
        <v>93.408799999999999</v>
      </c>
      <c r="C353" s="9">
        <f t="shared" si="18"/>
        <v>-2.600042924733259E-3</v>
      </c>
      <c r="D353" s="9">
        <f t="shared" si="19"/>
        <v>1.1639846431197309E-3</v>
      </c>
    </row>
    <row r="354" spans="1:4" x14ac:dyDescent="0.45">
      <c r="A354" s="10">
        <v>39210</v>
      </c>
      <c r="B354" s="11">
        <v>93.716800000000006</v>
      </c>
      <c r="C354" s="9">
        <f t="shared" si="18"/>
        <v>3.2973338700423849E-3</v>
      </c>
      <c r="D354" s="9">
        <f t="shared" si="19"/>
        <v>1.5046593143541731E-3</v>
      </c>
    </row>
    <row r="355" spans="1:4" x14ac:dyDescent="0.45">
      <c r="A355" s="10">
        <v>39211</v>
      </c>
      <c r="B355" s="11">
        <v>93.670199999999994</v>
      </c>
      <c r="C355" s="9">
        <f t="shared" si="18"/>
        <v>-4.9724275690177233E-4</v>
      </c>
      <c r="D355" s="9">
        <f t="shared" si="19"/>
        <v>1.089045483664286E-4</v>
      </c>
    </row>
    <row r="356" spans="1:4" x14ac:dyDescent="0.45">
      <c r="A356" s="10">
        <v>39212</v>
      </c>
      <c r="B356" s="11">
        <v>93.921700000000001</v>
      </c>
      <c r="C356" s="9">
        <f t="shared" si="18"/>
        <v>2.6849520978924346E-3</v>
      </c>
      <c r="D356" s="9">
        <f t="shared" si="19"/>
        <v>1.8699384723039891E-3</v>
      </c>
    </row>
    <row r="357" spans="1:4" x14ac:dyDescent="0.45">
      <c r="A357" s="10">
        <v>39213</v>
      </c>
      <c r="B357" s="11">
        <v>94.0595</v>
      </c>
      <c r="C357" s="9">
        <f t="shared" si="18"/>
        <v>1.467179576178923E-3</v>
      </c>
      <c r="D357" s="9">
        <f t="shared" si="19"/>
        <v>4.3479978601701497E-3</v>
      </c>
    </row>
    <row r="358" spans="1:4" x14ac:dyDescent="0.45">
      <c r="A358" s="10">
        <v>39216</v>
      </c>
      <c r="B358" s="11">
        <v>93.838499999999996</v>
      </c>
      <c r="C358" s="9">
        <f t="shared" si="18"/>
        <v>-2.3495765977918914E-3</v>
      </c>
      <c r="D358" s="9">
        <f t="shared" si="19"/>
        <v>4.6002089738867991E-3</v>
      </c>
    </row>
    <row r="359" spans="1:4" x14ac:dyDescent="0.45">
      <c r="A359" s="10">
        <v>39217</v>
      </c>
      <c r="B359" s="11">
        <v>93.37</v>
      </c>
      <c r="C359" s="9">
        <f t="shared" si="18"/>
        <v>-4.9926202997702118E-3</v>
      </c>
      <c r="D359" s="9">
        <f t="shared" si="19"/>
        <v>-3.7005104741092421E-3</v>
      </c>
    </row>
    <row r="360" spans="1:4" x14ac:dyDescent="0.45">
      <c r="A360" s="10">
        <v>39218</v>
      </c>
      <c r="B360" s="11">
        <v>93.872900000000001</v>
      </c>
      <c r="C360" s="9">
        <f t="shared" si="18"/>
        <v>5.3860983185176625E-3</v>
      </c>
      <c r="D360" s="9">
        <f t="shared" si="19"/>
        <v>2.1639753091164948E-3</v>
      </c>
    </row>
    <row r="361" spans="1:4" x14ac:dyDescent="0.45">
      <c r="A361" s="10">
        <v>39219</v>
      </c>
      <c r="B361" s="11">
        <v>93.902000000000001</v>
      </c>
      <c r="C361" s="9">
        <f t="shared" si="18"/>
        <v>3.0999361903161216E-4</v>
      </c>
      <c r="D361" s="9">
        <f t="shared" si="19"/>
        <v>-2.0974918469318649E-4</v>
      </c>
    </row>
    <row r="362" spans="1:4" x14ac:dyDescent="0.45">
      <c r="A362" s="10">
        <v>39220</v>
      </c>
      <c r="B362" s="11">
        <v>93.5642</v>
      </c>
      <c r="C362" s="9">
        <f t="shared" si="18"/>
        <v>-3.5973674682115986E-3</v>
      </c>
      <c r="D362" s="9">
        <f t="shared" si="19"/>
        <v>-5.2658157868158417E-3</v>
      </c>
    </row>
    <row r="363" spans="1:4" x14ac:dyDescent="0.45">
      <c r="A363" s="10">
        <v>39223</v>
      </c>
      <c r="B363" s="11">
        <v>93.730699999999999</v>
      </c>
      <c r="C363" s="9">
        <f t="shared" si="18"/>
        <v>1.779526784817298E-3</v>
      </c>
      <c r="D363" s="9">
        <f t="shared" si="19"/>
        <v>-1.1487822162544736E-3</v>
      </c>
    </row>
    <row r="364" spans="1:4" x14ac:dyDescent="0.45">
      <c r="A364" s="10">
        <v>39224</v>
      </c>
      <c r="B364" s="11">
        <v>93.653099999999995</v>
      </c>
      <c r="C364" s="9">
        <f t="shared" si="18"/>
        <v>-8.2790377112307301E-4</v>
      </c>
      <c r="D364" s="9">
        <f t="shared" si="19"/>
        <v>3.0320231337688242E-3</v>
      </c>
    </row>
    <row r="365" spans="1:4" x14ac:dyDescent="0.45">
      <c r="A365" s="10">
        <v>39225</v>
      </c>
      <c r="B365" s="11">
        <v>93.435100000000006</v>
      </c>
      <c r="C365" s="9">
        <f t="shared" si="18"/>
        <v>-2.3277392846577927E-3</v>
      </c>
      <c r="D365" s="9">
        <f t="shared" si="19"/>
        <v>-4.6637527976657323E-3</v>
      </c>
    </row>
    <row r="366" spans="1:4" x14ac:dyDescent="0.45">
      <c r="A366" s="10">
        <v>39226</v>
      </c>
      <c r="B366" s="11">
        <v>93.661600000000007</v>
      </c>
      <c r="C366" s="9">
        <f t="shared" si="18"/>
        <v>2.424142533159479E-3</v>
      </c>
      <c r="D366" s="9">
        <f t="shared" si="19"/>
        <v>-2.5601158654766643E-3</v>
      </c>
    </row>
    <row r="367" spans="1:4" x14ac:dyDescent="0.45">
      <c r="A367" s="10">
        <v>39227</v>
      </c>
      <c r="B367" s="11">
        <v>93.508300000000006</v>
      </c>
      <c r="C367" s="9">
        <f t="shared" si="18"/>
        <v>-1.6367433398533082E-3</v>
      </c>
      <c r="D367" s="9">
        <f t="shared" si="19"/>
        <v>-5.9745073436201501E-4</v>
      </c>
    </row>
    <row r="368" spans="1:4" x14ac:dyDescent="0.45">
      <c r="A368" s="10">
        <v>39230</v>
      </c>
      <c r="B368" s="11">
        <v>93.508300000000006</v>
      </c>
      <c r="C368" s="9">
        <f t="shared" si="18"/>
        <v>0</v>
      </c>
      <c r="D368" s="9">
        <f t="shared" si="19"/>
        <v>-2.3727551378576184E-3</v>
      </c>
    </row>
    <row r="369" spans="1:4" x14ac:dyDescent="0.45">
      <c r="A369" s="10">
        <v>39231</v>
      </c>
      <c r="B369" s="11">
        <v>93.238900000000001</v>
      </c>
      <c r="C369" s="9">
        <f t="shared" si="18"/>
        <v>-2.8810276734793083E-3</v>
      </c>
      <c r="D369" s="9">
        <f t="shared" si="19"/>
        <v>-4.4227046408500392E-3</v>
      </c>
    </row>
    <row r="370" spans="1:4" x14ac:dyDescent="0.45">
      <c r="A370" s="10">
        <v>39232</v>
      </c>
      <c r="B370" s="11">
        <v>93.502700000000004</v>
      </c>
      <c r="C370" s="9">
        <f t="shared" si="18"/>
        <v>2.8292912078542454E-3</v>
      </c>
      <c r="D370" s="9">
        <f t="shared" si="19"/>
        <v>7.234968443337042E-4</v>
      </c>
    </row>
    <row r="371" spans="1:4" x14ac:dyDescent="0.45">
      <c r="A371" s="10">
        <v>39233</v>
      </c>
      <c r="B371" s="11">
        <v>93.261300000000006</v>
      </c>
      <c r="C371" s="9">
        <f t="shared" si="18"/>
        <v>-2.581743628793598E-3</v>
      </c>
      <c r="D371" s="9">
        <f t="shared" si="19"/>
        <v>-4.2738966662965172E-3</v>
      </c>
    </row>
    <row r="372" spans="1:4" x14ac:dyDescent="0.45">
      <c r="A372" s="10">
        <v>39234</v>
      </c>
      <c r="B372" s="11">
        <v>93.052000000000007</v>
      </c>
      <c r="C372" s="9">
        <f t="shared" si="18"/>
        <v>-2.2442320662482418E-3</v>
      </c>
      <c r="D372" s="9">
        <f t="shared" si="19"/>
        <v>-4.879780725347338E-3</v>
      </c>
    </row>
    <row r="373" spans="1:4" x14ac:dyDescent="0.45">
      <c r="A373" s="10">
        <v>39237</v>
      </c>
      <c r="B373" s="11">
        <v>92.740799999999993</v>
      </c>
      <c r="C373" s="9">
        <f t="shared" si="18"/>
        <v>-3.3443665907235687E-3</v>
      </c>
      <c r="D373" s="9">
        <f t="shared" si="19"/>
        <v>-8.2078275404430245E-3</v>
      </c>
    </row>
    <row r="374" spans="1:4" x14ac:dyDescent="0.45">
      <c r="A374" s="10">
        <v>39238</v>
      </c>
      <c r="B374" s="11">
        <v>92.662599999999998</v>
      </c>
      <c r="C374" s="9">
        <f t="shared" si="18"/>
        <v>-8.4321032382717043E-4</v>
      </c>
      <c r="D374" s="9">
        <f t="shared" si="19"/>
        <v>-6.1808966000242993E-3</v>
      </c>
    </row>
    <row r="375" spans="1:4" x14ac:dyDescent="0.45">
      <c r="A375" s="10">
        <v>39239</v>
      </c>
      <c r="B375" s="11">
        <v>92.650999999999996</v>
      </c>
      <c r="C375" s="9">
        <f t="shared" si="18"/>
        <v>-1.251853498607236E-4</v>
      </c>
      <c r="D375" s="9">
        <f t="shared" si="19"/>
        <v>-9.1088278734198225E-3</v>
      </c>
    </row>
    <row r="376" spans="1:4" x14ac:dyDescent="0.45">
      <c r="A376" s="10">
        <v>39240</v>
      </c>
      <c r="B376" s="11">
        <v>92.905000000000001</v>
      </c>
      <c r="C376" s="9">
        <f t="shared" si="18"/>
        <v>2.7414706802948441E-3</v>
      </c>
      <c r="D376" s="9">
        <f t="shared" si="19"/>
        <v>-3.8204485676267552E-3</v>
      </c>
    </row>
    <row r="377" spans="1:4" x14ac:dyDescent="0.45">
      <c r="A377" s="10">
        <v>39241</v>
      </c>
      <c r="B377" s="11">
        <v>93.320400000000006</v>
      </c>
      <c r="C377" s="9">
        <f t="shared" si="18"/>
        <v>4.4712340562940156E-3</v>
      </c>
      <c r="D377" s="9">
        <f t="shared" si="19"/>
        <v>2.8844087177062327E-3</v>
      </c>
    </row>
    <row r="378" spans="1:4" x14ac:dyDescent="0.45">
      <c r="A378" s="10">
        <v>39244</v>
      </c>
      <c r="B378" s="11">
        <v>93.311199999999999</v>
      </c>
      <c r="C378" s="9">
        <f t="shared" si="18"/>
        <v>-9.8585089648217661E-5</v>
      </c>
      <c r="D378" s="9">
        <f t="shared" si="19"/>
        <v>6.1504753032106674E-3</v>
      </c>
    </row>
    <row r="379" spans="1:4" x14ac:dyDescent="0.45">
      <c r="A379" s="10">
        <v>39245</v>
      </c>
      <c r="B379" s="11">
        <v>93.439800000000005</v>
      </c>
      <c r="C379" s="9">
        <f t="shared" si="18"/>
        <v>1.3781839693414177E-3</v>
      </c>
      <c r="D379" s="9">
        <f t="shared" si="19"/>
        <v>8.3874184406653729E-3</v>
      </c>
    </row>
    <row r="380" spans="1:4" x14ac:dyDescent="0.45">
      <c r="A380" s="10">
        <v>39246</v>
      </c>
      <c r="B380" s="11">
        <v>93.701499999999996</v>
      </c>
      <c r="C380" s="9">
        <f t="shared" si="18"/>
        <v>2.8007337344471139E-3</v>
      </c>
      <c r="D380" s="9">
        <f t="shared" si="19"/>
        <v>1.1338247833266868E-2</v>
      </c>
    </row>
    <row r="381" spans="1:4" x14ac:dyDescent="0.45">
      <c r="A381" s="10">
        <v>39247</v>
      </c>
      <c r="B381" s="11">
        <v>93.809399999999997</v>
      </c>
      <c r="C381" s="9">
        <f t="shared" si="18"/>
        <v>1.1515290576991077E-3</v>
      </c>
      <c r="D381" s="9">
        <f t="shared" si="19"/>
        <v>9.7346752058553587E-3</v>
      </c>
    </row>
    <row r="382" spans="1:4" x14ac:dyDescent="0.45">
      <c r="A382" s="10">
        <v>39248</v>
      </c>
      <c r="B382" s="11">
        <v>93.662599999999998</v>
      </c>
      <c r="C382" s="9">
        <f t="shared" si="18"/>
        <v>-1.5648751617641787E-3</v>
      </c>
      <c r="D382" s="9">
        <f t="shared" si="19"/>
        <v>3.6669367040860212E-3</v>
      </c>
    </row>
    <row r="383" spans="1:4" x14ac:dyDescent="0.45">
      <c r="A383" s="10">
        <v>39251</v>
      </c>
      <c r="B383" s="11">
        <v>93.6661</v>
      </c>
      <c r="C383" s="9">
        <f t="shared" si="18"/>
        <v>3.736817043309415E-5</v>
      </c>
      <c r="D383" s="9">
        <f t="shared" si="19"/>
        <v>3.8034019496051563E-3</v>
      </c>
    </row>
    <row r="384" spans="1:4" x14ac:dyDescent="0.45">
      <c r="A384" s="10">
        <v>39252</v>
      </c>
      <c r="B384" s="11">
        <v>93.318200000000004</v>
      </c>
      <c r="C384" s="9">
        <f t="shared" si="18"/>
        <v>-3.7142573460408057E-3</v>
      </c>
      <c r="D384" s="9">
        <f t="shared" si="19"/>
        <v>-1.3013726484859545E-3</v>
      </c>
    </row>
    <row r="385" spans="1:4" x14ac:dyDescent="0.45">
      <c r="A385" s="10">
        <v>39253</v>
      </c>
      <c r="B385" s="11">
        <v>93.284499999999994</v>
      </c>
      <c r="C385" s="9">
        <f t="shared" si="18"/>
        <v>-3.6112998321879974E-4</v>
      </c>
      <c r="D385" s="9">
        <f t="shared" si="19"/>
        <v>-4.4503022897178779E-3</v>
      </c>
    </row>
    <row r="386" spans="1:4" x14ac:dyDescent="0.45">
      <c r="A386" s="10">
        <v>39254</v>
      </c>
      <c r="B386" s="11">
        <v>93.600099999999998</v>
      </c>
      <c r="C386" s="9">
        <f t="shared" si="18"/>
        <v>3.3831987093246862E-3</v>
      </c>
      <c r="D386" s="9">
        <f t="shared" si="19"/>
        <v>-2.2311196958939572E-3</v>
      </c>
    </row>
    <row r="387" spans="1:4" x14ac:dyDescent="0.45">
      <c r="A387" s="10">
        <v>39255</v>
      </c>
      <c r="B387" s="11">
        <v>93.350499999999997</v>
      </c>
      <c r="C387" s="9">
        <f t="shared" si="18"/>
        <v>-2.6666638176668922E-3</v>
      </c>
      <c r="D387" s="9">
        <f t="shared" si="19"/>
        <v>-3.3321731406131816E-3</v>
      </c>
    </row>
    <row r="388" spans="1:4" x14ac:dyDescent="0.45">
      <c r="A388" s="10">
        <v>39258</v>
      </c>
      <c r="B388" s="11">
        <v>93.398600000000002</v>
      </c>
      <c r="C388" s="9">
        <f t="shared" si="18"/>
        <v>5.1526237138532771E-4</v>
      </c>
      <c r="D388" s="9">
        <f t="shared" si="19"/>
        <v>-2.8558891637422423E-3</v>
      </c>
    </row>
    <row r="389" spans="1:4" x14ac:dyDescent="0.45">
      <c r="A389" s="10">
        <v>39259</v>
      </c>
      <c r="B389" s="11">
        <v>93.239599999999996</v>
      </c>
      <c r="C389" s="9">
        <f t="shared" ref="C389:C452" si="20">B389/B388-1</f>
        <v>-1.7023809778733412E-3</v>
      </c>
      <c r="D389" s="9">
        <f t="shared" si="19"/>
        <v>-8.4227942673575917E-4</v>
      </c>
    </row>
    <row r="390" spans="1:4" x14ac:dyDescent="0.45">
      <c r="A390" s="10">
        <v>39260</v>
      </c>
      <c r="B390" s="11">
        <v>93.328299999999999</v>
      </c>
      <c r="C390" s="9">
        <f t="shared" si="20"/>
        <v>9.5131253244340463E-4</v>
      </c>
      <c r="D390" s="9">
        <f t="shared" si="19"/>
        <v>4.6953137981131654E-4</v>
      </c>
    </row>
    <row r="391" spans="1:4" x14ac:dyDescent="0.45">
      <c r="A391" s="10">
        <v>39261</v>
      </c>
      <c r="B391" s="11">
        <v>92.990899999999996</v>
      </c>
      <c r="C391" s="9">
        <f t="shared" si="20"/>
        <v>-3.6151949622997837E-3</v>
      </c>
      <c r="D391" s="9">
        <f t="shared" si="19"/>
        <v>-6.5085400549785843E-3</v>
      </c>
    </row>
    <row r="392" spans="1:4" x14ac:dyDescent="0.45">
      <c r="A392" s="10">
        <v>39262</v>
      </c>
      <c r="B392" s="11">
        <v>92.883799999999994</v>
      </c>
      <c r="C392" s="9">
        <f t="shared" si="20"/>
        <v>-1.1517255989564879E-3</v>
      </c>
      <c r="D392" s="9">
        <f t="shared" si="19"/>
        <v>-4.9994376034407928E-3</v>
      </c>
    </row>
    <row r="393" spans="1:4" x14ac:dyDescent="0.45">
      <c r="A393" s="10">
        <v>39265</v>
      </c>
      <c r="B393" s="11">
        <v>92.162700000000001</v>
      </c>
      <c r="C393" s="9">
        <f t="shared" si="20"/>
        <v>-7.7634635964505261E-3</v>
      </c>
      <c r="D393" s="9">
        <f t="shared" ref="D393:D456" si="21">B393/B388-1</f>
        <v>-1.323253239341915E-2</v>
      </c>
    </row>
    <row r="394" spans="1:4" x14ac:dyDescent="0.45">
      <c r="A394" s="10">
        <v>39266</v>
      </c>
      <c r="B394" s="11">
        <v>92.328000000000003</v>
      </c>
      <c r="C394" s="9">
        <f t="shared" si="20"/>
        <v>1.7935672457511931E-3</v>
      </c>
      <c r="D394" s="9">
        <f t="shared" si="21"/>
        <v>-9.7769617201274306E-3</v>
      </c>
    </row>
    <row r="395" spans="1:4" x14ac:dyDescent="0.45">
      <c r="A395" s="10">
        <v>39267</v>
      </c>
      <c r="B395" s="11">
        <v>92.328000000000003</v>
      </c>
      <c r="C395" s="9">
        <f t="shared" si="20"/>
        <v>0</v>
      </c>
      <c r="D395" s="9">
        <f t="shared" si="21"/>
        <v>-1.0718078010635512E-2</v>
      </c>
    </row>
    <row r="396" spans="1:4" x14ac:dyDescent="0.45">
      <c r="A396" s="10">
        <v>39268</v>
      </c>
      <c r="B396" s="11">
        <v>92.379900000000006</v>
      </c>
      <c r="C396" s="9">
        <f t="shared" si="20"/>
        <v>5.6212633220686925E-4</v>
      </c>
      <c r="D396" s="9">
        <f t="shared" si="21"/>
        <v>-6.5705353964741198E-3</v>
      </c>
    </row>
    <row r="397" spans="1:4" x14ac:dyDescent="0.45">
      <c r="A397" s="10">
        <v>39269</v>
      </c>
      <c r="B397" s="11">
        <v>92.093400000000003</v>
      </c>
      <c r="C397" s="9">
        <f t="shared" si="20"/>
        <v>-3.1013239893094013E-3</v>
      </c>
      <c r="D397" s="9">
        <f t="shared" si="21"/>
        <v>-8.5095571025302075E-3</v>
      </c>
    </row>
    <row r="398" spans="1:4" x14ac:dyDescent="0.45">
      <c r="A398" s="10">
        <v>39272</v>
      </c>
      <c r="B398" s="11">
        <v>92.078299999999999</v>
      </c>
      <c r="C398" s="9">
        <f t="shared" si="20"/>
        <v>-1.6396397570295207E-4</v>
      </c>
      <c r="D398" s="9">
        <f t="shared" si="21"/>
        <v>-9.1577178185975328E-4</v>
      </c>
    </row>
    <row r="399" spans="1:4" x14ac:dyDescent="0.45">
      <c r="A399" s="10">
        <v>39273</v>
      </c>
      <c r="B399" s="11">
        <v>91.772400000000005</v>
      </c>
      <c r="C399" s="9">
        <f t="shared" si="20"/>
        <v>-3.3221725422818427E-3</v>
      </c>
      <c r="D399" s="9">
        <f t="shared" si="21"/>
        <v>-6.0176761112554766E-3</v>
      </c>
    </row>
    <row r="400" spans="1:4" x14ac:dyDescent="0.45">
      <c r="A400" s="10">
        <v>39274</v>
      </c>
      <c r="B400" s="11">
        <v>91.722399999999993</v>
      </c>
      <c r="C400" s="9">
        <f t="shared" si="20"/>
        <v>-5.4482611329775832E-4</v>
      </c>
      <c r="D400" s="9">
        <f t="shared" si="21"/>
        <v>-6.5592236374665269E-3</v>
      </c>
    </row>
    <row r="401" spans="1:4" x14ac:dyDescent="0.45">
      <c r="A401" s="10">
        <v>39275</v>
      </c>
      <c r="B401" s="11">
        <v>91.469800000000006</v>
      </c>
      <c r="C401" s="9">
        <f t="shared" si="20"/>
        <v>-2.7539619547677363E-3</v>
      </c>
      <c r="D401" s="9">
        <f t="shared" si="21"/>
        <v>-9.8517101663889717E-3</v>
      </c>
    </row>
    <row r="402" spans="1:4" x14ac:dyDescent="0.45">
      <c r="A402" s="10">
        <v>39276</v>
      </c>
      <c r="B402" s="11">
        <v>91.365099999999998</v>
      </c>
      <c r="C402" s="9">
        <f t="shared" si="20"/>
        <v>-1.1446400888600605E-3</v>
      </c>
      <c r="D402" s="9">
        <f t="shared" si="21"/>
        <v>-7.9082757287710637E-3</v>
      </c>
    </row>
    <row r="403" spans="1:4" x14ac:dyDescent="0.45">
      <c r="A403" s="10">
        <v>39279</v>
      </c>
      <c r="B403" s="11">
        <v>91.21</v>
      </c>
      <c r="C403" s="9">
        <f t="shared" si="20"/>
        <v>-1.697584745159908E-3</v>
      </c>
      <c r="D403" s="9">
        <f t="shared" si="21"/>
        <v>-9.4300177131854124E-3</v>
      </c>
    </row>
    <row r="404" spans="1:4" x14ac:dyDescent="0.45">
      <c r="A404" s="10">
        <v>39280</v>
      </c>
      <c r="B404" s="11">
        <v>91.245800000000003</v>
      </c>
      <c r="C404" s="9">
        <f t="shared" si="20"/>
        <v>3.9250082227826333E-4</v>
      </c>
      <c r="D404" s="9">
        <f t="shared" si="21"/>
        <v>-5.7381086252511482E-3</v>
      </c>
    </row>
    <row r="405" spans="1:4" x14ac:dyDescent="0.45">
      <c r="A405" s="10">
        <v>39281</v>
      </c>
      <c r="B405" s="11">
        <v>91.067700000000002</v>
      </c>
      <c r="C405" s="9">
        <f t="shared" si="20"/>
        <v>-1.9518706614441994E-3</v>
      </c>
      <c r="D405" s="9">
        <f t="shared" si="21"/>
        <v>-7.1378420102394813E-3</v>
      </c>
    </row>
    <row r="406" spans="1:4" x14ac:dyDescent="0.45">
      <c r="A406" s="10">
        <v>39282</v>
      </c>
      <c r="B406" s="11">
        <v>91.080699999999993</v>
      </c>
      <c r="C406" s="9">
        <f t="shared" si="20"/>
        <v>1.4275094243054731E-4</v>
      </c>
      <c r="D406" s="9">
        <f t="shared" si="21"/>
        <v>-4.2538630236429453E-3</v>
      </c>
    </row>
    <row r="407" spans="1:4" x14ac:dyDescent="0.45">
      <c r="A407" s="10">
        <v>39283</v>
      </c>
      <c r="B407" s="11">
        <v>90.929699999999997</v>
      </c>
      <c r="C407" s="9">
        <f t="shared" si="20"/>
        <v>-1.6578704379741627E-3</v>
      </c>
      <c r="D407" s="9">
        <f t="shared" si="21"/>
        <v>-4.7654957965350686E-3</v>
      </c>
    </row>
    <row r="408" spans="1:4" x14ac:dyDescent="0.45">
      <c r="A408" s="10">
        <v>39286</v>
      </c>
      <c r="B408" s="11">
        <v>91.008200000000002</v>
      </c>
      <c r="C408" s="9">
        <f t="shared" si="20"/>
        <v>8.6330428891767674E-4</v>
      </c>
      <c r="D408" s="9">
        <f t="shared" si="21"/>
        <v>-2.2124767021158842E-3</v>
      </c>
    </row>
    <row r="409" spans="1:4" x14ac:dyDescent="0.45">
      <c r="A409" s="10">
        <v>39287</v>
      </c>
      <c r="B409" s="11">
        <v>90.669399999999996</v>
      </c>
      <c r="C409" s="9">
        <f t="shared" si="20"/>
        <v>-3.7227414672524883E-3</v>
      </c>
      <c r="D409" s="9">
        <f t="shared" si="21"/>
        <v>-6.3170030839776459E-3</v>
      </c>
    </row>
    <row r="410" spans="1:4" x14ac:dyDescent="0.45">
      <c r="A410" s="10">
        <v>39288</v>
      </c>
      <c r="B410" s="11">
        <v>91.140199999999993</v>
      </c>
      <c r="C410" s="9">
        <f t="shared" si="20"/>
        <v>5.1924905205062988E-3</v>
      </c>
      <c r="D410" s="9">
        <f t="shared" si="21"/>
        <v>7.9611102509447029E-4</v>
      </c>
    </row>
    <row r="411" spans="1:4" x14ac:dyDescent="0.45">
      <c r="A411" s="10">
        <v>39289</v>
      </c>
      <c r="B411" s="11">
        <v>91.195700000000002</v>
      </c>
      <c r="C411" s="9">
        <f t="shared" si="20"/>
        <v>6.0895192242282903E-4</v>
      </c>
      <c r="D411" s="9">
        <f t="shared" si="21"/>
        <v>1.2626165587221738E-3</v>
      </c>
    </row>
    <row r="412" spans="1:4" x14ac:dyDescent="0.45">
      <c r="A412" s="10">
        <v>39290</v>
      </c>
      <c r="B412" s="11">
        <v>91.718800000000002</v>
      </c>
      <c r="C412" s="9">
        <f t="shared" si="20"/>
        <v>5.736016062160898E-3</v>
      </c>
      <c r="D412" s="9">
        <f t="shared" si="21"/>
        <v>8.678132667324423E-3</v>
      </c>
    </row>
    <row r="413" spans="1:4" x14ac:dyDescent="0.45">
      <c r="A413" s="10">
        <v>39293</v>
      </c>
      <c r="B413" s="11">
        <v>91.917599999999993</v>
      </c>
      <c r="C413" s="9">
        <f t="shared" si="20"/>
        <v>2.1674945594576389E-3</v>
      </c>
      <c r="D413" s="9">
        <f t="shared" si="21"/>
        <v>9.9925061697736517E-3</v>
      </c>
    </row>
    <row r="414" spans="1:4" x14ac:dyDescent="0.45">
      <c r="A414" s="10">
        <v>39294</v>
      </c>
      <c r="B414" s="11">
        <v>91.753900000000002</v>
      </c>
      <c r="C414" s="9">
        <f t="shared" si="20"/>
        <v>-1.7809429314951108E-3</v>
      </c>
      <c r="D414" s="9">
        <f t="shared" si="21"/>
        <v>1.1961036468753683E-2</v>
      </c>
    </row>
    <row r="415" spans="1:4" x14ac:dyDescent="0.45">
      <c r="A415" s="10">
        <v>39295</v>
      </c>
      <c r="B415" s="11">
        <v>91.569199999999995</v>
      </c>
      <c r="C415" s="9">
        <f t="shared" si="20"/>
        <v>-2.0129934531394333E-3</v>
      </c>
      <c r="D415" s="9">
        <f t="shared" si="21"/>
        <v>4.7070337787278316E-3</v>
      </c>
    </row>
    <row r="416" spans="1:4" x14ac:dyDescent="0.45">
      <c r="A416" s="10">
        <v>39296</v>
      </c>
      <c r="B416" s="11">
        <v>91.487200000000001</v>
      </c>
      <c r="C416" s="9">
        <f t="shared" si="20"/>
        <v>-8.9549761273433059E-4</v>
      </c>
      <c r="D416" s="9">
        <f t="shared" si="21"/>
        <v>3.1964226383480732E-3</v>
      </c>
    </row>
    <row r="417" spans="1:4" x14ac:dyDescent="0.45">
      <c r="A417" s="10">
        <v>39297</v>
      </c>
      <c r="B417" s="11">
        <v>91.090599999999995</v>
      </c>
      <c r="C417" s="9">
        <f t="shared" si="20"/>
        <v>-4.3350326603066591E-3</v>
      </c>
      <c r="D417" s="9">
        <f t="shared" si="21"/>
        <v>-6.8491955847657104E-3</v>
      </c>
    </row>
    <row r="418" spans="1:4" x14ac:dyDescent="0.45">
      <c r="A418" s="10">
        <v>39300</v>
      </c>
      <c r="B418" s="11">
        <v>91.049700000000001</v>
      </c>
      <c r="C418" s="9">
        <f t="shared" si="20"/>
        <v>-4.4900351957277707E-4</v>
      </c>
      <c r="D418" s="9">
        <f t="shared" si="21"/>
        <v>-9.4421525366196191E-3</v>
      </c>
    </row>
    <row r="419" spans="1:4" x14ac:dyDescent="0.45">
      <c r="A419" s="10">
        <v>39301</v>
      </c>
      <c r="B419" s="11">
        <v>91.388000000000005</v>
      </c>
      <c r="C419" s="9">
        <f t="shared" si="20"/>
        <v>3.7155531539367903E-3</v>
      </c>
      <c r="D419" s="9">
        <f t="shared" si="21"/>
        <v>-3.9878413887584063E-3</v>
      </c>
    </row>
    <row r="420" spans="1:4" x14ac:dyDescent="0.45">
      <c r="A420" s="10">
        <v>39302</v>
      </c>
      <c r="B420" s="11">
        <v>91.127399999999994</v>
      </c>
      <c r="C420" s="9">
        <f t="shared" si="20"/>
        <v>-2.8515778876877507E-3</v>
      </c>
      <c r="D420" s="9">
        <f t="shared" si="21"/>
        <v>-4.8247664061714657E-3</v>
      </c>
    </row>
    <row r="421" spans="1:4" x14ac:dyDescent="0.45">
      <c r="A421" s="10">
        <v>39303</v>
      </c>
      <c r="B421" s="11">
        <v>91.529799999999994</v>
      </c>
      <c r="C421" s="9">
        <f t="shared" si="20"/>
        <v>4.4157959077071318E-3</v>
      </c>
      <c r="D421" s="9">
        <f t="shared" si="21"/>
        <v>4.6563890904960381E-4</v>
      </c>
    </row>
    <row r="422" spans="1:4" x14ac:dyDescent="0.45">
      <c r="A422" s="10">
        <v>39304</v>
      </c>
      <c r="B422" s="11">
        <v>91.4602</v>
      </c>
      <c r="C422" s="9">
        <f t="shared" si="20"/>
        <v>-7.6040808567257034E-4</v>
      </c>
      <c r="D422" s="9">
        <f t="shared" si="21"/>
        <v>4.0574987979000721E-3</v>
      </c>
    </row>
    <row r="423" spans="1:4" x14ac:dyDescent="0.45">
      <c r="A423" s="10">
        <v>39307</v>
      </c>
      <c r="B423" s="11">
        <v>91.664699999999996</v>
      </c>
      <c r="C423" s="9">
        <f t="shared" si="20"/>
        <v>2.2359452526889978E-3</v>
      </c>
      <c r="D423" s="9">
        <f t="shared" si="21"/>
        <v>6.754552733287289E-3</v>
      </c>
    </row>
    <row r="424" spans="1:4" x14ac:dyDescent="0.45">
      <c r="A424" s="10">
        <v>39308</v>
      </c>
      <c r="B424" s="11">
        <v>92.179500000000004</v>
      </c>
      <c r="C424" s="9">
        <f t="shared" si="20"/>
        <v>5.6161204913125484E-3</v>
      </c>
      <c r="D424" s="9">
        <f t="shared" si="21"/>
        <v>8.6608745130651865E-3</v>
      </c>
    </row>
    <row r="425" spans="1:4" x14ac:dyDescent="0.45">
      <c r="A425" s="10">
        <v>39309</v>
      </c>
      <c r="B425" s="11">
        <v>92.727400000000003</v>
      </c>
      <c r="C425" s="9">
        <f t="shared" si="20"/>
        <v>5.9438378381311274E-3</v>
      </c>
      <c r="D425" s="9">
        <f t="shared" si="21"/>
        <v>1.7557836611161948E-2</v>
      </c>
    </row>
    <row r="426" spans="1:4" x14ac:dyDescent="0.45">
      <c r="A426" s="10">
        <v>39310</v>
      </c>
      <c r="B426" s="11">
        <v>92.721199999999996</v>
      </c>
      <c r="C426" s="9">
        <f t="shared" si="20"/>
        <v>-6.686265332589425E-5</v>
      </c>
      <c r="D426" s="9">
        <f t="shared" si="21"/>
        <v>1.301652576537915E-2</v>
      </c>
    </row>
    <row r="427" spans="1:4" x14ac:dyDescent="0.45">
      <c r="A427" s="10">
        <v>39311</v>
      </c>
      <c r="B427" s="11">
        <v>92.090800000000002</v>
      </c>
      <c r="C427" s="9">
        <f t="shared" si="20"/>
        <v>-6.7988766323127114E-3</v>
      </c>
      <c r="D427" s="9">
        <f t="shared" si="21"/>
        <v>6.8948023293191607E-3</v>
      </c>
    </row>
    <row r="428" spans="1:4" x14ac:dyDescent="0.45">
      <c r="A428" s="10">
        <v>39314</v>
      </c>
      <c r="B428" s="11">
        <v>92.053200000000004</v>
      </c>
      <c r="C428" s="9">
        <f t="shared" si="20"/>
        <v>-4.0829268504560812E-4</v>
      </c>
      <c r="D428" s="9">
        <f t="shared" si="21"/>
        <v>4.2382727483971649E-3</v>
      </c>
    </row>
    <row r="429" spans="1:4" x14ac:dyDescent="0.45">
      <c r="A429" s="10">
        <v>39315</v>
      </c>
      <c r="B429" s="11">
        <v>92.0732</v>
      </c>
      <c r="C429" s="9">
        <f t="shared" si="20"/>
        <v>2.1726566811364201E-4</v>
      </c>
      <c r="D429" s="9">
        <f t="shared" si="21"/>
        <v>-1.1531848187503746E-3</v>
      </c>
    </row>
    <row r="430" spans="1:4" x14ac:dyDescent="0.45">
      <c r="A430" s="10">
        <v>39316</v>
      </c>
      <c r="B430" s="11">
        <v>92.002499999999998</v>
      </c>
      <c r="C430" s="9">
        <f t="shared" si="20"/>
        <v>-7.6786730557865113E-4</v>
      </c>
      <c r="D430" s="9">
        <f t="shared" si="21"/>
        <v>-7.8175382896533696E-3</v>
      </c>
    </row>
    <row r="431" spans="1:4" x14ac:dyDescent="0.45">
      <c r="A431" s="10">
        <v>39317</v>
      </c>
      <c r="B431" s="11">
        <v>91.807000000000002</v>
      </c>
      <c r="C431" s="9">
        <f t="shared" si="20"/>
        <v>-2.1249422570038812E-3</v>
      </c>
      <c r="D431" s="9">
        <f t="shared" si="21"/>
        <v>-9.8596653192580819E-3</v>
      </c>
    </row>
    <row r="432" spans="1:4" x14ac:dyDescent="0.45">
      <c r="A432" s="10">
        <v>39318</v>
      </c>
      <c r="B432" s="11">
        <v>91.447199999999995</v>
      </c>
      <c r="C432" s="9">
        <f t="shared" si="20"/>
        <v>-3.9190911368415238E-3</v>
      </c>
      <c r="D432" s="9">
        <f t="shared" si="21"/>
        <v>-6.9887545770045412E-3</v>
      </c>
    </row>
    <row r="433" spans="1:4" x14ac:dyDescent="0.45">
      <c r="A433" s="10">
        <v>39321</v>
      </c>
      <c r="B433" s="11">
        <v>91.385900000000007</v>
      </c>
      <c r="C433" s="9">
        <f t="shared" si="20"/>
        <v>-6.7033216982026467E-4</v>
      </c>
      <c r="D433" s="9">
        <f t="shared" si="21"/>
        <v>-7.249069016612153E-3</v>
      </c>
    </row>
    <row r="434" spans="1:4" x14ac:dyDescent="0.45">
      <c r="A434" s="10">
        <v>39322</v>
      </c>
      <c r="B434" s="11">
        <v>91.606300000000005</v>
      </c>
      <c r="C434" s="9">
        <f t="shared" si="20"/>
        <v>2.4117506092296015E-3</v>
      </c>
      <c r="D434" s="9">
        <f t="shared" si="21"/>
        <v>-5.0709652754546974E-3</v>
      </c>
    </row>
    <row r="435" spans="1:4" x14ac:dyDescent="0.45">
      <c r="A435" s="10">
        <v>39323</v>
      </c>
      <c r="B435" s="11">
        <v>91.457400000000007</v>
      </c>
      <c r="C435" s="9">
        <f t="shared" si="20"/>
        <v>-1.6254340585745153E-3</v>
      </c>
      <c r="D435" s="9">
        <f t="shared" si="21"/>
        <v>-5.9248389989401407E-3</v>
      </c>
    </row>
    <row r="436" spans="1:4" x14ac:dyDescent="0.45">
      <c r="A436" s="10">
        <v>39324</v>
      </c>
      <c r="B436" s="11">
        <v>91.512200000000007</v>
      </c>
      <c r="C436" s="9">
        <f t="shared" si="20"/>
        <v>5.9918606914255435E-4</v>
      </c>
      <c r="D436" s="9">
        <f t="shared" si="21"/>
        <v>-3.2110841221256736E-3</v>
      </c>
    </row>
    <row r="437" spans="1:4" x14ac:dyDescent="0.45">
      <c r="A437" s="10">
        <v>39325</v>
      </c>
      <c r="B437" s="11">
        <v>91.527900000000002</v>
      </c>
      <c r="C437" s="9">
        <f t="shared" si="20"/>
        <v>1.7156182454347579E-4</v>
      </c>
      <c r="D437" s="9">
        <f t="shared" si="21"/>
        <v>8.8247644542427395E-4</v>
      </c>
    </row>
    <row r="438" spans="1:4" x14ac:dyDescent="0.45">
      <c r="A438" s="10">
        <v>39328</v>
      </c>
      <c r="B438" s="11">
        <v>91.527900000000002</v>
      </c>
      <c r="C438" s="9">
        <f t="shared" si="20"/>
        <v>0</v>
      </c>
      <c r="D438" s="9">
        <f t="shared" si="21"/>
        <v>1.5538502110281627E-3</v>
      </c>
    </row>
    <row r="439" spans="1:4" x14ac:dyDescent="0.45">
      <c r="A439" s="10">
        <v>39329</v>
      </c>
      <c r="B439" s="11">
        <v>91.483000000000004</v>
      </c>
      <c r="C439" s="9">
        <f t="shared" si="20"/>
        <v>-4.9056080167908522E-4</v>
      </c>
      <c r="D439" s="9">
        <f t="shared" si="21"/>
        <v>-1.3459772963213545E-3</v>
      </c>
    </row>
    <row r="440" spans="1:4" x14ac:dyDescent="0.45">
      <c r="A440" s="10">
        <v>39330</v>
      </c>
      <c r="B440" s="11">
        <v>91.171499999999995</v>
      </c>
      <c r="C440" s="9">
        <f t="shared" si="20"/>
        <v>-3.4050042084322607E-3</v>
      </c>
      <c r="D440" s="9">
        <f t="shared" si="21"/>
        <v>-3.1260455687567301E-3</v>
      </c>
    </row>
    <row r="441" spans="1:4" x14ac:dyDescent="0.45">
      <c r="A441" s="10">
        <v>39331</v>
      </c>
      <c r="B441" s="11">
        <v>91.168400000000005</v>
      </c>
      <c r="C441" s="9">
        <f t="shared" si="20"/>
        <v>-3.4001853649323621E-5</v>
      </c>
      <c r="D441" s="9">
        <f t="shared" si="21"/>
        <v>-3.756876132362752E-3</v>
      </c>
    </row>
    <row r="442" spans="1:4" x14ac:dyDescent="0.45">
      <c r="A442" s="10">
        <v>39332</v>
      </c>
      <c r="B442" s="11">
        <v>90.766599999999997</v>
      </c>
      <c r="C442" s="9">
        <f t="shared" si="20"/>
        <v>-4.4072288205124766E-3</v>
      </c>
      <c r="D442" s="9">
        <f t="shared" si="21"/>
        <v>-8.3176823678901002E-3</v>
      </c>
    </row>
    <row r="443" spans="1:4" x14ac:dyDescent="0.45">
      <c r="A443" s="10">
        <v>39335</v>
      </c>
      <c r="B443" s="11">
        <v>90.656499999999994</v>
      </c>
      <c r="C443" s="9">
        <f t="shared" si="20"/>
        <v>-1.2130012581721417E-3</v>
      </c>
      <c r="D443" s="9">
        <f t="shared" si="21"/>
        <v>-9.5205942668847854E-3</v>
      </c>
    </row>
    <row r="444" spans="1:4" x14ac:dyDescent="0.45">
      <c r="A444" s="10">
        <v>39336</v>
      </c>
      <c r="B444" s="11">
        <v>90.299099999999996</v>
      </c>
      <c r="C444" s="9">
        <f t="shared" si="20"/>
        <v>-3.9423538301169847E-3</v>
      </c>
      <c r="D444" s="9">
        <f t="shared" si="21"/>
        <v>-1.2941202190571044E-2</v>
      </c>
    </row>
    <row r="445" spans="1:4" x14ac:dyDescent="0.45">
      <c r="A445" s="10">
        <v>39337</v>
      </c>
      <c r="B445" s="11">
        <v>89.977000000000004</v>
      </c>
      <c r="C445" s="9">
        <f t="shared" si="20"/>
        <v>-3.5670344444185265E-3</v>
      </c>
      <c r="D445" s="9">
        <f t="shared" si="21"/>
        <v>-1.3101681994921566E-2</v>
      </c>
    </row>
    <row r="446" spans="1:4" x14ac:dyDescent="0.45">
      <c r="A446" s="10">
        <v>39338</v>
      </c>
      <c r="B446" s="11">
        <v>90.042199999999994</v>
      </c>
      <c r="C446" s="9">
        <f t="shared" si="20"/>
        <v>7.246296275713604E-4</v>
      </c>
      <c r="D446" s="9">
        <f t="shared" si="21"/>
        <v>-1.23529644043332E-2</v>
      </c>
    </row>
    <row r="447" spans="1:4" x14ac:dyDescent="0.45">
      <c r="A447" s="10">
        <v>39339</v>
      </c>
      <c r="B447" s="11">
        <v>90.143900000000002</v>
      </c>
      <c r="C447" s="9">
        <f t="shared" si="20"/>
        <v>1.1294704038773418E-3</v>
      </c>
      <c r="D447" s="9">
        <f t="shared" si="21"/>
        <v>-6.8604530741483982E-3</v>
      </c>
    </row>
    <row r="448" spans="1:4" x14ac:dyDescent="0.45">
      <c r="A448" s="10">
        <v>39342</v>
      </c>
      <c r="B448" s="11">
        <v>90.199299999999994</v>
      </c>
      <c r="C448" s="9">
        <f t="shared" si="20"/>
        <v>6.1457292173949796E-4</v>
      </c>
      <c r="D448" s="9">
        <f t="shared" si="21"/>
        <v>-5.0432125661149518E-3</v>
      </c>
    </row>
    <row r="449" spans="1:4" x14ac:dyDescent="0.45">
      <c r="A449" s="10">
        <v>39343</v>
      </c>
      <c r="B449" s="11">
        <v>90.035899999999998</v>
      </c>
      <c r="C449" s="9">
        <f t="shared" si="20"/>
        <v>-1.811543992026543E-3</v>
      </c>
      <c r="D449" s="9">
        <f t="shared" si="21"/>
        <v>-2.9147577329120544E-3</v>
      </c>
    </row>
    <row r="450" spans="1:4" x14ac:dyDescent="0.45">
      <c r="A450" s="10">
        <v>39344</v>
      </c>
      <c r="B450" s="11">
        <v>89.584599999999995</v>
      </c>
      <c r="C450" s="9">
        <f t="shared" si="20"/>
        <v>-5.0124450358135508E-3</v>
      </c>
      <c r="D450" s="9">
        <f t="shared" si="21"/>
        <v>-4.3611145070407975E-3</v>
      </c>
    </row>
    <row r="451" spans="1:4" x14ac:dyDescent="0.45">
      <c r="A451" s="10">
        <v>39345</v>
      </c>
      <c r="B451" s="11">
        <v>88.499200000000002</v>
      </c>
      <c r="C451" s="9">
        <f t="shared" si="20"/>
        <v>-1.211592170975806E-2</v>
      </c>
      <c r="D451" s="9">
        <f t="shared" si="21"/>
        <v>-1.7136409372494166E-2</v>
      </c>
    </row>
    <row r="452" spans="1:4" x14ac:dyDescent="0.45">
      <c r="A452" s="10">
        <v>39346</v>
      </c>
      <c r="B452" s="11">
        <v>88.657899999999998</v>
      </c>
      <c r="C452" s="9">
        <f t="shared" si="20"/>
        <v>1.7932365490309632E-3</v>
      </c>
      <c r="D452" s="9">
        <f t="shared" si="21"/>
        <v>-1.648475382139003E-2</v>
      </c>
    </row>
    <row r="453" spans="1:4" x14ac:dyDescent="0.45">
      <c r="A453" s="10">
        <v>39349</v>
      </c>
      <c r="B453" s="11">
        <v>88.553700000000006</v>
      </c>
      <c r="C453" s="9">
        <f t="shared" ref="C453:C516" si="22">B453/B452-1</f>
        <v>-1.1753041748111537E-3</v>
      </c>
      <c r="D453" s="9">
        <f t="shared" si="21"/>
        <v>-1.824404402251445E-2</v>
      </c>
    </row>
    <row r="454" spans="1:4" x14ac:dyDescent="0.45">
      <c r="A454" s="10">
        <v>39350</v>
      </c>
      <c r="B454" s="11">
        <v>88.399900000000002</v>
      </c>
      <c r="C454" s="9">
        <f t="shared" si="22"/>
        <v>-1.7367992528827259E-3</v>
      </c>
      <c r="D454" s="9">
        <f t="shared" si="21"/>
        <v>-1.8170529755353049E-2</v>
      </c>
    </row>
    <row r="455" spans="1:4" x14ac:dyDescent="0.45">
      <c r="A455" s="10">
        <v>39351</v>
      </c>
      <c r="B455" s="11">
        <v>88.654399999999995</v>
      </c>
      <c r="C455" s="9">
        <f t="shared" si="22"/>
        <v>2.8789625327629853E-3</v>
      </c>
      <c r="D455" s="9">
        <f t="shared" si="21"/>
        <v>-1.0383481089383695E-2</v>
      </c>
    </row>
    <row r="456" spans="1:4" x14ac:dyDescent="0.45">
      <c r="A456" s="10">
        <v>39352</v>
      </c>
      <c r="B456" s="11">
        <v>88.560500000000005</v>
      </c>
      <c r="C456" s="9">
        <f t="shared" si="22"/>
        <v>-1.059169088054146E-3</v>
      </c>
      <c r="D456" s="9">
        <f t="shared" si="21"/>
        <v>6.9266162857961611E-4</v>
      </c>
    </row>
    <row r="457" spans="1:4" x14ac:dyDescent="0.45">
      <c r="A457" s="10">
        <v>39353</v>
      </c>
      <c r="B457" s="11">
        <v>87.973200000000006</v>
      </c>
      <c r="C457" s="9">
        <f t="shared" si="22"/>
        <v>-6.6316247085326241E-3</v>
      </c>
      <c r="D457" s="9">
        <f t="shared" ref="D457:D520" si="23">B457/B452-1</f>
        <v>-7.722944035444046E-3</v>
      </c>
    </row>
    <row r="458" spans="1:4" x14ac:dyDescent="0.45">
      <c r="A458" s="10">
        <v>39356</v>
      </c>
      <c r="B458" s="11">
        <v>87.929699999999997</v>
      </c>
      <c r="C458" s="9">
        <f t="shared" si="22"/>
        <v>-4.944687700345618E-4</v>
      </c>
      <c r="D458" s="9">
        <f t="shared" si="23"/>
        <v>-7.0465717412148132E-3</v>
      </c>
    </row>
    <row r="459" spans="1:4" x14ac:dyDescent="0.45">
      <c r="A459" s="10">
        <v>39357</v>
      </c>
      <c r="B459" s="11">
        <v>88.328299999999999</v>
      </c>
      <c r="C459" s="9">
        <f t="shared" si="22"/>
        <v>4.5331668366888067E-3</v>
      </c>
      <c r="D459" s="9">
        <f t="shared" si="23"/>
        <v>-8.0995566737074309E-4</v>
      </c>
    </row>
    <row r="460" spans="1:4" x14ac:dyDescent="0.45">
      <c r="A460" s="10">
        <v>39358</v>
      </c>
      <c r="B460" s="11">
        <v>88.398700000000005</v>
      </c>
      <c r="C460" s="9">
        <f t="shared" si="22"/>
        <v>7.9702654755053892E-4</v>
      </c>
      <c r="D460" s="9">
        <f t="shared" si="23"/>
        <v>-2.8842336082585129E-3</v>
      </c>
    </row>
    <row r="461" spans="1:4" x14ac:dyDescent="0.45">
      <c r="A461" s="10">
        <v>39359</v>
      </c>
      <c r="B461" s="11">
        <v>88.432699999999997</v>
      </c>
      <c r="C461" s="9">
        <f t="shared" si="22"/>
        <v>3.8462104080716486E-4</v>
      </c>
      <c r="D461" s="9">
        <f t="shared" si="23"/>
        <v>-1.4430812834165252E-3</v>
      </c>
    </row>
    <row r="462" spans="1:4" x14ac:dyDescent="0.45">
      <c r="A462" s="10">
        <v>39360</v>
      </c>
      <c r="B462" s="11">
        <v>87.876400000000004</v>
      </c>
      <c r="C462" s="9">
        <f t="shared" si="22"/>
        <v>-6.2906594506330071E-3</v>
      </c>
      <c r="D462" s="9">
        <f t="shared" si="23"/>
        <v>-1.1003351020538732E-3</v>
      </c>
    </row>
    <row r="463" spans="1:4" x14ac:dyDescent="0.45">
      <c r="A463" s="10">
        <v>39363</v>
      </c>
      <c r="B463" s="11">
        <v>87.876400000000004</v>
      </c>
      <c r="C463" s="9">
        <f t="shared" si="22"/>
        <v>0</v>
      </c>
      <c r="D463" s="9">
        <f t="shared" si="23"/>
        <v>-6.0616606220642577E-4</v>
      </c>
    </row>
    <row r="464" spans="1:4" x14ac:dyDescent="0.45">
      <c r="A464" s="10">
        <v>39364</v>
      </c>
      <c r="B464" s="11">
        <v>88.197000000000003</v>
      </c>
      <c r="C464" s="9">
        <f t="shared" si="22"/>
        <v>3.648306029832904E-3</v>
      </c>
      <c r="D464" s="9">
        <f t="shared" si="23"/>
        <v>-1.486499796780838E-3</v>
      </c>
    </row>
    <row r="465" spans="1:4" x14ac:dyDescent="0.45">
      <c r="A465" s="10">
        <v>39365</v>
      </c>
      <c r="B465" s="11">
        <v>87.913799999999995</v>
      </c>
      <c r="C465" s="9">
        <f t="shared" si="22"/>
        <v>-3.210993571210019E-3</v>
      </c>
      <c r="D465" s="9">
        <f t="shared" si="23"/>
        <v>-5.4853747849233914E-3</v>
      </c>
    </row>
    <row r="466" spans="1:4" x14ac:dyDescent="0.45">
      <c r="A466" s="10">
        <v>39366</v>
      </c>
      <c r="B466" s="11">
        <v>87.640600000000006</v>
      </c>
      <c r="C466" s="9">
        <f t="shared" si="22"/>
        <v>-3.1075894796948056E-3</v>
      </c>
      <c r="D466" s="9">
        <f t="shared" si="23"/>
        <v>-8.9570939256631288E-3</v>
      </c>
    </row>
    <row r="467" spans="1:4" x14ac:dyDescent="0.45">
      <c r="A467" s="10">
        <v>39367</v>
      </c>
      <c r="B467" s="11">
        <v>87.744399999999999</v>
      </c>
      <c r="C467" s="9">
        <f t="shared" si="22"/>
        <v>1.1843825806761021E-3</v>
      </c>
      <c r="D467" s="9">
        <f t="shared" si="23"/>
        <v>-1.5021097814658102E-3</v>
      </c>
    </row>
    <row r="468" spans="1:4" x14ac:dyDescent="0.45">
      <c r="A468" s="10">
        <v>39370</v>
      </c>
      <c r="B468" s="11">
        <v>87.635599999999997</v>
      </c>
      <c r="C468" s="9">
        <f t="shared" si="22"/>
        <v>-1.2399651715665483E-3</v>
      </c>
      <c r="D468" s="9">
        <f t="shared" si="23"/>
        <v>-2.7402123892195096E-3</v>
      </c>
    </row>
    <row r="469" spans="1:4" x14ac:dyDescent="0.45">
      <c r="A469" s="10">
        <v>39371</v>
      </c>
      <c r="B469" s="11">
        <v>87.821700000000007</v>
      </c>
      <c r="C469" s="9">
        <f t="shared" si="22"/>
        <v>2.1235662219465379E-3</v>
      </c>
      <c r="D469" s="9">
        <f t="shared" si="23"/>
        <v>-4.255246777101207E-3</v>
      </c>
    </row>
    <row r="470" spans="1:4" x14ac:dyDescent="0.45">
      <c r="A470" s="10">
        <v>39372</v>
      </c>
      <c r="B470" s="11">
        <v>87.554400000000001</v>
      </c>
      <c r="C470" s="9">
        <f t="shared" si="22"/>
        <v>-3.043666884152807E-3</v>
      </c>
      <c r="D470" s="9">
        <f t="shared" si="23"/>
        <v>-4.088095384342294E-3</v>
      </c>
    </row>
    <row r="471" spans="1:4" x14ac:dyDescent="0.45">
      <c r="A471" s="10">
        <v>39373</v>
      </c>
      <c r="B471" s="11">
        <v>87.188800000000001</v>
      </c>
      <c r="C471" s="9">
        <f t="shared" si="22"/>
        <v>-4.1756896283909883E-3</v>
      </c>
      <c r="D471" s="9">
        <f t="shared" si="23"/>
        <v>-5.1551449898792345E-3</v>
      </c>
    </row>
    <row r="472" spans="1:4" x14ac:dyDescent="0.45">
      <c r="A472" s="10">
        <v>39374</v>
      </c>
      <c r="B472" s="11">
        <v>86.914299999999997</v>
      </c>
      <c r="C472" s="9">
        <f t="shared" si="22"/>
        <v>-3.1483401537812927E-3</v>
      </c>
      <c r="D472" s="9">
        <f t="shared" si="23"/>
        <v>-9.4604328025492679E-3</v>
      </c>
    </row>
    <row r="473" spans="1:4" x14ac:dyDescent="0.45">
      <c r="A473" s="10">
        <v>39377</v>
      </c>
      <c r="B473" s="11">
        <v>87.725999999999999</v>
      </c>
      <c r="C473" s="9">
        <f t="shared" si="22"/>
        <v>9.3390845925238608E-3</v>
      </c>
      <c r="D473" s="9">
        <f t="shared" si="23"/>
        <v>1.0315442582695677E-3</v>
      </c>
    </row>
    <row r="474" spans="1:4" x14ac:dyDescent="0.45">
      <c r="A474" s="10">
        <v>39378</v>
      </c>
      <c r="B474" s="11">
        <v>86.994100000000003</v>
      </c>
      <c r="C474" s="9">
        <f t="shared" si="22"/>
        <v>-8.3430225930738455E-3</v>
      </c>
      <c r="D474" s="9">
        <f t="shared" si="23"/>
        <v>-9.4236390322665065E-3</v>
      </c>
    </row>
    <row r="475" spans="1:4" x14ac:dyDescent="0.45">
      <c r="A475" s="10">
        <v>39379</v>
      </c>
      <c r="B475" s="11">
        <v>87.038300000000007</v>
      </c>
      <c r="C475" s="9">
        <f t="shared" si="22"/>
        <v>5.0808043304084727E-4</v>
      </c>
      <c r="D475" s="9">
        <f t="shared" si="23"/>
        <v>-5.8946209442357622E-3</v>
      </c>
    </row>
    <row r="476" spans="1:4" x14ac:dyDescent="0.45">
      <c r="A476" s="10">
        <v>39380</v>
      </c>
      <c r="B476" s="11">
        <v>86.782899999999998</v>
      </c>
      <c r="C476" s="9">
        <f t="shared" si="22"/>
        <v>-2.9343403995713002E-3</v>
      </c>
      <c r="D476" s="9">
        <f t="shared" si="23"/>
        <v>-4.6554144569027622E-3</v>
      </c>
    </row>
    <row r="477" spans="1:4" x14ac:dyDescent="0.45">
      <c r="A477" s="10">
        <v>39381</v>
      </c>
      <c r="B477" s="11">
        <v>86.368200000000002</v>
      </c>
      <c r="C477" s="9">
        <f t="shared" si="22"/>
        <v>-4.7785911740676479E-3</v>
      </c>
      <c r="D477" s="9">
        <f t="shared" si="23"/>
        <v>-6.2832008081523671E-3</v>
      </c>
    </row>
    <row r="478" spans="1:4" x14ac:dyDescent="0.45">
      <c r="A478" s="10">
        <v>39384</v>
      </c>
      <c r="B478" s="11">
        <v>86.157200000000003</v>
      </c>
      <c r="C478" s="9">
        <f t="shared" si="22"/>
        <v>-2.4430287999518407E-3</v>
      </c>
      <c r="D478" s="9">
        <f t="shared" si="23"/>
        <v>-1.7882953742334062E-2</v>
      </c>
    </row>
    <row r="479" spans="1:4" x14ac:dyDescent="0.45">
      <c r="A479" s="10">
        <v>39385</v>
      </c>
      <c r="B479" s="11">
        <v>86.047600000000003</v>
      </c>
      <c r="C479" s="9">
        <f t="shared" si="22"/>
        <v>-1.2720933363665754E-3</v>
      </c>
      <c r="D479" s="9">
        <f t="shared" si="23"/>
        <v>-1.0880048187175917E-2</v>
      </c>
    </row>
    <row r="480" spans="1:4" x14ac:dyDescent="0.45">
      <c r="A480" s="10">
        <v>39386</v>
      </c>
      <c r="B480" s="11">
        <v>85.831999999999994</v>
      </c>
      <c r="C480" s="9">
        <f t="shared" si="22"/>
        <v>-2.5055899292950601E-3</v>
      </c>
      <c r="D480" s="9">
        <f t="shared" si="23"/>
        <v>-1.3859415912305439E-2</v>
      </c>
    </row>
    <row r="481" spans="1:4" x14ac:dyDescent="0.45">
      <c r="A481" s="10">
        <v>39387</v>
      </c>
      <c r="B481" s="11">
        <v>85.869699999999995</v>
      </c>
      <c r="C481" s="9">
        <f t="shared" si="22"/>
        <v>4.392301239630747E-4</v>
      </c>
      <c r="D481" s="9">
        <f t="shared" si="23"/>
        <v>-1.0522810369323898E-2</v>
      </c>
    </row>
    <row r="482" spans="1:4" x14ac:dyDescent="0.45">
      <c r="A482" s="10">
        <v>39388</v>
      </c>
      <c r="B482" s="11">
        <v>85.346800000000002</v>
      </c>
      <c r="C482" s="9">
        <f t="shared" si="22"/>
        <v>-6.0894587962924129E-3</v>
      </c>
      <c r="D482" s="9">
        <f t="shared" si="23"/>
        <v>-1.1826111925454019E-2</v>
      </c>
    </row>
    <row r="483" spans="1:4" x14ac:dyDescent="0.45">
      <c r="A483" s="10">
        <v>39391</v>
      </c>
      <c r="B483" s="11">
        <v>85.286900000000003</v>
      </c>
      <c r="C483" s="9">
        <f t="shared" si="22"/>
        <v>-7.0184236550163703E-4</v>
      </c>
      <c r="D483" s="9">
        <f t="shared" si="23"/>
        <v>-1.0101303199268274E-2</v>
      </c>
    </row>
    <row r="484" spans="1:4" x14ac:dyDescent="0.45">
      <c r="A484" s="10">
        <v>39392</v>
      </c>
      <c r="B484" s="11">
        <v>84.7607</v>
      </c>
      <c r="C484" s="9">
        <f t="shared" si="22"/>
        <v>-6.1697634689501513E-3</v>
      </c>
      <c r="D484" s="9">
        <f t="shared" si="23"/>
        <v>-1.4955675695777715E-2</v>
      </c>
    </row>
    <row r="485" spans="1:4" x14ac:dyDescent="0.45">
      <c r="A485" s="10">
        <v>39393</v>
      </c>
      <c r="B485" s="11">
        <v>84.032899999999998</v>
      </c>
      <c r="C485" s="9">
        <f t="shared" si="22"/>
        <v>-8.5865265388322953E-3</v>
      </c>
      <c r="D485" s="9">
        <f t="shared" si="23"/>
        <v>-2.096071395283805E-2</v>
      </c>
    </row>
    <row r="486" spans="1:4" x14ac:dyDescent="0.45">
      <c r="A486" s="10">
        <v>39394</v>
      </c>
      <c r="B486" s="11">
        <v>84.289900000000003</v>
      </c>
      <c r="C486" s="9">
        <f t="shared" si="22"/>
        <v>3.0583259651875139E-3</v>
      </c>
      <c r="D486" s="9">
        <f t="shared" si="23"/>
        <v>-1.839764200876437E-2</v>
      </c>
    </row>
    <row r="487" spans="1:4" x14ac:dyDescent="0.45">
      <c r="A487" s="10">
        <v>39395</v>
      </c>
      <c r="B487" s="11">
        <v>84.491699999999994</v>
      </c>
      <c r="C487" s="9">
        <f t="shared" si="22"/>
        <v>2.3941183937814525E-3</v>
      </c>
      <c r="D487" s="9">
        <f t="shared" si="23"/>
        <v>-1.0019121982312251E-2</v>
      </c>
    </row>
    <row r="488" spans="1:4" x14ac:dyDescent="0.45">
      <c r="A488" s="10">
        <v>39398</v>
      </c>
      <c r="B488" s="11">
        <v>84.491699999999994</v>
      </c>
      <c r="C488" s="9">
        <f t="shared" si="22"/>
        <v>0</v>
      </c>
      <c r="D488" s="9">
        <f t="shared" si="23"/>
        <v>-9.3238234711310319E-3</v>
      </c>
    </row>
    <row r="489" spans="1:4" x14ac:dyDescent="0.45">
      <c r="A489" s="10">
        <v>39399</v>
      </c>
      <c r="B489" s="11">
        <v>85.438400000000001</v>
      </c>
      <c r="C489" s="9">
        <f t="shared" si="22"/>
        <v>1.1204650871032396E-2</v>
      </c>
      <c r="D489" s="9">
        <f t="shared" si="23"/>
        <v>7.9954507218558124E-3</v>
      </c>
    </row>
    <row r="490" spans="1:4" x14ac:dyDescent="0.45">
      <c r="A490" s="10">
        <v>39400</v>
      </c>
      <c r="B490" s="11">
        <v>85.344300000000004</v>
      </c>
      <c r="C490" s="9">
        <f t="shared" si="22"/>
        <v>-1.1013783029644175E-3</v>
      </c>
      <c r="D490" s="9">
        <f t="shared" si="23"/>
        <v>1.5605792493178283E-2</v>
      </c>
    </row>
    <row r="491" spans="1:4" x14ac:dyDescent="0.45">
      <c r="A491" s="10">
        <v>39401</v>
      </c>
      <c r="B491" s="11">
        <v>85.966999999999999</v>
      </c>
      <c r="C491" s="9">
        <f t="shared" si="22"/>
        <v>7.2963279328555064E-3</v>
      </c>
      <c r="D491" s="9">
        <f t="shared" si="23"/>
        <v>1.9896808514424658E-2</v>
      </c>
    </row>
    <row r="492" spans="1:4" x14ac:dyDescent="0.45">
      <c r="A492" s="10">
        <v>39402</v>
      </c>
      <c r="B492" s="11">
        <v>85.746499999999997</v>
      </c>
      <c r="C492" s="9">
        <f t="shared" si="22"/>
        <v>-2.5649377086556235E-3</v>
      </c>
      <c r="D492" s="9">
        <f t="shared" si="23"/>
        <v>1.4851162895290315E-2</v>
      </c>
    </row>
    <row r="493" spans="1:4" x14ac:dyDescent="0.45">
      <c r="A493" s="10">
        <v>39405</v>
      </c>
      <c r="B493" s="11">
        <v>85.951999999999998</v>
      </c>
      <c r="C493" s="9">
        <f t="shared" si="22"/>
        <v>2.3965992781047607E-3</v>
      </c>
      <c r="D493" s="9">
        <f t="shared" si="23"/>
        <v>1.7283354459668887E-2</v>
      </c>
    </row>
    <row r="494" spans="1:4" x14ac:dyDescent="0.45">
      <c r="A494" s="10">
        <v>39406</v>
      </c>
      <c r="B494" s="11">
        <v>85.601600000000005</v>
      </c>
      <c r="C494" s="9">
        <f t="shared" si="22"/>
        <v>-4.0766939687266746E-3</v>
      </c>
      <c r="D494" s="9">
        <f t="shared" si="23"/>
        <v>1.9101481301149192E-3</v>
      </c>
    </row>
    <row r="495" spans="1:4" x14ac:dyDescent="0.45">
      <c r="A495" s="10">
        <v>39407</v>
      </c>
      <c r="B495" s="11">
        <v>85.527799999999999</v>
      </c>
      <c r="C495" s="9">
        <f t="shared" si="22"/>
        <v>-8.6213341806706811E-4</v>
      </c>
      <c r="D495" s="9">
        <f t="shared" si="23"/>
        <v>2.1501143017166324E-3</v>
      </c>
    </row>
    <row r="496" spans="1:4" x14ac:dyDescent="0.45">
      <c r="A496" s="10">
        <v>39408</v>
      </c>
      <c r="B496" s="11">
        <v>85.527799999999999</v>
      </c>
      <c r="C496" s="9">
        <f t="shared" si="22"/>
        <v>0</v>
      </c>
      <c r="D496" s="9">
        <f t="shared" si="23"/>
        <v>-5.1089371503018066E-3</v>
      </c>
    </row>
    <row r="497" spans="1:4" x14ac:dyDescent="0.45">
      <c r="A497" s="10">
        <v>39409</v>
      </c>
      <c r="B497" s="11">
        <v>85.464600000000004</v>
      </c>
      <c r="C497" s="9">
        <f t="shared" si="22"/>
        <v>-7.3894102268501349E-4</v>
      </c>
      <c r="D497" s="9">
        <f t="shared" si="23"/>
        <v>-3.287597744514259E-3</v>
      </c>
    </row>
    <row r="498" spans="1:4" x14ac:dyDescent="0.45">
      <c r="A498" s="10">
        <v>39412</v>
      </c>
      <c r="B498" s="11">
        <v>85.289500000000004</v>
      </c>
      <c r="C498" s="9">
        <f t="shared" si="22"/>
        <v>-2.0488014920797548E-3</v>
      </c>
      <c r="D498" s="9">
        <f t="shared" si="23"/>
        <v>-7.7077903946387583E-3</v>
      </c>
    </row>
    <row r="499" spans="1:4" x14ac:dyDescent="0.45">
      <c r="A499" s="10">
        <v>39413</v>
      </c>
      <c r="B499" s="11">
        <v>85.731499999999997</v>
      </c>
      <c r="C499" s="9">
        <f t="shared" si="22"/>
        <v>5.1823495271985376E-3</v>
      </c>
      <c r="D499" s="9">
        <f t="shared" si="23"/>
        <v>1.5174950000933496E-3</v>
      </c>
    </row>
    <row r="500" spans="1:4" x14ac:dyDescent="0.45">
      <c r="A500" s="10">
        <v>39414</v>
      </c>
      <c r="B500" s="11">
        <v>85.909400000000005</v>
      </c>
      <c r="C500" s="9">
        <f t="shared" si="22"/>
        <v>2.075083254113208E-3</v>
      </c>
      <c r="D500" s="9">
        <f t="shared" si="23"/>
        <v>4.4617071876045244E-3</v>
      </c>
    </row>
    <row r="501" spans="1:4" x14ac:dyDescent="0.45">
      <c r="A501" s="10">
        <v>39415</v>
      </c>
      <c r="B501" s="11">
        <v>85.903199999999998</v>
      </c>
      <c r="C501" s="9">
        <f t="shared" si="22"/>
        <v>-7.2169052513504361E-5</v>
      </c>
      <c r="D501" s="9">
        <f t="shared" si="23"/>
        <v>4.3892161379106565E-3</v>
      </c>
    </row>
    <row r="502" spans="1:4" x14ac:dyDescent="0.45">
      <c r="A502" s="10">
        <v>39416</v>
      </c>
      <c r="B502" s="11">
        <v>86.471500000000006</v>
      </c>
      <c r="C502" s="9">
        <f t="shared" si="22"/>
        <v>6.6155859153094188E-3</v>
      </c>
      <c r="D502" s="9">
        <f t="shared" si="23"/>
        <v>1.1781486135780117E-2</v>
      </c>
    </row>
    <row r="503" spans="1:4" x14ac:dyDescent="0.45">
      <c r="A503" s="10">
        <v>39419</v>
      </c>
      <c r="B503" s="11">
        <v>86.416600000000003</v>
      </c>
      <c r="C503" s="9">
        <f t="shared" si="22"/>
        <v>-6.348912647520244E-4</v>
      </c>
      <c r="D503" s="9">
        <f t="shared" si="23"/>
        <v>1.3214991294356215E-2</v>
      </c>
    </row>
    <row r="504" spans="1:4" x14ac:dyDescent="0.45">
      <c r="A504" s="10">
        <v>39420</v>
      </c>
      <c r="B504" s="11">
        <v>86.435400000000001</v>
      </c>
      <c r="C504" s="9">
        <f t="shared" si="22"/>
        <v>2.1755079463892102E-4</v>
      </c>
      <c r="D504" s="9">
        <f t="shared" si="23"/>
        <v>8.2105177210243241E-3</v>
      </c>
    </row>
    <row r="505" spans="1:4" x14ac:dyDescent="0.45">
      <c r="A505" s="10">
        <v>39421</v>
      </c>
      <c r="B505" s="11">
        <v>86.987099999999998</v>
      </c>
      <c r="C505" s="9">
        <f t="shared" si="22"/>
        <v>6.3828014910556341E-3</v>
      </c>
      <c r="D505" s="9">
        <f t="shared" si="23"/>
        <v>1.2544610950605994E-2</v>
      </c>
    </row>
    <row r="506" spans="1:4" x14ac:dyDescent="0.45">
      <c r="A506" s="10">
        <v>39422</v>
      </c>
      <c r="B506" s="11">
        <v>87.066400000000002</v>
      </c>
      <c r="C506" s="9">
        <f t="shared" si="22"/>
        <v>9.1162942551248349E-4</v>
      </c>
      <c r="D506" s="9">
        <f t="shared" si="23"/>
        <v>1.3540822693450361E-2</v>
      </c>
    </row>
    <row r="507" spans="1:4" x14ac:dyDescent="0.45">
      <c r="A507" s="10">
        <v>39423</v>
      </c>
      <c r="B507" s="11">
        <v>86.868399999999994</v>
      </c>
      <c r="C507" s="9">
        <f t="shared" si="22"/>
        <v>-2.2741264138634865E-3</v>
      </c>
      <c r="D507" s="9">
        <f t="shared" si="23"/>
        <v>4.5899516025509346E-3</v>
      </c>
    </row>
    <row r="508" spans="1:4" x14ac:dyDescent="0.45">
      <c r="A508" s="10">
        <v>39426</v>
      </c>
      <c r="B508" s="11">
        <v>86.805199999999999</v>
      </c>
      <c r="C508" s="9">
        <f t="shared" si="22"/>
        <v>-7.275372862858287E-4</v>
      </c>
      <c r="D508" s="9">
        <f t="shared" si="23"/>
        <v>4.4968212125910956E-3</v>
      </c>
    </row>
    <row r="509" spans="1:4" x14ac:dyDescent="0.45">
      <c r="A509" s="10">
        <v>39427</v>
      </c>
      <c r="B509" s="11">
        <v>86.900199999999998</v>
      </c>
      <c r="C509" s="9">
        <f t="shared" si="22"/>
        <v>1.094404482680833E-3</v>
      </c>
      <c r="D509" s="9">
        <f t="shared" si="23"/>
        <v>5.3774263785439924E-3</v>
      </c>
    </row>
    <row r="510" spans="1:4" x14ac:dyDescent="0.45">
      <c r="A510" s="10">
        <v>39428</v>
      </c>
      <c r="B510" s="11">
        <v>86.928700000000006</v>
      </c>
      <c r="C510" s="9">
        <f t="shared" si="22"/>
        <v>3.279624212604304E-4</v>
      </c>
      <c r="D510" s="9">
        <f t="shared" si="23"/>
        <v>-6.7136391487920832E-4</v>
      </c>
    </row>
    <row r="511" spans="1:4" x14ac:dyDescent="0.45">
      <c r="A511" s="10">
        <v>39429</v>
      </c>
      <c r="B511" s="11">
        <v>87.553299999999993</v>
      </c>
      <c r="C511" s="9">
        <f t="shared" si="22"/>
        <v>7.1851989043894005E-3</v>
      </c>
      <c r="D511" s="9">
        <f t="shared" si="23"/>
        <v>5.5922835904549384E-3</v>
      </c>
    </row>
    <row r="512" spans="1:4" x14ac:dyDescent="0.45">
      <c r="A512" s="10">
        <v>39430</v>
      </c>
      <c r="B512" s="11">
        <v>87.945800000000006</v>
      </c>
      <c r="C512" s="9">
        <f t="shared" si="22"/>
        <v>4.4829835083315395E-3</v>
      </c>
      <c r="D512" s="9">
        <f t="shared" si="23"/>
        <v>1.2402668864627486E-2</v>
      </c>
    </row>
    <row r="513" spans="1:4" x14ac:dyDescent="0.45">
      <c r="A513" s="10">
        <v>39433</v>
      </c>
      <c r="B513" s="11">
        <v>87.922799999999995</v>
      </c>
      <c r="C513" s="9">
        <f t="shared" si="22"/>
        <v>-2.6152471181128956E-4</v>
      </c>
      <c r="D513" s="9">
        <f t="shared" si="23"/>
        <v>1.2874804735200085E-2</v>
      </c>
    </row>
    <row r="514" spans="1:4" x14ac:dyDescent="0.45">
      <c r="A514" s="10">
        <v>39434</v>
      </c>
      <c r="B514" s="11">
        <v>87.980900000000005</v>
      </c>
      <c r="C514" s="9">
        <f t="shared" si="22"/>
        <v>6.6080698066950383E-4</v>
      </c>
      <c r="D514" s="9">
        <f t="shared" si="23"/>
        <v>1.2436104865121145E-2</v>
      </c>
    </row>
    <row r="515" spans="1:4" x14ac:dyDescent="0.45">
      <c r="A515" s="10">
        <v>39435</v>
      </c>
      <c r="B515" s="11">
        <v>88.091300000000004</v>
      </c>
      <c r="C515" s="9">
        <f t="shared" si="22"/>
        <v>1.2548178070468374E-3</v>
      </c>
      <c r="D515" s="9">
        <f t="shared" si="23"/>
        <v>1.3374179068593062E-2</v>
      </c>
    </row>
    <row r="516" spans="1:4" x14ac:dyDescent="0.45">
      <c r="A516" s="10">
        <v>39436</v>
      </c>
      <c r="B516" s="11">
        <v>87.857799999999997</v>
      </c>
      <c r="C516" s="9">
        <f t="shared" si="22"/>
        <v>-2.6506590321633272E-3</v>
      </c>
      <c r="D516" s="9">
        <f t="shared" si="23"/>
        <v>3.4778814733424923E-3</v>
      </c>
    </row>
    <row r="517" spans="1:4" x14ac:dyDescent="0.45">
      <c r="A517" s="10">
        <v>39437</v>
      </c>
      <c r="B517" s="11">
        <v>87.816299999999998</v>
      </c>
      <c r="C517" s="9">
        <f t="shared" ref="C517:C580" si="24">B517/B516-1</f>
        <v>-4.7235419052149563E-4</v>
      </c>
      <c r="D517" s="9">
        <f t="shared" si="23"/>
        <v>-1.4724978338932493E-3</v>
      </c>
    </row>
    <row r="518" spans="1:4" x14ac:dyDescent="0.45">
      <c r="A518" s="10">
        <v>39440</v>
      </c>
      <c r="B518" s="11">
        <v>87.581500000000005</v>
      </c>
      <c r="C518" s="9">
        <f t="shared" si="24"/>
        <v>-2.6737632990685434E-3</v>
      </c>
      <c r="D518" s="9">
        <f t="shared" si="23"/>
        <v>-3.8818145009029692E-3</v>
      </c>
    </row>
    <row r="519" spans="1:4" x14ac:dyDescent="0.45">
      <c r="A519" s="10">
        <v>39441</v>
      </c>
      <c r="B519" s="11">
        <v>87.581500000000005</v>
      </c>
      <c r="C519" s="9">
        <f t="shared" si="24"/>
        <v>0</v>
      </c>
      <c r="D519" s="9">
        <f t="shared" si="23"/>
        <v>-4.5396216678846857E-3</v>
      </c>
    </row>
    <row r="520" spans="1:4" x14ac:dyDescent="0.45">
      <c r="A520" s="10">
        <v>39442</v>
      </c>
      <c r="B520" s="11">
        <v>87.179000000000002</v>
      </c>
      <c r="C520" s="9">
        <f t="shared" si="24"/>
        <v>-4.595719415630084E-3</v>
      </c>
      <c r="D520" s="9">
        <f t="shared" si="23"/>
        <v>-1.0356300792473294E-2</v>
      </c>
    </row>
    <row r="521" spans="1:4" x14ac:dyDescent="0.45">
      <c r="A521" s="10">
        <v>39443</v>
      </c>
      <c r="B521" s="11">
        <v>86.809899999999999</v>
      </c>
      <c r="C521" s="9">
        <f t="shared" si="24"/>
        <v>-4.233817777216986E-3</v>
      </c>
      <c r="D521" s="9">
        <f t="shared" ref="D521:D584" si="25">B521/B516-1</f>
        <v>-1.1927227861385115E-2</v>
      </c>
    </row>
    <row r="522" spans="1:4" x14ac:dyDescent="0.45">
      <c r="A522" s="10">
        <v>39444</v>
      </c>
      <c r="B522" s="11">
        <v>86.328000000000003</v>
      </c>
      <c r="C522" s="9">
        <f t="shared" si="24"/>
        <v>-5.551210173033172E-3</v>
      </c>
      <c r="D522" s="9">
        <f t="shared" si="25"/>
        <v>-1.6947878696779495E-2</v>
      </c>
    </row>
    <row r="523" spans="1:4" x14ac:dyDescent="0.45">
      <c r="A523" s="10">
        <v>39447</v>
      </c>
      <c r="B523" s="11">
        <v>86.755099999999999</v>
      </c>
      <c r="C523" s="9">
        <f t="shared" si="24"/>
        <v>4.9474098786024268E-3</v>
      </c>
      <c r="D523" s="9">
        <f t="shared" si="25"/>
        <v>-9.4357826709979831E-3</v>
      </c>
    </row>
    <row r="524" spans="1:4" x14ac:dyDescent="0.45">
      <c r="A524" s="10">
        <v>39448</v>
      </c>
      <c r="B524" s="11">
        <v>86.755099999999999</v>
      </c>
      <c r="C524" s="9">
        <f t="shared" si="24"/>
        <v>0</v>
      </c>
      <c r="D524" s="9">
        <f t="shared" si="25"/>
        <v>-9.4357826709979831E-3</v>
      </c>
    </row>
    <row r="525" spans="1:4" x14ac:dyDescent="0.45">
      <c r="A525" s="10">
        <v>39449</v>
      </c>
      <c r="B525" s="11">
        <v>86.300200000000004</v>
      </c>
      <c r="C525" s="9">
        <f t="shared" si="24"/>
        <v>-5.2434957714301289E-3</v>
      </c>
      <c r="D525" s="9">
        <f t="shared" si="25"/>
        <v>-1.0080409272875346E-2</v>
      </c>
    </row>
    <row r="526" spans="1:4" x14ac:dyDescent="0.45">
      <c r="A526" s="10">
        <v>39450</v>
      </c>
      <c r="B526" s="11">
        <v>86.266000000000005</v>
      </c>
      <c r="C526" s="9">
        <f t="shared" si="24"/>
        <v>-3.9629108623151499E-4</v>
      </c>
      <c r="D526" s="9">
        <f t="shared" si="25"/>
        <v>-6.2654144285385627E-3</v>
      </c>
    </row>
    <row r="527" spans="1:4" x14ac:dyDescent="0.45">
      <c r="A527" s="10">
        <v>39451</v>
      </c>
      <c r="B527" s="11">
        <v>86.229600000000005</v>
      </c>
      <c r="C527" s="9">
        <f t="shared" si="24"/>
        <v>-4.2195071059281108E-4</v>
      </c>
      <c r="D527" s="9">
        <f t="shared" si="25"/>
        <v>-1.1398387545176192E-3</v>
      </c>
    </row>
    <row r="528" spans="1:4" x14ac:dyDescent="0.45">
      <c r="A528" s="10">
        <v>39454</v>
      </c>
      <c r="B528" s="11">
        <v>86.774100000000004</v>
      </c>
      <c r="C528" s="9">
        <f t="shared" si="24"/>
        <v>6.3145370035346815E-3</v>
      </c>
      <c r="D528" s="9">
        <f t="shared" si="25"/>
        <v>2.1900729755364168E-4</v>
      </c>
    </row>
    <row r="529" spans="1:4" x14ac:dyDescent="0.45">
      <c r="A529" s="10">
        <v>39455</v>
      </c>
      <c r="B529" s="11">
        <v>86.498099999999994</v>
      </c>
      <c r="C529" s="9">
        <f t="shared" si="24"/>
        <v>-3.1806725739593755E-3</v>
      </c>
      <c r="D529" s="9">
        <f t="shared" si="25"/>
        <v>-2.9623618669104568E-3</v>
      </c>
    </row>
    <row r="530" spans="1:4" x14ac:dyDescent="0.45">
      <c r="A530" s="10">
        <v>39456</v>
      </c>
      <c r="B530" s="11">
        <v>86.984300000000005</v>
      </c>
      <c r="C530" s="9">
        <f t="shared" si="24"/>
        <v>5.6209327141290011E-3</v>
      </c>
      <c r="D530" s="9">
        <f t="shared" si="25"/>
        <v>7.9269804704971136E-3</v>
      </c>
    </row>
    <row r="531" spans="1:4" x14ac:dyDescent="0.45">
      <c r="A531" s="10">
        <v>39457</v>
      </c>
      <c r="B531" s="11">
        <v>86.907300000000006</v>
      </c>
      <c r="C531" s="9">
        <f t="shared" si="24"/>
        <v>-8.8521721735990155E-4</v>
      </c>
      <c r="D531" s="9">
        <f t="shared" si="25"/>
        <v>7.433983261076138E-3</v>
      </c>
    </row>
    <row r="532" spans="1:4" x14ac:dyDescent="0.45">
      <c r="A532" s="10">
        <v>39458</v>
      </c>
      <c r="B532" s="11">
        <v>86.897999999999996</v>
      </c>
      <c r="C532" s="9">
        <f t="shared" si="24"/>
        <v>-1.0701057333517561E-4</v>
      </c>
      <c r="D532" s="9">
        <f t="shared" si="25"/>
        <v>7.7513985916668471E-3</v>
      </c>
    </row>
    <row r="533" spans="1:4" x14ac:dyDescent="0.45">
      <c r="A533" s="10">
        <v>39461</v>
      </c>
      <c r="B533" s="11">
        <v>86.589200000000005</v>
      </c>
      <c r="C533" s="9">
        <f t="shared" si="24"/>
        <v>-3.5535915671245366E-3</v>
      </c>
      <c r="D533" s="9">
        <f t="shared" si="25"/>
        <v>-2.1308201410328298E-3</v>
      </c>
    </row>
    <row r="534" spans="1:4" x14ac:dyDescent="0.45">
      <c r="A534" s="10">
        <v>39462</v>
      </c>
      <c r="B534" s="11">
        <v>86.408299999999997</v>
      </c>
      <c r="C534" s="9">
        <f t="shared" si="24"/>
        <v>-2.0891750934297626E-3</v>
      </c>
      <c r="D534" s="9">
        <f t="shared" si="25"/>
        <v>-1.0381730928193944E-3</v>
      </c>
    </row>
    <row r="535" spans="1:4" x14ac:dyDescent="0.45">
      <c r="A535" s="10">
        <v>39463</v>
      </c>
      <c r="B535" s="11">
        <v>87.127899999999997</v>
      </c>
      <c r="C535" s="9">
        <f t="shared" si="24"/>
        <v>8.3279036851784394E-3</v>
      </c>
      <c r="D535" s="9">
        <f t="shared" si="25"/>
        <v>1.6508726287387532E-3</v>
      </c>
    </row>
    <row r="536" spans="1:4" x14ac:dyDescent="0.45">
      <c r="A536" s="10">
        <v>39464</v>
      </c>
      <c r="B536" s="11">
        <v>87.063500000000005</v>
      </c>
      <c r="C536" s="9">
        <f t="shared" si="24"/>
        <v>-7.3914325950685811E-4</v>
      </c>
      <c r="D536" s="9">
        <f t="shared" si="25"/>
        <v>1.7973173714980195E-3</v>
      </c>
    </row>
    <row r="537" spans="1:4" x14ac:dyDescent="0.45">
      <c r="A537" s="10">
        <v>39465</v>
      </c>
      <c r="B537" s="11">
        <v>87.341999999999999</v>
      </c>
      <c r="C537" s="9">
        <f t="shared" si="24"/>
        <v>3.1988146582666577E-3</v>
      </c>
      <c r="D537" s="9">
        <f t="shared" si="25"/>
        <v>5.1094386522130275E-3</v>
      </c>
    </row>
    <row r="538" spans="1:4" x14ac:dyDescent="0.45">
      <c r="A538" s="10">
        <v>39468</v>
      </c>
      <c r="B538" s="11">
        <v>87.341999999999999</v>
      </c>
      <c r="C538" s="9">
        <f t="shared" si="24"/>
        <v>0</v>
      </c>
      <c r="D538" s="9">
        <f t="shared" si="25"/>
        <v>8.6939248774673406E-3</v>
      </c>
    </row>
    <row r="539" spans="1:4" x14ac:dyDescent="0.45">
      <c r="A539" s="10">
        <v>39469</v>
      </c>
      <c r="B539" s="11">
        <v>87.227500000000006</v>
      </c>
      <c r="C539" s="9">
        <f t="shared" si="24"/>
        <v>-1.310938609145551E-3</v>
      </c>
      <c r="D539" s="9">
        <f t="shared" si="25"/>
        <v>9.4805707322098698E-3</v>
      </c>
    </row>
    <row r="540" spans="1:4" x14ac:dyDescent="0.45">
      <c r="A540" s="10">
        <v>39470</v>
      </c>
      <c r="B540" s="11">
        <v>87.2517</v>
      </c>
      <c r="C540" s="9">
        <f t="shared" si="24"/>
        <v>2.7743544180447444E-4</v>
      </c>
      <c r="D540" s="9">
        <f t="shared" si="25"/>
        <v>1.4208996199840396E-3</v>
      </c>
    </row>
    <row r="541" spans="1:4" x14ac:dyDescent="0.45">
      <c r="A541" s="10">
        <v>39471</v>
      </c>
      <c r="B541" s="11">
        <v>86.321600000000004</v>
      </c>
      <c r="C541" s="9">
        <f t="shared" si="24"/>
        <v>-1.0659964218462159E-2</v>
      </c>
      <c r="D541" s="9">
        <f t="shared" si="25"/>
        <v>-8.5213665887542422E-3</v>
      </c>
    </row>
    <row r="542" spans="1:4" x14ac:dyDescent="0.45">
      <c r="A542" s="10">
        <v>39472</v>
      </c>
      <c r="B542" s="11">
        <v>86.459199999999996</v>
      </c>
      <c r="C542" s="9">
        <f t="shared" si="24"/>
        <v>1.594039035420991E-3</v>
      </c>
      <c r="D542" s="9">
        <f t="shared" si="25"/>
        <v>-1.0107393922740515E-2</v>
      </c>
    </row>
    <row r="543" spans="1:4" x14ac:dyDescent="0.45">
      <c r="A543" s="10">
        <v>39475</v>
      </c>
      <c r="B543" s="11">
        <v>86.060599999999994</v>
      </c>
      <c r="C543" s="9">
        <f t="shared" si="24"/>
        <v>-4.6102670392509371E-3</v>
      </c>
      <c r="D543" s="9">
        <f t="shared" si="25"/>
        <v>-1.4671063176936672E-2</v>
      </c>
    </row>
    <row r="544" spans="1:4" x14ac:dyDescent="0.45">
      <c r="A544" s="10">
        <v>39476</v>
      </c>
      <c r="B544" s="11">
        <v>85.986900000000006</v>
      </c>
      <c r="C544" s="9">
        <f t="shared" si="24"/>
        <v>-8.5637329974441734E-4</v>
      </c>
      <c r="D544" s="9">
        <f t="shared" si="25"/>
        <v>-1.4222578888538617E-2</v>
      </c>
    </row>
    <row r="545" spans="1:4" x14ac:dyDescent="0.45">
      <c r="A545" s="10">
        <v>39477</v>
      </c>
      <c r="B545" s="11">
        <v>85.843100000000007</v>
      </c>
      <c r="C545" s="9">
        <f t="shared" si="24"/>
        <v>-1.6723477646013452E-3</v>
      </c>
      <c r="D545" s="9">
        <f t="shared" si="25"/>
        <v>-1.6144098051957601E-2</v>
      </c>
    </row>
    <row r="546" spans="1:4" x14ac:dyDescent="0.45">
      <c r="A546" s="10">
        <v>39478</v>
      </c>
      <c r="B546" s="11">
        <v>85.8322</v>
      </c>
      <c r="C546" s="9">
        <f t="shared" si="24"/>
        <v>-1.2697584313714483E-4</v>
      </c>
      <c r="D546" s="9">
        <f t="shared" si="25"/>
        <v>-5.669496394876905E-3</v>
      </c>
    </row>
    <row r="547" spans="1:4" x14ac:dyDescent="0.45">
      <c r="A547" s="10">
        <v>39479</v>
      </c>
      <c r="B547" s="11">
        <v>85.617699999999999</v>
      </c>
      <c r="C547" s="9">
        <f t="shared" si="24"/>
        <v>-2.4990621235386756E-3</v>
      </c>
      <c r="D547" s="9">
        <f t="shared" si="25"/>
        <v>-9.7329144845198501E-3</v>
      </c>
    </row>
    <row r="548" spans="1:4" x14ac:dyDescent="0.45">
      <c r="A548" s="10">
        <v>39482</v>
      </c>
      <c r="B548" s="11">
        <v>85.634799999999998</v>
      </c>
      <c r="C548" s="9">
        <f t="shared" si="24"/>
        <v>1.9972505685150743E-4</v>
      </c>
      <c r="D548" s="9">
        <f t="shared" si="25"/>
        <v>-4.9476764047658994E-3</v>
      </c>
    </row>
    <row r="549" spans="1:4" x14ac:dyDescent="0.45">
      <c r="A549" s="10">
        <v>39483</v>
      </c>
      <c r="B549" s="11">
        <v>86.528400000000005</v>
      </c>
      <c r="C549" s="9">
        <f t="shared" si="24"/>
        <v>1.0435010066001338E-2</v>
      </c>
      <c r="D549" s="9">
        <f t="shared" si="25"/>
        <v>6.2974708938221546E-3</v>
      </c>
    </row>
    <row r="550" spans="1:4" x14ac:dyDescent="0.45">
      <c r="A550" s="10">
        <v>39484</v>
      </c>
      <c r="B550" s="11">
        <v>86.435199999999995</v>
      </c>
      <c r="C550" s="9">
        <f t="shared" si="24"/>
        <v>-1.077103008954361E-3</v>
      </c>
      <c r="D550" s="9">
        <f t="shared" si="25"/>
        <v>6.8974675891246839E-3</v>
      </c>
    </row>
    <row r="551" spans="1:4" x14ac:dyDescent="0.45">
      <c r="A551" s="10">
        <v>39485</v>
      </c>
      <c r="B551" s="11">
        <v>87.152900000000002</v>
      </c>
      <c r="C551" s="9">
        <f t="shared" si="24"/>
        <v>8.3033301247641411E-3</v>
      </c>
      <c r="D551" s="9">
        <f t="shared" si="25"/>
        <v>1.5386999284650704E-2</v>
      </c>
    </row>
    <row r="552" spans="1:4" x14ac:dyDescent="0.45">
      <c r="A552" s="10">
        <v>39486</v>
      </c>
      <c r="B552" s="11">
        <v>86.831000000000003</v>
      </c>
      <c r="C552" s="9">
        <f t="shared" si="24"/>
        <v>-3.6935087644817122E-3</v>
      </c>
      <c r="D552" s="9">
        <f t="shared" si="25"/>
        <v>1.4171135174152028E-2</v>
      </c>
    </row>
    <row r="553" spans="1:4" x14ac:dyDescent="0.45">
      <c r="A553" s="10">
        <v>39489</v>
      </c>
      <c r="B553" s="11">
        <v>86.783199999999994</v>
      </c>
      <c r="C553" s="9">
        <f t="shared" si="24"/>
        <v>-5.5049463901146733E-4</v>
      </c>
      <c r="D553" s="9">
        <f t="shared" si="25"/>
        <v>1.3410435944265497E-2</v>
      </c>
    </row>
    <row r="554" spans="1:4" x14ac:dyDescent="0.45">
      <c r="A554" s="10">
        <v>39490</v>
      </c>
      <c r="B554" s="11">
        <v>86.450100000000006</v>
      </c>
      <c r="C554" s="9">
        <f t="shared" si="24"/>
        <v>-3.8383005005575566E-3</v>
      </c>
      <c r="D554" s="9">
        <f t="shared" si="25"/>
        <v>-9.0490521031239002E-4</v>
      </c>
    </row>
    <row r="555" spans="1:4" x14ac:dyDescent="0.45">
      <c r="A555" s="10">
        <v>39491</v>
      </c>
      <c r="B555" s="11">
        <v>86.711100000000002</v>
      </c>
      <c r="C555" s="9">
        <f t="shared" si="24"/>
        <v>3.0190826846931973E-3</v>
      </c>
      <c r="D555" s="9">
        <f t="shared" si="25"/>
        <v>3.191986598052754E-3</v>
      </c>
    </row>
    <row r="556" spans="1:4" x14ac:dyDescent="0.45">
      <c r="A556" s="10">
        <v>39492</v>
      </c>
      <c r="B556" s="11">
        <v>86.380499999999998</v>
      </c>
      <c r="C556" s="9">
        <f t="shared" si="24"/>
        <v>-3.8126606628217097E-3</v>
      </c>
      <c r="D556" s="9">
        <f t="shared" si="25"/>
        <v>-8.8625851807571099E-3</v>
      </c>
    </row>
    <row r="557" spans="1:4" x14ac:dyDescent="0.45">
      <c r="A557" s="10">
        <v>39493</v>
      </c>
      <c r="B557" s="11">
        <v>86.395899999999997</v>
      </c>
      <c r="C557" s="9">
        <f t="shared" si="24"/>
        <v>1.7828097776706464E-4</v>
      </c>
      <c r="D557" s="9">
        <f t="shared" si="25"/>
        <v>-5.010883209913608E-3</v>
      </c>
    </row>
    <row r="558" spans="1:4" x14ac:dyDescent="0.45">
      <c r="A558" s="10">
        <v>39496</v>
      </c>
      <c r="B558" s="11">
        <v>86.395899999999997</v>
      </c>
      <c r="C558" s="9">
        <f t="shared" si="24"/>
        <v>0</v>
      </c>
      <c r="D558" s="9">
        <f t="shared" si="25"/>
        <v>-4.4628453433382953E-3</v>
      </c>
    </row>
    <row r="559" spans="1:4" x14ac:dyDescent="0.45">
      <c r="A559" s="10">
        <v>39497</v>
      </c>
      <c r="B559" s="11">
        <v>86.638199999999998</v>
      </c>
      <c r="C559" s="9">
        <f t="shared" si="24"/>
        <v>2.8045312335422956E-3</v>
      </c>
      <c r="D559" s="9">
        <f t="shared" si="25"/>
        <v>2.1758216589684576E-3</v>
      </c>
    </row>
    <row r="560" spans="1:4" x14ac:dyDescent="0.45">
      <c r="A560" s="10">
        <v>39498</v>
      </c>
      <c r="B560" s="11">
        <v>87.031999999999996</v>
      </c>
      <c r="C560" s="9">
        <f t="shared" si="24"/>
        <v>4.5453391229273166E-3</v>
      </c>
      <c r="D560" s="9">
        <f t="shared" si="25"/>
        <v>3.7007949385949868E-3</v>
      </c>
    </row>
    <row r="561" spans="1:4" x14ac:dyDescent="0.45">
      <c r="A561" s="10">
        <v>39499</v>
      </c>
      <c r="B561" s="11">
        <v>86.239400000000003</v>
      </c>
      <c r="C561" s="9">
        <f t="shared" si="24"/>
        <v>-9.1069951282286565E-3</v>
      </c>
      <c r="D561" s="9">
        <f t="shared" si="25"/>
        <v>-1.6334705170726327E-3</v>
      </c>
    </row>
    <row r="562" spans="1:4" x14ac:dyDescent="0.45">
      <c r="A562" s="10">
        <v>39500</v>
      </c>
      <c r="B562" s="11">
        <v>86.292400000000001</v>
      </c>
      <c r="C562" s="9">
        <f t="shared" si="24"/>
        <v>6.1456828317441037E-4</v>
      </c>
      <c r="D562" s="9">
        <f t="shared" si="25"/>
        <v>-1.1979735149468818E-3</v>
      </c>
    </row>
    <row r="563" spans="1:4" x14ac:dyDescent="0.45">
      <c r="A563" s="10">
        <v>39503</v>
      </c>
      <c r="B563" s="11">
        <v>85.932599999999994</v>
      </c>
      <c r="C563" s="9">
        <f t="shared" si="24"/>
        <v>-4.1695444790039726E-3</v>
      </c>
      <c r="D563" s="9">
        <f t="shared" si="25"/>
        <v>-5.3625229900956528E-3</v>
      </c>
    </row>
    <row r="564" spans="1:4" x14ac:dyDescent="0.45">
      <c r="A564" s="10">
        <v>39504</v>
      </c>
      <c r="B564" s="11">
        <v>85.389399999999995</v>
      </c>
      <c r="C564" s="9">
        <f t="shared" si="24"/>
        <v>-6.3212331524938881E-3</v>
      </c>
      <c r="D564" s="9">
        <f t="shared" si="25"/>
        <v>-1.4413965202416557E-2</v>
      </c>
    </row>
    <row r="565" spans="1:4" x14ac:dyDescent="0.45">
      <c r="A565" s="10">
        <v>39505</v>
      </c>
      <c r="B565" s="11">
        <v>84.322900000000004</v>
      </c>
      <c r="C565" s="9">
        <f t="shared" si="24"/>
        <v>-1.2489840659379192E-2</v>
      </c>
      <c r="D565" s="9">
        <f t="shared" si="25"/>
        <v>-3.112763121610429E-2</v>
      </c>
    </row>
    <row r="566" spans="1:4" x14ac:dyDescent="0.45">
      <c r="A566" s="10">
        <v>39506</v>
      </c>
      <c r="B566" s="11">
        <v>83.979699999999994</v>
      </c>
      <c r="C566" s="9">
        <f t="shared" si="24"/>
        <v>-4.0700687476357134E-3</v>
      </c>
      <c r="D566" s="9">
        <f t="shared" si="25"/>
        <v>-2.6202640556404755E-2</v>
      </c>
    </row>
    <row r="567" spans="1:4" x14ac:dyDescent="0.45">
      <c r="A567" s="10">
        <v>39507</v>
      </c>
      <c r="B567" s="11">
        <v>83.995000000000005</v>
      </c>
      <c r="C567" s="9">
        <f t="shared" si="24"/>
        <v>1.8218688564042296E-4</v>
      </c>
      <c r="D567" s="9">
        <f t="shared" si="25"/>
        <v>-2.6623433813406483E-2</v>
      </c>
    </row>
    <row r="568" spans="1:4" x14ac:dyDescent="0.45">
      <c r="A568" s="10">
        <v>39510</v>
      </c>
      <c r="B568" s="11">
        <v>84.090299999999999</v>
      </c>
      <c r="C568" s="9">
        <f t="shared" si="24"/>
        <v>1.134591344722935E-3</v>
      </c>
      <c r="D568" s="9">
        <f t="shared" si="25"/>
        <v>-2.1438895134093361E-2</v>
      </c>
    </row>
    <row r="569" spans="1:4" x14ac:dyDescent="0.45">
      <c r="A569" s="10">
        <v>39511</v>
      </c>
      <c r="B569" s="11">
        <v>84.204899999999995</v>
      </c>
      <c r="C569" s="9">
        <f t="shared" si="24"/>
        <v>1.3628206820524014E-3</v>
      </c>
      <c r="D569" s="9">
        <f t="shared" si="25"/>
        <v>-1.3871745204908303E-2</v>
      </c>
    </row>
    <row r="570" spans="1:4" x14ac:dyDescent="0.45">
      <c r="A570" s="10">
        <v>39512</v>
      </c>
      <c r="B570" s="11">
        <v>83.999899999999997</v>
      </c>
      <c r="C570" s="9">
        <f t="shared" si="24"/>
        <v>-2.4345376575471978E-3</v>
      </c>
      <c r="D570" s="9">
        <f t="shared" si="25"/>
        <v>-3.8305134192492263E-3</v>
      </c>
    </row>
    <row r="571" spans="1:4" x14ac:dyDescent="0.45">
      <c r="A571" s="10">
        <v>39513</v>
      </c>
      <c r="B571" s="11">
        <v>83.532899999999998</v>
      </c>
      <c r="C571" s="9">
        <f t="shared" si="24"/>
        <v>-5.5595304280123825E-3</v>
      </c>
      <c r="D571" s="9">
        <f t="shared" si="25"/>
        <v>-5.3203333662777963E-3</v>
      </c>
    </row>
    <row r="572" spans="1:4" x14ac:dyDescent="0.45">
      <c r="A572" s="10">
        <v>39514</v>
      </c>
      <c r="B572" s="11">
        <v>83.689099999999996</v>
      </c>
      <c r="C572" s="9">
        <f t="shared" si="24"/>
        <v>1.8699219110074328E-3</v>
      </c>
      <c r="D572" s="9">
        <f t="shared" si="25"/>
        <v>-3.6418834454432503E-3</v>
      </c>
    </row>
    <row r="573" spans="1:4" x14ac:dyDescent="0.45">
      <c r="A573" s="10">
        <v>39517</v>
      </c>
      <c r="B573" s="11">
        <v>83.657399999999996</v>
      </c>
      <c r="C573" s="9">
        <f t="shared" si="24"/>
        <v>-3.7878290004311754E-4</v>
      </c>
      <c r="D573" s="9">
        <f t="shared" si="25"/>
        <v>-5.1480372884863401E-3</v>
      </c>
    </row>
    <row r="574" spans="1:4" x14ac:dyDescent="0.45">
      <c r="A574" s="10">
        <v>39518</v>
      </c>
      <c r="B574" s="11">
        <v>83.874799999999993</v>
      </c>
      <c r="C574" s="9">
        <f t="shared" si="24"/>
        <v>2.5986941980027378E-3</v>
      </c>
      <c r="D574" s="9">
        <f t="shared" si="25"/>
        <v>-3.9201994183236666E-3</v>
      </c>
    </row>
    <row r="575" spans="1:4" x14ac:dyDescent="0.45">
      <c r="A575" s="10">
        <v>39519</v>
      </c>
      <c r="B575" s="11">
        <v>83.215999999999994</v>
      </c>
      <c r="C575" s="9">
        <f t="shared" si="24"/>
        <v>-7.8545641837596269E-3</v>
      </c>
      <c r="D575" s="9">
        <f t="shared" si="25"/>
        <v>-9.3321539668499431E-3</v>
      </c>
    </row>
    <row r="576" spans="1:4" x14ac:dyDescent="0.45">
      <c r="A576" s="10">
        <v>39520</v>
      </c>
      <c r="B576" s="11">
        <v>82.594099999999997</v>
      </c>
      <c r="C576" s="9">
        <f t="shared" si="24"/>
        <v>-7.4733224379927021E-3</v>
      </c>
      <c r="D576" s="9">
        <f t="shared" si="25"/>
        <v>-1.1238685595735376E-2</v>
      </c>
    </row>
    <row r="577" spans="1:4" x14ac:dyDescent="0.45">
      <c r="A577" s="10">
        <v>39521</v>
      </c>
      <c r="B577" s="11">
        <v>82.5822</v>
      </c>
      <c r="C577" s="9">
        <f t="shared" si="24"/>
        <v>-1.4407808790217747E-4</v>
      </c>
      <c r="D577" s="9">
        <f t="shared" si="25"/>
        <v>-1.3226334134313733E-2</v>
      </c>
    </row>
    <row r="578" spans="1:4" x14ac:dyDescent="0.45">
      <c r="A578" s="10">
        <v>39524</v>
      </c>
      <c r="B578" s="11">
        <v>82.262500000000003</v>
      </c>
      <c r="C578" s="9">
        <f t="shared" si="24"/>
        <v>-3.8712942982870313E-3</v>
      </c>
      <c r="D578" s="9">
        <f t="shared" si="25"/>
        <v>-1.6673958310920445E-2</v>
      </c>
    </row>
    <row r="579" spans="1:4" x14ac:dyDescent="0.45">
      <c r="A579" s="10">
        <v>39525</v>
      </c>
      <c r="B579" s="11">
        <v>82.184799999999996</v>
      </c>
      <c r="C579" s="9">
        <f t="shared" si="24"/>
        <v>-9.4453730436117045E-4</v>
      </c>
      <c r="D579" s="9">
        <f t="shared" si="25"/>
        <v>-2.0149079342067E-2</v>
      </c>
    </row>
    <row r="580" spans="1:4" x14ac:dyDescent="0.45">
      <c r="A580" s="10">
        <v>39526</v>
      </c>
      <c r="B580" s="11">
        <v>83.025499999999994</v>
      </c>
      <c r="C580" s="9">
        <f t="shared" si="24"/>
        <v>1.0229385482473541E-2</v>
      </c>
      <c r="D580" s="9">
        <f t="shared" si="25"/>
        <v>-2.2892232263026502E-3</v>
      </c>
    </row>
    <row r="581" spans="1:4" x14ac:dyDescent="0.45">
      <c r="A581" s="10">
        <v>39527</v>
      </c>
      <c r="B581" s="11">
        <v>84.137799999999999</v>
      </c>
      <c r="C581" s="9">
        <f t="shared" ref="C581:C644" si="26">B581/B580-1</f>
        <v>1.3397088846197835E-2</v>
      </c>
      <c r="D581" s="9">
        <f t="shared" si="25"/>
        <v>1.8690196999543662E-2</v>
      </c>
    </row>
    <row r="582" spans="1:4" x14ac:dyDescent="0.45">
      <c r="A582" s="10">
        <v>39528</v>
      </c>
      <c r="B582" s="11">
        <v>84.059600000000003</v>
      </c>
      <c r="C582" s="9">
        <f t="shared" si="26"/>
        <v>-9.2942767697745676E-4</v>
      </c>
      <c r="D582" s="9">
        <f t="shared" si="25"/>
        <v>1.7890053788831128E-2</v>
      </c>
    </row>
    <row r="583" spans="1:4" x14ac:dyDescent="0.45">
      <c r="A583" s="10">
        <v>39531</v>
      </c>
      <c r="B583" s="11">
        <v>84.264600000000002</v>
      </c>
      <c r="C583" s="9">
        <f t="shared" si="26"/>
        <v>2.43874584223569E-3</v>
      </c>
      <c r="D583" s="9">
        <f t="shared" si="25"/>
        <v>2.4337942561920567E-2</v>
      </c>
    </row>
    <row r="584" spans="1:4" x14ac:dyDescent="0.45">
      <c r="A584" s="10">
        <v>39532</v>
      </c>
      <c r="B584" s="11">
        <v>83.571299999999994</v>
      </c>
      <c r="C584" s="9">
        <f t="shared" si="26"/>
        <v>-8.2276543174715222E-3</v>
      </c>
      <c r="D584" s="9">
        <f t="shared" si="25"/>
        <v>1.6870516202509345E-2</v>
      </c>
    </row>
    <row r="585" spans="1:4" x14ac:dyDescent="0.45">
      <c r="A585" s="10">
        <v>39533</v>
      </c>
      <c r="B585" s="11">
        <v>83.074700000000007</v>
      </c>
      <c r="C585" s="9">
        <f t="shared" si="26"/>
        <v>-5.9422313641164237E-3</v>
      </c>
      <c r="D585" s="9">
        <f t="shared" ref="D585:D648" si="27">B585/B580-1</f>
        <v>5.9258902385428414E-4</v>
      </c>
    </row>
    <row r="586" spans="1:4" x14ac:dyDescent="0.45">
      <c r="A586" s="10">
        <v>39534</v>
      </c>
      <c r="B586" s="11">
        <v>82.959699999999998</v>
      </c>
      <c r="C586" s="9">
        <f t="shared" si="26"/>
        <v>-1.3842963020029853E-3</v>
      </c>
      <c r="D586" s="9">
        <f t="shared" si="27"/>
        <v>-1.400203000316147E-2</v>
      </c>
    </row>
    <row r="587" spans="1:4" x14ac:dyDescent="0.45">
      <c r="A587" s="10">
        <v>39535</v>
      </c>
      <c r="B587" s="11">
        <v>83.214100000000002</v>
      </c>
      <c r="C587" s="9">
        <f t="shared" si="26"/>
        <v>3.0665491799031219E-3</v>
      </c>
      <c r="D587" s="9">
        <f t="shared" si="27"/>
        <v>-1.0058339559074758E-2</v>
      </c>
    </row>
    <row r="588" spans="1:4" x14ac:dyDescent="0.45">
      <c r="A588" s="10">
        <v>39538</v>
      </c>
      <c r="B588" s="11">
        <v>83.391599999999997</v>
      </c>
      <c r="C588" s="9">
        <f t="shared" si="26"/>
        <v>2.1330519707596363E-3</v>
      </c>
      <c r="D588" s="9">
        <f t="shared" si="27"/>
        <v>-1.0360222442164391E-2</v>
      </c>
    </row>
    <row r="589" spans="1:4" x14ac:dyDescent="0.45">
      <c r="A589" s="10">
        <v>39539</v>
      </c>
      <c r="B589" s="11">
        <v>84.091099999999997</v>
      </c>
      <c r="C589" s="9">
        <f t="shared" si="26"/>
        <v>8.3881350159968893E-3</v>
      </c>
      <c r="D589" s="9">
        <f t="shared" si="27"/>
        <v>6.2198386288117025E-3</v>
      </c>
    </row>
    <row r="590" spans="1:4" x14ac:dyDescent="0.45">
      <c r="A590" s="10">
        <v>39540</v>
      </c>
      <c r="B590" s="11">
        <v>83.927499999999995</v>
      </c>
      <c r="C590" s="9">
        <f t="shared" si="26"/>
        <v>-1.9455090966821187E-3</v>
      </c>
      <c r="D590" s="9">
        <f t="shared" si="27"/>
        <v>1.0265459881287464E-2</v>
      </c>
    </row>
    <row r="591" spans="1:4" x14ac:dyDescent="0.45">
      <c r="A591" s="10">
        <v>39541</v>
      </c>
      <c r="B591" s="11">
        <v>83.433899999999994</v>
      </c>
      <c r="C591" s="9">
        <f t="shared" si="26"/>
        <v>-5.8812665693604993E-3</v>
      </c>
      <c r="D591" s="9">
        <f t="shared" si="27"/>
        <v>5.7160283848662896E-3</v>
      </c>
    </row>
    <row r="592" spans="1:4" x14ac:dyDescent="0.45">
      <c r="A592" s="10">
        <v>39542</v>
      </c>
      <c r="B592" s="11">
        <v>83.254400000000004</v>
      </c>
      <c r="C592" s="9">
        <f t="shared" si="26"/>
        <v>-2.1514036860316166E-3</v>
      </c>
      <c r="D592" s="9">
        <f t="shared" si="27"/>
        <v>4.8429292631890775E-4</v>
      </c>
    </row>
    <row r="593" spans="1:4" x14ac:dyDescent="0.45">
      <c r="A593" s="10">
        <v>39545</v>
      </c>
      <c r="B593" s="11">
        <v>83.506</v>
      </c>
      <c r="C593" s="9">
        <f t="shared" si="26"/>
        <v>3.0220624975976218E-3</v>
      </c>
      <c r="D593" s="9">
        <f t="shared" si="27"/>
        <v>1.3718408089065104E-3</v>
      </c>
    </row>
    <row r="594" spans="1:4" x14ac:dyDescent="0.45">
      <c r="A594" s="10">
        <v>39546</v>
      </c>
      <c r="B594" s="11">
        <v>83.697900000000004</v>
      </c>
      <c r="C594" s="9">
        <f t="shared" si="26"/>
        <v>2.298038464302099E-3</v>
      </c>
      <c r="D594" s="9">
        <f t="shared" si="27"/>
        <v>-4.6758812763775248E-3</v>
      </c>
    </row>
    <row r="595" spans="1:4" x14ac:dyDescent="0.45">
      <c r="A595" s="10">
        <v>39547</v>
      </c>
      <c r="B595" s="11">
        <v>83.469099999999997</v>
      </c>
      <c r="C595" s="9">
        <f t="shared" si="26"/>
        <v>-2.733640867931042E-3</v>
      </c>
      <c r="D595" s="9">
        <f t="shared" si="27"/>
        <v>-5.4618569598759992E-3</v>
      </c>
    </row>
    <row r="596" spans="1:4" x14ac:dyDescent="0.45">
      <c r="A596" s="10">
        <v>39548</v>
      </c>
      <c r="B596" s="11">
        <v>83.531899999999993</v>
      </c>
      <c r="C596" s="9">
        <f t="shared" si="26"/>
        <v>7.5237423190133157E-4</v>
      </c>
      <c r="D596" s="9">
        <f t="shared" si="27"/>
        <v>1.1745825138222976E-3</v>
      </c>
    </row>
    <row r="597" spans="1:4" x14ac:dyDescent="0.45">
      <c r="A597" s="10">
        <v>39549</v>
      </c>
      <c r="B597" s="11">
        <v>83.469899999999996</v>
      </c>
      <c r="C597" s="9">
        <f t="shared" si="26"/>
        <v>-7.4223141099383216E-4</v>
      </c>
      <c r="D597" s="9">
        <f t="shared" si="27"/>
        <v>2.5884517815273345E-3</v>
      </c>
    </row>
    <row r="598" spans="1:4" x14ac:dyDescent="0.45">
      <c r="A598" s="10">
        <v>39552</v>
      </c>
      <c r="B598" s="11">
        <v>83.310500000000005</v>
      </c>
      <c r="C598" s="9">
        <f t="shared" si="26"/>
        <v>-1.909670432095778E-3</v>
      </c>
      <c r="D598" s="9">
        <f t="shared" si="27"/>
        <v>-2.3411491389839778E-3</v>
      </c>
    </row>
    <row r="599" spans="1:4" x14ac:dyDescent="0.45">
      <c r="A599" s="10">
        <v>39553</v>
      </c>
      <c r="B599" s="11">
        <v>83.446100000000001</v>
      </c>
      <c r="C599" s="9">
        <f t="shared" si="26"/>
        <v>1.627645974997094E-3</v>
      </c>
      <c r="D599" s="9">
        <f t="shared" si="27"/>
        <v>-3.0084386824520415E-3</v>
      </c>
    </row>
    <row r="600" spans="1:4" x14ac:dyDescent="0.45">
      <c r="A600" s="10">
        <v>39554</v>
      </c>
      <c r="B600" s="11">
        <v>82.590199999999996</v>
      </c>
      <c r="C600" s="9">
        <f t="shared" si="26"/>
        <v>-1.0256920335402153E-2</v>
      </c>
      <c r="D600" s="9">
        <f t="shared" si="27"/>
        <v>-1.0529645102199559E-2</v>
      </c>
    </row>
    <row r="601" spans="1:4" x14ac:dyDescent="0.45">
      <c r="A601" s="10">
        <v>39555</v>
      </c>
      <c r="B601" s="11">
        <v>82.964799999999997</v>
      </c>
      <c r="C601" s="9">
        <f t="shared" si="26"/>
        <v>4.53564708645815E-3</v>
      </c>
      <c r="D601" s="9">
        <f t="shared" si="27"/>
        <v>-6.7890231157198278E-3</v>
      </c>
    </row>
    <row r="602" spans="1:4" x14ac:dyDescent="0.45">
      <c r="A602" s="10">
        <v>39556</v>
      </c>
      <c r="B602" s="11">
        <v>83.5946</v>
      </c>
      <c r="C602" s="9">
        <f t="shared" si="26"/>
        <v>7.5911711954950167E-3</v>
      </c>
      <c r="D602" s="9">
        <f t="shared" si="27"/>
        <v>1.4939517119345602E-3</v>
      </c>
    </row>
    <row r="603" spans="1:4" x14ac:dyDescent="0.45">
      <c r="A603" s="10">
        <v>39559</v>
      </c>
      <c r="B603" s="11">
        <v>83.133799999999994</v>
      </c>
      <c r="C603" s="9">
        <f t="shared" si="26"/>
        <v>-5.5123177812921309E-3</v>
      </c>
      <c r="D603" s="9">
        <f t="shared" si="27"/>
        <v>-2.1209811488349661E-3</v>
      </c>
    </row>
    <row r="604" spans="1:4" x14ac:dyDescent="0.45">
      <c r="A604" s="10">
        <v>39560</v>
      </c>
      <c r="B604" s="11">
        <v>82.590400000000002</v>
      </c>
      <c r="C604" s="9">
        <f t="shared" si="26"/>
        <v>-6.5364508779821584E-3</v>
      </c>
      <c r="D604" s="9">
        <f t="shared" si="27"/>
        <v>-1.0254523578693275E-2</v>
      </c>
    </row>
    <row r="605" spans="1:4" x14ac:dyDescent="0.45">
      <c r="A605" s="10">
        <v>39561</v>
      </c>
      <c r="B605" s="11">
        <v>83.448899999999995</v>
      </c>
      <c r="C605" s="9">
        <f t="shared" si="26"/>
        <v>1.0394670567039244E-2</v>
      </c>
      <c r="D605" s="9">
        <f t="shared" si="27"/>
        <v>1.0397117333533545E-2</v>
      </c>
    </row>
    <row r="606" spans="1:4" x14ac:dyDescent="0.45">
      <c r="A606" s="10">
        <v>39562</v>
      </c>
      <c r="B606" s="11">
        <v>83.9285</v>
      </c>
      <c r="C606" s="9">
        <f t="shared" si="26"/>
        <v>5.747229741794202E-3</v>
      </c>
      <c r="D606" s="9">
        <f t="shared" si="27"/>
        <v>1.1615769579387925E-2</v>
      </c>
    </row>
    <row r="607" spans="1:4" x14ac:dyDescent="0.45">
      <c r="A607" s="10">
        <v>39563</v>
      </c>
      <c r="B607" s="11">
        <v>84.038899999999998</v>
      </c>
      <c r="C607" s="9">
        <f t="shared" si="26"/>
        <v>1.3154053748130057E-3</v>
      </c>
      <c r="D607" s="9">
        <f t="shared" si="27"/>
        <v>5.314936610737897E-3</v>
      </c>
    </row>
    <row r="608" spans="1:4" x14ac:dyDescent="0.45">
      <c r="A608" s="10">
        <v>39566</v>
      </c>
      <c r="B608" s="11">
        <v>83.965500000000006</v>
      </c>
      <c r="C608" s="9">
        <f t="shared" si="26"/>
        <v>-8.7340505408795011E-4</v>
      </c>
      <c r="D608" s="9">
        <f t="shared" si="27"/>
        <v>1.000435442623826E-2</v>
      </c>
    </row>
    <row r="609" spans="1:4" x14ac:dyDescent="0.45">
      <c r="A609" s="10">
        <v>39567</v>
      </c>
      <c r="B609" s="11">
        <v>83.955600000000004</v>
      </c>
      <c r="C609" s="9">
        <f t="shared" si="26"/>
        <v>-1.1790556835844512E-4</v>
      </c>
      <c r="D609" s="9">
        <f t="shared" si="27"/>
        <v>1.652976617137103E-2</v>
      </c>
    </row>
    <row r="610" spans="1:4" x14ac:dyDescent="0.45">
      <c r="A610" s="10">
        <v>39568</v>
      </c>
      <c r="B610" s="11">
        <v>84.026300000000006</v>
      </c>
      <c r="C610" s="9">
        <f t="shared" si="26"/>
        <v>8.4211178289472777E-4</v>
      </c>
      <c r="D610" s="9">
        <f t="shared" si="27"/>
        <v>6.9192044472725645E-3</v>
      </c>
    </row>
    <row r="611" spans="1:4" x14ac:dyDescent="0.45">
      <c r="A611" s="10">
        <v>39569</v>
      </c>
      <c r="B611" s="11">
        <v>84.524199999999993</v>
      </c>
      <c r="C611" s="9">
        <f t="shared" si="26"/>
        <v>5.9255256985013549E-3</v>
      </c>
      <c r="D611" s="9">
        <f t="shared" si="27"/>
        <v>7.0977081682621623E-3</v>
      </c>
    </row>
    <row r="612" spans="1:4" x14ac:dyDescent="0.45">
      <c r="A612" s="10">
        <v>39570</v>
      </c>
      <c r="B612" s="11">
        <v>84.732200000000006</v>
      </c>
      <c r="C612" s="9">
        <f t="shared" si="26"/>
        <v>2.4608337020641802E-3</v>
      </c>
      <c r="D612" s="9">
        <f t="shared" si="27"/>
        <v>8.2497510081642744E-3</v>
      </c>
    </row>
    <row r="613" spans="1:4" x14ac:dyDescent="0.45">
      <c r="A613" s="10">
        <v>39573</v>
      </c>
      <c r="B613" s="11">
        <v>84.444100000000006</v>
      </c>
      <c r="C613" s="9">
        <f t="shared" si="26"/>
        <v>-3.4001241558698769E-3</v>
      </c>
      <c r="D613" s="9">
        <f t="shared" si="27"/>
        <v>5.6999601026612723E-3</v>
      </c>
    </row>
    <row r="614" spans="1:4" x14ac:dyDescent="0.45">
      <c r="A614" s="10">
        <v>39574</v>
      </c>
      <c r="B614" s="11">
        <v>83.973299999999995</v>
      </c>
      <c r="C614" s="9">
        <f t="shared" si="26"/>
        <v>-5.5752858991926502E-3</v>
      </c>
      <c r="D614" s="9">
        <f t="shared" si="27"/>
        <v>2.1082572216735151E-4</v>
      </c>
    </row>
    <row r="615" spans="1:4" x14ac:dyDescent="0.45">
      <c r="A615" s="10">
        <v>39575</v>
      </c>
      <c r="B615" s="11">
        <v>84.522300000000001</v>
      </c>
      <c r="C615" s="9">
        <f t="shared" si="26"/>
        <v>6.5377923697176321E-3</v>
      </c>
      <c r="D615" s="9">
        <f t="shared" si="27"/>
        <v>5.9029137305819379E-3</v>
      </c>
    </row>
    <row r="616" spans="1:4" x14ac:dyDescent="0.45">
      <c r="A616" s="10">
        <v>39576</v>
      </c>
      <c r="B616" s="11">
        <v>84.581699999999998</v>
      </c>
      <c r="C616" s="9">
        <f t="shared" si="26"/>
        <v>7.0277311431410361E-4</v>
      </c>
      <c r="D616" s="9">
        <f t="shared" si="27"/>
        <v>6.8027854744556748E-4</v>
      </c>
    </row>
    <row r="617" spans="1:4" x14ac:dyDescent="0.45">
      <c r="A617" s="10">
        <v>39577</v>
      </c>
      <c r="B617" s="11">
        <v>84.180899999999994</v>
      </c>
      <c r="C617" s="9">
        <f t="shared" si="26"/>
        <v>-4.738613671751768E-3</v>
      </c>
      <c r="D617" s="9">
        <f t="shared" si="27"/>
        <v>-6.5063812812603539E-3</v>
      </c>
    </row>
    <row r="618" spans="1:4" x14ac:dyDescent="0.45">
      <c r="A618" s="10">
        <v>39580</v>
      </c>
      <c r="B618" s="11">
        <v>83.963099999999997</v>
      </c>
      <c r="C618" s="9">
        <f t="shared" si="26"/>
        <v>-2.5872852392881951E-3</v>
      </c>
      <c r="D618" s="9">
        <f t="shared" si="27"/>
        <v>-5.6960758655727473E-3</v>
      </c>
    </row>
    <row r="619" spans="1:4" x14ac:dyDescent="0.45">
      <c r="A619" s="10">
        <v>39581</v>
      </c>
      <c r="B619" s="11">
        <v>84.0715</v>
      </c>
      <c r="C619" s="9">
        <f t="shared" si="26"/>
        <v>1.2910433273665145E-3</v>
      </c>
      <c r="D619" s="9">
        <f t="shared" si="27"/>
        <v>1.1694193273339426E-3</v>
      </c>
    </row>
    <row r="620" spans="1:4" x14ac:dyDescent="0.45">
      <c r="A620" s="10">
        <v>39582</v>
      </c>
      <c r="B620" s="11">
        <v>84.353200000000001</v>
      </c>
      <c r="C620" s="9">
        <f t="shared" si="26"/>
        <v>3.3507193281909764E-3</v>
      </c>
      <c r="D620" s="9">
        <f t="shared" si="27"/>
        <v>-2.0006554483255057E-3</v>
      </c>
    </row>
    <row r="621" spans="1:4" x14ac:dyDescent="0.45">
      <c r="A621" s="10">
        <v>39583</v>
      </c>
      <c r="B621" s="11">
        <v>84.1404</v>
      </c>
      <c r="C621" s="9">
        <f t="shared" si="26"/>
        <v>-2.5227258716918888E-3</v>
      </c>
      <c r="D621" s="9">
        <f t="shared" si="27"/>
        <v>-5.2174406520558714E-3</v>
      </c>
    </row>
    <row r="622" spans="1:4" x14ac:dyDescent="0.45">
      <c r="A622" s="10">
        <v>39584</v>
      </c>
      <c r="B622" s="11">
        <v>83.674599999999998</v>
      </c>
      <c r="C622" s="9">
        <f t="shared" si="26"/>
        <v>-5.5359850915850384E-3</v>
      </c>
      <c r="D622" s="9">
        <f t="shared" si="27"/>
        <v>-6.0144284511094437E-3</v>
      </c>
    </row>
    <row r="623" spans="1:4" x14ac:dyDescent="0.45">
      <c r="A623" s="10">
        <v>39587</v>
      </c>
      <c r="B623" s="11">
        <v>83.846000000000004</v>
      </c>
      <c r="C623" s="9">
        <f t="shared" si="26"/>
        <v>2.0484113458565378E-3</v>
      </c>
      <c r="D623" s="9">
        <f t="shared" si="27"/>
        <v>-1.3946602733819757E-3</v>
      </c>
    </row>
    <row r="624" spans="1:4" x14ac:dyDescent="0.45">
      <c r="A624" s="10">
        <v>39588</v>
      </c>
      <c r="B624" s="11">
        <v>83.305300000000003</v>
      </c>
      <c r="C624" s="9">
        <f t="shared" si="26"/>
        <v>-6.4487274288577145E-3</v>
      </c>
      <c r="D624" s="9">
        <f t="shared" si="27"/>
        <v>-9.1136711013839466E-3</v>
      </c>
    </row>
    <row r="625" spans="1:4" x14ac:dyDescent="0.45">
      <c r="A625" s="10">
        <v>39589</v>
      </c>
      <c r="B625" s="11">
        <v>82.816800000000001</v>
      </c>
      <c r="C625" s="9">
        <f t="shared" si="26"/>
        <v>-5.8639726403962866E-3</v>
      </c>
      <c r="D625" s="9">
        <f t="shared" si="27"/>
        <v>-1.8213891114978398E-2</v>
      </c>
    </row>
    <row r="626" spans="1:4" x14ac:dyDescent="0.45">
      <c r="A626" s="10">
        <v>39590</v>
      </c>
      <c r="B626" s="11">
        <v>83.061899999999994</v>
      </c>
      <c r="C626" s="9">
        <f t="shared" si="26"/>
        <v>2.9595444402583659E-3</v>
      </c>
      <c r="D626" s="9">
        <f t="shared" si="27"/>
        <v>-1.2817861574226042E-2</v>
      </c>
    </row>
    <row r="627" spans="1:4" x14ac:dyDescent="0.45">
      <c r="A627" s="10">
        <v>39591</v>
      </c>
      <c r="B627" s="11">
        <v>82.811400000000006</v>
      </c>
      <c r="C627" s="9">
        <f t="shared" si="26"/>
        <v>-3.0158231391286261E-3</v>
      </c>
      <c r="D627" s="9">
        <f t="shared" si="27"/>
        <v>-1.0316153289050556E-2</v>
      </c>
    </row>
    <row r="628" spans="1:4" x14ac:dyDescent="0.45">
      <c r="A628" s="10">
        <v>39594</v>
      </c>
      <c r="B628" s="11">
        <v>82.811400000000006</v>
      </c>
      <c r="C628" s="9">
        <f t="shared" si="26"/>
        <v>0</v>
      </c>
      <c r="D628" s="9">
        <f t="shared" si="27"/>
        <v>-1.2339288695942585E-2</v>
      </c>
    </row>
    <row r="629" spans="1:4" x14ac:dyDescent="0.45">
      <c r="A629" s="10">
        <v>39595</v>
      </c>
      <c r="B629" s="11">
        <v>83.179699999999997</v>
      </c>
      <c r="C629" s="9">
        <f t="shared" si="26"/>
        <v>4.4474553020477092E-3</v>
      </c>
      <c r="D629" s="9">
        <f t="shared" si="27"/>
        <v>-1.5077071926996588E-3</v>
      </c>
    </row>
    <row r="630" spans="1:4" x14ac:dyDescent="0.45">
      <c r="A630" s="10">
        <v>39596</v>
      </c>
      <c r="B630" s="11">
        <v>83.419200000000004</v>
      </c>
      <c r="C630" s="9">
        <f t="shared" si="26"/>
        <v>2.879308292768723E-3</v>
      </c>
      <c r="D630" s="9">
        <f t="shared" si="27"/>
        <v>7.2738864578201223E-3</v>
      </c>
    </row>
    <row r="631" spans="1:4" x14ac:dyDescent="0.45">
      <c r="A631" s="10">
        <v>39597</v>
      </c>
      <c r="B631" s="11">
        <v>83.668199999999999</v>
      </c>
      <c r="C631" s="9">
        <f t="shared" si="26"/>
        <v>2.9849243339661324E-3</v>
      </c>
      <c r="D631" s="9">
        <f t="shared" si="27"/>
        <v>7.2993755259631588E-3</v>
      </c>
    </row>
    <row r="632" spans="1:4" x14ac:dyDescent="0.45">
      <c r="A632" s="10">
        <v>39598</v>
      </c>
      <c r="B632" s="11">
        <v>83.740700000000004</v>
      </c>
      <c r="C632" s="9">
        <f t="shared" si="26"/>
        <v>8.6651798413273085E-4</v>
      </c>
      <c r="D632" s="9">
        <f t="shared" si="27"/>
        <v>1.1221884909565549E-2</v>
      </c>
    </row>
    <row r="633" spans="1:4" x14ac:dyDescent="0.45">
      <c r="A633" s="10">
        <v>39601</v>
      </c>
      <c r="B633" s="11">
        <v>83.882300000000001</v>
      </c>
      <c r="C633" s="9">
        <f t="shared" si="26"/>
        <v>1.6909340380484306E-3</v>
      </c>
      <c r="D633" s="9">
        <f t="shared" si="27"/>
        <v>1.2931794414778652E-2</v>
      </c>
    </row>
    <row r="634" spans="1:4" x14ac:dyDescent="0.45">
      <c r="A634" s="10">
        <v>39602</v>
      </c>
      <c r="B634" s="11">
        <v>84.302599999999998</v>
      </c>
      <c r="C634" s="9">
        <f t="shared" si="26"/>
        <v>5.0105922226739708E-3</v>
      </c>
      <c r="D634" s="9">
        <f t="shared" si="27"/>
        <v>1.3499688024842582E-2</v>
      </c>
    </row>
    <row r="635" spans="1:4" x14ac:dyDescent="0.45">
      <c r="A635" s="10">
        <v>39603</v>
      </c>
      <c r="B635" s="11">
        <v>84.540400000000005</v>
      </c>
      <c r="C635" s="9">
        <f t="shared" si="26"/>
        <v>2.8207908178397023E-3</v>
      </c>
      <c r="D635" s="9">
        <f t="shared" si="27"/>
        <v>1.3440550856397504E-2</v>
      </c>
    </row>
    <row r="636" spans="1:4" x14ac:dyDescent="0.45">
      <c r="A636" s="10">
        <v>39604</v>
      </c>
      <c r="B636" s="11">
        <v>84.564499999999995</v>
      </c>
      <c r="C636" s="9">
        <f t="shared" si="26"/>
        <v>2.850708063835139E-4</v>
      </c>
      <c r="D636" s="9">
        <f t="shared" si="27"/>
        <v>1.0712552678317389E-2</v>
      </c>
    </row>
    <row r="637" spans="1:4" x14ac:dyDescent="0.45">
      <c r="A637" s="10">
        <v>39605</v>
      </c>
      <c r="B637" s="11">
        <v>84.004800000000003</v>
      </c>
      <c r="C637" s="9">
        <f t="shared" si="26"/>
        <v>-6.6186165589579016E-3</v>
      </c>
      <c r="D637" s="9">
        <f t="shared" si="27"/>
        <v>3.1537830469532402E-3</v>
      </c>
    </row>
    <row r="638" spans="1:4" x14ac:dyDescent="0.45">
      <c r="A638" s="10">
        <v>39608</v>
      </c>
      <c r="B638" s="11">
        <v>84.199100000000001</v>
      </c>
      <c r="C638" s="9">
        <f t="shared" si="26"/>
        <v>2.3129630687770408E-3</v>
      </c>
      <c r="D638" s="9">
        <f t="shared" si="27"/>
        <v>3.7767204761911533E-3</v>
      </c>
    </row>
    <row r="639" spans="1:4" x14ac:dyDescent="0.45">
      <c r="A639" s="10">
        <v>39609</v>
      </c>
      <c r="B639" s="11">
        <v>85.039699999999996</v>
      </c>
      <c r="C639" s="9">
        <f t="shared" si="26"/>
        <v>9.9834796333926334E-3</v>
      </c>
      <c r="D639" s="9">
        <f t="shared" si="27"/>
        <v>8.7435025728743732E-3</v>
      </c>
    </row>
    <row r="640" spans="1:4" x14ac:dyDescent="0.45">
      <c r="A640" s="10">
        <v>39610</v>
      </c>
      <c r="B640" s="11">
        <v>84.546700000000001</v>
      </c>
      <c r="C640" s="9">
        <f t="shared" si="26"/>
        <v>-5.7972923234677065E-3</v>
      </c>
      <c r="D640" s="9">
        <f t="shared" si="27"/>
        <v>7.4520584241399845E-5</v>
      </c>
    </row>
    <row r="641" spans="1:4" x14ac:dyDescent="0.45">
      <c r="A641" s="10">
        <v>39611</v>
      </c>
      <c r="B641" s="11">
        <v>85.285600000000002</v>
      </c>
      <c r="C641" s="9">
        <f t="shared" si="26"/>
        <v>8.7395486754657803E-3</v>
      </c>
      <c r="D641" s="9">
        <f t="shared" si="27"/>
        <v>8.5272188684377692E-3</v>
      </c>
    </row>
    <row r="642" spans="1:4" x14ac:dyDescent="0.45">
      <c r="A642" s="10">
        <v>39612</v>
      </c>
      <c r="B642" s="11">
        <v>85.507900000000006</v>
      </c>
      <c r="C642" s="9">
        <f t="shared" si="26"/>
        <v>2.6065361561624645E-3</v>
      </c>
      <c r="D642" s="9">
        <f t="shared" si="27"/>
        <v>1.789302516046698E-2</v>
      </c>
    </row>
    <row r="643" spans="1:4" x14ac:dyDescent="0.45">
      <c r="A643" s="10">
        <v>39615</v>
      </c>
      <c r="B643" s="11">
        <v>85.048400000000001</v>
      </c>
      <c r="C643" s="9">
        <f t="shared" si="26"/>
        <v>-5.3737724818408994E-3</v>
      </c>
      <c r="D643" s="9">
        <f t="shared" si="27"/>
        <v>1.0086806153509986E-2</v>
      </c>
    </row>
    <row r="644" spans="1:4" x14ac:dyDescent="0.45">
      <c r="A644" s="10">
        <v>39616</v>
      </c>
      <c r="B644" s="11">
        <v>84.948700000000002</v>
      </c>
      <c r="C644" s="9">
        <f t="shared" si="26"/>
        <v>-1.1722736700513492E-3</v>
      </c>
      <c r="D644" s="9">
        <f t="shared" si="27"/>
        <v>-1.0700884410457245E-3</v>
      </c>
    </row>
    <row r="645" spans="1:4" x14ac:dyDescent="0.45">
      <c r="A645" s="10">
        <v>39617</v>
      </c>
      <c r="B645" s="11">
        <v>84.929199999999994</v>
      </c>
      <c r="C645" s="9">
        <f t="shared" ref="C645:C708" si="28">B645/B644-1</f>
        <v>-2.2955030506655039E-4</v>
      </c>
      <c r="D645" s="9">
        <f t="shared" si="27"/>
        <v>4.5241269026465858E-3</v>
      </c>
    </row>
    <row r="646" spans="1:4" x14ac:dyDescent="0.45">
      <c r="A646" s="10">
        <v>39618</v>
      </c>
      <c r="B646" s="11">
        <v>84.699600000000004</v>
      </c>
      <c r="C646" s="9">
        <f t="shared" si="28"/>
        <v>-2.7034282673096266E-3</v>
      </c>
      <c r="D646" s="9">
        <f t="shared" si="27"/>
        <v>-6.8710309829560501E-3</v>
      </c>
    </row>
    <row r="647" spans="1:4" x14ac:dyDescent="0.45">
      <c r="A647" s="10">
        <v>39619</v>
      </c>
      <c r="B647" s="11">
        <v>84.453800000000001</v>
      </c>
      <c r="C647" s="9">
        <f t="shared" si="28"/>
        <v>-2.9020207887641147E-3</v>
      </c>
      <c r="D647" s="9">
        <f t="shared" si="27"/>
        <v>-1.2327515937124001E-2</v>
      </c>
    </row>
    <row r="648" spans="1:4" x14ac:dyDescent="0.45">
      <c r="A648" s="10">
        <v>39622</v>
      </c>
      <c r="B648" s="11">
        <v>84.853999999999999</v>
      </c>
      <c r="C648" s="9">
        <f t="shared" si="28"/>
        <v>4.7386855298399144E-3</v>
      </c>
      <c r="D648" s="9">
        <f t="shared" si="27"/>
        <v>-2.2857572864393161E-3</v>
      </c>
    </row>
    <row r="649" spans="1:4" x14ac:dyDescent="0.45">
      <c r="A649" s="10">
        <v>39623</v>
      </c>
      <c r="B649" s="11">
        <v>84.483400000000003</v>
      </c>
      <c r="C649" s="9">
        <f t="shared" si="28"/>
        <v>-4.3675018266668975E-3</v>
      </c>
      <c r="D649" s="9">
        <f t="shared" ref="D649:D712" si="29">B649/B644-1</f>
        <v>-5.477423433201456E-3</v>
      </c>
    </row>
    <row r="650" spans="1:4" x14ac:dyDescent="0.45">
      <c r="A650" s="10">
        <v>39624</v>
      </c>
      <c r="B650" s="11">
        <v>84.617800000000003</v>
      </c>
      <c r="C650" s="9">
        <f t="shared" si="28"/>
        <v>1.5908450654211759E-3</v>
      </c>
      <c r="D650" s="9">
        <f t="shared" si="29"/>
        <v>-3.6665834601055103E-3</v>
      </c>
    </row>
    <row r="651" spans="1:4" x14ac:dyDescent="0.45">
      <c r="A651" s="10">
        <v>39625</v>
      </c>
      <c r="B651" s="11">
        <v>83.988799999999998</v>
      </c>
      <c r="C651" s="9">
        <f t="shared" si="28"/>
        <v>-7.4334241731646156E-3</v>
      </c>
      <c r="D651" s="9">
        <f t="shared" si="29"/>
        <v>-8.3920112963934423E-3</v>
      </c>
    </row>
    <row r="652" spans="1:4" x14ac:dyDescent="0.45">
      <c r="A652" s="10">
        <v>39626</v>
      </c>
      <c r="B652" s="11">
        <v>83.792900000000003</v>
      </c>
      <c r="C652" s="9">
        <f t="shared" si="28"/>
        <v>-2.3324538509895687E-3</v>
      </c>
      <c r="D652" s="9">
        <f t="shared" si="29"/>
        <v>-7.825580376489838E-3</v>
      </c>
    </row>
    <row r="653" spans="1:4" x14ac:dyDescent="0.45">
      <c r="A653" s="10">
        <v>39629</v>
      </c>
      <c r="B653" s="11">
        <v>83.982600000000005</v>
      </c>
      <c r="C653" s="9">
        <f t="shared" si="28"/>
        <v>2.2639149617689203E-3</v>
      </c>
      <c r="D653" s="9">
        <f t="shared" si="29"/>
        <v>-1.0269403917316788E-2</v>
      </c>
    </row>
    <row r="654" spans="1:4" x14ac:dyDescent="0.45">
      <c r="A654" s="10">
        <v>39630</v>
      </c>
      <c r="B654" s="11">
        <v>83.948400000000007</v>
      </c>
      <c r="C654" s="9">
        <f t="shared" si="28"/>
        <v>-4.0722721135089124E-4</v>
      </c>
      <c r="D654" s="9">
        <f t="shared" si="29"/>
        <v>-6.3326049851213373E-3</v>
      </c>
    </row>
    <row r="655" spans="1:4" x14ac:dyDescent="0.45">
      <c r="A655" s="10">
        <v>39631</v>
      </c>
      <c r="B655" s="11">
        <v>83.518199999999993</v>
      </c>
      <c r="C655" s="9">
        <f t="shared" si="28"/>
        <v>-5.1245765255801823E-3</v>
      </c>
      <c r="D655" s="9">
        <f t="shared" si="29"/>
        <v>-1.2994901781894663E-2</v>
      </c>
    </row>
    <row r="656" spans="1:4" x14ac:dyDescent="0.45">
      <c r="A656" s="10">
        <v>39632</v>
      </c>
      <c r="B656" s="11">
        <v>84.221199999999996</v>
      </c>
      <c r="C656" s="9">
        <f t="shared" si="28"/>
        <v>8.4173270017793289E-3</v>
      </c>
      <c r="D656" s="9">
        <f t="shared" si="29"/>
        <v>2.7670356047473366E-3</v>
      </c>
    </row>
    <row r="657" spans="1:4" x14ac:dyDescent="0.45">
      <c r="A657" s="10">
        <v>39633</v>
      </c>
      <c r="B657" s="11">
        <v>84.221199999999996</v>
      </c>
      <c r="C657" s="9">
        <f t="shared" si="28"/>
        <v>0</v>
      </c>
      <c r="D657" s="9">
        <f t="shared" si="29"/>
        <v>5.1114115873778232E-3</v>
      </c>
    </row>
    <row r="658" spans="1:4" x14ac:dyDescent="0.45">
      <c r="A658" s="10">
        <v>39636</v>
      </c>
      <c r="B658" s="11">
        <v>84.445999999999998</v>
      </c>
      <c r="C658" s="9">
        <f t="shared" si="28"/>
        <v>2.6691616837566379E-3</v>
      </c>
      <c r="D658" s="9">
        <f t="shared" si="29"/>
        <v>5.5178096415209321E-3</v>
      </c>
    </row>
    <row r="659" spans="1:4" x14ac:dyDescent="0.45">
      <c r="A659" s="10">
        <v>39637</v>
      </c>
      <c r="B659" s="11">
        <v>84.497900000000001</v>
      </c>
      <c r="C659" s="9">
        <f t="shared" si="28"/>
        <v>6.1459394169061099E-4</v>
      </c>
      <c r="D659" s="9">
        <f t="shared" si="29"/>
        <v>6.5456875890428368E-3</v>
      </c>
    </row>
    <row r="660" spans="1:4" x14ac:dyDescent="0.45">
      <c r="A660" s="10">
        <v>39638</v>
      </c>
      <c r="B660" s="11">
        <v>83.963200000000001</v>
      </c>
      <c r="C660" s="9">
        <f t="shared" si="28"/>
        <v>-6.3279679139954803E-3</v>
      </c>
      <c r="D660" s="9">
        <f t="shared" si="29"/>
        <v>5.3281799655644502E-3</v>
      </c>
    </row>
    <row r="661" spans="1:4" x14ac:dyDescent="0.45">
      <c r="A661" s="10">
        <v>39639</v>
      </c>
      <c r="B661" s="11">
        <v>83.889700000000005</v>
      </c>
      <c r="C661" s="9">
        <f t="shared" si="28"/>
        <v>-8.7538350134341858E-4</v>
      </c>
      <c r="D661" s="9">
        <f t="shared" si="29"/>
        <v>-3.9360636039380559E-3</v>
      </c>
    </row>
    <row r="662" spans="1:4" x14ac:dyDescent="0.45">
      <c r="A662" s="10">
        <v>39640</v>
      </c>
      <c r="B662" s="11">
        <v>83.417000000000002</v>
      </c>
      <c r="C662" s="9">
        <f t="shared" si="28"/>
        <v>-5.6347799551077493E-3</v>
      </c>
      <c r="D662" s="9">
        <f t="shared" si="29"/>
        <v>-9.548664706748311E-3</v>
      </c>
    </row>
    <row r="663" spans="1:4" x14ac:dyDescent="0.45">
      <c r="A663" s="10">
        <v>39643</v>
      </c>
      <c r="B663" s="11">
        <v>83.277299999999997</v>
      </c>
      <c r="C663" s="9">
        <f t="shared" si="28"/>
        <v>-1.6747185825431998E-3</v>
      </c>
      <c r="D663" s="9">
        <f t="shared" si="29"/>
        <v>-1.3839613480804314E-2</v>
      </c>
    </row>
    <row r="664" spans="1:4" x14ac:dyDescent="0.45">
      <c r="A664" s="10">
        <v>39644</v>
      </c>
      <c r="B664" s="11">
        <v>82.897199999999998</v>
      </c>
      <c r="C664" s="9">
        <f t="shared" si="28"/>
        <v>-4.564269014485367E-3</v>
      </c>
      <c r="D664" s="9">
        <f t="shared" si="29"/>
        <v>-1.8943666055606156E-2</v>
      </c>
    </row>
    <row r="665" spans="1:4" x14ac:dyDescent="0.45">
      <c r="A665" s="10">
        <v>39645</v>
      </c>
      <c r="B665" s="11">
        <v>83.090699999999998</v>
      </c>
      <c r="C665" s="9">
        <f t="shared" si="28"/>
        <v>2.3342163547139805E-3</v>
      </c>
      <c r="D665" s="9">
        <f t="shared" si="29"/>
        <v>-1.0391457209825261E-2</v>
      </c>
    </row>
    <row r="666" spans="1:4" x14ac:dyDescent="0.45">
      <c r="A666" s="10">
        <v>39646</v>
      </c>
      <c r="B666" s="11">
        <v>83.182299999999998</v>
      </c>
      <c r="C666" s="9">
        <f t="shared" si="28"/>
        <v>1.1024097763046026E-3</v>
      </c>
      <c r="D666" s="9">
        <f t="shared" si="29"/>
        <v>-8.4325012486634598E-3</v>
      </c>
    </row>
    <row r="667" spans="1:4" x14ac:dyDescent="0.45">
      <c r="A667" s="10">
        <v>39647</v>
      </c>
      <c r="B667" s="11">
        <v>83.418899999999994</v>
      </c>
      <c r="C667" s="9">
        <f t="shared" si="28"/>
        <v>2.844355109199892E-3</v>
      </c>
      <c r="D667" s="9">
        <f t="shared" si="29"/>
        <v>2.2777131759577074E-5</v>
      </c>
    </row>
    <row r="668" spans="1:4" x14ac:dyDescent="0.45">
      <c r="A668" s="10">
        <v>39650</v>
      </c>
      <c r="B668" s="11">
        <v>83.285200000000003</v>
      </c>
      <c r="C668" s="9">
        <f t="shared" si="28"/>
        <v>-1.6027542918929383E-3</v>
      </c>
      <c r="D668" s="9">
        <f t="shared" si="29"/>
        <v>9.4863786409993267E-5</v>
      </c>
    </row>
    <row r="669" spans="1:4" x14ac:dyDescent="0.45">
      <c r="A669" s="10">
        <v>39651</v>
      </c>
      <c r="B669" s="11">
        <v>83.673000000000002</v>
      </c>
      <c r="C669" s="9">
        <f t="shared" si="28"/>
        <v>4.6562894727995019E-3</v>
      </c>
      <c r="D669" s="9">
        <f t="shared" si="29"/>
        <v>9.3585790593651019E-3</v>
      </c>
    </row>
    <row r="670" spans="1:4" x14ac:dyDescent="0.45">
      <c r="A670" s="10">
        <v>39652</v>
      </c>
      <c r="B670" s="11">
        <v>83.9619</v>
      </c>
      <c r="C670" s="9">
        <f t="shared" si="28"/>
        <v>3.4527266860278072E-3</v>
      </c>
      <c r="D670" s="9">
        <f t="shared" si="29"/>
        <v>1.0484927916120546E-2</v>
      </c>
    </row>
    <row r="671" spans="1:4" x14ac:dyDescent="0.45">
      <c r="A671" s="10">
        <v>39653</v>
      </c>
      <c r="B671" s="11">
        <v>84.231099999999998</v>
      </c>
      <c r="C671" s="9">
        <f t="shared" si="28"/>
        <v>3.2062161528025879E-3</v>
      </c>
      <c r="D671" s="9">
        <f t="shared" si="29"/>
        <v>1.260845155760304E-2</v>
      </c>
    </row>
    <row r="672" spans="1:4" x14ac:dyDescent="0.45">
      <c r="A672" s="10">
        <v>39654</v>
      </c>
      <c r="B672" s="11">
        <v>84.319000000000003</v>
      </c>
      <c r="C672" s="9">
        <f t="shared" si="28"/>
        <v>1.0435575458471735E-3</v>
      </c>
      <c r="D672" s="9">
        <f t="shared" si="29"/>
        <v>1.0790120704061268E-2</v>
      </c>
    </row>
    <row r="673" spans="1:4" x14ac:dyDescent="0.45">
      <c r="A673" s="10">
        <v>39657</v>
      </c>
      <c r="B673" s="11">
        <v>84.241799999999998</v>
      </c>
      <c r="C673" s="9">
        <f t="shared" si="28"/>
        <v>-9.1557063058156363E-4</v>
      </c>
      <c r="D673" s="9">
        <f t="shared" si="29"/>
        <v>1.1485834217844104E-2</v>
      </c>
    </row>
    <row r="674" spans="1:4" x14ac:dyDescent="0.45">
      <c r="A674" s="10">
        <v>39658</v>
      </c>
      <c r="B674" s="11">
        <v>84.861500000000007</v>
      </c>
      <c r="C674" s="9">
        <f t="shared" si="28"/>
        <v>7.3562055891494005E-3</v>
      </c>
      <c r="D674" s="9">
        <f t="shared" si="29"/>
        <v>1.4204104071803281E-2</v>
      </c>
    </row>
    <row r="675" spans="1:4" x14ac:dyDescent="0.45">
      <c r="A675" s="10">
        <v>39659</v>
      </c>
      <c r="B675" s="11">
        <v>84.885499999999993</v>
      </c>
      <c r="C675" s="9">
        <f t="shared" si="28"/>
        <v>2.8281376124605906E-4</v>
      </c>
      <c r="D675" s="9">
        <f t="shared" si="29"/>
        <v>1.1000227484132541E-2</v>
      </c>
    </row>
    <row r="676" spans="1:4" x14ac:dyDescent="0.45">
      <c r="A676" s="10">
        <v>39660</v>
      </c>
      <c r="B676" s="11">
        <v>84.879800000000003</v>
      </c>
      <c r="C676" s="9">
        <f t="shared" si="28"/>
        <v>-6.7149277556133313E-5</v>
      </c>
      <c r="D676" s="9">
        <f t="shared" si="29"/>
        <v>7.701430944152543E-3</v>
      </c>
    </row>
    <row r="677" spans="1:4" x14ac:dyDescent="0.45">
      <c r="A677" s="10">
        <v>39661</v>
      </c>
      <c r="B677" s="11">
        <v>84.894499999999994</v>
      </c>
      <c r="C677" s="9">
        <f t="shared" si="28"/>
        <v>1.7318608196514873E-4</v>
      </c>
      <c r="D677" s="9">
        <f t="shared" si="29"/>
        <v>6.825270698181729E-3</v>
      </c>
    </row>
    <row r="678" spans="1:4" x14ac:dyDescent="0.45">
      <c r="A678" s="10">
        <v>39664</v>
      </c>
      <c r="B678" s="11">
        <v>85.302300000000002</v>
      </c>
      <c r="C678" s="9">
        <f t="shared" si="28"/>
        <v>4.803609185518587E-3</v>
      </c>
      <c r="D678" s="9">
        <f t="shared" si="29"/>
        <v>1.2588762348382909E-2</v>
      </c>
    </row>
    <row r="679" spans="1:4" x14ac:dyDescent="0.45">
      <c r="A679" s="10">
        <v>39665</v>
      </c>
      <c r="B679" s="11">
        <v>85.771500000000003</v>
      </c>
      <c r="C679" s="9">
        <f t="shared" si="28"/>
        <v>5.5004378545477906E-3</v>
      </c>
      <c r="D679" s="9">
        <f t="shared" si="29"/>
        <v>1.0723355113920974E-2</v>
      </c>
    </row>
    <row r="680" spans="1:4" x14ac:dyDescent="0.45">
      <c r="A680" s="10">
        <v>39666</v>
      </c>
      <c r="B680" s="11">
        <v>86.201599999999999</v>
      </c>
      <c r="C680" s="9">
        <f t="shared" si="28"/>
        <v>5.0144861638188321E-3</v>
      </c>
      <c r="D680" s="9">
        <f t="shared" si="29"/>
        <v>1.5504414770485031E-2</v>
      </c>
    </row>
    <row r="681" spans="1:4" x14ac:dyDescent="0.45">
      <c r="A681" s="10">
        <v>39667</v>
      </c>
      <c r="B681" s="11">
        <v>86.471500000000006</v>
      </c>
      <c r="C681" s="9">
        <f t="shared" si="28"/>
        <v>3.131032370628839E-3</v>
      </c>
      <c r="D681" s="9">
        <f t="shared" si="29"/>
        <v>1.8752400453347029E-2</v>
      </c>
    </row>
    <row r="682" spans="1:4" x14ac:dyDescent="0.45">
      <c r="A682" s="10">
        <v>39668</v>
      </c>
      <c r="B682" s="11">
        <v>87.823099999999997</v>
      </c>
      <c r="C682" s="9">
        <f t="shared" si="28"/>
        <v>1.5630583487044714E-2</v>
      </c>
      <c r="D682" s="9">
        <f t="shared" si="29"/>
        <v>3.4496934430381376E-2</v>
      </c>
    </row>
    <row r="683" spans="1:4" x14ac:dyDescent="0.45">
      <c r="A683" s="10">
        <v>39671</v>
      </c>
      <c r="B683" s="11">
        <v>88.050700000000006</v>
      </c>
      <c r="C683" s="9">
        <f t="shared" si="28"/>
        <v>2.5915732876657938E-3</v>
      </c>
      <c r="D683" s="9">
        <f t="shared" si="29"/>
        <v>3.2219529836827521E-2</v>
      </c>
    </row>
    <row r="684" spans="1:4" x14ac:dyDescent="0.45">
      <c r="A684" s="10">
        <v>39672</v>
      </c>
      <c r="B684" s="11">
        <v>88.165300000000002</v>
      </c>
      <c r="C684" s="9">
        <f t="shared" si="28"/>
        <v>1.3015228726176442E-3</v>
      </c>
      <c r="D684" s="9">
        <f t="shared" si="29"/>
        <v>2.7909037384212798E-2</v>
      </c>
    </row>
    <row r="685" spans="1:4" x14ac:dyDescent="0.45">
      <c r="A685" s="10">
        <v>39673</v>
      </c>
      <c r="B685" s="11">
        <v>88.283000000000001</v>
      </c>
      <c r="C685" s="9">
        <f t="shared" si="28"/>
        <v>1.334992338255514E-3</v>
      </c>
      <c r="D685" s="9">
        <f t="shared" si="29"/>
        <v>2.4145723513252726E-2</v>
      </c>
    </row>
    <row r="686" spans="1:4" x14ac:dyDescent="0.45">
      <c r="A686" s="10">
        <v>39674</v>
      </c>
      <c r="B686" s="11">
        <v>88.384200000000007</v>
      </c>
      <c r="C686" s="9">
        <f t="shared" si="28"/>
        <v>1.1463135598019925E-3</v>
      </c>
      <c r="D686" s="9">
        <f t="shared" si="29"/>
        <v>2.2119426631896033E-2</v>
      </c>
    </row>
    <row r="687" spans="1:4" x14ac:dyDescent="0.45">
      <c r="A687" s="10">
        <v>39675</v>
      </c>
      <c r="B687" s="11">
        <v>88.851900000000001</v>
      </c>
      <c r="C687" s="9">
        <f t="shared" si="28"/>
        <v>5.2916697780824862E-3</v>
      </c>
      <c r="D687" s="9">
        <f t="shared" si="29"/>
        <v>1.1714457813491119E-2</v>
      </c>
    </row>
    <row r="688" spans="1:4" x14ac:dyDescent="0.45">
      <c r="A688" s="10">
        <v>39678</v>
      </c>
      <c r="B688" s="11">
        <v>88.688299999999998</v>
      </c>
      <c r="C688" s="9">
        <f t="shared" si="28"/>
        <v>-1.8412661968961741E-3</v>
      </c>
      <c r="D688" s="9">
        <f t="shared" si="29"/>
        <v>7.2412825792411706E-3</v>
      </c>
    </row>
    <row r="689" spans="1:4" x14ac:dyDescent="0.45">
      <c r="A689" s="10">
        <v>39679</v>
      </c>
      <c r="B689" s="11">
        <v>88.622900000000001</v>
      </c>
      <c r="C689" s="9">
        <f t="shared" si="28"/>
        <v>-7.3741406701899326E-4</v>
      </c>
      <c r="D689" s="9">
        <f t="shared" si="29"/>
        <v>5.1902505861149972E-3</v>
      </c>
    </row>
    <row r="690" spans="1:4" x14ac:dyDescent="0.45">
      <c r="A690" s="10">
        <v>39680</v>
      </c>
      <c r="B690" s="11">
        <v>88.862700000000004</v>
      </c>
      <c r="C690" s="9">
        <f t="shared" si="28"/>
        <v>2.7058469086431725E-3</v>
      </c>
      <c r="D690" s="9">
        <f t="shared" si="29"/>
        <v>6.5663831088658142E-3</v>
      </c>
    </row>
    <row r="691" spans="1:4" x14ac:dyDescent="0.45">
      <c r="A691" s="10">
        <v>39681</v>
      </c>
      <c r="B691" s="11">
        <v>87.6892</v>
      </c>
      <c r="C691" s="9">
        <f t="shared" si="28"/>
        <v>-1.3205765748733778E-2</v>
      </c>
      <c r="D691" s="9">
        <f t="shared" si="29"/>
        <v>-7.8633963989039879E-3</v>
      </c>
    </row>
    <row r="692" spans="1:4" x14ac:dyDescent="0.45">
      <c r="A692" s="10">
        <v>39682</v>
      </c>
      <c r="B692" s="11">
        <v>88.201700000000002</v>
      </c>
      <c r="C692" s="9">
        <f t="shared" si="28"/>
        <v>5.8445053666813518E-3</v>
      </c>
      <c r="D692" s="9">
        <f t="shared" si="29"/>
        <v>-7.3177951174931977E-3</v>
      </c>
    </row>
    <row r="693" spans="1:4" x14ac:dyDescent="0.45">
      <c r="A693" s="10">
        <v>39685</v>
      </c>
      <c r="B693" s="11">
        <v>88.094099999999997</v>
      </c>
      <c r="C693" s="9">
        <f t="shared" si="28"/>
        <v>-1.219931135114205E-3</v>
      </c>
      <c r="D693" s="9">
        <f t="shared" si="29"/>
        <v>-6.6998690920899717E-3</v>
      </c>
    </row>
    <row r="694" spans="1:4" x14ac:dyDescent="0.45">
      <c r="A694" s="10">
        <v>39686</v>
      </c>
      <c r="B694" s="11">
        <v>88.716899999999995</v>
      </c>
      <c r="C694" s="9">
        <f t="shared" si="28"/>
        <v>7.06971295466996E-3</v>
      </c>
      <c r="D694" s="9">
        <f t="shared" si="29"/>
        <v>1.0606739341636473E-3</v>
      </c>
    </row>
    <row r="695" spans="1:4" x14ac:dyDescent="0.45">
      <c r="A695" s="10">
        <v>39687</v>
      </c>
      <c r="B695" s="11">
        <v>88.687299999999993</v>
      </c>
      <c r="C695" s="9">
        <f t="shared" si="28"/>
        <v>-3.3364556245762955E-4</v>
      </c>
      <c r="D695" s="9">
        <f t="shared" si="29"/>
        <v>-1.9738315401176543E-3</v>
      </c>
    </row>
    <row r="696" spans="1:4" x14ac:dyDescent="0.45">
      <c r="A696" s="10">
        <v>39688</v>
      </c>
      <c r="B696" s="11">
        <v>88.7911</v>
      </c>
      <c r="C696" s="9">
        <f t="shared" si="28"/>
        <v>1.170404330721686E-3</v>
      </c>
      <c r="D696" s="9">
        <f t="shared" si="29"/>
        <v>1.2565971636187889E-2</v>
      </c>
    </row>
    <row r="697" spans="1:4" x14ac:dyDescent="0.45">
      <c r="A697" s="10">
        <v>39689</v>
      </c>
      <c r="B697" s="11">
        <v>89.063400000000001</v>
      </c>
      <c r="C697" s="9">
        <f t="shared" si="28"/>
        <v>3.0667488070312832E-3</v>
      </c>
      <c r="D697" s="9">
        <f t="shared" si="29"/>
        <v>9.7696529658726217E-3</v>
      </c>
    </row>
    <row r="698" spans="1:4" x14ac:dyDescent="0.45">
      <c r="A698" s="10">
        <v>39692</v>
      </c>
      <c r="B698" s="11">
        <v>89.063400000000001</v>
      </c>
      <c r="C698" s="9">
        <f t="shared" si="28"/>
        <v>0</v>
      </c>
      <c r="D698" s="9">
        <f t="shared" si="29"/>
        <v>1.1003007011820332E-2</v>
      </c>
    </row>
    <row r="699" spans="1:4" x14ac:dyDescent="0.45">
      <c r="A699" s="10">
        <v>39693</v>
      </c>
      <c r="B699" s="11">
        <v>89.846900000000005</v>
      </c>
      <c r="C699" s="9">
        <f t="shared" si="28"/>
        <v>8.7971040854044613E-3</v>
      </c>
      <c r="D699" s="9">
        <f t="shared" si="29"/>
        <v>1.2737144783012244E-2</v>
      </c>
    </row>
    <row r="700" spans="1:4" x14ac:dyDescent="0.45">
      <c r="A700" s="10">
        <v>39694</v>
      </c>
      <c r="B700" s="11">
        <v>89.645300000000006</v>
      </c>
      <c r="C700" s="9">
        <f t="shared" si="28"/>
        <v>-2.2438169819993803E-3</v>
      </c>
      <c r="D700" s="9">
        <f t="shared" si="29"/>
        <v>1.0801997580262457E-2</v>
      </c>
    </row>
    <row r="701" spans="1:4" x14ac:dyDescent="0.45">
      <c r="A701" s="10">
        <v>39695</v>
      </c>
      <c r="B701" s="11">
        <v>90.057900000000004</v>
      </c>
      <c r="C701" s="9">
        <f t="shared" si="28"/>
        <v>4.6025837383554258E-3</v>
      </c>
      <c r="D701" s="9">
        <f t="shared" si="29"/>
        <v>1.4267195698667967E-2</v>
      </c>
    </row>
    <row r="702" spans="1:4" x14ac:dyDescent="0.45">
      <c r="A702" s="10">
        <v>39696</v>
      </c>
      <c r="B702" s="11">
        <v>90.2196</v>
      </c>
      <c r="C702" s="9">
        <f t="shared" si="28"/>
        <v>1.7955115542334088E-3</v>
      </c>
      <c r="D702" s="9">
        <f t="shared" si="29"/>
        <v>1.2981763552705194E-2</v>
      </c>
    </row>
    <row r="703" spans="1:4" x14ac:dyDescent="0.45">
      <c r="A703" s="10">
        <v>39699</v>
      </c>
      <c r="B703" s="11">
        <v>90.964200000000005</v>
      </c>
      <c r="C703" s="9">
        <f t="shared" si="28"/>
        <v>8.2531955362250553E-3</v>
      </c>
      <c r="D703" s="9">
        <f t="shared" si="29"/>
        <v>2.1342100121935603E-2</v>
      </c>
    </row>
    <row r="704" spans="1:4" x14ac:dyDescent="0.45">
      <c r="A704" s="10">
        <v>39700</v>
      </c>
      <c r="B704" s="11">
        <v>90.645899999999997</v>
      </c>
      <c r="C704" s="9">
        <f t="shared" si="28"/>
        <v>-3.4991787978128075E-3</v>
      </c>
      <c r="D704" s="9">
        <f t="shared" si="29"/>
        <v>8.8929055983009153E-3</v>
      </c>
    </row>
    <row r="705" spans="1:4" x14ac:dyDescent="0.45">
      <c r="A705" s="10">
        <v>39701</v>
      </c>
      <c r="B705" s="11">
        <v>91.376199999999997</v>
      </c>
      <c r="C705" s="9">
        <f t="shared" si="28"/>
        <v>8.0566247342681585E-3</v>
      </c>
      <c r="D705" s="9">
        <f t="shared" si="29"/>
        <v>1.9308318450604656E-2</v>
      </c>
    </row>
    <row r="706" spans="1:4" x14ac:dyDescent="0.45">
      <c r="A706" s="10">
        <v>39702</v>
      </c>
      <c r="B706" s="11">
        <v>91.652600000000007</v>
      </c>
      <c r="C706" s="9">
        <f t="shared" si="28"/>
        <v>3.0248576762879065E-3</v>
      </c>
      <c r="D706" s="9">
        <f t="shared" si="29"/>
        <v>1.7707497065776678E-2</v>
      </c>
    </row>
    <row r="707" spans="1:4" x14ac:dyDescent="0.45">
      <c r="A707" s="10">
        <v>39703</v>
      </c>
      <c r="B707" s="11">
        <v>90.386899999999997</v>
      </c>
      <c r="C707" s="9">
        <f t="shared" si="28"/>
        <v>-1.3809755533394696E-2</v>
      </c>
      <c r="D707" s="9">
        <f t="shared" si="29"/>
        <v>1.8543642401429583E-3</v>
      </c>
    </row>
    <row r="708" spans="1:4" x14ac:dyDescent="0.45">
      <c r="A708" s="10">
        <v>39706</v>
      </c>
      <c r="B708" s="11">
        <v>90.328199999999995</v>
      </c>
      <c r="C708" s="9">
        <f t="shared" si="28"/>
        <v>-6.4943039312115314E-4</v>
      </c>
      <c r="D708" s="9">
        <f t="shared" si="29"/>
        <v>-6.991761594121737E-3</v>
      </c>
    </row>
    <row r="709" spans="1:4" x14ac:dyDescent="0.45">
      <c r="A709" s="10">
        <v>39707</v>
      </c>
      <c r="B709" s="11">
        <v>90.574200000000005</v>
      </c>
      <c r="C709" s="9">
        <f t="shared" ref="C709:C772" si="30">B709/B708-1</f>
        <v>2.723401994061847E-3</v>
      </c>
      <c r="D709" s="9">
        <f t="shared" si="29"/>
        <v>-7.9098999513482759E-4</v>
      </c>
    </row>
    <row r="710" spans="1:4" x14ac:dyDescent="0.45">
      <c r="A710" s="10">
        <v>39708</v>
      </c>
      <c r="B710" s="11">
        <v>90.511200000000002</v>
      </c>
      <c r="C710" s="9">
        <f t="shared" si="30"/>
        <v>-6.9556231244660705E-4</v>
      </c>
      <c r="D710" s="9">
        <f t="shared" si="29"/>
        <v>-9.4663599493084449E-3</v>
      </c>
    </row>
    <row r="711" spans="1:4" x14ac:dyDescent="0.45">
      <c r="A711" s="10">
        <v>39709</v>
      </c>
      <c r="B711" s="11">
        <v>89.611000000000004</v>
      </c>
      <c r="C711" s="9">
        <f t="shared" si="30"/>
        <v>-9.9457304731348506E-3</v>
      </c>
      <c r="D711" s="9">
        <f t="shared" si="29"/>
        <v>-2.2275418264184554E-2</v>
      </c>
    </row>
    <row r="712" spans="1:4" x14ac:dyDescent="0.45">
      <c r="A712" s="10">
        <v>39710</v>
      </c>
      <c r="B712" s="11">
        <v>89.1721</v>
      </c>
      <c r="C712" s="9">
        <f t="shared" si="30"/>
        <v>-4.8978362031447675E-3</v>
      </c>
      <c r="D712" s="9">
        <f t="shared" si="29"/>
        <v>-1.3440000708067168E-2</v>
      </c>
    </row>
    <row r="713" spans="1:4" x14ac:dyDescent="0.45">
      <c r="A713" s="10">
        <v>39713</v>
      </c>
      <c r="B713" s="11">
        <v>87.912899999999993</v>
      </c>
      <c r="C713" s="9">
        <f t="shared" si="30"/>
        <v>-1.4121008701152071E-2</v>
      </c>
      <c r="D713" s="9">
        <f t="shared" ref="D713:D776" si="31">B713/B708-1</f>
        <v>-2.6739157870963925E-2</v>
      </c>
    </row>
    <row r="714" spans="1:4" x14ac:dyDescent="0.45">
      <c r="A714" s="10">
        <v>39714</v>
      </c>
      <c r="B714" s="11">
        <v>87.664699999999996</v>
      </c>
      <c r="C714" s="9">
        <f t="shared" si="30"/>
        <v>-2.8232489202381084E-3</v>
      </c>
      <c r="D714" s="9">
        <f t="shared" si="31"/>
        <v>-3.2122834096243835E-2</v>
      </c>
    </row>
    <row r="715" spans="1:4" x14ac:dyDescent="0.45">
      <c r="A715" s="10">
        <v>39715</v>
      </c>
      <c r="B715" s="11">
        <v>87.925899999999999</v>
      </c>
      <c r="C715" s="9">
        <f t="shared" si="30"/>
        <v>2.9795345218770475E-3</v>
      </c>
      <c r="D715" s="9">
        <f t="shared" si="31"/>
        <v>-2.85633159211236E-2</v>
      </c>
    </row>
    <row r="716" spans="1:4" x14ac:dyDescent="0.45">
      <c r="A716" s="10">
        <v>39716</v>
      </c>
      <c r="B716" s="11">
        <v>88.017499999999998</v>
      </c>
      <c r="C716" s="9">
        <f t="shared" si="30"/>
        <v>1.0417863223464163E-3</v>
      </c>
      <c r="D716" s="9">
        <f t="shared" si="31"/>
        <v>-1.778241510528844E-2</v>
      </c>
    </row>
    <row r="717" spans="1:4" x14ac:dyDescent="0.45">
      <c r="A717" s="10">
        <v>39717</v>
      </c>
      <c r="B717" s="11">
        <v>88.139399999999995</v>
      </c>
      <c r="C717" s="9">
        <f t="shared" si="30"/>
        <v>1.3849518561648289E-3</v>
      </c>
      <c r="D717" s="9">
        <f t="shared" si="31"/>
        <v>-1.1580976561054501E-2</v>
      </c>
    </row>
    <row r="718" spans="1:4" x14ac:dyDescent="0.45">
      <c r="A718" s="10">
        <v>39720</v>
      </c>
      <c r="B718" s="11">
        <v>88.889899999999997</v>
      </c>
      <c r="C718" s="9">
        <f t="shared" si="30"/>
        <v>8.5149206824643997E-3</v>
      </c>
      <c r="D718" s="9">
        <f t="shared" si="31"/>
        <v>1.1113272341146896E-2</v>
      </c>
    </row>
    <row r="719" spans="1:4" x14ac:dyDescent="0.45">
      <c r="A719" s="10">
        <v>39721</v>
      </c>
      <c r="B719" s="11">
        <v>90.508899999999997</v>
      </c>
      <c r="C719" s="9">
        <f t="shared" si="30"/>
        <v>1.8213542820950446E-2</v>
      </c>
      <c r="D719" s="9">
        <f t="shared" si="31"/>
        <v>3.244407384043968E-2</v>
      </c>
    </row>
    <row r="720" spans="1:4" x14ac:dyDescent="0.45">
      <c r="A720" s="10">
        <v>39722</v>
      </c>
      <c r="B720" s="11">
        <v>90.593000000000004</v>
      </c>
      <c r="C720" s="9">
        <f t="shared" si="30"/>
        <v>9.2919038901162487E-4</v>
      </c>
      <c r="D720" s="9">
        <f t="shared" si="31"/>
        <v>3.033349672849539E-2</v>
      </c>
    </row>
    <row r="721" spans="1:4" x14ac:dyDescent="0.45">
      <c r="A721" s="10">
        <v>39723</v>
      </c>
      <c r="B721" s="11">
        <v>91.600200000000001</v>
      </c>
      <c r="C721" s="9">
        <f t="shared" si="30"/>
        <v>1.1117856788052105E-2</v>
      </c>
      <c r="D721" s="9">
        <f t="shared" si="31"/>
        <v>4.0704405373931385E-2</v>
      </c>
    </row>
    <row r="722" spans="1:4" x14ac:dyDescent="0.45">
      <c r="A722" s="10">
        <v>39724</v>
      </c>
      <c r="B722" s="11">
        <v>91.819299999999998</v>
      </c>
      <c r="C722" s="9">
        <f t="shared" si="30"/>
        <v>2.3919161748555684E-3</v>
      </c>
      <c r="D722" s="9">
        <f t="shared" si="31"/>
        <v>4.1750908220387295E-2</v>
      </c>
    </row>
    <row r="723" spans="1:4" x14ac:dyDescent="0.45">
      <c r="A723" s="10">
        <v>39727</v>
      </c>
      <c r="B723" s="11">
        <v>93.044300000000007</v>
      </c>
      <c r="C723" s="9">
        <f t="shared" si="30"/>
        <v>1.3341421683676691E-2</v>
      </c>
      <c r="D723" s="9">
        <f t="shared" si="31"/>
        <v>4.6736468372672313E-2</v>
      </c>
    </row>
    <row r="724" spans="1:4" x14ac:dyDescent="0.45">
      <c r="A724" s="10">
        <v>39728</v>
      </c>
      <c r="B724" s="11">
        <v>92.715999999999994</v>
      </c>
      <c r="C724" s="9">
        <f t="shared" si="30"/>
        <v>-3.5284267816514392E-3</v>
      </c>
      <c r="D724" s="9">
        <f t="shared" si="31"/>
        <v>2.438544717701796E-2</v>
      </c>
    </row>
    <row r="725" spans="1:4" x14ac:dyDescent="0.45">
      <c r="A725" s="10">
        <v>39729</v>
      </c>
      <c r="B725" s="11">
        <v>93.110100000000003</v>
      </c>
      <c r="C725" s="9">
        <f t="shared" si="30"/>
        <v>4.2506147806204986E-3</v>
      </c>
      <c r="D725" s="9">
        <f t="shared" si="31"/>
        <v>2.7784707427726207E-2</v>
      </c>
    </row>
    <row r="726" spans="1:4" x14ac:dyDescent="0.45">
      <c r="A726" s="10">
        <v>39730</v>
      </c>
      <c r="B726" s="11">
        <v>93.871799999999993</v>
      </c>
      <c r="C726" s="9">
        <f t="shared" si="30"/>
        <v>8.1806377611020054E-3</v>
      </c>
      <c r="D726" s="9">
        <f t="shared" si="31"/>
        <v>2.4799072491108021E-2</v>
      </c>
    </row>
    <row r="727" spans="1:4" x14ac:dyDescent="0.45">
      <c r="A727" s="10">
        <v>39731</v>
      </c>
      <c r="B727" s="11">
        <v>95.476699999999994</v>
      </c>
      <c r="C727" s="9">
        <f t="shared" si="30"/>
        <v>1.7096721273055282E-2</v>
      </c>
      <c r="D727" s="9">
        <f t="shared" si="31"/>
        <v>3.9832584217043721E-2</v>
      </c>
    </row>
    <row r="728" spans="1:4" x14ac:dyDescent="0.45">
      <c r="A728" s="10">
        <v>39734</v>
      </c>
      <c r="B728" s="11">
        <v>95.476699999999994</v>
      </c>
      <c r="C728" s="9">
        <f t="shared" si="30"/>
        <v>0</v>
      </c>
      <c r="D728" s="9">
        <f t="shared" si="31"/>
        <v>2.6142385938740853E-2</v>
      </c>
    </row>
    <row r="729" spans="1:4" x14ac:dyDescent="0.45">
      <c r="A729" s="10">
        <v>39735</v>
      </c>
      <c r="B729" s="11">
        <v>94.192899999999995</v>
      </c>
      <c r="C729" s="9">
        <f t="shared" si="30"/>
        <v>-1.3446212531434409E-2</v>
      </c>
      <c r="D729" s="9">
        <f t="shared" si="31"/>
        <v>1.5929289443030292E-2</v>
      </c>
    </row>
    <row r="730" spans="1:4" x14ac:dyDescent="0.45">
      <c r="A730" s="10">
        <v>39736</v>
      </c>
      <c r="B730" s="11">
        <v>94.989599999999996</v>
      </c>
      <c r="C730" s="9">
        <f t="shared" si="30"/>
        <v>8.4581746607228503E-3</v>
      </c>
      <c r="D730" s="9">
        <f t="shared" si="31"/>
        <v>2.0185780060379965E-2</v>
      </c>
    </row>
    <row r="731" spans="1:4" x14ac:dyDescent="0.45">
      <c r="A731" s="10">
        <v>39737</v>
      </c>
      <c r="B731" s="11">
        <v>95.783699999999996</v>
      </c>
      <c r="C731" s="9">
        <f t="shared" si="30"/>
        <v>8.3598625533742865E-3</v>
      </c>
      <c r="D731" s="9">
        <f t="shared" si="31"/>
        <v>2.0367139012994251E-2</v>
      </c>
    </row>
    <row r="732" spans="1:4" x14ac:dyDescent="0.45">
      <c r="A732" s="10">
        <v>39738</v>
      </c>
      <c r="B732" s="11">
        <v>95.340100000000007</v>
      </c>
      <c r="C732" s="9">
        <f t="shared" si="30"/>
        <v>-4.6312681594048444E-3</v>
      </c>
      <c r="D732" s="9">
        <f t="shared" si="31"/>
        <v>-1.4307155567796492E-3</v>
      </c>
    </row>
    <row r="733" spans="1:4" x14ac:dyDescent="0.45">
      <c r="A733" s="10">
        <v>39741</v>
      </c>
      <c r="B733" s="11">
        <v>96.311999999999998</v>
      </c>
      <c r="C733" s="9">
        <f t="shared" si="30"/>
        <v>1.0194031682366544E-2</v>
      </c>
      <c r="D733" s="9">
        <f t="shared" si="31"/>
        <v>8.7487313658725085E-3</v>
      </c>
    </row>
    <row r="734" spans="1:4" x14ac:dyDescent="0.45">
      <c r="A734" s="10">
        <v>39742</v>
      </c>
      <c r="B734" s="11">
        <v>97.566199999999995</v>
      </c>
      <c r="C734" s="9">
        <f t="shared" si="30"/>
        <v>1.3022260985131595E-2</v>
      </c>
      <c r="D734" s="9">
        <f t="shared" si="31"/>
        <v>3.5812678025626044E-2</v>
      </c>
    </row>
    <row r="735" spans="1:4" x14ac:dyDescent="0.45">
      <c r="A735" s="10">
        <v>39743</v>
      </c>
      <c r="B735" s="11">
        <v>99.2804</v>
      </c>
      <c r="C735" s="9">
        <f t="shared" si="30"/>
        <v>1.7569609147430221E-2</v>
      </c>
      <c r="D735" s="9">
        <f t="shared" si="31"/>
        <v>4.5171260853819728E-2</v>
      </c>
    </row>
    <row r="736" spans="1:4" x14ac:dyDescent="0.45">
      <c r="A736" s="10">
        <v>39744</v>
      </c>
      <c r="B736" s="11">
        <v>99.186800000000005</v>
      </c>
      <c r="C736" s="9">
        <f t="shared" si="30"/>
        <v>-9.4278427564753464E-4</v>
      </c>
      <c r="D736" s="9">
        <f t="shared" si="31"/>
        <v>3.5529009633163078E-2</v>
      </c>
    </row>
    <row r="737" spans="1:4" x14ac:dyDescent="0.45">
      <c r="A737" s="10">
        <v>39745</v>
      </c>
      <c r="B737" s="11">
        <v>100.0805</v>
      </c>
      <c r="C737" s="9">
        <f t="shared" si="30"/>
        <v>9.010271528066216E-3</v>
      </c>
      <c r="D737" s="9">
        <f t="shared" si="31"/>
        <v>4.9720946380379161E-2</v>
      </c>
    </row>
    <row r="738" spans="1:4" x14ac:dyDescent="0.45">
      <c r="A738" s="10">
        <v>39748</v>
      </c>
      <c r="B738" s="11">
        <v>101.43340000000001</v>
      </c>
      <c r="C738" s="9">
        <f t="shared" si="30"/>
        <v>1.3518117915078509E-2</v>
      </c>
      <c r="D738" s="9">
        <f t="shared" si="31"/>
        <v>5.3175097599468479E-2</v>
      </c>
    </row>
    <row r="739" spans="1:4" x14ac:dyDescent="0.45">
      <c r="A739" s="10">
        <v>39749</v>
      </c>
      <c r="B739" s="11">
        <v>101.571</v>
      </c>
      <c r="C739" s="9">
        <f t="shared" si="30"/>
        <v>1.3565551386425234E-3</v>
      </c>
      <c r="D739" s="9">
        <f t="shared" si="31"/>
        <v>4.1047001933046445E-2</v>
      </c>
    </row>
    <row r="740" spans="1:4" x14ac:dyDescent="0.45">
      <c r="A740" s="10">
        <v>39750</v>
      </c>
      <c r="B740" s="11">
        <v>98.391800000000003</v>
      </c>
      <c r="C740" s="9">
        <f t="shared" si="30"/>
        <v>-3.130027271563729E-2</v>
      </c>
      <c r="D740" s="9">
        <f t="shared" si="31"/>
        <v>-8.9504071297052956E-3</v>
      </c>
    </row>
    <row r="741" spans="1:4" x14ac:dyDescent="0.45">
      <c r="A741" s="10">
        <v>39751</v>
      </c>
      <c r="B741" s="11">
        <v>98.254499999999993</v>
      </c>
      <c r="C741" s="9">
        <f t="shared" si="30"/>
        <v>-1.3954414900430034E-3</v>
      </c>
      <c r="D741" s="9">
        <f t="shared" si="31"/>
        <v>-9.3994362153029254E-3</v>
      </c>
    </row>
    <row r="742" spans="1:4" x14ac:dyDescent="0.45">
      <c r="A742" s="10">
        <v>39752</v>
      </c>
      <c r="B742" s="11">
        <v>98.858900000000006</v>
      </c>
      <c r="C742" s="9">
        <f t="shared" si="30"/>
        <v>6.1513722017823014E-3</v>
      </c>
      <c r="D742" s="9">
        <f t="shared" si="31"/>
        <v>-1.220617402990587E-2</v>
      </c>
    </row>
    <row r="743" spans="1:4" x14ac:dyDescent="0.45">
      <c r="A743" s="10">
        <v>39755</v>
      </c>
      <c r="B743" s="11">
        <v>98.209000000000003</v>
      </c>
      <c r="C743" s="9">
        <f t="shared" si="30"/>
        <v>-6.5740160976908157E-3</v>
      </c>
      <c r="D743" s="9">
        <f t="shared" si="31"/>
        <v>-3.1788345850577882E-2</v>
      </c>
    </row>
    <row r="744" spans="1:4" x14ac:dyDescent="0.45">
      <c r="A744" s="10">
        <v>39756</v>
      </c>
      <c r="B744" s="11">
        <v>96.388199999999998</v>
      </c>
      <c r="C744" s="9">
        <f t="shared" si="30"/>
        <v>-1.8540052337362223E-2</v>
      </c>
      <c r="D744" s="9">
        <f t="shared" si="31"/>
        <v>-5.1026375638715815E-2</v>
      </c>
    </row>
    <row r="745" spans="1:4" x14ac:dyDescent="0.45">
      <c r="A745" s="10">
        <v>39757</v>
      </c>
      <c r="B745" s="11">
        <v>96.340800000000002</v>
      </c>
      <c r="C745" s="9">
        <f t="shared" si="30"/>
        <v>-4.9176143967821773E-4</v>
      </c>
      <c r="D745" s="9">
        <f t="shared" si="31"/>
        <v>-2.0845233037712463E-2</v>
      </c>
    </row>
    <row r="746" spans="1:4" x14ac:dyDescent="0.45">
      <c r="A746" s="10">
        <v>39758</v>
      </c>
      <c r="B746" s="11">
        <v>97.930499999999995</v>
      </c>
      <c r="C746" s="9">
        <f t="shared" si="30"/>
        <v>1.6500797170046377E-2</v>
      </c>
      <c r="D746" s="9">
        <f t="shared" si="31"/>
        <v>-3.2975588904324837E-3</v>
      </c>
    </row>
    <row r="747" spans="1:4" x14ac:dyDescent="0.45">
      <c r="A747" s="10">
        <v>39759</v>
      </c>
      <c r="B747" s="11">
        <v>97.970799999999997</v>
      </c>
      <c r="C747" s="9">
        <f t="shared" si="30"/>
        <v>4.1151633045877212E-4</v>
      </c>
      <c r="D747" s="9">
        <f t="shared" si="31"/>
        <v>-8.9835108422207099E-3</v>
      </c>
    </row>
    <row r="748" spans="1:4" x14ac:dyDescent="0.45">
      <c r="A748" s="10">
        <v>39762</v>
      </c>
      <c r="B748" s="11">
        <v>98.385400000000004</v>
      </c>
      <c r="C748" s="9">
        <f t="shared" si="30"/>
        <v>4.2318731703732126E-3</v>
      </c>
      <c r="D748" s="9">
        <f t="shared" si="31"/>
        <v>1.7961693938437495E-3</v>
      </c>
    </row>
    <row r="749" spans="1:4" x14ac:dyDescent="0.45">
      <c r="A749" s="10">
        <v>39763</v>
      </c>
      <c r="B749" s="11">
        <v>98.385400000000004</v>
      </c>
      <c r="C749" s="9">
        <f t="shared" si="30"/>
        <v>0</v>
      </c>
      <c r="D749" s="9">
        <f t="shared" si="31"/>
        <v>2.07203786355592E-2</v>
      </c>
    </row>
    <row r="750" spans="1:4" x14ac:dyDescent="0.45">
      <c r="A750" s="10">
        <v>39764</v>
      </c>
      <c r="B750" s="11">
        <v>100.0907</v>
      </c>
      <c r="C750" s="9">
        <f t="shared" si="30"/>
        <v>1.7332856297783916E-2</v>
      </c>
      <c r="D750" s="9">
        <f t="shared" si="31"/>
        <v>3.8923280686894879E-2</v>
      </c>
    </row>
    <row r="751" spans="1:4" x14ac:dyDescent="0.45">
      <c r="A751" s="10">
        <v>39765</v>
      </c>
      <c r="B751" s="11">
        <v>100.51990000000001</v>
      </c>
      <c r="C751" s="9">
        <f t="shared" si="30"/>
        <v>4.2881106836101246E-3</v>
      </c>
      <c r="D751" s="9">
        <f t="shared" si="31"/>
        <v>2.6441200647397967E-2</v>
      </c>
    </row>
    <row r="752" spans="1:4" x14ac:dyDescent="0.45">
      <c r="A752" s="10">
        <v>39766</v>
      </c>
      <c r="B752" s="11">
        <v>99.658100000000005</v>
      </c>
      <c r="C752" s="9">
        <f t="shared" si="30"/>
        <v>-8.5734267543043918E-3</v>
      </c>
      <c r="D752" s="9">
        <f t="shared" si="31"/>
        <v>1.7222478534420604E-2</v>
      </c>
    </row>
    <row r="753" spans="1:4" x14ac:dyDescent="0.45">
      <c r="A753" s="10">
        <v>39769</v>
      </c>
      <c r="B753" s="11">
        <v>99.599699999999999</v>
      </c>
      <c r="C753" s="9">
        <f t="shared" si="30"/>
        <v>-5.8600354612425853E-4</v>
      </c>
      <c r="D753" s="9">
        <f t="shared" si="31"/>
        <v>1.234227842749025E-2</v>
      </c>
    </row>
    <row r="754" spans="1:4" x14ac:dyDescent="0.45">
      <c r="A754" s="10">
        <v>39770</v>
      </c>
      <c r="B754" s="11">
        <v>99.816699999999997</v>
      </c>
      <c r="C754" s="9">
        <f t="shared" si="30"/>
        <v>2.1787214218516038E-3</v>
      </c>
      <c r="D754" s="9">
        <f t="shared" si="31"/>
        <v>1.4547890235746319E-2</v>
      </c>
    </row>
    <row r="755" spans="1:4" x14ac:dyDescent="0.45">
      <c r="A755" s="10">
        <v>39771</v>
      </c>
      <c r="B755" s="11">
        <v>100.3852</v>
      </c>
      <c r="C755" s="9">
        <f t="shared" si="30"/>
        <v>5.6954397410453605E-3</v>
      </c>
      <c r="D755" s="9">
        <f t="shared" si="31"/>
        <v>2.9423313055059186E-3</v>
      </c>
    </row>
    <row r="756" spans="1:4" x14ac:dyDescent="0.45">
      <c r="A756" s="10">
        <v>39772</v>
      </c>
      <c r="B756" s="11">
        <v>101.9327</v>
      </c>
      <c r="C756" s="9">
        <f t="shared" si="30"/>
        <v>1.5415619035475281E-2</v>
      </c>
      <c r="D756" s="9">
        <f t="shared" si="31"/>
        <v>1.4054928427107427E-2</v>
      </c>
    </row>
    <row r="757" spans="1:4" x14ac:dyDescent="0.45">
      <c r="A757" s="10">
        <v>39773</v>
      </c>
      <c r="B757" s="11">
        <v>101.9772</v>
      </c>
      <c r="C757" s="9">
        <f t="shared" si="30"/>
        <v>4.3656255549007206E-4</v>
      </c>
      <c r="D757" s="9">
        <f t="shared" si="31"/>
        <v>2.3270562051654453E-2</v>
      </c>
    </row>
    <row r="758" spans="1:4" x14ac:dyDescent="0.45">
      <c r="A758" s="10">
        <v>39776</v>
      </c>
      <c r="B758" s="11">
        <v>99.121899999999997</v>
      </c>
      <c r="C758" s="9">
        <f t="shared" si="30"/>
        <v>-2.7999395943406946E-2</v>
      </c>
      <c r="D758" s="9">
        <f t="shared" si="31"/>
        <v>-4.7972032044273361E-3</v>
      </c>
    </row>
    <row r="759" spans="1:4" x14ac:dyDescent="0.45">
      <c r="A759" s="10">
        <v>39777</v>
      </c>
      <c r="B759" s="11">
        <v>98.309299999999993</v>
      </c>
      <c r="C759" s="9">
        <f t="shared" si="30"/>
        <v>-8.1979865196288859E-3</v>
      </c>
      <c r="D759" s="9">
        <f t="shared" si="31"/>
        <v>-1.5101681381973209E-2</v>
      </c>
    </row>
    <row r="760" spans="1:4" x14ac:dyDescent="0.45">
      <c r="A760" s="10">
        <v>39778</v>
      </c>
      <c r="B760" s="11">
        <v>99.364099999999993</v>
      </c>
      <c r="C760" s="9">
        <f t="shared" si="30"/>
        <v>1.0729401999607369E-2</v>
      </c>
      <c r="D760" s="9">
        <f t="shared" si="31"/>
        <v>-1.0171818156461399E-2</v>
      </c>
    </row>
    <row r="761" spans="1:4" x14ac:dyDescent="0.45">
      <c r="A761" s="10">
        <v>39779</v>
      </c>
      <c r="B761" s="11">
        <v>99.364099999999993</v>
      </c>
      <c r="C761" s="9">
        <f t="shared" si="30"/>
        <v>0</v>
      </c>
      <c r="D761" s="9">
        <f t="shared" si="31"/>
        <v>-2.5198979326555682E-2</v>
      </c>
    </row>
    <row r="762" spans="1:4" x14ac:dyDescent="0.45">
      <c r="A762" s="10">
        <v>39780</v>
      </c>
      <c r="B762" s="11">
        <v>99.711500000000001</v>
      </c>
      <c r="C762" s="9">
        <f t="shared" si="30"/>
        <v>3.4962325427394525E-3</v>
      </c>
      <c r="D762" s="9">
        <f t="shared" si="31"/>
        <v>-2.2217711410001395E-2</v>
      </c>
    </row>
    <row r="763" spans="1:4" x14ac:dyDescent="0.45">
      <c r="A763" s="10">
        <v>39783</v>
      </c>
      <c r="B763" s="11">
        <v>100.0461</v>
      </c>
      <c r="C763" s="9">
        <f t="shared" si="30"/>
        <v>3.3556811400889952E-3</v>
      </c>
      <c r="D763" s="9">
        <f t="shared" si="31"/>
        <v>9.3238729281823751E-3</v>
      </c>
    </row>
    <row r="764" spans="1:4" x14ac:dyDescent="0.45">
      <c r="A764" s="10">
        <v>39784</v>
      </c>
      <c r="B764" s="11">
        <v>99.808899999999994</v>
      </c>
      <c r="C764" s="9">
        <f t="shared" si="30"/>
        <v>-2.3709070118675957E-3</v>
      </c>
      <c r="D764" s="9">
        <f t="shared" si="31"/>
        <v>1.5253897647526715E-2</v>
      </c>
    </row>
    <row r="765" spans="1:4" x14ac:dyDescent="0.45">
      <c r="A765" s="10">
        <v>39785</v>
      </c>
      <c r="B765" s="11">
        <v>100.4194</v>
      </c>
      <c r="C765" s="9">
        <f t="shared" si="30"/>
        <v>6.1166889926649315E-3</v>
      </c>
      <c r="D765" s="9">
        <f t="shared" si="31"/>
        <v>1.0620535988349999E-2</v>
      </c>
    </row>
    <row r="766" spans="1:4" x14ac:dyDescent="0.45">
      <c r="A766" s="10">
        <v>39786</v>
      </c>
      <c r="B766" s="11">
        <v>99.705399999999997</v>
      </c>
      <c r="C766" s="9">
        <f t="shared" si="30"/>
        <v>-7.1101799054764658E-3</v>
      </c>
      <c r="D766" s="9">
        <f t="shared" si="31"/>
        <v>3.4348421613037416E-3</v>
      </c>
    </row>
    <row r="767" spans="1:4" x14ac:dyDescent="0.45">
      <c r="A767" s="10">
        <v>39787</v>
      </c>
      <c r="B767" s="11">
        <v>101.5483</v>
      </c>
      <c r="C767" s="9">
        <f t="shared" si="30"/>
        <v>1.8483452250329435E-2</v>
      </c>
      <c r="D767" s="9">
        <f t="shared" si="31"/>
        <v>1.8421145003334694E-2</v>
      </c>
    </row>
    <row r="768" spans="1:4" x14ac:dyDescent="0.45">
      <c r="A768" s="10">
        <v>39790</v>
      </c>
      <c r="B768" s="11">
        <v>99.416300000000007</v>
      </c>
      <c r="C768" s="9">
        <f t="shared" si="30"/>
        <v>-2.0994935414969884E-2</v>
      </c>
      <c r="D768" s="9">
        <f t="shared" si="31"/>
        <v>-6.2950979598404011E-3</v>
      </c>
    </row>
    <row r="769" spans="1:4" x14ac:dyDescent="0.45">
      <c r="A769" s="10">
        <v>39791</v>
      </c>
      <c r="B769" s="11">
        <v>99.543099999999995</v>
      </c>
      <c r="C769" s="9">
        <f t="shared" si="30"/>
        <v>1.2754447711289529E-3</v>
      </c>
      <c r="D769" s="9">
        <f t="shared" si="31"/>
        <v>-2.6630891633911968E-3</v>
      </c>
    </row>
    <row r="770" spans="1:4" x14ac:dyDescent="0.45">
      <c r="A770" s="10">
        <v>39792</v>
      </c>
      <c r="B770" s="11">
        <v>99.1691</v>
      </c>
      <c r="C770" s="9">
        <f t="shared" si="30"/>
        <v>-3.7571664937097182E-3</v>
      </c>
      <c r="D770" s="9">
        <f t="shared" si="31"/>
        <v>-1.2450781422713053E-2</v>
      </c>
    </row>
    <row r="771" spans="1:4" x14ac:dyDescent="0.45">
      <c r="A771" s="10">
        <v>39793</v>
      </c>
      <c r="B771" s="11">
        <v>97.177199999999999</v>
      </c>
      <c r="C771" s="9">
        <f t="shared" si="30"/>
        <v>-2.0085893690675816E-2</v>
      </c>
      <c r="D771" s="9">
        <f t="shared" si="31"/>
        <v>-2.5356700840676649E-2</v>
      </c>
    </row>
    <row r="772" spans="1:4" x14ac:dyDescent="0.45">
      <c r="A772" s="10">
        <v>39794</v>
      </c>
      <c r="B772" s="11">
        <v>97.727000000000004</v>
      </c>
      <c r="C772" s="9">
        <f t="shared" si="30"/>
        <v>5.657705716978878E-3</v>
      </c>
      <c r="D772" s="9">
        <f t="shared" si="31"/>
        <v>-3.763036899682215E-2</v>
      </c>
    </row>
    <row r="773" spans="1:4" x14ac:dyDescent="0.45">
      <c r="A773" s="10">
        <v>39797</v>
      </c>
      <c r="B773" s="11">
        <v>96.171099999999996</v>
      </c>
      <c r="C773" s="9">
        <f t="shared" ref="C773:C836" si="32">B773/B772-1</f>
        <v>-1.5920881639669759E-2</v>
      </c>
      <c r="D773" s="9">
        <f t="shared" si="31"/>
        <v>-3.2642534473723228E-2</v>
      </c>
    </row>
    <row r="774" spans="1:4" x14ac:dyDescent="0.45">
      <c r="A774" s="10">
        <v>39798</v>
      </c>
      <c r="B774" s="11">
        <v>95.327799999999996</v>
      </c>
      <c r="C774" s="9">
        <f t="shared" si="32"/>
        <v>-8.7687465361215855E-3</v>
      </c>
      <c r="D774" s="9">
        <f t="shared" si="31"/>
        <v>-4.2346481072017994E-2</v>
      </c>
    </row>
    <row r="775" spans="1:4" x14ac:dyDescent="0.45">
      <c r="A775" s="10">
        <v>39799</v>
      </c>
      <c r="B775" s="11">
        <v>92.847300000000004</v>
      </c>
      <c r="C775" s="9">
        <f t="shared" si="32"/>
        <v>-2.602074106399177E-2</v>
      </c>
      <c r="D775" s="9">
        <f t="shared" si="31"/>
        <v>-6.3747679468705409E-2</v>
      </c>
    </row>
    <row r="776" spans="1:4" x14ac:dyDescent="0.45">
      <c r="A776" s="10">
        <v>39800</v>
      </c>
      <c r="B776" s="11">
        <v>93.249799999999993</v>
      </c>
      <c r="C776" s="9">
        <f t="shared" si="32"/>
        <v>4.335074902555025E-3</v>
      </c>
      <c r="D776" s="9">
        <f t="shared" si="31"/>
        <v>-4.0414829816047493E-2</v>
      </c>
    </row>
    <row r="777" spans="1:4" x14ac:dyDescent="0.45">
      <c r="A777" s="10">
        <v>39801</v>
      </c>
      <c r="B777" s="11">
        <v>95.343400000000003</v>
      </c>
      <c r="C777" s="9">
        <f t="shared" si="32"/>
        <v>2.2451522684231007E-2</v>
      </c>
      <c r="D777" s="9">
        <f t="shared" ref="D777:D840" si="33">B777/B772-1</f>
        <v>-2.4390393647610198E-2</v>
      </c>
    </row>
    <row r="778" spans="1:4" x14ac:dyDescent="0.45">
      <c r="A778" s="10">
        <v>39804</v>
      </c>
      <c r="B778" s="11">
        <v>95.011600000000001</v>
      </c>
      <c r="C778" s="9">
        <f t="shared" si="32"/>
        <v>-3.4800521063860224E-3</v>
      </c>
      <c r="D778" s="9">
        <f t="shared" si="33"/>
        <v>-1.205663655713618E-2</v>
      </c>
    </row>
    <row r="779" spans="1:4" x14ac:dyDescent="0.45">
      <c r="A779" s="10">
        <v>39805</v>
      </c>
      <c r="B779" s="11">
        <v>95.012200000000007</v>
      </c>
      <c r="C779" s="9">
        <f t="shared" si="32"/>
        <v>6.3150183766680357E-6</v>
      </c>
      <c r="D779" s="9">
        <f t="shared" si="33"/>
        <v>-3.3106816689358887E-3</v>
      </c>
    </row>
    <row r="780" spans="1:4" x14ac:dyDescent="0.45">
      <c r="A780" s="10">
        <v>39806</v>
      </c>
      <c r="B780" s="11">
        <v>94.988299999999995</v>
      </c>
      <c r="C780" s="9">
        <f t="shared" si="32"/>
        <v>-2.5154664348381317E-4</v>
      </c>
      <c r="D780" s="9">
        <f t="shared" si="33"/>
        <v>2.3059367369864248E-2</v>
      </c>
    </row>
    <row r="781" spans="1:4" x14ac:dyDescent="0.45">
      <c r="A781" s="10">
        <v>39807</v>
      </c>
      <c r="B781" s="11">
        <v>94.988299999999995</v>
      </c>
      <c r="C781" s="9">
        <f t="shared" si="32"/>
        <v>0</v>
      </c>
      <c r="D781" s="9">
        <f t="shared" si="33"/>
        <v>1.8643471621386798E-2</v>
      </c>
    </row>
    <row r="782" spans="1:4" x14ac:dyDescent="0.45">
      <c r="A782" s="10">
        <v>39808</v>
      </c>
      <c r="B782" s="11">
        <v>94.8964</v>
      </c>
      <c r="C782" s="9">
        <f t="shared" si="32"/>
        <v>-9.6748757478548608E-4</v>
      </c>
      <c r="D782" s="9">
        <f t="shared" si="33"/>
        <v>-4.6883161288563402E-3</v>
      </c>
    </row>
    <row r="783" spans="1:4" x14ac:dyDescent="0.45">
      <c r="A783" s="10">
        <v>39811</v>
      </c>
      <c r="B783" s="11">
        <v>94.194999999999993</v>
      </c>
      <c r="C783" s="9">
        <f t="shared" si="32"/>
        <v>-7.3912182127036097E-3</v>
      </c>
      <c r="D783" s="9">
        <f t="shared" si="33"/>
        <v>-8.5947400106934913E-3</v>
      </c>
    </row>
    <row r="784" spans="1:4" x14ac:dyDescent="0.45">
      <c r="A784" s="10">
        <v>39812</v>
      </c>
      <c r="B784" s="11">
        <v>94.916899999999998</v>
      </c>
      <c r="C784" s="9">
        <f t="shared" si="32"/>
        <v>7.6638887414406387E-3</v>
      </c>
      <c r="D784" s="9">
        <f t="shared" si="33"/>
        <v>-1.0030290846860801E-3</v>
      </c>
    </row>
    <row r="785" spans="1:4" x14ac:dyDescent="0.45">
      <c r="A785" s="10">
        <v>39813</v>
      </c>
      <c r="B785" s="11">
        <v>95.309700000000007</v>
      </c>
      <c r="C785" s="9">
        <f t="shared" si="32"/>
        <v>4.1383568152775219E-3</v>
      </c>
      <c r="D785" s="9">
        <f t="shared" si="33"/>
        <v>3.3835746086623431E-3</v>
      </c>
    </row>
    <row r="786" spans="1:4" x14ac:dyDescent="0.45">
      <c r="A786" s="10">
        <v>39814</v>
      </c>
      <c r="B786" s="11" t="e">
        <v>#N/A</v>
      </c>
      <c r="C786" s="9"/>
      <c r="D786" s="9"/>
    </row>
    <row r="787" spans="1:4" x14ac:dyDescent="0.45">
      <c r="A787" s="10">
        <v>39815</v>
      </c>
      <c r="B787" s="11">
        <v>94.990399999999994</v>
      </c>
      <c r="C787" s="9"/>
      <c r="D787" s="9">
        <f t="shared" si="33"/>
        <v>9.9055390931579446E-4</v>
      </c>
    </row>
    <row r="788" spans="1:4" x14ac:dyDescent="0.45">
      <c r="A788" s="92">
        <v>39818</v>
      </c>
      <c r="B788" s="8">
        <v>95.9084</v>
      </c>
      <c r="C788" s="9">
        <f t="shared" si="32"/>
        <v>9.6641344809580421E-3</v>
      </c>
      <c r="D788" s="9">
        <f t="shared" si="33"/>
        <v>1.8189925155263076E-2</v>
      </c>
    </row>
    <row r="789" spans="1:4" x14ac:dyDescent="0.45">
      <c r="A789" s="92">
        <v>39819</v>
      </c>
      <c r="B789" s="8">
        <v>96.059899999999999</v>
      </c>
      <c r="C789" s="9">
        <f t="shared" si="32"/>
        <v>1.579632232421746E-3</v>
      </c>
      <c r="D789" s="9">
        <f t="shared" si="33"/>
        <v>1.2042112626940105E-2</v>
      </c>
    </row>
    <row r="790" spans="1:4" x14ac:dyDescent="0.45">
      <c r="A790" s="92">
        <v>39820</v>
      </c>
      <c r="B790" s="8">
        <v>94.732900000000001</v>
      </c>
      <c r="C790" s="9">
        <f t="shared" si="32"/>
        <v>-1.3814297120858909E-2</v>
      </c>
      <c r="D790" s="9">
        <f t="shared" si="33"/>
        <v>-6.0518499166402062E-3</v>
      </c>
    </row>
    <row r="791" spans="1:4" x14ac:dyDescent="0.45">
      <c r="A791" s="92">
        <v>39821</v>
      </c>
      <c r="B791" s="8">
        <v>94.730199999999996</v>
      </c>
      <c r="C791" s="9">
        <f t="shared" si="32"/>
        <v>-2.850118596608997E-5</v>
      </c>
      <c r="D791" s="9"/>
    </row>
    <row r="792" spans="1:4" x14ac:dyDescent="0.45">
      <c r="A792" s="92">
        <v>39822</v>
      </c>
      <c r="B792" s="8">
        <v>95.293999999999997</v>
      </c>
      <c r="C792" s="9">
        <f t="shared" si="32"/>
        <v>5.95163949828037E-3</v>
      </c>
      <c r="D792" s="9">
        <f t="shared" si="33"/>
        <v>3.1961124492581039E-3</v>
      </c>
    </row>
    <row r="793" spans="1:4" x14ac:dyDescent="0.45">
      <c r="A793" s="92">
        <v>39825</v>
      </c>
      <c r="B793" s="8">
        <v>96.295299999999997</v>
      </c>
      <c r="C793" s="9">
        <f t="shared" si="32"/>
        <v>1.0507482108002675E-2</v>
      </c>
      <c r="D793" s="9">
        <f t="shared" si="33"/>
        <v>4.0340574965278542E-3</v>
      </c>
    </row>
    <row r="794" spans="1:4" x14ac:dyDescent="0.45">
      <c r="A794" s="92">
        <v>39826</v>
      </c>
      <c r="B794" s="8">
        <v>97.565799999999996</v>
      </c>
      <c r="C794" s="9">
        <f t="shared" si="32"/>
        <v>1.3193790351138546E-2</v>
      </c>
      <c r="D794" s="9">
        <f t="shared" si="33"/>
        <v>1.5676676740242312E-2</v>
      </c>
    </row>
    <row r="795" spans="1:4" x14ac:dyDescent="0.45">
      <c r="A795" s="92">
        <v>39827</v>
      </c>
      <c r="B795" s="8">
        <v>97.811999999999998</v>
      </c>
      <c r="C795" s="9">
        <f t="shared" si="32"/>
        <v>2.5234252166230764E-3</v>
      </c>
      <c r="D795" s="9">
        <f t="shared" si="33"/>
        <v>3.2502963595540724E-2</v>
      </c>
    </row>
    <row r="796" spans="1:4" x14ac:dyDescent="0.45">
      <c r="A796" s="92">
        <v>39828</v>
      </c>
      <c r="B796" s="8">
        <v>98.717600000000004</v>
      </c>
      <c r="C796" s="9">
        <f t="shared" si="32"/>
        <v>9.2585776796303421E-3</v>
      </c>
      <c r="D796" s="9">
        <f t="shared" si="33"/>
        <v>4.2092173351265139E-2</v>
      </c>
    </row>
    <row r="797" spans="1:4" x14ac:dyDescent="0.45">
      <c r="A797" s="92">
        <v>39829</v>
      </c>
      <c r="B797" s="8">
        <v>98.018299999999996</v>
      </c>
      <c r="C797" s="9">
        <f t="shared" si="32"/>
        <v>-7.0838432052643396E-3</v>
      </c>
      <c r="D797" s="9">
        <f t="shared" si="33"/>
        <v>2.8588368627615601E-2</v>
      </c>
    </row>
    <row r="798" spans="1:4" x14ac:dyDescent="0.45">
      <c r="A798" s="92">
        <v>39832</v>
      </c>
      <c r="B798" s="8" t="e">
        <v>#N/A</v>
      </c>
      <c r="C798" s="9"/>
      <c r="D798" s="9"/>
    </row>
    <row r="799" spans="1:4" x14ac:dyDescent="0.45">
      <c r="A799" s="92">
        <v>39833</v>
      </c>
      <c r="B799" s="8" t="e">
        <v>#N/A</v>
      </c>
      <c r="C799" s="9"/>
      <c r="D799" s="9"/>
    </row>
    <row r="800" spans="1:4" x14ac:dyDescent="0.45">
      <c r="A800" s="92">
        <v>39834</v>
      </c>
      <c r="B800" s="8">
        <v>100.18600000000001</v>
      </c>
      <c r="C800" s="9"/>
      <c r="D800" s="9">
        <f t="shared" si="33"/>
        <v>2.4271050586840204E-2</v>
      </c>
    </row>
    <row r="801" spans="1:4" x14ac:dyDescent="0.45">
      <c r="A801" s="92">
        <v>39835</v>
      </c>
      <c r="B801" s="8">
        <v>99.675700000000006</v>
      </c>
      <c r="C801" s="9">
        <f t="shared" si="32"/>
        <v>-5.0935260415626571E-3</v>
      </c>
      <c r="D801" s="9">
        <f t="shared" si="33"/>
        <v>9.7054628556609845E-3</v>
      </c>
    </row>
    <row r="802" spans="1:4" x14ac:dyDescent="0.45">
      <c r="A802" s="92">
        <v>39836</v>
      </c>
      <c r="B802" s="8">
        <v>99.850300000000004</v>
      </c>
      <c r="C802" s="9">
        <f t="shared" si="32"/>
        <v>1.7516807005117929E-3</v>
      </c>
      <c r="D802" s="9">
        <f t="shared" si="33"/>
        <v>1.8690387407249487E-2</v>
      </c>
    </row>
    <row r="803" spans="1:4" x14ac:dyDescent="0.45">
      <c r="A803" s="92">
        <v>39839</v>
      </c>
      <c r="B803" s="8">
        <v>98.097499999999997</v>
      </c>
      <c r="C803" s="9">
        <f t="shared" si="32"/>
        <v>-1.7554278755296804E-2</v>
      </c>
      <c r="D803" s="9"/>
    </row>
    <row r="804" spans="1:4" x14ac:dyDescent="0.45">
      <c r="A804" s="92">
        <v>39840</v>
      </c>
      <c r="B804" s="8">
        <v>98.028599999999997</v>
      </c>
      <c r="C804" s="9">
        <f t="shared" si="32"/>
        <v>-7.0236244552612792E-4</v>
      </c>
      <c r="D804" s="9"/>
    </row>
    <row r="805" spans="1:4" x14ac:dyDescent="0.45">
      <c r="A805" s="92">
        <v>39841</v>
      </c>
      <c r="B805" s="8">
        <v>97.146000000000001</v>
      </c>
      <c r="C805" s="9">
        <f t="shared" si="32"/>
        <v>-9.0034948984275553E-3</v>
      </c>
      <c r="D805" s="9">
        <f t="shared" si="33"/>
        <v>-3.0343560976583639E-2</v>
      </c>
    </row>
    <row r="806" spans="1:4" x14ac:dyDescent="0.45">
      <c r="A806" s="92">
        <v>39842</v>
      </c>
      <c r="B806" s="8">
        <v>98.363299999999995</v>
      </c>
      <c r="C806" s="9">
        <f t="shared" si="32"/>
        <v>1.2530624009223112E-2</v>
      </c>
      <c r="D806" s="9">
        <f t="shared" si="33"/>
        <v>-1.3166699606825039E-2</v>
      </c>
    </row>
    <row r="807" spans="1:4" x14ac:dyDescent="0.45">
      <c r="A807" s="92">
        <v>39843</v>
      </c>
      <c r="B807" s="8">
        <v>99.359399999999994</v>
      </c>
      <c r="C807" s="9">
        <f t="shared" si="32"/>
        <v>1.0126744426020684E-2</v>
      </c>
      <c r="D807" s="9">
        <f t="shared" si="33"/>
        <v>-4.9163597906066725E-3</v>
      </c>
    </row>
    <row r="808" spans="1:4" x14ac:dyDescent="0.45">
      <c r="A808" s="92">
        <v>39846</v>
      </c>
      <c r="B808" s="8">
        <v>99.64</v>
      </c>
      <c r="C808" s="9">
        <f t="shared" si="32"/>
        <v>2.8240911277646052E-3</v>
      </c>
      <c r="D808" s="9">
        <f t="shared" si="33"/>
        <v>1.57241519916409E-2</v>
      </c>
    </row>
    <row r="809" spans="1:4" x14ac:dyDescent="0.45">
      <c r="A809" s="92">
        <v>39847</v>
      </c>
      <c r="B809" s="8">
        <v>98.466499999999996</v>
      </c>
      <c r="C809" s="9">
        <f t="shared" si="32"/>
        <v>-1.1777398635086311E-2</v>
      </c>
      <c r="D809" s="9">
        <f t="shared" si="33"/>
        <v>4.467063693656792E-3</v>
      </c>
    </row>
    <row r="810" spans="1:4" x14ac:dyDescent="0.45">
      <c r="A810" s="92">
        <v>39848</v>
      </c>
      <c r="B810" s="8">
        <v>98.806600000000003</v>
      </c>
      <c r="C810" s="9">
        <f t="shared" si="32"/>
        <v>3.4539665774655504E-3</v>
      </c>
      <c r="D810" s="9">
        <f t="shared" si="33"/>
        <v>1.7093858728099987E-2</v>
      </c>
    </row>
    <row r="811" spans="1:4" x14ac:dyDescent="0.45">
      <c r="A811" s="92">
        <v>39849</v>
      </c>
      <c r="B811" s="8">
        <v>99.056799999999996</v>
      </c>
      <c r="C811" s="9">
        <f t="shared" si="32"/>
        <v>2.532219507603628E-3</v>
      </c>
      <c r="D811" s="9">
        <f t="shared" si="33"/>
        <v>7.0503937952468565E-3</v>
      </c>
    </row>
    <row r="812" spans="1:4" x14ac:dyDescent="0.45">
      <c r="A812" s="92">
        <v>39850</v>
      </c>
      <c r="B812" s="8">
        <v>99.092699999999994</v>
      </c>
      <c r="C812" s="9">
        <f t="shared" si="32"/>
        <v>3.6241832968553211E-4</v>
      </c>
      <c r="D812" s="9">
        <f t="shared" si="33"/>
        <v>-2.6841949528680908E-3</v>
      </c>
    </row>
    <row r="813" spans="1:4" x14ac:dyDescent="0.45">
      <c r="A813" s="92">
        <v>39853</v>
      </c>
      <c r="B813" s="8">
        <v>97.771299999999997</v>
      </c>
      <c r="C813" s="9">
        <f t="shared" si="32"/>
        <v>-1.3334988349293142E-2</v>
      </c>
      <c r="D813" s="9">
        <f t="shared" si="33"/>
        <v>-1.8754516258530751E-2</v>
      </c>
    </row>
    <row r="814" spans="1:4" x14ac:dyDescent="0.45">
      <c r="A814" s="92">
        <v>39854</v>
      </c>
      <c r="B814" s="8">
        <v>98.639300000000006</v>
      </c>
      <c r="C814" s="9">
        <f t="shared" si="32"/>
        <v>8.8778608855564212E-3</v>
      </c>
      <c r="D814" s="9">
        <f t="shared" si="33"/>
        <v>1.7549115689092787E-3</v>
      </c>
    </row>
    <row r="815" spans="1:4" x14ac:dyDescent="0.45">
      <c r="A815" s="92">
        <v>39855</v>
      </c>
      <c r="B815" s="8">
        <v>99.305499999999995</v>
      </c>
      <c r="C815" s="9">
        <f t="shared" si="32"/>
        <v>6.7539003216769977E-3</v>
      </c>
      <c r="D815" s="9">
        <f t="shared" si="33"/>
        <v>5.0492578430993973E-3</v>
      </c>
    </row>
    <row r="816" spans="1:4" x14ac:dyDescent="0.45">
      <c r="A816" s="92">
        <v>39856</v>
      </c>
      <c r="B816" s="8">
        <v>99.767399999999995</v>
      </c>
      <c r="C816" s="9">
        <f t="shared" si="32"/>
        <v>4.6513033014283778E-3</v>
      </c>
      <c r="D816" s="9">
        <f t="shared" si="33"/>
        <v>7.1736619797932999E-3</v>
      </c>
    </row>
    <row r="817" spans="1:4" x14ac:dyDescent="0.45">
      <c r="A817" s="92">
        <v>39857</v>
      </c>
      <c r="B817" s="8">
        <v>99.481099999999998</v>
      </c>
      <c r="C817" s="9">
        <f t="shared" si="32"/>
        <v>-2.8696748637330183E-3</v>
      </c>
      <c r="D817" s="9">
        <f t="shared" si="33"/>
        <v>3.9195621877292641E-3</v>
      </c>
    </row>
    <row r="818" spans="1:4" x14ac:dyDescent="0.45">
      <c r="A818" s="92">
        <v>39860</v>
      </c>
      <c r="B818" s="8" t="e">
        <v>#N/A</v>
      </c>
      <c r="C818" s="9"/>
      <c r="D818" s="9"/>
    </row>
    <row r="819" spans="1:4" x14ac:dyDescent="0.45">
      <c r="A819" s="92">
        <v>39861</v>
      </c>
      <c r="B819" s="8">
        <v>101.2274</v>
      </c>
      <c r="C819" s="9"/>
      <c r="D819" s="9">
        <f t="shared" si="33"/>
        <v>2.6238020748322377E-2</v>
      </c>
    </row>
    <row r="820" spans="1:4" x14ac:dyDescent="0.45">
      <c r="A820" s="92">
        <v>39862</v>
      </c>
      <c r="B820" s="8">
        <v>101.5147</v>
      </c>
      <c r="C820" s="9">
        <f t="shared" si="32"/>
        <v>2.8381643705162052E-3</v>
      </c>
      <c r="D820" s="9">
        <f t="shared" si="33"/>
        <v>2.224650195608513E-2</v>
      </c>
    </row>
    <row r="821" spans="1:4" x14ac:dyDescent="0.45">
      <c r="A821" s="92">
        <v>39863</v>
      </c>
      <c r="B821" s="8">
        <v>101.04730000000001</v>
      </c>
      <c r="C821" s="9">
        <f t="shared" si="32"/>
        <v>-4.6042592846159414E-3</v>
      </c>
      <c r="D821" s="9">
        <f t="shared" si="33"/>
        <v>1.282883988156458E-2</v>
      </c>
    </row>
    <row r="822" spans="1:4" x14ac:dyDescent="0.45">
      <c r="A822" s="92">
        <v>39864</v>
      </c>
      <c r="B822" s="8">
        <v>100.8432</v>
      </c>
      <c r="C822" s="9">
        <f t="shared" si="32"/>
        <v>-2.0198461512579424E-3</v>
      </c>
      <c r="D822" s="9">
        <f t="shared" si="33"/>
        <v>1.3692048037265314E-2</v>
      </c>
    </row>
    <row r="823" spans="1:4" x14ac:dyDescent="0.45">
      <c r="A823" s="92">
        <v>39867</v>
      </c>
      <c r="B823" s="8">
        <v>100.48690000000001</v>
      </c>
      <c r="C823" s="9">
        <f t="shared" si="32"/>
        <v>-3.5332079902262725E-3</v>
      </c>
      <c r="D823" s="9"/>
    </row>
    <row r="824" spans="1:4" x14ac:dyDescent="0.45">
      <c r="A824" s="92">
        <v>39868</v>
      </c>
      <c r="B824" s="8">
        <v>100.8518</v>
      </c>
      <c r="C824" s="9">
        <f t="shared" si="32"/>
        <v>3.6313191072665507E-3</v>
      </c>
      <c r="D824" s="9">
        <f t="shared" si="33"/>
        <v>-3.710457840466197E-3</v>
      </c>
    </row>
    <row r="825" spans="1:4" x14ac:dyDescent="0.45">
      <c r="A825" s="92">
        <v>39869</v>
      </c>
      <c r="B825" s="8">
        <v>101.27889999999999</v>
      </c>
      <c r="C825" s="9">
        <f t="shared" si="32"/>
        <v>4.2349268927277528E-3</v>
      </c>
      <c r="D825" s="9">
        <f t="shared" si="33"/>
        <v>-2.3228163014815673E-3</v>
      </c>
    </row>
    <row r="826" spans="1:4" x14ac:dyDescent="0.45">
      <c r="A826" s="92">
        <v>39870</v>
      </c>
      <c r="B826" s="8">
        <v>101.01900000000001</v>
      </c>
      <c r="C826" s="9">
        <f t="shared" si="32"/>
        <v>-2.5661811097867915E-3</v>
      </c>
      <c r="D826" s="9">
        <f t="shared" si="33"/>
        <v>-2.8006685977755019E-4</v>
      </c>
    </row>
    <row r="827" spans="1:4" x14ac:dyDescent="0.45">
      <c r="A827" s="92">
        <v>39871</v>
      </c>
      <c r="B827" s="8">
        <v>101.94410000000001</v>
      </c>
      <c r="C827" s="9">
        <f t="shared" si="32"/>
        <v>9.1576832081092796E-3</v>
      </c>
      <c r="D827" s="9">
        <f t="shared" si="33"/>
        <v>1.091694829200196E-2</v>
      </c>
    </row>
    <row r="828" spans="1:4" x14ac:dyDescent="0.45">
      <c r="A828" s="92">
        <v>39874</v>
      </c>
      <c r="B828" s="8">
        <v>102.8725</v>
      </c>
      <c r="C828" s="9">
        <f t="shared" si="32"/>
        <v>9.1069517510085074E-3</v>
      </c>
      <c r="D828" s="9">
        <f t="shared" si="33"/>
        <v>2.3740407953673603E-2</v>
      </c>
    </row>
    <row r="829" spans="1:4" x14ac:dyDescent="0.45">
      <c r="A829" s="92">
        <v>39875</v>
      </c>
      <c r="B829" s="8">
        <v>103.15940000000001</v>
      </c>
      <c r="C829" s="9">
        <f t="shared" si="32"/>
        <v>2.7888891589102904E-3</v>
      </c>
      <c r="D829" s="9">
        <f t="shared" si="33"/>
        <v>2.288109880041822E-2</v>
      </c>
    </row>
    <row r="830" spans="1:4" x14ac:dyDescent="0.45">
      <c r="A830" s="92">
        <v>39876</v>
      </c>
      <c r="B830" s="8">
        <v>102.5822</v>
      </c>
      <c r="C830" s="9">
        <f t="shared" si="32"/>
        <v>-5.5952244778469939E-3</v>
      </c>
      <c r="D830" s="9">
        <f t="shared" si="33"/>
        <v>1.2868425703675745E-2</v>
      </c>
    </row>
    <row r="831" spans="1:4" x14ac:dyDescent="0.45">
      <c r="A831" s="92">
        <v>39877</v>
      </c>
      <c r="B831" s="8">
        <v>102.89570000000001</v>
      </c>
      <c r="C831" s="9">
        <f t="shared" si="32"/>
        <v>3.0560857536687802E-3</v>
      </c>
      <c r="D831" s="9">
        <f t="shared" si="33"/>
        <v>1.8577693305219745E-2</v>
      </c>
    </row>
    <row r="832" spans="1:4" x14ac:dyDescent="0.45">
      <c r="A832" s="92">
        <v>39878</v>
      </c>
      <c r="B832" s="8">
        <v>102.3972</v>
      </c>
      <c r="C832" s="9">
        <f t="shared" si="32"/>
        <v>-4.8447116837730952E-3</v>
      </c>
      <c r="D832" s="9">
        <f t="shared" si="33"/>
        <v>4.4445926738281294E-3</v>
      </c>
    </row>
    <row r="833" spans="1:4" x14ac:dyDescent="0.45">
      <c r="A833" s="92">
        <v>39881</v>
      </c>
      <c r="B833" s="8">
        <v>103.3224</v>
      </c>
      <c r="C833" s="9">
        <f t="shared" si="32"/>
        <v>9.035403311809409E-3</v>
      </c>
      <c r="D833" s="9">
        <f t="shared" si="33"/>
        <v>4.3733748086223212E-3</v>
      </c>
    </row>
    <row r="834" spans="1:4" x14ac:dyDescent="0.45">
      <c r="A834" s="92">
        <v>39882</v>
      </c>
      <c r="B834" s="8">
        <v>102.2205</v>
      </c>
      <c r="C834" s="9">
        <f t="shared" si="32"/>
        <v>-1.0664676778704307E-2</v>
      </c>
      <c r="D834" s="9">
        <f t="shared" si="33"/>
        <v>-9.1014488257977755E-3</v>
      </c>
    </row>
    <row r="835" spans="1:4" x14ac:dyDescent="0.45">
      <c r="A835" s="92">
        <v>39883</v>
      </c>
      <c r="B835" s="8">
        <v>102.1335</v>
      </c>
      <c r="C835" s="9">
        <f t="shared" si="32"/>
        <v>-8.5110129572840698E-4</v>
      </c>
      <c r="D835" s="9">
        <f t="shared" si="33"/>
        <v>-4.3740531983131881E-3</v>
      </c>
    </row>
    <row r="836" spans="1:4" x14ac:dyDescent="0.45">
      <c r="A836" s="92">
        <v>39884</v>
      </c>
      <c r="B836" s="8">
        <v>102.41200000000001</v>
      </c>
      <c r="C836" s="9">
        <f t="shared" si="32"/>
        <v>2.7268232264634484E-3</v>
      </c>
      <c r="D836" s="9">
        <f t="shared" si="33"/>
        <v>-4.7008767130209961E-3</v>
      </c>
    </row>
    <row r="837" spans="1:4" x14ac:dyDescent="0.45">
      <c r="A837" s="92">
        <v>39885</v>
      </c>
      <c r="B837" s="8">
        <v>101.5976</v>
      </c>
      <c r="C837" s="9">
        <f t="shared" ref="C837:C900" si="34">B837/B836-1</f>
        <v>-7.9521931023708303E-3</v>
      </c>
      <c r="D837" s="9">
        <f t="shared" si="33"/>
        <v>-7.8088072720737811E-3</v>
      </c>
    </row>
    <row r="838" spans="1:4" x14ac:dyDescent="0.45">
      <c r="A838" s="92">
        <v>39888</v>
      </c>
      <c r="B838" s="8">
        <v>101.07089999999999</v>
      </c>
      <c r="C838" s="9">
        <f t="shared" si="34"/>
        <v>-5.1841775789980282E-3</v>
      </c>
      <c r="D838" s="9">
        <f t="shared" si="33"/>
        <v>-2.1791015307426109E-2</v>
      </c>
    </row>
    <row r="839" spans="1:4" x14ac:dyDescent="0.45">
      <c r="A839" s="92">
        <v>39889</v>
      </c>
      <c r="B839" s="8">
        <v>101.3039</v>
      </c>
      <c r="C839" s="9">
        <f t="shared" si="34"/>
        <v>2.3053124094076782E-3</v>
      </c>
      <c r="D839" s="9">
        <f t="shared" si="33"/>
        <v>-8.9668902030415332E-3</v>
      </c>
    </row>
    <row r="840" spans="1:4" x14ac:dyDescent="0.45">
      <c r="A840" s="92">
        <v>39890</v>
      </c>
      <c r="B840" s="8">
        <v>100.74850000000001</v>
      </c>
      <c r="C840" s="9">
        <f t="shared" si="34"/>
        <v>-5.4825135063900632E-3</v>
      </c>
      <c r="D840" s="9">
        <f t="shared" si="33"/>
        <v>-1.3560682831783799E-2</v>
      </c>
    </row>
    <row r="841" spans="1:4" x14ac:dyDescent="0.45">
      <c r="A841" s="92">
        <v>39891</v>
      </c>
      <c r="B841" s="8">
        <v>96.712299999999999</v>
      </c>
      <c r="C841" s="9">
        <f t="shared" si="34"/>
        <v>-4.0062134920123005E-2</v>
      </c>
      <c r="D841" s="9">
        <f t="shared" ref="D841:D904" si="35">B841/B836-1</f>
        <v>-5.565461078779832E-2</v>
      </c>
    </row>
    <row r="842" spans="1:4" x14ac:dyDescent="0.45">
      <c r="A842" s="92">
        <v>39892</v>
      </c>
      <c r="B842" s="8">
        <v>97.729600000000005</v>
      </c>
      <c r="C842" s="9">
        <f t="shared" si="34"/>
        <v>1.0518827491436067E-2</v>
      </c>
      <c r="D842" s="9">
        <f t="shared" si="35"/>
        <v>-3.8071765474774977E-2</v>
      </c>
    </row>
    <row r="843" spans="1:4" x14ac:dyDescent="0.45">
      <c r="A843" s="92">
        <v>39895</v>
      </c>
      <c r="B843" s="8">
        <v>97.671199999999999</v>
      </c>
      <c r="C843" s="9">
        <f t="shared" si="34"/>
        <v>-5.9756716491221606E-4</v>
      </c>
      <c r="D843" s="9">
        <f t="shared" si="35"/>
        <v>-3.3636783683532956E-2</v>
      </c>
    </row>
    <row r="844" spans="1:4" x14ac:dyDescent="0.45">
      <c r="A844" s="92">
        <v>39896</v>
      </c>
      <c r="B844" s="8">
        <v>97.550700000000006</v>
      </c>
      <c r="C844" s="9">
        <f t="shared" si="34"/>
        <v>-1.2337311305685716E-3</v>
      </c>
      <c r="D844" s="9">
        <f t="shared" si="35"/>
        <v>-3.704891914329056E-2</v>
      </c>
    </row>
    <row r="845" spans="1:4" x14ac:dyDescent="0.45">
      <c r="A845" s="92">
        <v>39897</v>
      </c>
      <c r="B845" s="8">
        <v>97.536600000000007</v>
      </c>
      <c r="C845" s="9">
        <f t="shared" si="34"/>
        <v>-1.4454022369903008E-4</v>
      </c>
      <c r="D845" s="9">
        <f t="shared" si="35"/>
        <v>-3.1880375390204274E-2</v>
      </c>
    </row>
    <row r="846" spans="1:4" x14ac:dyDescent="0.45">
      <c r="A846" s="92">
        <v>39898</v>
      </c>
      <c r="B846" s="8">
        <v>97.837400000000002</v>
      </c>
      <c r="C846" s="9">
        <f t="shared" si="34"/>
        <v>3.0839705300369502E-3</v>
      </c>
      <c r="D846" s="9">
        <f t="shared" si="35"/>
        <v>1.1633473715339182E-2</v>
      </c>
    </row>
    <row r="847" spans="1:4" x14ac:dyDescent="0.45">
      <c r="A847" s="92">
        <v>39899</v>
      </c>
      <c r="B847" s="8">
        <v>98.867999999999995</v>
      </c>
      <c r="C847" s="9">
        <f t="shared" si="34"/>
        <v>1.0533804046305217E-2</v>
      </c>
      <c r="D847" s="9">
        <f t="shared" si="35"/>
        <v>1.1648466790000089E-2</v>
      </c>
    </row>
    <row r="848" spans="1:4" x14ac:dyDescent="0.45">
      <c r="A848" s="92">
        <v>39902</v>
      </c>
      <c r="B848" s="8">
        <v>99.959000000000003</v>
      </c>
      <c r="C848" s="9">
        <f t="shared" si="34"/>
        <v>1.1034915240522691E-2</v>
      </c>
      <c r="D848" s="9">
        <f t="shared" si="35"/>
        <v>2.3423486145353056E-2</v>
      </c>
    </row>
    <row r="849" spans="1:4" x14ac:dyDescent="0.45">
      <c r="A849" s="92">
        <v>39903</v>
      </c>
      <c r="B849" s="8">
        <v>99.675600000000003</v>
      </c>
      <c r="C849" s="9">
        <f t="shared" si="34"/>
        <v>-2.8351624165907641E-3</v>
      </c>
      <c r="D849" s="9">
        <f t="shared" si="35"/>
        <v>2.1782519243839227E-2</v>
      </c>
    </row>
    <row r="850" spans="1:4" x14ac:dyDescent="0.45">
      <c r="A850" s="92">
        <v>39904</v>
      </c>
      <c r="B850" s="8">
        <v>99.766599999999997</v>
      </c>
      <c r="C850" s="9">
        <f t="shared" si="34"/>
        <v>9.12961647584698E-4</v>
      </c>
      <c r="D850" s="9">
        <f t="shared" si="35"/>
        <v>2.2863212373611441E-2</v>
      </c>
    </row>
    <row r="851" spans="1:4" x14ac:dyDescent="0.45">
      <c r="A851" s="92">
        <v>39905</v>
      </c>
      <c r="B851" s="8">
        <v>98.187399999999997</v>
      </c>
      <c r="C851" s="9">
        <f t="shared" si="34"/>
        <v>-1.5828944757062979E-2</v>
      </c>
      <c r="D851" s="9">
        <f t="shared" si="35"/>
        <v>3.5773640754965808E-3</v>
      </c>
    </row>
    <row r="852" spans="1:4" x14ac:dyDescent="0.45">
      <c r="A852" s="92">
        <v>39906</v>
      </c>
      <c r="B852" s="8">
        <v>98.109499999999997</v>
      </c>
      <c r="C852" s="9">
        <f t="shared" si="34"/>
        <v>-7.933808207570836E-4</v>
      </c>
      <c r="D852" s="9">
        <f t="shared" si="35"/>
        <v>-7.6718452886677113E-3</v>
      </c>
    </row>
    <row r="853" spans="1:4" x14ac:dyDescent="0.45">
      <c r="A853" s="92">
        <v>39909</v>
      </c>
      <c r="B853" s="8">
        <v>98.750100000000003</v>
      </c>
      <c r="C853" s="9">
        <f t="shared" si="34"/>
        <v>6.5294390451486883E-3</v>
      </c>
      <c r="D853" s="9">
        <f t="shared" si="35"/>
        <v>-1.2093958522994441E-2</v>
      </c>
    </row>
    <row r="854" spans="1:4" x14ac:dyDescent="0.45">
      <c r="A854" s="92">
        <v>39910</v>
      </c>
      <c r="B854" s="8">
        <v>98.769000000000005</v>
      </c>
      <c r="C854" s="9">
        <f t="shared" si="34"/>
        <v>1.913922112484201E-4</v>
      </c>
      <c r="D854" s="9">
        <f t="shared" si="35"/>
        <v>-9.0955058208829209E-3</v>
      </c>
    </row>
    <row r="855" spans="1:4" x14ac:dyDescent="0.45">
      <c r="A855" s="92">
        <v>39911</v>
      </c>
      <c r="B855" s="8">
        <v>98.761200000000002</v>
      </c>
      <c r="C855" s="9">
        <f t="shared" si="34"/>
        <v>-7.8972147131262105E-5</v>
      </c>
      <c r="D855" s="9">
        <f t="shared" si="35"/>
        <v>-1.0077520933859607E-2</v>
      </c>
    </row>
    <row r="856" spans="1:4" x14ac:dyDescent="0.45">
      <c r="A856" s="92">
        <v>39912</v>
      </c>
      <c r="B856" s="8">
        <v>99.114699999999999</v>
      </c>
      <c r="C856" s="9">
        <f t="shared" si="34"/>
        <v>3.5793408747564204E-3</v>
      </c>
      <c r="D856" s="9">
        <f t="shared" si="35"/>
        <v>9.4441853027984468E-3</v>
      </c>
    </row>
    <row r="857" spans="1:4" x14ac:dyDescent="0.45">
      <c r="A857" s="92">
        <v>39913</v>
      </c>
      <c r="B857" s="8">
        <v>99.086399999999998</v>
      </c>
      <c r="C857" s="9">
        <f t="shared" si="34"/>
        <v>-2.8552777741341906E-4</v>
      </c>
      <c r="D857" s="9">
        <f t="shared" si="35"/>
        <v>9.9572416534585706E-3</v>
      </c>
    </row>
    <row r="858" spans="1:4" x14ac:dyDescent="0.45">
      <c r="A858" s="92">
        <v>39916</v>
      </c>
      <c r="B858" s="8">
        <v>98.039599999999993</v>
      </c>
      <c r="C858" s="9">
        <f t="shared" si="34"/>
        <v>-1.0564517431251974E-2</v>
      </c>
      <c r="D858" s="9">
        <f t="shared" si="35"/>
        <v>-7.1949294228563776E-3</v>
      </c>
    </row>
    <row r="859" spans="1:4" x14ac:dyDescent="0.45">
      <c r="A859" s="92">
        <v>39917</v>
      </c>
      <c r="B859" s="8">
        <v>97.792000000000002</v>
      </c>
      <c r="C859" s="9">
        <f t="shared" si="34"/>
        <v>-2.5255101000003499E-3</v>
      </c>
      <c r="D859" s="9">
        <f t="shared" si="35"/>
        <v>-9.8917676598933024E-3</v>
      </c>
    </row>
    <row r="860" spans="1:4" x14ac:dyDescent="0.45">
      <c r="A860" s="92">
        <v>39918</v>
      </c>
      <c r="B860" s="8">
        <v>97.980800000000002</v>
      </c>
      <c r="C860" s="9">
        <f t="shared" si="34"/>
        <v>1.9306282722513224E-3</v>
      </c>
      <c r="D860" s="9">
        <f t="shared" si="35"/>
        <v>-7.9018885959263319E-3</v>
      </c>
    </row>
    <row r="861" spans="1:4" x14ac:dyDescent="0.45">
      <c r="A861" s="92">
        <v>39919</v>
      </c>
      <c r="B861" s="8">
        <v>98.058700000000002</v>
      </c>
      <c r="C861" s="9">
        <f t="shared" si="34"/>
        <v>7.950537248113676E-4</v>
      </c>
      <c r="D861" s="9">
        <f t="shared" si="35"/>
        <v>-1.065432271903155E-2</v>
      </c>
    </row>
    <row r="862" spans="1:4" x14ac:dyDescent="0.45">
      <c r="A862" s="92">
        <v>39920</v>
      </c>
      <c r="B862" s="8">
        <v>98.913499999999999</v>
      </c>
      <c r="C862" s="9">
        <f t="shared" si="34"/>
        <v>8.717227538199035E-3</v>
      </c>
      <c r="D862" s="9">
        <f t="shared" si="35"/>
        <v>-1.7449417881767459E-3</v>
      </c>
    </row>
    <row r="863" spans="1:4" x14ac:dyDescent="0.45">
      <c r="A863" s="92">
        <v>39923</v>
      </c>
      <c r="B863" s="8">
        <v>99.923500000000004</v>
      </c>
      <c r="C863" s="9">
        <f t="shared" si="34"/>
        <v>1.0210941883564972E-2</v>
      </c>
      <c r="D863" s="9">
        <f t="shared" si="35"/>
        <v>1.9215704674437895E-2</v>
      </c>
    </row>
    <row r="864" spans="1:4" x14ac:dyDescent="0.45">
      <c r="A864" s="92">
        <v>39924</v>
      </c>
      <c r="B864" s="8">
        <v>99.633099999999999</v>
      </c>
      <c r="C864" s="9">
        <f t="shared" si="34"/>
        <v>-2.9062232607945937E-3</v>
      </c>
      <c r="D864" s="9">
        <f t="shared" si="35"/>
        <v>1.8826693390052274E-2</v>
      </c>
    </row>
    <row r="865" spans="1:4" x14ac:dyDescent="0.45">
      <c r="A865" s="92">
        <v>39925</v>
      </c>
      <c r="B865" s="8">
        <v>99.561499999999995</v>
      </c>
      <c r="C865" s="9">
        <f t="shared" si="34"/>
        <v>-7.186366779715625E-4</v>
      </c>
      <c r="D865" s="9">
        <f t="shared" si="35"/>
        <v>1.6132752539272932E-2</v>
      </c>
    </row>
    <row r="866" spans="1:4" x14ac:dyDescent="0.45">
      <c r="A866" s="92">
        <v>39926</v>
      </c>
      <c r="B866" s="8">
        <v>99.125600000000006</v>
      </c>
      <c r="C866" s="9">
        <f t="shared" si="34"/>
        <v>-4.3781983999838792E-3</v>
      </c>
      <c r="D866" s="9">
        <f t="shared" si="35"/>
        <v>1.0880217665541148E-2</v>
      </c>
    </row>
    <row r="867" spans="1:4" x14ac:dyDescent="0.45">
      <c r="A867" s="92">
        <v>39927</v>
      </c>
      <c r="B867" s="8">
        <v>97.692599999999999</v>
      </c>
      <c r="C867" s="9">
        <f t="shared" si="34"/>
        <v>-1.4456406821245049E-2</v>
      </c>
      <c r="D867" s="9">
        <f t="shared" si="35"/>
        <v>-1.2343107866974679E-2</v>
      </c>
    </row>
    <row r="868" spans="1:4" x14ac:dyDescent="0.45">
      <c r="A868" s="92">
        <v>39930</v>
      </c>
      <c r="B868" s="8">
        <v>98.125600000000006</v>
      </c>
      <c r="C868" s="9">
        <f t="shared" si="34"/>
        <v>4.4322702026562411E-3</v>
      </c>
      <c r="D868" s="9">
        <f t="shared" si="35"/>
        <v>-1.7992764464815569E-2</v>
      </c>
    </row>
    <row r="869" spans="1:4" x14ac:dyDescent="0.45">
      <c r="A869" s="92">
        <v>39931</v>
      </c>
      <c r="B869" s="8">
        <v>98.769499999999994</v>
      </c>
      <c r="C869" s="9">
        <f t="shared" si="34"/>
        <v>6.5619980922408949E-3</v>
      </c>
      <c r="D869" s="9">
        <f t="shared" si="35"/>
        <v>-8.6678021661475979E-3</v>
      </c>
    </row>
    <row r="870" spans="1:4" x14ac:dyDescent="0.45">
      <c r="A870" s="92">
        <v>39932</v>
      </c>
      <c r="B870" s="8">
        <v>97.212000000000003</v>
      </c>
      <c r="C870" s="9">
        <f t="shared" si="34"/>
        <v>-1.5769038012746761E-2</v>
      </c>
      <c r="D870" s="9">
        <f t="shared" si="35"/>
        <v>-2.3598479331870204E-2</v>
      </c>
    </row>
    <row r="871" spans="1:4" x14ac:dyDescent="0.45">
      <c r="A871" s="92">
        <v>39933</v>
      </c>
      <c r="B871" s="8">
        <v>97.519000000000005</v>
      </c>
      <c r="C871" s="9">
        <f t="shared" si="34"/>
        <v>3.15804633172867E-3</v>
      </c>
      <c r="D871" s="9">
        <f t="shared" si="35"/>
        <v>-1.6207720306358753E-2</v>
      </c>
    </row>
    <row r="872" spans="1:4" x14ac:dyDescent="0.45">
      <c r="A872" s="92">
        <v>39934</v>
      </c>
      <c r="B872" s="8">
        <v>97.294300000000007</v>
      </c>
      <c r="C872" s="9">
        <f t="shared" si="34"/>
        <v>-2.3041663675796853E-3</v>
      </c>
      <c r="D872" s="9">
        <f t="shared" si="35"/>
        <v>-4.0770744150528948E-3</v>
      </c>
    </row>
    <row r="873" spans="1:4" x14ac:dyDescent="0.45">
      <c r="A873" s="92">
        <v>39937</v>
      </c>
      <c r="B873" s="8">
        <v>96.634399999999999</v>
      </c>
      <c r="C873" s="9">
        <f t="shared" si="34"/>
        <v>-6.782514494682701E-3</v>
      </c>
      <c r="D873" s="9">
        <f t="shared" si="35"/>
        <v>-1.5196849751746844E-2</v>
      </c>
    </row>
    <row r="874" spans="1:4" x14ac:dyDescent="0.45">
      <c r="A874" s="92">
        <v>39938</v>
      </c>
      <c r="B874" s="8">
        <v>96.414699999999996</v>
      </c>
      <c r="C874" s="9">
        <f t="shared" si="34"/>
        <v>-2.2735175051534773E-3</v>
      </c>
      <c r="D874" s="9">
        <f t="shared" si="35"/>
        <v>-2.3841368033654109E-2</v>
      </c>
    </row>
    <row r="875" spans="1:4" x14ac:dyDescent="0.45">
      <c r="A875" s="92">
        <v>39939</v>
      </c>
      <c r="B875" s="8">
        <v>96.504000000000005</v>
      </c>
      <c r="C875" s="9">
        <f t="shared" si="34"/>
        <v>9.2620731071102469E-4</v>
      </c>
      <c r="D875" s="9">
        <f t="shared" si="35"/>
        <v>-7.2830514751265341E-3</v>
      </c>
    </row>
    <row r="876" spans="1:4" x14ac:dyDescent="0.45">
      <c r="A876" s="92">
        <v>39940</v>
      </c>
      <c r="B876" s="8">
        <v>96.224199999999996</v>
      </c>
      <c r="C876" s="9">
        <f t="shared" si="34"/>
        <v>-2.8993616844898984E-3</v>
      </c>
      <c r="D876" s="9">
        <f t="shared" si="35"/>
        <v>-1.3277412606774175E-2</v>
      </c>
    </row>
    <row r="877" spans="1:4" x14ac:dyDescent="0.45">
      <c r="A877" s="92">
        <v>39941</v>
      </c>
      <c r="B877" s="8">
        <v>95.573700000000002</v>
      </c>
      <c r="C877" s="9">
        <f t="shared" si="34"/>
        <v>-6.7602536576036876E-3</v>
      </c>
      <c r="D877" s="9">
        <f t="shared" si="35"/>
        <v>-1.7684489224959798E-2</v>
      </c>
    </row>
    <row r="878" spans="1:4" x14ac:dyDescent="0.45">
      <c r="A878" s="92">
        <v>39944</v>
      </c>
      <c r="B878" s="8">
        <v>94.978399999999993</v>
      </c>
      <c r="C878" s="9">
        <f t="shared" si="34"/>
        <v>-6.2287009920094505E-3</v>
      </c>
      <c r="D878" s="9">
        <f t="shared" si="35"/>
        <v>-1.7136754613264027E-2</v>
      </c>
    </row>
    <row r="879" spans="1:4" x14ac:dyDescent="0.45">
      <c r="A879" s="92">
        <v>39945</v>
      </c>
      <c r="B879" s="8">
        <v>94.938100000000006</v>
      </c>
      <c r="C879" s="9">
        <f t="shared" si="34"/>
        <v>-4.2430700032836111E-4</v>
      </c>
      <c r="D879" s="9">
        <f t="shared" si="35"/>
        <v>-1.5315091993233332E-2</v>
      </c>
    </row>
    <row r="880" spans="1:4" x14ac:dyDescent="0.45">
      <c r="A880" s="92">
        <v>39946</v>
      </c>
      <c r="B880" s="8">
        <v>95.021100000000004</v>
      </c>
      <c r="C880" s="9">
        <f t="shared" si="34"/>
        <v>8.7425385593342675E-4</v>
      </c>
      <c r="D880" s="9">
        <f t="shared" si="35"/>
        <v>-1.5366202437204657E-2</v>
      </c>
    </row>
    <row r="881" spans="1:4" x14ac:dyDescent="0.45">
      <c r="A881" s="92">
        <v>39947</v>
      </c>
      <c r="B881" s="8">
        <v>95.082099999999997</v>
      </c>
      <c r="C881" s="9">
        <f t="shared" si="34"/>
        <v>6.4196267986793565E-4</v>
      </c>
      <c r="D881" s="9">
        <f t="shared" si="35"/>
        <v>-1.1869155576248014E-2</v>
      </c>
    </row>
    <row r="882" spans="1:4" x14ac:dyDescent="0.45">
      <c r="A882" s="92">
        <v>39948</v>
      </c>
      <c r="B882" s="8">
        <v>95.264300000000006</v>
      </c>
      <c r="C882" s="9">
        <f t="shared" si="34"/>
        <v>1.9162387031839145E-3</v>
      </c>
      <c r="D882" s="9">
        <f t="shared" si="35"/>
        <v>-3.2372922676425775E-3</v>
      </c>
    </row>
    <row r="883" spans="1:4" x14ac:dyDescent="0.45">
      <c r="A883" s="92">
        <v>39951</v>
      </c>
      <c r="B883" s="8">
        <v>95.1952</v>
      </c>
      <c r="C883" s="9">
        <f t="shared" si="34"/>
        <v>-7.2535041983201598E-4</v>
      </c>
      <c r="D883" s="9">
        <f t="shared" si="35"/>
        <v>2.2826242598317226E-3</v>
      </c>
    </row>
    <row r="884" spans="1:4" x14ac:dyDescent="0.45">
      <c r="A884" s="92">
        <v>39952</v>
      </c>
      <c r="B884" s="8">
        <v>94.490300000000005</v>
      </c>
      <c r="C884" s="9">
        <f t="shared" si="34"/>
        <v>-7.4047851152158062E-3</v>
      </c>
      <c r="D884" s="9">
        <f t="shared" si="35"/>
        <v>-4.7167575504459824E-3</v>
      </c>
    </row>
    <row r="885" spans="1:4" x14ac:dyDescent="0.45">
      <c r="A885" s="92">
        <v>39953</v>
      </c>
      <c r="B885" s="8">
        <v>93.464399999999998</v>
      </c>
      <c r="C885" s="9">
        <f t="shared" si="34"/>
        <v>-1.0857199098743497E-2</v>
      </c>
      <c r="D885" s="9">
        <f t="shared" si="35"/>
        <v>-1.638267711066288E-2</v>
      </c>
    </row>
    <row r="886" spans="1:4" x14ac:dyDescent="0.45">
      <c r="A886" s="92">
        <v>39954</v>
      </c>
      <c r="B886" s="8">
        <v>93.232699999999994</v>
      </c>
      <c r="C886" s="9">
        <f t="shared" si="34"/>
        <v>-2.4790187493848315E-3</v>
      </c>
      <c r="D886" s="9">
        <f t="shared" si="35"/>
        <v>-1.9450559043184823E-2</v>
      </c>
    </row>
    <row r="887" spans="1:4" x14ac:dyDescent="0.45">
      <c r="A887" s="92">
        <v>39955</v>
      </c>
      <c r="B887" s="8">
        <v>92.033299999999997</v>
      </c>
      <c r="C887" s="9">
        <f t="shared" si="34"/>
        <v>-1.2864585065111234E-2</v>
      </c>
      <c r="D887" s="9">
        <f t="shared" si="35"/>
        <v>-3.3916167966384192E-2</v>
      </c>
    </row>
    <row r="888" spans="1:4" x14ac:dyDescent="0.45">
      <c r="A888" s="92">
        <v>39958</v>
      </c>
      <c r="B888" s="8" t="e">
        <v>#N/A</v>
      </c>
      <c r="C888" s="9"/>
      <c r="D888" s="9"/>
    </row>
    <row r="889" spans="1:4" x14ac:dyDescent="0.45">
      <c r="A889" s="92">
        <v>39959</v>
      </c>
      <c r="B889" s="8">
        <v>92.013800000000003</v>
      </c>
      <c r="C889" s="9"/>
      <c r="D889" s="9">
        <f t="shared" si="35"/>
        <v>-2.6209039446377091E-2</v>
      </c>
    </row>
    <row r="890" spans="1:4" x14ac:dyDescent="0.45">
      <c r="A890" s="92">
        <v>39960</v>
      </c>
      <c r="B890" s="8">
        <v>91.947400000000002</v>
      </c>
      <c r="C890" s="9">
        <f t="shared" si="34"/>
        <v>-7.2163088580190493E-4</v>
      </c>
      <c r="D890" s="9">
        <f t="shared" si="35"/>
        <v>-1.6230778777801991E-2</v>
      </c>
    </row>
    <row r="891" spans="1:4" x14ac:dyDescent="0.45">
      <c r="A891" s="92">
        <v>39961</v>
      </c>
      <c r="B891" s="8">
        <v>92.197900000000004</v>
      </c>
      <c r="C891" s="9">
        <f t="shared" si="34"/>
        <v>2.7243837237376223E-3</v>
      </c>
      <c r="D891" s="9">
        <f t="shared" si="35"/>
        <v>-1.1099110076185581E-2</v>
      </c>
    </row>
    <row r="892" spans="1:4" x14ac:dyDescent="0.45">
      <c r="A892" s="92">
        <v>39962</v>
      </c>
      <c r="B892" s="8">
        <v>90.962199999999996</v>
      </c>
      <c r="C892" s="9">
        <f t="shared" si="34"/>
        <v>-1.3402691384511001E-2</v>
      </c>
      <c r="D892" s="9">
        <f t="shared" si="35"/>
        <v>-1.1638178789633802E-2</v>
      </c>
    </row>
    <row r="893" spans="1:4" x14ac:dyDescent="0.45">
      <c r="A893" s="92">
        <v>39965</v>
      </c>
      <c r="B893" s="8">
        <v>90.4602</v>
      </c>
      <c r="C893" s="9">
        <f t="shared" si="34"/>
        <v>-5.5187759311009499E-3</v>
      </c>
      <c r="D893" s="9"/>
    </row>
    <row r="894" spans="1:4" x14ac:dyDescent="0.45">
      <c r="A894" s="92">
        <v>39966</v>
      </c>
      <c r="B894" s="8">
        <v>89.995599999999996</v>
      </c>
      <c r="C894" s="9">
        <f t="shared" si="34"/>
        <v>-5.1359603449915303E-3</v>
      </c>
      <c r="D894" s="9">
        <f t="shared" si="35"/>
        <v>-2.193366647176842E-2</v>
      </c>
    </row>
    <row r="895" spans="1:4" x14ac:dyDescent="0.45">
      <c r="A895" s="92">
        <v>39967</v>
      </c>
      <c r="B895" s="8">
        <v>90.672300000000007</v>
      </c>
      <c r="C895" s="9">
        <f t="shared" si="34"/>
        <v>7.5192564969843723E-3</v>
      </c>
      <c r="D895" s="9">
        <f t="shared" si="35"/>
        <v>-1.3867711321907894E-2</v>
      </c>
    </row>
    <row r="896" spans="1:4" x14ac:dyDescent="0.45">
      <c r="A896" s="92">
        <v>39968</v>
      </c>
      <c r="B896" s="8">
        <v>91.009100000000004</v>
      </c>
      <c r="C896" s="9">
        <f t="shared" si="34"/>
        <v>3.7144750932753823E-3</v>
      </c>
      <c r="D896" s="9">
        <f t="shared" si="35"/>
        <v>-1.2894003008745325E-2</v>
      </c>
    </row>
    <row r="897" spans="1:4" x14ac:dyDescent="0.45">
      <c r="A897" s="92">
        <v>39969</v>
      </c>
      <c r="B897" s="8">
        <v>92.249300000000005</v>
      </c>
      <c r="C897" s="9">
        <f t="shared" si="34"/>
        <v>1.3627208707700733E-2</v>
      </c>
      <c r="D897" s="9">
        <f t="shared" si="35"/>
        <v>1.4149833667171707E-2</v>
      </c>
    </row>
    <row r="898" spans="1:4" x14ac:dyDescent="0.45">
      <c r="A898" s="92">
        <v>39972</v>
      </c>
      <c r="B898" s="8">
        <v>92.889399999999995</v>
      </c>
      <c r="C898" s="9">
        <f t="shared" si="34"/>
        <v>6.9388060397204132E-3</v>
      </c>
      <c r="D898" s="9">
        <f t="shared" si="35"/>
        <v>2.6853798687157315E-2</v>
      </c>
    </row>
    <row r="899" spans="1:4" x14ac:dyDescent="0.45">
      <c r="A899" s="92">
        <v>39973</v>
      </c>
      <c r="B899" s="8">
        <v>91.700299999999999</v>
      </c>
      <c r="C899" s="9">
        <f t="shared" si="34"/>
        <v>-1.2801245351999224E-2</v>
      </c>
      <c r="D899" s="9">
        <f t="shared" si="35"/>
        <v>1.8942037166261416E-2</v>
      </c>
    </row>
    <row r="900" spans="1:4" x14ac:dyDescent="0.45">
      <c r="A900" s="92">
        <v>39974</v>
      </c>
      <c r="B900" s="8">
        <v>91.912800000000004</v>
      </c>
      <c r="C900" s="9">
        <f t="shared" si="34"/>
        <v>2.3173315681628281E-3</v>
      </c>
      <c r="D900" s="9">
        <f t="shared" si="35"/>
        <v>1.3681135252993526E-2</v>
      </c>
    </row>
    <row r="901" spans="1:4" x14ac:dyDescent="0.45">
      <c r="A901" s="92">
        <v>39975</v>
      </c>
      <c r="B901" s="8">
        <v>91.083500000000001</v>
      </c>
      <c r="C901" s="9">
        <f t="shared" ref="C901:C962" si="36">B901/B900-1</f>
        <v>-9.0226823685057855E-3</v>
      </c>
      <c r="D901" s="9">
        <f t="shared" si="35"/>
        <v>8.1750066751573591E-4</v>
      </c>
    </row>
    <row r="902" spans="1:4" x14ac:dyDescent="0.45">
      <c r="A902" s="92">
        <v>39976</v>
      </c>
      <c r="B902" s="8">
        <v>91.768000000000001</v>
      </c>
      <c r="C902" s="9">
        <f t="shared" si="36"/>
        <v>7.5150823145795353E-3</v>
      </c>
      <c r="D902" s="9">
        <f t="shared" si="35"/>
        <v>-5.2173837633456843E-3</v>
      </c>
    </row>
    <row r="903" spans="1:4" x14ac:dyDescent="0.45">
      <c r="A903" s="92">
        <v>39979</v>
      </c>
      <c r="B903" s="8">
        <v>93.135099999999994</v>
      </c>
      <c r="C903" s="9">
        <f t="shared" si="36"/>
        <v>1.4897349838723706E-2</v>
      </c>
      <c r="D903" s="9">
        <f t="shared" si="35"/>
        <v>2.6450811395057894E-3</v>
      </c>
    </row>
    <row r="904" spans="1:4" x14ac:dyDescent="0.45">
      <c r="A904" s="92">
        <v>39980</v>
      </c>
      <c r="B904" s="8">
        <v>92.456299999999999</v>
      </c>
      <c r="C904" s="9">
        <f t="shared" si="36"/>
        <v>-7.2883370501560796E-3</v>
      </c>
      <c r="D904" s="9">
        <f t="shared" si="35"/>
        <v>8.244247837793317E-3</v>
      </c>
    </row>
    <row r="905" spans="1:4" x14ac:dyDescent="0.45">
      <c r="A905" s="92">
        <v>39981</v>
      </c>
      <c r="B905" s="8">
        <v>92.718100000000007</v>
      </c>
      <c r="C905" s="9">
        <f t="shared" si="36"/>
        <v>2.8316080137320565E-3</v>
      </c>
      <c r="D905" s="9">
        <f t="shared" ref="D905:D967" si="37">B905/B900-1</f>
        <v>8.7615653097283808E-3</v>
      </c>
    </row>
    <row r="906" spans="1:4" x14ac:dyDescent="0.45">
      <c r="A906" s="92">
        <v>39982</v>
      </c>
      <c r="B906" s="8">
        <v>92.129800000000003</v>
      </c>
      <c r="C906" s="9">
        <f t="shared" si="36"/>
        <v>-6.3450394259589871E-3</v>
      </c>
      <c r="D906" s="9">
        <f t="shared" si="37"/>
        <v>1.1487261688450712E-2</v>
      </c>
    </row>
    <row r="907" spans="1:4" x14ac:dyDescent="0.45">
      <c r="A907" s="92">
        <v>39983</v>
      </c>
      <c r="B907" s="8">
        <v>91.933999999999997</v>
      </c>
      <c r="C907" s="9">
        <f t="shared" si="36"/>
        <v>-2.1252624015248855E-3</v>
      </c>
      <c r="D907" s="9">
        <f t="shared" si="37"/>
        <v>1.8089094237643266E-3</v>
      </c>
    </row>
    <row r="908" spans="1:4" x14ac:dyDescent="0.45">
      <c r="A908" s="92">
        <v>39986</v>
      </c>
      <c r="B908" s="8">
        <v>93.1571</v>
      </c>
      <c r="C908" s="9">
        <f t="shared" si="36"/>
        <v>1.3304109469837178E-2</v>
      </c>
      <c r="D908" s="9">
        <f t="shared" si="37"/>
        <v>2.3621599160805751E-4</v>
      </c>
    </row>
    <row r="909" spans="1:4" x14ac:dyDescent="0.45">
      <c r="A909" s="92">
        <v>39987</v>
      </c>
      <c r="B909" s="8">
        <v>92.555599999999998</v>
      </c>
      <c r="C909" s="9">
        <f t="shared" si="36"/>
        <v>-6.456834744748452E-3</v>
      </c>
      <c r="D909" s="9">
        <f t="shared" si="37"/>
        <v>1.0740209158273117E-3</v>
      </c>
    </row>
    <row r="910" spans="1:4" x14ac:dyDescent="0.45">
      <c r="A910" s="92">
        <v>39988</v>
      </c>
      <c r="B910" s="8">
        <v>92.2941</v>
      </c>
      <c r="C910" s="9">
        <f t="shared" si="36"/>
        <v>-2.8253287753523537E-3</v>
      </c>
      <c r="D910" s="9">
        <f t="shared" si="37"/>
        <v>-4.5730013880785902E-3</v>
      </c>
    </row>
    <row r="911" spans="1:4" x14ac:dyDescent="0.45">
      <c r="A911" s="92">
        <v>39989</v>
      </c>
      <c r="B911" s="8">
        <v>92.993200000000002</v>
      </c>
      <c r="C911" s="9">
        <f t="shared" si="36"/>
        <v>7.5746987077180972E-3</v>
      </c>
      <c r="D911" s="9">
        <f t="shared" si="37"/>
        <v>9.3715605591242479E-3</v>
      </c>
    </row>
    <row r="912" spans="1:4" x14ac:dyDescent="0.45">
      <c r="A912" s="92">
        <v>39990</v>
      </c>
      <c r="B912" s="8">
        <v>92.301199999999994</v>
      </c>
      <c r="C912" s="9">
        <f t="shared" si="36"/>
        <v>-7.4414043177351008E-3</v>
      </c>
      <c r="D912" s="9">
        <f t="shared" si="37"/>
        <v>3.9941697304588519E-3</v>
      </c>
    </row>
    <row r="913" spans="1:4" x14ac:dyDescent="0.45">
      <c r="A913" s="92">
        <v>39993</v>
      </c>
      <c r="B913" s="8">
        <v>92.465100000000007</v>
      </c>
      <c r="C913" s="9">
        <f t="shared" si="36"/>
        <v>1.7757082248119893E-3</v>
      </c>
      <c r="D913" s="9">
        <f t="shared" si="37"/>
        <v>-7.4283119590454749E-3</v>
      </c>
    </row>
    <row r="914" spans="1:4" x14ac:dyDescent="0.45">
      <c r="A914" s="92">
        <v>39994</v>
      </c>
      <c r="B914" s="8">
        <v>92.802099999999996</v>
      </c>
      <c r="C914" s="9">
        <f t="shared" si="36"/>
        <v>3.6446183478955341E-3</v>
      </c>
      <c r="D914" s="9">
        <f t="shared" si="37"/>
        <v>2.6632640272441499E-3</v>
      </c>
    </row>
    <row r="915" spans="1:4" x14ac:dyDescent="0.45">
      <c r="A915" s="92">
        <v>39995</v>
      </c>
      <c r="B915" s="8">
        <v>91.826700000000002</v>
      </c>
      <c r="C915" s="9">
        <f t="shared" si="36"/>
        <v>-1.051053801584223E-2</v>
      </c>
      <c r="D915" s="9">
        <f t="shared" si="37"/>
        <v>-5.0642457101808258E-3</v>
      </c>
    </row>
    <row r="916" spans="1:4" x14ac:dyDescent="0.45">
      <c r="A916" s="92">
        <v>39996</v>
      </c>
      <c r="B916" s="8">
        <v>92.743600000000001</v>
      </c>
      <c r="C916" s="9">
        <f t="shared" si="36"/>
        <v>9.9851132622645888E-3</v>
      </c>
      <c r="D916" s="9">
        <f t="shared" si="37"/>
        <v>-2.6840672221194461E-3</v>
      </c>
    </row>
    <row r="917" spans="1:4" x14ac:dyDescent="0.45">
      <c r="A917" s="92">
        <v>39997</v>
      </c>
      <c r="B917" s="8" t="e">
        <v>#N/A</v>
      </c>
      <c r="C917" s="9"/>
      <c r="D917" s="9"/>
    </row>
    <row r="918" spans="1:4" x14ac:dyDescent="0.45">
      <c r="A918" s="92">
        <v>40000</v>
      </c>
      <c r="B918" s="8">
        <v>92.990799999999993</v>
      </c>
      <c r="C918" s="9"/>
      <c r="D918" s="9">
        <f t="shared" si="37"/>
        <v>5.6853883248921822E-3</v>
      </c>
    </row>
    <row r="919" spans="1:4" x14ac:dyDescent="0.45">
      <c r="A919" s="92">
        <v>40001</v>
      </c>
      <c r="B919" s="8">
        <v>93.021699999999996</v>
      </c>
      <c r="C919" s="9">
        <f t="shared" si="36"/>
        <v>3.3229093630771089E-4</v>
      </c>
      <c r="D919" s="9">
        <f t="shared" si="37"/>
        <v>2.3663257620247791E-3</v>
      </c>
    </row>
    <row r="920" spans="1:4" x14ac:dyDescent="0.45">
      <c r="A920" s="92">
        <v>40002</v>
      </c>
      <c r="B920" s="8">
        <v>93.249799999999993</v>
      </c>
      <c r="C920" s="9">
        <f t="shared" si="36"/>
        <v>2.452116011640193E-3</v>
      </c>
      <c r="D920" s="9">
        <f t="shared" si="37"/>
        <v>1.5497671156646131E-2</v>
      </c>
    </row>
    <row r="921" spans="1:4" x14ac:dyDescent="0.45">
      <c r="A921" s="92">
        <v>40003</v>
      </c>
      <c r="B921" s="8">
        <v>92.460800000000006</v>
      </c>
      <c r="C921" s="9">
        <f t="shared" si="36"/>
        <v>-8.4611441525878073E-3</v>
      </c>
      <c r="D921" s="9">
        <f t="shared" si="37"/>
        <v>-3.04926701141639E-3</v>
      </c>
    </row>
    <row r="922" spans="1:4" x14ac:dyDescent="0.45">
      <c r="A922" s="92">
        <v>40004</v>
      </c>
      <c r="B922" s="8">
        <v>92.861199999999997</v>
      </c>
      <c r="C922" s="9">
        <f t="shared" si="36"/>
        <v>4.3304838374746968E-3</v>
      </c>
      <c r="D922" s="9"/>
    </row>
    <row r="923" spans="1:4" x14ac:dyDescent="0.45">
      <c r="A923" s="92">
        <v>40007</v>
      </c>
      <c r="B923" s="8">
        <v>92.516400000000004</v>
      </c>
      <c r="C923" s="9">
        <f t="shared" si="36"/>
        <v>-3.7130685366977279E-3</v>
      </c>
      <c r="D923" s="9">
        <f t="shared" si="37"/>
        <v>-5.1015799412413854E-3</v>
      </c>
    </row>
    <row r="924" spans="1:4" x14ac:dyDescent="0.45">
      <c r="A924" s="92">
        <v>40008</v>
      </c>
      <c r="B924" s="8">
        <v>92.126199999999997</v>
      </c>
      <c r="C924" s="9">
        <f t="shared" si="36"/>
        <v>-4.2176306038713696E-3</v>
      </c>
      <c r="D924" s="9">
        <f t="shared" si="37"/>
        <v>-9.6267860079959355E-3</v>
      </c>
    </row>
    <row r="925" spans="1:4" x14ac:dyDescent="0.45">
      <c r="A925" s="92">
        <v>40009</v>
      </c>
      <c r="B925" s="8">
        <v>91.217399999999998</v>
      </c>
      <c r="C925" s="9">
        <f t="shared" si="36"/>
        <v>-9.8647290347371186E-3</v>
      </c>
      <c r="D925" s="9">
        <f t="shared" si="37"/>
        <v>-2.179522100851683E-2</v>
      </c>
    </row>
    <row r="926" spans="1:4" x14ac:dyDescent="0.45">
      <c r="A926" s="92">
        <v>40010</v>
      </c>
      <c r="B926" s="8">
        <v>91.138599999999997</v>
      </c>
      <c r="C926" s="9">
        <f t="shared" si="36"/>
        <v>-8.6387027036505248E-4</v>
      </c>
      <c r="D926" s="9">
        <f t="shared" si="37"/>
        <v>-1.4300114210562875E-2</v>
      </c>
    </row>
    <row r="927" spans="1:4" x14ac:dyDescent="0.45">
      <c r="A927" s="92">
        <v>40011</v>
      </c>
      <c r="B927" s="8">
        <v>91.245099999999994</v>
      </c>
      <c r="C927" s="9">
        <f t="shared" si="36"/>
        <v>1.1685498789755222E-3</v>
      </c>
      <c r="D927" s="9">
        <f t="shared" si="37"/>
        <v>-1.7403393451732252E-2</v>
      </c>
    </row>
    <row r="928" spans="1:4" x14ac:dyDescent="0.45">
      <c r="A928" s="92">
        <v>40014</v>
      </c>
      <c r="B928" s="8">
        <v>90.6554</v>
      </c>
      <c r="C928" s="9">
        <f t="shared" si="36"/>
        <v>-6.4628127976186223E-3</v>
      </c>
      <c r="D928" s="9">
        <f t="shared" si="37"/>
        <v>-2.0115352521282714E-2</v>
      </c>
    </row>
    <row r="929" spans="1:4" x14ac:dyDescent="0.45">
      <c r="A929" s="92">
        <v>40015</v>
      </c>
      <c r="B929" s="8">
        <v>90.595699999999994</v>
      </c>
      <c r="C929" s="9">
        <f t="shared" si="36"/>
        <v>-6.5853771534851724E-4</v>
      </c>
      <c r="D929" s="9">
        <f t="shared" si="37"/>
        <v>-1.6613080752272413E-2</v>
      </c>
    </row>
    <row r="930" spans="1:4" x14ac:dyDescent="0.45">
      <c r="A930" s="92">
        <v>40016</v>
      </c>
      <c r="B930" s="8">
        <v>90.319000000000003</v>
      </c>
      <c r="C930" s="9">
        <f t="shared" si="36"/>
        <v>-3.0542288430907005E-3</v>
      </c>
      <c r="D930" s="9">
        <f t="shared" si="37"/>
        <v>-9.8489981078171418E-3</v>
      </c>
    </row>
    <row r="931" spans="1:4" x14ac:dyDescent="0.45">
      <c r="A931" s="92">
        <v>40017</v>
      </c>
      <c r="B931" s="8">
        <v>89.9495</v>
      </c>
      <c r="C931" s="9">
        <f t="shared" si="36"/>
        <v>-4.091055038253355E-3</v>
      </c>
      <c r="D931" s="9">
        <f t="shared" si="37"/>
        <v>-1.3047161136993557E-2</v>
      </c>
    </row>
    <row r="932" spans="1:4" x14ac:dyDescent="0.45">
      <c r="A932" s="92">
        <v>40018</v>
      </c>
      <c r="B932" s="8">
        <v>90.140299999999996</v>
      </c>
      <c r="C932" s="9">
        <f t="shared" si="36"/>
        <v>2.1211902234030688E-3</v>
      </c>
      <c r="D932" s="9">
        <f t="shared" si="37"/>
        <v>-1.2108047445835379E-2</v>
      </c>
    </row>
    <row r="933" spans="1:4" x14ac:dyDescent="0.45">
      <c r="A933" s="92">
        <v>40021</v>
      </c>
      <c r="B933" s="8">
        <v>90.132900000000006</v>
      </c>
      <c r="C933" s="9">
        <f t="shared" si="36"/>
        <v>-8.2094246413588756E-5</v>
      </c>
      <c r="D933" s="9">
        <f t="shared" si="37"/>
        <v>-5.7635838571116205E-3</v>
      </c>
    </row>
    <row r="934" spans="1:4" x14ac:dyDescent="0.45">
      <c r="A934" s="92">
        <v>40022</v>
      </c>
      <c r="B934" s="8">
        <v>89.930499999999995</v>
      </c>
      <c r="C934" s="9">
        <f t="shared" si="36"/>
        <v>-2.2455729262013113E-3</v>
      </c>
      <c r="D934" s="9">
        <f t="shared" si="37"/>
        <v>-7.3425118410697099E-3</v>
      </c>
    </row>
    <row r="935" spans="1:4" x14ac:dyDescent="0.45">
      <c r="A935" s="92">
        <v>40023</v>
      </c>
      <c r="B935" s="8">
        <v>90.8048</v>
      </c>
      <c r="C935" s="9">
        <f t="shared" si="36"/>
        <v>9.7219519517850461E-3</v>
      </c>
      <c r="D935" s="9">
        <f t="shared" si="37"/>
        <v>5.3787132275600058E-3</v>
      </c>
    </row>
    <row r="936" spans="1:4" x14ac:dyDescent="0.45">
      <c r="A936" s="92">
        <v>40024</v>
      </c>
      <c r="B936" s="8">
        <v>90.5197</v>
      </c>
      <c r="C936" s="9">
        <f t="shared" si="36"/>
        <v>-3.1397018659806708E-3</v>
      </c>
      <c r="D936" s="9">
        <f t="shared" si="37"/>
        <v>6.3391125020149097E-3</v>
      </c>
    </row>
    <row r="937" spans="1:4" x14ac:dyDescent="0.45">
      <c r="A937" s="92">
        <v>40025</v>
      </c>
      <c r="B937" s="8">
        <v>89.534899999999993</v>
      </c>
      <c r="C937" s="9">
        <f t="shared" si="36"/>
        <v>-1.0879399732875883E-2</v>
      </c>
      <c r="D937" s="9">
        <f t="shared" si="37"/>
        <v>-6.7161968620029766E-3</v>
      </c>
    </row>
    <row r="938" spans="1:4" x14ac:dyDescent="0.45">
      <c r="A938" s="92">
        <v>40028</v>
      </c>
      <c r="B938" s="8">
        <v>88.733000000000004</v>
      </c>
      <c r="C938" s="9">
        <f t="shared" si="36"/>
        <v>-8.9562840858703474E-3</v>
      </c>
      <c r="D938" s="9">
        <f t="shared" si="37"/>
        <v>-1.5531509581961811E-2</v>
      </c>
    </row>
    <row r="939" spans="1:4" x14ac:dyDescent="0.45">
      <c r="A939" s="92">
        <v>40029</v>
      </c>
      <c r="B939" s="8">
        <v>88.9148</v>
      </c>
      <c r="C939" s="9">
        <f t="shared" si="36"/>
        <v>2.0488431586895839E-3</v>
      </c>
      <c r="D939" s="9">
        <f t="shared" si="37"/>
        <v>-1.1294277247429929E-2</v>
      </c>
    </row>
    <row r="940" spans="1:4" x14ac:dyDescent="0.45">
      <c r="A940" s="92">
        <v>40030</v>
      </c>
      <c r="B940" s="8">
        <v>88.966800000000006</v>
      </c>
      <c r="C940" s="9">
        <f t="shared" si="36"/>
        <v>5.8482952219440776E-4</v>
      </c>
      <c r="D940" s="9">
        <f t="shared" si="37"/>
        <v>-2.0241220728419607E-2</v>
      </c>
    </row>
    <row r="941" spans="1:4" x14ac:dyDescent="0.45">
      <c r="A941" s="92">
        <v>40031</v>
      </c>
      <c r="B941" s="8">
        <v>89.335999999999999</v>
      </c>
      <c r="C941" s="9">
        <f t="shared" si="36"/>
        <v>4.1498626453913001E-3</v>
      </c>
      <c r="D941" s="9">
        <f t="shared" si="37"/>
        <v>-1.3076711478274938E-2</v>
      </c>
    </row>
    <row r="942" spans="1:4" x14ac:dyDescent="0.45">
      <c r="A942" s="92">
        <v>40032</v>
      </c>
      <c r="B942" s="8">
        <v>90.341300000000004</v>
      </c>
      <c r="C942" s="9">
        <f t="shared" si="36"/>
        <v>1.1253022297841975E-2</v>
      </c>
      <c r="D942" s="9">
        <f t="shared" si="37"/>
        <v>9.0065438169921741E-3</v>
      </c>
    </row>
    <row r="943" spans="1:4" x14ac:dyDescent="0.45">
      <c r="A943" s="92">
        <v>40035</v>
      </c>
      <c r="B943" s="8">
        <v>90.536199999999994</v>
      </c>
      <c r="C943" s="9">
        <f t="shared" si="36"/>
        <v>2.1573743127449863E-3</v>
      </c>
      <c r="D943" s="9">
        <f t="shared" si="37"/>
        <v>2.0321639074526887E-2</v>
      </c>
    </row>
    <row r="944" spans="1:4" x14ac:dyDescent="0.45">
      <c r="A944" s="92">
        <v>40036</v>
      </c>
      <c r="B944" s="8">
        <v>90.735699999999994</v>
      </c>
      <c r="C944" s="9">
        <f t="shared" si="36"/>
        <v>2.2035384741130315E-3</v>
      </c>
      <c r="D944" s="9">
        <f t="shared" si="37"/>
        <v>2.0479155326222243E-2</v>
      </c>
    </row>
    <row r="945" spans="1:4" x14ac:dyDescent="0.45">
      <c r="A945" s="92">
        <v>40037</v>
      </c>
      <c r="B945" s="8">
        <v>90.234700000000004</v>
      </c>
      <c r="C945" s="9">
        <f t="shared" si="36"/>
        <v>-5.5215312164891284E-3</v>
      </c>
      <c r="D945" s="9">
        <f t="shared" si="37"/>
        <v>1.4251383662220007E-2</v>
      </c>
    </row>
    <row r="946" spans="1:4" x14ac:dyDescent="0.45">
      <c r="A946" s="92">
        <v>40038</v>
      </c>
      <c r="B946" s="8">
        <v>89.9268</v>
      </c>
      <c r="C946" s="9">
        <f t="shared" si="36"/>
        <v>-3.4122128183503575E-3</v>
      </c>
      <c r="D946" s="9">
        <f t="shared" si="37"/>
        <v>6.6132354258081616E-3</v>
      </c>
    </row>
    <row r="947" spans="1:4" x14ac:dyDescent="0.45">
      <c r="A947" s="92">
        <v>40039</v>
      </c>
      <c r="B947" s="8">
        <v>90.266300000000001</v>
      </c>
      <c r="C947" s="9">
        <f t="shared" si="36"/>
        <v>3.7752927936944847E-3</v>
      </c>
      <c r="D947" s="9">
        <f t="shared" si="37"/>
        <v>-8.3018508699794769E-4</v>
      </c>
    </row>
    <row r="948" spans="1:4" x14ac:dyDescent="0.45">
      <c r="A948" s="92">
        <v>40042</v>
      </c>
      <c r="B948" s="8">
        <v>90.980400000000003</v>
      </c>
      <c r="C948" s="9">
        <f t="shared" si="36"/>
        <v>7.911036566248919E-3</v>
      </c>
      <c r="D948" s="9">
        <f t="shared" si="37"/>
        <v>4.9063247629126394E-3</v>
      </c>
    </row>
    <row r="949" spans="1:4" x14ac:dyDescent="0.45">
      <c r="A949" s="92">
        <v>40043</v>
      </c>
      <c r="B949" s="8">
        <v>91.0642</v>
      </c>
      <c r="C949" s="9">
        <f t="shared" si="36"/>
        <v>9.2107750680359146E-4</v>
      </c>
      <c r="D949" s="9">
        <f t="shared" si="37"/>
        <v>3.6204051988357744E-3</v>
      </c>
    </row>
    <row r="950" spans="1:4" x14ac:dyDescent="0.45">
      <c r="A950" s="92">
        <v>40044</v>
      </c>
      <c r="B950" s="8">
        <v>90.004599999999996</v>
      </c>
      <c r="C950" s="9">
        <f t="shared" si="36"/>
        <v>-1.1635747088317938E-2</v>
      </c>
      <c r="D950" s="9">
        <f t="shared" si="37"/>
        <v>-2.5500167895500248E-3</v>
      </c>
    </row>
    <row r="951" spans="1:4" x14ac:dyDescent="0.45">
      <c r="A951" s="92">
        <v>40045</v>
      </c>
      <c r="B951" s="8">
        <v>89.981800000000007</v>
      </c>
      <c r="C951" s="9">
        <f t="shared" si="36"/>
        <v>-2.5332038584680028E-4</v>
      </c>
      <c r="D951" s="9">
        <f t="shared" si="37"/>
        <v>6.1160855273412196E-4</v>
      </c>
    </row>
    <row r="952" spans="1:4" x14ac:dyDescent="0.45">
      <c r="A952" s="92">
        <v>40046</v>
      </c>
      <c r="B952" s="8">
        <v>89.569599999999994</v>
      </c>
      <c r="C952" s="9">
        <f t="shared" si="36"/>
        <v>-4.5809263651095389E-3</v>
      </c>
      <c r="D952" s="9">
        <f t="shared" si="37"/>
        <v>-7.718273597123293E-3</v>
      </c>
    </row>
    <row r="953" spans="1:4" x14ac:dyDescent="0.45">
      <c r="A953" s="92">
        <v>40049</v>
      </c>
      <c r="B953" s="8">
        <v>89.407899999999998</v>
      </c>
      <c r="C953" s="9">
        <f t="shared" si="36"/>
        <v>-1.8053000125042296E-3</v>
      </c>
      <c r="D953" s="9">
        <f t="shared" si="37"/>
        <v>-1.7283942475522229E-2</v>
      </c>
    </row>
    <row r="954" spans="1:4" x14ac:dyDescent="0.45">
      <c r="A954" s="92">
        <v>40050</v>
      </c>
      <c r="B954" s="8">
        <v>89.260199999999998</v>
      </c>
      <c r="C954" s="9">
        <f t="shared" si="36"/>
        <v>-1.6519792993684446E-3</v>
      </c>
      <c r="D954" s="9">
        <f t="shared" si="37"/>
        <v>-1.9810199837038023E-2</v>
      </c>
    </row>
    <row r="955" spans="1:4" x14ac:dyDescent="0.45">
      <c r="A955" s="92">
        <v>40051</v>
      </c>
      <c r="B955" s="8">
        <v>90.398799999999994</v>
      </c>
      <c r="C955" s="9">
        <f t="shared" si="36"/>
        <v>1.2755965144599646E-2</v>
      </c>
      <c r="D955" s="9">
        <f t="shared" si="37"/>
        <v>4.3797761447748051E-3</v>
      </c>
    </row>
    <row r="956" spans="1:4" x14ac:dyDescent="0.45">
      <c r="A956" s="92">
        <v>40052</v>
      </c>
      <c r="B956" s="8">
        <v>90.124899999999997</v>
      </c>
      <c r="C956" s="9">
        <f t="shared" si="36"/>
        <v>-3.0299074766478862E-3</v>
      </c>
      <c r="D956" s="9">
        <f t="shared" si="37"/>
        <v>1.5903215983674723E-3</v>
      </c>
    </row>
    <row r="957" spans="1:4" x14ac:dyDescent="0.45">
      <c r="A957" s="92">
        <v>40053</v>
      </c>
      <c r="B957" s="8">
        <v>89.563100000000006</v>
      </c>
      <c r="C957" s="9">
        <f t="shared" si="36"/>
        <v>-6.2335714103426421E-3</v>
      </c>
      <c r="D957" s="9">
        <f t="shared" si="37"/>
        <v>-7.2569264571775705E-5</v>
      </c>
    </row>
    <row r="958" spans="1:4" x14ac:dyDescent="0.45">
      <c r="A958" s="92">
        <v>40056</v>
      </c>
      <c r="B958" s="8">
        <v>89.716899999999995</v>
      </c>
      <c r="C958" s="9">
        <f t="shared" si="36"/>
        <v>1.7172250625534513E-3</v>
      </c>
      <c r="D958" s="9">
        <f t="shared" si="37"/>
        <v>3.4560704367287975E-3</v>
      </c>
    </row>
    <row r="959" spans="1:4" x14ac:dyDescent="0.45">
      <c r="A959" s="92">
        <v>40057</v>
      </c>
      <c r="B959" s="8">
        <v>90.3673</v>
      </c>
      <c r="C959" s="9">
        <f t="shared" si="36"/>
        <v>7.2494702781751297E-3</v>
      </c>
      <c r="D959" s="9">
        <f t="shared" si="37"/>
        <v>1.240306429965421E-2</v>
      </c>
    </row>
    <row r="960" spans="1:4" x14ac:dyDescent="0.45">
      <c r="A960" s="92">
        <v>40058</v>
      </c>
      <c r="B960" s="8">
        <v>90.248099999999994</v>
      </c>
      <c r="C960" s="9">
        <f t="shared" si="36"/>
        <v>-1.3190612090878684E-3</v>
      </c>
      <c r="D960" s="9">
        <f t="shared" si="37"/>
        <v>-1.6670575273123323E-3</v>
      </c>
    </row>
    <row r="961" spans="1:4" x14ac:dyDescent="0.45">
      <c r="A961" s="92">
        <v>40059</v>
      </c>
      <c r="B961" s="8">
        <v>90.034499999999994</v>
      </c>
      <c r="C961" s="9">
        <f t="shared" si="36"/>
        <v>-2.3668088303243628E-3</v>
      </c>
      <c r="D961" s="9">
        <f t="shared" si="37"/>
        <v>-1.0030524305714161E-3</v>
      </c>
    </row>
    <row r="962" spans="1:4" x14ac:dyDescent="0.45">
      <c r="A962" s="92">
        <v>40060</v>
      </c>
      <c r="B962" s="8">
        <v>89.685900000000004</v>
      </c>
      <c r="C962" s="9">
        <f t="shared" si="36"/>
        <v>-3.8718491245021136E-3</v>
      </c>
      <c r="D962" s="9">
        <f t="shared" si="37"/>
        <v>1.3711003750427331E-3</v>
      </c>
    </row>
    <row r="963" spans="1:4" x14ac:dyDescent="0.45">
      <c r="A963" s="92">
        <v>40063</v>
      </c>
      <c r="B963" s="8" t="e">
        <v>#N/A</v>
      </c>
      <c r="C963" s="9"/>
      <c r="D963" s="9"/>
    </row>
    <row r="964" spans="1:4" x14ac:dyDescent="0.45">
      <c r="A964" s="92">
        <v>40064</v>
      </c>
      <c r="B964" s="8">
        <v>88.581100000000006</v>
      </c>
      <c r="C964" s="9"/>
      <c r="D964" s="9">
        <f t="shared" si="37"/>
        <v>-1.9765999426783698E-2</v>
      </c>
    </row>
    <row r="965" spans="1:4" x14ac:dyDescent="0.45">
      <c r="A965" s="92">
        <v>40065</v>
      </c>
      <c r="B965" s="8">
        <v>88.355900000000005</v>
      </c>
      <c r="C965" s="9">
        <f t="shared" ref="C965:C1028" si="38">B965/B964-1</f>
        <v>-2.5423030420710369E-3</v>
      </c>
      <c r="D965" s="9">
        <f t="shared" si="37"/>
        <v>-2.0966646389231292E-2</v>
      </c>
    </row>
    <row r="966" spans="1:4" x14ac:dyDescent="0.45">
      <c r="A966" s="92">
        <v>40066</v>
      </c>
      <c r="B966" s="8">
        <v>88.397099999999995</v>
      </c>
      <c r="C966" s="9">
        <f t="shared" si="38"/>
        <v>4.6629596891656355E-4</v>
      </c>
      <c r="D966" s="9">
        <f t="shared" si="37"/>
        <v>-1.8186361894607095E-2</v>
      </c>
    </row>
    <row r="967" spans="1:4" x14ac:dyDescent="0.45">
      <c r="A967" s="92">
        <v>40067</v>
      </c>
      <c r="B967" s="8">
        <v>87.930400000000006</v>
      </c>
      <c r="C967" s="9">
        <f t="shared" si="38"/>
        <v>-5.2795849637600201E-3</v>
      </c>
      <c r="D967" s="9">
        <f t="shared" si="37"/>
        <v>-1.9573868356118407E-2</v>
      </c>
    </row>
    <row r="968" spans="1:4" x14ac:dyDescent="0.45">
      <c r="A968" s="92">
        <v>40070</v>
      </c>
      <c r="B968" s="8">
        <v>88.292500000000004</v>
      </c>
      <c r="C968" s="9">
        <f t="shared" si="38"/>
        <v>4.1180297144105538E-3</v>
      </c>
      <c r="D968" s="9"/>
    </row>
    <row r="969" spans="1:4" x14ac:dyDescent="0.45">
      <c r="A969" s="92">
        <v>40071</v>
      </c>
      <c r="B969" s="8">
        <v>88.1541</v>
      </c>
      <c r="C969" s="9">
        <f t="shared" si="38"/>
        <v>-1.5675170597729826E-3</v>
      </c>
      <c r="D969" s="9">
        <f t="shared" ref="D969:D1032" si="39">B969/B964-1</f>
        <v>-4.8204413808363711E-3</v>
      </c>
    </row>
    <row r="970" spans="1:4" x14ac:dyDescent="0.45">
      <c r="A970" s="92">
        <v>40072</v>
      </c>
      <c r="B970" s="8">
        <v>87.634500000000003</v>
      </c>
      <c r="C970" s="9">
        <f t="shared" si="38"/>
        <v>-5.8942238648003187E-3</v>
      </c>
      <c r="D970" s="9">
        <f t="shared" si="39"/>
        <v>-8.1647066013701419E-3</v>
      </c>
    </row>
    <row r="971" spans="1:4" x14ac:dyDescent="0.45">
      <c r="A971" s="92">
        <v>40073</v>
      </c>
      <c r="B971" s="8">
        <v>87.425299999999993</v>
      </c>
      <c r="C971" s="9">
        <f t="shared" si="38"/>
        <v>-2.3871876943442061E-3</v>
      </c>
      <c r="D971" s="9">
        <f t="shared" si="39"/>
        <v>-1.0993573318581751E-2</v>
      </c>
    </row>
    <row r="972" spans="1:4" x14ac:dyDescent="0.45">
      <c r="A972" s="92">
        <v>40074</v>
      </c>
      <c r="B972" s="8">
        <v>87.943399999999997</v>
      </c>
      <c r="C972" s="9">
        <f t="shared" si="38"/>
        <v>5.9262021405703802E-3</v>
      </c>
      <c r="D972" s="9">
        <f t="shared" si="39"/>
        <v>1.4784420405211662E-4</v>
      </c>
    </row>
    <row r="973" spans="1:4" x14ac:dyDescent="0.45">
      <c r="A973" s="92">
        <v>40077</v>
      </c>
      <c r="B973" s="8">
        <v>88.221999999999994</v>
      </c>
      <c r="C973" s="9">
        <f t="shared" si="38"/>
        <v>3.1679466565994741E-3</v>
      </c>
      <c r="D973" s="9">
        <f t="shared" si="39"/>
        <v>-7.9848231729773289E-4</v>
      </c>
    </row>
    <row r="974" spans="1:4" x14ac:dyDescent="0.45">
      <c r="A974" s="92">
        <v>40078</v>
      </c>
      <c r="B974" s="8">
        <v>87.499300000000005</v>
      </c>
      <c r="C974" s="9">
        <f t="shared" si="38"/>
        <v>-8.1918342363581642E-3</v>
      </c>
      <c r="D974" s="9">
        <f t="shared" si="39"/>
        <v>-7.4279018219230997E-3</v>
      </c>
    </row>
    <row r="975" spans="1:4" x14ac:dyDescent="0.45">
      <c r="A975" s="92">
        <v>40079</v>
      </c>
      <c r="B975" s="8">
        <v>87.740499999999997</v>
      </c>
      <c r="C975" s="9">
        <f t="shared" si="38"/>
        <v>2.7565934813191806E-3</v>
      </c>
      <c r="D975" s="9">
        <f t="shared" si="39"/>
        <v>1.2095692906330946E-3</v>
      </c>
    </row>
    <row r="976" spans="1:4" x14ac:dyDescent="0.45">
      <c r="A976" s="92">
        <v>40080</v>
      </c>
      <c r="B976" s="8">
        <v>88.399000000000001</v>
      </c>
      <c r="C976" s="9">
        <f t="shared" si="38"/>
        <v>7.5050860207088732E-3</v>
      </c>
      <c r="D976" s="9">
        <f t="shared" si="39"/>
        <v>1.1137508249900341E-2</v>
      </c>
    </row>
    <row r="977" spans="1:4" x14ac:dyDescent="0.45">
      <c r="A977" s="92">
        <v>40081</v>
      </c>
      <c r="B977" s="8">
        <v>88.462500000000006</v>
      </c>
      <c r="C977" s="9">
        <f t="shared" si="38"/>
        <v>7.183339178045145E-4</v>
      </c>
      <c r="D977" s="9">
        <f t="shared" si="39"/>
        <v>5.9026601200318218E-3</v>
      </c>
    </row>
    <row r="978" spans="1:4" x14ac:dyDescent="0.45">
      <c r="A978" s="92">
        <v>40084</v>
      </c>
      <c r="B978" s="8">
        <v>88.353999999999999</v>
      </c>
      <c r="C978" s="9">
        <f t="shared" si="38"/>
        <v>-1.2265084075173682E-3</v>
      </c>
      <c r="D978" s="9">
        <f t="shared" si="39"/>
        <v>1.4962254312984591E-3</v>
      </c>
    </row>
    <row r="979" spans="1:4" x14ac:dyDescent="0.45">
      <c r="A979" s="92">
        <v>40085</v>
      </c>
      <c r="B979" s="8">
        <v>88.7714</v>
      </c>
      <c r="C979" s="9">
        <f t="shared" si="38"/>
        <v>4.7241777395476969E-3</v>
      </c>
      <c r="D979" s="9">
        <f t="shared" si="39"/>
        <v>1.4538402021501806E-2</v>
      </c>
    </row>
    <row r="980" spans="1:4" x14ac:dyDescent="0.45">
      <c r="A980" s="92">
        <v>40086</v>
      </c>
      <c r="B980" s="8">
        <v>88.031000000000006</v>
      </c>
      <c r="C980" s="9">
        <f t="shared" si="38"/>
        <v>-8.3405240877129083E-3</v>
      </c>
      <c r="D980" s="9">
        <f t="shared" si="39"/>
        <v>3.3108997555291175E-3</v>
      </c>
    </row>
    <row r="981" spans="1:4" x14ac:dyDescent="0.45">
      <c r="A981" s="92">
        <v>40087</v>
      </c>
      <c r="B981" s="8">
        <v>88.505499999999998</v>
      </c>
      <c r="C981" s="9">
        <f t="shared" si="38"/>
        <v>5.3901466528836206E-3</v>
      </c>
      <c r="D981" s="9">
        <f t="shared" si="39"/>
        <v>1.204764759782373E-3</v>
      </c>
    </row>
    <row r="982" spans="1:4" x14ac:dyDescent="0.45">
      <c r="A982" s="92">
        <v>40088</v>
      </c>
      <c r="B982" s="8">
        <v>88.563500000000005</v>
      </c>
      <c r="C982" s="9">
        <f t="shared" si="38"/>
        <v>6.5532650513255852E-4</v>
      </c>
      <c r="D982" s="9">
        <f t="shared" si="39"/>
        <v>1.1417267203617243E-3</v>
      </c>
    </row>
    <row r="983" spans="1:4" x14ac:dyDescent="0.45">
      <c r="A983" s="92">
        <v>40091</v>
      </c>
      <c r="B983" s="8">
        <v>88.143699999999995</v>
      </c>
      <c r="C983" s="9">
        <f t="shared" si="38"/>
        <v>-4.74010173491346E-3</v>
      </c>
      <c r="D983" s="9">
        <f t="shared" si="39"/>
        <v>-2.3801978405052493E-3</v>
      </c>
    </row>
    <row r="984" spans="1:4" x14ac:dyDescent="0.45">
      <c r="A984" s="92">
        <v>40092</v>
      </c>
      <c r="B984" s="8">
        <v>87.302199999999999</v>
      </c>
      <c r="C984" s="9">
        <f t="shared" si="38"/>
        <v>-9.5469103293825963E-3</v>
      </c>
      <c r="D984" s="9">
        <f t="shared" si="39"/>
        <v>-1.655037545876259E-2</v>
      </c>
    </row>
    <row r="985" spans="1:4" x14ac:dyDescent="0.45">
      <c r="A985" s="92">
        <v>40093</v>
      </c>
      <c r="B985" s="8">
        <v>87.636399999999995</v>
      </c>
      <c r="C985" s="9">
        <f t="shared" si="38"/>
        <v>3.8280822247320767E-3</v>
      </c>
      <c r="D985" s="9">
        <f t="shared" si="39"/>
        <v>-4.4825118424193233E-3</v>
      </c>
    </row>
    <row r="986" spans="1:4" x14ac:dyDescent="0.45">
      <c r="A986" s="92">
        <v>40094</v>
      </c>
      <c r="B986" s="8">
        <v>86.950400000000002</v>
      </c>
      <c r="C986" s="9">
        <f t="shared" si="38"/>
        <v>-7.8277975818266121E-3</v>
      </c>
      <c r="D986" s="9">
        <f t="shared" si="39"/>
        <v>-1.7570659450542592E-2</v>
      </c>
    </row>
    <row r="987" spans="1:4" x14ac:dyDescent="0.45">
      <c r="A987" s="92">
        <v>40095</v>
      </c>
      <c r="B987" s="8">
        <v>87.145200000000003</v>
      </c>
      <c r="C987" s="9">
        <f t="shared" si="38"/>
        <v>2.2403577211835835E-3</v>
      </c>
      <c r="D987" s="9">
        <f t="shared" si="39"/>
        <v>-1.6014498072004835E-2</v>
      </c>
    </row>
    <row r="988" spans="1:4" x14ac:dyDescent="0.45">
      <c r="A988" s="92">
        <v>40098</v>
      </c>
      <c r="B988" s="8" t="e">
        <v>#N/A</v>
      </c>
      <c r="C988" s="9"/>
      <c r="D988" s="9"/>
    </row>
    <row r="989" spans="1:4" x14ac:dyDescent="0.45">
      <c r="A989" s="92">
        <v>40099</v>
      </c>
      <c r="B989" s="8">
        <v>86.511499999999998</v>
      </c>
      <c r="C989" s="9"/>
      <c r="D989" s="9">
        <f t="shared" si="39"/>
        <v>-9.0570455269168848E-3</v>
      </c>
    </row>
    <row r="990" spans="1:4" x14ac:dyDescent="0.45">
      <c r="A990" s="92">
        <v>40100</v>
      </c>
      <c r="B990" s="8">
        <v>86.231499999999997</v>
      </c>
      <c r="C990" s="9">
        <f t="shared" si="38"/>
        <v>-3.2365639250273581E-3</v>
      </c>
      <c r="D990" s="9">
        <f t="shared" si="39"/>
        <v>-1.6031009945638997E-2</v>
      </c>
    </row>
    <row r="991" spans="1:4" x14ac:dyDescent="0.45">
      <c r="A991" s="92">
        <v>40101</v>
      </c>
      <c r="B991" s="8">
        <v>86.092500000000001</v>
      </c>
      <c r="C991" s="9">
        <f t="shared" si="38"/>
        <v>-1.6119399523375488E-3</v>
      </c>
      <c r="D991" s="9">
        <f t="shared" si="39"/>
        <v>-9.866544604740235E-3</v>
      </c>
    </row>
    <row r="992" spans="1:4" x14ac:dyDescent="0.45">
      <c r="A992" s="92">
        <v>40102</v>
      </c>
      <c r="B992" s="8">
        <v>86.445400000000006</v>
      </c>
      <c r="C992" s="9">
        <f t="shared" si="38"/>
        <v>4.0990794784678819E-3</v>
      </c>
      <c r="D992" s="9">
        <f t="shared" si="39"/>
        <v>-8.0302759073361818E-3</v>
      </c>
    </row>
    <row r="993" spans="1:4" x14ac:dyDescent="0.45">
      <c r="A993" s="92">
        <v>40105</v>
      </c>
      <c r="B993" s="8">
        <v>86.030299999999997</v>
      </c>
      <c r="C993" s="9">
        <f t="shared" si="38"/>
        <v>-4.801874940714157E-3</v>
      </c>
      <c r="D993" s="9"/>
    </row>
    <row r="994" spans="1:4" x14ac:dyDescent="0.45">
      <c r="A994" s="92">
        <v>40106</v>
      </c>
      <c r="B994" s="8">
        <v>86.627200000000002</v>
      </c>
      <c r="C994" s="9">
        <f t="shared" si="38"/>
        <v>6.9382531503436873E-3</v>
      </c>
      <c r="D994" s="9">
        <f t="shared" si="39"/>
        <v>1.3373944504488922E-3</v>
      </c>
    </row>
    <row r="995" spans="1:4" x14ac:dyDescent="0.45">
      <c r="A995" s="92">
        <v>40107</v>
      </c>
      <c r="B995" s="8">
        <v>86.026200000000003</v>
      </c>
      <c r="C995" s="9">
        <f t="shared" si="38"/>
        <v>-6.9377747404971712E-3</v>
      </c>
      <c r="D995" s="9">
        <f t="shared" si="39"/>
        <v>-2.3808005195317117E-3</v>
      </c>
    </row>
    <row r="996" spans="1:4" x14ac:dyDescent="0.45">
      <c r="A996" s="92">
        <v>40108</v>
      </c>
      <c r="B996" s="8">
        <v>86.268000000000001</v>
      </c>
      <c r="C996" s="9">
        <f t="shared" si="38"/>
        <v>2.8107716021397167E-3</v>
      </c>
      <c r="D996" s="9">
        <f t="shared" si="39"/>
        <v>2.0385050962627993E-3</v>
      </c>
    </row>
    <row r="997" spans="1:4" x14ac:dyDescent="0.45">
      <c r="A997" s="92">
        <v>40109</v>
      </c>
      <c r="B997" s="8">
        <v>86.469200000000001</v>
      </c>
      <c r="C997" s="9">
        <f t="shared" si="38"/>
        <v>2.33226688922894E-3</v>
      </c>
      <c r="D997" s="9">
        <f t="shared" si="39"/>
        <v>2.7531829339677572E-4</v>
      </c>
    </row>
    <row r="998" spans="1:4" x14ac:dyDescent="0.45">
      <c r="A998" s="92">
        <v>40112</v>
      </c>
      <c r="B998" s="8">
        <v>86.981899999999996</v>
      </c>
      <c r="C998" s="9">
        <f t="shared" si="38"/>
        <v>5.9292788646130301E-3</v>
      </c>
      <c r="D998" s="9">
        <f t="shared" si="39"/>
        <v>1.1061219128609245E-2</v>
      </c>
    </row>
    <row r="999" spans="1:4" x14ac:dyDescent="0.45">
      <c r="A999" s="92">
        <v>40113</v>
      </c>
      <c r="B999" s="8">
        <v>87.392700000000005</v>
      </c>
      <c r="C999" s="9">
        <f t="shared" si="38"/>
        <v>4.7228216445032167E-3</v>
      </c>
      <c r="D999" s="9">
        <f t="shared" si="39"/>
        <v>8.8367164123970277E-3</v>
      </c>
    </row>
    <row r="1000" spans="1:4" x14ac:dyDescent="0.45">
      <c r="A1000" s="92">
        <v>40114</v>
      </c>
      <c r="B1000" s="8">
        <v>87.706100000000006</v>
      </c>
      <c r="C1000" s="9">
        <f t="shared" si="38"/>
        <v>3.5861118834867867E-3</v>
      </c>
      <c r="D1000" s="9">
        <f t="shared" si="39"/>
        <v>1.9527771771855607E-2</v>
      </c>
    </row>
    <row r="1001" spans="1:4" x14ac:dyDescent="0.45">
      <c r="A1001" s="92">
        <v>40115</v>
      </c>
      <c r="B1001" s="8">
        <v>87.322699999999998</v>
      </c>
      <c r="C1001" s="9">
        <f t="shared" si="38"/>
        <v>-4.3714177235107954E-3</v>
      </c>
      <c r="D1001" s="9">
        <f t="shared" si="39"/>
        <v>1.222585431446177E-2</v>
      </c>
    </row>
    <row r="1002" spans="1:4" x14ac:dyDescent="0.45">
      <c r="A1002" s="92">
        <v>40116</v>
      </c>
      <c r="B1002" s="8">
        <v>87.608099999999993</v>
      </c>
      <c r="C1002" s="9">
        <f t="shared" si="38"/>
        <v>3.2683368700234805E-3</v>
      </c>
      <c r="D1002" s="9">
        <f t="shared" si="39"/>
        <v>1.3171163836371624E-2</v>
      </c>
    </row>
    <row r="1003" spans="1:4" x14ac:dyDescent="0.45">
      <c r="A1003" s="92">
        <v>40119</v>
      </c>
      <c r="B1003" s="8">
        <v>87.390500000000003</v>
      </c>
      <c r="C1003" s="9">
        <f t="shared" si="38"/>
        <v>-2.4837885994558606E-3</v>
      </c>
      <c r="D1003" s="9">
        <f t="shared" si="39"/>
        <v>4.6975290261537239E-3</v>
      </c>
    </row>
    <row r="1004" spans="1:4" x14ac:dyDescent="0.45">
      <c r="A1004" s="92">
        <v>40120</v>
      </c>
      <c r="B1004" s="8">
        <v>87.754199999999997</v>
      </c>
      <c r="C1004" s="9">
        <f t="shared" si="38"/>
        <v>4.1617795984689732E-3</v>
      </c>
      <c r="D1004" s="9">
        <f t="shared" si="39"/>
        <v>4.1365011036389454E-3</v>
      </c>
    </row>
    <row r="1005" spans="1:4" x14ac:dyDescent="0.45">
      <c r="A1005" s="92">
        <v>40121</v>
      </c>
      <c r="B1005" s="8">
        <v>87.103200000000001</v>
      </c>
      <c r="C1005" s="9">
        <f t="shared" si="38"/>
        <v>-7.4184483477713892E-3</v>
      </c>
      <c r="D1005" s="9">
        <f t="shared" si="39"/>
        <v>-6.8740942762248736E-3</v>
      </c>
    </row>
    <row r="1006" spans="1:4" x14ac:dyDescent="0.45">
      <c r="A1006" s="92">
        <v>40122</v>
      </c>
      <c r="B1006" s="8">
        <v>86.998900000000006</v>
      </c>
      <c r="C1006" s="9">
        <f t="shared" si="38"/>
        <v>-1.1974301747811333E-3</v>
      </c>
      <c r="D1006" s="9">
        <f t="shared" si="39"/>
        <v>-3.708085068372724E-3</v>
      </c>
    </row>
    <row r="1007" spans="1:4" x14ac:dyDescent="0.45">
      <c r="A1007" s="92">
        <v>40123</v>
      </c>
      <c r="B1007" s="8">
        <v>87.100999999999999</v>
      </c>
      <c r="C1007" s="9">
        <f t="shared" si="38"/>
        <v>1.1735780567339038E-3</v>
      </c>
      <c r="D1007" s="9">
        <f t="shared" si="39"/>
        <v>-5.7882775679417575E-3</v>
      </c>
    </row>
    <row r="1008" spans="1:4" x14ac:dyDescent="0.45">
      <c r="A1008" s="92">
        <v>40126</v>
      </c>
      <c r="B1008" s="8">
        <v>86.203999999999994</v>
      </c>
      <c r="C1008" s="9">
        <f t="shared" si="38"/>
        <v>-1.0298389226300553E-2</v>
      </c>
      <c r="D1008" s="9">
        <f t="shared" si="39"/>
        <v>-1.3576990633993535E-2</v>
      </c>
    </row>
    <row r="1009" spans="1:4" x14ac:dyDescent="0.45">
      <c r="A1009" s="92">
        <v>40127</v>
      </c>
      <c r="B1009" s="8">
        <v>86.194599999999994</v>
      </c>
      <c r="C1009" s="9">
        <f t="shared" si="38"/>
        <v>-1.0904366386710329E-4</v>
      </c>
      <c r="D1009" s="9">
        <f t="shared" si="39"/>
        <v>-1.7772368729929822E-2</v>
      </c>
    </row>
    <row r="1010" spans="1:4" x14ac:dyDescent="0.45">
      <c r="A1010" s="92">
        <v>40128</v>
      </c>
      <c r="B1010" s="8" t="e">
        <v>#N/A</v>
      </c>
      <c r="C1010" s="9"/>
      <c r="D1010" s="9"/>
    </row>
    <row r="1011" spans="1:4" x14ac:dyDescent="0.45">
      <c r="A1011" s="92">
        <v>40129</v>
      </c>
      <c r="B1011" s="8">
        <v>86.591899999999995</v>
      </c>
      <c r="C1011" s="9"/>
      <c r="D1011" s="9">
        <f t="shared" si="39"/>
        <v>-4.6782200694492904E-3</v>
      </c>
    </row>
    <row r="1012" spans="1:4" x14ac:dyDescent="0.45">
      <c r="A1012" s="92">
        <v>40130</v>
      </c>
      <c r="B1012" s="8">
        <v>86.303700000000006</v>
      </c>
      <c r="C1012" s="9">
        <f t="shared" si="38"/>
        <v>-3.3282558761268399E-3</v>
      </c>
      <c r="D1012" s="9">
        <f t="shared" si="39"/>
        <v>-9.1537410592300583E-3</v>
      </c>
    </row>
    <row r="1013" spans="1:4" x14ac:dyDescent="0.45">
      <c r="A1013" s="92">
        <v>40133</v>
      </c>
      <c r="B1013" s="8">
        <v>85.843299999999999</v>
      </c>
      <c r="C1013" s="9">
        <f t="shared" si="38"/>
        <v>-5.3346496152540945E-3</v>
      </c>
      <c r="D1013" s="9">
        <f t="shared" si="39"/>
        <v>-4.1842605911558417E-3</v>
      </c>
    </row>
    <row r="1014" spans="1:4" x14ac:dyDescent="0.45">
      <c r="A1014" s="92">
        <v>40134</v>
      </c>
      <c r="B1014" s="8">
        <v>86.598200000000006</v>
      </c>
      <c r="C1014" s="9">
        <f t="shared" si="38"/>
        <v>8.7939303358561816E-3</v>
      </c>
      <c r="D1014" s="9">
        <f t="shared" si="39"/>
        <v>4.682427901516073E-3</v>
      </c>
    </row>
    <row r="1015" spans="1:4" x14ac:dyDescent="0.45">
      <c r="A1015" s="92">
        <v>40135</v>
      </c>
      <c r="B1015" s="8">
        <v>85.964100000000002</v>
      </c>
      <c r="C1015" s="9">
        <f t="shared" si="38"/>
        <v>-7.3223230967849329E-3</v>
      </c>
      <c r="D1015" s="9"/>
    </row>
    <row r="1016" spans="1:4" x14ac:dyDescent="0.45">
      <c r="A1016" s="92">
        <v>40136</v>
      </c>
      <c r="B1016" s="8">
        <v>86.552300000000002</v>
      </c>
      <c r="C1016" s="9">
        <f t="shared" si="38"/>
        <v>6.8423911842268037E-3</v>
      </c>
      <c r="D1016" s="9">
        <f t="shared" si="39"/>
        <v>-4.5731760129985588E-4</v>
      </c>
    </row>
    <row r="1017" spans="1:4" x14ac:dyDescent="0.45">
      <c r="A1017" s="92">
        <v>40137</v>
      </c>
      <c r="B1017" s="8">
        <v>86.876099999999994</v>
      </c>
      <c r="C1017" s="9">
        <f t="shared" si="38"/>
        <v>3.7410906469266259E-3</v>
      </c>
      <c r="D1017" s="9">
        <f t="shared" si="39"/>
        <v>6.632392353977723E-3</v>
      </c>
    </row>
    <row r="1018" spans="1:4" x14ac:dyDescent="0.45">
      <c r="A1018" s="92">
        <v>40140</v>
      </c>
      <c r="B1018" s="8">
        <v>86.235799999999998</v>
      </c>
      <c r="C1018" s="9">
        <f t="shared" si="38"/>
        <v>-7.3702663908715715E-3</v>
      </c>
      <c r="D1018" s="9">
        <f t="shared" si="39"/>
        <v>4.5722846162716824E-3</v>
      </c>
    </row>
    <row r="1019" spans="1:4" x14ac:dyDescent="0.45">
      <c r="A1019" s="92">
        <v>40141</v>
      </c>
      <c r="B1019" s="8">
        <v>86.421899999999994</v>
      </c>
      <c r="C1019" s="9">
        <f t="shared" si="38"/>
        <v>2.1580364535378482E-3</v>
      </c>
      <c r="D1019" s="9">
        <f t="shared" si="39"/>
        <v>-2.0358390821058059E-3</v>
      </c>
    </row>
    <row r="1020" spans="1:4" x14ac:dyDescent="0.45">
      <c r="A1020" s="92">
        <v>40142</v>
      </c>
      <c r="B1020" s="8">
        <v>85.582899999999995</v>
      </c>
      <c r="C1020" s="9">
        <f t="shared" si="38"/>
        <v>-9.7081873923160478E-3</v>
      </c>
      <c r="D1020" s="9">
        <f t="shared" si="39"/>
        <v>-4.4344092475813168E-3</v>
      </c>
    </row>
    <row r="1021" spans="1:4" x14ac:dyDescent="0.45">
      <c r="A1021" s="92">
        <v>40143</v>
      </c>
      <c r="B1021" s="8" t="e">
        <v>#N/A</v>
      </c>
      <c r="C1021" s="9"/>
      <c r="D1021" s="9"/>
    </row>
    <row r="1022" spans="1:4" x14ac:dyDescent="0.45">
      <c r="A1022" s="92">
        <v>40144</v>
      </c>
      <c r="B1022" s="8">
        <v>86.2239</v>
      </c>
      <c r="C1022" s="9"/>
      <c r="D1022" s="9">
        <f t="shared" si="39"/>
        <v>-7.5072430737567197E-3</v>
      </c>
    </row>
    <row r="1023" spans="1:4" x14ac:dyDescent="0.45">
      <c r="A1023" s="92">
        <v>40147</v>
      </c>
      <c r="B1023" s="8">
        <v>85.972300000000004</v>
      </c>
      <c r="C1023" s="9">
        <f t="shared" si="38"/>
        <v>-2.9179844567457369E-3</v>
      </c>
      <c r="D1023" s="9">
        <f t="shared" si="39"/>
        <v>-3.0555755266373774E-3</v>
      </c>
    </row>
    <row r="1024" spans="1:4" x14ac:dyDescent="0.45">
      <c r="A1024" s="92">
        <v>40148</v>
      </c>
      <c r="B1024" s="8">
        <v>85.284000000000006</v>
      </c>
      <c r="C1024" s="9">
        <f t="shared" si="38"/>
        <v>-8.0060670704401593E-3</v>
      </c>
      <c r="D1024" s="9">
        <f t="shared" si="39"/>
        <v>-1.3166801470460454E-2</v>
      </c>
    </row>
    <row r="1025" spans="1:4" x14ac:dyDescent="0.45">
      <c r="A1025" s="92">
        <v>40149</v>
      </c>
      <c r="B1025" s="8">
        <v>85.511600000000001</v>
      </c>
      <c r="C1025" s="9">
        <f t="shared" si="38"/>
        <v>2.6687303597392464E-3</v>
      </c>
      <c r="D1025" s="9">
        <f t="shared" si="39"/>
        <v>-8.3311035265209998E-4</v>
      </c>
    </row>
    <row r="1026" spans="1:4" x14ac:dyDescent="0.45">
      <c r="A1026" s="92">
        <v>40150</v>
      </c>
      <c r="B1026" s="8">
        <v>85.807299999999998</v>
      </c>
      <c r="C1026" s="9">
        <f t="shared" si="38"/>
        <v>3.4580103752004376E-3</v>
      </c>
      <c r="D1026" s="9"/>
    </row>
    <row r="1027" spans="1:4" x14ac:dyDescent="0.45">
      <c r="A1027" s="92">
        <v>40151</v>
      </c>
      <c r="B1027" s="8">
        <v>86.532600000000002</v>
      </c>
      <c r="C1027" s="9">
        <f t="shared" si="38"/>
        <v>8.4526607876020954E-3</v>
      </c>
      <c r="D1027" s="9">
        <f t="shared" si="39"/>
        <v>3.5802138386225035E-3</v>
      </c>
    </row>
    <row r="1028" spans="1:4" x14ac:dyDescent="0.45">
      <c r="A1028" s="92">
        <v>40154</v>
      </c>
      <c r="B1028" s="8">
        <v>86.695400000000006</v>
      </c>
      <c r="C1028" s="9">
        <f t="shared" si="38"/>
        <v>1.8813718760328779E-3</v>
      </c>
      <c r="D1028" s="9">
        <f t="shared" si="39"/>
        <v>8.4108486105407554E-3</v>
      </c>
    </row>
    <row r="1029" spans="1:4" x14ac:dyDescent="0.45">
      <c r="A1029" s="92">
        <v>40155</v>
      </c>
      <c r="B1029" s="8">
        <v>87.070700000000002</v>
      </c>
      <c r="C1029" s="9">
        <f t="shared" ref="C1029:C1092" si="40">B1029/B1028-1</f>
        <v>4.3289494021596653E-3</v>
      </c>
      <c r="D1029" s="9">
        <f t="shared" si="39"/>
        <v>2.0950002345105689E-2</v>
      </c>
    </row>
    <row r="1030" spans="1:4" x14ac:dyDescent="0.45">
      <c r="A1030" s="92">
        <v>40156</v>
      </c>
      <c r="B1030" s="8">
        <v>86.956599999999995</v>
      </c>
      <c r="C1030" s="9">
        <f t="shared" si="40"/>
        <v>-1.3104293407542045E-3</v>
      </c>
      <c r="D1030" s="9">
        <f t="shared" si="39"/>
        <v>1.689829216153127E-2</v>
      </c>
    </row>
    <row r="1031" spans="1:4" x14ac:dyDescent="0.45">
      <c r="A1031" s="92">
        <v>40157</v>
      </c>
      <c r="B1031" s="8">
        <v>86.913399999999996</v>
      </c>
      <c r="C1031" s="9">
        <f t="shared" si="40"/>
        <v>-4.9679955288040034E-4</v>
      </c>
      <c r="D1031" s="9">
        <f t="shared" si="39"/>
        <v>1.2890511646445058E-2</v>
      </c>
    </row>
    <row r="1032" spans="1:4" x14ac:dyDescent="0.45">
      <c r="A1032" s="92">
        <v>40158</v>
      </c>
      <c r="B1032" s="8">
        <v>87.528300000000002</v>
      </c>
      <c r="C1032" s="9">
        <f t="shared" si="40"/>
        <v>7.0748584222917188E-3</v>
      </c>
      <c r="D1032" s="9">
        <f t="shared" si="39"/>
        <v>1.1506646050159164E-2</v>
      </c>
    </row>
    <row r="1033" spans="1:4" x14ac:dyDescent="0.45">
      <c r="A1033" s="92">
        <v>40161</v>
      </c>
      <c r="B1033" s="8">
        <v>87.308999999999997</v>
      </c>
      <c r="C1033" s="9">
        <f t="shared" si="40"/>
        <v>-2.5054753719654377E-3</v>
      </c>
      <c r="D1033" s="9">
        <f t="shared" ref="D1033:D1096" si="41">B1033/B1028-1</f>
        <v>7.0776534856520357E-3</v>
      </c>
    </row>
    <row r="1034" spans="1:4" x14ac:dyDescent="0.45">
      <c r="A1034" s="92">
        <v>40162</v>
      </c>
      <c r="B1034" s="8">
        <v>87.954499999999996</v>
      </c>
      <c r="C1034" s="9">
        <f t="shared" si="40"/>
        <v>7.3932813341122117E-3</v>
      </c>
      <c r="D1034" s="9">
        <f t="shared" si="41"/>
        <v>1.0150372053974399E-2</v>
      </c>
    </row>
    <row r="1035" spans="1:4" x14ac:dyDescent="0.45">
      <c r="A1035" s="92">
        <v>40163</v>
      </c>
      <c r="B1035" s="8">
        <v>87.562799999999996</v>
      </c>
      <c r="C1035" s="9">
        <f t="shared" si="40"/>
        <v>-4.4534389940252828E-3</v>
      </c>
      <c r="D1035" s="9">
        <f t="shared" si="41"/>
        <v>6.9712937258357144E-3</v>
      </c>
    </row>
    <row r="1036" spans="1:4" x14ac:dyDescent="0.45">
      <c r="A1036" s="92">
        <v>40164</v>
      </c>
      <c r="B1036" s="8">
        <v>88.852500000000006</v>
      </c>
      <c r="C1036" s="9">
        <f t="shared" si="40"/>
        <v>1.4728857460017286E-2</v>
      </c>
      <c r="D1036" s="9">
        <f t="shared" si="41"/>
        <v>2.2310713883014754E-2</v>
      </c>
    </row>
    <row r="1037" spans="1:4" x14ac:dyDescent="0.45">
      <c r="A1037" s="92">
        <v>40165</v>
      </c>
      <c r="B1037" s="8">
        <v>88.880899999999997</v>
      </c>
      <c r="C1037" s="9">
        <f t="shared" si="40"/>
        <v>3.1963084887864923E-4</v>
      </c>
      <c r="D1037" s="9">
        <f t="shared" si="41"/>
        <v>1.5453287679527694E-2</v>
      </c>
    </row>
    <row r="1038" spans="1:4" x14ac:dyDescent="0.45">
      <c r="A1038" s="92">
        <v>40168</v>
      </c>
      <c r="B1038" s="8" t="e">
        <v>#N/A</v>
      </c>
      <c r="C1038" s="9"/>
      <c r="D1038" s="9"/>
    </row>
    <row r="1039" spans="1:4" x14ac:dyDescent="0.45">
      <c r="A1039" s="92">
        <v>40169</v>
      </c>
      <c r="B1039" s="8">
        <v>88.948800000000006</v>
      </c>
      <c r="C1039" s="9"/>
      <c r="D1039" s="9">
        <f t="shared" si="41"/>
        <v>1.1304708684604092E-2</v>
      </c>
    </row>
    <row r="1040" spans="1:4" x14ac:dyDescent="0.45">
      <c r="A1040" s="92">
        <v>40170</v>
      </c>
      <c r="B1040" s="8">
        <v>88.448400000000007</v>
      </c>
      <c r="C1040" s="9">
        <f t="shared" si="40"/>
        <v>-5.625708272624208E-3</v>
      </c>
      <c r="D1040" s="9">
        <f t="shared" si="41"/>
        <v>1.0113883978127847E-2</v>
      </c>
    </row>
    <row r="1041" spans="1:4" x14ac:dyDescent="0.45">
      <c r="A1041" s="92">
        <v>40171</v>
      </c>
      <c r="B1041" s="8">
        <v>88.433999999999997</v>
      </c>
      <c r="C1041" s="9">
        <f t="shared" si="40"/>
        <v>-1.6280678904323498E-4</v>
      </c>
      <c r="D1041" s="9">
        <f t="shared" si="41"/>
        <v>-4.7100531780198684E-3</v>
      </c>
    </row>
    <row r="1042" spans="1:4" x14ac:dyDescent="0.45">
      <c r="A1042" s="92">
        <v>40172</v>
      </c>
      <c r="B1042" s="8" t="e">
        <v>#N/A</v>
      </c>
      <c r="C1042" s="9"/>
      <c r="D1042" s="9"/>
    </row>
    <row r="1043" spans="1:4" x14ac:dyDescent="0.45">
      <c r="A1043" s="92">
        <v>40175</v>
      </c>
      <c r="B1043" s="8">
        <v>88.150499999999994</v>
      </c>
      <c r="C1043" s="9"/>
      <c r="D1043" s="9"/>
    </row>
    <row r="1044" spans="1:4" x14ac:dyDescent="0.45">
      <c r="A1044" s="92">
        <v>40176</v>
      </c>
      <c r="B1044" s="8">
        <v>88.253900000000002</v>
      </c>
      <c r="C1044" s="9">
        <f t="shared" si="40"/>
        <v>1.1729939138178658E-3</v>
      </c>
      <c r="D1044" s="9">
        <f t="shared" si="41"/>
        <v>-7.8123594697174781E-3</v>
      </c>
    </row>
    <row r="1045" spans="1:4" x14ac:dyDescent="0.45">
      <c r="A1045" s="92">
        <v>40177</v>
      </c>
      <c r="B1045" s="8">
        <v>88.654499999999999</v>
      </c>
      <c r="C1045" s="9">
        <f t="shared" si="40"/>
        <v>4.5391761723843072E-3</v>
      </c>
      <c r="D1045" s="9">
        <f t="shared" si="41"/>
        <v>2.3301721681794341E-3</v>
      </c>
    </row>
    <row r="1046" spans="1:4" x14ac:dyDescent="0.45">
      <c r="A1046" s="92">
        <v>40178</v>
      </c>
      <c r="B1046" s="8">
        <v>88.420199999999994</v>
      </c>
      <c r="C1046" s="9">
        <f t="shared" si="40"/>
        <v>-2.6428438488740325E-3</v>
      </c>
      <c r="D1046" s="9">
        <f t="shared" si="41"/>
        <v>-1.5604857860107568E-4</v>
      </c>
    </row>
    <row r="1047" spans="1:4" x14ac:dyDescent="0.45">
      <c r="A1047" s="92">
        <v>40179</v>
      </c>
      <c r="B1047" s="8" t="e">
        <v>#N/A</v>
      </c>
      <c r="C1047" s="9"/>
      <c r="D1047" s="9"/>
    </row>
    <row r="1048" spans="1:4" x14ac:dyDescent="0.45">
      <c r="A1048" s="92">
        <v>40182</v>
      </c>
      <c r="B1048" s="8">
        <v>87.888999999999996</v>
      </c>
      <c r="C1048" s="9"/>
      <c r="D1048" s="9">
        <f t="shared" si="41"/>
        <v>-2.9665174899745628E-3</v>
      </c>
    </row>
    <row r="1049" spans="1:4" x14ac:dyDescent="0.45">
      <c r="A1049" s="92">
        <v>40183</v>
      </c>
      <c r="B1049" s="8">
        <v>87.833699999999993</v>
      </c>
      <c r="C1049" s="9">
        <f t="shared" si="40"/>
        <v>-6.292027443707271E-4</v>
      </c>
      <c r="D1049" s="9">
        <f t="shared" si="41"/>
        <v>-4.7612626750773712E-3</v>
      </c>
    </row>
    <row r="1050" spans="1:4" x14ac:dyDescent="0.45">
      <c r="A1050" s="92">
        <v>40184</v>
      </c>
      <c r="B1050" s="8">
        <v>87.838700000000003</v>
      </c>
      <c r="C1050" s="9">
        <f t="shared" si="40"/>
        <v>5.6925758564307927E-5</v>
      </c>
      <c r="D1050" s="9">
        <f t="shared" si="41"/>
        <v>-9.2020145621485305E-3</v>
      </c>
    </row>
    <row r="1051" spans="1:4" x14ac:dyDescent="0.45">
      <c r="A1051" s="92">
        <v>40185</v>
      </c>
      <c r="B1051" s="8">
        <v>88.285399999999996</v>
      </c>
      <c r="C1051" s="9">
        <f t="shared" si="40"/>
        <v>5.0854577765835351E-3</v>
      </c>
      <c r="D1051" s="9">
        <f t="shared" si="41"/>
        <v>-1.524538510430884E-3</v>
      </c>
    </row>
    <row r="1052" spans="1:4" x14ac:dyDescent="0.45">
      <c r="A1052" s="92">
        <v>40186</v>
      </c>
      <c r="B1052" s="8">
        <v>88.013000000000005</v>
      </c>
      <c r="C1052" s="9">
        <f t="shared" si="40"/>
        <v>-3.0854478769988258E-3</v>
      </c>
      <c r="D1052" s="9"/>
    </row>
    <row r="1053" spans="1:4" x14ac:dyDescent="0.45">
      <c r="A1053" s="92">
        <v>40189</v>
      </c>
      <c r="B1053" s="8">
        <v>87.265500000000003</v>
      </c>
      <c r="C1053" s="9">
        <f t="shared" si="40"/>
        <v>-8.4930635247065789E-3</v>
      </c>
      <c r="D1053" s="9">
        <f t="shared" si="41"/>
        <v>-7.0941756078689577E-3</v>
      </c>
    </row>
    <row r="1054" spans="1:4" x14ac:dyDescent="0.45">
      <c r="A1054" s="92">
        <v>40190</v>
      </c>
      <c r="B1054" s="8">
        <v>87.311000000000007</v>
      </c>
      <c r="C1054" s="9">
        <f t="shared" si="40"/>
        <v>5.2139734488432232E-4</v>
      </c>
      <c r="D1054" s="9">
        <f t="shared" si="41"/>
        <v>-5.9510188003009112E-3</v>
      </c>
    </row>
    <row r="1055" spans="1:4" x14ac:dyDescent="0.45">
      <c r="A1055" s="92">
        <v>40191</v>
      </c>
      <c r="B1055" s="8">
        <v>87.251099999999994</v>
      </c>
      <c r="C1055" s="9">
        <f t="shared" si="40"/>
        <v>-6.860533037076344E-4</v>
      </c>
      <c r="D1055" s="9">
        <f t="shared" si="41"/>
        <v>-6.6895343396476958E-3</v>
      </c>
    </row>
    <row r="1056" spans="1:4" x14ac:dyDescent="0.45">
      <c r="A1056" s="92">
        <v>40192</v>
      </c>
      <c r="B1056" s="8">
        <v>87.038799999999995</v>
      </c>
      <c r="C1056" s="9">
        <f t="shared" si="40"/>
        <v>-2.4332071458125215E-3</v>
      </c>
      <c r="D1056" s="9">
        <f t="shared" si="41"/>
        <v>-1.412011499070065E-2</v>
      </c>
    </row>
    <row r="1057" spans="1:4" x14ac:dyDescent="0.45">
      <c r="A1057" s="92">
        <v>40193</v>
      </c>
      <c r="B1057" s="8">
        <v>87.388999999999996</v>
      </c>
      <c r="C1057" s="9">
        <f t="shared" si="40"/>
        <v>4.0234929709508371E-3</v>
      </c>
      <c r="D1057" s="9">
        <f t="shared" si="41"/>
        <v>-7.0898617249725016E-3</v>
      </c>
    </row>
    <row r="1058" spans="1:4" x14ac:dyDescent="0.45">
      <c r="A1058" s="92">
        <v>40196</v>
      </c>
      <c r="B1058" s="8" t="e">
        <v>#N/A</v>
      </c>
      <c r="C1058" s="9"/>
      <c r="D1058" s="9"/>
    </row>
    <row r="1059" spans="1:4" x14ac:dyDescent="0.45">
      <c r="A1059" s="92">
        <v>40197</v>
      </c>
      <c r="B1059" s="8">
        <v>87.728399999999993</v>
      </c>
      <c r="C1059" s="9"/>
      <c r="D1059" s="9">
        <f t="shared" si="41"/>
        <v>4.7806118358511007E-3</v>
      </c>
    </row>
    <row r="1060" spans="1:4" x14ac:dyDescent="0.45">
      <c r="A1060" s="92">
        <v>40198</v>
      </c>
      <c r="B1060" s="8">
        <v>88.673699999999997</v>
      </c>
      <c r="C1060" s="9">
        <f t="shared" si="40"/>
        <v>1.0775301954669247E-2</v>
      </c>
      <c r="D1060" s="9">
        <f t="shared" si="41"/>
        <v>1.6304665499919269E-2</v>
      </c>
    </row>
    <row r="1061" spans="1:4" x14ac:dyDescent="0.45">
      <c r="A1061" s="92">
        <v>40199</v>
      </c>
      <c r="B1061" s="8">
        <v>88.570700000000002</v>
      </c>
      <c r="C1061" s="9">
        <f t="shared" si="40"/>
        <v>-1.1615619963979418E-3</v>
      </c>
      <c r="D1061" s="9">
        <f t="shared" si="41"/>
        <v>1.7600196693888348E-2</v>
      </c>
    </row>
    <row r="1062" spans="1:4" x14ac:dyDescent="0.45">
      <c r="A1062" s="92">
        <v>40200</v>
      </c>
      <c r="B1062" s="8">
        <v>88.687299999999993</v>
      </c>
      <c r="C1062" s="9">
        <f t="shared" si="40"/>
        <v>1.316462441868449E-3</v>
      </c>
      <c r="D1062" s="9">
        <f t="shared" si="41"/>
        <v>1.4856560894391801E-2</v>
      </c>
    </row>
    <row r="1063" spans="1:4" x14ac:dyDescent="0.45">
      <c r="A1063" s="92">
        <v>40203</v>
      </c>
      <c r="B1063" s="8">
        <v>88.7089</v>
      </c>
      <c r="C1063" s="9">
        <f t="shared" si="40"/>
        <v>2.4355234627737588E-4</v>
      </c>
      <c r="D1063" s="9"/>
    </row>
    <row r="1064" spans="1:4" x14ac:dyDescent="0.45">
      <c r="A1064" s="92">
        <v>40204</v>
      </c>
      <c r="B1064" s="8">
        <v>89.182199999999995</v>
      </c>
      <c r="C1064" s="9">
        <f t="shared" si="40"/>
        <v>5.3354285759377174E-3</v>
      </c>
      <c r="D1064" s="9">
        <f t="shared" si="41"/>
        <v>1.6571600530729036E-2</v>
      </c>
    </row>
    <row r="1065" spans="1:4" x14ac:dyDescent="0.45">
      <c r="A1065" s="92">
        <v>40205</v>
      </c>
      <c r="B1065" s="8">
        <v>89.081800000000001</v>
      </c>
      <c r="C1065" s="9">
        <f t="shared" si="40"/>
        <v>-1.1257851903181404E-3</v>
      </c>
      <c r="D1065" s="9">
        <f t="shared" si="41"/>
        <v>4.6022665119420658E-3</v>
      </c>
    </row>
    <row r="1066" spans="1:4" x14ac:dyDescent="0.45">
      <c r="A1066" s="92">
        <v>40206</v>
      </c>
      <c r="B1066" s="8">
        <v>89.102800000000002</v>
      </c>
      <c r="C1066" s="9">
        <f t="shared" si="40"/>
        <v>2.357383887618969E-4</v>
      </c>
      <c r="D1066" s="9">
        <f t="shared" si="41"/>
        <v>6.0076300627633916E-3</v>
      </c>
    </row>
    <row r="1067" spans="1:4" x14ac:dyDescent="0.45">
      <c r="A1067" s="92">
        <v>40207</v>
      </c>
      <c r="B1067" s="8">
        <v>89.812600000000003</v>
      </c>
      <c r="C1067" s="9">
        <f t="shared" si="40"/>
        <v>7.9660796293719027E-3</v>
      </c>
      <c r="D1067" s="9">
        <f t="shared" si="41"/>
        <v>1.2688400706752923E-2</v>
      </c>
    </row>
    <row r="1068" spans="1:4" x14ac:dyDescent="0.45">
      <c r="A1068" s="92">
        <v>40210</v>
      </c>
      <c r="B1068" s="8">
        <v>89.834400000000002</v>
      </c>
      <c r="C1068" s="9">
        <f t="shared" si="40"/>
        <v>2.4272763509802786E-4</v>
      </c>
      <c r="D1068" s="9">
        <f t="shared" si="41"/>
        <v>1.2687565734667006E-2</v>
      </c>
    </row>
    <row r="1069" spans="1:4" x14ac:dyDescent="0.45">
      <c r="A1069" s="92">
        <v>40211</v>
      </c>
      <c r="B1069" s="8">
        <v>89.512699999999995</v>
      </c>
      <c r="C1069" s="9">
        <f t="shared" si="40"/>
        <v>-3.5810335461694542E-3</v>
      </c>
      <c r="D1069" s="9">
        <f t="shared" si="41"/>
        <v>3.7058964681293549E-3</v>
      </c>
    </row>
    <row r="1070" spans="1:4" x14ac:dyDescent="0.45">
      <c r="A1070" s="92">
        <v>40212</v>
      </c>
      <c r="B1070" s="8">
        <v>89.782600000000002</v>
      </c>
      <c r="C1070" s="9">
        <f t="shared" si="40"/>
        <v>3.0152146008333158E-3</v>
      </c>
      <c r="D1070" s="9">
        <f t="shared" si="41"/>
        <v>7.8669268021076544E-3</v>
      </c>
    </row>
    <row r="1071" spans="1:4" x14ac:dyDescent="0.45">
      <c r="A1071" s="92">
        <v>40213</v>
      </c>
      <c r="B1071" s="8">
        <v>90.356999999999999</v>
      </c>
      <c r="C1071" s="9">
        <f t="shared" si="40"/>
        <v>6.3976761644237712E-3</v>
      </c>
      <c r="D1071" s="9">
        <f t="shared" si="41"/>
        <v>1.4075876403434995E-2</v>
      </c>
    </row>
    <row r="1072" spans="1:4" x14ac:dyDescent="0.45">
      <c r="A1072" s="92">
        <v>40214</v>
      </c>
      <c r="B1072" s="8">
        <v>90.868399999999994</v>
      </c>
      <c r="C1072" s="9">
        <f t="shared" si="40"/>
        <v>5.6597717941055947E-3</v>
      </c>
      <c r="D1072" s="9">
        <f t="shared" si="41"/>
        <v>1.175558885946959E-2</v>
      </c>
    </row>
    <row r="1073" spans="1:5" x14ac:dyDescent="0.45">
      <c r="A1073" s="92">
        <v>40217</v>
      </c>
      <c r="B1073" s="8" t="e">
        <v>#N/A</v>
      </c>
      <c r="C1073" s="9"/>
      <c r="D1073" s="9"/>
    </row>
    <row r="1074" spans="1:5" x14ac:dyDescent="0.45">
      <c r="A1074" s="92">
        <v>40218</v>
      </c>
      <c r="B1074" s="8" t="e">
        <v>#N/A</v>
      </c>
      <c r="C1074" s="9"/>
      <c r="D1074" s="9"/>
      <c r="E1074" s="93"/>
    </row>
    <row r="1075" spans="1:5" x14ac:dyDescent="0.45">
      <c r="A1075" s="92">
        <v>40219</v>
      </c>
      <c r="B1075" s="8" t="e">
        <v>#N/A</v>
      </c>
      <c r="C1075" s="9"/>
      <c r="D1075" s="9"/>
      <c r="E1075" s="93"/>
    </row>
    <row r="1076" spans="1:5" x14ac:dyDescent="0.45">
      <c r="A1076" s="92">
        <v>40220</v>
      </c>
      <c r="B1076" s="8" t="e">
        <v>#N/A</v>
      </c>
      <c r="C1076" s="9"/>
      <c r="D1076" s="9"/>
    </row>
    <row r="1077" spans="1:5" x14ac:dyDescent="0.45">
      <c r="A1077" s="92">
        <v>40221</v>
      </c>
      <c r="B1077" s="8">
        <v>90.276799999999994</v>
      </c>
      <c r="C1077" s="9"/>
      <c r="D1077" s="9">
        <f t="shared" si="41"/>
        <v>-6.5105141061139182E-3</v>
      </c>
    </row>
    <row r="1078" spans="1:5" x14ac:dyDescent="0.45">
      <c r="A1078" s="92">
        <v>40224</v>
      </c>
      <c r="B1078" s="8" t="e">
        <v>#N/A</v>
      </c>
      <c r="C1078" s="9"/>
      <c r="D1078" s="9"/>
    </row>
    <row r="1079" spans="1:5" x14ac:dyDescent="0.45">
      <c r="A1079" s="92">
        <v>40225</v>
      </c>
      <c r="B1079" s="8">
        <v>89.671599999999998</v>
      </c>
      <c r="C1079" s="9"/>
      <c r="D1079" s="9"/>
    </row>
    <row r="1080" spans="1:5" x14ac:dyDescent="0.45">
      <c r="A1080" s="92">
        <v>40226</v>
      </c>
      <c r="B1080" s="8">
        <v>90.122500000000002</v>
      </c>
      <c r="C1080" s="9">
        <f t="shared" si="40"/>
        <v>5.0283478827186645E-3</v>
      </c>
      <c r="D1080" s="9"/>
    </row>
    <row r="1081" spans="1:5" x14ac:dyDescent="0.45">
      <c r="A1081" s="92">
        <v>40227</v>
      </c>
      <c r="B1081" s="8">
        <v>90.439599999999999</v>
      </c>
      <c r="C1081" s="9">
        <f t="shared" si="40"/>
        <v>3.5185442037226622E-3</v>
      </c>
      <c r="D1081" s="9"/>
    </row>
    <row r="1082" spans="1:5" x14ac:dyDescent="0.45">
      <c r="A1082" s="92">
        <v>40228</v>
      </c>
      <c r="B1082" s="8">
        <v>90.594499999999996</v>
      </c>
      <c r="C1082" s="9">
        <f t="shared" si="40"/>
        <v>1.7127453018368488E-3</v>
      </c>
      <c r="D1082" s="9">
        <f t="shared" si="41"/>
        <v>3.5191765769277961E-3</v>
      </c>
    </row>
    <row r="1083" spans="1:5" x14ac:dyDescent="0.45">
      <c r="A1083" s="92">
        <v>40231</v>
      </c>
      <c r="B1083" s="8">
        <v>90.314300000000003</v>
      </c>
      <c r="C1083" s="9">
        <f t="shared" si="40"/>
        <v>-3.092902990799562E-3</v>
      </c>
      <c r="D1083" s="9"/>
    </row>
    <row r="1084" spans="1:5" x14ac:dyDescent="0.45">
      <c r="A1084" s="92">
        <v>40232</v>
      </c>
      <c r="B1084" s="8">
        <v>90.572900000000004</v>
      </c>
      <c r="C1084" s="9">
        <f t="shared" si="40"/>
        <v>2.8633339349362075E-3</v>
      </c>
      <c r="D1084" s="9">
        <f t="shared" si="41"/>
        <v>1.0051119864037394E-2</v>
      </c>
    </row>
    <row r="1085" spans="1:5" x14ac:dyDescent="0.45">
      <c r="A1085" s="92">
        <v>40233</v>
      </c>
      <c r="B1085" s="8">
        <v>90.569400000000002</v>
      </c>
      <c r="C1085" s="9">
        <f t="shared" si="40"/>
        <v>-3.8642905328178934E-5</v>
      </c>
      <c r="D1085" s="9">
        <f t="shared" si="41"/>
        <v>4.9588060695164859E-3</v>
      </c>
    </row>
    <row r="1086" spans="1:5" x14ac:dyDescent="0.45">
      <c r="A1086" s="92">
        <v>40234</v>
      </c>
      <c r="B1086" s="8">
        <v>91.179900000000004</v>
      </c>
      <c r="C1086" s="9">
        <f t="shared" si="40"/>
        <v>6.740687251985733E-3</v>
      </c>
      <c r="D1086" s="9">
        <f t="shared" si="41"/>
        <v>8.1855735761768855E-3</v>
      </c>
    </row>
    <row r="1087" spans="1:5" x14ac:dyDescent="0.45">
      <c r="A1087" s="92">
        <v>40235</v>
      </c>
      <c r="B1087" s="8">
        <v>90.183499999999995</v>
      </c>
      <c r="C1087" s="9">
        <f t="shared" si="40"/>
        <v>-1.0927847036463212E-2</v>
      </c>
      <c r="D1087" s="9">
        <f t="shared" si="41"/>
        <v>-4.5366992477468004E-3</v>
      </c>
    </row>
    <row r="1088" spans="1:5" x14ac:dyDescent="0.45">
      <c r="A1088" s="92">
        <v>40238</v>
      </c>
      <c r="B1088" s="8">
        <v>90.540400000000005</v>
      </c>
      <c r="C1088" s="9">
        <f t="shared" si="40"/>
        <v>3.9574866799361175E-3</v>
      </c>
      <c r="D1088" s="9">
        <f t="shared" si="41"/>
        <v>2.5034795154255107E-3</v>
      </c>
    </row>
    <row r="1089" spans="1:4" x14ac:dyDescent="0.45">
      <c r="A1089" s="92">
        <v>40239</v>
      </c>
      <c r="B1089" s="8">
        <v>90.113200000000006</v>
      </c>
      <c r="C1089" s="9">
        <f t="shared" si="40"/>
        <v>-4.7183356821927092E-3</v>
      </c>
      <c r="D1089" s="9">
        <f t="shared" si="41"/>
        <v>-5.0754695941059857E-3</v>
      </c>
    </row>
    <row r="1090" spans="1:4" x14ac:dyDescent="0.45">
      <c r="A1090" s="92">
        <v>40240</v>
      </c>
      <c r="B1090" s="8">
        <v>89.355400000000003</v>
      </c>
      <c r="C1090" s="9">
        <f t="shared" si="40"/>
        <v>-8.4094228148595684E-3</v>
      </c>
      <c r="D1090" s="9">
        <f t="shared" si="41"/>
        <v>-1.3404085706651414E-2</v>
      </c>
    </row>
    <row r="1091" spans="1:4" x14ac:dyDescent="0.45">
      <c r="A1091" s="92">
        <v>40241</v>
      </c>
      <c r="B1091" s="8">
        <v>90.007499999999993</v>
      </c>
      <c r="C1091" s="9">
        <f t="shared" si="40"/>
        <v>7.2978241941727973E-3</v>
      </c>
      <c r="D1091" s="9">
        <f t="shared" si="41"/>
        <v>-1.2858097014802672E-2</v>
      </c>
    </row>
    <row r="1092" spans="1:4" x14ac:dyDescent="0.45">
      <c r="A1092" s="92">
        <v>40242</v>
      </c>
      <c r="B1092" s="8">
        <v>89.954800000000006</v>
      </c>
      <c r="C1092" s="9">
        <f t="shared" si="40"/>
        <v>-5.8550676332513873E-4</v>
      </c>
      <c r="D1092" s="9">
        <f t="shared" si="41"/>
        <v>-2.5359406099784154E-3</v>
      </c>
    </row>
    <row r="1093" spans="1:4" x14ac:dyDescent="0.45">
      <c r="A1093" s="92">
        <v>40245</v>
      </c>
      <c r="B1093" s="8">
        <v>89.971199999999996</v>
      </c>
      <c r="C1093" s="9">
        <f t="shared" ref="C1093:C1156" si="42">B1093/B1092-1</f>
        <v>1.823137842560385E-4</v>
      </c>
      <c r="D1093" s="9">
        <f t="shared" si="41"/>
        <v>-6.2866963256182906E-3</v>
      </c>
    </row>
    <row r="1094" spans="1:4" x14ac:dyDescent="0.45">
      <c r="A1094" s="92">
        <v>40246</v>
      </c>
      <c r="B1094" s="8">
        <v>89.909000000000006</v>
      </c>
      <c r="C1094" s="9">
        <f t="shared" si="42"/>
        <v>-6.9133233745899414E-4</v>
      </c>
      <c r="D1094" s="9">
        <f t="shared" si="41"/>
        <v>-2.2660387157485973E-3</v>
      </c>
    </row>
    <row r="1095" spans="1:4" x14ac:dyDescent="0.45">
      <c r="A1095" s="92">
        <v>40247</v>
      </c>
      <c r="B1095" s="8">
        <v>89.802599999999998</v>
      </c>
      <c r="C1095" s="9">
        <f t="shared" si="42"/>
        <v>-1.1834187901100801E-3</v>
      </c>
      <c r="D1095" s="9">
        <f t="shared" si="41"/>
        <v>5.0047339052814444E-3</v>
      </c>
    </row>
    <row r="1096" spans="1:4" x14ac:dyDescent="0.45">
      <c r="A1096" s="92">
        <v>40248</v>
      </c>
      <c r="B1096" s="8">
        <v>89.7714</v>
      </c>
      <c r="C1096" s="9">
        <f t="shared" si="42"/>
        <v>-3.4742869360127049E-4</v>
      </c>
      <c r="D1096" s="9">
        <f t="shared" si="41"/>
        <v>-2.6231147404381927E-3</v>
      </c>
    </row>
    <row r="1097" spans="1:4" x14ac:dyDescent="0.45">
      <c r="A1097" s="92">
        <v>40249</v>
      </c>
      <c r="B1097" s="8">
        <v>89.237700000000004</v>
      </c>
      <c r="C1097" s="9">
        <f t="shared" si="42"/>
        <v>-5.9451005554107539E-3</v>
      </c>
      <c r="D1097" s="9">
        <f t="shared" ref="D1097:D1160" si="43">B1097/B1092-1</f>
        <v>-7.971781383539267E-3</v>
      </c>
    </row>
    <row r="1098" spans="1:4" x14ac:dyDescent="0.45">
      <c r="A1098" s="92">
        <v>40252</v>
      </c>
      <c r="B1098" s="8">
        <v>89.674800000000005</v>
      </c>
      <c r="C1098" s="9">
        <f t="shared" si="42"/>
        <v>4.8981540313119964E-3</v>
      </c>
      <c r="D1098" s="9">
        <f t="shared" si="43"/>
        <v>-3.2943875373452336E-3</v>
      </c>
    </row>
    <row r="1099" spans="1:4" x14ac:dyDescent="0.45">
      <c r="A1099" s="92">
        <v>40253</v>
      </c>
      <c r="B1099" s="8">
        <v>89.096500000000006</v>
      </c>
      <c r="C1099" s="9">
        <f t="shared" si="42"/>
        <v>-6.4488574270586962E-3</v>
      </c>
      <c r="D1099" s="9">
        <f t="shared" si="43"/>
        <v>-9.0369151030486039E-3</v>
      </c>
    </row>
    <row r="1100" spans="1:4" x14ac:dyDescent="0.45">
      <c r="A1100" s="92">
        <v>40254</v>
      </c>
      <c r="B1100" s="8">
        <v>88.951999999999998</v>
      </c>
      <c r="C1100" s="9">
        <f t="shared" si="42"/>
        <v>-1.6218369969640545E-3</v>
      </c>
      <c r="D1100" s="9">
        <f t="shared" si="43"/>
        <v>-9.4718861146558808E-3</v>
      </c>
    </row>
    <row r="1101" spans="1:4" x14ac:dyDescent="0.45">
      <c r="A1101" s="92">
        <v>40255</v>
      </c>
      <c r="B1101" s="8">
        <v>89.429699999999997</v>
      </c>
      <c r="C1101" s="9">
        <f t="shared" si="42"/>
        <v>5.3703120784243108E-3</v>
      </c>
      <c r="D1101" s="9">
        <f t="shared" si="43"/>
        <v>-3.8063347569493589E-3</v>
      </c>
    </row>
    <row r="1102" spans="1:4" x14ac:dyDescent="0.45">
      <c r="A1102" s="92">
        <v>40256</v>
      </c>
      <c r="B1102" s="8">
        <v>89.797499999999999</v>
      </c>
      <c r="C1102" s="9">
        <f t="shared" si="42"/>
        <v>4.1127276508812205E-3</v>
      </c>
      <c r="D1102" s="9">
        <f t="shared" si="43"/>
        <v>6.2731334402388317E-3</v>
      </c>
    </row>
    <row r="1103" spans="1:4" x14ac:dyDescent="0.45">
      <c r="A1103" s="92">
        <v>40259</v>
      </c>
      <c r="B1103" s="8">
        <v>89.796700000000001</v>
      </c>
      <c r="C1103" s="9">
        <f t="shared" si="42"/>
        <v>-8.9089339903036802E-6</v>
      </c>
      <c r="D1103" s="9">
        <f t="shared" si="43"/>
        <v>1.359356251700472E-3</v>
      </c>
    </row>
    <row r="1104" spans="1:4" x14ac:dyDescent="0.45">
      <c r="A1104" s="92">
        <v>40260</v>
      </c>
      <c r="B1104" s="8">
        <v>89.752799999999993</v>
      </c>
      <c r="C1104" s="9">
        <f t="shared" si="42"/>
        <v>-4.8888210813990973E-4</v>
      </c>
      <c r="D1104" s="9">
        <f t="shared" si="43"/>
        <v>7.3661703882867968E-3</v>
      </c>
    </row>
    <row r="1105" spans="1:4" x14ac:dyDescent="0.45">
      <c r="A1105" s="92">
        <v>40261</v>
      </c>
      <c r="B1105" s="8">
        <v>90.877200000000002</v>
      </c>
      <c r="C1105" s="9">
        <f t="shared" si="42"/>
        <v>1.252774286707492E-2</v>
      </c>
      <c r="D1105" s="9">
        <f t="shared" si="43"/>
        <v>2.1643133375303547E-2</v>
      </c>
    </row>
    <row r="1106" spans="1:4" x14ac:dyDescent="0.45">
      <c r="A1106" s="92">
        <v>40262</v>
      </c>
      <c r="B1106" s="8">
        <v>90.784099999999995</v>
      </c>
      <c r="C1106" s="9">
        <f t="shared" si="42"/>
        <v>-1.024459380350673E-3</v>
      </c>
      <c r="D1106" s="9">
        <f t="shared" si="43"/>
        <v>1.5144856798132933E-2</v>
      </c>
    </row>
    <row r="1107" spans="1:4" x14ac:dyDescent="0.45">
      <c r="A1107" s="92">
        <v>40263</v>
      </c>
      <c r="B1107" s="8">
        <v>90.896500000000003</v>
      </c>
      <c r="C1107" s="9">
        <f t="shared" si="42"/>
        <v>1.238102266806651E-3</v>
      </c>
      <c r="D1107" s="9">
        <f t="shared" si="43"/>
        <v>1.2238648069267111E-2</v>
      </c>
    </row>
    <row r="1108" spans="1:4" x14ac:dyDescent="0.45">
      <c r="A1108" s="92">
        <v>40266</v>
      </c>
      <c r="B1108" s="8">
        <v>90.441400000000002</v>
      </c>
      <c r="C1108" s="9">
        <f t="shared" si="42"/>
        <v>-5.0067934408916104E-3</v>
      </c>
      <c r="D1108" s="9">
        <f t="shared" si="43"/>
        <v>7.1795511416343771E-3</v>
      </c>
    </row>
    <row r="1109" spans="1:4" x14ac:dyDescent="0.45">
      <c r="A1109" s="92">
        <v>40267</v>
      </c>
      <c r="B1109" s="8">
        <v>90.507300000000001</v>
      </c>
      <c r="C1109" s="9">
        <f t="shared" si="42"/>
        <v>7.2864860561638878E-4</v>
      </c>
      <c r="D1109" s="9">
        <f t="shared" si="43"/>
        <v>8.4064229751050767E-3</v>
      </c>
    </row>
    <row r="1110" spans="1:4" x14ac:dyDescent="0.45">
      <c r="A1110" s="92">
        <v>40268</v>
      </c>
      <c r="B1110" s="8">
        <v>90.087400000000002</v>
      </c>
      <c r="C1110" s="9">
        <f t="shared" si="42"/>
        <v>-4.6394047772941871E-3</v>
      </c>
      <c r="D1110" s="9">
        <f t="shared" si="43"/>
        <v>-8.6908487497413534E-3</v>
      </c>
    </row>
    <row r="1111" spans="1:4" x14ac:dyDescent="0.45">
      <c r="A1111" s="92">
        <v>40269</v>
      </c>
      <c r="B1111" s="8">
        <v>89.747</v>
      </c>
      <c r="C1111" s="9">
        <f t="shared" si="42"/>
        <v>-3.7785528275874336E-3</v>
      </c>
      <c r="D1111" s="9">
        <f t="shared" si="43"/>
        <v>-1.142380659168285E-2</v>
      </c>
    </row>
    <row r="1112" spans="1:4" x14ac:dyDescent="0.45">
      <c r="A1112" s="92">
        <v>40270</v>
      </c>
      <c r="B1112" s="8">
        <v>90.232500000000002</v>
      </c>
      <c r="C1112" s="9">
        <f t="shared" si="42"/>
        <v>5.4096515760972963E-3</v>
      </c>
      <c r="D1112" s="9">
        <f t="shared" si="43"/>
        <v>-7.3050117441265661E-3</v>
      </c>
    </row>
    <row r="1113" spans="1:4" x14ac:dyDescent="0.45">
      <c r="A1113" s="92">
        <v>40273</v>
      </c>
      <c r="B1113" s="8">
        <v>89.899600000000007</v>
      </c>
      <c r="C1113" s="9">
        <f t="shared" si="42"/>
        <v>-3.6893580472667775E-3</v>
      </c>
      <c r="D1113" s="9">
        <f t="shared" si="43"/>
        <v>-5.9906193402577967E-3</v>
      </c>
    </row>
    <row r="1114" spans="1:4" x14ac:dyDescent="0.45">
      <c r="A1114" s="92">
        <v>40274</v>
      </c>
      <c r="B1114" s="8">
        <v>90.087100000000007</v>
      </c>
      <c r="C1114" s="9">
        <f t="shared" si="42"/>
        <v>2.0856600029366401E-3</v>
      </c>
      <c r="D1114" s="9">
        <f t="shared" si="43"/>
        <v>-4.6427194270516337E-3</v>
      </c>
    </row>
    <row r="1115" spans="1:4" x14ac:dyDescent="0.45">
      <c r="A1115" s="92">
        <v>40275</v>
      </c>
      <c r="B1115" s="8">
        <v>90.151200000000003</v>
      </c>
      <c r="C1115" s="9">
        <f t="shared" si="42"/>
        <v>7.1153361580056362E-4</v>
      </c>
      <c r="D1115" s="9">
        <f t="shared" si="43"/>
        <v>7.0820114688618929E-4</v>
      </c>
    </row>
    <row r="1116" spans="1:4" x14ac:dyDescent="0.45">
      <c r="A1116" s="92">
        <v>40276</v>
      </c>
      <c r="B1116" s="8">
        <v>90.064599999999999</v>
      </c>
      <c r="C1116" s="9">
        <f t="shared" si="42"/>
        <v>-9.6060840011003013E-4</v>
      </c>
      <c r="D1116" s="9">
        <f t="shared" si="43"/>
        <v>3.5388369527671326E-3</v>
      </c>
    </row>
    <row r="1117" spans="1:4" x14ac:dyDescent="0.45">
      <c r="A1117" s="92">
        <v>40277</v>
      </c>
      <c r="B1117" s="8">
        <v>89.826800000000006</v>
      </c>
      <c r="C1117" s="9">
        <f t="shared" si="42"/>
        <v>-2.6403270541366375E-3</v>
      </c>
      <c r="D1117" s="9">
        <f t="shared" si="43"/>
        <v>-4.4961626908264218E-3</v>
      </c>
    </row>
    <row r="1118" spans="1:4" x14ac:dyDescent="0.45">
      <c r="A1118" s="92">
        <v>40280</v>
      </c>
      <c r="B1118" s="8">
        <v>89.405900000000003</v>
      </c>
      <c r="C1118" s="9">
        <f t="shared" si="42"/>
        <v>-4.6856840052189597E-3</v>
      </c>
      <c r="D1118" s="9">
        <f t="shared" si="43"/>
        <v>-5.4916818317323202E-3</v>
      </c>
    </row>
    <row r="1119" spans="1:4" x14ac:dyDescent="0.45">
      <c r="A1119" s="92">
        <v>40281</v>
      </c>
      <c r="B1119" s="8">
        <v>89.337299999999999</v>
      </c>
      <c r="C1119" s="9">
        <f t="shared" si="42"/>
        <v>-7.6728717008611724E-4</v>
      </c>
      <c r="D1119" s="9">
        <f t="shared" si="43"/>
        <v>-8.323056242236726E-3</v>
      </c>
    </row>
    <row r="1120" spans="1:4" x14ac:dyDescent="0.45">
      <c r="A1120" s="92">
        <v>40282</v>
      </c>
      <c r="B1120" s="8">
        <v>88.911100000000005</v>
      </c>
      <c r="C1120" s="9">
        <f t="shared" si="42"/>
        <v>-4.7706836897912774E-3</v>
      </c>
      <c r="D1120" s="9">
        <f t="shared" si="43"/>
        <v>-1.3755779179866701E-2</v>
      </c>
    </row>
    <row r="1121" spans="1:4" x14ac:dyDescent="0.45">
      <c r="A1121" s="92">
        <v>40283</v>
      </c>
      <c r="B1121" s="8">
        <v>89.413300000000007</v>
      </c>
      <c r="C1121" s="9">
        <f t="shared" si="42"/>
        <v>5.6483386213870279E-3</v>
      </c>
      <c r="D1121" s="9">
        <f t="shared" si="43"/>
        <v>-7.2314760738402262E-3</v>
      </c>
    </row>
    <row r="1122" spans="1:4" x14ac:dyDescent="0.45">
      <c r="A1122" s="92">
        <v>40284</v>
      </c>
      <c r="B1122" s="8">
        <v>89.839100000000002</v>
      </c>
      <c r="C1122" s="9">
        <f t="shared" si="42"/>
        <v>4.7621550708898397E-3</v>
      </c>
      <c r="D1122" s="9">
        <f t="shared" si="43"/>
        <v>1.3693018119309563E-4</v>
      </c>
    </row>
    <row r="1123" spans="1:4" x14ac:dyDescent="0.45">
      <c r="A1123" s="92">
        <v>40287</v>
      </c>
      <c r="B1123" s="8">
        <v>90.187200000000004</v>
      </c>
      <c r="C1123" s="9">
        <f t="shared" si="42"/>
        <v>3.8747048890739322E-3</v>
      </c>
      <c r="D1123" s="9">
        <f t="shared" si="43"/>
        <v>8.7387968802954408E-3</v>
      </c>
    </row>
    <row r="1124" spans="1:4" x14ac:dyDescent="0.45">
      <c r="A1124" s="92">
        <v>40288</v>
      </c>
      <c r="B1124" s="8">
        <v>89.673699999999997</v>
      </c>
      <c r="C1124" s="9">
        <f t="shared" si="42"/>
        <v>-5.6937126332784471E-3</v>
      </c>
      <c r="D1124" s="9">
        <f t="shared" si="43"/>
        <v>3.7655044421534001E-3</v>
      </c>
    </row>
    <row r="1125" spans="1:4" x14ac:dyDescent="0.45">
      <c r="A1125" s="92">
        <v>40289</v>
      </c>
      <c r="B1125" s="8">
        <v>89.830600000000004</v>
      </c>
      <c r="C1125" s="9">
        <f t="shared" si="42"/>
        <v>1.7496768840810084E-3</v>
      </c>
      <c r="D1125" s="9">
        <f t="shared" si="43"/>
        <v>1.0341790845012522E-2</v>
      </c>
    </row>
    <row r="1126" spans="1:4" x14ac:dyDescent="0.45">
      <c r="A1126" s="92">
        <v>40290</v>
      </c>
      <c r="B1126" s="8">
        <v>90.150899999999993</v>
      </c>
      <c r="C1126" s="9">
        <f t="shared" si="42"/>
        <v>3.5656001407091686E-3</v>
      </c>
      <c r="D1126" s="9">
        <f t="shared" si="43"/>
        <v>8.2493320344958487E-3</v>
      </c>
    </row>
    <row r="1127" spans="1:4" x14ac:dyDescent="0.45">
      <c r="A1127" s="92">
        <v>40291</v>
      </c>
      <c r="B1127" s="8">
        <v>90.181600000000003</v>
      </c>
      <c r="C1127" s="9">
        <f t="shared" si="42"/>
        <v>3.405401388119067E-4</v>
      </c>
      <c r="D1127" s="9">
        <f t="shared" si="43"/>
        <v>3.812371228117728E-3</v>
      </c>
    </row>
    <row r="1128" spans="1:4" x14ac:dyDescent="0.45">
      <c r="A1128" s="92">
        <v>40294</v>
      </c>
      <c r="B1128" s="8">
        <v>90.101100000000002</v>
      </c>
      <c r="C1128" s="9">
        <f t="shared" si="42"/>
        <v>-8.926432886531277E-4</v>
      </c>
      <c r="D1128" s="9">
        <f t="shared" si="43"/>
        <v>-9.5468093033157508E-4</v>
      </c>
    </row>
    <row r="1129" spans="1:4" x14ac:dyDescent="0.45">
      <c r="A1129" s="92">
        <v>40295</v>
      </c>
      <c r="B1129" s="8">
        <v>90.843900000000005</v>
      </c>
      <c r="C1129" s="9">
        <f t="shared" si="42"/>
        <v>8.2440724919008446E-3</v>
      </c>
      <c r="D1129" s="9">
        <f t="shared" si="43"/>
        <v>1.3049534032832488E-2</v>
      </c>
    </row>
    <row r="1130" spans="1:4" x14ac:dyDescent="0.45">
      <c r="A1130" s="92">
        <v>40296</v>
      </c>
      <c r="B1130" s="8">
        <v>91.219700000000003</v>
      </c>
      <c r="C1130" s="9">
        <f t="shared" si="42"/>
        <v>4.1367664752394173E-3</v>
      </c>
      <c r="D1130" s="9">
        <f t="shared" si="43"/>
        <v>1.5463550282420524E-2</v>
      </c>
    </row>
    <row r="1131" spans="1:4" x14ac:dyDescent="0.45">
      <c r="A1131" s="92">
        <v>40297</v>
      </c>
      <c r="B1131" s="8">
        <v>90.599299999999999</v>
      </c>
      <c r="C1131" s="9">
        <f t="shared" si="42"/>
        <v>-6.8011624681949545E-3</v>
      </c>
      <c r="D1131" s="9">
        <f t="shared" si="43"/>
        <v>4.97388267893073E-3</v>
      </c>
    </row>
    <row r="1132" spans="1:4" x14ac:dyDescent="0.45">
      <c r="A1132" s="92">
        <v>40298</v>
      </c>
      <c r="B1132" s="8">
        <v>90.597999999999999</v>
      </c>
      <c r="C1132" s="9">
        <f t="shared" si="42"/>
        <v>-1.4348896735461025E-5</v>
      </c>
      <c r="D1132" s="9">
        <f t="shared" si="43"/>
        <v>4.6173498806851843E-3</v>
      </c>
    </row>
    <row r="1133" spans="1:4" x14ac:dyDescent="0.45">
      <c r="A1133" s="92">
        <v>40301</v>
      </c>
      <c r="B1133" s="8">
        <v>91.110900000000001</v>
      </c>
      <c r="C1133" s="9">
        <f t="shared" si="42"/>
        <v>5.6612728757809982E-3</v>
      </c>
      <c r="D1133" s="9">
        <f t="shared" si="43"/>
        <v>1.120741034238204E-2</v>
      </c>
    </row>
    <row r="1134" spans="1:4" x14ac:dyDescent="0.45">
      <c r="A1134" s="92">
        <v>40302</v>
      </c>
      <c r="B1134" s="8">
        <v>91.851299999999995</v>
      </c>
      <c r="C1134" s="9">
        <f t="shared" si="42"/>
        <v>8.1263602927859058E-3</v>
      </c>
      <c r="D1134" s="9">
        <f t="shared" si="43"/>
        <v>1.1089352174444178E-2</v>
      </c>
    </row>
    <row r="1135" spans="1:4" x14ac:dyDescent="0.45">
      <c r="A1135" s="92">
        <v>40303</v>
      </c>
      <c r="B1135" s="8">
        <v>92.394099999999995</v>
      </c>
      <c r="C1135" s="9">
        <f t="shared" si="42"/>
        <v>5.9095516339997545E-3</v>
      </c>
      <c r="D1135" s="9">
        <f t="shared" si="43"/>
        <v>1.2874411996531387E-2</v>
      </c>
    </row>
    <row r="1136" spans="1:4" x14ac:dyDescent="0.45">
      <c r="A1136" s="92">
        <v>40304</v>
      </c>
      <c r="B1136" s="8">
        <v>93.321200000000005</v>
      </c>
      <c r="C1136" s="9">
        <f t="shared" si="42"/>
        <v>1.0034190494847772E-2</v>
      </c>
      <c r="D1136" s="9">
        <f t="shared" si="43"/>
        <v>3.0043278480076596E-2</v>
      </c>
    </row>
    <row r="1137" spans="1:4" x14ac:dyDescent="0.45">
      <c r="A1137" s="92">
        <v>40305</v>
      </c>
      <c r="B1137" s="8">
        <v>93.233099999999993</v>
      </c>
      <c r="C1137" s="9">
        <f t="shared" si="42"/>
        <v>-9.4405129809749244E-4</v>
      </c>
      <c r="D1137" s="9">
        <f t="shared" si="43"/>
        <v>2.9085631029382553E-2</v>
      </c>
    </row>
    <row r="1138" spans="1:4" x14ac:dyDescent="0.45">
      <c r="A1138" s="92">
        <v>40308</v>
      </c>
      <c r="B1138" s="8">
        <v>92.393000000000001</v>
      </c>
      <c r="C1138" s="9">
        <f t="shared" si="42"/>
        <v>-9.0107483286514523E-3</v>
      </c>
      <c r="D1138" s="9">
        <f t="shared" si="43"/>
        <v>1.4071861873826252E-2</v>
      </c>
    </row>
    <row r="1139" spans="1:4" x14ac:dyDescent="0.45">
      <c r="A1139" s="92">
        <v>40309</v>
      </c>
      <c r="B1139" s="8">
        <v>92.578000000000003</v>
      </c>
      <c r="C1139" s="9">
        <f t="shared" si="42"/>
        <v>2.0023161927851252E-3</v>
      </c>
      <c r="D1139" s="9">
        <f t="shared" si="43"/>
        <v>7.9117007598150657E-3</v>
      </c>
    </row>
    <row r="1140" spans="1:4" x14ac:dyDescent="0.45">
      <c r="A1140" s="92">
        <v>40310</v>
      </c>
      <c r="B1140" s="8">
        <v>92.888199999999998</v>
      </c>
      <c r="C1140" s="9">
        <f t="shared" si="42"/>
        <v>3.3506880684395224E-3</v>
      </c>
      <c r="D1140" s="9">
        <f t="shared" si="43"/>
        <v>5.3477440659090991E-3</v>
      </c>
    </row>
    <row r="1141" spans="1:4" x14ac:dyDescent="0.45">
      <c r="A1141" s="92">
        <v>40311</v>
      </c>
      <c r="B1141" s="8">
        <v>93.042599999999993</v>
      </c>
      <c r="C1141" s="9">
        <f t="shared" si="42"/>
        <v>1.6622132843568949E-3</v>
      </c>
      <c r="D1141" s="9">
        <f t="shared" si="43"/>
        <v>-2.9853881004532346E-3</v>
      </c>
    </row>
    <row r="1142" spans="1:4" x14ac:dyDescent="0.45">
      <c r="A1142" s="92">
        <v>40312</v>
      </c>
      <c r="B1142" s="8">
        <v>94.140699999999995</v>
      </c>
      <c r="C1142" s="9">
        <f t="shared" si="42"/>
        <v>1.180212074899023E-2</v>
      </c>
      <c r="D1142" s="9">
        <f t="shared" si="43"/>
        <v>9.7347401298466529E-3</v>
      </c>
    </row>
    <row r="1143" spans="1:4" x14ac:dyDescent="0.45">
      <c r="A1143" s="92">
        <v>40315</v>
      </c>
      <c r="B1143" s="8">
        <v>94.774799999999999</v>
      </c>
      <c r="C1143" s="9">
        <f t="shared" si="42"/>
        <v>6.7356626836214684E-3</v>
      </c>
      <c r="D1143" s="9">
        <f t="shared" si="43"/>
        <v>2.5779009232301142E-2</v>
      </c>
    </row>
    <row r="1144" spans="1:4" x14ac:dyDescent="0.45">
      <c r="A1144" s="92">
        <v>40316</v>
      </c>
      <c r="B1144" s="8">
        <v>94.418499999999995</v>
      </c>
      <c r="C1144" s="9">
        <f t="shared" si="42"/>
        <v>-3.7594381628872631E-3</v>
      </c>
      <c r="D1144" s="9">
        <f t="shared" si="43"/>
        <v>1.9880533172027759E-2</v>
      </c>
    </row>
    <row r="1145" spans="1:4" x14ac:dyDescent="0.45">
      <c r="A1145" s="92">
        <v>40317</v>
      </c>
      <c r="B1145" s="8">
        <v>95.116200000000006</v>
      </c>
      <c r="C1145" s="9">
        <f t="shared" si="42"/>
        <v>7.3894416878048652E-3</v>
      </c>
      <c r="D1145" s="9">
        <f t="shared" si="43"/>
        <v>2.3985823818310603E-2</v>
      </c>
    </row>
    <row r="1146" spans="1:4" x14ac:dyDescent="0.45">
      <c r="A1146" s="92">
        <v>40318</v>
      </c>
      <c r="B1146" s="8">
        <v>95.249600000000001</v>
      </c>
      <c r="C1146" s="9">
        <f t="shared" si="42"/>
        <v>1.4024950534188285E-3</v>
      </c>
      <c r="D1146" s="9">
        <f t="shared" si="43"/>
        <v>2.3720317360005128E-2</v>
      </c>
    </row>
    <row r="1147" spans="1:4" x14ac:dyDescent="0.45">
      <c r="A1147" s="92">
        <v>40319</v>
      </c>
      <c r="B1147" s="8">
        <v>94.331900000000005</v>
      </c>
      <c r="C1147" s="9">
        <f t="shared" si="42"/>
        <v>-9.6346861299154707E-3</v>
      </c>
      <c r="D1147" s="9">
        <f t="shared" si="43"/>
        <v>2.031002531317494E-3</v>
      </c>
    </row>
    <row r="1148" spans="1:4" x14ac:dyDescent="0.45">
      <c r="A1148" s="92">
        <v>40322</v>
      </c>
      <c r="B1148" s="8">
        <v>94.936099999999996</v>
      </c>
      <c r="C1148" s="9">
        <f t="shared" si="42"/>
        <v>6.4050443169276772E-3</v>
      </c>
      <c r="D1148" s="9">
        <f t="shared" si="43"/>
        <v>1.7019292048097157E-3</v>
      </c>
    </row>
    <row r="1149" spans="1:4" x14ac:dyDescent="0.45">
      <c r="A1149" s="92">
        <v>40323</v>
      </c>
      <c r="B1149" s="8">
        <v>95.863</v>
      </c>
      <c r="C1149" s="9">
        <f t="shared" si="42"/>
        <v>9.7634092826648367E-3</v>
      </c>
      <c r="D1149" s="9">
        <f t="shared" si="43"/>
        <v>1.5298908582534132E-2</v>
      </c>
    </row>
    <row r="1150" spans="1:4" x14ac:dyDescent="0.45">
      <c r="A1150" s="92">
        <v>40324</v>
      </c>
      <c r="B1150" s="8">
        <v>95.639200000000002</v>
      </c>
      <c r="C1150" s="9">
        <f t="shared" si="42"/>
        <v>-2.3345816425524024E-3</v>
      </c>
      <c r="D1150" s="9">
        <f t="shared" si="43"/>
        <v>5.4985375782463652E-3</v>
      </c>
    </row>
    <row r="1151" spans="1:4" x14ac:dyDescent="0.45">
      <c r="A1151" s="92">
        <v>40325</v>
      </c>
      <c r="B1151" s="8">
        <v>94.640900000000002</v>
      </c>
      <c r="C1151" s="9">
        <f t="shared" si="42"/>
        <v>-1.0438188525207281E-2</v>
      </c>
      <c r="D1151" s="9">
        <f t="shared" si="43"/>
        <v>-6.3905780181754412E-3</v>
      </c>
    </row>
    <row r="1152" spans="1:4" x14ac:dyDescent="0.45">
      <c r="A1152" s="92">
        <v>40326</v>
      </c>
      <c r="B1152" s="8">
        <v>94.7256</v>
      </c>
      <c r="C1152" s="9">
        <f t="shared" si="42"/>
        <v>8.9496190336313397E-4</v>
      </c>
      <c r="D1152" s="9">
        <f t="shared" si="43"/>
        <v>4.1735616477565074E-3</v>
      </c>
    </row>
    <row r="1153" spans="1:4" x14ac:dyDescent="0.45">
      <c r="A1153" s="92">
        <v>40329</v>
      </c>
      <c r="B1153" s="8" t="e">
        <v>#N/A</v>
      </c>
      <c r="C1153" s="9"/>
      <c r="D1153" s="9"/>
    </row>
    <row r="1154" spans="1:4" x14ac:dyDescent="0.45">
      <c r="A1154" s="92">
        <v>40330</v>
      </c>
      <c r="B1154" s="8">
        <v>94.915400000000005</v>
      </c>
      <c r="C1154" s="9"/>
      <c r="D1154" s="9">
        <f t="shared" si="43"/>
        <v>-9.8849399664103776E-3</v>
      </c>
    </row>
    <row r="1155" spans="1:4" x14ac:dyDescent="0.45">
      <c r="A1155" s="92">
        <v>40331</v>
      </c>
      <c r="B1155" s="8">
        <v>95.083100000000002</v>
      </c>
      <c r="C1155" s="9">
        <f t="shared" si="42"/>
        <v>1.7668365723579882E-3</v>
      </c>
      <c r="D1155" s="9">
        <f t="shared" si="43"/>
        <v>-5.8145613932362172E-3</v>
      </c>
    </row>
    <row r="1156" spans="1:4" x14ac:dyDescent="0.45">
      <c r="A1156" s="92">
        <v>40332</v>
      </c>
      <c r="B1156" s="8">
        <v>95.144300000000001</v>
      </c>
      <c r="C1156" s="9">
        <f t="shared" si="42"/>
        <v>6.4364750413048455E-4</v>
      </c>
      <c r="D1156" s="9">
        <f t="shared" si="43"/>
        <v>5.3190533902360837E-3</v>
      </c>
    </row>
    <row r="1157" spans="1:4" x14ac:dyDescent="0.45">
      <c r="A1157" s="92">
        <v>40333</v>
      </c>
      <c r="B1157" s="8">
        <v>96.094399999999993</v>
      </c>
      <c r="C1157" s="9">
        <f t="shared" ref="C1157:C1220" si="44">B1157/B1156-1</f>
        <v>9.985884598446626E-3</v>
      </c>
      <c r="D1157" s="9">
        <f t="shared" si="43"/>
        <v>1.4450159196669032E-2</v>
      </c>
    </row>
    <row r="1158" spans="1:4" x14ac:dyDescent="0.45">
      <c r="A1158" s="92">
        <v>40336</v>
      </c>
      <c r="B1158" s="8">
        <v>96.326300000000003</v>
      </c>
      <c r="C1158" s="9">
        <f t="shared" si="44"/>
        <v>2.4132519688973009E-3</v>
      </c>
      <c r="D1158" s="9"/>
    </row>
    <row r="1159" spans="1:4" x14ac:dyDescent="0.45">
      <c r="A1159" s="92">
        <v>40337</v>
      </c>
      <c r="B1159" s="8">
        <v>96.061199999999999</v>
      </c>
      <c r="C1159" s="9">
        <f t="shared" si="44"/>
        <v>-2.752104046350845E-3</v>
      </c>
      <c r="D1159" s="9">
        <f t="shared" si="43"/>
        <v>1.2071802889731309E-2</v>
      </c>
    </row>
    <row r="1160" spans="1:4" x14ac:dyDescent="0.45">
      <c r="A1160" s="92">
        <v>40338</v>
      </c>
      <c r="B1160" s="8">
        <v>95.427899999999994</v>
      </c>
      <c r="C1160" s="9">
        <f t="shared" si="44"/>
        <v>-6.5926721714907321E-3</v>
      </c>
      <c r="D1160" s="9">
        <f t="shared" si="43"/>
        <v>3.626301624578776E-3</v>
      </c>
    </row>
    <row r="1161" spans="1:4" x14ac:dyDescent="0.45">
      <c r="A1161" s="92">
        <v>40339</v>
      </c>
      <c r="B1161" s="8">
        <v>94.870800000000003</v>
      </c>
      <c r="C1161" s="9">
        <f t="shared" si="44"/>
        <v>-5.8379153266496786E-3</v>
      </c>
      <c r="D1161" s="9">
        <f t="shared" ref="D1161:D1224" si="45">B1161/B1156-1</f>
        <v>-2.8745810311284758E-3</v>
      </c>
    </row>
    <row r="1162" spans="1:4" x14ac:dyDescent="0.45">
      <c r="A1162" s="92">
        <v>40340</v>
      </c>
      <c r="B1162" s="8">
        <v>95.173199999999994</v>
      </c>
      <c r="C1162" s="9">
        <f t="shared" si="44"/>
        <v>3.1874928850603723E-3</v>
      </c>
      <c r="D1162" s="9">
        <f t="shared" si="45"/>
        <v>-9.5864067000782649E-3</v>
      </c>
    </row>
    <row r="1163" spans="1:4" x14ac:dyDescent="0.45">
      <c r="A1163" s="92">
        <v>40343</v>
      </c>
      <c r="B1163" s="8">
        <v>94.140900000000002</v>
      </c>
      <c r="C1163" s="9">
        <f t="shared" si="44"/>
        <v>-1.0846540832923468E-2</v>
      </c>
      <c r="D1163" s="9">
        <f t="shared" si="45"/>
        <v>-2.2687469569577567E-2</v>
      </c>
    </row>
    <row r="1164" spans="1:4" x14ac:dyDescent="0.45">
      <c r="A1164" s="92">
        <v>40344</v>
      </c>
      <c r="B1164" s="8">
        <v>93.957700000000003</v>
      </c>
      <c r="C1164" s="9">
        <f t="shared" si="44"/>
        <v>-1.9460192116285135E-3</v>
      </c>
      <c r="D1164" s="9">
        <f t="shared" si="45"/>
        <v>-2.1897498677926119E-2</v>
      </c>
    </row>
    <row r="1165" spans="1:4" x14ac:dyDescent="0.45">
      <c r="A1165" s="92">
        <v>40345</v>
      </c>
      <c r="B1165" s="8">
        <v>93.817400000000006</v>
      </c>
      <c r="C1165" s="9">
        <f t="shared" si="44"/>
        <v>-1.4932251428035892E-3</v>
      </c>
      <c r="D1165" s="9">
        <f t="shared" si="45"/>
        <v>-1.6876615748643631E-2</v>
      </c>
    </row>
    <row r="1166" spans="1:4" x14ac:dyDescent="0.45">
      <c r="A1166" s="92">
        <v>40346</v>
      </c>
      <c r="B1166" s="8">
        <v>93.733099999999993</v>
      </c>
      <c r="C1166" s="9">
        <f t="shared" si="44"/>
        <v>-8.985539995780556E-4</v>
      </c>
      <c r="D1166" s="9">
        <f t="shared" si="45"/>
        <v>-1.199209872795437E-2</v>
      </c>
    </row>
    <row r="1167" spans="1:4" x14ac:dyDescent="0.45">
      <c r="A1167" s="92">
        <v>40347</v>
      </c>
      <c r="B1167" s="8">
        <v>93.578199999999995</v>
      </c>
      <c r="C1167" s="9">
        <f t="shared" si="44"/>
        <v>-1.6525645689728918E-3</v>
      </c>
      <c r="D1167" s="9">
        <f t="shared" si="45"/>
        <v>-1.6758919527766203E-2</v>
      </c>
    </row>
    <row r="1168" spans="1:4" x14ac:dyDescent="0.45">
      <c r="A1168" s="92">
        <v>40350</v>
      </c>
      <c r="B1168" s="8">
        <v>93.374499999999998</v>
      </c>
      <c r="C1168" s="9">
        <f t="shared" si="44"/>
        <v>-2.1767890384726263E-3</v>
      </c>
      <c r="D1168" s="9">
        <f t="shared" si="45"/>
        <v>-8.1409886669875364E-3</v>
      </c>
    </row>
    <row r="1169" spans="1:4" x14ac:dyDescent="0.45">
      <c r="A1169" s="92">
        <v>40351</v>
      </c>
      <c r="B1169" s="8">
        <v>93.509900000000002</v>
      </c>
      <c r="C1169" s="9">
        <f t="shared" si="44"/>
        <v>1.4500746991952251E-3</v>
      </c>
      <c r="D1169" s="9">
        <f t="shared" si="45"/>
        <v>-4.7659744757481137E-3</v>
      </c>
    </row>
    <row r="1170" spans="1:4" x14ac:dyDescent="0.45">
      <c r="A1170" s="92">
        <v>40352</v>
      </c>
      <c r="B1170" s="8">
        <v>93.86</v>
      </c>
      <c r="C1170" s="9">
        <f t="shared" si="44"/>
        <v>3.7439886044150494E-3</v>
      </c>
      <c r="D1170" s="9">
        <f t="shared" si="45"/>
        <v>4.5407355138804562E-4</v>
      </c>
    </row>
    <row r="1171" spans="1:4" x14ac:dyDescent="0.45">
      <c r="A1171" s="92">
        <v>40353</v>
      </c>
      <c r="B1171" s="8">
        <v>93.965900000000005</v>
      </c>
      <c r="C1171" s="9">
        <f t="shared" si="44"/>
        <v>1.1282761559769927E-3</v>
      </c>
      <c r="D1171" s="9">
        <f t="shared" si="45"/>
        <v>2.483647718895643E-3</v>
      </c>
    </row>
    <row r="1172" spans="1:4" x14ac:dyDescent="0.45">
      <c r="A1172" s="92">
        <v>40354</v>
      </c>
      <c r="B1172" s="8">
        <v>93.619500000000002</v>
      </c>
      <c r="C1172" s="9">
        <f t="shared" si="44"/>
        <v>-3.6864436992568583E-3</v>
      </c>
      <c r="D1172" s="9">
        <f t="shared" si="45"/>
        <v>4.4134210745672142E-4</v>
      </c>
    </row>
    <row r="1173" spans="1:4" x14ac:dyDescent="0.45">
      <c r="A1173" s="92">
        <v>40357</v>
      </c>
      <c r="B1173" s="8">
        <v>93.431899999999999</v>
      </c>
      <c r="C1173" s="9">
        <f t="shared" si="44"/>
        <v>-2.0038560342664491E-3</v>
      </c>
      <c r="D1173" s="9">
        <f t="shared" si="45"/>
        <v>6.147288606632717E-4</v>
      </c>
    </row>
    <row r="1174" spans="1:4" x14ac:dyDescent="0.45">
      <c r="A1174" s="92">
        <v>40358</v>
      </c>
      <c r="B1174" s="8">
        <v>94.263199999999998</v>
      </c>
      <c r="C1174" s="9">
        <f t="shared" si="44"/>
        <v>8.8973894355139915E-3</v>
      </c>
      <c r="D1174" s="9">
        <f t="shared" si="45"/>
        <v>8.0558315215821796E-3</v>
      </c>
    </row>
    <row r="1175" spans="1:4" x14ac:dyDescent="0.45">
      <c r="A1175" s="92">
        <v>40359</v>
      </c>
      <c r="B1175" s="8">
        <v>94.282899999999998</v>
      </c>
      <c r="C1175" s="9">
        <f t="shared" si="44"/>
        <v>2.0898929805057698E-4</v>
      </c>
      <c r="D1175" s="9">
        <f t="shared" si="45"/>
        <v>4.5056467078627982E-3</v>
      </c>
    </row>
    <row r="1176" spans="1:4" x14ac:dyDescent="0.45">
      <c r="A1176" s="92">
        <v>40360</v>
      </c>
      <c r="B1176" s="8">
        <v>93.568100000000001</v>
      </c>
      <c r="C1176" s="9">
        <f t="shared" si="44"/>
        <v>-7.5814384156617232E-3</v>
      </c>
      <c r="D1176" s="9">
        <f t="shared" si="45"/>
        <v>-4.2334506453937104E-3</v>
      </c>
    </row>
    <row r="1177" spans="1:4" x14ac:dyDescent="0.45">
      <c r="A1177" s="92">
        <v>40361</v>
      </c>
      <c r="B1177" s="8">
        <v>93.294899999999998</v>
      </c>
      <c r="C1177" s="9">
        <f t="shared" si="44"/>
        <v>-2.9197985210771549E-3</v>
      </c>
      <c r="D1177" s="9">
        <f t="shared" si="45"/>
        <v>-3.467226379119781E-3</v>
      </c>
    </row>
    <row r="1178" spans="1:4" x14ac:dyDescent="0.45">
      <c r="A1178" s="92">
        <v>40364</v>
      </c>
      <c r="B1178" s="8" t="e">
        <v>#N/A</v>
      </c>
      <c r="C1178" s="9"/>
      <c r="D1178" s="9"/>
    </row>
    <row r="1179" spans="1:4" x14ac:dyDescent="0.45">
      <c r="A1179" s="92">
        <v>40365</v>
      </c>
      <c r="B1179" s="8">
        <v>92.620099999999994</v>
      </c>
      <c r="C1179" s="9"/>
      <c r="D1179" s="9">
        <f t="shared" si="45"/>
        <v>-1.7430980488674308E-2</v>
      </c>
    </row>
    <row r="1180" spans="1:4" x14ac:dyDescent="0.45">
      <c r="A1180" s="92">
        <v>40366</v>
      </c>
      <c r="B1180" s="8">
        <v>92.757900000000006</v>
      </c>
      <c r="C1180" s="9">
        <f t="shared" si="44"/>
        <v>1.4877980049687878E-3</v>
      </c>
      <c r="D1180" s="9">
        <f t="shared" si="45"/>
        <v>-1.6174725215282848E-2</v>
      </c>
    </row>
    <row r="1181" spans="1:4" x14ac:dyDescent="0.45">
      <c r="A1181" s="92">
        <v>40367</v>
      </c>
      <c r="B1181" s="8">
        <v>92.326700000000002</v>
      </c>
      <c r="C1181" s="9">
        <f t="shared" si="44"/>
        <v>-4.6486606531627173E-3</v>
      </c>
      <c r="D1181" s="9">
        <f t="shared" si="45"/>
        <v>-1.3267342181790598E-2</v>
      </c>
    </row>
    <row r="1182" spans="1:4" x14ac:dyDescent="0.45">
      <c r="A1182" s="92">
        <v>40368</v>
      </c>
      <c r="B1182" s="8">
        <v>92.287700000000001</v>
      </c>
      <c r="C1182" s="9">
        <f t="shared" si="44"/>
        <v>-4.2241301811940524E-4</v>
      </c>
      <c r="D1182" s="9">
        <f t="shared" si="45"/>
        <v>-1.0795874158180063E-2</v>
      </c>
    </row>
    <row r="1183" spans="1:4" x14ac:dyDescent="0.45">
      <c r="A1183" s="92">
        <v>40371</v>
      </c>
      <c r="B1183" s="8">
        <v>92.681700000000006</v>
      </c>
      <c r="C1183" s="9">
        <f t="shared" si="44"/>
        <v>4.26925798345823E-3</v>
      </c>
      <c r="D1183" s="9"/>
    </row>
    <row r="1184" spans="1:4" x14ac:dyDescent="0.45">
      <c r="A1184" s="92">
        <v>40372</v>
      </c>
      <c r="B1184" s="8">
        <v>91.811300000000003</v>
      </c>
      <c r="C1184" s="9">
        <f t="shared" si="44"/>
        <v>-9.3912822056565481E-3</v>
      </c>
      <c r="D1184" s="9">
        <f t="shared" si="45"/>
        <v>-8.7324457650120868E-3</v>
      </c>
    </row>
    <row r="1185" spans="1:4" x14ac:dyDescent="0.45">
      <c r="A1185" s="92">
        <v>40373</v>
      </c>
      <c r="B1185" s="8">
        <v>91.760400000000004</v>
      </c>
      <c r="C1185" s="9">
        <f t="shared" si="44"/>
        <v>-5.5439798804723939E-4</v>
      </c>
      <c r="D1185" s="9">
        <f t="shared" si="45"/>
        <v>-1.0753801023955956E-2</v>
      </c>
    </row>
    <row r="1186" spans="1:4" x14ac:dyDescent="0.45">
      <c r="A1186" s="92">
        <v>40374</v>
      </c>
      <c r="B1186" s="8">
        <v>91.402000000000001</v>
      </c>
      <c r="C1186" s="9">
        <f t="shared" si="44"/>
        <v>-3.9058242989350456E-3</v>
      </c>
      <c r="D1186" s="9">
        <f t="shared" si="45"/>
        <v>-1.0015520970640179E-2</v>
      </c>
    </row>
    <row r="1187" spans="1:4" x14ac:dyDescent="0.45">
      <c r="A1187" s="92">
        <v>40375</v>
      </c>
      <c r="B1187" s="8">
        <v>91.6721</v>
      </c>
      <c r="C1187" s="9">
        <f t="shared" si="44"/>
        <v>2.955077569418707E-3</v>
      </c>
      <c r="D1187" s="9">
        <f t="shared" si="45"/>
        <v>-6.6704447071495032E-3</v>
      </c>
    </row>
    <row r="1188" spans="1:4" x14ac:dyDescent="0.45">
      <c r="A1188" s="92">
        <v>40378</v>
      </c>
      <c r="B1188" s="8">
        <v>91.721599999999995</v>
      </c>
      <c r="C1188" s="9">
        <f t="shared" si="44"/>
        <v>5.3996799462430189E-4</v>
      </c>
      <c r="D1188" s="9">
        <f t="shared" si="45"/>
        <v>-1.0359110806124727E-2</v>
      </c>
    </row>
    <row r="1189" spans="1:4" x14ac:dyDescent="0.45">
      <c r="A1189" s="92">
        <v>40379</v>
      </c>
      <c r="B1189" s="8">
        <v>91.788600000000002</v>
      </c>
      <c r="C1189" s="9">
        <f t="shared" si="44"/>
        <v>7.3047133935744135E-4</v>
      </c>
      <c r="D1189" s="9">
        <f t="shared" si="45"/>
        <v>-2.4724625400140976E-4</v>
      </c>
    </row>
    <row r="1190" spans="1:4" x14ac:dyDescent="0.45">
      <c r="A1190" s="92">
        <v>40380</v>
      </c>
      <c r="B1190" s="8">
        <v>91.777699999999996</v>
      </c>
      <c r="C1190" s="9">
        <f t="shared" si="44"/>
        <v>-1.1875113031467599E-4</v>
      </c>
      <c r="D1190" s="9">
        <f t="shared" si="45"/>
        <v>1.8853448764377667E-4</v>
      </c>
    </row>
    <row r="1191" spans="1:4" x14ac:dyDescent="0.45">
      <c r="A1191" s="92">
        <v>40381</v>
      </c>
      <c r="B1191" s="8">
        <v>91.248599999999996</v>
      </c>
      <c r="C1191" s="9">
        <f t="shared" si="44"/>
        <v>-5.7650169921451555E-3</v>
      </c>
      <c r="D1191" s="9">
        <f t="shared" si="45"/>
        <v>-1.6783002560120108E-3</v>
      </c>
    </row>
    <row r="1192" spans="1:4" x14ac:dyDescent="0.45">
      <c r="A1192" s="92">
        <v>40382</v>
      </c>
      <c r="B1192" s="8">
        <v>91.334599999999995</v>
      </c>
      <c r="C1192" s="9">
        <f t="shared" si="44"/>
        <v>9.4248021339504717E-4</v>
      </c>
      <c r="D1192" s="9">
        <f t="shared" si="45"/>
        <v>-3.6815999633477148E-3</v>
      </c>
    </row>
    <row r="1193" spans="1:4" x14ac:dyDescent="0.45">
      <c r="A1193" s="92">
        <v>40385</v>
      </c>
      <c r="B1193" s="8">
        <v>90.7864</v>
      </c>
      <c r="C1193" s="9">
        <f t="shared" si="44"/>
        <v>-6.002106540128227E-3</v>
      </c>
      <c r="D1193" s="9">
        <f t="shared" si="45"/>
        <v>-1.0196071590552247E-2</v>
      </c>
    </row>
    <row r="1194" spans="1:4" x14ac:dyDescent="0.45">
      <c r="A1194" s="92">
        <v>40386</v>
      </c>
      <c r="B1194" s="8">
        <v>91.032899999999998</v>
      </c>
      <c r="C1194" s="9">
        <f t="shared" si="44"/>
        <v>2.7151643858551733E-3</v>
      </c>
      <c r="D1194" s="9">
        <f t="shared" si="45"/>
        <v>-8.2330485485125893E-3</v>
      </c>
    </row>
    <row r="1195" spans="1:4" x14ac:dyDescent="0.45">
      <c r="A1195" s="92">
        <v>40387</v>
      </c>
      <c r="B1195" s="8">
        <v>90.917699999999996</v>
      </c>
      <c r="C1195" s="9">
        <f t="shared" si="44"/>
        <v>-1.2654765474899854E-3</v>
      </c>
      <c r="D1195" s="9">
        <f t="shared" si="45"/>
        <v>-9.370467989500697E-3</v>
      </c>
    </row>
    <row r="1196" spans="1:4" x14ac:dyDescent="0.45">
      <c r="A1196" s="92">
        <v>40388</v>
      </c>
      <c r="B1196" s="8">
        <v>90.599199999999996</v>
      </c>
      <c r="C1196" s="9">
        <f t="shared" si="44"/>
        <v>-3.5031682499667705E-3</v>
      </c>
      <c r="D1196" s="9">
        <f t="shared" si="45"/>
        <v>-7.1168215183575745E-3</v>
      </c>
    </row>
    <row r="1197" spans="1:4" x14ac:dyDescent="0.45">
      <c r="A1197" s="92">
        <v>40389</v>
      </c>
      <c r="B1197" s="8">
        <v>90.213200000000001</v>
      </c>
      <c r="C1197" s="9">
        <f t="shared" si="44"/>
        <v>-4.2605232717286556E-3</v>
      </c>
      <c r="D1197" s="9">
        <f t="shared" si="45"/>
        <v>-1.2277931911893081E-2</v>
      </c>
    </row>
    <row r="1198" spans="1:4" x14ac:dyDescent="0.45">
      <c r="A1198" s="92">
        <v>40392</v>
      </c>
      <c r="B1198" s="8">
        <v>89.615200000000002</v>
      </c>
      <c r="C1198" s="9">
        <f t="shared" si="44"/>
        <v>-6.628741691903195E-3</v>
      </c>
      <c r="D1198" s="9">
        <f t="shared" si="45"/>
        <v>-1.2900610664152379E-2</v>
      </c>
    </row>
    <row r="1199" spans="1:4" x14ac:dyDescent="0.45">
      <c r="A1199" s="92">
        <v>40393</v>
      </c>
      <c r="B1199" s="8">
        <v>89.326499999999996</v>
      </c>
      <c r="C1199" s="9">
        <f t="shared" si="44"/>
        <v>-3.2215517010507622E-3</v>
      </c>
      <c r="D1199" s="9">
        <f t="shared" si="45"/>
        <v>-1.874487135969527E-2</v>
      </c>
    </row>
    <row r="1200" spans="1:4" x14ac:dyDescent="0.45">
      <c r="A1200" s="92">
        <v>40394</v>
      </c>
      <c r="B1200" s="8">
        <v>89.571899999999999</v>
      </c>
      <c r="C1200" s="9">
        <f t="shared" si="44"/>
        <v>2.7472250675890653E-3</v>
      </c>
      <c r="D1200" s="9">
        <f t="shared" si="45"/>
        <v>-1.4802398212889201E-2</v>
      </c>
    </row>
    <row r="1201" spans="1:4" x14ac:dyDescent="0.45">
      <c r="A1201" s="92">
        <v>40395</v>
      </c>
      <c r="B1201" s="8">
        <v>89.437399999999997</v>
      </c>
      <c r="C1201" s="9">
        <f t="shared" si="44"/>
        <v>-1.5015869932423209E-3</v>
      </c>
      <c r="D1201" s="9">
        <f t="shared" si="45"/>
        <v>-1.2823512790399949E-2</v>
      </c>
    </row>
    <row r="1202" spans="1:4" x14ac:dyDescent="0.45">
      <c r="A1202" s="92">
        <v>40396</v>
      </c>
      <c r="B1202" s="8">
        <v>89.236699999999999</v>
      </c>
      <c r="C1202" s="9">
        <f t="shared" si="44"/>
        <v>-2.2440276662782921E-3</v>
      </c>
      <c r="D1202" s="9">
        <f t="shared" si="45"/>
        <v>-1.082435829789874E-2</v>
      </c>
    </row>
    <row r="1203" spans="1:4" x14ac:dyDescent="0.45">
      <c r="A1203" s="92">
        <v>40399</v>
      </c>
      <c r="B1203" s="8">
        <v>89.47</v>
      </c>
      <c r="C1203" s="9">
        <f t="shared" si="44"/>
        <v>2.6143951983881308E-3</v>
      </c>
      <c r="D1203" s="9">
        <f t="shared" si="45"/>
        <v>-1.6202608486061143E-3</v>
      </c>
    </row>
    <row r="1204" spans="1:4" x14ac:dyDescent="0.45">
      <c r="A1204" s="92">
        <v>40400</v>
      </c>
      <c r="B1204" s="8">
        <v>90.228300000000004</v>
      </c>
      <c r="C1204" s="9">
        <f t="shared" si="44"/>
        <v>8.4754666368616061E-3</v>
      </c>
      <c r="D1204" s="9">
        <f t="shared" si="45"/>
        <v>1.0095548353512118E-2</v>
      </c>
    </row>
    <row r="1205" spans="1:4" x14ac:dyDescent="0.45">
      <c r="A1205" s="92">
        <v>40401</v>
      </c>
      <c r="B1205" s="8">
        <v>91.029600000000002</v>
      </c>
      <c r="C1205" s="9">
        <f t="shared" si="44"/>
        <v>8.8808056895675058E-3</v>
      </c>
      <c r="D1205" s="9">
        <f t="shared" si="45"/>
        <v>1.6274077026388944E-2</v>
      </c>
    </row>
    <row r="1206" spans="1:4" x14ac:dyDescent="0.45">
      <c r="A1206" s="92">
        <v>40402</v>
      </c>
      <c r="B1206" s="8">
        <v>91.174099999999996</v>
      </c>
      <c r="C1206" s="9">
        <f t="shared" si="44"/>
        <v>1.5873957481962186E-3</v>
      </c>
      <c r="D1206" s="9">
        <f t="shared" si="45"/>
        <v>1.9418051061412811E-2</v>
      </c>
    </row>
    <row r="1207" spans="1:4" x14ac:dyDescent="0.45">
      <c r="A1207" s="92">
        <v>40403</v>
      </c>
      <c r="B1207" s="8">
        <v>91.415999999999997</v>
      </c>
      <c r="C1207" s="9">
        <f t="shared" si="44"/>
        <v>2.6531657565032063E-3</v>
      </c>
      <c r="D1207" s="9">
        <f t="shared" si="45"/>
        <v>2.4421566463125544E-2</v>
      </c>
    </row>
    <row r="1208" spans="1:4" x14ac:dyDescent="0.45">
      <c r="A1208" s="92">
        <v>40406</v>
      </c>
      <c r="B1208" s="8">
        <v>91.043199999999999</v>
      </c>
      <c r="C1208" s="9">
        <f t="shared" si="44"/>
        <v>-4.078060733350819E-3</v>
      </c>
      <c r="D1208" s="9">
        <f t="shared" si="45"/>
        <v>1.7583547557840529E-2</v>
      </c>
    </row>
    <row r="1209" spans="1:4" x14ac:dyDescent="0.45">
      <c r="A1209" s="92">
        <v>40407</v>
      </c>
      <c r="B1209" s="8">
        <v>90.666399999999996</v>
      </c>
      <c r="C1209" s="9">
        <f t="shared" si="44"/>
        <v>-4.1386945977294198E-3</v>
      </c>
      <c r="D1209" s="9">
        <f t="shared" si="45"/>
        <v>4.8554610914757212E-3</v>
      </c>
    </row>
    <row r="1210" spans="1:4" x14ac:dyDescent="0.45">
      <c r="A1210" s="92">
        <v>40408</v>
      </c>
      <c r="B1210" s="8">
        <v>90.606700000000004</v>
      </c>
      <c r="C1210" s="9">
        <f t="shared" si="44"/>
        <v>-6.5845781899354083E-4</v>
      </c>
      <c r="D1210" s="9">
        <f t="shared" si="45"/>
        <v>-4.6457416049284772E-3</v>
      </c>
    </row>
    <row r="1211" spans="1:4" x14ac:dyDescent="0.45">
      <c r="A1211" s="92">
        <v>40409</v>
      </c>
      <c r="B1211" s="8">
        <v>90.982200000000006</v>
      </c>
      <c r="C1211" s="9">
        <f t="shared" si="44"/>
        <v>4.1442851356467969E-3</v>
      </c>
      <c r="D1211" s="9">
        <f t="shared" si="45"/>
        <v>-2.1047644012937017E-3</v>
      </c>
    </row>
    <row r="1212" spans="1:4" x14ac:dyDescent="0.45">
      <c r="A1212" s="92">
        <v>40410</v>
      </c>
      <c r="B1212" s="8">
        <v>91.801000000000002</v>
      </c>
      <c r="C1212" s="9">
        <f t="shared" si="44"/>
        <v>8.9995625517957922E-3</v>
      </c>
      <c r="D1212" s="9">
        <f t="shared" si="45"/>
        <v>4.2115165835303614E-3</v>
      </c>
    </row>
    <row r="1213" spans="1:4" x14ac:dyDescent="0.45">
      <c r="A1213" s="92">
        <v>40413</v>
      </c>
      <c r="B1213" s="8">
        <v>91.802300000000002</v>
      </c>
      <c r="C1213" s="9">
        <f t="shared" si="44"/>
        <v>1.4161065783557802E-5</v>
      </c>
      <c r="D1213" s="9">
        <f t="shared" si="45"/>
        <v>8.3378000773259853E-3</v>
      </c>
    </row>
    <row r="1214" spans="1:4" x14ac:dyDescent="0.45">
      <c r="A1214" s="92">
        <v>40414</v>
      </c>
      <c r="B1214" s="8">
        <v>91.785300000000007</v>
      </c>
      <c r="C1214" s="9">
        <f t="shared" si="44"/>
        <v>-1.8518054558536168E-4</v>
      </c>
      <c r="D1214" s="9">
        <f t="shared" si="45"/>
        <v>1.2340845120132782E-2</v>
      </c>
    </row>
    <row r="1215" spans="1:4" x14ac:dyDescent="0.45">
      <c r="A1215" s="92">
        <v>40415</v>
      </c>
      <c r="B1215" s="8">
        <v>92.125699999999995</v>
      </c>
      <c r="C1215" s="9">
        <f t="shared" si="44"/>
        <v>3.7086548717495393E-3</v>
      </c>
      <c r="D1215" s="9">
        <f t="shared" si="45"/>
        <v>1.6764764636610696E-2</v>
      </c>
    </row>
    <row r="1216" spans="1:4" x14ac:dyDescent="0.45">
      <c r="A1216" s="92">
        <v>40416</v>
      </c>
      <c r="B1216" s="8">
        <v>91.600099999999998</v>
      </c>
      <c r="C1216" s="9">
        <f t="shared" si="44"/>
        <v>-5.7052483726038883E-3</v>
      </c>
      <c r="D1216" s="9">
        <f t="shared" si="45"/>
        <v>6.7914383252987154E-3</v>
      </c>
    </row>
    <row r="1217" spans="1:4" x14ac:dyDescent="0.45">
      <c r="A1217" s="92">
        <v>40417</v>
      </c>
      <c r="B1217" s="8">
        <v>91.5548</v>
      </c>
      <c r="C1217" s="9">
        <f t="shared" si="44"/>
        <v>-4.9454094482426214E-4</v>
      </c>
      <c r="D1217" s="9">
        <f t="shared" si="45"/>
        <v>-2.6818879968627529E-3</v>
      </c>
    </row>
    <row r="1218" spans="1:4" x14ac:dyDescent="0.45">
      <c r="A1218" s="92">
        <v>40420</v>
      </c>
      <c r="B1218" s="8">
        <v>91.771100000000004</v>
      </c>
      <c r="C1218" s="9">
        <f t="shared" si="44"/>
        <v>2.3625194965202212E-3</v>
      </c>
      <c r="D1218" s="9">
        <f t="shared" si="45"/>
        <v>-3.3986076601566495E-4</v>
      </c>
    </row>
    <row r="1219" spans="1:4" x14ac:dyDescent="0.45">
      <c r="A1219" s="92">
        <v>40421</v>
      </c>
      <c r="B1219" s="8">
        <v>91.886200000000002</v>
      </c>
      <c r="C1219" s="9">
        <f t="shared" si="44"/>
        <v>1.2542074792609714E-3</v>
      </c>
      <c r="D1219" s="9">
        <f t="shared" si="45"/>
        <v>1.099304572736548E-3</v>
      </c>
    </row>
    <row r="1220" spans="1:4" x14ac:dyDescent="0.45">
      <c r="A1220" s="92">
        <v>40422</v>
      </c>
      <c r="B1220" s="8">
        <v>91.143199999999993</v>
      </c>
      <c r="C1220" s="9">
        <f t="shared" si="44"/>
        <v>-8.086089097165905E-3</v>
      </c>
      <c r="D1220" s="9">
        <f t="shared" si="45"/>
        <v>-1.0664776495592498E-2</v>
      </c>
    </row>
    <row r="1221" spans="1:4" x14ac:dyDescent="0.45">
      <c r="A1221" s="92">
        <v>40423</v>
      </c>
      <c r="B1221" s="8">
        <v>91.156700000000001</v>
      </c>
      <c r="C1221" s="9">
        <f t="shared" ref="C1221:C1284" si="46">B1221/B1220-1</f>
        <v>1.4811856507135346E-4</v>
      </c>
      <c r="D1221" s="9">
        <f t="shared" si="45"/>
        <v>-4.8406060692073316E-3</v>
      </c>
    </row>
    <row r="1222" spans="1:4" x14ac:dyDescent="0.45">
      <c r="A1222" s="92">
        <v>40424</v>
      </c>
      <c r="B1222" s="8">
        <v>90.725499999999997</v>
      </c>
      <c r="C1222" s="9">
        <f t="shared" si="46"/>
        <v>-4.7303160382067277E-3</v>
      </c>
      <c r="D1222" s="9">
        <f t="shared" si="45"/>
        <v>-9.0579630996955318E-3</v>
      </c>
    </row>
    <row r="1223" spans="1:4" x14ac:dyDescent="0.45">
      <c r="A1223" s="92">
        <v>40427</v>
      </c>
      <c r="B1223" s="8" t="e">
        <v>#N/A</v>
      </c>
      <c r="C1223" s="9"/>
      <c r="D1223" s="9"/>
    </row>
    <row r="1224" spans="1:4" x14ac:dyDescent="0.45">
      <c r="A1224" s="92">
        <v>40428</v>
      </c>
      <c r="B1224" s="8">
        <v>91.142799999999994</v>
      </c>
      <c r="C1224" s="9"/>
      <c r="D1224" s="9">
        <f t="shared" si="45"/>
        <v>-8.0904423079853904E-3</v>
      </c>
    </row>
    <row r="1225" spans="1:4" x14ac:dyDescent="0.45">
      <c r="A1225" s="92">
        <v>40429</v>
      </c>
      <c r="B1225" s="8">
        <v>90.821899999999999</v>
      </c>
      <c r="C1225" s="9">
        <f t="shared" si="46"/>
        <v>-3.5208486024128627E-3</v>
      </c>
      <c r="D1225" s="9">
        <f t="shared" ref="D1225:D1288" si="47">B1225/B1220-1</f>
        <v>-3.5252218486951925E-3</v>
      </c>
    </row>
    <row r="1226" spans="1:4" x14ac:dyDescent="0.45">
      <c r="A1226" s="92">
        <v>40430</v>
      </c>
      <c r="B1226" s="8">
        <v>90.808199999999999</v>
      </c>
      <c r="C1226" s="9">
        <f t="shared" si="46"/>
        <v>-1.5084467512793687E-4</v>
      </c>
      <c r="D1226" s="9">
        <f t="shared" si="47"/>
        <v>-3.8230870577807829E-3</v>
      </c>
    </row>
    <row r="1227" spans="1:4" x14ac:dyDescent="0.45">
      <c r="A1227" s="92">
        <v>40431</v>
      </c>
      <c r="B1227" s="8">
        <v>90.927700000000002</v>
      </c>
      <c r="C1227" s="9">
        <f t="shared" si="46"/>
        <v>1.3159604529107138E-3</v>
      </c>
      <c r="D1227" s="9">
        <f t="shared" si="47"/>
        <v>2.2287008613897097E-3</v>
      </c>
    </row>
    <row r="1228" spans="1:4" x14ac:dyDescent="0.45">
      <c r="A1228" s="92">
        <v>40434</v>
      </c>
      <c r="B1228" s="8">
        <v>90.087000000000003</v>
      </c>
      <c r="C1228" s="9">
        <f t="shared" si="46"/>
        <v>-9.2458073832286658E-3</v>
      </c>
      <c r="D1228" s="9"/>
    </row>
    <row r="1229" spans="1:4" x14ac:dyDescent="0.45">
      <c r="A1229" s="92">
        <v>40435</v>
      </c>
      <c r="B1229" s="8">
        <v>89.4011</v>
      </c>
      <c r="C1229" s="9">
        <f t="shared" si="46"/>
        <v>-7.6137511516645162E-3</v>
      </c>
      <c r="D1229" s="9">
        <f t="shared" si="47"/>
        <v>-1.9109573109450162E-2</v>
      </c>
    </row>
    <row r="1230" spans="1:4" x14ac:dyDescent="0.45">
      <c r="A1230" s="92">
        <v>40436</v>
      </c>
      <c r="B1230" s="8">
        <v>89.983000000000004</v>
      </c>
      <c r="C1230" s="9">
        <f t="shared" si="46"/>
        <v>6.5088684591130264E-3</v>
      </c>
      <c r="D1230" s="9">
        <f t="shared" si="47"/>
        <v>-9.2367589755333324E-3</v>
      </c>
    </row>
    <row r="1231" spans="1:4" x14ac:dyDescent="0.45">
      <c r="A1231" s="92">
        <v>40437</v>
      </c>
      <c r="B1231" s="8">
        <v>89.874799999999993</v>
      </c>
      <c r="C1231" s="9">
        <f t="shared" si="46"/>
        <v>-1.2024493515443435E-3</v>
      </c>
      <c r="D1231" s="9">
        <f t="shared" si="47"/>
        <v>-1.0278807420475267E-2</v>
      </c>
    </row>
    <row r="1232" spans="1:4" x14ac:dyDescent="0.45">
      <c r="A1232" s="92">
        <v>40438</v>
      </c>
      <c r="B1232" s="8">
        <v>90.075800000000001</v>
      </c>
      <c r="C1232" s="9">
        <f t="shared" si="46"/>
        <v>2.236444476093391E-3</v>
      </c>
      <c r="D1232" s="9">
        <f t="shared" si="47"/>
        <v>-9.3689821693498931E-3</v>
      </c>
    </row>
    <row r="1233" spans="1:4" x14ac:dyDescent="0.45">
      <c r="A1233" s="92">
        <v>40441</v>
      </c>
      <c r="B1233" s="8">
        <v>89.850899999999996</v>
      </c>
      <c r="C1233" s="9">
        <f t="shared" si="46"/>
        <v>-2.4967860402017594E-3</v>
      </c>
      <c r="D1233" s="9">
        <f t="shared" si="47"/>
        <v>-2.6207998934364429E-3</v>
      </c>
    </row>
    <row r="1234" spans="1:4" x14ac:dyDescent="0.45">
      <c r="A1234" s="92">
        <v>40442</v>
      </c>
      <c r="B1234" s="8">
        <v>89.7346</v>
      </c>
      <c r="C1234" s="9">
        <f t="shared" si="46"/>
        <v>-1.2943665561502282E-3</v>
      </c>
      <c r="D1234" s="9">
        <f t="shared" si="47"/>
        <v>3.7303791564085031E-3</v>
      </c>
    </row>
    <row r="1235" spans="1:4" x14ac:dyDescent="0.45">
      <c r="A1235" s="92">
        <v>40443</v>
      </c>
      <c r="B1235" s="8">
        <v>88.855599999999995</v>
      </c>
      <c r="C1235" s="9">
        <f t="shared" si="46"/>
        <v>-9.7955526630754131E-3</v>
      </c>
      <c r="D1235" s="9">
        <f t="shared" si="47"/>
        <v>-1.2529033261838407E-2</v>
      </c>
    </row>
    <row r="1236" spans="1:4" x14ac:dyDescent="0.45">
      <c r="A1236" s="92">
        <v>40444</v>
      </c>
      <c r="B1236" s="8">
        <v>88.847499999999997</v>
      </c>
      <c r="C1236" s="9">
        <f t="shared" si="46"/>
        <v>-9.1159139097629627E-5</v>
      </c>
      <c r="D1236" s="9">
        <f t="shared" si="47"/>
        <v>-1.1430345324829672E-2</v>
      </c>
    </row>
    <row r="1237" spans="1:4" x14ac:dyDescent="0.45">
      <c r="A1237" s="92">
        <v>40445</v>
      </c>
      <c r="B1237" s="8">
        <v>88.313999999999993</v>
      </c>
      <c r="C1237" s="9">
        <f t="shared" si="46"/>
        <v>-6.0046709248994246E-3</v>
      </c>
      <c r="D1237" s="9">
        <f t="shared" si="47"/>
        <v>-1.955908246166016E-2</v>
      </c>
    </row>
    <row r="1238" spans="1:4" x14ac:dyDescent="0.45">
      <c r="A1238" s="92">
        <v>40448</v>
      </c>
      <c r="B1238" s="8">
        <v>88.281499999999994</v>
      </c>
      <c r="C1238" s="9">
        <f t="shared" si="46"/>
        <v>-3.6800507280843053E-4</v>
      </c>
      <c r="D1238" s="9">
        <f t="shared" si="47"/>
        <v>-1.7466714301136665E-2</v>
      </c>
    </row>
    <row r="1239" spans="1:4" x14ac:dyDescent="0.45">
      <c r="A1239" s="92">
        <v>40449</v>
      </c>
      <c r="B1239" s="8">
        <v>88.066500000000005</v>
      </c>
      <c r="C1239" s="9">
        <f t="shared" si="46"/>
        <v>-2.4353913334049793E-3</v>
      </c>
      <c r="D1239" s="9">
        <f t="shared" si="47"/>
        <v>-1.8589262112941873E-2</v>
      </c>
    </row>
    <row r="1240" spans="1:4" x14ac:dyDescent="0.45">
      <c r="A1240" s="92">
        <v>40450</v>
      </c>
      <c r="B1240" s="8">
        <v>87.871899999999997</v>
      </c>
      <c r="C1240" s="9">
        <f t="shared" si="46"/>
        <v>-2.2096938109270603E-3</v>
      </c>
      <c r="D1240" s="9">
        <f t="shared" si="47"/>
        <v>-1.1070771003740876E-2</v>
      </c>
    </row>
    <row r="1241" spans="1:4" x14ac:dyDescent="0.45">
      <c r="A1241" s="92">
        <v>40451</v>
      </c>
      <c r="B1241" s="8">
        <v>88.024900000000002</v>
      </c>
      <c r="C1241" s="9">
        <f t="shared" si="46"/>
        <v>1.7411709545371856E-3</v>
      </c>
      <c r="D1241" s="9">
        <f t="shared" si="47"/>
        <v>-9.2585610174736876E-3</v>
      </c>
    </row>
    <row r="1242" spans="1:4" x14ac:dyDescent="0.45">
      <c r="A1242" s="92">
        <v>40452</v>
      </c>
      <c r="B1242" s="8">
        <v>87.330500000000001</v>
      </c>
      <c r="C1242" s="9">
        <f t="shared" si="46"/>
        <v>-7.8886769539073809E-3</v>
      </c>
      <c r="D1242" s="9">
        <f t="shared" si="47"/>
        <v>-1.1136399664832264E-2</v>
      </c>
    </row>
    <row r="1243" spans="1:4" x14ac:dyDescent="0.45">
      <c r="A1243" s="92">
        <v>40455</v>
      </c>
      <c r="B1243" s="8">
        <v>87.534599999999998</v>
      </c>
      <c r="C1243" s="9">
        <f t="shared" si="46"/>
        <v>2.337098722668518E-3</v>
      </c>
      <c r="D1243" s="9">
        <f t="shared" si="47"/>
        <v>-8.460436218233669E-3</v>
      </c>
    </row>
    <row r="1244" spans="1:4" x14ac:dyDescent="0.45">
      <c r="A1244" s="92">
        <v>40456</v>
      </c>
      <c r="B1244" s="8">
        <v>86.9251</v>
      </c>
      <c r="C1244" s="9">
        <f t="shared" si="46"/>
        <v>-6.9629609320199792E-3</v>
      </c>
      <c r="D1244" s="9">
        <f t="shared" si="47"/>
        <v>-1.2960660410031077E-2</v>
      </c>
    </row>
    <row r="1245" spans="1:4" x14ac:dyDescent="0.45">
      <c r="A1245" s="92">
        <v>40457</v>
      </c>
      <c r="B1245" s="8">
        <v>86.378100000000003</v>
      </c>
      <c r="C1245" s="9">
        <f t="shared" si="46"/>
        <v>-6.2927738938465261E-3</v>
      </c>
      <c r="D1245" s="9">
        <f t="shared" si="47"/>
        <v>-1.6999746221488254E-2</v>
      </c>
    </row>
    <row r="1246" spans="1:4" x14ac:dyDescent="0.45">
      <c r="A1246" s="92">
        <v>40458</v>
      </c>
      <c r="B1246" s="8">
        <v>86.558300000000003</v>
      </c>
      <c r="C1246" s="9">
        <f t="shared" si="46"/>
        <v>2.0861769360520643E-3</v>
      </c>
      <c r="D1246" s="9">
        <f t="shared" si="47"/>
        <v>-1.6661194730127504E-2</v>
      </c>
    </row>
    <row r="1247" spans="1:4" x14ac:dyDescent="0.45">
      <c r="A1247" s="92">
        <v>40459</v>
      </c>
      <c r="B1247" s="8">
        <v>86.357500000000002</v>
      </c>
      <c r="C1247" s="9">
        <f t="shared" si="46"/>
        <v>-2.3198237488490925E-3</v>
      </c>
      <c r="D1247" s="9">
        <f t="shared" si="47"/>
        <v>-1.114158283761113E-2</v>
      </c>
    </row>
    <row r="1248" spans="1:4" x14ac:dyDescent="0.45">
      <c r="A1248" s="92">
        <v>40462</v>
      </c>
      <c r="B1248" s="8" t="e">
        <v>#N/A</v>
      </c>
      <c r="C1248" s="9"/>
      <c r="D1248" s="9"/>
    </row>
    <row r="1249" spans="1:4" x14ac:dyDescent="0.45">
      <c r="A1249" s="92">
        <v>40463</v>
      </c>
      <c r="B1249" s="8">
        <v>86.527500000000003</v>
      </c>
      <c r="C1249" s="9"/>
      <c r="D1249" s="9">
        <f t="shared" si="47"/>
        <v>-4.5740528339914821E-3</v>
      </c>
    </row>
    <row r="1250" spans="1:4" x14ac:dyDescent="0.45">
      <c r="A1250" s="92">
        <v>40464</v>
      </c>
      <c r="B1250" s="8">
        <v>86.002600000000001</v>
      </c>
      <c r="C1250" s="9">
        <f t="shared" si="46"/>
        <v>-6.0662795065152819E-3</v>
      </c>
      <c r="D1250" s="9">
        <f t="shared" si="47"/>
        <v>-4.3471667008189163E-3</v>
      </c>
    </row>
    <row r="1251" spans="1:4" x14ac:dyDescent="0.45">
      <c r="A1251" s="92">
        <v>40465</v>
      </c>
      <c r="B1251" s="8">
        <v>85.619399999999999</v>
      </c>
      <c r="C1251" s="9">
        <f t="shared" si="46"/>
        <v>-4.4556792469064854E-3</v>
      </c>
      <c r="D1251" s="9">
        <f t="shared" si="47"/>
        <v>-1.0847024491007828E-2</v>
      </c>
    </row>
    <row r="1252" spans="1:4" x14ac:dyDescent="0.45">
      <c r="A1252" s="92">
        <v>40466</v>
      </c>
      <c r="B1252" s="8">
        <v>85.957099999999997</v>
      </c>
      <c r="C1252" s="9">
        <f t="shared" si="46"/>
        <v>3.9441995622486736E-3</v>
      </c>
      <c r="D1252" s="9">
        <f t="shared" si="47"/>
        <v>-4.6365399646817185E-3</v>
      </c>
    </row>
    <row r="1253" spans="1:4" x14ac:dyDescent="0.45">
      <c r="A1253" s="92">
        <v>40469</v>
      </c>
      <c r="B1253" s="8">
        <v>86.134100000000004</v>
      </c>
      <c r="C1253" s="9">
        <f t="shared" si="46"/>
        <v>2.0591667238658573E-3</v>
      </c>
      <c r="D1253" s="9"/>
    </row>
    <row r="1254" spans="1:4" x14ac:dyDescent="0.45">
      <c r="A1254" s="92">
        <v>40470</v>
      </c>
      <c r="B1254" s="8">
        <v>87.150999999999996</v>
      </c>
      <c r="C1254" s="9">
        <f t="shared" si="46"/>
        <v>1.1806009466633904E-2</v>
      </c>
      <c r="D1254" s="9">
        <f t="shared" si="47"/>
        <v>7.2058016237610545E-3</v>
      </c>
    </row>
    <row r="1255" spans="1:4" x14ac:dyDescent="0.45">
      <c r="A1255" s="92">
        <v>40471</v>
      </c>
      <c r="B1255" s="8">
        <v>86.530600000000007</v>
      </c>
      <c r="C1255" s="9">
        <f t="shared" si="46"/>
        <v>-7.1186790742503447E-3</v>
      </c>
      <c r="D1255" s="9">
        <f t="shared" si="47"/>
        <v>6.1393492754870937E-3</v>
      </c>
    </row>
    <row r="1256" spans="1:4" x14ac:dyDescent="0.45">
      <c r="A1256" s="92">
        <v>40472</v>
      </c>
      <c r="B1256" s="8">
        <v>86.517700000000005</v>
      </c>
      <c r="C1256" s="9">
        <f t="shared" si="46"/>
        <v>-1.4908020977555392E-4</v>
      </c>
      <c r="D1256" s="9">
        <f t="shared" si="47"/>
        <v>1.0491781068309392E-2</v>
      </c>
    </row>
    <row r="1257" spans="1:4" x14ac:dyDescent="0.45">
      <c r="A1257" s="92">
        <v>40473</v>
      </c>
      <c r="B1257" s="8">
        <v>86.914299999999997</v>
      </c>
      <c r="C1257" s="9">
        <f t="shared" si="46"/>
        <v>4.5840330938060614E-3</v>
      </c>
      <c r="D1257" s="9">
        <f t="shared" si="47"/>
        <v>1.1135787503301131E-2</v>
      </c>
    </row>
    <row r="1258" spans="1:4" x14ac:dyDescent="0.45">
      <c r="A1258" s="92">
        <v>40476</v>
      </c>
      <c r="B1258" s="8">
        <v>86.306100000000001</v>
      </c>
      <c r="C1258" s="9">
        <f t="shared" si="46"/>
        <v>-6.9976977321337674E-3</v>
      </c>
      <c r="D1258" s="9">
        <f t="shared" si="47"/>
        <v>1.9968862506254403E-3</v>
      </c>
    </row>
    <row r="1259" spans="1:4" x14ac:dyDescent="0.45">
      <c r="A1259" s="92">
        <v>40477</v>
      </c>
      <c r="B1259" s="8">
        <v>86.733800000000002</v>
      </c>
      <c r="C1259" s="9">
        <f t="shared" si="46"/>
        <v>4.9556172738658422E-3</v>
      </c>
      <c r="D1259" s="9">
        <f t="shared" si="47"/>
        <v>-4.7870936650181717E-3</v>
      </c>
    </row>
    <row r="1260" spans="1:4" x14ac:dyDescent="0.45">
      <c r="A1260" s="92">
        <v>40478</v>
      </c>
      <c r="B1260" s="8">
        <v>87.360900000000001</v>
      </c>
      <c r="C1260" s="9">
        <f t="shared" si="46"/>
        <v>7.2301686309144131E-3</v>
      </c>
      <c r="D1260" s="9">
        <f t="shared" si="47"/>
        <v>9.5954494710541738E-3</v>
      </c>
    </row>
    <row r="1261" spans="1:4" x14ac:dyDescent="0.45">
      <c r="A1261" s="92">
        <v>40479</v>
      </c>
      <c r="B1261" s="8">
        <v>86.480999999999995</v>
      </c>
      <c r="C1261" s="9">
        <f t="shared" si="46"/>
        <v>-1.0072011620759436E-2</v>
      </c>
      <c r="D1261" s="9">
        <f t="shared" si="47"/>
        <v>-4.2419065694088154E-4</v>
      </c>
    </row>
    <row r="1262" spans="1:4" x14ac:dyDescent="0.45">
      <c r="A1262" s="92">
        <v>40480</v>
      </c>
      <c r="B1262" s="8">
        <v>86.419300000000007</v>
      </c>
      <c r="C1262" s="9">
        <f t="shared" si="46"/>
        <v>-7.134515095800209E-4</v>
      </c>
      <c r="D1262" s="9">
        <f t="shared" si="47"/>
        <v>-5.6952653360837768E-3</v>
      </c>
    </row>
    <row r="1263" spans="1:4" x14ac:dyDescent="0.45">
      <c r="A1263" s="92">
        <v>40483</v>
      </c>
      <c r="B1263" s="8">
        <v>86.312299999999993</v>
      </c>
      <c r="C1263" s="9">
        <f t="shared" si="46"/>
        <v>-1.2381493485831285E-3</v>
      </c>
      <c r="D1263" s="9">
        <f t="shared" si="47"/>
        <v>7.1837332471291759E-5</v>
      </c>
    </row>
    <row r="1264" spans="1:4" x14ac:dyDescent="0.45">
      <c r="A1264" s="92">
        <v>40484</v>
      </c>
      <c r="B1264" s="8">
        <v>85.865300000000005</v>
      </c>
      <c r="C1264" s="9">
        <f t="shared" si="46"/>
        <v>-5.1788679017936712E-3</v>
      </c>
      <c r="D1264" s="9">
        <f t="shared" si="47"/>
        <v>-1.001339731454165E-2</v>
      </c>
    </row>
    <row r="1265" spans="1:4" x14ac:dyDescent="0.45">
      <c r="A1265" s="92">
        <v>40485</v>
      </c>
      <c r="B1265" s="8">
        <v>85.934899999999999</v>
      </c>
      <c r="C1265" s="9">
        <f t="shared" si="46"/>
        <v>8.1057190739453056E-4</v>
      </c>
      <c r="D1265" s="9">
        <f t="shared" si="47"/>
        <v>-1.6323091909538512E-2</v>
      </c>
    </row>
    <row r="1266" spans="1:4" x14ac:dyDescent="0.45">
      <c r="A1266" s="92">
        <v>40486</v>
      </c>
      <c r="B1266" s="8">
        <v>84.939899999999994</v>
      </c>
      <c r="C1266" s="9">
        <f t="shared" si="46"/>
        <v>-1.1578532121408247E-2</v>
      </c>
      <c r="D1266" s="9">
        <f t="shared" si="47"/>
        <v>-1.7820099212543794E-2</v>
      </c>
    </row>
    <row r="1267" spans="1:4" x14ac:dyDescent="0.45">
      <c r="A1267" s="92">
        <v>40487</v>
      </c>
      <c r="B1267" s="8">
        <v>85.469099999999997</v>
      </c>
      <c r="C1267" s="9">
        <f t="shared" si="46"/>
        <v>6.2302875327142626E-3</v>
      </c>
      <c r="D1267" s="9">
        <f t="shared" si="47"/>
        <v>-1.0995229074986845E-2</v>
      </c>
    </row>
    <row r="1268" spans="1:4" x14ac:dyDescent="0.45">
      <c r="A1268" s="92">
        <v>40490</v>
      </c>
      <c r="B1268" s="8">
        <v>85.767700000000005</v>
      </c>
      <c r="C1268" s="9">
        <f t="shared" si="46"/>
        <v>3.4936602819031215E-3</v>
      </c>
      <c r="D1268" s="9">
        <f t="shared" si="47"/>
        <v>-6.3096453228564942E-3</v>
      </c>
    </row>
    <row r="1269" spans="1:4" x14ac:dyDescent="0.45">
      <c r="A1269" s="92">
        <v>40491</v>
      </c>
      <c r="B1269" s="8">
        <v>85.944699999999997</v>
      </c>
      <c r="C1269" s="9">
        <f t="shared" si="46"/>
        <v>2.0637139622490253E-3</v>
      </c>
      <c r="D1269" s="9">
        <f t="shared" si="47"/>
        <v>9.2470415872303313E-4</v>
      </c>
    </row>
    <row r="1270" spans="1:4" x14ac:dyDescent="0.45">
      <c r="A1270" s="92">
        <v>40492</v>
      </c>
      <c r="B1270" s="8">
        <v>86.525099999999995</v>
      </c>
      <c r="C1270" s="9">
        <f t="shared" si="46"/>
        <v>6.7531796608748529E-3</v>
      </c>
      <c r="D1270" s="9">
        <f t="shared" si="47"/>
        <v>6.8679896060854784E-3</v>
      </c>
    </row>
    <row r="1271" spans="1:4" x14ac:dyDescent="0.45">
      <c r="A1271" s="92">
        <v>40493</v>
      </c>
      <c r="B1271" s="8" t="e">
        <v>#N/A</v>
      </c>
      <c r="C1271" s="9"/>
      <c r="D1271" s="9"/>
    </row>
    <row r="1272" spans="1:4" x14ac:dyDescent="0.45">
      <c r="A1272" s="92">
        <v>40494</v>
      </c>
      <c r="B1272" s="8">
        <v>86.737499999999997</v>
      </c>
      <c r="C1272" s="9"/>
      <c r="D1272" s="9">
        <f t="shared" si="47"/>
        <v>1.484045111040122E-2</v>
      </c>
    </row>
    <row r="1273" spans="1:4" x14ac:dyDescent="0.45">
      <c r="A1273" s="92">
        <v>40497</v>
      </c>
      <c r="B1273" s="8">
        <v>87.056600000000003</v>
      </c>
      <c r="C1273" s="9">
        <f t="shared" si="46"/>
        <v>3.6789162703561029E-3</v>
      </c>
      <c r="D1273" s="9">
        <f t="shared" si="47"/>
        <v>1.5027801841485777E-2</v>
      </c>
    </row>
    <row r="1274" spans="1:4" x14ac:dyDescent="0.45">
      <c r="A1274" s="92">
        <v>40498</v>
      </c>
      <c r="B1274" s="8">
        <v>87.995900000000006</v>
      </c>
      <c r="C1274" s="9">
        <f t="shared" si="46"/>
        <v>1.0789532327244666E-2</v>
      </c>
      <c r="D1274" s="9">
        <f t="shared" si="47"/>
        <v>2.386650951134861E-2</v>
      </c>
    </row>
    <row r="1275" spans="1:4" x14ac:dyDescent="0.45">
      <c r="A1275" s="92">
        <v>40499</v>
      </c>
      <c r="B1275" s="8">
        <v>87.730599999999995</v>
      </c>
      <c r="C1275" s="9">
        <f t="shared" si="46"/>
        <v>-3.0149131948193908E-3</v>
      </c>
      <c r="D1275" s="9">
        <f t="shared" si="47"/>
        <v>1.3932373380672214E-2</v>
      </c>
    </row>
    <row r="1276" spans="1:4" x14ac:dyDescent="0.45">
      <c r="A1276" s="92">
        <v>40500</v>
      </c>
      <c r="B1276" s="8">
        <v>87.538200000000003</v>
      </c>
      <c r="C1276" s="9">
        <f t="shared" si="46"/>
        <v>-2.1930774439020695E-3</v>
      </c>
      <c r="D1276" s="9"/>
    </row>
    <row r="1277" spans="1:4" x14ac:dyDescent="0.45">
      <c r="A1277" s="92">
        <v>40501</v>
      </c>
      <c r="B1277" s="8">
        <v>87.566299999999998</v>
      </c>
      <c r="C1277" s="9">
        <f t="shared" si="46"/>
        <v>3.2100271652835133E-4</v>
      </c>
      <c r="D1277" s="9">
        <f t="shared" si="47"/>
        <v>9.5552673295864476E-3</v>
      </c>
    </row>
    <row r="1278" spans="1:4" x14ac:dyDescent="0.45">
      <c r="A1278" s="92">
        <v>40504</v>
      </c>
      <c r="B1278" s="8">
        <v>87.597300000000004</v>
      </c>
      <c r="C1278" s="9">
        <f t="shared" si="46"/>
        <v>3.5401747019125906E-4</v>
      </c>
      <c r="D1278" s="9">
        <f t="shared" si="47"/>
        <v>6.2109018730343024E-3</v>
      </c>
    </row>
    <row r="1279" spans="1:4" x14ac:dyDescent="0.45">
      <c r="A1279" s="92">
        <v>40505</v>
      </c>
      <c r="B1279" s="8">
        <v>88.292500000000004</v>
      </c>
      <c r="C1279" s="9">
        <f t="shared" si="46"/>
        <v>7.936317671891624E-3</v>
      </c>
      <c r="D1279" s="9">
        <f t="shared" si="47"/>
        <v>3.3706115853124885E-3</v>
      </c>
    </row>
    <row r="1280" spans="1:4" x14ac:dyDescent="0.45">
      <c r="A1280" s="92">
        <v>40506</v>
      </c>
      <c r="B1280" s="8">
        <v>88.108199999999997</v>
      </c>
      <c r="C1280" s="9">
        <f t="shared" si="46"/>
        <v>-2.0873800152901856E-3</v>
      </c>
      <c r="D1280" s="9">
        <f t="shared" si="47"/>
        <v>4.3040854616291924E-3</v>
      </c>
    </row>
    <row r="1281" spans="1:4" x14ac:dyDescent="0.45">
      <c r="A1281" s="92">
        <v>40507</v>
      </c>
      <c r="B1281" s="8" t="e">
        <v>#N/A</v>
      </c>
      <c r="C1281" s="9"/>
      <c r="D1281" s="9"/>
    </row>
    <row r="1282" spans="1:4" x14ac:dyDescent="0.45">
      <c r="A1282" s="92">
        <v>40508</v>
      </c>
      <c r="B1282" s="8">
        <v>88.857299999999995</v>
      </c>
      <c r="C1282" s="9"/>
      <c r="D1282" s="9">
        <f t="shared" si="47"/>
        <v>1.474311464570266E-2</v>
      </c>
    </row>
    <row r="1283" spans="1:4" x14ac:dyDescent="0.45">
      <c r="A1283" s="92">
        <v>40511</v>
      </c>
      <c r="B1283" s="8">
        <v>89.412999999999997</v>
      </c>
      <c r="C1283" s="9">
        <f t="shared" si="46"/>
        <v>6.2538474610414063E-3</v>
      </c>
      <c r="D1283" s="9">
        <f t="shared" si="47"/>
        <v>2.0727807820560606E-2</v>
      </c>
    </row>
    <row r="1284" spans="1:4" x14ac:dyDescent="0.45">
      <c r="A1284" s="92">
        <v>40512</v>
      </c>
      <c r="B1284" s="8">
        <v>89.506799999999998</v>
      </c>
      <c r="C1284" s="9">
        <f t="shared" si="46"/>
        <v>1.0490644537148874E-3</v>
      </c>
      <c r="D1284" s="9">
        <f t="shared" si="47"/>
        <v>1.3753150041056594E-2</v>
      </c>
    </row>
    <row r="1285" spans="1:4" x14ac:dyDescent="0.45">
      <c r="A1285" s="92">
        <v>40513</v>
      </c>
      <c r="B1285" s="8">
        <v>88.979200000000006</v>
      </c>
      <c r="C1285" s="9">
        <f t="shared" ref="C1285:C1348" si="48">B1285/B1284-1</f>
        <v>-5.8945242149198718E-3</v>
      </c>
      <c r="D1285" s="9">
        <f t="shared" si="47"/>
        <v>9.8855725119797455E-3</v>
      </c>
    </row>
    <row r="1286" spans="1:4" x14ac:dyDescent="0.45">
      <c r="A1286" s="92">
        <v>40514</v>
      </c>
      <c r="B1286" s="8">
        <v>88.3279</v>
      </c>
      <c r="C1286" s="9">
        <f t="shared" si="48"/>
        <v>-7.3196881967920735E-3</v>
      </c>
      <c r="D1286" s="9"/>
    </row>
    <row r="1287" spans="1:4" x14ac:dyDescent="0.45">
      <c r="A1287" s="92">
        <v>40515</v>
      </c>
      <c r="B1287" s="8">
        <v>87.754800000000003</v>
      </c>
      <c r="C1287" s="9">
        <f t="shared" si="48"/>
        <v>-6.4883236214151596E-3</v>
      </c>
      <c r="D1287" s="9">
        <f t="shared" si="47"/>
        <v>-1.2407534327511516E-2</v>
      </c>
    </row>
    <row r="1288" spans="1:4" x14ac:dyDescent="0.45">
      <c r="A1288" s="92">
        <v>40518</v>
      </c>
      <c r="B1288" s="8">
        <v>88.020899999999997</v>
      </c>
      <c r="C1288" s="9">
        <f t="shared" si="48"/>
        <v>3.0323127623788082E-3</v>
      </c>
      <c r="D1288" s="9">
        <f t="shared" si="47"/>
        <v>-1.5569324371176418E-2</v>
      </c>
    </row>
    <row r="1289" spans="1:4" x14ac:dyDescent="0.45">
      <c r="A1289" s="92">
        <v>40519</v>
      </c>
      <c r="B1289" s="8">
        <v>87.977000000000004</v>
      </c>
      <c r="C1289" s="9">
        <f t="shared" si="48"/>
        <v>-4.9874518438230986E-4</v>
      </c>
      <c r="D1289" s="9">
        <f t="shared" ref="D1289:D1352" si="49">B1289/B1284-1</f>
        <v>-1.7091438862745556E-2</v>
      </c>
    </row>
    <row r="1290" spans="1:4" x14ac:dyDescent="0.45">
      <c r="A1290" s="92">
        <v>40520</v>
      </c>
      <c r="B1290" s="8">
        <v>88.418499999999995</v>
      </c>
      <c r="C1290" s="9">
        <f t="shared" si="48"/>
        <v>5.0183570705979452E-3</v>
      </c>
      <c r="D1290" s="9">
        <f t="shared" si="49"/>
        <v>-6.3014727037331575E-3</v>
      </c>
    </row>
    <row r="1291" spans="1:4" x14ac:dyDescent="0.45">
      <c r="A1291" s="92">
        <v>40521</v>
      </c>
      <c r="B1291" s="8">
        <v>88.463700000000003</v>
      </c>
      <c r="C1291" s="9">
        <f t="shared" si="48"/>
        <v>5.1120523419889707E-4</v>
      </c>
      <c r="D1291" s="9">
        <f t="shared" si="49"/>
        <v>1.5374530584333357E-3</v>
      </c>
    </row>
    <row r="1292" spans="1:4" x14ac:dyDescent="0.45">
      <c r="A1292" s="92">
        <v>40522</v>
      </c>
      <c r="B1292" s="8">
        <v>88.286000000000001</v>
      </c>
      <c r="C1292" s="9">
        <f t="shared" si="48"/>
        <v>-2.0087335257286121E-3</v>
      </c>
      <c r="D1292" s="9">
        <f t="shared" si="49"/>
        <v>6.053230136699117E-3</v>
      </c>
    </row>
    <row r="1293" spans="1:4" x14ac:dyDescent="0.45">
      <c r="A1293" s="92">
        <v>40525</v>
      </c>
      <c r="B1293" s="8">
        <v>87.649100000000004</v>
      </c>
      <c r="C1293" s="9">
        <f t="shared" si="48"/>
        <v>-7.214054323448793E-3</v>
      </c>
      <c r="D1293" s="9">
        <f t="shared" si="49"/>
        <v>-4.2239968007596884E-3</v>
      </c>
    </row>
    <row r="1294" spans="1:4" x14ac:dyDescent="0.45">
      <c r="A1294" s="92">
        <v>40526</v>
      </c>
      <c r="B1294" s="8">
        <v>87.614500000000007</v>
      </c>
      <c r="C1294" s="9">
        <f t="shared" si="48"/>
        <v>-3.9475590736237631E-4</v>
      </c>
      <c r="D1294" s="9">
        <f t="shared" si="49"/>
        <v>-4.1203951032655617E-3</v>
      </c>
    </row>
    <row r="1295" spans="1:4" x14ac:dyDescent="0.45">
      <c r="A1295" s="92">
        <v>40527</v>
      </c>
      <c r="B1295" s="8">
        <v>88.018600000000006</v>
      </c>
      <c r="C1295" s="9">
        <f t="shared" si="48"/>
        <v>4.6122502553800349E-3</v>
      </c>
      <c r="D1295" s="9">
        <f t="shared" si="49"/>
        <v>-4.5228091406208648E-3</v>
      </c>
    </row>
    <row r="1296" spans="1:4" x14ac:dyDescent="0.45">
      <c r="A1296" s="92">
        <v>40528</v>
      </c>
      <c r="B1296" s="8">
        <v>88.378799999999998</v>
      </c>
      <c r="C1296" s="9">
        <f t="shared" si="48"/>
        <v>4.0923168512108088E-3</v>
      </c>
      <c r="D1296" s="9">
        <f t="shared" si="49"/>
        <v>-9.5971567999086904E-4</v>
      </c>
    </row>
    <row r="1297" spans="1:4" x14ac:dyDescent="0.45">
      <c r="A1297" s="92">
        <v>40529</v>
      </c>
      <c r="B1297" s="8">
        <v>88.779200000000003</v>
      </c>
      <c r="C1297" s="9">
        <f t="shared" si="48"/>
        <v>4.5304982642897507E-3</v>
      </c>
      <c r="D1297" s="9">
        <f t="shared" si="49"/>
        <v>5.5863896880592456E-3</v>
      </c>
    </row>
    <row r="1298" spans="1:4" x14ac:dyDescent="0.45">
      <c r="A1298" s="92">
        <v>40532</v>
      </c>
      <c r="B1298" s="8">
        <v>88.851500000000001</v>
      </c>
      <c r="C1298" s="9">
        <f t="shared" si="48"/>
        <v>8.1437994485189513E-4</v>
      </c>
      <c r="D1298" s="9">
        <f t="shared" si="49"/>
        <v>1.3718338237357797E-2</v>
      </c>
    </row>
    <row r="1299" spans="1:4" x14ac:dyDescent="0.45">
      <c r="A1299" s="92">
        <v>40533</v>
      </c>
      <c r="B1299" s="8">
        <v>88.832499999999996</v>
      </c>
      <c r="C1299" s="9">
        <f t="shared" si="48"/>
        <v>-2.1383994642754089E-4</v>
      </c>
      <c r="D1299" s="9">
        <f t="shared" si="49"/>
        <v>1.3901808490603518E-2</v>
      </c>
    </row>
    <row r="1300" spans="1:4" x14ac:dyDescent="0.45">
      <c r="A1300" s="92">
        <v>40534</v>
      </c>
      <c r="B1300" s="8">
        <v>88.829400000000007</v>
      </c>
      <c r="C1300" s="9">
        <f t="shared" si="48"/>
        <v>-3.4897137871747752E-5</v>
      </c>
      <c r="D1300" s="9">
        <f t="shared" si="49"/>
        <v>9.2116893474787354E-3</v>
      </c>
    </row>
    <row r="1301" spans="1:4" x14ac:dyDescent="0.45">
      <c r="A1301" s="92">
        <v>40535</v>
      </c>
      <c r="B1301" s="8">
        <v>88.608999999999995</v>
      </c>
      <c r="C1301" s="9">
        <f t="shared" si="48"/>
        <v>-2.4811605166759065E-3</v>
      </c>
      <c r="D1301" s="9">
        <f t="shared" si="49"/>
        <v>2.6046970540445358E-3</v>
      </c>
    </row>
    <row r="1302" spans="1:4" x14ac:dyDescent="0.45">
      <c r="A1302" s="92">
        <v>40536</v>
      </c>
      <c r="B1302" s="8" t="e">
        <v>#N/A</v>
      </c>
      <c r="C1302" s="9"/>
      <c r="D1302" s="9"/>
    </row>
    <row r="1303" spans="1:4" x14ac:dyDescent="0.45">
      <c r="A1303" s="92">
        <v>40539</v>
      </c>
      <c r="B1303" s="8">
        <v>88.484200000000001</v>
      </c>
      <c r="C1303" s="9"/>
      <c r="D1303" s="9">
        <f t="shared" si="49"/>
        <v>-4.1338638064636335E-3</v>
      </c>
    </row>
    <row r="1304" spans="1:4" x14ac:dyDescent="0.45">
      <c r="A1304" s="92">
        <v>40540</v>
      </c>
      <c r="B1304" s="8">
        <v>88.166799999999995</v>
      </c>
      <c r="C1304" s="9">
        <f t="shared" si="48"/>
        <v>-3.5870810834025546E-3</v>
      </c>
      <c r="D1304" s="9">
        <f t="shared" si="49"/>
        <v>-7.493878929445863E-3</v>
      </c>
    </row>
    <row r="1305" spans="1:4" x14ac:dyDescent="0.45">
      <c r="A1305" s="92">
        <v>40541</v>
      </c>
      <c r="B1305" s="8">
        <v>87.881900000000002</v>
      </c>
      <c r="C1305" s="9">
        <f t="shared" si="48"/>
        <v>-3.2313750754251469E-3</v>
      </c>
      <c r="D1305" s="9">
        <f t="shared" si="49"/>
        <v>-1.0666513564202895E-2</v>
      </c>
    </row>
    <row r="1306" spans="1:4" x14ac:dyDescent="0.45">
      <c r="A1306" s="92">
        <v>40542</v>
      </c>
      <c r="B1306" s="8">
        <v>87.643199999999993</v>
      </c>
      <c r="C1306" s="9">
        <f t="shared" si="48"/>
        <v>-2.7161451903066069E-3</v>
      </c>
      <c r="D1306" s="9">
        <f t="shared" si="49"/>
        <v>-1.0899570021103977E-2</v>
      </c>
    </row>
    <row r="1307" spans="1:4" x14ac:dyDescent="0.45">
      <c r="A1307" s="92">
        <v>40543</v>
      </c>
      <c r="B1307" s="8" t="e">
        <v>#N/A</v>
      </c>
      <c r="C1307" s="9"/>
      <c r="D1307" s="9"/>
    </row>
    <row r="1308" spans="1:4" x14ac:dyDescent="0.45">
      <c r="A1308" s="92">
        <v>40546</v>
      </c>
      <c r="B1308" s="8">
        <v>86.993300000000005</v>
      </c>
      <c r="C1308" s="9"/>
      <c r="D1308" s="9">
        <f t="shared" si="49"/>
        <v>-1.6849335813625466E-2</v>
      </c>
    </row>
    <row r="1309" spans="1:4" x14ac:dyDescent="0.45">
      <c r="A1309" s="92">
        <v>40547</v>
      </c>
      <c r="B1309" s="8">
        <v>87.481499999999997</v>
      </c>
      <c r="C1309" s="9">
        <f t="shared" si="48"/>
        <v>5.6119264357139542E-3</v>
      </c>
      <c r="D1309" s="9">
        <f t="shared" si="49"/>
        <v>-7.772767073320086E-3</v>
      </c>
    </row>
    <row r="1310" spans="1:4" x14ac:dyDescent="0.45">
      <c r="A1310" s="92">
        <v>40548</v>
      </c>
      <c r="B1310" s="8">
        <v>88.019900000000007</v>
      </c>
      <c r="C1310" s="9">
        <f t="shared" si="48"/>
        <v>6.1544440824632396E-3</v>
      </c>
      <c r="D1310" s="9">
        <f t="shared" si="49"/>
        <v>1.5702892176887584E-3</v>
      </c>
    </row>
    <row r="1311" spans="1:4" x14ac:dyDescent="0.45">
      <c r="A1311" s="92">
        <v>40549</v>
      </c>
      <c r="B1311" s="8">
        <v>88.403800000000004</v>
      </c>
      <c r="C1311" s="9">
        <f t="shared" si="48"/>
        <v>4.3615137031511875E-3</v>
      </c>
      <c r="D1311" s="9">
        <f t="shared" si="49"/>
        <v>8.6783686583786768E-3</v>
      </c>
    </row>
    <row r="1312" spans="1:4" x14ac:dyDescent="0.45">
      <c r="A1312" s="92">
        <v>40550</v>
      </c>
      <c r="B1312" s="8">
        <v>88.507499999999993</v>
      </c>
      <c r="C1312" s="9">
        <f t="shared" si="48"/>
        <v>1.1730264988607519E-3</v>
      </c>
      <c r="D1312" s="9"/>
    </row>
    <row r="1313" spans="1:4" x14ac:dyDescent="0.45">
      <c r="A1313" s="92">
        <v>40553</v>
      </c>
      <c r="B1313" s="8">
        <v>88.444400000000002</v>
      </c>
      <c r="C1313" s="9">
        <f t="shared" si="48"/>
        <v>-7.1293393215254852E-4</v>
      </c>
      <c r="D1313" s="9">
        <f t="shared" si="49"/>
        <v>1.6680594942369176E-2</v>
      </c>
    </row>
    <row r="1314" spans="1:4" x14ac:dyDescent="0.45">
      <c r="A1314" s="92">
        <v>40554</v>
      </c>
      <c r="B1314" s="8">
        <v>88.401300000000006</v>
      </c>
      <c r="C1314" s="9">
        <f t="shared" si="48"/>
        <v>-4.8731180266914365E-4</v>
      </c>
      <c r="D1314" s="9">
        <f t="shared" si="49"/>
        <v>1.0514223007150214E-2</v>
      </c>
    </row>
    <row r="1315" spans="1:4" x14ac:dyDescent="0.45">
      <c r="A1315" s="92">
        <v>40555</v>
      </c>
      <c r="B1315" s="8">
        <v>87.979900000000001</v>
      </c>
      <c r="C1315" s="9">
        <f t="shared" si="48"/>
        <v>-4.7668982243473934E-3</v>
      </c>
      <c r="D1315" s="9">
        <f t="shared" si="49"/>
        <v>-4.5444268852845582E-4</v>
      </c>
    </row>
    <row r="1316" spans="1:4" x14ac:dyDescent="0.45">
      <c r="A1316" s="92">
        <v>40556</v>
      </c>
      <c r="B1316" s="8">
        <v>87.034300000000002</v>
      </c>
      <c r="C1316" s="9">
        <f t="shared" si="48"/>
        <v>-1.0747909465684713E-2</v>
      </c>
      <c r="D1316" s="9">
        <f t="shared" si="49"/>
        <v>-1.5491415527386865E-2</v>
      </c>
    </row>
    <row r="1317" spans="1:4" x14ac:dyDescent="0.45">
      <c r="A1317" s="92">
        <v>40557</v>
      </c>
      <c r="B1317" s="8">
        <v>87.300799999999995</v>
      </c>
      <c r="C1317" s="9">
        <f t="shared" si="48"/>
        <v>3.0620111840962139E-3</v>
      </c>
      <c r="D1317" s="9">
        <f t="shared" si="49"/>
        <v>-1.363387283563533E-2</v>
      </c>
    </row>
    <row r="1318" spans="1:4" x14ac:dyDescent="0.45">
      <c r="A1318" s="92">
        <v>40560</v>
      </c>
      <c r="B1318" s="8" t="e">
        <v>#N/A</v>
      </c>
      <c r="C1318" s="9"/>
      <c r="D1318" s="9"/>
    </row>
    <row r="1319" spans="1:4" x14ac:dyDescent="0.45">
      <c r="A1319" s="92">
        <v>40561</v>
      </c>
      <c r="B1319" s="8">
        <v>86.999700000000004</v>
      </c>
      <c r="C1319" s="9"/>
      <c r="D1319" s="9">
        <f t="shared" si="49"/>
        <v>-1.5854970458579198E-2</v>
      </c>
    </row>
    <row r="1320" spans="1:4" x14ac:dyDescent="0.45">
      <c r="A1320" s="92">
        <v>40562</v>
      </c>
      <c r="B1320" s="8">
        <v>86.717100000000002</v>
      </c>
      <c r="C1320" s="9">
        <f t="shared" si="48"/>
        <v>-3.2482870630589078E-3</v>
      </c>
      <c r="D1320" s="9">
        <f t="shared" si="49"/>
        <v>-1.435327841927525E-2</v>
      </c>
    </row>
    <row r="1321" spans="1:4" x14ac:dyDescent="0.45">
      <c r="A1321" s="92">
        <v>40563</v>
      </c>
      <c r="B1321" s="8">
        <v>87.303899999999999</v>
      </c>
      <c r="C1321" s="9">
        <f t="shared" si="48"/>
        <v>6.7668314553877007E-3</v>
      </c>
      <c r="D1321" s="9">
        <f t="shared" si="49"/>
        <v>3.0976293254498799E-3</v>
      </c>
    </row>
    <row r="1322" spans="1:4" x14ac:dyDescent="0.45">
      <c r="A1322" s="92">
        <v>40564</v>
      </c>
      <c r="B1322" s="8">
        <v>86.658600000000007</v>
      </c>
      <c r="C1322" s="9">
        <f t="shared" si="48"/>
        <v>-7.391422376319845E-3</v>
      </c>
      <c r="D1322" s="9">
        <f t="shared" si="49"/>
        <v>-7.3561754302364779E-3</v>
      </c>
    </row>
    <row r="1323" spans="1:4" x14ac:dyDescent="0.45">
      <c r="A1323" s="92">
        <v>40567</v>
      </c>
      <c r="B1323" s="8">
        <v>86.364999999999995</v>
      </c>
      <c r="C1323" s="9">
        <f t="shared" si="48"/>
        <v>-3.3880076530201642E-3</v>
      </c>
      <c r="D1323" s="9"/>
    </row>
    <row r="1324" spans="1:4" x14ac:dyDescent="0.45">
      <c r="A1324" s="92">
        <v>40568</v>
      </c>
      <c r="B1324" s="8">
        <v>86.615300000000005</v>
      </c>
      <c r="C1324" s="9">
        <f t="shared" si="48"/>
        <v>2.8981647658194998E-3</v>
      </c>
      <c r="D1324" s="9">
        <f t="shared" si="49"/>
        <v>-4.4184060404806047E-3</v>
      </c>
    </row>
    <row r="1325" spans="1:4" x14ac:dyDescent="0.45">
      <c r="A1325" s="92">
        <v>40569</v>
      </c>
      <c r="B1325" s="8">
        <v>86.355099999999993</v>
      </c>
      <c r="C1325" s="9">
        <f t="shared" si="48"/>
        <v>-3.0040881922710483E-3</v>
      </c>
      <c r="D1325" s="9">
        <f t="shared" si="49"/>
        <v>-4.174493842621696E-3</v>
      </c>
    </row>
    <row r="1326" spans="1:4" x14ac:dyDescent="0.45">
      <c r="A1326" s="92">
        <v>40570</v>
      </c>
      <c r="B1326" s="8">
        <v>86.436800000000005</v>
      </c>
      <c r="C1326" s="9">
        <f t="shared" si="48"/>
        <v>9.4609351387475726E-4</v>
      </c>
      <c r="D1326" s="9">
        <f t="shared" si="49"/>
        <v>-9.93197325663564E-3</v>
      </c>
    </row>
    <row r="1327" spans="1:4" x14ac:dyDescent="0.45">
      <c r="A1327" s="92">
        <v>40571</v>
      </c>
      <c r="B1327" s="8">
        <v>86.638300000000001</v>
      </c>
      <c r="C1327" s="9">
        <f t="shared" si="48"/>
        <v>2.3311830146419688E-3</v>
      </c>
      <c r="D1327" s="9">
        <f t="shared" si="49"/>
        <v>-2.3425257273956834E-4</v>
      </c>
    </row>
    <row r="1328" spans="1:4" x14ac:dyDescent="0.45">
      <c r="A1328" s="92">
        <v>40574</v>
      </c>
      <c r="B1328" s="8">
        <v>86.310400000000001</v>
      </c>
      <c r="C1328" s="9">
        <f t="shared" si="48"/>
        <v>-3.7847002999827906E-3</v>
      </c>
      <c r="D1328" s="9">
        <f t="shared" si="49"/>
        <v>-6.3220054420187743E-4</v>
      </c>
    </row>
    <row r="1329" spans="1:4" x14ac:dyDescent="0.45">
      <c r="A1329" s="92">
        <v>40575</v>
      </c>
      <c r="B1329" s="8">
        <v>85.700299999999999</v>
      </c>
      <c r="C1329" s="9">
        <f t="shared" si="48"/>
        <v>-7.0686730683672261E-3</v>
      </c>
      <c r="D1329" s="9">
        <f t="shared" si="49"/>
        <v>-1.0563953481659727E-2</v>
      </c>
    </row>
    <row r="1330" spans="1:4" x14ac:dyDescent="0.45">
      <c r="A1330" s="92">
        <v>40576</v>
      </c>
      <c r="B1330" s="8">
        <v>85.689700000000002</v>
      </c>
      <c r="C1330" s="9">
        <f t="shared" si="48"/>
        <v>-1.2368684823738096E-4</v>
      </c>
      <c r="D1330" s="9">
        <f t="shared" si="49"/>
        <v>-7.7053931962326461E-3</v>
      </c>
    </row>
    <row r="1331" spans="1:4" x14ac:dyDescent="0.45">
      <c r="A1331" s="92">
        <v>40577</v>
      </c>
      <c r="B1331" s="8">
        <v>85.966899999999995</v>
      </c>
      <c r="C1331" s="9">
        <f t="shared" si="48"/>
        <v>3.234927885148231E-3</v>
      </c>
      <c r="D1331" s="9">
        <f t="shared" si="49"/>
        <v>-5.4363419284380043E-3</v>
      </c>
    </row>
    <row r="1332" spans="1:4" x14ac:dyDescent="0.45">
      <c r="A1332" s="92">
        <v>40578</v>
      </c>
      <c r="B1332" s="8">
        <v>86.286199999999994</v>
      </c>
      <c r="C1332" s="9">
        <f t="shared" si="48"/>
        <v>3.7142202405808789E-3</v>
      </c>
      <c r="D1332" s="9">
        <f t="shared" si="49"/>
        <v>-4.0640224935162284E-3</v>
      </c>
    </row>
    <row r="1333" spans="1:4" x14ac:dyDescent="0.45">
      <c r="A1333" s="92">
        <v>40581</v>
      </c>
      <c r="B1333" s="8">
        <v>86.360500000000002</v>
      </c>
      <c r="C1333" s="9">
        <f t="shared" si="48"/>
        <v>8.6108786804861559E-4</v>
      </c>
      <c r="D1333" s="9">
        <f t="shared" si="49"/>
        <v>5.8046307281633958E-4</v>
      </c>
    </row>
    <row r="1334" spans="1:4" x14ac:dyDescent="0.45">
      <c r="A1334" s="92">
        <v>40582</v>
      </c>
      <c r="B1334" s="8">
        <v>86.037199999999999</v>
      </c>
      <c r="C1334" s="9">
        <f t="shared" si="48"/>
        <v>-3.7436096363500093E-3</v>
      </c>
      <c r="D1334" s="9">
        <f t="shared" si="49"/>
        <v>3.9311414312435122E-3</v>
      </c>
    </row>
    <row r="1335" spans="1:4" x14ac:dyDescent="0.45">
      <c r="A1335" s="92">
        <v>40583</v>
      </c>
      <c r="B1335" s="8">
        <v>86.270799999999994</v>
      </c>
      <c r="C1335" s="9">
        <f t="shared" si="48"/>
        <v>2.7151046291602476E-3</v>
      </c>
      <c r="D1335" s="9">
        <f t="shared" si="49"/>
        <v>6.7814451445156188E-3</v>
      </c>
    </row>
    <row r="1336" spans="1:4" x14ac:dyDescent="0.45">
      <c r="A1336" s="92">
        <v>40584</v>
      </c>
      <c r="B1336" s="8">
        <v>86.512</v>
      </c>
      <c r="C1336" s="9">
        <f t="shared" si="48"/>
        <v>2.7958474941696121E-3</v>
      </c>
      <c r="D1336" s="9">
        <f t="shared" si="49"/>
        <v>6.3408125685584515E-3</v>
      </c>
    </row>
    <row r="1337" spans="1:4" x14ac:dyDescent="0.45">
      <c r="A1337" s="92">
        <v>40585</v>
      </c>
      <c r="B1337" s="8">
        <v>86.832999999999998</v>
      </c>
      <c r="C1337" s="9">
        <f t="shared" si="48"/>
        <v>3.7104679119659423E-3</v>
      </c>
      <c r="D1337" s="9">
        <f t="shared" si="49"/>
        <v>6.3370504205770839E-3</v>
      </c>
    </row>
    <row r="1338" spans="1:4" x14ac:dyDescent="0.45">
      <c r="A1338" s="92">
        <v>40588</v>
      </c>
      <c r="B1338" s="8">
        <v>86.820499999999996</v>
      </c>
      <c r="C1338" s="9">
        <f t="shared" si="48"/>
        <v>-1.4395448734927374E-4</v>
      </c>
      <c r="D1338" s="9">
        <f t="shared" si="49"/>
        <v>5.3265092258611979E-3</v>
      </c>
    </row>
    <row r="1339" spans="1:4" x14ac:dyDescent="0.45">
      <c r="A1339" s="92">
        <v>40589</v>
      </c>
      <c r="B1339" s="8">
        <v>86.783900000000003</v>
      </c>
      <c r="C1339" s="9">
        <f t="shared" si="48"/>
        <v>-4.2155942432942073E-4</v>
      </c>
      <c r="D1339" s="9">
        <f t="shared" si="49"/>
        <v>8.6788040522007837E-3</v>
      </c>
    </row>
    <row r="1340" spans="1:4" x14ac:dyDescent="0.45">
      <c r="A1340" s="92">
        <v>40590</v>
      </c>
      <c r="B1340" s="8">
        <v>86.5702</v>
      </c>
      <c r="C1340" s="9">
        <f t="shared" si="48"/>
        <v>-2.4624383094099533E-3</v>
      </c>
      <c r="D1340" s="9">
        <f t="shared" si="49"/>
        <v>3.4704674119170331E-3</v>
      </c>
    </row>
    <row r="1341" spans="1:4" x14ac:dyDescent="0.45">
      <c r="A1341" s="92">
        <v>40591</v>
      </c>
      <c r="B1341" s="8">
        <v>86.172300000000007</v>
      </c>
      <c r="C1341" s="9">
        <f t="shared" si="48"/>
        <v>-4.5962698480538355E-3</v>
      </c>
      <c r="D1341" s="9">
        <f t="shared" si="49"/>
        <v>-3.9266228962455685E-3</v>
      </c>
    </row>
    <row r="1342" spans="1:4" x14ac:dyDescent="0.45">
      <c r="A1342" s="92">
        <v>40592</v>
      </c>
      <c r="B1342" s="8">
        <v>85.936899999999994</v>
      </c>
      <c r="C1342" s="9">
        <f t="shared" si="48"/>
        <v>-2.7317363004122353E-3</v>
      </c>
      <c r="D1342" s="9">
        <f t="shared" si="49"/>
        <v>-1.0319809289095261E-2</v>
      </c>
    </row>
    <row r="1343" spans="1:4" x14ac:dyDescent="0.45">
      <c r="A1343" s="92">
        <v>40595</v>
      </c>
      <c r="B1343" s="8" t="e">
        <v>#N/A</v>
      </c>
      <c r="C1343" s="9"/>
      <c r="D1343" s="9"/>
    </row>
    <row r="1344" spans="1:4" x14ac:dyDescent="0.45">
      <c r="A1344" s="92">
        <v>40596</v>
      </c>
      <c r="B1344" s="8">
        <v>86.089299999999994</v>
      </c>
      <c r="C1344" s="9"/>
      <c r="D1344" s="9">
        <f t="shared" si="49"/>
        <v>-8.0037887211799053E-3</v>
      </c>
    </row>
    <row r="1345" spans="1:4" x14ac:dyDescent="0.45">
      <c r="A1345" s="92">
        <v>40597</v>
      </c>
      <c r="B1345" s="8">
        <v>85.868700000000004</v>
      </c>
      <c r="C1345" s="9">
        <f t="shared" si="48"/>
        <v>-2.5624554967921265E-3</v>
      </c>
      <c r="D1345" s="9">
        <f t="shared" si="49"/>
        <v>-8.1032503101529096E-3</v>
      </c>
    </row>
    <row r="1346" spans="1:4" x14ac:dyDescent="0.45">
      <c r="A1346" s="92">
        <v>40598</v>
      </c>
      <c r="B1346" s="8">
        <v>85.480199999999996</v>
      </c>
      <c r="C1346" s="9">
        <f t="shared" si="48"/>
        <v>-4.5243493845837923E-3</v>
      </c>
      <c r="D1346" s="9">
        <f t="shared" si="49"/>
        <v>-8.0315832349839855E-3</v>
      </c>
    </row>
    <row r="1347" spans="1:4" x14ac:dyDescent="0.45">
      <c r="A1347" s="92">
        <v>40599</v>
      </c>
      <c r="B1347" s="8">
        <v>85.500299999999996</v>
      </c>
      <c r="C1347" s="9">
        <f t="shared" si="48"/>
        <v>2.3514217327513798E-4</v>
      </c>
      <c r="D1347" s="9">
        <f t="shared" si="49"/>
        <v>-5.0804718345669464E-3</v>
      </c>
    </row>
    <row r="1348" spans="1:4" x14ac:dyDescent="0.45">
      <c r="A1348" s="92">
        <v>40602</v>
      </c>
      <c r="B1348" s="8">
        <v>85.152000000000001</v>
      </c>
      <c r="C1348" s="9">
        <f t="shared" si="48"/>
        <v>-4.0736699169475754E-3</v>
      </c>
      <c r="D1348" s="9"/>
    </row>
    <row r="1349" spans="1:4" x14ac:dyDescent="0.45">
      <c r="A1349" s="92">
        <v>40603</v>
      </c>
      <c r="B1349" s="8">
        <v>85.066199999999995</v>
      </c>
      <c r="C1349" s="9">
        <f t="shared" ref="C1349:C1412" si="50">B1349/B1348-1</f>
        <v>-1.0076099210823974E-3</v>
      </c>
      <c r="D1349" s="9">
        <f t="shared" si="49"/>
        <v>-1.1884171435939228E-2</v>
      </c>
    </row>
    <row r="1350" spans="1:4" x14ac:dyDescent="0.45">
      <c r="A1350" s="92">
        <v>40604</v>
      </c>
      <c r="B1350" s="8">
        <v>84.858699999999999</v>
      </c>
      <c r="C1350" s="9">
        <f t="shared" si="50"/>
        <v>-2.4392767044959518E-3</v>
      </c>
      <c r="D1350" s="9">
        <f t="shared" si="49"/>
        <v>-1.1762143831221428E-2</v>
      </c>
    </row>
    <row r="1351" spans="1:4" x14ac:dyDescent="0.45">
      <c r="A1351" s="92">
        <v>40605</v>
      </c>
      <c r="B1351" s="8">
        <v>84.903499999999994</v>
      </c>
      <c r="C1351" s="9">
        <f t="shared" si="50"/>
        <v>5.2793644022353092E-4</v>
      </c>
      <c r="D1351" s="9">
        <f t="shared" si="49"/>
        <v>-6.7465916083491173E-3</v>
      </c>
    </row>
    <row r="1352" spans="1:4" x14ac:dyDescent="0.45">
      <c r="A1352" s="92">
        <v>40606</v>
      </c>
      <c r="B1352" s="8">
        <v>84.733400000000003</v>
      </c>
      <c r="C1352" s="9">
        <f t="shared" si="50"/>
        <v>-2.0034509766969633E-3</v>
      </c>
      <c r="D1352" s="9">
        <f t="shared" si="49"/>
        <v>-8.9695591711372868E-3</v>
      </c>
    </row>
    <row r="1353" spans="1:4" x14ac:dyDescent="0.45">
      <c r="A1353" s="92">
        <v>40609</v>
      </c>
      <c r="B1353" s="8">
        <v>84.799000000000007</v>
      </c>
      <c r="C1353" s="9">
        <f t="shared" si="50"/>
        <v>7.7419293926594968E-4</v>
      </c>
      <c r="D1353" s="9">
        <f t="shared" ref="D1353:D1416" si="51">B1353/B1348-1</f>
        <v>-4.1455279969935255E-3</v>
      </c>
    </row>
    <row r="1354" spans="1:4" x14ac:dyDescent="0.45">
      <c r="A1354" s="92">
        <v>40610</v>
      </c>
      <c r="B1354" s="8">
        <v>85.011899999999997</v>
      </c>
      <c r="C1354" s="9">
        <f t="shared" si="50"/>
        <v>2.5106428141841164E-3</v>
      </c>
      <c r="D1354" s="9">
        <f t="shared" si="51"/>
        <v>-6.3832638580307854E-4</v>
      </c>
    </row>
    <row r="1355" spans="1:4" x14ac:dyDescent="0.45">
      <c r="A1355" s="92">
        <v>40611</v>
      </c>
      <c r="B1355" s="8">
        <v>84.923699999999997</v>
      </c>
      <c r="C1355" s="9">
        <f t="shared" si="50"/>
        <v>-1.037501808570318E-3</v>
      </c>
      <c r="D1355" s="9">
        <f t="shared" si="51"/>
        <v>7.6597921014576187E-4</v>
      </c>
    </row>
    <row r="1356" spans="1:4" x14ac:dyDescent="0.45">
      <c r="A1356" s="92">
        <v>40612</v>
      </c>
      <c r="B1356" s="8">
        <v>85.371600000000001</v>
      </c>
      <c r="C1356" s="9">
        <f t="shared" si="50"/>
        <v>5.2741460864282885E-3</v>
      </c>
      <c r="D1356" s="9">
        <f t="shared" si="51"/>
        <v>5.5133180610928978E-3</v>
      </c>
    </row>
    <row r="1357" spans="1:4" x14ac:dyDescent="0.45">
      <c r="A1357" s="92">
        <v>40613</v>
      </c>
      <c r="B1357" s="8">
        <v>85.084199999999996</v>
      </c>
      <c r="C1357" s="9">
        <f t="shared" si="50"/>
        <v>-3.3664591034958669E-3</v>
      </c>
      <c r="D1357" s="9">
        <f t="shared" si="51"/>
        <v>4.1400439496113162E-3</v>
      </c>
    </row>
    <row r="1358" spans="1:4" x14ac:dyDescent="0.45">
      <c r="A1358" s="92">
        <v>40616</v>
      </c>
      <c r="B1358" s="8">
        <v>84.809899999999999</v>
      </c>
      <c r="C1358" s="9">
        <f t="shared" si="50"/>
        <v>-3.2238653004905693E-3</v>
      </c>
      <c r="D1358" s="9">
        <f t="shared" si="51"/>
        <v>1.2853925164213464E-4</v>
      </c>
    </row>
    <row r="1359" spans="1:4" x14ac:dyDescent="0.45">
      <c r="A1359" s="92">
        <v>40617</v>
      </c>
      <c r="B1359" s="8">
        <v>84.995900000000006</v>
      </c>
      <c r="C1359" s="9">
        <f t="shared" si="50"/>
        <v>2.1931401876431611E-3</v>
      </c>
      <c r="D1359" s="9">
        <f t="shared" si="51"/>
        <v>-1.8820894486526463E-4</v>
      </c>
    </row>
    <row r="1360" spans="1:4" x14ac:dyDescent="0.45">
      <c r="A1360" s="92">
        <v>40618</v>
      </c>
      <c r="B1360" s="8">
        <v>85.259600000000006</v>
      </c>
      <c r="C1360" s="9">
        <f t="shared" si="50"/>
        <v>3.1025025913014037E-3</v>
      </c>
      <c r="D1360" s="9">
        <f t="shared" si="51"/>
        <v>3.9553151829230249E-3</v>
      </c>
    </row>
    <row r="1361" spans="1:4" x14ac:dyDescent="0.45">
      <c r="A1361" s="92">
        <v>40619</v>
      </c>
      <c r="B1361" s="8">
        <v>84.618899999999996</v>
      </c>
      <c r="C1361" s="9">
        <f t="shared" si="50"/>
        <v>-7.5146962922651994E-3</v>
      </c>
      <c r="D1361" s="9">
        <f t="shared" si="51"/>
        <v>-8.8167493639571548E-3</v>
      </c>
    </row>
    <row r="1362" spans="1:4" x14ac:dyDescent="0.45">
      <c r="A1362" s="92">
        <v>40620</v>
      </c>
      <c r="B1362" s="8">
        <v>84.542299999999997</v>
      </c>
      <c r="C1362" s="9">
        <f t="shared" si="50"/>
        <v>-9.052351188681973E-4</v>
      </c>
      <c r="D1362" s="9">
        <f t="shared" si="51"/>
        <v>-6.3689850759600652E-3</v>
      </c>
    </row>
    <row r="1363" spans="1:4" x14ac:dyDescent="0.45">
      <c r="A1363" s="92">
        <v>40623</v>
      </c>
      <c r="B1363" s="8">
        <v>84.185400000000001</v>
      </c>
      <c r="C1363" s="9">
        <f t="shared" si="50"/>
        <v>-4.2215553634097347E-3</v>
      </c>
      <c r="D1363" s="9">
        <f t="shared" si="51"/>
        <v>-7.363527135393344E-3</v>
      </c>
    </row>
    <row r="1364" spans="1:4" x14ac:dyDescent="0.45">
      <c r="A1364" s="92">
        <v>40624</v>
      </c>
      <c r="B1364" s="8">
        <v>84.018900000000002</v>
      </c>
      <c r="C1364" s="9">
        <f t="shared" si="50"/>
        <v>-1.9777776193972141E-3</v>
      </c>
      <c r="D1364" s="9">
        <f t="shared" si="51"/>
        <v>-1.1494672095948233E-2</v>
      </c>
    </row>
    <row r="1365" spans="1:4" x14ac:dyDescent="0.45">
      <c r="A1365" s="92">
        <v>40625</v>
      </c>
      <c r="B1365" s="8">
        <v>84.427999999999997</v>
      </c>
      <c r="C1365" s="9">
        <f t="shared" si="50"/>
        <v>4.8691425381670594E-3</v>
      </c>
      <c r="D1365" s="9">
        <f t="shared" si="51"/>
        <v>-9.7537403412637502E-3</v>
      </c>
    </row>
    <row r="1366" spans="1:4" x14ac:dyDescent="0.45">
      <c r="A1366" s="92">
        <v>40626</v>
      </c>
      <c r="B1366" s="8">
        <v>84.066599999999994</v>
      </c>
      <c r="C1366" s="9">
        <f t="shared" si="50"/>
        <v>-4.2805704268726874E-3</v>
      </c>
      <c r="D1366" s="9">
        <f t="shared" si="51"/>
        <v>-6.5269106547118927E-3</v>
      </c>
    </row>
    <row r="1367" spans="1:4" x14ac:dyDescent="0.45">
      <c r="A1367" s="92">
        <v>40627</v>
      </c>
      <c r="B1367" s="8">
        <v>84.376000000000005</v>
      </c>
      <c r="C1367" s="9">
        <f t="shared" si="50"/>
        <v>3.6804152897822462E-3</v>
      </c>
      <c r="D1367" s="9">
        <f t="shared" si="51"/>
        <v>-1.9670626420146275E-3</v>
      </c>
    </row>
    <row r="1368" spans="1:4" x14ac:dyDescent="0.45">
      <c r="A1368" s="92">
        <v>40630</v>
      </c>
      <c r="B1368" s="8">
        <v>84.529499999999999</v>
      </c>
      <c r="C1368" s="9">
        <f t="shared" si="50"/>
        <v>1.8192376979235814E-3</v>
      </c>
      <c r="D1368" s="9">
        <f t="shared" si="51"/>
        <v>4.0874070800875906E-3</v>
      </c>
    </row>
    <row r="1369" spans="1:4" x14ac:dyDescent="0.45">
      <c r="A1369" s="92">
        <v>40631</v>
      </c>
      <c r="B1369" s="8">
        <v>84.703900000000004</v>
      </c>
      <c r="C1369" s="9">
        <f t="shared" si="50"/>
        <v>2.0631850419086106E-3</v>
      </c>
      <c r="D1369" s="9">
        <f t="shared" si="51"/>
        <v>8.1529274960752129E-3</v>
      </c>
    </row>
    <row r="1370" spans="1:4" x14ac:dyDescent="0.45">
      <c r="A1370" s="92">
        <v>40632</v>
      </c>
      <c r="B1370" s="8">
        <v>84.618700000000004</v>
      </c>
      <c r="C1370" s="9">
        <f t="shared" si="50"/>
        <v>-1.0058568731782236E-3</v>
      </c>
      <c r="D1370" s="9">
        <f t="shared" si="51"/>
        <v>2.2587293315015078E-3</v>
      </c>
    </row>
    <row r="1371" spans="1:4" x14ac:dyDescent="0.45">
      <c r="A1371" s="92">
        <v>40633</v>
      </c>
      <c r="B1371" s="8">
        <v>84.361800000000002</v>
      </c>
      <c r="C1371" s="9">
        <f t="shared" si="50"/>
        <v>-3.0359719541898089E-3</v>
      </c>
      <c r="D1371" s="9">
        <f t="shared" si="51"/>
        <v>3.5115015951638906E-3</v>
      </c>
    </row>
    <row r="1372" spans="1:4" x14ac:dyDescent="0.45">
      <c r="A1372" s="92">
        <v>40634</v>
      </c>
      <c r="B1372" s="8">
        <v>84.216399999999993</v>
      </c>
      <c r="C1372" s="9">
        <f t="shared" si="50"/>
        <v>-1.7235288957799799E-3</v>
      </c>
      <c r="D1372" s="9">
        <f t="shared" si="51"/>
        <v>-1.8915331373852151E-3</v>
      </c>
    </row>
    <row r="1373" spans="1:4" x14ac:dyDescent="0.45">
      <c r="A1373" s="92">
        <v>40637</v>
      </c>
      <c r="B1373" s="8">
        <v>84.329800000000006</v>
      </c>
      <c r="C1373" s="9">
        <f t="shared" si="50"/>
        <v>1.3465310794573693E-3</v>
      </c>
      <c r="D1373" s="9">
        <f t="shared" si="51"/>
        <v>-2.3624888352585804E-3</v>
      </c>
    </row>
    <row r="1374" spans="1:4" x14ac:dyDescent="0.45">
      <c r="A1374" s="92">
        <v>40638</v>
      </c>
      <c r="B1374" s="8">
        <v>84.218299999999999</v>
      </c>
      <c r="C1374" s="9">
        <f t="shared" si="50"/>
        <v>-1.3221897834455598E-3</v>
      </c>
      <c r="D1374" s="9">
        <f t="shared" si="51"/>
        <v>-5.7329119438420673E-3</v>
      </c>
    </row>
    <row r="1375" spans="1:4" x14ac:dyDescent="0.45">
      <c r="A1375" s="92">
        <v>40639</v>
      </c>
      <c r="B1375" s="8">
        <v>83.885999999999996</v>
      </c>
      <c r="C1375" s="9">
        <f t="shared" si="50"/>
        <v>-3.9456982627291692E-3</v>
      </c>
      <c r="D1375" s="9">
        <f t="shared" si="51"/>
        <v>-8.658842548987522E-3</v>
      </c>
    </row>
    <row r="1376" spans="1:4" x14ac:dyDescent="0.45">
      <c r="A1376" s="92">
        <v>40640</v>
      </c>
      <c r="B1376" s="8">
        <v>83.964399999999998</v>
      </c>
      <c r="C1376" s="9">
        <f t="shared" si="50"/>
        <v>9.3460172138382092E-4</v>
      </c>
      <c r="D1376" s="9">
        <f t="shared" si="51"/>
        <v>-4.7106628829636232E-3</v>
      </c>
    </row>
    <row r="1377" spans="1:4" x14ac:dyDescent="0.45">
      <c r="A1377" s="92">
        <v>40641</v>
      </c>
      <c r="B1377" s="8">
        <v>83.487399999999994</v>
      </c>
      <c r="C1377" s="9">
        <f t="shared" si="50"/>
        <v>-5.6809790816108041E-3</v>
      </c>
      <c r="D1377" s="9">
        <f t="shared" si="51"/>
        <v>-8.6562712250820573E-3</v>
      </c>
    </row>
    <row r="1378" spans="1:4" x14ac:dyDescent="0.45">
      <c r="A1378" s="92">
        <v>40644</v>
      </c>
      <c r="B1378" s="8">
        <v>83.314999999999998</v>
      </c>
      <c r="C1378" s="9">
        <f t="shared" si="50"/>
        <v>-2.0649822607962109E-3</v>
      </c>
      <c r="D1378" s="9">
        <f t="shared" si="51"/>
        <v>-1.2033705760004287E-2</v>
      </c>
    </row>
    <row r="1379" spans="1:4" x14ac:dyDescent="0.45">
      <c r="A1379" s="92">
        <v>40645</v>
      </c>
      <c r="B1379" s="8">
        <v>83.466399999999993</v>
      </c>
      <c r="C1379" s="9">
        <f t="shared" si="50"/>
        <v>1.8171997839524501E-3</v>
      </c>
      <c r="D1379" s="9">
        <f t="shared" si="51"/>
        <v>-8.9279883350769085E-3</v>
      </c>
    </row>
    <row r="1380" spans="1:4" x14ac:dyDescent="0.45">
      <c r="A1380" s="92">
        <v>40646</v>
      </c>
      <c r="B1380" s="8">
        <v>83.385000000000005</v>
      </c>
      <c r="C1380" s="9">
        <f t="shared" si="50"/>
        <v>-9.7524273240479076E-4</v>
      </c>
      <c r="D1380" s="9">
        <f t="shared" si="51"/>
        <v>-5.9723911022100395E-3</v>
      </c>
    </row>
    <row r="1381" spans="1:4" x14ac:dyDescent="0.45">
      <c r="A1381" s="92">
        <v>40647</v>
      </c>
      <c r="B1381" s="8">
        <v>83.279799999999994</v>
      </c>
      <c r="C1381" s="9">
        <f t="shared" si="50"/>
        <v>-1.2616177969659859E-3</v>
      </c>
      <c r="D1381" s="9">
        <f t="shared" si="51"/>
        <v>-8.1534555120980068E-3</v>
      </c>
    </row>
    <row r="1382" spans="1:4" x14ac:dyDescent="0.45">
      <c r="A1382" s="92">
        <v>40648</v>
      </c>
      <c r="B1382" s="8">
        <v>83.283600000000007</v>
      </c>
      <c r="C1382" s="9">
        <f t="shared" si="50"/>
        <v>4.5629312270367706E-5</v>
      </c>
      <c r="D1382" s="9">
        <f t="shared" si="51"/>
        <v>-2.4410869185048645E-3</v>
      </c>
    </row>
    <row r="1383" spans="1:4" x14ac:dyDescent="0.45">
      <c r="A1383" s="92">
        <v>40651</v>
      </c>
      <c r="B1383" s="8">
        <v>83.978899999999996</v>
      </c>
      <c r="C1383" s="9">
        <f t="shared" si="50"/>
        <v>8.3485824339963877E-3</v>
      </c>
      <c r="D1383" s="9">
        <f t="shared" si="51"/>
        <v>7.968553081677987E-3</v>
      </c>
    </row>
    <row r="1384" spans="1:4" x14ac:dyDescent="0.45">
      <c r="A1384" s="92">
        <v>40652</v>
      </c>
      <c r="B1384" s="8">
        <v>83.372100000000003</v>
      </c>
      <c r="C1384" s="9">
        <f t="shared" si="50"/>
        <v>-7.2256245318763623E-3</v>
      </c>
      <c r="D1384" s="9">
        <f t="shared" si="51"/>
        <v>-1.1297959418399284E-3</v>
      </c>
    </row>
    <row r="1385" spans="1:4" x14ac:dyDescent="0.45">
      <c r="A1385" s="92">
        <v>40653</v>
      </c>
      <c r="B1385" s="8">
        <v>82.722999999999999</v>
      </c>
      <c r="C1385" s="9">
        <f t="shared" si="50"/>
        <v>-7.7855781490451248E-3</v>
      </c>
      <c r="D1385" s="9">
        <f t="shared" si="51"/>
        <v>-7.9390777717815997E-3</v>
      </c>
    </row>
    <row r="1386" spans="1:4" x14ac:dyDescent="0.45">
      <c r="A1386" s="92">
        <v>40654</v>
      </c>
      <c r="B1386" s="8">
        <v>82.306700000000006</v>
      </c>
      <c r="C1386" s="9">
        <f t="shared" si="50"/>
        <v>-5.0324577203436638E-3</v>
      </c>
      <c r="D1386" s="9">
        <f t="shared" si="51"/>
        <v>-1.1684706255298272E-2</v>
      </c>
    </row>
    <row r="1387" spans="1:4" x14ac:dyDescent="0.45">
      <c r="A1387" s="92">
        <v>40655</v>
      </c>
      <c r="B1387" s="8">
        <v>82.503299999999996</v>
      </c>
      <c r="C1387" s="9">
        <f t="shared" si="50"/>
        <v>2.3886269283057704E-3</v>
      </c>
      <c r="D1387" s="9">
        <f t="shared" si="51"/>
        <v>-9.3691915335073483E-3</v>
      </c>
    </row>
    <row r="1388" spans="1:4" x14ac:dyDescent="0.45">
      <c r="A1388" s="92">
        <v>40658</v>
      </c>
      <c r="B1388" s="8">
        <v>82.443100000000001</v>
      </c>
      <c r="C1388" s="9">
        <f t="shared" si="50"/>
        <v>-7.2966778298555468E-4</v>
      </c>
      <c r="D1388" s="9">
        <f t="shared" si="51"/>
        <v>-1.8287927086446665E-2</v>
      </c>
    </row>
    <row r="1389" spans="1:4" x14ac:dyDescent="0.45">
      <c r="A1389" s="92">
        <v>40659</v>
      </c>
      <c r="B1389" s="8">
        <v>82.260499999999993</v>
      </c>
      <c r="C1389" s="9">
        <f t="shared" si="50"/>
        <v>-2.2148609161956045E-3</v>
      </c>
      <c r="D1389" s="9">
        <f t="shared" si="51"/>
        <v>-1.3332997489567955E-2</v>
      </c>
    </row>
    <row r="1390" spans="1:4" x14ac:dyDescent="0.45">
      <c r="A1390" s="92">
        <v>40660</v>
      </c>
      <c r="B1390" s="8">
        <v>82.358999999999995</v>
      </c>
      <c r="C1390" s="9">
        <f t="shared" si="50"/>
        <v>1.1974155275009668E-3</v>
      </c>
      <c r="D1390" s="9">
        <f t="shared" si="51"/>
        <v>-4.4002272644851903E-3</v>
      </c>
    </row>
    <row r="1391" spans="1:4" x14ac:dyDescent="0.45">
      <c r="A1391" s="92">
        <v>40661</v>
      </c>
      <c r="B1391" s="8">
        <v>81.746200000000002</v>
      </c>
      <c r="C1391" s="9">
        <f t="shared" si="50"/>
        <v>-7.4405954419066722E-3</v>
      </c>
      <c r="D1391" s="9">
        <f t="shared" si="51"/>
        <v>-6.8098951847177513E-3</v>
      </c>
    </row>
    <row r="1392" spans="1:4" x14ac:dyDescent="0.45">
      <c r="A1392" s="92">
        <v>40662</v>
      </c>
      <c r="B1392" s="8">
        <v>81.498400000000004</v>
      </c>
      <c r="C1392" s="9">
        <f t="shared" si="50"/>
        <v>-3.0313335665755892E-3</v>
      </c>
      <c r="D1392" s="9">
        <f t="shared" si="51"/>
        <v>-1.2180118855851685E-2</v>
      </c>
    </row>
    <row r="1393" spans="1:4" x14ac:dyDescent="0.45">
      <c r="A1393" s="92">
        <v>40665</v>
      </c>
      <c r="B1393" s="8">
        <v>81.383399999999995</v>
      </c>
      <c r="C1393" s="9">
        <f t="shared" si="50"/>
        <v>-1.4110706467858058E-3</v>
      </c>
      <c r="D1393" s="9">
        <f t="shared" si="51"/>
        <v>-1.2853713652203891E-2</v>
      </c>
    </row>
    <row r="1394" spans="1:4" x14ac:dyDescent="0.45">
      <c r="A1394" s="92">
        <v>40666</v>
      </c>
      <c r="B1394" s="8">
        <v>81.418300000000002</v>
      </c>
      <c r="C1394" s="9">
        <f t="shared" si="50"/>
        <v>4.2883438145868702E-4</v>
      </c>
      <c r="D1394" s="9">
        <f t="shared" si="51"/>
        <v>-1.0238206672704253E-2</v>
      </c>
    </row>
    <row r="1395" spans="1:4" x14ac:dyDescent="0.45">
      <c r="A1395" s="92">
        <v>40667</v>
      </c>
      <c r="B1395" s="8">
        <v>81.683999999999997</v>
      </c>
      <c r="C1395" s="9">
        <f t="shared" si="50"/>
        <v>3.2633941018174184E-3</v>
      </c>
      <c r="D1395" s="9">
        <f t="shared" si="51"/>
        <v>-8.195825592831385E-3</v>
      </c>
    </row>
    <row r="1396" spans="1:4" x14ac:dyDescent="0.45">
      <c r="A1396" s="92">
        <v>40668</v>
      </c>
      <c r="B1396" s="8">
        <v>82.534800000000004</v>
      </c>
      <c r="C1396" s="9">
        <f t="shared" si="50"/>
        <v>1.041574849419713E-2</v>
      </c>
      <c r="D1396" s="9">
        <f t="shared" si="51"/>
        <v>9.6469316004903494E-3</v>
      </c>
    </row>
    <row r="1397" spans="1:4" x14ac:dyDescent="0.45">
      <c r="A1397" s="92">
        <v>40669</v>
      </c>
      <c r="B1397" s="8">
        <v>82.630600000000001</v>
      </c>
      <c r="C1397" s="9">
        <f t="shared" si="50"/>
        <v>1.1607225073544392E-3</v>
      </c>
      <c r="D1397" s="9">
        <f t="shared" si="51"/>
        <v>1.3892297272093623E-2</v>
      </c>
    </row>
    <row r="1398" spans="1:4" x14ac:dyDescent="0.45">
      <c r="A1398" s="92">
        <v>40672</v>
      </c>
      <c r="B1398" s="8">
        <v>83.230500000000006</v>
      </c>
      <c r="C1398" s="9">
        <f t="shared" si="50"/>
        <v>7.2600223161880528E-3</v>
      </c>
      <c r="D1398" s="9">
        <f t="shared" si="51"/>
        <v>2.2696274670264582E-2</v>
      </c>
    </row>
    <row r="1399" spans="1:4" x14ac:dyDescent="0.45">
      <c r="A1399" s="92">
        <v>40673</v>
      </c>
      <c r="B1399" s="8">
        <v>83.000900000000001</v>
      </c>
      <c r="C1399" s="9">
        <f t="shared" si="50"/>
        <v>-2.7586041174810783E-3</v>
      </c>
      <c r="D1399" s="9">
        <f t="shared" si="51"/>
        <v>1.9437890498819055E-2</v>
      </c>
    </row>
    <row r="1400" spans="1:4" x14ac:dyDescent="0.45">
      <c r="A1400" s="92">
        <v>40674</v>
      </c>
      <c r="B1400" s="8">
        <v>83.104900000000001</v>
      </c>
      <c r="C1400" s="9">
        <f t="shared" si="50"/>
        <v>1.252998461462429E-3</v>
      </c>
      <c r="D1400" s="9">
        <f t="shared" si="51"/>
        <v>1.7395083492483199E-2</v>
      </c>
    </row>
    <row r="1401" spans="1:4" x14ac:dyDescent="0.45">
      <c r="A1401" s="92">
        <v>40675</v>
      </c>
      <c r="B1401" s="8">
        <v>83.4773</v>
      </c>
      <c r="C1401" s="9">
        <f t="shared" si="50"/>
        <v>4.4810835462167908E-3</v>
      </c>
      <c r="D1401" s="9">
        <f t="shared" si="51"/>
        <v>1.1419425502939395E-2</v>
      </c>
    </row>
    <row r="1402" spans="1:4" x14ac:dyDescent="0.45">
      <c r="A1402" s="92">
        <v>40676</v>
      </c>
      <c r="B1402" s="8">
        <v>83.924300000000002</v>
      </c>
      <c r="C1402" s="9">
        <f t="shared" si="50"/>
        <v>5.3547491353937993E-3</v>
      </c>
      <c r="D1402" s="9">
        <f t="shared" si="51"/>
        <v>1.5656427522007688E-2</v>
      </c>
    </row>
    <row r="1403" spans="1:4" x14ac:dyDescent="0.45">
      <c r="A1403" s="92">
        <v>40679</v>
      </c>
      <c r="B1403" s="8">
        <v>83.656199999999998</v>
      </c>
      <c r="C1403" s="9">
        <f t="shared" si="50"/>
        <v>-3.1945455607017559E-3</v>
      </c>
      <c r="D1403" s="9">
        <f t="shared" si="51"/>
        <v>5.1147115540575161E-3</v>
      </c>
    </row>
    <row r="1404" spans="1:4" x14ac:dyDescent="0.45">
      <c r="A1404" s="92">
        <v>40680</v>
      </c>
      <c r="B1404" s="8">
        <v>84.121499999999997</v>
      </c>
      <c r="C1404" s="9">
        <f t="shared" si="50"/>
        <v>5.5620503919613373E-3</v>
      </c>
      <c r="D1404" s="9">
        <f t="shared" si="51"/>
        <v>1.3501058422258128E-2</v>
      </c>
    </row>
    <row r="1405" spans="1:4" x14ac:dyDescent="0.45">
      <c r="A1405" s="92">
        <v>40681</v>
      </c>
      <c r="B1405" s="8">
        <v>83.719200000000001</v>
      </c>
      <c r="C1405" s="9">
        <f t="shared" si="50"/>
        <v>-4.7823683600506373E-3</v>
      </c>
      <c r="D1405" s="9">
        <f t="shared" si="51"/>
        <v>7.3918625736870691E-3</v>
      </c>
    </row>
    <row r="1406" spans="1:4" x14ac:dyDescent="0.45">
      <c r="A1406" s="92">
        <v>40682</v>
      </c>
      <c r="B1406" s="8">
        <v>83.761899999999997</v>
      </c>
      <c r="C1406" s="9">
        <f t="shared" si="50"/>
        <v>5.1003831856966109E-4</v>
      </c>
      <c r="D1406" s="9">
        <f t="shared" si="51"/>
        <v>3.4093100759127193E-3</v>
      </c>
    </row>
    <row r="1407" spans="1:4" x14ac:dyDescent="0.45">
      <c r="A1407" s="92">
        <v>40683</v>
      </c>
      <c r="B1407" s="8">
        <v>83.949200000000005</v>
      </c>
      <c r="C1407" s="9">
        <f t="shared" si="50"/>
        <v>2.2361001839739103E-3</v>
      </c>
      <c r="D1407" s="9">
        <f t="shared" si="51"/>
        <v>2.9669595099401924E-4</v>
      </c>
    </row>
    <row r="1408" spans="1:4" x14ac:dyDescent="0.45">
      <c r="A1408" s="92">
        <v>40686</v>
      </c>
      <c r="B1408" s="8">
        <v>84.597999999999999</v>
      </c>
      <c r="C1408" s="9">
        <f t="shared" si="50"/>
        <v>7.7284834161610583E-3</v>
      </c>
      <c r="D1408" s="9">
        <f t="shared" si="51"/>
        <v>1.1257982074251549E-2</v>
      </c>
    </row>
    <row r="1409" spans="1:4" x14ac:dyDescent="0.45">
      <c r="A1409" s="92">
        <v>40687</v>
      </c>
      <c r="B1409" s="8">
        <v>84.314899999999994</v>
      </c>
      <c r="C1409" s="9">
        <f t="shared" si="50"/>
        <v>-3.3464148088607759E-3</v>
      </c>
      <c r="D1409" s="9">
        <f t="shared" si="51"/>
        <v>2.2990555327710993E-3</v>
      </c>
    </row>
    <row r="1410" spans="1:4" x14ac:dyDescent="0.45">
      <c r="A1410" s="92">
        <v>40688</v>
      </c>
      <c r="B1410" s="8">
        <v>84.200299999999999</v>
      </c>
      <c r="C1410" s="9">
        <f t="shared" si="50"/>
        <v>-1.3591903684876394E-3</v>
      </c>
      <c r="D1410" s="9">
        <f t="shared" si="51"/>
        <v>5.746590985102662E-3</v>
      </c>
    </row>
    <row r="1411" spans="1:4" x14ac:dyDescent="0.45">
      <c r="A1411" s="92">
        <v>40689</v>
      </c>
      <c r="B1411" s="8">
        <v>84.199600000000004</v>
      </c>
      <c r="C1411" s="9">
        <f t="shared" si="50"/>
        <v>-8.313509571755695E-6</v>
      </c>
      <c r="D1411" s="9">
        <f t="shared" si="51"/>
        <v>5.2255261640437034E-3</v>
      </c>
    </row>
    <row r="1412" spans="1:4" x14ac:dyDescent="0.45">
      <c r="A1412" s="92">
        <v>40690</v>
      </c>
      <c r="B1412" s="8">
        <v>83.390100000000004</v>
      </c>
      <c r="C1412" s="9">
        <f t="shared" si="50"/>
        <v>-9.61405992427522E-3</v>
      </c>
      <c r="D1412" s="9">
        <f t="shared" si="51"/>
        <v>-6.6599800831931288E-3</v>
      </c>
    </row>
    <row r="1413" spans="1:4" x14ac:dyDescent="0.45">
      <c r="A1413" s="92">
        <v>40693</v>
      </c>
      <c r="B1413" s="8" t="e">
        <v>#N/A</v>
      </c>
      <c r="C1413" s="9"/>
      <c r="D1413" s="9"/>
    </row>
    <row r="1414" spans="1:4" x14ac:dyDescent="0.45">
      <c r="A1414" s="92">
        <v>40694</v>
      </c>
      <c r="B1414" s="8">
        <v>83.098600000000005</v>
      </c>
      <c r="C1414" s="9"/>
      <c r="D1414" s="9">
        <f t="shared" si="51"/>
        <v>-1.4425682767814307E-2</v>
      </c>
    </row>
    <row r="1415" spans="1:4" x14ac:dyDescent="0.45">
      <c r="A1415" s="92">
        <v>40695</v>
      </c>
      <c r="B1415" s="8">
        <v>82.942400000000006</v>
      </c>
      <c r="C1415" s="9">
        <f t="shared" ref="C1415:C1476" si="52">B1415/B1414-1</f>
        <v>-1.8796947240987683E-3</v>
      </c>
      <c r="D1415" s="9">
        <f t="shared" si="51"/>
        <v>-1.4939376700558005E-2</v>
      </c>
    </row>
    <row r="1416" spans="1:4" x14ac:dyDescent="0.45">
      <c r="A1416" s="92">
        <v>40696</v>
      </c>
      <c r="B1416" s="8">
        <v>83.272800000000004</v>
      </c>
      <c r="C1416" s="9">
        <f t="shared" si="52"/>
        <v>3.9834873357895706E-3</v>
      </c>
      <c r="D1416" s="9">
        <f t="shared" si="51"/>
        <v>-1.1007178181368982E-2</v>
      </c>
    </row>
    <row r="1417" spans="1:4" x14ac:dyDescent="0.45">
      <c r="A1417" s="92">
        <v>40697</v>
      </c>
      <c r="B1417" s="8">
        <v>82.638599999999997</v>
      </c>
      <c r="C1417" s="9">
        <f t="shared" si="52"/>
        <v>-7.615932213159704E-3</v>
      </c>
      <c r="D1417" s="9">
        <f t="shared" ref="D1417:D1480" si="53">B1417/B1412-1</f>
        <v>-9.0118611202050225E-3</v>
      </c>
    </row>
    <row r="1418" spans="1:4" x14ac:dyDescent="0.45">
      <c r="A1418" s="92">
        <v>40700</v>
      </c>
      <c r="B1418" s="8">
        <v>82.640500000000003</v>
      </c>
      <c r="C1418" s="9">
        <f t="shared" si="52"/>
        <v>2.2991677012917933E-5</v>
      </c>
      <c r="D1418" s="9"/>
    </row>
    <row r="1419" spans="1:4" x14ac:dyDescent="0.45">
      <c r="A1419" s="92">
        <v>40701</v>
      </c>
      <c r="B1419" s="8">
        <v>82.396500000000003</v>
      </c>
      <c r="C1419" s="9">
        <f t="shared" si="52"/>
        <v>-2.9525474797466034E-3</v>
      </c>
      <c r="D1419" s="9">
        <f t="shared" si="53"/>
        <v>-8.4489991407797893E-3</v>
      </c>
    </row>
    <row r="1420" spans="1:4" x14ac:dyDescent="0.45">
      <c r="A1420" s="92">
        <v>40702</v>
      </c>
      <c r="B1420" s="8">
        <v>82.667100000000005</v>
      </c>
      <c r="C1420" s="9">
        <f t="shared" si="52"/>
        <v>3.2841200779158974E-3</v>
      </c>
      <c r="D1420" s="9">
        <f t="shared" si="53"/>
        <v>-3.3191708945002896E-3</v>
      </c>
    </row>
    <row r="1421" spans="1:4" x14ac:dyDescent="0.45">
      <c r="A1421" s="92">
        <v>40703</v>
      </c>
      <c r="B1421" s="8">
        <v>82.706500000000005</v>
      </c>
      <c r="C1421" s="9">
        <f t="shared" si="52"/>
        <v>4.7661040486479678E-4</v>
      </c>
      <c r="D1421" s="9">
        <f t="shared" si="53"/>
        <v>-6.800539912192205E-3</v>
      </c>
    </row>
    <row r="1422" spans="1:4" x14ac:dyDescent="0.45">
      <c r="A1422" s="92">
        <v>40704</v>
      </c>
      <c r="B1422" s="8">
        <v>83.288200000000003</v>
      </c>
      <c r="C1422" s="9">
        <f t="shared" si="52"/>
        <v>7.0333045165735797E-3</v>
      </c>
      <c r="D1422" s="9">
        <f t="shared" si="53"/>
        <v>7.8607333618914144E-3</v>
      </c>
    </row>
    <row r="1423" spans="1:4" x14ac:dyDescent="0.45">
      <c r="A1423" s="92">
        <v>40707</v>
      </c>
      <c r="B1423" s="8">
        <v>83.246600000000001</v>
      </c>
      <c r="C1423" s="9">
        <f t="shared" si="52"/>
        <v>-4.9947051322996039E-4</v>
      </c>
      <c r="D1423" s="9">
        <f t="shared" si="53"/>
        <v>7.3341763421082007E-3</v>
      </c>
    </row>
    <row r="1424" spans="1:4" x14ac:dyDescent="0.45">
      <c r="A1424" s="92">
        <v>40708</v>
      </c>
      <c r="B1424" s="8">
        <v>82.781999999999996</v>
      </c>
      <c r="C1424" s="9">
        <f t="shared" si="52"/>
        <v>-5.581008713869462E-3</v>
      </c>
      <c r="D1424" s="9">
        <f t="shared" si="53"/>
        <v>4.6785967850575538E-3</v>
      </c>
    </row>
    <row r="1425" spans="1:4" x14ac:dyDescent="0.45">
      <c r="A1425" s="92">
        <v>40709</v>
      </c>
      <c r="B1425" s="8">
        <v>83.744600000000005</v>
      </c>
      <c r="C1425" s="9">
        <f t="shared" si="52"/>
        <v>1.1628131719455981E-2</v>
      </c>
      <c r="D1425" s="9">
        <f t="shared" si="53"/>
        <v>1.3034205869082216E-2</v>
      </c>
    </row>
    <row r="1426" spans="1:4" x14ac:dyDescent="0.45">
      <c r="A1426" s="92">
        <v>40710</v>
      </c>
      <c r="B1426" s="8">
        <v>84.126199999999997</v>
      </c>
      <c r="C1426" s="9">
        <f t="shared" si="52"/>
        <v>4.5567117163374249E-3</v>
      </c>
      <c r="D1426" s="9">
        <f t="shared" si="53"/>
        <v>1.716551903417507E-2</v>
      </c>
    </row>
    <row r="1427" spans="1:4" x14ac:dyDescent="0.45">
      <c r="A1427" s="92">
        <v>40711</v>
      </c>
      <c r="B1427" s="8">
        <v>83.473699999999994</v>
      </c>
      <c r="C1427" s="9">
        <f t="shared" si="52"/>
        <v>-7.7562043691501437E-3</v>
      </c>
      <c r="D1427" s="9">
        <f t="shared" si="53"/>
        <v>2.2272062549075766E-3</v>
      </c>
    </row>
    <row r="1428" spans="1:4" x14ac:dyDescent="0.45">
      <c r="A1428" s="92">
        <v>40714</v>
      </c>
      <c r="B1428" s="8">
        <v>83.455399999999997</v>
      </c>
      <c r="C1428" s="9">
        <f t="shared" si="52"/>
        <v>-2.1923072776208752E-4</v>
      </c>
      <c r="D1428" s="9">
        <f t="shared" si="53"/>
        <v>2.5082105455358494E-3</v>
      </c>
    </row>
    <row r="1429" spans="1:4" x14ac:dyDescent="0.45">
      <c r="A1429" s="92">
        <v>40715</v>
      </c>
      <c r="B1429" s="8">
        <v>83.093000000000004</v>
      </c>
      <c r="C1429" s="9">
        <f t="shared" si="52"/>
        <v>-4.3424391950669383E-3</v>
      </c>
      <c r="D1429" s="9">
        <f t="shared" si="53"/>
        <v>3.7568553550288986E-3</v>
      </c>
    </row>
    <row r="1430" spans="1:4" x14ac:dyDescent="0.45">
      <c r="A1430" s="92">
        <v>40716</v>
      </c>
      <c r="B1430" s="8">
        <v>83.090999999999994</v>
      </c>
      <c r="C1430" s="9">
        <f t="shared" si="52"/>
        <v>-2.4069416196370597E-5</v>
      </c>
      <c r="D1430" s="9">
        <f t="shared" si="53"/>
        <v>-7.8046823317564629E-3</v>
      </c>
    </row>
    <row r="1431" spans="1:4" x14ac:dyDescent="0.45">
      <c r="A1431" s="92">
        <v>40717</v>
      </c>
      <c r="B1431" s="8">
        <v>84.000100000000003</v>
      </c>
      <c r="C1431" s="9">
        <f t="shared" si="52"/>
        <v>1.0941016475912058E-2</v>
      </c>
      <c r="D1431" s="9">
        <f t="shared" si="53"/>
        <v>-1.4989384995398591E-3</v>
      </c>
    </row>
    <row r="1432" spans="1:4" x14ac:dyDescent="0.45">
      <c r="A1432" s="92">
        <v>40718</v>
      </c>
      <c r="B1432" s="8">
        <v>84.034999999999997</v>
      </c>
      <c r="C1432" s="9">
        <f t="shared" si="52"/>
        <v>4.1547569586208866E-4</v>
      </c>
      <c r="D1432" s="9">
        <f t="shared" si="53"/>
        <v>6.7242736334918174E-3</v>
      </c>
    </row>
    <row r="1433" spans="1:4" x14ac:dyDescent="0.45">
      <c r="A1433" s="92">
        <v>40721</v>
      </c>
      <c r="B1433" s="8">
        <v>83.972300000000004</v>
      </c>
      <c r="C1433" s="9">
        <f t="shared" si="52"/>
        <v>-7.4611768905807896E-4</v>
      </c>
      <c r="D1433" s="9">
        <f t="shared" si="53"/>
        <v>6.1937274280634558E-3</v>
      </c>
    </row>
    <row r="1434" spans="1:4" x14ac:dyDescent="0.45">
      <c r="A1434" s="92">
        <v>40722</v>
      </c>
      <c r="B1434" s="8">
        <v>83.605199999999996</v>
      </c>
      <c r="C1434" s="9">
        <f t="shared" si="52"/>
        <v>-4.3716797086659209E-3</v>
      </c>
      <c r="D1434" s="9">
        <f t="shared" si="53"/>
        <v>6.1641774878749001E-3</v>
      </c>
    </row>
    <row r="1435" spans="1:4" x14ac:dyDescent="0.45">
      <c r="A1435" s="92">
        <v>40723</v>
      </c>
      <c r="B1435" s="8">
        <v>83.107299999999995</v>
      </c>
      <c r="C1435" s="9">
        <f t="shared" si="52"/>
        <v>-5.9553711970069534E-3</v>
      </c>
      <c r="D1435" s="9">
        <f t="shared" si="53"/>
        <v>1.9617046370856706E-4</v>
      </c>
    </row>
    <row r="1436" spans="1:4" x14ac:dyDescent="0.45">
      <c r="A1436" s="92">
        <v>40724</v>
      </c>
      <c r="B1436" s="8">
        <v>82.733099999999993</v>
      </c>
      <c r="C1436" s="9">
        <f t="shared" si="52"/>
        <v>-4.5026128871952231E-3</v>
      </c>
      <c r="D1436" s="9">
        <f t="shared" si="53"/>
        <v>-1.5083315377005579E-2</v>
      </c>
    </row>
    <row r="1437" spans="1:4" x14ac:dyDescent="0.45">
      <c r="A1437" s="92">
        <v>40725</v>
      </c>
      <c r="B1437" s="8">
        <v>82.714100000000002</v>
      </c>
      <c r="C1437" s="9">
        <f t="shared" si="52"/>
        <v>-2.2965415293263458E-4</v>
      </c>
      <c r="D1437" s="9">
        <f t="shared" si="53"/>
        <v>-1.5718450645564319E-2</v>
      </c>
    </row>
    <row r="1438" spans="1:4" x14ac:dyDescent="0.45">
      <c r="A1438" s="92">
        <v>40728</v>
      </c>
      <c r="B1438" s="8" t="e">
        <v>#N/A</v>
      </c>
      <c r="C1438" s="9"/>
      <c r="D1438" s="9"/>
    </row>
    <row r="1439" spans="1:4" x14ac:dyDescent="0.45">
      <c r="A1439" s="92">
        <v>40729</v>
      </c>
      <c r="B1439" s="8">
        <v>82.831599999999995</v>
      </c>
      <c r="C1439" s="9"/>
      <c r="D1439" s="9">
        <f t="shared" si="53"/>
        <v>-9.2530129704850861E-3</v>
      </c>
    </row>
    <row r="1440" spans="1:4" x14ac:dyDescent="0.45">
      <c r="A1440" s="92">
        <v>40730</v>
      </c>
      <c r="B1440" s="8">
        <v>83.253</v>
      </c>
      <c r="C1440" s="9">
        <f t="shared" si="52"/>
        <v>5.0874304009580484E-3</v>
      </c>
      <c r="D1440" s="9">
        <f t="shared" si="53"/>
        <v>1.7531552583227583E-3</v>
      </c>
    </row>
    <row r="1441" spans="1:4" x14ac:dyDescent="0.45">
      <c r="A1441" s="92">
        <v>40731</v>
      </c>
      <c r="B1441" s="8">
        <v>83.089799999999997</v>
      </c>
      <c r="C1441" s="9">
        <f t="shared" si="52"/>
        <v>-1.9602897192894098E-3</v>
      </c>
      <c r="D1441" s="9">
        <f t="shared" si="53"/>
        <v>4.3114545447953123E-3</v>
      </c>
    </row>
    <row r="1442" spans="1:4" x14ac:dyDescent="0.45">
      <c r="A1442" s="92">
        <v>40732</v>
      </c>
      <c r="B1442" s="8">
        <v>83.277000000000001</v>
      </c>
      <c r="C1442" s="9">
        <f t="shared" si="52"/>
        <v>2.2529841207945545E-3</v>
      </c>
      <c r="D1442" s="9">
        <f t="shared" si="53"/>
        <v>6.8053693384804159E-3</v>
      </c>
    </row>
    <row r="1443" spans="1:4" x14ac:dyDescent="0.45">
      <c r="A1443" s="92">
        <v>40735</v>
      </c>
      <c r="B1443" s="8">
        <v>83.880099999999999</v>
      </c>
      <c r="C1443" s="9">
        <f t="shared" si="52"/>
        <v>7.2420956566638939E-3</v>
      </c>
      <c r="D1443" s="9"/>
    </row>
    <row r="1444" spans="1:4" x14ac:dyDescent="0.45">
      <c r="A1444" s="92">
        <v>40736</v>
      </c>
      <c r="B1444" s="8">
        <v>83.808800000000005</v>
      </c>
      <c r="C1444" s="9">
        <f t="shared" si="52"/>
        <v>-8.5002283020640945E-4</v>
      </c>
      <c r="D1444" s="9">
        <f t="shared" si="53"/>
        <v>1.1797429966341477E-2</v>
      </c>
    </row>
    <row r="1445" spans="1:4" x14ac:dyDescent="0.45">
      <c r="A1445" s="92">
        <v>40737</v>
      </c>
      <c r="B1445" s="8">
        <v>82.982799999999997</v>
      </c>
      <c r="C1445" s="9">
        <f t="shared" si="52"/>
        <v>-9.8557669361690747E-3</v>
      </c>
      <c r="D1445" s="9">
        <f t="shared" si="53"/>
        <v>-3.2455286896568847E-3</v>
      </c>
    </row>
    <row r="1446" spans="1:4" x14ac:dyDescent="0.45">
      <c r="A1446" s="92">
        <v>40738</v>
      </c>
      <c r="B1446" s="8">
        <v>82.956500000000005</v>
      </c>
      <c r="C1446" s="9">
        <f t="shared" si="52"/>
        <v>-3.169331475919579E-4</v>
      </c>
      <c r="D1446" s="9">
        <f t="shared" si="53"/>
        <v>-1.6042883723391688E-3</v>
      </c>
    </row>
    <row r="1447" spans="1:4" x14ac:dyDescent="0.45">
      <c r="A1447" s="92">
        <v>40739</v>
      </c>
      <c r="B1447" s="8">
        <v>82.891300000000001</v>
      </c>
      <c r="C1447" s="9">
        <f t="shared" si="52"/>
        <v>-7.859540843695445E-4</v>
      </c>
      <c r="D1447" s="9">
        <f t="shared" si="53"/>
        <v>-4.6315309148984296E-3</v>
      </c>
    </row>
    <row r="1448" spans="1:4" x14ac:dyDescent="0.45">
      <c r="A1448" s="92">
        <v>40742</v>
      </c>
      <c r="B1448" s="8">
        <v>83.457700000000003</v>
      </c>
      <c r="C1448" s="9">
        <f t="shared" si="52"/>
        <v>6.8330452049853996E-3</v>
      </c>
      <c r="D1448" s="9">
        <f t="shared" si="53"/>
        <v>-5.0357593755848695E-3</v>
      </c>
    </row>
    <row r="1449" spans="1:4" x14ac:dyDescent="0.45">
      <c r="A1449" s="92">
        <v>40743</v>
      </c>
      <c r="B1449" s="8">
        <v>82.778700000000001</v>
      </c>
      <c r="C1449" s="9">
        <f t="shared" si="52"/>
        <v>-8.135858045453026E-3</v>
      </c>
      <c r="D1449" s="9">
        <f t="shared" si="53"/>
        <v>-1.2291072059258723E-2</v>
      </c>
    </row>
    <row r="1450" spans="1:4" x14ac:dyDescent="0.45">
      <c r="A1450" s="92">
        <v>40744</v>
      </c>
      <c r="B1450" s="8">
        <v>82.618200000000002</v>
      </c>
      <c r="C1450" s="9">
        <f t="shared" si="52"/>
        <v>-1.9389045732779442E-3</v>
      </c>
      <c r="D1450" s="9">
        <f t="shared" si="53"/>
        <v>-4.3936815822073205E-3</v>
      </c>
    </row>
    <row r="1451" spans="1:4" x14ac:dyDescent="0.45">
      <c r="A1451" s="92">
        <v>40745</v>
      </c>
      <c r="B1451" s="8">
        <v>81.964299999999994</v>
      </c>
      <c r="C1451" s="9">
        <f t="shared" si="52"/>
        <v>-7.9147209694716558E-3</v>
      </c>
      <c r="D1451" s="9">
        <f t="shared" si="53"/>
        <v>-1.1960485314592706E-2</v>
      </c>
    </row>
    <row r="1452" spans="1:4" x14ac:dyDescent="0.45">
      <c r="A1452" s="92">
        <v>40746</v>
      </c>
      <c r="B1452" s="8">
        <v>82.096500000000006</v>
      </c>
      <c r="C1452" s="9">
        <f t="shared" si="52"/>
        <v>1.6128973223710208E-3</v>
      </c>
      <c r="D1452" s="9">
        <f t="shared" si="53"/>
        <v>-9.5884610327018338E-3</v>
      </c>
    </row>
    <row r="1453" spans="1:4" x14ac:dyDescent="0.45">
      <c r="A1453" s="92">
        <v>40749</v>
      </c>
      <c r="B1453" s="8">
        <v>81.927800000000005</v>
      </c>
      <c r="C1453" s="9">
        <f t="shared" si="52"/>
        <v>-2.0548988081099395E-3</v>
      </c>
      <c r="D1453" s="9">
        <f t="shared" si="53"/>
        <v>-1.8331442155726796E-2</v>
      </c>
    </row>
    <row r="1454" spans="1:4" x14ac:dyDescent="0.45">
      <c r="A1454" s="92">
        <v>40750</v>
      </c>
      <c r="B1454" s="8">
        <v>81.502099999999999</v>
      </c>
      <c r="C1454" s="9">
        <f t="shared" si="52"/>
        <v>-5.1960384631346557E-3</v>
      </c>
      <c r="D1454" s="9">
        <f t="shared" si="53"/>
        <v>-1.5421841609012943E-2</v>
      </c>
    </row>
    <row r="1455" spans="1:4" x14ac:dyDescent="0.45">
      <c r="A1455" s="92">
        <v>40751</v>
      </c>
      <c r="B1455" s="8">
        <v>81.819299999999998</v>
      </c>
      <c r="C1455" s="9">
        <f t="shared" si="52"/>
        <v>3.8919242571664459E-3</v>
      </c>
      <c r="D1455" s="9">
        <f t="shared" si="53"/>
        <v>-9.6697822029528924E-3</v>
      </c>
    </row>
    <row r="1456" spans="1:4" x14ac:dyDescent="0.45">
      <c r="A1456" s="92">
        <v>40752</v>
      </c>
      <c r="B1456" s="8">
        <v>81.988900000000001</v>
      </c>
      <c r="C1456" s="9">
        <f t="shared" si="52"/>
        <v>2.0728605597946093E-3</v>
      </c>
      <c r="D1456" s="9">
        <f t="shared" si="53"/>
        <v>3.001306666439163E-4</v>
      </c>
    </row>
    <row r="1457" spans="1:4" x14ac:dyDescent="0.45">
      <c r="A1457" s="92">
        <v>40753</v>
      </c>
      <c r="B1457" s="8">
        <v>81.727699999999999</v>
      </c>
      <c r="C1457" s="9">
        <f t="shared" si="52"/>
        <v>-3.1857971018027786E-3</v>
      </c>
      <c r="D1457" s="9">
        <f t="shared" si="53"/>
        <v>-4.4922743356904382E-3</v>
      </c>
    </row>
    <row r="1458" spans="1:4" x14ac:dyDescent="0.45">
      <c r="A1458" s="92">
        <v>40756</v>
      </c>
      <c r="B1458" s="8">
        <v>82.297300000000007</v>
      </c>
      <c r="C1458" s="9">
        <f t="shared" si="52"/>
        <v>6.9694852540815866E-3</v>
      </c>
      <c r="D1458" s="9">
        <f t="shared" si="53"/>
        <v>4.5100686213959129E-3</v>
      </c>
    </row>
    <row r="1459" spans="1:4" x14ac:dyDescent="0.45">
      <c r="A1459" s="92">
        <v>40757</v>
      </c>
      <c r="B1459" s="8">
        <v>82.201099999999997</v>
      </c>
      <c r="C1459" s="9">
        <f t="shared" si="52"/>
        <v>-1.1689326381304488E-3</v>
      </c>
      <c r="D1459" s="9">
        <f t="shared" si="53"/>
        <v>8.5764661278666665E-3</v>
      </c>
    </row>
    <row r="1460" spans="1:4" x14ac:dyDescent="0.45">
      <c r="A1460" s="92">
        <v>40758</v>
      </c>
      <c r="B1460" s="8">
        <v>82.069599999999994</v>
      </c>
      <c r="C1460" s="9">
        <f t="shared" si="52"/>
        <v>-1.5997352833477807E-3</v>
      </c>
      <c r="D1460" s="9">
        <f t="shared" si="53"/>
        <v>3.0591804134232348E-3</v>
      </c>
    </row>
    <row r="1461" spans="1:4" x14ac:dyDescent="0.45">
      <c r="A1461" s="92">
        <v>40759</v>
      </c>
      <c r="B1461" s="8">
        <v>83.209800000000001</v>
      </c>
      <c r="C1461" s="9">
        <f t="shared" si="52"/>
        <v>1.3893085868579957E-2</v>
      </c>
      <c r="D1461" s="9">
        <f t="shared" si="53"/>
        <v>1.4891040128602873E-2</v>
      </c>
    </row>
    <row r="1462" spans="1:4" x14ac:dyDescent="0.45">
      <c r="A1462" s="92">
        <v>40760</v>
      </c>
      <c r="B1462" s="8">
        <v>83.311000000000007</v>
      </c>
      <c r="C1462" s="9">
        <f t="shared" si="52"/>
        <v>1.2162028991777873E-3</v>
      </c>
      <c r="D1462" s="9">
        <f t="shared" si="53"/>
        <v>1.9372868684668809E-2</v>
      </c>
    </row>
    <row r="1463" spans="1:4" x14ac:dyDescent="0.45">
      <c r="A1463" s="92">
        <v>40763</v>
      </c>
      <c r="B1463" s="8">
        <v>83.093699999999998</v>
      </c>
      <c r="C1463" s="9">
        <f t="shared" si="52"/>
        <v>-2.6082990241386161E-3</v>
      </c>
      <c r="D1463" s="9">
        <f t="shared" si="53"/>
        <v>9.6771096986170146E-3</v>
      </c>
    </row>
    <row r="1464" spans="1:4" x14ac:dyDescent="0.45">
      <c r="A1464" s="92">
        <v>40764</v>
      </c>
      <c r="B1464" s="8">
        <v>83.067599999999999</v>
      </c>
      <c r="C1464" s="9">
        <f t="shared" si="52"/>
        <v>-3.1410323526326334E-4</v>
      </c>
      <c r="D1464" s="9">
        <f t="shared" si="53"/>
        <v>1.0541221467839312E-2</v>
      </c>
    </row>
    <row r="1465" spans="1:4" x14ac:dyDescent="0.45">
      <c r="A1465" s="92">
        <v>40765</v>
      </c>
      <c r="B1465" s="8">
        <v>83.104500000000002</v>
      </c>
      <c r="C1465" s="9">
        <f t="shared" si="52"/>
        <v>4.442165176314905E-4</v>
      </c>
      <c r="D1465" s="9">
        <f t="shared" si="53"/>
        <v>1.261002856112392E-2</v>
      </c>
    </row>
    <row r="1466" spans="1:4" x14ac:dyDescent="0.45">
      <c r="A1466" s="92">
        <v>40766</v>
      </c>
      <c r="B1466" s="8">
        <v>83.089399999999998</v>
      </c>
      <c r="C1466" s="9">
        <f t="shared" si="52"/>
        <v>-1.8169894530384312E-4</v>
      </c>
      <c r="D1466" s="9">
        <f t="shared" si="53"/>
        <v>-1.4469449511956833E-3</v>
      </c>
    </row>
    <row r="1467" spans="1:4" x14ac:dyDescent="0.45">
      <c r="A1467" s="92">
        <v>40767</v>
      </c>
      <c r="B1467" s="8">
        <v>83.0779</v>
      </c>
      <c r="C1467" s="9">
        <f t="shared" si="52"/>
        <v>-1.3840513952434463E-4</v>
      </c>
      <c r="D1467" s="9">
        <f t="shared" si="53"/>
        <v>-2.7979498505600331E-3</v>
      </c>
    </row>
    <row r="1468" spans="1:4" x14ac:dyDescent="0.45">
      <c r="A1468" s="92">
        <v>40770</v>
      </c>
      <c r="B1468" s="8">
        <v>82.460099999999997</v>
      </c>
      <c r="C1468" s="9">
        <f t="shared" si="52"/>
        <v>-7.4363940349960744E-3</v>
      </c>
      <c r="D1468" s="9">
        <f t="shared" si="53"/>
        <v>-7.6251268146683149E-3</v>
      </c>
    </row>
    <row r="1469" spans="1:4" x14ac:dyDescent="0.45">
      <c r="A1469" s="92">
        <v>40771</v>
      </c>
      <c r="B1469" s="8">
        <v>82.503600000000006</v>
      </c>
      <c r="C1469" s="9">
        <f t="shared" si="52"/>
        <v>5.2752785892828946E-4</v>
      </c>
      <c r="D1469" s="9">
        <f t="shared" si="53"/>
        <v>-6.7896508385940635E-3</v>
      </c>
    </row>
    <row r="1470" spans="1:4" x14ac:dyDescent="0.45">
      <c r="A1470" s="92">
        <v>40772</v>
      </c>
      <c r="B1470" s="8">
        <v>82.308700000000002</v>
      </c>
      <c r="C1470" s="9">
        <f t="shared" si="52"/>
        <v>-2.362321159319114E-3</v>
      </c>
      <c r="D1470" s="9">
        <f t="shared" si="53"/>
        <v>-9.5758954087925563E-3</v>
      </c>
    </row>
    <row r="1471" spans="1:4" x14ac:dyDescent="0.45">
      <c r="A1471" s="92">
        <v>40773</v>
      </c>
      <c r="B1471" s="8">
        <v>82.880899999999997</v>
      </c>
      <c r="C1471" s="9">
        <f t="shared" si="52"/>
        <v>6.9518775050509962E-3</v>
      </c>
      <c r="D1471" s="9">
        <f t="shared" si="53"/>
        <v>-2.5093453557253342E-3</v>
      </c>
    </row>
    <row r="1472" spans="1:4" x14ac:dyDescent="0.45">
      <c r="A1472" s="92">
        <v>40774</v>
      </c>
      <c r="B1472" s="8">
        <v>82.482200000000006</v>
      </c>
      <c r="C1472" s="9">
        <f t="shared" si="52"/>
        <v>-4.8105172603095658E-3</v>
      </c>
      <c r="D1472" s="9">
        <f t="shared" si="53"/>
        <v>-7.1703786446214446E-3</v>
      </c>
    </row>
    <row r="1473" spans="1:4" x14ac:dyDescent="0.45">
      <c r="A1473" s="92">
        <v>40777</v>
      </c>
      <c r="B1473" s="8">
        <v>82.777000000000001</v>
      </c>
      <c r="C1473" s="9">
        <f t="shared" si="52"/>
        <v>3.5741044734500793E-3</v>
      </c>
      <c r="D1473" s="9">
        <f t="shared" si="53"/>
        <v>3.8430707699845801E-3</v>
      </c>
    </row>
    <row r="1474" spans="1:4" x14ac:dyDescent="0.45">
      <c r="A1474" s="92">
        <v>40778</v>
      </c>
      <c r="B1474" s="8">
        <v>82.537499999999994</v>
      </c>
      <c r="C1474" s="9">
        <f t="shared" si="52"/>
        <v>-2.8933157761215078E-3</v>
      </c>
      <c r="D1474" s="9">
        <f t="shared" si="53"/>
        <v>4.1089116111292512E-4</v>
      </c>
    </row>
    <row r="1475" spans="1:4" x14ac:dyDescent="0.45">
      <c r="A1475" s="92">
        <v>40779</v>
      </c>
      <c r="B1475" s="8">
        <v>82.735500000000002</v>
      </c>
      <c r="C1475" s="9">
        <f t="shared" si="52"/>
        <v>2.3989095865517562E-3</v>
      </c>
      <c r="D1475" s="9">
        <f t="shared" si="53"/>
        <v>5.1853570764694989E-3</v>
      </c>
    </row>
    <row r="1476" spans="1:4" x14ac:dyDescent="0.45">
      <c r="A1476" s="92">
        <v>40780</v>
      </c>
      <c r="B1476" s="8">
        <v>82.8322</v>
      </c>
      <c r="C1476" s="9">
        <f t="shared" si="52"/>
        <v>1.1687848626042996E-3</v>
      </c>
      <c r="D1476" s="9">
        <f t="shared" si="53"/>
        <v>-5.8759014441200907E-4</v>
      </c>
    </row>
    <row r="1477" spans="1:4" x14ac:dyDescent="0.45">
      <c r="A1477" s="92">
        <v>40781</v>
      </c>
      <c r="B1477" s="8">
        <v>82.569199999999995</v>
      </c>
      <c r="C1477" s="9">
        <f t="shared" ref="C1477:C1540" si="54">B1477/B1476-1</f>
        <v>-3.1750937437373672E-3</v>
      </c>
      <c r="D1477" s="9">
        <f t="shared" si="53"/>
        <v>1.0547730298171576E-3</v>
      </c>
    </row>
    <row r="1478" spans="1:4" x14ac:dyDescent="0.45">
      <c r="A1478" s="92">
        <v>40784</v>
      </c>
      <c r="B1478" s="8">
        <v>82.333100000000002</v>
      </c>
      <c r="C1478" s="9">
        <f t="shared" si="54"/>
        <v>-2.8594197352038719E-3</v>
      </c>
      <c r="D1478" s="9">
        <f t="shared" si="53"/>
        <v>-5.3626007224228944E-3</v>
      </c>
    </row>
    <row r="1479" spans="1:4" x14ac:dyDescent="0.45">
      <c r="A1479" s="92">
        <v>40785</v>
      </c>
      <c r="B1479" s="8">
        <v>82.540199999999999</v>
      </c>
      <c r="C1479" s="9">
        <f t="shared" si="54"/>
        <v>2.5153917440250417E-3</v>
      </c>
      <c r="D1479" s="9">
        <f t="shared" si="53"/>
        <v>3.2712403452928029E-5</v>
      </c>
    </row>
    <row r="1480" spans="1:4" x14ac:dyDescent="0.45">
      <c r="A1480" s="92">
        <v>40786</v>
      </c>
      <c r="B1480" s="8">
        <v>82.475800000000007</v>
      </c>
      <c r="C1480" s="9">
        <f t="shared" si="54"/>
        <v>-7.8022587781456654E-4</v>
      </c>
      <c r="D1480" s="9">
        <f t="shared" si="53"/>
        <v>-3.1389186020510662E-3</v>
      </c>
    </row>
    <row r="1481" spans="1:4" x14ac:dyDescent="0.45">
      <c r="A1481" s="92">
        <v>40787</v>
      </c>
      <c r="B1481" s="8">
        <v>82.698700000000002</v>
      </c>
      <c r="C1481" s="9">
        <f t="shared" si="54"/>
        <v>2.7026109476961935E-3</v>
      </c>
      <c r="D1481" s="9">
        <f t="shared" ref="D1481:D1544" si="55">B1481/B1476-1</f>
        <v>-1.6116920714407401E-3</v>
      </c>
    </row>
    <row r="1482" spans="1:4" x14ac:dyDescent="0.45">
      <c r="A1482" s="92">
        <v>40788</v>
      </c>
      <c r="B1482" s="8">
        <v>83.007199999999997</v>
      </c>
      <c r="C1482" s="9">
        <f t="shared" si="54"/>
        <v>3.7304093051038212E-3</v>
      </c>
      <c r="D1482" s="9">
        <f t="shared" si="55"/>
        <v>5.3046414401496378E-3</v>
      </c>
    </row>
    <row r="1483" spans="1:4" x14ac:dyDescent="0.45">
      <c r="A1483" s="92">
        <v>40791</v>
      </c>
      <c r="B1483" s="8" t="e">
        <v>#N/A</v>
      </c>
      <c r="C1483" s="9"/>
      <c r="D1483" s="9"/>
    </row>
    <row r="1484" spans="1:4" x14ac:dyDescent="0.45">
      <c r="A1484" s="92">
        <v>40792</v>
      </c>
      <c r="B1484" s="8">
        <v>84.290199999999999</v>
      </c>
      <c r="C1484" s="9"/>
      <c r="D1484" s="9">
        <f t="shared" si="55"/>
        <v>2.1201790158007938E-2</v>
      </c>
    </row>
    <row r="1485" spans="1:4" x14ac:dyDescent="0.45">
      <c r="A1485" s="92">
        <v>40793</v>
      </c>
      <c r="B1485" s="8">
        <v>84.048900000000003</v>
      </c>
      <c r="C1485" s="9">
        <f t="shared" si="54"/>
        <v>-2.8627290005243111E-3</v>
      </c>
      <c r="D1485" s="9">
        <f t="shared" si="55"/>
        <v>1.907347367348966E-2</v>
      </c>
    </row>
    <row r="1486" spans="1:4" x14ac:dyDescent="0.45">
      <c r="A1486" s="92">
        <v>40794</v>
      </c>
      <c r="B1486" s="8">
        <v>84.232900000000001</v>
      </c>
      <c r="C1486" s="9">
        <f t="shared" si="54"/>
        <v>2.1892017623073023E-3</v>
      </c>
      <c r="D1486" s="9">
        <f t="shared" si="55"/>
        <v>1.8551682190892871E-2</v>
      </c>
    </row>
    <row r="1487" spans="1:4" x14ac:dyDescent="0.45">
      <c r="A1487" s="92">
        <v>40795</v>
      </c>
      <c r="B1487" s="8">
        <v>85.335400000000007</v>
      </c>
      <c r="C1487" s="9">
        <f t="shared" si="54"/>
        <v>1.3088709993363645E-2</v>
      </c>
      <c r="D1487" s="9">
        <f t="shared" si="55"/>
        <v>2.804816931543308E-2</v>
      </c>
    </row>
    <row r="1488" spans="1:4" x14ac:dyDescent="0.45">
      <c r="A1488" s="92">
        <v>40798</v>
      </c>
      <c r="B1488" s="8">
        <v>85.438900000000004</v>
      </c>
      <c r="C1488" s="9">
        <f t="shared" si="54"/>
        <v>1.2128612510164949E-3</v>
      </c>
      <c r="D1488" s="9"/>
    </row>
    <row r="1489" spans="1:4" x14ac:dyDescent="0.45">
      <c r="A1489" s="92">
        <v>40799</v>
      </c>
      <c r="B1489" s="8">
        <v>85.136399999999995</v>
      </c>
      <c r="C1489" s="9">
        <f t="shared" si="54"/>
        <v>-3.5405418375002995E-3</v>
      </c>
      <c r="D1489" s="9">
        <f t="shared" si="55"/>
        <v>1.0039126731221426E-2</v>
      </c>
    </row>
    <row r="1490" spans="1:4" x14ac:dyDescent="0.45">
      <c r="A1490" s="92">
        <v>40800</v>
      </c>
      <c r="B1490" s="8">
        <v>85.113699999999994</v>
      </c>
      <c r="C1490" s="9">
        <f t="shared" si="54"/>
        <v>-2.6663095926071634E-4</v>
      </c>
      <c r="D1490" s="9">
        <f t="shared" si="55"/>
        <v>1.2668815415787682E-2</v>
      </c>
    </row>
    <row r="1491" spans="1:4" x14ac:dyDescent="0.45">
      <c r="A1491" s="92">
        <v>40801</v>
      </c>
      <c r="B1491" s="8">
        <v>84.576700000000002</v>
      </c>
      <c r="C1491" s="9">
        <f t="shared" si="54"/>
        <v>-6.3092075658793823E-3</v>
      </c>
      <c r="D1491" s="9">
        <f t="shared" si="55"/>
        <v>4.0815405856855502E-3</v>
      </c>
    </row>
    <row r="1492" spans="1:4" x14ac:dyDescent="0.45">
      <c r="A1492" s="92">
        <v>40802</v>
      </c>
      <c r="B1492" s="8">
        <v>84.638300000000001</v>
      </c>
      <c r="C1492" s="9">
        <f t="shared" si="54"/>
        <v>7.2833298059626905E-4</v>
      </c>
      <c r="D1492" s="9">
        <f t="shared" si="55"/>
        <v>-8.1689427834170658E-3</v>
      </c>
    </row>
    <row r="1493" spans="1:4" x14ac:dyDescent="0.45">
      <c r="A1493" s="92">
        <v>40805</v>
      </c>
      <c r="B1493" s="8">
        <v>85.289000000000001</v>
      </c>
      <c r="C1493" s="9">
        <f t="shared" si="54"/>
        <v>7.6880088565105531E-3</v>
      </c>
      <c r="D1493" s="9">
        <f t="shared" si="55"/>
        <v>-1.754470153524923E-3</v>
      </c>
    </row>
    <row r="1494" spans="1:4" x14ac:dyDescent="0.45">
      <c r="A1494" s="92">
        <v>40806</v>
      </c>
      <c r="B1494" s="8">
        <v>85.1815</v>
      </c>
      <c r="C1494" s="9">
        <f t="shared" si="54"/>
        <v>-1.2604204528133822E-3</v>
      </c>
      <c r="D1494" s="9">
        <f t="shared" si="55"/>
        <v>5.2973816135049034E-4</v>
      </c>
    </row>
    <row r="1495" spans="1:4" x14ac:dyDescent="0.45">
      <c r="A1495" s="92">
        <v>40807</v>
      </c>
      <c r="B1495" s="8">
        <v>85.374200000000002</v>
      </c>
      <c r="C1495" s="9">
        <f t="shared" si="54"/>
        <v>2.262228300746072E-3</v>
      </c>
      <c r="D1495" s="9">
        <f t="shared" si="55"/>
        <v>3.0606118638951685E-3</v>
      </c>
    </row>
    <row r="1496" spans="1:4" x14ac:dyDescent="0.45">
      <c r="A1496" s="92">
        <v>40808</v>
      </c>
      <c r="B1496" s="8">
        <v>87.267399999999995</v>
      </c>
      <c r="C1496" s="9">
        <f t="shared" si="54"/>
        <v>2.2175317601804689E-2</v>
      </c>
      <c r="D1496" s="9">
        <f t="shared" si="55"/>
        <v>3.1813726475494963E-2</v>
      </c>
    </row>
    <row r="1497" spans="1:4" x14ac:dyDescent="0.45">
      <c r="A1497" s="92">
        <v>40809</v>
      </c>
      <c r="B1497" s="8">
        <v>86.880700000000004</v>
      </c>
      <c r="C1497" s="9">
        <f t="shared" si="54"/>
        <v>-4.4312079883208622E-3</v>
      </c>
      <c r="D1497" s="9">
        <f t="shared" si="55"/>
        <v>2.6493915874964413E-2</v>
      </c>
    </row>
    <row r="1498" spans="1:4" x14ac:dyDescent="0.45">
      <c r="A1498" s="92">
        <v>40812</v>
      </c>
      <c r="B1498" s="8">
        <v>86.999300000000005</v>
      </c>
      <c r="C1498" s="9">
        <f t="shared" si="54"/>
        <v>1.3650902904787099E-3</v>
      </c>
      <c r="D1498" s="9">
        <f t="shared" si="55"/>
        <v>2.0052996283225211E-2</v>
      </c>
    </row>
    <row r="1499" spans="1:4" x14ac:dyDescent="0.45">
      <c r="A1499" s="92">
        <v>40813</v>
      </c>
      <c r="B1499" s="8">
        <v>86.266800000000003</v>
      </c>
      <c r="C1499" s="9">
        <f t="shared" si="54"/>
        <v>-8.4196079738573237E-3</v>
      </c>
      <c r="D1499" s="9">
        <f t="shared" si="55"/>
        <v>1.2741029448882779E-2</v>
      </c>
    </row>
    <row r="1500" spans="1:4" x14ac:dyDescent="0.45">
      <c r="A1500" s="92">
        <v>40814</v>
      </c>
      <c r="B1500" s="8">
        <v>86.335800000000006</v>
      </c>
      <c r="C1500" s="9">
        <f t="shared" si="54"/>
        <v>7.9984420425938119E-4</v>
      </c>
      <c r="D1500" s="9">
        <f t="shared" si="55"/>
        <v>1.1263355908459616E-2</v>
      </c>
    </row>
    <row r="1501" spans="1:4" x14ac:dyDescent="0.45">
      <c r="A1501" s="92">
        <v>40815</v>
      </c>
      <c r="B1501" s="8">
        <v>86.628399999999999</v>
      </c>
      <c r="C1501" s="9">
        <f t="shared" si="54"/>
        <v>3.3890923579789067E-3</v>
      </c>
      <c r="D1501" s="9">
        <f t="shared" si="55"/>
        <v>-7.3223219667366557E-3</v>
      </c>
    </row>
    <row r="1502" spans="1:4" x14ac:dyDescent="0.45">
      <c r="A1502" s="92">
        <v>40816</v>
      </c>
      <c r="B1502" s="8">
        <v>87.363100000000003</v>
      </c>
      <c r="C1502" s="9">
        <f t="shared" si="54"/>
        <v>8.4810524031380119E-3</v>
      </c>
      <c r="D1502" s="9">
        <f t="shared" si="55"/>
        <v>5.5524414513234976E-3</v>
      </c>
    </row>
    <row r="1503" spans="1:4" x14ac:dyDescent="0.45">
      <c r="A1503" s="92">
        <v>40819</v>
      </c>
      <c r="B1503" s="8">
        <v>87.996099999999998</v>
      </c>
      <c r="C1503" s="9">
        <f t="shared" si="54"/>
        <v>7.2456220074608169E-3</v>
      </c>
      <c r="D1503" s="9">
        <f t="shared" si="55"/>
        <v>1.1457563451659825E-2</v>
      </c>
    </row>
    <row r="1504" spans="1:4" x14ac:dyDescent="0.45">
      <c r="A1504" s="92">
        <v>40820</v>
      </c>
      <c r="B1504" s="8">
        <v>88.563100000000006</v>
      </c>
      <c r="C1504" s="9">
        <f t="shared" si="54"/>
        <v>6.4434673809408149E-3</v>
      </c>
      <c r="D1504" s="9">
        <f t="shared" si="55"/>
        <v>2.6618583278851249E-2</v>
      </c>
    </row>
    <row r="1505" spans="1:4" x14ac:dyDescent="0.45">
      <c r="A1505" s="92">
        <v>40821</v>
      </c>
      <c r="B1505" s="8">
        <v>88.002300000000005</v>
      </c>
      <c r="C1505" s="9">
        <f t="shared" si="54"/>
        <v>-6.3322083350740854E-3</v>
      </c>
      <c r="D1505" s="9">
        <f t="shared" si="55"/>
        <v>1.9302537302023026E-2</v>
      </c>
    </row>
    <row r="1506" spans="1:4" x14ac:dyDescent="0.45">
      <c r="A1506" s="92">
        <v>40822</v>
      </c>
      <c r="B1506" s="8">
        <v>87.724299999999999</v>
      </c>
      <c r="C1506" s="9">
        <f t="shared" si="54"/>
        <v>-3.1590083441002115E-3</v>
      </c>
      <c r="D1506" s="9">
        <f t="shared" si="55"/>
        <v>1.2650585720156426E-2</v>
      </c>
    </row>
    <row r="1507" spans="1:4" x14ac:dyDescent="0.45">
      <c r="A1507" s="92">
        <v>40823</v>
      </c>
      <c r="B1507" s="8">
        <v>87.009799999999998</v>
      </c>
      <c r="C1507" s="9">
        <f t="shared" si="54"/>
        <v>-8.1448355814751627E-3</v>
      </c>
      <c r="D1507" s="9">
        <f t="shared" si="55"/>
        <v>-4.0440414774659539E-3</v>
      </c>
    </row>
    <row r="1508" spans="1:4" x14ac:dyDescent="0.45">
      <c r="A1508" s="92">
        <v>40826</v>
      </c>
      <c r="B1508" s="8" t="e">
        <v>#N/A</v>
      </c>
      <c r="C1508" s="9"/>
      <c r="D1508" s="9"/>
    </row>
    <row r="1509" spans="1:4" x14ac:dyDescent="0.45">
      <c r="A1509" s="92">
        <v>40827</v>
      </c>
      <c r="B1509" s="8">
        <v>86.491900000000001</v>
      </c>
      <c r="C1509" s="9"/>
      <c r="D1509" s="9">
        <f t="shared" si="55"/>
        <v>-2.3386715234674504E-2</v>
      </c>
    </row>
    <row r="1510" spans="1:4" x14ac:dyDescent="0.45">
      <c r="A1510" s="92">
        <v>40828</v>
      </c>
      <c r="B1510" s="8">
        <v>85.730900000000005</v>
      </c>
      <c r="C1510" s="9">
        <f t="shared" si="54"/>
        <v>-8.7985117681539382E-3</v>
      </c>
      <c r="D1510" s="9">
        <f t="shared" si="55"/>
        <v>-2.5810689038809231E-2</v>
      </c>
    </row>
    <row r="1511" spans="1:4" x14ac:dyDescent="0.45">
      <c r="A1511" s="92">
        <v>40829</v>
      </c>
      <c r="B1511" s="8">
        <v>86.083699999999993</v>
      </c>
      <c r="C1511" s="9">
        <f t="shared" si="54"/>
        <v>4.1152023366135548E-3</v>
      </c>
      <c r="D1511" s="9">
        <f t="shared" si="55"/>
        <v>-1.8701773624868023E-2</v>
      </c>
    </row>
    <row r="1512" spans="1:4" x14ac:dyDescent="0.45">
      <c r="A1512" s="92">
        <v>40830</v>
      </c>
      <c r="B1512" s="8">
        <v>85.507400000000004</v>
      </c>
      <c r="C1512" s="9">
        <f t="shared" si="54"/>
        <v>-6.6946471864010038E-3</v>
      </c>
      <c r="D1512" s="9">
        <f t="shared" si="55"/>
        <v>-1.7267020496541718E-2</v>
      </c>
    </row>
    <row r="1513" spans="1:4" x14ac:dyDescent="0.45">
      <c r="A1513" s="92">
        <v>40833</v>
      </c>
      <c r="B1513" s="8">
        <v>85.692099999999996</v>
      </c>
      <c r="C1513" s="9">
        <f t="shared" si="54"/>
        <v>2.1600469666951394E-3</v>
      </c>
      <c r="D1513" s="9"/>
    </row>
    <row r="1514" spans="1:4" x14ac:dyDescent="0.45">
      <c r="A1514" s="92">
        <v>40834</v>
      </c>
      <c r="B1514" s="8">
        <v>85.922499999999999</v>
      </c>
      <c r="C1514" s="9">
        <f t="shared" si="54"/>
        <v>2.6886959241283481E-3</v>
      </c>
      <c r="D1514" s="9">
        <f t="shared" si="55"/>
        <v>-6.5832754281036632E-3</v>
      </c>
    </row>
    <row r="1515" spans="1:4" x14ac:dyDescent="0.45">
      <c r="A1515" s="92">
        <v>40835</v>
      </c>
      <c r="B1515" s="8">
        <v>85.627899999999997</v>
      </c>
      <c r="C1515" s="9">
        <f t="shared" si="54"/>
        <v>-3.4286711862434593E-3</v>
      </c>
      <c r="D1515" s="9">
        <f t="shared" si="55"/>
        <v>-1.2014337887507054E-3</v>
      </c>
    </row>
    <row r="1516" spans="1:4" x14ac:dyDescent="0.45">
      <c r="A1516" s="92">
        <v>40836</v>
      </c>
      <c r="B1516" s="8">
        <v>86.153300000000002</v>
      </c>
      <c r="C1516" s="9">
        <f t="shared" si="54"/>
        <v>6.1358505814110842E-3</v>
      </c>
      <c r="D1516" s="9">
        <f t="shared" si="55"/>
        <v>8.0851543323534614E-4</v>
      </c>
    </row>
    <row r="1517" spans="1:4" x14ac:dyDescent="0.45">
      <c r="A1517" s="92">
        <v>40837</v>
      </c>
      <c r="B1517" s="8">
        <v>85.009299999999996</v>
      </c>
      <c r="C1517" s="9">
        <f t="shared" si="54"/>
        <v>-1.3278655605763245E-2</v>
      </c>
      <c r="D1517" s="9">
        <f t="shared" si="55"/>
        <v>-5.8252268224738835E-3</v>
      </c>
    </row>
    <row r="1518" spans="1:4" x14ac:dyDescent="0.45">
      <c r="A1518" s="92">
        <v>40840</v>
      </c>
      <c r="B1518" s="8">
        <v>84.670199999999994</v>
      </c>
      <c r="C1518" s="9">
        <f t="shared" si="54"/>
        <v>-3.9889753238763204E-3</v>
      </c>
      <c r="D1518" s="9">
        <f t="shared" si="55"/>
        <v>-1.1925253319734264E-2</v>
      </c>
    </row>
    <row r="1519" spans="1:4" x14ac:dyDescent="0.45">
      <c r="A1519" s="92">
        <v>40841</v>
      </c>
      <c r="B1519" s="8">
        <v>84.943600000000004</v>
      </c>
      <c r="C1519" s="9">
        <f t="shared" si="54"/>
        <v>3.2289991047618205E-3</v>
      </c>
      <c r="D1519" s="9">
        <f t="shared" si="55"/>
        <v>-1.1392824929442158E-2</v>
      </c>
    </row>
    <row r="1520" spans="1:4" x14ac:dyDescent="0.45">
      <c r="A1520" s="92">
        <v>40842</v>
      </c>
      <c r="B1520" s="8">
        <v>85.116200000000006</v>
      </c>
      <c r="C1520" s="9">
        <f t="shared" si="54"/>
        <v>2.0319364849146204E-3</v>
      </c>
      <c r="D1520" s="9">
        <f t="shared" si="55"/>
        <v>-5.9758560002054484E-3</v>
      </c>
    </row>
    <row r="1521" spans="1:4" x14ac:dyDescent="0.45">
      <c r="A1521" s="92">
        <v>40843</v>
      </c>
      <c r="B1521" s="8">
        <v>83.627799999999993</v>
      </c>
      <c r="C1521" s="9">
        <f t="shared" si="54"/>
        <v>-1.7486682911126317E-2</v>
      </c>
      <c r="D1521" s="9">
        <f t="shared" si="55"/>
        <v>-2.931402511569503E-2</v>
      </c>
    </row>
    <row r="1522" spans="1:4" x14ac:dyDescent="0.45">
      <c r="A1522" s="92">
        <v>40844</v>
      </c>
      <c r="B1522" s="8">
        <v>83.647999999999996</v>
      </c>
      <c r="C1522" s="9">
        <f t="shared" si="54"/>
        <v>2.4154647138874275E-4</v>
      </c>
      <c r="D1522" s="9">
        <f t="shared" si="55"/>
        <v>-1.6013542047752405E-2</v>
      </c>
    </row>
    <row r="1523" spans="1:4" x14ac:dyDescent="0.45">
      <c r="A1523" s="92">
        <v>40847</v>
      </c>
      <c r="B1523" s="8">
        <v>84.462000000000003</v>
      </c>
      <c r="C1523" s="9">
        <f t="shared" si="54"/>
        <v>9.7312547819434769E-3</v>
      </c>
      <c r="D1523" s="9">
        <f t="shared" si="55"/>
        <v>-2.4589525004073964E-3</v>
      </c>
    </row>
    <row r="1524" spans="1:4" x14ac:dyDescent="0.45">
      <c r="A1524" s="92">
        <v>40848</v>
      </c>
      <c r="B1524" s="8">
        <v>86.109200000000001</v>
      </c>
      <c r="C1524" s="9">
        <f t="shared" si="54"/>
        <v>1.9502261371977969E-2</v>
      </c>
      <c r="D1524" s="9">
        <f t="shared" si="55"/>
        <v>1.3722046157685686E-2</v>
      </c>
    </row>
    <row r="1525" spans="1:4" x14ac:dyDescent="0.45">
      <c r="A1525" s="92">
        <v>40849</v>
      </c>
      <c r="B1525" s="8">
        <v>85.512600000000006</v>
      </c>
      <c r="C1525" s="9">
        <f t="shared" si="54"/>
        <v>-6.9284118305592557E-3</v>
      </c>
      <c r="D1525" s="9">
        <f t="shared" si="55"/>
        <v>4.6571627962714857E-3</v>
      </c>
    </row>
    <row r="1526" spans="1:4" x14ac:dyDescent="0.45">
      <c r="A1526" s="92">
        <v>40850</v>
      </c>
      <c r="B1526" s="8">
        <v>85.662800000000004</v>
      </c>
      <c r="C1526" s="9">
        <f t="shared" si="54"/>
        <v>1.7564662985336543E-3</v>
      </c>
      <c r="D1526" s="9">
        <f t="shared" si="55"/>
        <v>2.4334013330495452E-2</v>
      </c>
    </row>
    <row r="1527" spans="1:4" x14ac:dyDescent="0.45">
      <c r="A1527" s="92">
        <v>40851</v>
      </c>
      <c r="B1527" s="8">
        <v>85.774100000000004</v>
      </c>
      <c r="C1527" s="9">
        <f t="shared" si="54"/>
        <v>1.2992804344476028E-3</v>
      </c>
      <c r="D1527" s="9">
        <f t="shared" si="55"/>
        <v>2.5417224560061236E-2</v>
      </c>
    </row>
    <row r="1528" spans="1:4" x14ac:dyDescent="0.45">
      <c r="A1528" s="92">
        <v>40854</v>
      </c>
      <c r="B1528" s="8">
        <v>85.836100000000002</v>
      </c>
      <c r="C1528" s="9">
        <f t="shared" si="54"/>
        <v>7.2282891921915393E-4</v>
      </c>
      <c r="D1528" s="9">
        <f t="shared" si="55"/>
        <v>1.6268854632852658E-2</v>
      </c>
    </row>
    <row r="1529" spans="1:4" x14ac:dyDescent="0.45">
      <c r="A1529" s="92">
        <v>40855</v>
      </c>
      <c r="B1529" s="8">
        <v>85.564499999999995</v>
      </c>
      <c r="C1529" s="9">
        <f t="shared" si="54"/>
        <v>-3.1641698539426333E-3</v>
      </c>
      <c r="D1529" s="9">
        <f t="shared" si="55"/>
        <v>-6.3256887765767988E-3</v>
      </c>
    </row>
    <row r="1530" spans="1:4" x14ac:dyDescent="0.45">
      <c r="A1530" s="92">
        <v>40856</v>
      </c>
      <c r="B1530" s="8">
        <v>86.242999999999995</v>
      </c>
      <c r="C1530" s="9">
        <f t="shared" si="54"/>
        <v>7.9296904674250879E-3</v>
      </c>
      <c r="D1530" s="9">
        <f t="shared" si="55"/>
        <v>8.5414313212319737E-3</v>
      </c>
    </row>
    <row r="1531" spans="1:4" x14ac:dyDescent="0.45">
      <c r="A1531" s="92">
        <v>40857</v>
      </c>
      <c r="B1531" s="8">
        <v>86.2684</v>
      </c>
      <c r="C1531" s="9">
        <f t="shared" si="54"/>
        <v>2.9451665642432623E-4</v>
      </c>
      <c r="D1531" s="9">
        <f t="shared" si="55"/>
        <v>7.0695797942630367E-3</v>
      </c>
    </row>
    <row r="1532" spans="1:4" x14ac:dyDescent="0.45">
      <c r="A1532" s="92">
        <v>40858</v>
      </c>
      <c r="B1532" s="8" t="e">
        <v>#N/A</v>
      </c>
      <c r="C1532" s="9"/>
      <c r="D1532" s="9"/>
    </row>
    <row r="1533" spans="1:4" x14ac:dyDescent="0.45">
      <c r="A1533" s="92">
        <v>40861</v>
      </c>
      <c r="B1533" s="8">
        <v>86.106999999999999</v>
      </c>
      <c r="C1533" s="9"/>
      <c r="D1533" s="9">
        <f t="shared" si="55"/>
        <v>3.1560147769993385E-3</v>
      </c>
    </row>
    <row r="1534" spans="1:4" x14ac:dyDescent="0.45">
      <c r="A1534" s="92">
        <v>40862</v>
      </c>
      <c r="B1534" s="8">
        <v>86.590199999999996</v>
      </c>
      <c r="C1534" s="9">
        <f t="shared" si="54"/>
        <v>5.6116227484408476E-3</v>
      </c>
      <c r="D1534" s="9">
        <f t="shared" si="55"/>
        <v>1.1987448065494455E-2</v>
      </c>
    </row>
    <row r="1535" spans="1:4" x14ac:dyDescent="0.45">
      <c r="A1535" s="92">
        <v>40863</v>
      </c>
      <c r="B1535" s="8">
        <v>86.598100000000002</v>
      </c>
      <c r="C1535" s="9">
        <f t="shared" si="54"/>
        <v>9.1234342916468592E-5</v>
      </c>
      <c r="D1535" s="9">
        <f t="shared" si="55"/>
        <v>4.1174356179631832E-3</v>
      </c>
    </row>
    <row r="1536" spans="1:4" x14ac:dyDescent="0.45">
      <c r="A1536" s="92">
        <v>40864</v>
      </c>
      <c r="B1536" s="8">
        <v>86.605099999999993</v>
      </c>
      <c r="C1536" s="9">
        <f t="shared" si="54"/>
        <v>8.0833182252160185E-5</v>
      </c>
      <c r="D1536" s="9">
        <f t="shared" si="55"/>
        <v>3.9029354897042179E-3</v>
      </c>
    </row>
    <row r="1537" spans="1:4" x14ac:dyDescent="0.45">
      <c r="A1537" s="92">
        <v>40865</v>
      </c>
      <c r="B1537" s="8">
        <v>86.7072</v>
      </c>
      <c r="C1537" s="9">
        <f t="shared" si="54"/>
        <v>1.1789144057336998E-3</v>
      </c>
      <c r="D1537" s="9"/>
    </row>
    <row r="1538" spans="1:4" x14ac:dyDescent="0.45">
      <c r="A1538" s="92">
        <v>40868</v>
      </c>
      <c r="B1538" s="8">
        <v>87.161199999999994</v>
      </c>
      <c r="C1538" s="9">
        <f t="shared" si="54"/>
        <v>5.2360126956008113E-3</v>
      </c>
      <c r="D1538" s="9">
        <f t="shared" si="55"/>
        <v>1.2242907080725063E-2</v>
      </c>
    </row>
    <row r="1539" spans="1:4" x14ac:dyDescent="0.45">
      <c r="A1539" s="92">
        <v>40869</v>
      </c>
      <c r="B1539" s="8">
        <v>87.205200000000005</v>
      </c>
      <c r="C1539" s="9">
        <f t="shared" si="54"/>
        <v>5.0481177404648747E-4</v>
      </c>
      <c r="D1539" s="9">
        <f t="shared" si="55"/>
        <v>7.1024203662770624E-3</v>
      </c>
    </row>
    <row r="1540" spans="1:4" x14ac:dyDescent="0.45">
      <c r="A1540" s="92">
        <v>40870</v>
      </c>
      <c r="B1540" s="8">
        <v>88.057900000000004</v>
      </c>
      <c r="C1540" s="9">
        <f t="shared" si="54"/>
        <v>9.7780866278616152E-3</v>
      </c>
      <c r="D1540" s="9">
        <f t="shared" si="55"/>
        <v>1.6857182778836854E-2</v>
      </c>
    </row>
    <row r="1541" spans="1:4" x14ac:dyDescent="0.45">
      <c r="A1541" s="92">
        <v>40871</v>
      </c>
      <c r="B1541" s="8" t="e">
        <v>#N/A</v>
      </c>
      <c r="C1541" s="9"/>
      <c r="D1541" s="9"/>
    </row>
    <row r="1542" spans="1:4" x14ac:dyDescent="0.45">
      <c r="A1542" s="92">
        <v>40872</v>
      </c>
      <c r="B1542" s="8">
        <v>88.4251</v>
      </c>
      <c r="C1542" s="9"/>
      <c r="D1542" s="9">
        <f t="shared" si="55"/>
        <v>1.9812656849719446E-2</v>
      </c>
    </row>
    <row r="1543" spans="1:4" x14ac:dyDescent="0.45">
      <c r="A1543" s="92">
        <v>40875</v>
      </c>
      <c r="B1543" s="8">
        <v>87.718699999999998</v>
      </c>
      <c r="C1543" s="9">
        <f t="shared" ref="C1543:C1602" si="56">B1543/B1542-1</f>
        <v>-7.988681946641818E-3</v>
      </c>
      <c r="D1543" s="9">
        <f t="shared" si="55"/>
        <v>6.3961946370634237E-3</v>
      </c>
    </row>
    <row r="1544" spans="1:4" x14ac:dyDescent="0.45">
      <c r="A1544" s="92">
        <v>40876</v>
      </c>
      <c r="B1544" s="8">
        <v>87.490200000000002</v>
      </c>
      <c r="C1544" s="9">
        <f t="shared" si="56"/>
        <v>-2.604917765539172E-3</v>
      </c>
      <c r="D1544" s="9">
        <f t="shared" si="55"/>
        <v>3.2681537339516176E-3</v>
      </c>
    </row>
    <row r="1545" spans="1:4" x14ac:dyDescent="0.45">
      <c r="A1545" s="92">
        <v>40877</v>
      </c>
      <c r="B1545" s="8">
        <v>86.768000000000001</v>
      </c>
      <c r="C1545" s="9">
        <f t="shared" si="56"/>
        <v>-8.2546388052604502E-3</v>
      </c>
      <c r="D1545" s="9">
        <f t="shared" ref="D1545:D1607" si="57">B1545/B1540-1</f>
        <v>-1.4648316618951829E-2</v>
      </c>
    </row>
    <row r="1546" spans="1:4" x14ac:dyDescent="0.45">
      <c r="A1546" s="92">
        <v>40878</v>
      </c>
      <c r="B1546" s="8">
        <v>86.643199999999993</v>
      </c>
      <c r="C1546" s="9">
        <f t="shared" si="56"/>
        <v>-1.438318274018191E-3</v>
      </c>
      <c r="D1546" s="9"/>
    </row>
    <row r="1547" spans="1:4" x14ac:dyDescent="0.45">
      <c r="A1547" s="92">
        <v>40879</v>
      </c>
      <c r="B1547" s="8">
        <v>87.000600000000006</v>
      </c>
      <c r="C1547" s="9">
        <f t="shared" si="56"/>
        <v>4.1249630669228932E-3</v>
      </c>
      <c r="D1547" s="9">
        <f t="shared" si="57"/>
        <v>-1.61096792652764E-2</v>
      </c>
    </row>
    <row r="1548" spans="1:4" x14ac:dyDescent="0.45">
      <c r="A1548" s="92">
        <v>40882</v>
      </c>
      <c r="B1548" s="8">
        <v>86.636499999999998</v>
      </c>
      <c r="C1548" s="9">
        <f t="shared" si="56"/>
        <v>-4.1850286089981648E-3</v>
      </c>
      <c r="D1548" s="9">
        <f t="shared" si="57"/>
        <v>-1.23371641394594E-2</v>
      </c>
    </row>
    <row r="1549" spans="1:4" x14ac:dyDescent="0.45">
      <c r="A1549" s="92">
        <v>40883</v>
      </c>
      <c r="B1549" s="8">
        <v>86.843800000000002</v>
      </c>
      <c r="C1549" s="9">
        <f t="shared" si="56"/>
        <v>2.3927559400485077E-3</v>
      </c>
      <c r="D1549" s="9">
        <f t="shared" si="57"/>
        <v>-7.3882560561068233E-3</v>
      </c>
    </row>
    <row r="1550" spans="1:4" x14ac:dyDescent="0.45">
      <c r="A1550" s="92">
        <v>40884</v>
      </c>
      <c r="B1550" s="8">
        <v>86.753799999999998</v>
      </c>
      <c r="C1550" s="9">
        <f t="shared" si="56"/>
        <v>-1.0363434119650128E-3</v>
      </c>
      <c r="D1550" s="9">
        <f t="shared" si="57"/>
        <v>-1.6365480361424378E-4</v>
      </c>
    </row>
    <row r="1551" spans="1:4" x14ac:dyDescent="0.45">
      <c r="A1551" s="92">
        <v>40885</v>
      </c>
      <c r="B1551" s="8">
        <v>87.191800000000001</v>
      </c>
      <c r="C1551" s="9">
        <f t="shared" si="56"/>
        <v>5.04877019796246E-3</v>
      </c>
      <c r="D1551" s="9">
        <f t="shared" si="57"/>
        <v>6.3317144334467113E-3</v>
      </c>
    </row>
    <row r="1552" spans="1:4" x14ac:dyDescent="0.45">
      <c r="A1552" s="92">
        <v>40886</v>
      </c>
      <c r="B1552" s="8">
        <v>87.078299999999999</v>
      </c>
      <c r="C1552" s="9">
        <f t="shared" si="56"/>
        <v>-1.3017279147810035E-3</v>
      </c>
      <c r="D1552" s="9">
        <f t="shared" si="57"/>
        <v>8.9309728898423479E-4</v>
      </c>
    </row>
    <row r="1553" spans="1:4" x14ac:dyDescent="0.45">
      <c r="A1553" s="92">
        <v>40889</v>
      </c>
      <c r="B1553" s="8">
        <v>87.869500000000002</v>
      </c>
      <c r="C1553" s="9">
        <f t="shared" si="56"/>
        <v>9.0860754056980575E-3</v>
      </c>
      <c r="D1553" s="9">
        <f t="shared" si="57"/>
        <v>1.4231876864831738E-2</v>
      </c>
    </row>
    <row r="1554" spans="1:4" x14ac:dyDescent="0.45">
      <c r="A1554" s="92">
        <v>40890</v>
      </c>
      <c r="B1554" s="8">
        <v>88.185900000000004</v>
      </c>
      <c r="C1554" s="9">
        <f t="shared" si="56"/>
        <v>3.6007943598177494E-3</v>
      </c>
      <c r="D1554" s="9">
        <f t="shared" si="57"/>
        <v>1.5454183257757048E-2</v>
      </c>
    </row>
    <row r="1555" spans="1:4" x14ac:dyDescent="0.45">
      <c r="A1555" s="92">
        <v>40891</v>
      </c>
      <c r="B1555" s="8">
        <v>88.996300000000005</v>
      </c>
      <c r="C1555" s="9">
        <f t="shared" si="56"/>
        <v>9.1896777149180764E-3</v>
      </c>
      <c r="D1555" s="9">
        <f t="shared" si="57"/>
        <v>2.5849011801212241E-2</v>
      </c>
    </row>
    <row r="1556" spans="1:4" x14ac:dyDescent="0.45">
      <c r="A1556" s="92">
        <v>40892</v>
      </c>
      <c r="B1556" s="8">
        <v>88.599500000000006</v>
      </c>
      <c r="C1556" s="9">
        <f t="shared" si="56"/>
        <v>-4.4586123243325337E-3</v>
      </c>
      <c r="D1556" s="9">
        <f t="shared" si="57"/>
        <v>1.6144866833807781E-2</v>
      </c>
    </row>
    <row r="1557" spans="1:4" x14ac:dyDescent="0.45">
      <c r="A1557" s="92">
        <v>40893</v>
      </c>
      <c r="B1557" s="8">
        <v>88.623500000000007</v>
      </c>
      <c r="C1557" s="9">
        <f t="shared" si="56"/>
        <v>2.7088188985269213E-4</v>
      </c>
      <c r="D1557" s="9">
        <f t="shared" si="57"/>
        <v>1.7744949086052619E-2</v>
      </c>
    </row>
    <row r="1558" spans="1:4" x14ac:dyDescent="0.45">
      <c r="A1558" s="92">
        <v>40896</v>
      </c>
      <c r="B1558" s="8">
        <v>88.625699999999995</v>
      </c>
      <c r="C1558" s="9">
        <f t="shared" si="56"/>
        <v>2.482411549964425E-5</v>
      </c>
      <c r="D1558" s="9">
        <f t="shared" si="57"/>
        <v>8.6059440420167554E-3</v>
      </c>
    </row>
    <row r="1559" spans="1:4" x14ac:dyDescent="0.45">
      <c r="A1559" s="92">
        <v>40897</v>
      </c>
      <c r="B1559" s="8">
        <v>88.080399999999997</v>
      </c>
      <c r="C1559" s="9">
        <f t="shared" si="56"/>
        <v>-6.1528427984207656E-3</v>
      </c>
      <c r="D1559" s="9">
        <f t="shared" si="57"/>
        <v>-1.1963363757698797E-3</v>
      </c>
    </row>
    <row r="1560" spans="1:4" x14ac:dyDescent="0.45">
      <c r="A1560" s="92">
        <v>40898</v>
      </c>
      <c r="B1560" s="8">
        <v>88.242800000000003</v>
      </c>
      <c r="C1560" s="9">
        <f t="shared" si="56"/>
        <v>1.8437700101272547E-3</v>
      </c>
      <c r="D1560" s="9">
        <f t="shared" si="57"/>
        <v>-8.4666441189128472E-3</v>
      </c>
    </row>
    <row r="1561" spans="1:4" x14ac:dyDescent="0.45">
      <c r="A1561" s="92">
        <v>40899</v>
      </c>
      <c r="B1561" s="8">
        <v>88.035700000000006</v>
      </c>
      <c r="C1561" s="9">
        <f t="shared" si="56"/>
        <v>-2.3469336875076019E-3</v>
      </c>
      <c r="D1561" s="9">
        <f t="shared" si="57"/>
        <v>-6.3634670624551637E-3</v>
      </c>
    </row>
    <row r="1562" spans="1:4" x14ac:dyDescent="0.45">
      <c r="A1562" s="92">
        <v>40900</v>
      </c>
      <c r="B1562" s="8">
        <v>88.0702</v>
      </c>
      <c r="C1562" s="9">
        <f t="shared" si="56"/>
        <v>3.9188647332832893E-4</v>
      </c>
      <c r="D1562" s="9">
        <f t="shared" si="57"/>
        <v>-6.2432650482096008E-3</v>
      </c>
    </row>
    <row r="1563" spans="1:4" x14ac:dyDescent="0.45">
      <c r="A1563" s="92">
        <v>40903</v>
      </c>
      <c r="B1563" s="8" t="e">
        <v>#N/A</v>
      </c>
      <c r="C1563" s="9"/>
      <c r="D1563" s="9"/>
    </row>
    <row r="1564" spans="1:4" x14ac:dyDescent="0.45">
      <c r="A1564" s="92">
        <v>40904</v>
      </c>
      <c r="B1564" s="8">
        <v>87.863600000000005</v>
      </c>
      <c r="C1564" s="9"/>
      <c r="D1564" s="9">
        <f t="shared" si="57"/>
        <v>-2.4613875504652105E-3</v>
      </c>
    </row>
    <row r="1565" spans="1:4" x14ac:dyDescent="0.45">
      <c r="A1565" s="92">
        <v>40905</v>
      </c>
      <c r="B1565" s="8">
        <v>88.510900000000007</v>
      </c>
      <c r="C1565" s="9">
        <f t="shared" si="56"/>
        <v>7.3671008244597935E-3</v>
      </c>
      <c r="D1565" s="9">
        <f t="shared" si="57"/>
        <v>3.03820821642109E-3</v>
      </c>
    </row>
    <row r="1566" spans="1:4" x14ac:dyDescent="0.45">
      <c r="A1566" s="92">
        <v>40906</v>
      </c>
      <c r="B1566" s="8">
        <v>88.373099999999994</v>
      </c>
      <c r="C1566" s="9">
        <f t="shared" si="56"/>
        <v>-1.5568703967535624E-3</v>
      </c>
      <c r="D1566" s="9">
        <f t="shared" si="57"/>
        <v>3.8325361188698004E-3</v>
      </c>
    </row>
    <row r="1567" spans="1:4" x14ac:dyDescent="0.45">
      <c r="A1567" s="92">
        <v>40907</v>
      </c>
      <c r="B1567" s="8">
        <v>87.956199999999995</v>
      </c>
      <c r="C1567" s="9">
        <f t="shared" si="56"/>
        <v>-4.7174988769206339E-3</v>
      </c>
      <c r="D1567" s="9">
        <f t="shared" si="57"/>
        <v>-1.294421949762814E-3</v>
      </c>
    </row>
    <row r="1568" spans="1:4" x14ac:dyDescent="0.45">
      <c r="A1568" s="92">
        <v>40910</v>
      </c>
      <c r="B1568" s="8" t="e">
        <v>#N/A</v>
      </c>
      <c r="C1568" s="9"/>
      <c r="D1568" s="9"/>
    </row>
    <row r="1569" spans="1:4" x14ac:dyDescent="0.45">
      <c r="A1569" s="92">
        <v>40911</v>
      </c>
      <c r="B1569" s="8">
        <v>87.347499999999997</v>
      </c>
      <c r="C1569" s="9"/>
      <c r="D1569" s="9">
        <f t="shared" si="57"/>
        <v>-5.8738772369901771E-3</v>
      </c>
    </row>
    <row r="1570" spans="1:4" x14ac:dyDescent="0.45">
      <c r="A1570" s="92">
        <v>40912</v>
      </c>
      <c r="B1570" s="8">
        <v>87.844399999999993</v>
      </c>
      <c r="C1570" s="9">
        <f t="shared" si="56"/>
        <v>5.6887718595266534E-3</v>
      </c>
      <c r="D1570" s="9">
        <f t="shared" si="57"/>
        <v>-7.5301460046165447E-3</v>
      </c>
    </row>
    <row r="1571" spans="1:4" x14ac:dyDescent="0.45">
      <c r="A1571" s="92">
        <v>40913</v>
      </c>
      <c r="B1571" s="8">
        <v>88.6297</v>
      </c>
      <c r="C1571" s="9">
        <f t="shared" si="56"/>
        <v>8.9396705993780579E-3</v>
      </c>
      <c r="D1571" s="9">
        <f t="shared" si="57"/>
        <v>2.9035984932066494E-3</v>
      </c>
    </row>
    <row r="1572" spans="1:4" x14ac:dyDescent="0.45">
      <c r="A1572" s="92">
        <v>40914</v>
      </c>
      <c r="B1572" s="8">
        <v>88.8917</v>
      </c>
      <c r="C1572" s="9">
        <f t="shared" si="56"/>
        <v>2.9561196754586128E-3</v>
      </c>
      <c r="D1572" s="9">
        <f t="shared" si="57"/>
        <v>1.0635975633326744E-2</v>
      </c>
    </row>
    <row r="1573" spans="1:4" x14ac:dyDescent="0.45">
      <c r="A1573" s="92">
        <v>40917</v>
      </c>
      <c r="B1573" s="8">
        <v>88.902500000000003</v>
      </c>
      <c r="C1573" s="9">
        <f t="shared" si="56"/>
        <v>1.2149615768408673E-4</v>
      </c>
      <c r="D1573" s="9"/>
    </row>
    <row r="1574" spans="1:4" x14ac:dyDescent="0.45">
      <c r="A1574" s="92">
        <v>40918</v>
      </c>
      <c r="B1574" s="8">
        <v>88.426000000000002</v>
      </c>
      <c r="C1574" s="9">
        <f t="shared" si="56"/>
        <v>-5.3598042799696266E-3</v>
      </c>
      <c r="D1574" s="9">
        <f t="shared" si="57"/>
        <v>1.2347233750250597E-2</v>
      </c>
    </row>
    <row r="1575" spans="1:4" x14ac:dyDescent="0.45">
      <c r="A1575" s="92">
        <v>40919</v>
      </c>
      <c r="B1575" s="8">
        <v>88.897199999999998</v>
      </c>
      <c r="C1575" s="9">
        <f t="shared" si="56"/>
        <v>5.3287494628275756E-3</v>
      </c>
      <c r="D1575" s="9">
        <f t="shared" si="57"/>
        <v>1.1984827718101609E-2</v>
      </c>
    </row>
    <row r="1576" spans="1:4" x14ac:dyDescent="0.45">
      <c r="A1576" s="92">
        <v>40920</v>
      </c>
      <c r="B1576" s="8">
        <v>88.511499999999998</v>
      </c>
      <c r="C1576" s="9">
        <f t="shared" si="56"/>
        <v>-4.338719329742613E-3</v>
      </c>
      <c r="D1576" s="9">
        <f t="shared" si="57"/>
        <v>-1.3336387238138681E-3</v>
      </c>
    </row>
    <row r="1577" spans="1:4" x14ac:dyDescent="0.45">
      <c r="A1577" s="92">
        <v>40921</v>
      </c>
      <c r="B1577" s="8">
        <v>89.069299999999998</v>
      </c>
      <c r="C1577" s="9">
        <f t="shared" si="56"/>
        <v>6.3020059540286333E-3</v>
      </c>
      <c r="D1577" s="9">
        <f t="shared" si="57"/>
        <v>1.9979368152482913E-3</v>
      </c>
    </row>
    <row r="1578" spans="1:4" x14ac:dyDescent="0.45">
      <c r="A1578" s="92">
        <v>40924</v>
      </c>
      <c r="B1578" s="8" t="e">
        <v>#N/A</v>
      </c>
      <c r="C1578" s="9"/>
      <c r="D1578" s="9"/>
    </row>
    <row r="1579" spans="1:4" x14ac:dyDescent="0.45">
      <c r="A1579" s="92">
        <v>40925</v>
      </c>
      <c r="B1579" s="8">
        <v>88.505300000000005</v>
      </c>
      <c r="C1579" s="9"/>
      <c r="D1579" s="9">
        <f t="shared" si="57"/>
        <v>8.9679506027651179E-4</v>
      </c>
    </row>
    <row r="1580" spans="1:4" x14ac:dyDescent="0.45">
      <c r="A1580" s="92">
        <v>40926</v>
      </c>
      <c r="B1580" s="8">
        <v>88.254499999999993</v>
      </c>
      <c r="C1580" s="9">
        <f t="shared" si="56"/>
        <v>-2.8337286015641672E-3</v>
      </c>
      <c r="D1580" s="9">
        <f t="shared" si="57"/>
        <v>-7.2296990231414116E-3</v>
      </c>
    </row>
    <row r="1581" spans="1:4" x14ac:dyDescent="0.45">
      <c r="A1581" s="92">
        <v>40927</v>
      </c>
      <c r="B1581" s="8">
        <v>87.835899999999995</v>
      </c>
      <c r="C1581" s="9">
        <f t="shared" si="56"/>
        <v>-4.7431009183667161E-3</v>
      </c>
      <c r="D1581" s="9">
        <f t="shared" si="57"/>
        <v>-7.6329064584828021E-3</v>
      </c>
    </row>
    <row r="1582" spans="1:4" x14ac:dyDescent="0.45">
      <c r="A1582" s="92">
        <v>40928</v>
      </c>
      <c r="B1582" s="8">
        <v>87.844399999999993</v>
      </c>
      <c r="C1582" s="9">
        <f t="shared" si="56"/>
        <v>9.6771365694303668E-5</v>
      </c>
      <c r="D1582" s="9">
        <f t="shared" si="57"/>
        <v>-1.3752213164356375E-2</v>
      </c>
    </row>
    <row r="1583" spans="1:4" x14ac:dyDescent="0.45">
      <c r="A1583" s="92">
        <v>40931</v>
      </c>
      <c r="B1583" s="8">
        <v>87.388900000000007</v>
      </c>
      <c r="C1583" s="9">
        <f t="shared" si="56"/>
        <v>-5.1853049255272676E-3</v>
      </c>
      <c r="D1583" s="9"/>
    </row>
    <row r="1584" spans="1:4" x14ac:dyDescent="0.45">
      <c r="A1584" s="92">
        <v>40932</v>
      </c>
      <c r="B1584" s="8">
        <v>87.677000000000007</v>
      </c>
      <c r="C1584" s="9">
        <f t="shared" si="56"/>
        <v>3.2967573684987705E-3</v>
      </c>
      <c r="D1584" s="9">
        <f t="shared" si="57"/>
        <v>-9.3587615656914869E-3</v>
      </c>
    </row>
    <row r="1585" spans="1:4" x14ac:dyDescent="0.45">
      <c r="A1585" s="92">
        <v>40933</v>
      </c>
      <c r="B1585" s="8">
        <v>87.885599999999997</v>
      </c>
      <c r="C1585" s="9">
        <f t="shared" si="56"/>
        <v>2.3791872440890316E-3</v>
      </c>
      <c r="D1585" s="9">
        <f t="shared" si="57"/>
        <v>-4.1799568293967582E-3</v>
      </c>
    </row>
    <row r="1586" spans="1:4" x14ac:dyDescent="0.45">
      <c r="A1586" s="92">
        <v>40934</v>
      </c>
      <c r="B1586" s="8">
        <v>86.819400000000002</v>
      </c>
      <c r="C1586" s="9">
        <f t="shared" si="56"/>
        <v>-1.2131680275266898E-2</v>
      </c>
      <c r="D1586" s="9">
        <f t="shared" si="57"/>
        <v>-1.15727168503994E-2</v>
      </c>
    </row>
    <row r="1587" spans="1:4" x14ac:dyDescent="0.45">
      <c r="A1587" s="92">
        <v>40935</v>
      </c>
      <c r="B1587" s="8">
        <v>86.652000000000001</v>
      </c>
      <c r="C1587" s="9">
        <f t="shared" si="56"/>
        <v>-1.9281404847303341E-3</v>
      </c>
      <c r="D1587" s="9">
        <f t="shared" si="57"/>
        <v>-1.3574001302302574E-2</v>
      </c>
    </row>
    <row r="1588" spans="1:4" x14ac:dyDescent="0.45">
      <c r="A1588" s="92">
        <v>40938</v>
      </c>
      <c r="B1588" s="8">
        <v>86.832300000000004</v>
      </c>
      <c r="C1588" s="9">
        <f t="shared" si="56"/>
        <v>2.0807367400637045E-3</v>
      </c>
      <c r="D1588" s="9">
        <f t="shared" si="57"/>
        <v>-6.3692299594113599E-3</v>
      </c>
    </row>
    <row r="1589" spans="1:4" x14ac:dyDescent="0.45">
      <c r="A1589" s="92">
        <v>40939</v>
      </c>
      <c r="B1589" s="8">
        <v>87.046499999999995</v>
      </c>
      <c r="C1589" s="9">
        <f t="shared" si="56"/>
        <v>2.4668239813985249E-3</v>
      </c>
      <c r="D1589" s="9">
        <f t="shared" si="57"/>
        <v>-7.1911675810076847E-3</v>
      </c>
    </row>
    <row r="1590" spans="1:4" x14ac:dyDescent="0.45">
      <c r="A1590" s="92">
        <v>40940</v>
      </c>
      <c r="B1590" s="8">
        <v>86.412899999999993</v>
      </c>
      <c r="C1590" s="9">
        <f t="shared" si="56"/>
        <v>-7.2788681911392095E-3</v>
      </c>
      <c r="D1590" s="9">
        <f t="shared" si="57"/>
        <v>-1.6757011387531051E-2</v>
      </c>
    </row>
    <row r="1591" spans="1:4" x14ac:dyDescent="0.45">
      <c r="A1591" s="92">
        <v>40941</v>
      </c>
      <c r="B1591" s="8">
        <v>86.461799999999997</v>
      </c>
      <c r="C1591" s="9">
        <f t="shared" si="56"/>
        <v>5.6588773204002685E-4</v>
      </c>
      <c r="D1591" s="9">
        <f t="shared" si="57"/>
        <v>-4.1188950856606565E-3</v>
      </c>
    </row>
    <row r="1592" spans="1:4" x14ac:dyDescent="0.45">
      <c r="A1592" s="92">
        <v>40942</v>
      </c>
      <c r="B1592" s="8">
        <v>86.594800000000006</v>
      </c>
      <c r="C1592" s="9">
        <f t="shared" si="56"/>
        <v>1.5382515746840131E-3</v>
      </c>
      <c r="D1592" s="9">
        <f t="shared" si="57"/>
        <v>-6.6011171121260759E-4</v>
      </c>
    </row>
    <row r="1593" spans="1:4" x14ac:dyDescent="0.45">
      <c r="A1593" s="92">
        <v>40945</v>
      </c>
      <c r="B1593" s="8">
        <v>86.528400000000005</v>
      </c>
      <c r="C1593" s="9">
        <f t="shared" si="56"/>
        <v>-7.6678969175980605E-4</v>
      </c>
      <c r="D1593" s="9">
        <f t="shared" si="57"/>
        <v>-3.499849710303593E-3</v>
      </c>
    </row>
    <row r="1594" spans="1:4" x14ac:dyDescent="0.45">
      <c r="A1594" s="92">
        <v>40946</v>
      </c>
      <c r="B1594" s="8">
        <v>86.228099999999998</v>
      </c>
      <c r="C1594" s="9">
        <f t="shared" si="56"/>
        <v>-3.4705368410834492E-3</v>
      </c>
      <c r="D1594" s="9">
        <f t="shared" si="57"/>
        <v>-9.4018714135547521E-3</v>
      </c>
    </row>
    <row r="1595" spans="1:4" x14ac:dyDescent="0.45">
      <c r="A1595" s="92">
        <v>40947</v>
      </c>
      <c r="B1595" s="8">
        <v>86.308899999999994</v>
      </c>
      <c r="C1595" s="9">
        <f t="shared" si="56"/>
        <v>9.3704952329920488E-4</v>
      </c>
      <c r="D1595" s="9">
        <f t="shared" si="57"/>
        <v>-1.2035240108826395E-3</v>
      </c>
    </row>
    <row r="1596" spans="1:4" x14ac:dyDescent="0.45">
      <c r="A1596" s="92">
        <v>40948</v>
      </c>
      <c r="B1596" s="8">
        <v>86.191299999999998</v>
      </c>
      <c r="C1596" s="9">
        <f t="shared" si="56"/>
        <v>-1.362547778965939E-3</v>
      </c>
      <c r="D1596" s="9">
        <f t="shared" si="57"/>
        <v>-3.1285492552780569E-3</v>
      </c>
    </row>
    <row r="1597" spans="1:4" x14ac:dyDescent="0.45">
      <c r="A1597" s="92">
        <v>40949</v>
      </c>
      <c r="B1597" s="8">
        <v>86.792900000000003</v>
      </c>
      <c r="C1597" s="9">
        <f t="shared" si="56"/>
        <v>6.9798227895392362E-3</v>
      </c>
      <c r="D1597" s="9">
        <f t="shared" si="57"/>
        <v>2.2876662340001186E-3</v>
      </c>
    </row>
    <row r="1598" spans="1:4" x14ac:dyDescent="0.45">
      <c r="A1598" s="92">
        <v>40952</v>
      </c>
      <c r="B1598" s="8">
        <v>86.621799999999993</v>
      </c>
      <c r="C1598" s="9">
        <f t="shared" si="56"/>
        <v>-1.9713594084309616E-3</v>
      </c>
      <c r="D1598" s="9">
        <f t="shared" si="57"/>
        <v>1.0794143888017693E-3</v>
      </c>
    </row>
    <row r="1599" spans="1:4" x14ac:dyDescent="0.45">
      <c r="A1599" s="92">
        <v>40953</v>
      </c>
      <c r="B1599" s="8">
        <v>86.975399999999993</v>
      </c>
      <c r="C1599" s="9">
        <f t="shared" si="56"/>
        <v>4.0821132786434955E-3</v>
      </c>
      <c r="D1599" s="9">
        <f t="shared" si="57"/>
        <v>8.6665483757615291E-3</v>
      </c>
    </row>
    <row r="1600" spans="1:4" x14ac:dyDescent="0.45">
      <c r="A1600" s="92">
        <v>40954</v>
      </c>
      <c r="B1600" s="8">
        <v>87.024000000000001</v>
      </c>
      <c r="C1600" s="9">
        <f t="shared" si="56"/>
        <v>5.587786891467772E-4</v>
      </c>
      <c r="D1600" s="9">
        <f t="shared" si="57"/>
        <v>8.2853564348521758E-3</v>
      </c>
    </row>
    <row r="1601" spans="1:4" x14ac:dyDescent="0.45">
      <c r="A1601" s="92">
        <v>40955</v>
      </c>
      <c r="B1601" s="8">
        <v>86.998000000000005</v>
      </c>
      <c r="C1601" s="9">
        <f t="shared" si="56"/>
        <v>-2.9876815591101114E-4</v>
      </c>
      <c r="D1601" s="9">
        <f t="shared" si="57"/>
        <v>9.3594133050551864E-3</v>
      </c>
    </row>
    <row r="1602" spans="1:4" x14ac:dyDescent="0.45">
      <c r="A1602" s="92">
        <v>40956</v>
      </c>
      <c r="B1602" s="8">
        <v>87.013499999999993</v>
      </c>
      <c r="C1602" s="9">
        <f t="shared" si="56"/>
        <v>1.7816501528766793E-4</v>
      </c>
      <c r="D1602" s="9">
        <f t="shared" si="57"/>
        <v>2.5416825569832824E-3</v>
      </c>
    </row>
    <row r="1603" spans="1:4" x14ac:dyDescent="0.45">
      <c r="A1603" s="92">
        <v>40959</v>
      </c>
      <c r="B1603" s="8" t="e">
        <v>#N/A</v>
      </c>
      <c r="C1603" s="9"/>
      <c r="D1603" s="9"/>
    </row>
    <row r="1604" spans="1:4" x14ac:dyDescent="0.45">
      <c r="A1604" s="92">
        <v>40960</v>
      </c>
      <c r="B1604" s="8">
        <v>86.767799999999994</v>
      </c>
      <c r="C1604" s="9"/>
      <c r="D1604" s="9">
        <f t="shared" si="57"/>
        <v>-2.38688180795954E-3</v>
      </c>
    </row>
    <row r="1605" spans="1:4" x14ac:dyDescent="0.45">
      <c r="A1605" s="92">
        <v>40961</v>
      </c>
      <c r="B1605" s="8">
        <v>87.069199999999995</v>
      </c>
      <c r="C1605" s="9">
        <f t="shared" ref="C1605:C1668" si="58">B1605/B1604-1</f>
        <v>3.4736388383709293E-3</v>
      </c>
      <c r="D1605" s="9">
        <f t="shared" si="57"/>
        <v>5.1939694796820923E-4</v>
      </c>
    </row>
    <row r="1606" spans="1:4" x14ac:dyDescent="0.45">
      <c r="A1606" s="92">
        <v>40962</v>
      </c>
      <c r="B1606" s="8">
        <v>86.828800000000001</v>
      </c>
      <c r="C1606" s="9">
        <f t="shared" si="58"/>
        <v>-2.7610222673458695E-3</v>
      </c>
      <c r="D1606" s="9">
        <f t="shared" si="57"/>
        <v>-1.9448722959148901E-3</v>
      </c>
    </row>
    <row r="1607" spans="1:4" x14ac:dyDescent="0.45">
      <c r="A1607" s="92">
        <v>40963</v>
      </c>
      <c r="B1607" s="8">
        <v>86.435199999999995</v>
      </c>
      <c r="C1607" s="9">
        <f t="shared" si="58"/>
        <v>-4.5330581558193916E-3</v>
      </c>
      <c r="D1607" s="9">
        <f t="shared" si="57"/>
        <v>-6.6460951461554396E-3</v>
      </c>
    </row>
    <row r="1608" spans="1:4" x14ac:dyDescent="0.45">
      <c r="A1608" s="92">
        <v>40966</v>
      </c>
      <c r="B1608" s="8">
        <v>86.484399999999994</v>
      </c>
      <c r="C1608" s="9">
        <f t="shared" si="58"/>
        <v>5.6921254303810009E-4</v>
      </c>
      <c r="D1608" s="9"/>
    </row>
    <row r="1609" spans="1:4" x14ac:dyDescent="0.45">
      <c r="A1609" s="92">
        <v>40967</v>
      </c>
      <c r="B1609" s="8">
        <v>86.284400000000005</v>
      </c>
      <c r="C1609" s="9">
        <f t="shared" si="58"/>
        <v>-2.3125557904083438E-3</v>
      </c>
      <c r="D1609" s="9">
        <f t="shared" ref="D1609:D1672" si="59">B1609/B1604-1</f>
        <v>-5.5711911561661109E-3</v>
      </c>
    </row>
    <row r="1610" spans="1:4" x14ac:dyDescent="0.45">
      <c r="A1610" s="92">
        <v>40968</v>
      </c>
      <c r="B1610" s="8">
        <v>86.349400000000003</v>
      </c>
      <c r="C1610" s="9">
        <f t="shared" si="58"/>
        <v>7.5332273273032158E-4</v>
      </c>
      <c r="D1610" s="9">
        <f t="shared" si="59"/>
        <v>-8.2669876374193985E-3</v>
      </c>
    </row>
    <row r="1611" spans="1:4" x14ac:dyDescent="0.45">
      <c r="A1611" s="92">
        <v>40969</v>
      </c>
      <c r="B1611" s="8">
        <v>86.408299999999997</v>
      </c>
      <c r="C1611" s="9">
        <f t="shared" si="58"/>
        <v>6.8211244085070177E-4</v>
      </c>
      <c r="D1611" s="9">
        <f t="shared" si="59"/>
        <v>-4.8428631974645198E-3</v>
      </c>
    </row>
    <row r="1612" spans="1:4" x14ac:dyDescent="0.45">
      <c r="A1612" s="92">
        <v>40970</v>
      </c>
      <c r="B1612" s="8">
        <v>86.9636</v>
      </c>
      <c r="C1612" s="9">
        <f t="shared" si="58"/>
        <v>6.4264659760695508E-3</v>
      </c>
      <c r="D1612" s="9">
        <f t="shared" si="59"/>
        <v>6.1132501573433196E-3</v>
      </c>
    </row>
    <row r="1613" spans="1:4" x14ac:dyDescent="0.45">
      <c r="A1613" s="92">
        <v>40973</v>
      </c>
      <c r="B1613" s="8">
        <v>87.026300000000006</v>
      </c>
      <c r="C1613" s="9">
        <f t="shared" si="58"/>
        <v>7.2099131130731742E-4</v>
      </c>
      <c r="D1613" s="9">
        <f t="shared" si="59"/>
        <v>6.2658699141118213E-3</v>
      </c>
    </row>
    <row r="1614" spans="1:4" x14ac:dyDescent="0.45">
      <c r="A1614" s="92">
        <v>40974</v>
      </c>
      <c r="B1614" s="8">
        <v>87.565399999999997</v>
      </c>
      <c r="C1614" s="9">
        <f t="shared" si="58"/>
        <v>6.1946790797722251E-3</v>
      </c>
      <c r="D1614" s="9">
        <f t="shared" si="59"/>
        <v>1.4846252625039913E-2</v>
      </c>
    </row>
    <row r="1615" spans="1:4" x14ac:dyDescent="0.45">
      <c r="A1615" s="92">
        <v>40975</v>
      </c>
      <c r="B1615" s="8">
        <v>87.434200000000004</v>
      </c>
      <c r="C1615" s="9">
        <f t="shared" si="58"/>
        <v>-1.4983086927027323E-3</v>
      </c>
      <c r="D1615" s="9">
        <f t="shared" si="59"/>
        <v>1.2562913002290621E-2</v>
      </c>
    </row>
    <row r="1616" spans="1:4" x14ac:dyDescent="0.45">
      <c r="A1616" s="92">
        <v>40976</v>
      </c>
      <c r="B1616" s="8">
        <v>86.958200000000005</v>
      </c>
      <c r="C1616" s="9">
        <f t="shared" si="58"/>
        <v>-5.4440939586568593E-3</v>
      </c>
      <c r="D1616" s="9">
        <f t="shared" si="59"/>
        <v>6.3639719795436367E-3</v>
      </c>
    </row>
    <row r="1617" spans="1:4" x14ac:dyDescent="0.45">
      <c r="A1617" s="92">
        <v>40977</v>
      </c>
      <c r="B1617" s="8">
        <v>87.553899999999999</v>
      </c>
      <c r="C1617" s="9">
        <f t="shared" si="58"/>
        <v>6.8504177869366245E-3</v>
      </c>
      <c r="D1617" s="9">
        <f t="shared" si="59"/>
        <v>6.7878974651462975E-3</v>
      </c>
    </row>
    <row r="1618" spans="1:4" x14ac:dyDescent="0.45">
      <c r="A1618" s="92">
        <v>40980</v>
      </c>
      <c r="B1618" s="8">
        <v>87.582300000000004</v>
      </c>
      <c r="C1618" s="9">
        <f t="shared" si="58"/>
        <v>3.2437161565623818E-4</v>
      </c>
      <c r="D1618" s="9">
        <f t="shared" si="59"/>
        <v>6.388873248661664E-3</v>
      </c>
    </row>
    <row r="1619" spans="1:4" x14ac:dyDescent="0.45">
      <c r="A1619" s="92">
        <v>40981</v>
      </c>
      <c r="B1619" s="8">
        <v>87.566699999999997</v>
      </c>
      <c r="C1619" s="9">
        <f t="shared" si="58"/>
        <v>-1.7811818141344471E-4</v>
      </c>
      <c r="D1619" s="9">
        <f t="shared" si="59"/>
        <v>1.4846046497929422E-5</v>
      </c>
    </row>
    <row r="1620" spans="1:4" x14ac:dyDescent="0.45">
      <c r="A1620" s="92">
        <v>40982</v>
      </c>
      <c r="B1620" s="8">
        <v>88.082999999999998</v>
      </c>
      <c r="C1620" s="9">
        <f t="shared" si="58"/>
        <v>5.8960769333549212E-3</v>
      </c>
      <c r="D1620" s="9">
        <f t="shared" si="59"/>
        <v>7.4204373117154887E-3</v>
      </c>
    </row>
    <row r="1621" spans="1:4" x14ac:dyDescent="0.45">
      <c r="A1621" s="92">
        <v>40983</v>
      </c>
      <c r="B1621" s="8">
        <v>87.883700000000005</v>
      </c>
      <c r="C1621" s="9">
        <f t="shared" si="58"/>
        <v>-2.2626386476390925E-3</v>
      </c>
      <c r="D1621" s="9">
        <f t="shared" si="59"/>
        <v>1.064304458923937E-2</v>
      </c>
    </row>
    <row r="1622" spans="1:4" x14ac:dyDescent="0.45">
      <c r="A1622" s="92">
        <v>40984</v>
      </c>
      <c r="B1622" s="8">
        <v>87.454300000000003</v>
      </c>
      <c r="C1622" s="9">
        <f t="shared" si="58"/>
        <v>-4.8860027513634163E-3</v>
      </c>
      <c r="D1622" s="9">
        <f t="shared" si="59"/>
        <v>-1.1375849619490452E-3</v>
      </c>
    </row>
    <row r="1623" spans="1:4" x14ac:dyDescent="0.45">
      <c r="A1623" s="92">
        <v>40987</v>
      </c>
      <c r="B1623" s="8">
        <v>87.130799999999994</v>
      </c>
      <c r="C1623" s="9">
        <f t="shared" si="58"/>
        <v>-3.6990748310833377E-3</v>
      </c>
      <c r="D1623" s="9">
        <f t="shared" si="59"/>
        <v>-5.1551512120601162E-3</v>
      </c>
    </row>
    <row r="1624" spans="1:4" x14ac:dyDescent="0.45">
      <c r="A1624" s="92">
        <v>40988</v>
      </c>
      <c r="B1624" s="8">
        <v>87.441400000000002</v>
      </c>
      <c r="C1624" s="9">
        <f t="shared" si="58"/>
        <v>3.564755516992868E-3</v>
      </c>
      <c r="D1624" s="9">
        <f t="shared" si="59"/>
        <v>-1.4309092383291144E-3</v>
      </c>
    </row>
    <row r="1625" spans="1:4" x14ac:dyDescent="0.45">
      <c r="A1625" s="92">
        <v>40989</v>
      </c>
      <c r="B1625" s="8">
        <v>87.526700000000005</v>
      </c>
      <c r="C1625" s="9">
        <f t="shared" si="58"/>
        <v>9.7551045614552301E-4</v>
      </c>
      <c r="D1625" s="9">
        <f t="shared" si="59"/>
        <v>-6.3156341178206565E-3</v>
      </c>
    </row>
    <row r="1626" spans="1:4" x14ac:dyDescent="0.45">
      <c r="A1626" s="92">
        <v>40990</v>
      </c>
      <c r="B1626" s="8">
        <v>87.588300000000004</v>
      </c>
      <c r="C1626" s="9">
        <f t="shared" si="58"/>
        <v>7.0378524495962047E-4</v>
      </c>
      <c r="D1626" s="9">
        <f t="shared" si="59"/>
        <v>-3.3612603929966678E-3</v>
      </c>
    </row>
    <row r="1627" spans="1:4" x14ac:dyDescent="0.45">
      <c r="A1627" s="92">
        <v>40991</v>
      </c>
      <c r="B1627" s="8">
        <v>87.270300000000006</v>
      </c>
      <c r="C1627" s="9">
        <f t="shared" si="58"/>
        <v>-3.6306218981302374E-3</v>
      </c>
      <c r="D1627" s="9">
        <f t="shared" si="59"/>
        <v>-2.1039560090241327E-3</v>
      </c>
    </row>
    <row r="1628" spans="1:4" x14ac:dyDescent="0.45">
      <c r="A1628" s="92">
        <v>40994</v>
      </c>
      <c r="B1628" s="8">
        <v>86.947500000000005</v>
      </c>
      <c r="C1628" s="9">
        <f t="shared" si="58"/>
        <v>-3.6988528743455706E-3</v>
      </c>
      <c r="D1628" s="9">
        <f t="shared" si="59"/>
        <v>-2.1037336969245146E-3</v>
      </c>
    </row>
    <row r="1629" spans="1:4" x14ac:dyDescent="0.45">
      <c r="A1629" s="92">
        <v>40995</v>
      </c>
      <c r="B1629" s="8">
        <v>86.979500000000002</v>
      </c>
      <c r="C1629" s="9">
        <f t="shared" si="58"/>
        <v>3.6803818396147214E-4</v>
      </c>
      <c r="D1629" s="9">
        <f t="shared" si="59"/>
        <v>-5.2823948381430785E-3</v>
      </c>
    </row>
    <row r="1630" spans="1:4" x14ac:dyDescent="0.45">
      <c r="A1630" s="92">
        <v>40996</v>
      </c>
      <c r="B1630" s="8">
        <v>87.257099999999994</v>
      </c>
      <c r="C1630" s="9">
        <f t="shared" si="58"/>
        <v>3.1915566311602195E-3</v>
      </c>
      <c r="D1630" s="9">
        <f t="shared" si="59"/>
        <v>-3.0802029552126076E-3</v>
      </c>
    </row>
    <row r="1631" spans="1:4" x14ac:dyDescent="0.45">
      <c r="A1631" s="92">
        <v>40997</v>
      </c>
      <c r="B1631" s="8">
        <v>87.295599999999993</v>
      </c>
      <c r="C1631" s="9">
        <f t="shared" si="58"/>
        <v>4.4122484015618468E-4</v>
      </c>
      <c r="D1631" s="9">
        <f t="shared" si="59"/>
        <v>-3.3417705332791092E-3</v>
      </c>
    </row>
    <row r="1632" spans="1:4" x14ac:dyDescent="0.45">
      <c r="A1632" s="92">
        <v>40998</v>
      </c>
      <c r="B1632" s="8">
        <v>87.048100000000005</v>
      </c>
      <c r="C1632" s="9">
        <f t="shared" si="58"/>
        <v>-2.8351944427896791E-3</v>
      </c>
      <c r="D1632" s="9">
        <f t="shared" si="59"/>
        <v>-2.5461124804200264E-3</v>
      </c>
    </row>
    <row r="1633" spans="1:4" x14ac:dyDescent="0.45">
      <c r="A1633" s="92">
        <v>41001</v>
      </c>
      <c r="B1633" s="8">
        <v>86.795699999999997</v>
      </c>
      <c r="C1633" s="9">
        <f t="shared" si="58"/>
        <v>-2.8995463427692325E-3</v>
      </c>
      <c r="D1633" s="9">
        <f t="shared" si="59"/>
        <v>-1.7458811351678261E-3</v>
      </c>
    </row>
    <row r="1634" spans="1:4" x14ac:dyDescent="0.45">
      <c r="A1634" s="92">
        <v>41002</v>
      </c>
      <c r="B1634" s="8">
        <v>86.792500000000004</v>
      </c>
      <c r="C1634" s="9">
        <f t="shared" si="58"/>
        <v>-3.6868185866234526E-5</v>
      </c>
      <c r="D1634" s="9">
        <f t="shared" si="59"/>
        <v>-2.1499318805004997E-3</v>
      </c>
    </row>
    <row r="1635" spans="1:4" x14ac:dyDescent="0.45">
      <c r="A1635" s="92">
        <v>41003</v>
      </c>
      <c r="B1635" s="8">
        <v>87.651499999999999</v>
      </c>
      <c r="C1635" s="9">
        <f t="shared" si="58"/>
        <v>9.8971685341475713E-3</v>
      </c>
      <c r="D1635" s="9">
        <f t="shared" si="59"/>
        <v>4.5199760248737508E-3</v>
      </c>
    </row>
    <row r="1636" spans="1:4" x14ac:dyDescent="0.45">
      <c r="A1636" s="92">
        <v>41004</v>
      </c>
      <c r="B1636" s="8">
        <v>87.697999999999993</v>
      </c>
      <c r="C1636" s="9">
        <f t="shared" si="58"/>
        <v>5.3051003120296869E-4</v>
      </c>
      <c r="D1636" s="9">
        <f t="shared" si="59"/>
        <v>4.609625227388392E-3</v>
      </c>
    </row>
    <row r="1637" spans="1:4" x14ac:dyDescent="0.45">
      <c r="A1637" s="92">
        <v>41005</v>
      </c>
      <c r="B1637" s="8">
        <v>87.591899999999995</v>
      </c>
      <c r="C1637" s="9">
        <f t="shared" si="58"/>
        <v>-1.2098337476339482E-3</v>
      </c>
      <c r="D1637" s="9">
        <f t="shared" si="59"/>
        <v>6.2471208446823745E-3</v>
      </c>
    </row>
    <row r="1638" spans="1:4" x14ac:dyDescent="0.45">
      <c r="A1638" s="92">
        <v>41008</v>
      </c>
      <c r="B1638" s="8">
        <v>87.565899999999999</v>
      </c>
      <c r="C1638" s="9">
        <f t="shared" si="58"/>
        <v>-2.9683109967926224E-4</v>
      </c>
      <c r="D1638" s="9">
        <f t="shared" si="59"/>
        <v>8.8737114857073696E-3</v>
      </c>
    </row>
    <row r="1639" spans="1:4" x14ac:dyDescent="0.45">
      <c r="A1639" s="92">
        <v>41009</v>
      </c>
      <c r="B1639" s="8">
        <v>87.747699999999995</v>
      </c>
      <c r="C1639" s="9">
        <f t="shared" si="58"/>
        <v>2.0761506476836278E-3</v>
      </c>
      <c r="D1639" s="9">
        <f t="shared" si="59"/>
        <v>1.1005559236108908E-2</v>
      </c>
    </row>
    <row r="1640" spans="1:4" x14ac:dyDescent="0.45">
      <c r="A1640" s="92">
        <v>41010</v>
      </c>
      <c r="B1640" s="8">
        <v>87.631399999999999</v>
      </c>
      <c r="C1640" s="9">
        <f t="shared" si="58"/>
        <v>-1.3253908649456525E-3</v>
      </c>
      <c r="D1640" s="9">
        <f t="shared" si="59"/>
        <v>-2.2931723929420222E-4</v>
      </c>
    </row>
    <row r="1641" spans="1:4" x14ac:dyDescent="0.45">
      <c r="A1641" s="92">
        <v>41011</v>
      </c>
      <c r="B1641" s="8">
        <v>87.141800000000003</v>
      </c>
      <c r="C1641" s="9">
        <f t="shared" si="58"/>
        <v>-5.5870384359943959E-3</v>
      </c>
      <c r="D1641" s="9">
        <f t="shared" si="59"/>
        <v>-6.3422198909893757E-3</v>
      </c>
    </row>
    <row r="1642" spans="1:4" x14ac:dyDescent="0.45">
      <c r="A1642" s="92">
        <v>41012</v>
      </c>
      <c r="B1642" s="8">
        <v>87.544200000000004</v>
      </c>
      <c r="C1642" s="9">
        <f t="shared" si="58"/>
        <v>4.6177609367721306E-3</v>
      </c>
      <c r="D1642" s="9">
        <f t="shared" si="59"/>
        <v>-5.4457090210391357E-4</v>
      </c>
    </row>
    <row r="1643" spans="1:4" x14ac:dyDescent="0.45">
      <c r="A1643" s="92">
        <v>41015</v>
      </c>
      <c r="B1643" s="8">
        <v>87.626300000000001</v>
      </c>
      <c r="C1643" s="9">
        <f t="shared" si="58"/>
        <v>9.378119852598843E-4</v>
      </c>
      <c r="D1643" s="9">
        <f t="shared" si="59"/>
        <v>6.8976622178262836E-4</v>
      </c>
    </row>
    <row r="1644" spans="1:4" x14ac:dyDescent="0.45">
      <c r="A1644" s="92">
        <v>41016</v>
      </c>
      <c r="B1644" s="8">
        <v>87.063400000000001</v>
      </c>
      <c r="C1644" s="9">
        <f t="shared" si="58"/>
        <v>-6.423870458983183E-3</v>
      </c>
      <c r="D1644" s="9">
        <f t="shared" si="59"/>
        <v>-7.7984950032877753E-3</v>
      </c>
    </row>
    <row r="1645" spans="1:4" x14ac:dyDescent="0.45">
      <c r="A1645" s="92">
        <v>41017</v>
      </c>
      <c r="B1645" s="8">
        <v>87.180700000000002</v>
      </c>
      <c r="C1645" s="9">
        <f t="shared" si="58"/>
        <v>1.3472940408942868E-3</v>
      </c>
      <c r="D1645" s="9">
        <f t="shared" si="59"/>
        <v>-5.1431336256181348E-3</v>
      </c>
    </row>
    <row r="1646" spans="1:4" x14ac:dyDescent="0.45">
      <c r="A1646" s="92">
        <v>41018</v>
      </c>
      <c r="B1646" s="8">
        <v>87.251800000000003</v>
      </c>
      <c r="C1646" s="9">
        <f t="shared" si="58"/>
        <v>8.1554747782486281E-4</v>
      </c>
      <c r="D1646" s="9">
        <f t="shared" si="59"/>
        <v>1.2623103952409398E-3</v>
      </c>
    </row>
    <row r="1647" spans="1:4" x14ac:dyDescent="0.45">
      <c r="A1647" s="92">
        <v>41019</v>
      </c>
      <c r="B1647" s="8">
        <v>86.952500000000001</v>
      </c>
      <c r="C1647" s="9">
        <f t="shared" si="58"/>
        <v>-3.4303017244343703E-3</v>
      </c>
      <c r="D1647" s="9">
        <f t="shared" si="59"/>
        <v>-6.7588715186157611E-3</v>
      </c>
    </row>
    <row r="1648" spans="1:4" x14ac:dyDescent="0.45">
      <c r="A1648" s="92">
        <v>41022</v>
      </c>
      <c r="B1648" s="8">
        <v>87.206800000000001</v>
      </c>
      <c r="C1648" s="9">
        <f t="shared" si="58"/>
        <v>2.9245852620682911E-3</v>
      </c>
      <c r="D1648" s="9">
        <f t="shared" si="59"/>
        <v>-4.7873754797360668E-3</v>
      </c>
    </row>
    <row r="1649" spans="1:4" x14ac:dyDescent="0.45">
      <c r="A1649" s="92">
        <v>41023</v>
      </c>
      <c r="B1649" s="8">
        <v>86.844399999999993</v>
      </c>
      <c r="C1649" s="9">
        <f t="shared" si="58"/>
        <v>-4.1556392391419728E-3</v>
      </c>
      <c r="D1649" s="9">
        <f t="shared" si="59"/>
        <v>-2.5154083116442072E-3</v>
      </c>
    </row>
    <row r="1650" spans="1:4" x14ac:dyDescent="0.45">
      <c r="A1650" s="92">
        <v>41024</v>
      </c>
      <c r="B1650" s="8">
        <v>86.747600000000006</v>
      </c>
      <c r="C1650" s="9">
        <f t="shared" si="58"/>
        <v>-1.1146372132225801E-3</v>
      </c>
      <c r="D1650" s="9">
        <f t="shared" si="59"/>
        <v>-4.9678426532477893E-3</v>
      </c>
    </row>
    <row r="1651" spans="1:4" x14ac:dyDescent="0.45">
      <c r="A1651" s="92">
        <v>41025</v>
      </c>
      <c r="B1651" s="8">
        <v>86.541499999999999</v>
      </c>
      <c r="C1651" s="9">
        <f t="shared" si="58"/>
        <v>-2.3758582370002612E-3</v>
      </c>
      <c r="D1651" s="9">
        <f t="shared" si="59"/>
        <v>-8.1408062641687984E-3</v>
      </c>
    </row>
    <row r="1652" spans="1:4" x14ac:dyDescent="0.45">
      <c r="A1652" s="92">
        <v>41026</v>
      </c>
      <c r="B1652" s="8">
        <v>86.315299999999993</v>
      </c>
      <c r="C1652" s="9">
        <f t="shared" si="58"/>
        <v>-2.6137748941259531E-3</v>
      </c>
      <c r="D1652" s="9">
        <f t="shared" si="59"/>
        <v>-7.3281389264254759E-3</v>
      </c>
    </row>
    <row r="1653" spans="1:4" x14ac:dyDescent="0.45">
      <c r="A1653" s="92">
        <v>41029</v>
      </c>
      <c r="B1653" s="8">
        <v>86.490499999999997</v>
      </c>
      <c r="C1653" s="9">
        <f t="shared" si="58"/>
        <v>2.0297676078284699E-3</v>
      </c>
      <c r="D1653" s="9">
        <f t="shared" si="59"/>
        <v>-8.2138090148933252E-3</v>
      </c>
    </row>
    <row r="1654" spans="1:4" x14ac:dyDescent="0.45">
      <c r="A1654" s="92">
        <v>41030</v>
      </c>
      <c r="B1654" s="8">
        <v>86.450900000000004</v>
      </c>
      <c r="C1654" s="9">
        <f t="shared" si="58"/>
        <v>-4.5785375272422435E-4</v>
      </c>
      <c r="D1654" s="9">
        <f t="shared" si="59"/>
        <v>-4.5310923905281797E-3</v>
      </c>
    </row>
    <row r="1655" spans="1:4" x14ac:dyDescent="0.45">
      <c r="A1655" s="92">
        <v>41031</v>
      </c>
      <c r="B1655" s="8">
        <v>86.808899999999994</v>
      </c>
      <c r="C1655" s="9">
        <f t="shared" si="58"/>
        <v>4.1410789245686086E-3</v>
      </c>
      <c r="D1655" s="9">
        <f t="shared" si="59"/>
        <v>7.0664779198481575E-4</v>
      </c>
    </row>
    <row r="1656" spans="1:4" x14ac:dyDescent="0.45">
      <c r="A1656" s="92">
        <v>41032</v>
      </c>
      <c r="B1656" s="8">
        <v>86.816000000000003</v>
      </c>
      <c r="C1656" s="9">
        <f t="shared" si="58"/>
        <v>8.1788848839359218E-5</v>
      </c>
      <c r="D1656" s="9">
        <f t="shared" si="59"/>
        <v>3.1718886314657802E-3</v>
      </c>
    </row>
    <row r="1657" spans="1:4" x14ac:dyDescent="0.45">
      <c r="A1657" s="92">
        <v>41033</v>
      </c>
      <c r="B1657" s="8">
        <v>87.159800000000004</v>
      </c>
      <c r="C1657" s="9">
        <f t="shared" si="58"/>
        <v>3.9600995208257661E-3</v>
      </c>
      <c r="D1657" s="9">
        <f t="shared" si="59"/>
        <v>9.7838969452694879E-3</v>
      </c>
    </row>
    <row r="1658" spans="1:4" x14ac:dyDescent="0.45">
      <c r="A1658" s="92">
        <v>41036</v>
      </c>
      <c r="B1658" s="8">
        <v>87.196100000000001</v>
      </c>
      <c r="C1658" s="9">
        <f t="shared" si="58"/>
        <v>4.1647640311248679E-4</v>
      </c>
      <c r="D1658" s="9">
        <f t="shared" si="59"/>
        <v>8.1581214121781986E-3</v>
      </c>
    </row>
    <row r="1659" spans="1:4" x14ac:dyDescent="0.45">
      <c r="A1659" s="92">
        <v>41037</v>
      </c>
      <c r="B1659" s="8">
        <v>87.485200000000006</v>
      </c>
      <c r="C1659" s="9">
        <f t="shared" si="58"/>
        <v>3.3155152581365588E-3</v>
      </c>
      <c r="D1659" s="9">
        <f t="shared" si="59"/>
        <v>1.1964016568942526E-2</v>
      </c>
    </row>
    <row r="1660" spans="1:4" x14ac:dyDescent="0.45">
      <c r="A1660" s="92">
        <v>41038</v>
      </c>
      <c r="B1660" s="8">
        <v>87.703699999999998</v>
      </c>
      <c r="C1660" s="9">
        <f t="shared" si="58"/>
        <v>2.4975653024739142E-3</v>
      </c>
      <c r="D1660" s="9">
        <f t="shared" si="59"/>
        <v>1.0307698864978176E-2</v>
      </c>
    </row>
    <row r="1661" spans="1:4" x14ac:dyDescent="0.45">
      <c r="A1661" s="92">
        <v>41039</v>
      </c>
      <c r="B1661" s="8">
        <v>87.714600000000004</v>
      </c>
      <c r="C1661" s="9">
        <f t="shared" si="58"/>
        <v>1.2428209984305383E-4</v>
      </c>
      <c r="D1661" s="9">
        <f t="shared" si="59"/>
        <v>1.0350626612605884E-2</v>
      </c>
    </row>
    <row r="1662" spans="1:4" x14ac:dyDescent="0.45">
      <c r="A1662" s="92">
        <v>41040</v>
      </c>
      <c r="B1662" s="8">
        <v>87.697299999999998</v>
      </c>
      <c r="C1662" s="9">
        <f t="shared" si="58"/>
        <v>-1.9723056366904856E-4</v>
      </c>
      <c r="D1662" s="9">
        <f t="shared" si="59"/>
        <v>6.1668337926428229E-3</v>
      </c>
    </row>
    <row r="1663" spans="1:4" x14ac:dyDescent="0.45">
      <c r="A1663" s="92">
        <v>41043</v>
      </c>
      <c r="B1663" s="8">
        <v>88.085599999999999</v>
      </c>
      <c r="C1663" s="9">
        <f t="shared" si="58"/>
        <v>4.4277303862263473E-3</v>
      </c>
      <c r="D1663" s="9">
        <f t="shared" si="59"/>
        <v>1.020114431723429E-2</v>
      </c>
    </row>
    <row r="1664" spans="1:4" x14ac:dyDescent="0.45">
      <c r="A1664" s="92">
        <v>41044</v>
      </c>
      <c r="B1664" s="8">
        <v>88.442599999999999</v>
      </c>
      <c r="C1664" s="9">
        <f t="shared" si="58"/>
        <v>4.0528758389566377E-3</v>
      </c>
      <c r="D1664" s="9">
        <f t="shared" si="59"/>
        <v>1.0943565311618331E-2</v>
      </c>
    </row>
    <row r="1665" spans="1:4" x14ac:dyDescent="0.45">
      <c r="A1665" s="92">
        <v>41045</v>
      </c>
      <c r="B1665" s="8">
        <v>88.847099999999998</v>
      </c>
      <c r="C1665" s="9">
        <f t="shared" si="58"/>
        <v>4.5735878411534703E-3</v>
      </c>
      <c r="D1665" s="9">
        <f t="shared" si="59"/>
        <v>1.3037078253254952E-2</v>
      </c>
    </row>
    <row r="1666" spans="1:4" x14ac:dyDescent="0.45">
      <c r="A1666" s="92">
        <v>41046</v>
      </c>
      <c r="B1666" s="8">
        <v>88.971800000000002</v>
      </c>
      <c r="C1666" s="9">
        <f t="shared" si="58"/>
        <v>1.4035348368151013E-3</v>
      </c>
      <c r="D1666" s="9">
        <f t="shared" si="59"/>
        <v>1.4332847667321014E-2</v>
      </c>
    </row>
    <row r="1667" spans="1:4" x14ac:dyDescent="0.45">
      <c r="A1667" s="92">
        <v>41047</v>
      </c>
      <c r="B1667" s="8">
        <v>89.101600000000005</v>
      </c>
      <c r="C1667" s="9">
        <f t="shared" si="58"/>
        <v>1.4588892210791737E-3</v>
      </c>
      <c r="D1667" s="9">
        <f t="shared" si="59"/>
        <v>1.6013035749105287E-2</v>
      </c>
    </row>
    <row r="1668" spans="1:4" x14ac:dyDescent="0.45">
      <c r="A1668" s="92">
        <v>41050</v>
      </c>
      <c r="B1668" s="8">
        <v>89.009299999999996</v>
      </c>
      <c r="C1668" s="9">
        <f t="shared" si="58"/>
        <v>-1.0358961006312617E-3</v>
      </c>
      <c r="D1668" s="9">
        <f t="shared" si="59"/>
        <v>1.0486390511048382E-2</v>
      </c>
    </row>
    <row r="1669" spans="1:4" x14ac:dyDescent="0.45">
      <c r="A1669" s="92">
        <v>41051</v>
      </c>
      <c r="B1669" s="8">
        <v>89.129000000000005</v>
      </c>
      <c r="C1669" s="9">
        <f t="shared" ref="C1669:C1732" si="60">B1669/B1668-1</f>
        <v>1.3448032958354172E-3</v>
      </c>
      <c r="D1669" s="9">
        <f t="shared" si="59"/>
        <v>7.7609658693889028E-3</v>
      </c>
    </row>
    <row r="1670" spans="1:4" x14ac:dyDescent="0.45">
      <c r="A1670" s="92">
        <v>41052</v>
      </c>
      <c r="B1670" s="8">
        <v>89.818899999999999</v>
      </c>
      <c r="C1670" s="9">
        <f t="shared" si="60"/>
        <v>7.7404660660389535E-3</v>
      </c>
      <c r="D1670" s="9">
        <f t="shared" si="59"/>
        <v>1.0937892176559494E-2</v>
      </c>
    </row>
    <row r="1671" spans="1:4" x14ac:dyDescent="0.45">
      <c r="A1671" s="92">
        <v>41053</v>
      </c>
      <c r="B1671" s="8">
        <v>89.778899999999993</v>
      </c>
      <c r="C1671" s="9">
        <f t="shared" si="60"/>
        <v>-4.4534056863321236E-4</v>
      </c>
      <c r="D1671" s="9">
        <f t="shared" si="59"/>
        <v>9.0714136389282718E-3</v>
      </c>
    </row>
    <row r="1672" spans="1:4" x14ac:dyDescent="0.45">
      <c r="A1672" s="92">
        <v>41054</v>
      </c>
      <c r="B1672" s="8">
        <v>90.044499999999999</v>
      </c>
      <c r="C1672" s="9">
        <f t="shared" si="60"/>
        <v>2.9583788618483542E-3</v>
      </c>
      <c r="D1672" s="9">
        <f t="shared" si="59"/>
        <v>1.0582301552385154E-2</v>
      </c>
    </row>
    <row r="1673" spans="1:4" x14ac:dyDescent="0.45">
      <c r="A1673" s="92">
        <v>41057</v>
      </c>
      <c r="B1673" s="8" t="e">
        <v>#N/A</v>
      </c>
      <c r="C1673" s="9"/>
      <c r="D1673" s="9"/>
    </row>
    <row r="1674" spans="1:4" x14ac:dyDescent="0.45">
      <c r="A1674" s="92">
        <v>41058</v>
      </c>
      <c r="B1674" s="8">
        <v>90.012699999999995</v>
      </c>
      <c r="C1674" s="9"/>
      <c r="D1674" s="9">
        <f t="shared" ref="D1674:D1736" si="61">B1674/B1669-1</f>
        <v>9.9148425316113453E-3</v>
      </c>
    </row>
    <row r="1675" spans="1:4" x14ac:dyDescent="0.45">
      <c r="A1675" s="92">
        <v>41059</v>
      </c>
      <c r="B1675" s="8">
        <v>90.352599999999995</v>
      </c>
      <c r="C1675" s="9">
        <f t="shared" si="60"/>
        <v>3.7761338122286325E-3</v>
      </c>
      <c r="D1675" s="9">
        <f t="shared" si="61"/>
        <v>5.9419565369871474E-3</v>
      </c>
    </row>
    <row r="1676" spans="1:4" x14ac:dyDescent="0.45">
      <c r="A1676" s="92">
        <v>41060</v>
      </c>
      <c r="B1676" s="8">
        <v>90.6113</v>
      </c>
      <c r="C1676" s="9">
        <f t="shared" si="60"/>
        <v>2.8632269574977443E-3</v>
      </c>
      <c r="D1676" s="9">
        <f t="shared" si="61"/>
        <v>9.2716662823892904E-3</v>
      </c>
    </row>
    <row r="1677" spans="1:4" x14ac:dyDescent="0.45">
      <c r="A1677" s="92">
        <v>41061</v>
      </c>
      <c r="B1677" s="8">
        <v>90.532899999999998</v>
      </c>
      <c r="C1677" s="9">
        <f t="shared" si="60"/>
        <v>-8.6523424782558589E-4</v>
      </c>
      <c r="D1677" s="9">
        <f t="shared" si="61"/>
        <v>5.423984807511717E-3</v>
      </c>
    </row>
    <row r="1678" spans="1:4" x14ac:dyDescent="0.45">
      <c r="A1678" s="92">
        <v>41064</v>
      </c>
      <c r="B1678" s="8">
        <v>90.417599999999993</v>
      </c>
      <c r="C1678" s="9">
        <f t="shared" si="60"/>
        <v>-1.2735701606819694E-3</v>
      </c>
      <c r="D1678" s="9"/>
    </row>
    <row r="1679" spans="1:4" x14ac:dyDescent="0.45">
      <c r="A1679" s="92">
        <v>41065</v>
      </c>
      <c r="B1679" s="8">
        <v>90.643600000000006</v>
      </c>
      <c r="C1679" s="9">
        <f t="shared" si="60"/>
        <v>2.4995133690788318E-3</v>
      </c>
      <c r="D1679" s="9">
        <f t="shared" si="61"/>
        <v>7.0090109506770748E-3</v>
      </c>
    </row>
    <row r="1680" spans="1:4" x14ac:dyDescent="0.45">
      <c r="A1680" s="92">
        <v>41066</v>
      </c>
      <c r="B1680" s="8">
        <v>90.009100000000004</v>
      </c>
      <c r="C1680" s="9">
        <f t="shared" si="60"/>
        <v>-6.9999426324638403E-3</v>
      </c>
      <c r="D1680" s="9">
        <f t="shared" si="61"/>
        <v>-3.8017721681500305E-3</v>
      </c>
    </row>
    <row r="1681" spans="1:4" x14ac:dyDescent="0.45">
      <c r="A1681" s="92">
        <v>41067</v>
      </c>
      <c r="B1681" s="8">
        <v>89.801000000000002</v>
      </c>
      <c r="C1681" s="9">
        <f t="shared" si="60"/>
        <v>-2.3119884545007574E-3</v>
      </c>
      <c r="D1681" s="9">
        <f t="shared" si="61"/>
        <v>-8.9425932527179564E-3</v>
      </c>
    </row>
    <row r="1682" spans="1:4" x14ac:dyDescent="0.45">
      <c r="A1682" s="92">
        <v>41068</v>
      </c>
      <c r="B1682" s="8">
        <v>90.3429</v>
      </c>
      <c r="C1682" s="9">
        <f t="shared" si="60"/>
        <v>6.0344539593100155E-3</v>
      </c>
      <c r="D1682" s="9">
        <f t="shared" si="61"/>
        <v>-2.0986845666050025E-3</v>
      </c>
    </row>
    <row r="1683" spans="1:4" x14ac:dyDescent="0.45">
      <c r="A1683" s="92">
        <v>41071</v>
      </c>
      <c r="B1683" s="8">
        <v>90.073599999999999</v>
      </c>
      <c r="C1683" s="9">
        <f t="shared" si="60"/>
        <v>-2.9808651260918584E-3</v>
      </c>
      <c r="D1683" s="9">
        <f t="shared" si="61"/>
        <v>-3.8045690219602468E-3</v>
      </c>
    </row>
    <row r="1684" spans="1:4" x14ac:dyDescent="0.45">
      <c r="A1684" s="92">
        <v>41072</v>
      </c>
      <c r="B1684" s="8">
        <v>90.078800000000001</v>
      </c>
      <c r="C1684" s="9">
        <f t="shared" si="60"/>
        <v>5.7730567003089206E-5</v>
      </c>
      <c r="D1684" s="9">
        <f t="shared" si="61"/>
        <v>-6.2309970036494855E-3</v>
      </c>
    </row>
    <row r="1685" spans="1:4" x14ac:dyDescent="0.45">
      <c r="A1685" s="92">
        <v>41073</v>
      </c>
      <c r="B1685" s="8">
        <v>89.706900000000005</v>
      </c>
      <c r="C1685" s="9">
        <f t="shared" si="60"/>
        <v>-4.1286073970789872E-3</v>
      </c>
      <c r="D1685" s="9">
        <f t="shared" si="61"/>
        <v>-3.3574383034604693E-3</v>
      </c>
    </row>
    <row r="1686" spans="1:4" x14ac:dyDescent="0.45">
      <c r="A1686" s="92">
        <v>41074</v>
      </c>
      <c r="B1686" s="8">
        <v>89.611099999999993</v>
      </c>
      <c r="C1686" s="9">
        <f t="shared" si="60"/>
        <v>-1.0679223114388181E-3</v>
      </c>
      <c r="D1686" s="9">
        <f t="shared" si="61"/>
        <v>-2.1146757831205232E-3</v>
      </c>
    </row>
    <row r="1687" spans="1:4" x14ac:dyDescent="0.45">
      <c r="A1687" s="92">
        <v>41075</v>
      </c>
      <c r="B1687" s="8">
        <v>89.328500000000005</v>
      </c>
      <c r="C1687" s="9">
        <f t="shared" si="60"/>
        <v>-3.1536271734192711E-3</v>
      </c>
      <c r="D1687" s="9">
        <f t="shared" si="61"/>
        <v>-1.1228331169355843E-2</v>
      </c>
    </row>
    <row r="1688" spans="1:4" x14ac:dyDescent="0.45">
      <c r="A1688" s="92">
        <v>41078</v>
      </c>
      <c r="B1688" s="8">
        <v>89.576800000000006</v>
      </c>
      <c r="C1688" s="9">
        <f t="shared" si="60"/>
        <v>2.7796280022613917E-3</v>
      </c>
      <c r="D1688" s="9">
        <f t="shared" si="61"/>
        <v>-5.5154895552080863E-3</v>
      </c>
    </row>
    <row r="1689" spans="1:4" x14ac:dyDescent="0.45">
      <c r="A1689" s="92">
        <v>41079</v>
      </c>
      <c r="B1689" s="8">
        <v>88.936300000000003</v>
      </c>
      <c r="C1689" s="9">
        <f t="shared" si="60"/>
        <v>-7.1502889140938608E-3</v>
      </c>
      <c r="D1689" s="9">
        <f t="shared" si="61"/>
        <v>-1.2683339476103117E-2</v>
      </c>
    </row>
    <row r="1690" spans="1:4" x14ac:dyDescent="0.45">
      <c r="A1690" s="92">
        <v>41080</v>
      </c>
      <c r="B1690" s="8">
        <v>89.041499999999999</v>
      </c>
      <c r="C1690" s="9">
        <f t="shared" si="60"/>
        <v>1.1828690872006664E-3</v>
      </c>
      <c r="D1690" s="9">
        <f t="shared" si="61"/>
        <v>-7.4174896245440269E-3</v>
      </c>
    </row>
    <row r="1691" spans="1:4" x14ac:dyDescent="0.45">
      <c r="A1691" s="92">
        <v>41081</v>
      </c>
      <c r="B1691" s="8">
        <v>89.733800000000002</v>
      </c>
      <c r="C1691" s="9">
        <f t="shared" si="60"/>
        <v>7.7750262518039293E-3</v>
      </c>
      <c r="D1691" s="9">
        <f t="shared" si="61"/>
        <v>1.3692500147861608E-3</v>
      </c>
    </row>
    <row r="1692" spans="1:4" x14ac:dyDescent="0.45">
      <c r="A1692" s="92">
        <v>41082</v>
      </c>
      <c r="B1692" s="8">
        <v>89.971400000000003</v>
      </c>
      <c r="C1692" s="9">
        <f t="shared" si="60"/>
        <v>2.6478316977549543E-3</v>
      </c>
      <c r="D1692" s="9">
        <f t="shared" si="61"/>
        <v>7.1970311826572431E-3</v>
      </c>
    </row>
    <row r="1693" spans="1:4" x14ac:dyDescent="0.45">
      <c r="A1693" s="92">
        <v>41085</v>
      </c>
      <c r="B1693" s="8">
        <v>90.151899999999998</v>
      </c>
      <c r="C1693" s="9">
        <f t="shared" si="60"/>
        <v>2.0061930791339666E-3</v>
      </c>
      <c r="D1693" s="9">
        <f t="shared" si="61"/>
        <v>6.420189156120637E-3</v>
      </c>
    </row>
    <row r="1694" spans="1:4" x14ac:dyDescent="0.45">
      <c r="A1694" s="92">
        <v>41086</v>
      </c>
      <c r="B1694" s="8">
        <v>90.012500000000003</v>
      </c>
      <c r="C1694" s="9">
        <f t="shared" si="60"/>
        <v>-1.5462791133630249E-3</v>
      </c>
      <c r="D1694" s="9">
        <f t="shared" si="61"/>
        <v>1.2100795738073211E-2</v>
      </c>
    </row>
    <row r="1695" spans="1:4" x14ac:dyDescent="0.45">
      <c r="A1695" s="92">
        <v>41087</v>
      </c>
      <c r="B1695" s="8">
        <v>90.131500000000003</v>
      </c>
      <c r="C1695" s="9">
        <f t="shared" si="60"/>
        <v>1.3220386057493094E-3</v>
      </c>
      <c r="D1695" s="9">
        <f t="shared" si="61"/>
        <v>1.2241482904039147E-2</v>
      </c>
    </row>
    <row r="1696" spans="1:4" x14ac:dyDescent="0.45">
      <c r="A1696" s="92">
        <v>41088</v>
      </c>
      <c r="B1696" s="8">
        <v>90.357500000000002</v>
      </c>
      <c r="C1696" s="9">
        <f t="shared" si="60"/>
        <v>2.507447451778777E-3</v>
      </c>
      <c r="D1696" s="9">
        <f t="shared" si="61"/>
        <v>6.9505582066067273E-3</v>
      </c>
    </row>
    <row r="1697" spans="1:4" x14ac:dyDescent="0.45">
      <c r="A1697" s="92">
        <v>41089</v>
      </c>
      <c r="B1697" s="8">
        <v>89.196799999999996</v>
      </c>
      <c r="C1697" s="9">
        <f t="shared" si="60"/>
        <v>-1.2845640926320456E-2</v>
      </c>
      <c r="D1697" s="9">
        <f t="shared" si="61"/>
        <v>-8.6094025434749755E-3</v>
      </c>
    </row>
    <row r="1698" spans="1:4" x14ac:dyDescent="0.45">
      <c r="A1698" s="92">
        <v>41092</v>
      </c>
      <c r="B1698" s="8">
        <v>89.376800000000003</v>
      </c>
      <c r="C1698" s="9">
        <f t="shared" si="60"/>
        <v>2.0180096146946713E-3</v>
      </c>
      <c r="D1698" s="9">
        <f t="shared" si="61"/>
        <v>-8.5977111963252417E-3</v>
      </c>
    </row>
    <row r="1699" spans="1:4" x14ac:dyDescent="0.45">
      <c r="A1699" s="92">
        <v>41093</v>
      </c>
      <c r="B1699" s="8">
        <v>89.116900000000001</v>
      </c>
      <c r="C1699" s="9">
        <f t="shared" si="60"/>
        <v>-2.9079134630015657E-3</v>
      </c>
      <c r="D1699" s="9">
        <f t="shared" si="61"/>
        <v>-9.949729204277169E-3</v>
      </c>
    </row>
    <row r="1700" spans="1:4" x14ac:dyDescent="0.45">
      <c r="A1700" s="92">
        <v>41094</v>
      </c>
      <c r="B1700" s="8" t="e">
        <v>#N/A</v>
      </c>
      <c r="C1700" s="9"/>
      <c r="D1700" s="9"/>
    </row>
    <row r="1701" spans="1:4" x14ac:dyDescent="0.45">
      <c r="A1701" s="92">
        <v>41095</v>
      </c>
      <c r="B1701" s="8">
        <v>89.940700000000007</v>
      </c>
      <c r="C1701" s="9"/>
      <c r="D1701" s="9">
        <f t="shared" si="61"/>
        <v>-4.6127880917465891E-3</v>
      </c>
    </row>
    <row r="1702" spans="1:4" x14ac:dyDescent="0.45">
      <c r="A1702" s="92">
        <v>41096</v>
      </c>
      <c r="B1702" s="8">
        <v>90.432500000000005</v>
      </c>
      <c r="C1702" s="9">
        <f t="shared" si="60"/>
        <v>5.4680472800412439E-3</v>
      </c>
      <c r="D1702" s="9">
        <f t="shared" si="61"/>
        <v>1.38536360048791E-2</v>
      </c>
    </row>
    <row r="1703" spans="1:4" x14ac:dyDescent="0.45">
      <c r="A1703" s="92">
        <v>41099</v>
      </c>
      <c r="B1703" s="8">
        <v>90.4114</v>
      </c>
      <c r="C1703" s="9">
        <f t="shared" si="60"/>
        <v>-2.3332319685953617E-4</v>
      </c>
      <c r="D1703" s="9">
        <f t="shared" si="61"/>
        <v>1.1575710922745008E-2</v>
      </c>
    </row>
    <row r="1704" spans="1:4" x14ac:dyDescent="0.45">
      <c r="A1704" s="92">
        <v>41100</v>
      </c>
      <c r="B1704" s="8">
        <v>90.462699999999998</v>
      </c>
      <c r="C1704" s="9">
        <f t="shared" si="60"/>
        <v>5.6740632265395163E-4</v>
      </c>
      <c r="D1704" s="9">
        <f t="shared" si="61"/>
        <v>1.5101512732152989E-2</v>
      </c>
    </row>
    <row r="1705" spans="1:4" x14ac:dyDescent="0.45">
      <c r="A1705" s="92">
        <v>41101</v>
      </c>
      <c r="B1705" s="8">
        <v>90.497</v>
      </c>
      <c r="C1705" s="9">
        <f t="shared" si="60"/>
        <v>3.7916179817765183E-4</v>
      </c>
      <c r="D1705" s="9"/>
    </row>
    <row r="1706" spans="1:4" x14ac:dyDescent="0.45">
      <c r="A1706" s="92">
        <v>41102</v>
      </c>
      <c r="B1706" s="8">
        <v>90.720799999999997</v>
      </c>
      <c r="C1706" s="9">
        <f t="shared" si="60"/>
        <v>2.4730101550327621E-3</v>
      </c>
      <c r="D1706" s="9">
        <f t="shared" si="61"/>
        <v>8.6734926457097128E-3</v>
      </c>
    </row>
    <row r="1707" spans="1:4" x14ac:dyDescent="0.45">
      <c r="A1707" s="92">
        <v>41103</v>
      </c>
      <c r="B1707" s="8">
        <v>90.3339</v>
      </c>
      <c r="C1707" s="9">
        <f t="shared" si="60"/>
        <v>-4.2647331152282364E-3</v>
      </c>
      <c r="D1707" s="9">
        <f t="shared" si="61"/>
        <v>-1.0903159815331964E-3</v>
      </c>
    </row>
    <row r="1708" spans="1:4" x14ac:dyDescent="0.45">
      <c r="A1708" s="92">
        <v>41106</v>
      </c>
      <c r="B1708" s="8">
        <v>90.122</v>
      </c>
      <c r="C1708" s="9">
        <f t="shared" si="60"/>
        <v>-2.3457417425795102E-3</v>
      </c>
      <c r="D1708" s="9">
        <f t="shared" si="61"/>
        <v>-3.2009237773112931E-3</v>
      </c>
    </row>
    <row r="1709" spans="1:4" x14ac:dyDescent="0.45">
      <c r="A1709" s="92">
        <v>41107</v>
      </c>
      <c r="B1709" s="8">
        <v>90.210499999999996</v>
      </c>
      <c r="C1709" s="9">
        <f t="shared" si="60"/>
        <v>9.820021748296881E-4</v>
      </c>
      <c r="D1709" s="9">
        <f t="shared" si="61"/>
        <v>-2.7878893731891896E-3</v>
      </c>
    </row>
    <row r="1710" spans="1:4" x14ac:dyDescent="0.45">
      <c r="A1710" s="92">
        <v>41108</v>
      </c>
      <c r="B1710" s="8">
        <v>89.968000000000004</v>
      </c>
      <c r="C1710" s="9">
        <f t="shared" si="60"/>
        <v>-2.688157143569625E-3</v>
      </c>
      <c r="D1710" s="9">
        <f t="shared" si="61"/>
        <v>-5.8454976408057746E-3</v>
      </c>
    </row>
    <row r="1711" spans="1:4" x14ac:dyDescent="0.45">
      <c r="A1711" s="92">
        <v>41109</v>
      </c>
      <c r="B1711" s="8">
        <v>89.775800000000004</v>
      </c>
      <c r="C1711" s="9">
        <f t="shared" si="60"/>
        <v>-2.1363151342699283E-3</v>
      </c>
      <c r="D1711" s="9">
        <f t="shared" si="61"/>
        <v>-1.0416574809745893E-2</v>
      </c>
    </row>
    <row r="1712" spans="1:4" x14ac:dyDescent="0.45">
      <c r="A1712" s="92">
        <v>41110</v>
      </c>
      <c r="B1712" s="8">
        <v>90.157700000000006</v>
      </c>
      <c r="C1712" s="9">
        <f t="shared" si="60"/>
        <v>4.2539303464854683E-3</v>
      </c>
      <c r="D1712" s="9">
        <f t="shared" si="61"/>
        <v>-1.9505412696672053E-3</v>
      </c>
    </row>
    <row r="1713" spans="1:4" x14ac:dyDescent="0.45">
      <c r="A1713" s="92">
        <v>41113</v>
      </c>
      <c r="B1713" s="8">
        <v>90.558000000000007</v>
      </c>
      <c r="C1713" s="9">
        <f t="shared" si="60"/>
        <v>4.4399979147649038E-3</v>
      </c>
      <c r="D1713" s="9">
        <f t="shared" si="61"/>
        <v>4.8378864206299887E-3</v>
      </c>
    </row>
    <row r="1714" spans="1:4" x14ac:dyDescent="0.45">
      <c r="A1714" s="92">
        <v>41114</v>
      </c>
      <c r="B1714" s="8">
        <v>90.812200000000004</v>
      </c>
      <c r="C1714" s="9">
        <f t="shared" si="60"/>
        <v>2.807040791536819E-3</v>
      </c>
      <c r="D1714" s="9">
        <f t="shared" si="61"/>
        <v>6.6699552712823351E-3</v>
      </c>
    </row>
    <row r="1715" spans="1:4" x14ac:dyDescent="0.45">
      <c r="A1715" s="92">
        <v>41115</v>
      </c>
      <c r="B1715" s="8">
        <v>90.556200000000004</v>
      </c>
      <c r="C1715" s="9">
        <f t="shared" si="60"/>
        <v>-2.8190044949907289E-3</v>
      </c>
      <c r="D1715" s="9">
        <f t="shared" si="61"/>
        <v>6.5378801351592131E-3</v>
      </c>
    </row>
    <row r="1716" spans="1:4" x14ac:dyDescent="0.45">
      <c r="A1716" s="92">
        <v>41116</v>
      </c>
      <c r="B1716" s="8">
        <v>89.738399999999999</v>
      </c>
      <c r="C1716" s="9">
        <f t="shared" si="60"/>
        <v>-9.0308559767304786E-3</v>
      </c>
      <c r="D1716" s="9">
        <f t="shared" si="61"/>
        <v>-4.1659333584331826E-4</v>
      </c>
    </row>
    <row r="1717" spans="1:4" x14ac:dyDescent="0.45">
      <c r="A1717" s="92">
        <v>41117</v>
      </c>
      <c r="B1717" s="8">
        <v>89.373400000000004</v>
      </c>
      <c r="C1717" s="9">
        <f t="shared" si="60"/>
        <v>-4.0673780678058824E-3</v>
      </c>
      <c r="D1717" s="9">
        <f t="shared" si="61"/>
        <v>-8.6992015102426157E-3</v>
      </c>
    </row>
    <row r="1718" spans="1:4" x14ac:dyDescent="0.45">
      <c r="A1718" s="92">
        <v>41120</v>
      </c>
      <c r="B1718" s="8">
        <v>89.584500000000006</v>
      </c>
      <c r="C1718" s="9">
        <f t="shared" si="60"/>
        <v>2.3620003267190715E-3</v>
      </c>
      <c r="D1718" s="9">
        <f t="shared" si="61"/>
        <v>-1.0750016563970122E-2</v>
      </c>
    </row>
    <row r="1719" spans="1:4" x14ac:dyDescent="0.45">
      <c r="A1719" s="92">
        <v>41121</v>
      </c>
      <c r="B1719" s="8">
        <v>89.322599999999994</v>
      </c>
      <c r="C1719" s="9">
        <f t="shared" si="60"/>
        <v>-2.923496810274262E-3</v>
      </c>
      <c r="D1719" s="9">
        <f t="shared" si="61"/>
        <v>-1.6403082405227587E-2</v>
      </c>
    </row>
    <row r="1720" spans="1:4" x14ac:dyDescent="0.45">
      <c r="A1720" s="92">
        <v>41122</v>
      </c>
      <c r="B1720" s="8">
        <v>89.442700000000002</v>
      </c>
      <c r="C1720" s="9">
        <f t="shared" si="60"/>
        <v>1.344564533499959E-3</v>
      </c>
      <c r="D1720" s="9">
        <f t="shared" si="61"/>
        <v>-1.2296231511481293E-2</v>
      </c>
    </row>
    <row r="1721" spans="1:4" x14ac:dyDescent="0.45">
      <c r="A1721" s="92">
        <v>41123</v>
      </c>
      <c r="B1721" s="8">
        <v>90.089500000000001</v>
      </c>
      <c r="C1721" s="9">
        <f t="shared" si="60"/>
        <v>7.2314453834689818E-3</v>
      </c>
      <c r="D1721" s="9">
        <f t="shared" si="61"/>
        <v>3.9124833961827754E-3</v>
      </c>
    </row>
    <row r="1722" spans="1:4" x14ac:dyDescent="0.45">
      <c r="A1722" s="92">
        <v>41124</v>
      </c>
      <c r="B1722" s="8">
        <v>89.114500000000007</v>
      </c>
      <c r="C1722" s="9">
        <f t="shared" si="60"/>
        <v>-1.0822570887839222E-2</v>
      </c>
      <c r="D1722" s="9">
        <f t="shared" si="61"/>
        <v>-2.8968350762083039E-3</v>
      </c>
    </row>
    <row r="1723" spans="1:4" x14ac:dyDescent="0.45">
      <c r="A1723" s="92">
        <v>41127</v>
      </c>
      <c r="B1723" s="8">
        <v>88.9619</v>
      </c>
      <c r="C1723" s="9">
        <f t="shared" si="60"/>
        <v>-1.7124037053454222E-3</v>
      </c>
      <c r="D1723" s="9">
        <f t="shared" si="61"/>
        <v>-6.9498629785287314E-3</v>
      </c>
    </row>
    <row r="1724" spans="1:4" x14ac:dyDescent="0.45">
      <c r="A1724" s="92">
        <v>41128</v>
      </c>
      <c r="B1724" s="8">
        <v>88.974299999999999</v>
      </c>
      <c r="C1724" s="9">
        <f t="shared" si="60"/>
        <v>1.3938551222492102E-4</v>
      </c>
      <c r="D1724" s="9">
        <f t="shared" si="61"/>
        <v>-3.8993491008993963E-3</v>
      </c>
    </row>
    <row r="1725" spans="1:4" x14ac:dyDescent="0.45">
      <c r="A1725" s="92">
        <v>41129</v>
      </c>
      <c r="B1725" s="8">
        <v>89.038499999999999</v>
      </c>
      <c r="C1725" s="9">
        <f t="shared" si="60"/>
        <v>7.2155667423068337E-4</v>
      </c>
      <c r="D1725" s="9">
        <f t="shared" si="61"/>
        <v>-4.5190943475543754E-3</v>
      </c>
    </row>
    <row r="1726" spans="1:4" x14ac:dyDescent="0.45">
      <c r="A1726" s="92">
        <v>41130</v>
      </c>
      <c r="B1726" s="8">
        <v>89.28</v>
      </c>
      <c r="C1726" s="9">
        <f t="shared" si="60"/>
        <v>2.7123098434946868E-3</v>
      </c>
      <c r="D1726" s="9">
        <f t="shared" si="61"/>
        <v>-8.9855088550829798E-3</v>
      </c>
    </row>
    <row r="1727" spans="1:4" x14ac:dyDescent="0.45">
      <c r="A1727" s="92">
        <v>41131</v>
      </c>
      <c r="B1727" s="8">
        <v>89.097099999999998</v>
      </c>
      <c r="C1727" s="9">
        <f t="shared" si="60"/>
        <v>-2.0486111111110983E-3</v>
      </c>
      <c r="D1727" s="9">
        <f t="shared" si="61"/>
        <v>-1.9525441987566783E-4</v>
      </c>
    </row>
    <row r="1728" spans="1:4" x14ac:dyDescent="0.45">
      <c r="A1728" s="92">
        <v>41134</v>
      </c>
      <c r="B1728" s="8">
        <v>89.059399999999997</v>
      </c>
      <c r="C1728" s="9">
        <f t="shared" si="60"/>
        <v>-4.231338618204683E-4</v>
      </c>
      <c r="D1728" s="9">
        <f t="shared" si="61"/>
        <v>1.0959747937038244E-3</v>
      </c>
    </row>
    <row r="1729" spans="1:4" x14ac:dyDescent="0.45">
      <c r="A1729" s="92">
        <v>41135</v>
      </c>
      <c r="B1729" s="8">
        <v>89.115200000000002</v>
      </c>
      <c r="C1729" s="9">
        <f t="shared" si="60"/>
        <v>6.2654812406104377E-4</v>
      </c>
      <c r="D1729" s="9">
        <f t="shared" si="61"/>
        <v>1.5836033551261952E-3</v>
      </c>
    </row>
    <row r="1730" spans="1:4" x14ac:dyDescent="0.45">
      <c r="A1730" s="92">
        <v>41136</v>
      </c>
      <c r="B1730" s="8">
        <v>89.180099999999996</v>
      </c>
      <c r="C1730" s="9">
        <f t="shared" si="60"/>
        <v>7.2827082248583253E-4</v>
      </c>
      <c r="D1730" s="9">
        <f t="shared" si="61"/>
        <v>1.590323287117279E-3</v>
      </c>
    </row>
    <row r="1731" spans="1:4" x14ac:dyDescent="0.45">
      <c r="A1731" s="92">
        <v>41137</v>
      </c>
      <c r="B1731" s="8">
        <v>88.9923</v>
      </c>
      <c r="C1731" s="9">
        <f t="shared" si="60"/>
        <v>-2.1058509689941829E-3</v>
      </c>
      <c r="D1731" s="9">
        <f t="shared" si="61"/>
        <v>-3.2224462365590956E-3</v>
      </c>
    </row>
    <row r="1732" spans="1:4" x14ac:dyDescent="0.45">
      <c r="A1732" s="92">
        <v>41138</v>
      </c>
      <c r="B1732" s="8">
        <v>89.203100000000006</v>
      </c>
      <c r="C1732" s="9">
        <f t="shared" si="60"/>
        <v>2.3687442621440624E-3</v>
      </c>
      <c r="D1732" s="9">
        <f t="shared" si="61"/>
        <v>1.1897132454368187E-3</v>
      </c>
    </row>
    <row r="1733" spans="1:4" x14ac:dyDescent="0.45">
      <c r="A1733" s="92">
        <v>41141</v>
      </c>
      <c r="B1733" s="8">
        <v>89.109200000000001</v>
      </c>
      <c r="C1733" s="9">
        <f t="shared" ref="C1733:C1796" si="62">B1733/B1732-1</f>
        <v>-1.0526539996928985E-3</v>
      </c>
      <c r="D1733" s="9">
        <f t="shared" si="61"/>
        <v>5.5917735803290292E-4</v>
      </c>
    </row>
    <row r="1734" spans="1:4" x14ac:dyDescent="0.45">
      <c r="A1734" s="92">
        <v>41142</v>
      </c>
      <c r="B1734" s="8">
        <v>88.616200000000006</v>
      </c>
      <c r="C1734" s="9">
        <f t="shared" si="62"/>
        <v>-5.5325376055446185E-3</v>
      </c>
      <c r="D1734" s="9">
        <f t="shared" si="61"/>
        <v>-5.5994936890675362E-3</v>
      </c>
    </row>
    <row r="1735" spans="1:4" x14ac:dyDescent="0.45">
      <c r="A1735" s="92">
        <v>41143</v>
      </c>
      <c r="B1735" s="8">
        <v>88.760199999999998</v>
      </c>
      <c r="C1735" s="9">
        <f t="shared" si="62"/>
        <v>1.6249850478804451E-3</v>
      </c>
      <c r="D1735" s="9">
        <f t="shared" si="61"/>
        <v>-4.7084495307809782E-3</v>
      </c>
    </row>
    <row r="1736" spans="1:4" x14ac:dyDescent="0.45">
      <c r="A1736" s="92">
        <v>41144</v>
      </c>
      <c r="B1736" s="8">
        <v>88.261300000000006</v>
      </c>
      <c r="C1736" s="9">
        <f t="shared" si="62"/>
        <v>-5.6207624588496818E-3</v>
      </c>
      <c r="D1736" s="9">
        <f t="shared" si="61"/>
        <v>-8.214193812273618E-3</v>
      </c>
    </row>
    <row r="1737" spans="1:4" x14ac:dyDescent="0.45">
      <c r="A1737" s="92">
        <v>41145</v>
      </c>
      <c r="B1737" s="8">
        <v>88.464200000000005</v>
      </c>
      <c r="C1737" s="9">
        <f t="shared" si="62"/>
        <v>2.2988557839052071E-3</v>
      </c>
      <c r="D1737" s="9">
        <f t="shared" ref="D1737:D1800" si="63">B1737/B1732-1</f>
        <v>-8.2833444129184475E-3</v>
      </c>
    </row>
    <row r="1738" spans="1:4" x14ac:dyDescent="0.45">
      <c r="A1738" s="92">
        <v>41148</v>
      </c>
      <c r="B1738" s="8">
        <v>88.462299999999999</v>
      </c>
      <c r="C1738" s="9">
        <f t="shared" si="62"/>
        <v>-2.1477614673526269E-5</v>
      </c>
      <c r="D1738" s="9">
        <f t="shared" si="63"/>
        <v>-7.2596320020829053E-3</v>
      </c>
    </row>
    <row r="1739" spans="1:4" x14ac:dyDescent="0.45">
      <c r="A1739" s="92">
        <v>41149</v>
      </c>
      <c r="B1739" s="8">
        <v>88.205200000000005</v>
      </c>
      <c r="C1739" s="9">
        <f t="shared" si="62"/>
        <v>-2.9063228064384328E-3</v>
      </c>
      <c r="D1739" s="9">
        <f t="shared" si="63"/>
        <v>-4.6379781574926726E-3</v>
      </c>
    </row>
    <row r="1740" spans="1:4" x14ac:dyDescent="0.45">
      <c r="A1740" s="92">
        <v>41150</v>
      </c>
      <c r="B1740" s="8">
        <v>88.346199999999996</v>
      </c>
      <c r="C1740" s="9">
        <f t="shared" si="62"/>
        <v>1.5985452104863018E-3</v>
      </c>
      <c r="D1740" s="9">
        <f t="shared" si="63"/>
        <v>-4.664252671805591E-3</v>
      </c>
    </row>
    <row r="1741" spans="1:4" x14ac:dyDescent="0.45">
      <c r="A1741" s="92">
        <v>41151</v>
      </c>
      <c r="B1741" s="8">
        <v>88.624799999999993</v>
      </c>
      <c r="C1741" s="9">
        <f t="shared" si="62"/>
        <v>3.1535029237250711E-3</v>
      </c>
      <c r="D1741" s="9">
        <f t="shared" si="63"/>
        <v>4.1184528213382698E-3</v>
      </c>
    </row>
    <row r="1742" spans="1:4" x14ac:dyDescent="0.45">
      <c r="A1742" s="92">
        <v>41152</v>
      </c>
      <c r="B1742" s="8">
        <v>88.122799999999998</v>
      </c>
      <c r="C1742" s="9">
        <f t="shared" si="62"/>
        <v>-5.6643287206289417E-3</v>
      </c>
      <c r="D1742" s="9">
        <f t="shared" si="63"/>
        <v>-3.8591882365974772E-3</v>
      </c>
    </row>
    <row r="1743" spans="1:4" x14ac:dyDescent="0.45">
      <c r="A1743" s="92">
        <v>41155</v>
      </c>
      <c r="B1743" s="8" t="e">
        <v>#N/A</v>
      </c>
      <c r="C1743" s="9"/>
      <c r="D1743" s="9"/>
    </row>
    <row r="1744" spans="1:4" x14ac:dyDescent="0.45">
      <c r="A1744" s="92">
        <v>41156</v>
      </c>
      <c r="B1744" s="8">
        <v>88.1965</v>
      </c>
      <c r="C1744" s="9"/>
      <c r="D1744" s="9">
        <f t="shared" si="63"/>
        <v>-9.8633640647105558E-5</v>
      </c>
    </row>
    <row r="1745" spans="1:4" x14ac:dyDescent="0.45">
      <c r="A1745" s="92">
        <v>41157</v>
      </c>
      <c r="B1745" s="8">
        <v>88.209199999999996</v>
      </c>
      <c r="C1745" s="9">
        <f t="shared" si="62"/>
        <v>1.4399664385766897E-4</v>
      </c>
      <c r="D1745" s="9">
        <f t="shared" si="63"/>
        <v>-1.5507175181275201E-3</v>
      </c>
    </row>
    <row r="1746" spans="1:4" x14ac:dyDescent="0.45">
      <c r="A1746" s="92">
        <v>41158</v>
      </c>
      <c r="B1746" s="8">
        <v>88.008300000000006</v>
      </c>
      <c r="C1746" s="9">
        <f t="shared" si="62"/>
        <v>-2.2775402112250598E-3</v>
      </c>
      <c r="D1746" s="9">
        <f t="shared" si="63"/>
        <v>-6.9562921439595415E-3</v>
      </c>
    </row>
    <row r="1747" spans="1:4" x14ac:dyDescent="0.45">
      <c r="A1747" s="92">
        <v>41159</v>
      </c>
      <c r="B1747" s="8">
        <v>87.194199999999995</v>
      </c>
      <c r="C1747" s="9">
        <f t="shared" si="62"/>
        <v>-9.2502638955644922E-3</v>
      </c>
      <c r="D1747" s="9">
        <f t="shared" si="63"/>
        <v>-1.0537568030067113E-2</v>
      </c>
    </row>
    <row r="1748" spans="1:4" x14ac:dyDescent="0.45">
      <c r="A1748" s="92">
        <v>41162</v>
      </c>
      <c r="B1748" s="8">
        <v>87.174499999999995</v>
      </c>
      <c r="C1748" s="9">
        <f t="shared" si="62"/>
        <v>-2.2593245881030732E-4</v>
      </c>
      <c r="D1748" s="9"/>
    </row>
    <row r="1749" spans="1:4" x14ac:dyDescent="0.45">
      <c r="A1749" s="92">
        <v>41163</v>
      </c>
      <c r="B1749" s="8">
        <v>86.765500000000003</v>
      </c>
      <c r="C1749" s="9">
        <f t="shared" si="62"/>
        <v>-4.6917389833035505E-3</v>
      </c>
      <c r="D1749" s="9">
        <f t="shared" si="63"/>
        <v>-1.6225133650428325E-2</v>
      </c>
    </row>
    <row r="1750" spans="1:4" x14ac:dyDescent="0.45">
      <c r="A1750" s="92">
        <v>41164</v>
      </c>
      <c r="B1750" s="8">
        <v>86.749499999999998</v>
      </c>
      <c r="C1750" s="9">
        <f t="shared" si="62"/>
        <v>-1.8440509188566434E-4</v>
      </c>
      <c r="D1750" s="9">
        <f t="shared" si="63"/>
        <v>-1.6548160509334608E-2</v>
      </c>
    </row>
    <row r="1751" spans="1:4" x14ac:dyDescent="0.45">
      <c r="A1751" s="92">
        <v>41165</v>
      </c>
      <c r="B1751" s="8">
        <v>86.634900000000002</v>
      </c>
      <c r="C1751" s="9">
        <f t="shared" si="62"/>
        <v>-1.321045078069516E-3</v>
      </c>
      <c r="D1751" s="9">
        <f t="shared" si="63"/>
        <v>-1.5605346313927293E-2</v>
      </c>
    </row>
    <row r="1752" spans="1:4" x14ac:dyDescent="0.45">
      <c r="A1752" s="92">
        <v>41166</v>
      </c>
      <c r="B1752" s="8">
        <v>85.946700000000007</v>
      </c>
      <c r="C1752" s="9">
        <f t="shared" si="62"/>
        <v>-7.9436808953434745E-3</v>
      </c>
      <c r="D1752" s="9">
        <f t="shared" si="63"/>
        <v>-1.4307144282532436E-2</v>
      </c>
    </row>
    <row r="1753" spans="1:4" x14ac:dyDescent="0.45">
      <c r="A1753" s="92">
        <v>41169</v>
      </c>
      <c r="B1753" s="8">
        <v>86.117800000000003</v>
      </c>
      <c r="C1753" s="9">
        <f t="shared" si="62"/>
        <v>1.9907686973437144E-3</v>
      </c>
      <c r="D1753" s="9">
        <f t="shared" si="63"/>
        <v>-1.2121664018720946E-2</v>
      </c>
    </row>
    <row r="1754" spans="1:4" x14ac:dyDescent="0.45">
      <c r="A1754" s="92">
        <v>41170</v>
      </c>
      <c r="B1754" s="8">
        <v>86.353499999999997</v>
      </c>
      <c r="C1754" s="9">
        <f t="shared" si="62"/>
        <v>2.7369486912112162E-3</v>
      </c>
      <c r="D1754" s="9">
        <f t="shared" si="63"/>
        <v>-4.7484311160542747E-3</v>
      </c>
    </row>
    <row r="1755" spans="1:4" x14ac:dyDescent="0.45">
      <c r="A1755" s="92">
        <v>41171</v>
      </c>
      <c r="B1755" s="8">
        <v>86.289900000000003</v>
      </c>
      <c r="C1755" s="9">
        <f t="shared" si="62"/>
        <v>-7.3650749535336679E-4</v>
      </c>
      <c r="D1755" s="9">
        <f t="shared" si="63"/>
        <v>-5.2980132450330952E-3</v>
      </c>
    </row>
    <row r="1756" spans="1:4" x14ac:dyDescent="0.45">
      <c r="A1756" s="92">
        <v>41172</v>
      </c>
      <c r="B1756" s="8">
        <v>86.687899999999999</v>
      </c>
      <c r="C1756" s="9">
        <f t="shared" si="62"/>
        <v>4.6123590362254774E-3</v>
      </c>
      <c r="D1756" s="9">
        <f t="shared" si="63"/>
        <v>6.1176269609597433E-4</v>
      </c>
    </row>
    <row r="1757" spans="1:4" x14ac:dyDescent="0.45">
      <c r="A1757" s="92">
        <v>41173</v>
      </c>
      <c r="B1757" s="8">
        <v>86.473799999999997</v>
      </c>
      <c r="C1757" s="9">
        <f t="shared" si="62"/>
        <v>-2.4697795194024152E-3</v>
      </c>
      <c r="D1757" s="9">
        <f t="shared" si="63"/>
        <v>6.1328707210397404E-3</v>
      </c>
    </row>
    <row r="1758" spans="1:4" x14ac:dyDescent="0.45">
      <c r="A1758" s="92">
        <v>41176</v>
      </c>
      <c r="B1758" s="8">
        <v>86.799599999999998</v>
      </c>
      <c r="C1758" s="9">
        <f t="shared" si="62"/>
        <v>3.7676151620491538E-3</v>
      </c>
      <c r="D1758" s="9">
        <f t="shared" si="63"/>
        <v>7.9170624423754443E-3</v>
      </c>
    </row>
    <row r="1759" spans="1:4" x14ac:dyDescent="0.45">
      <c r="A1759" s="92">
        <v>41177</v>
      </c>
      <c r="B1759" s="8">
        <v>86.594200000000001</v>
      </c>
      <c r="C1759" s="9">
        <f t="shared" si="62"/>
        <v>-2.3663703519370971E-3</v>
      </c>
      <c r="D1759" s="9">
        <f t="shared" si="63"/>
        <v>2.7873797819428781E-3</v>
      </c>
    </row>
    <row r="1760" spans="1:4" x14ac:dyDescent="0.45">
      <c r="A1760" s="92">
        <v>41178</v>
      </c>
      <c r="B1760" s="8">
        <v>87.100899999999996</v>
      </c>
      <c r="C1760" s="9">
        <f t="shared" si="62"/>
        <v>5.8514311582067435E-3</v>
      </c>
      <c r="D1760" s="9">
        <f t="shared" si="63"/>
        <v>9.3985506994445078E-3</v>
      </c>
    </row>
    <row r="1761" spans="1:4" x14ac:dyDescent="0.45">
      <c r="A1761" s="92">
        <v>41179</v>
      </c>
      <c r="B1761" s="8">
        <v>86.853700000000003</v>
      </c>
      <c r="C1761" s="9">
        <f t="shared" si="62"/>
        <v>-2.8380877809528471E-3</v>
      </c>
      <c r="D1761" s="9">
        <f t="shared" si="63"/>
        <v>1.9126083340350597E-3</v>
      </c>
    </row>
    <row r="1762" spans="1:4" x14ac:dyDescent="0.45">
      <c r="A1762" s="92">
        <v>41180</v>
      </c>
      <c r="B1762" s="8">
        <v>87.084800000000001</v>
      </c>
      <c r="C1762" s="9">
        <f t="shared" si="62"/>
        <v>2.6607962585358802E-3</v>
      </c>
      <c r="D1762" s="9">
        <f t="shared" si="63"/>
        <v>7.0657239533824523E-3</v>
      </c>
    </row>
    <row r="1763" spans="1:4" x14ac:dyDescent="0.45">
      <c r="A1763" s="92">
        <v>41183</v>
      </c>
      <c r="B1763" s="8">
        <v>86.956999999999994</v>
      </c>
      <c r="C1763" s="9">
        <f t="shared" si="62"/>
        <v>-1.4675350922320751E-3</v>
      </c>
      <c r="D1763" s="9">
        <f t="shared" si="63"/>
        <v>1.8133724118543082E-3</v>
      </c>
    </row>
    <row r="1764" spans="1:4" x14ac:dyDescent="0.45">
      <c r="A1764" s="92">
        <v>41184</v>
      </c>
      <c r="B1764" s="8">
        <v>86.826099999999997</v>
      </c>
      <c r="C1764" s="9">
        <f t="shared" si="62"/>
        <v>-1.5053417206205566E-3</v>
      </c>
      <c r="D1764" s="9">
        <f t="shared" si="63"/>
        <v>2.6780084578412744E-3</v>
      </c>
    </row>
    <row r="1765" spans="1:4" x14ac:dyDescent="0.45">
      <c r="A1765" s="92">
        <v>41185</v>
      </c>
      <c r="B1765" s="8">
        <v>87.247699999999995</v>
      </c>
      <c r="C1765" s="9">
        <f t="shared" si="62"/>
        <v>4.8556827958412541E-3</v>
      </c>
      <c r="D1765" s="9">
        <f t="shared" si="63"/>
        <v>1.685401643381379E-3</v>
      </c>
    </row>
    <row r="1766" spans="1:4" x14ac:dyDescent="0.45">
      <c r="A1766" s="92">
        <v>41186</v>
      </c>
      <c r="B1766" s="8">
        <v>86.786900000000003</v>
      </c>
      <c r="C1766" s="9">
        <f t="shared" si="62"/>
        <v>-5.2815145843385647E-3</v>
      </c>
      <c r="D1766" s="9">
        <f t="shared" si="63"/>
        <v>-7.6910943344954408E-4</v>
      </c>
    </row>
    <row r="1767" spans="1:4" x14ac:dyDescent="0.45">
      <c r="A1767" s="92">
        <v>41187</v>
      </c>
      <c r="B1767" s="8">
        <v>86.497799999999998</v>
      </c>
      <c r="C1767" s="9">
        <f t="shared" si="62"/>
        <v>-3.3311479036582936E-3</v>
      </c>
      <c r="D1767" s="9">
        <f t="shared" si="63"/>
        <v>-6.7405563313001071E-3</v>
      </c>
    </row>
    <row r="1768" spans="1:4" x14ac:dyDescent="0.45">
      <c r="A1768" s="92">
        <v>41190</v>
      </c>
      <c r="B1768" s="8" t="e">
        <v>#N/A</v>
      </c>
      <c r="C1768" s="9"/>
      <c r="D1768" s="9"/>
    </row>
    <row r="1769" spans="1:4" x14ac:dyDescent="0.45">
      <c r="A1769" s="92">
        <v>41191</v>
      </c>
      <c r="B1769" s="8">
        <v>87.112399999999994</v>
      </c>
      <c r="C1769" s="9"/>
      <c r="D1769" s="9">
        <f t="shared" si="63"/>
        <v>3.2973955987887216E-3</v>
      </c>
    </row>
    <row r="1770" spans="1:4" x14ac:dyDescent="0.45">
      <c r="A1770" s="92">
        <v>41192</v>
      </c>
      <c r="B1770" s="8">
        <v>87.055599999999998</v>
      </c>
      <c r="C1770" s="9">
        <f t="shared" si="62"/>
        <v>-6.5203116892653679E-4</v>
      </c>
      <c r="D1770" s="9">
        <f t="shared" si="63"/>
        <v>-2.201777238826863E-3</v>
      </c>
    </row>
    <row r="1771" spans="1:4" x14ac:dyDescent="0.45">
      <c r="A1771" s="92">
        <v>41193</v>
      </c>
      <c r="B1771" s="8">
        <v>86.954899999999995</v>
      </c>
      <c r="C1771" s="9">
        <f t="shared" si="62"/>
        <v>-1.1567320195370323E-3</v>
      </c>
      <c r="D1771" s="9">
        <f t="shared" si="63"/>
        <v>1.9357760214961939E-3</v>
      </c>
    </row>
    <row r="1772" spans="1:4" x14ac:dyDescent="0.45">
      <c r="A1772" s="92">
        <v>41194</v>
      </c>
      <c r="B1772" s="8">
        <v>86.899900000000002</v>
      </c>
      <c r="C1772" s="9">
        <f t="shared" si="62"/>
        <v>-6.3251179634493671E-4</v>
      </c>
      <c r="D1772" s="9">
        <f t="shared" si="63"/>
        <v>4.6486731454442598E-3</v>
      </c>
    </row>
    <row r="1773" spans="1:4" x14ac:dyDescent="0.45">
      <c r="A1773" s="92">
        <v>41197</v>
      </c>
      <c r="B1773" s="8">
        <v>86.917100000000005</v>
      </c>
      <c r="C1773" s="9">
        <f t="shared" si="62"/>
        <v>1.9792888139114062E-4</v>
      </c>
      <c r="D1773" s="9"/>
    </row>
    <row r="1774" spans="1:4" x14ac:dyDescent="0.45">
      <c r="A1774" s="92">
        <v>41198</v>
      </c>
      <c r="B1774" s="8">
        <v>86.878699999999995</v>
      </c>
      <c r="C1774" s="9">
        <f t="shared" si="62"/>
        <v>-4.4180029016160915E-4</v>
      </c>
      <c r="D1774" s="9">
        <f t="shared" si="63"/>
        <v>-2.6827409186293005E-3</v>
      </c>
    </row>
    <row r="1775" spans="1:4" x14ac:dyDescent="0.45">
      <c r="A1775" s="92">
        <v>41199</v>
      </c>
      <c r="B1775" s="8">
        <v>86.370199999999997</v>
      </c>
      <c r="C1775" s="9">
        <f t="shared" si="62"/>
        <v>-5.8529881317285204E-3</v>
      </c>
      <c r="D1775" s="9">
        <f t="shared" si="63"/>
        <v>-7.8731293564112681E-3</v>
      </c>
    </row>
    <row r="1776" spans="1:4" x14ac:dyDescent="0.45">
      <c r="A1776" s="92">
        <v>41200</v>
      </c>
      <c r="B1776" s="8">
        <v>86.562399999999997</v>
      </c>
      <c r="C1776" s="9">
        <f t="shared" si="62"/>
        <v>2.2253045610638456E-3</v>
      </c>
      <c r="D1776" s="9">
        <f t="shared" si="63"/>
        <v>-4.5138341830075479E-3</v>
      </c>
    </row>
    <row r="1777" spans="1:4" x14ac:dyDescent="0.45">
      <c r="A1777" s="92">
        <v>41201</v>
      </c>
      <c r="B1777" s="8">
        <v>87.208600000000004</v>
      </c>
      <c r="C1777" s="9">
        <f t="shared" si="62"/>
        <v>7.4651349777732356E-3</v>
      </c>
      <c r="D1777" s="9">
        <f t="shared" si="63"/>
        <v>3.5523631212464046E-3</v>
      </c>
    </row>
    <row r="1778" spans="1:4" x14ac:dyDescent="0.45">
      <c r="A1778" s="92">
        <v>41204</v>
      </c>
      <c r="B1778" s="8">
        <v>87.211100000000002</v>
      </c>
      <c r="C1778" s="9">
        <f t="shared" si="62"/>
        <v>2.866689753067142E-5</v>
      </c>
      <c r="D1778" s="9">
        <f t="shared" si="63"/>
        <v>3.382533471549376E-3</v>
      </c>
    </row>
    <row r="1779" spans="1:4" x14ac:dyDescent="0.45">
      <c r="A1779" s="92">
        <v>41205</v>
      </c>
      <c r="B1779" s="8">
        <v>87.519499999999994</v>
      </c>
      <c r="C1779" s="9">
        <f t="shared" si="62"/>
        <v>3.536247106159518E-3</v>
      </c>
      <c r="D1779" s="9">
        <f t="shared" si="63"/>
        <v>7.3758009730808816E-3</v>
      </c>
    </row>
    <row r="1780" spans="1:4" x14ac:dyDescent="0.45">
      <c r="A1780" s="92">
        <v>41206</v>
      </c>
      <c r="B1780" s="8">
        <v>87.5548</v>
      </c>
      <c r="C1780" s="9">
        <f t="shared" si="62"/>
        <v>4.0333868452191446E-4</v>
      </c>
      <c r="D1780" s="9">
        <f t="shared" si="63"/>
        <v>1.3715378683851753E-2</v>
      </c>
    </row>
    <row r="1781" spans="1:4" x14ac:dyDescent="0.45">
      <c r="A1781" s="92">
        <v>41207</v>
      </c>
      <c r="B1781" s="8">
        <v>87.489400000000003</v>
      </c>
      <c r="C1781" s="9">
        <f t="shared" si="62"/>
        <v>-7.469607605750106E-4</v>
      </c>
      <c r="D1781" s="9">
        <f t="shared" si="63"/>
        <v>1.0709037642209651E-2</v>
      </c>
    </row>
    <row r="1782" spans="1:4" x14ac:dyDescent="0.45">
      <c r="A1782" s="92">
        <v>41208</v>
      </c>
      <c r="B1782" s="8">
        <v>87.613500000000002</v>
      </c>
      <c r="C1782" s="9">
        <f t="shared" si="62"/>
        <v>1.4184575502860231E-3</v>
      </c>
      <c r="D1782" s="9">
        <f t="shared" si="63"/>
        <v>4.6428907240798623E-3</v>
      </c>
    </row>
    <row r="1783" spans="1:4" x14ac:dyDescent="0.45">
      <c r="A1783" s="92">
        <v>41211</v>
      </c>
      <c r="B1783" s="8" t="e">
        <v>#N/A</v>
      </c>
      <c r="C1783" s="9"/>
      <c r="D1783" s="9"/>
    </row>
    <row r="1784" spans="1:4" x14ac:dyDescent="0.45">
      <c r="A1784" s="92">
        <v>41212</v>
      </c>
      <c r="B1784" s="8" t="e">
        <v>#N/A</v>
      </c>
      <c r="C1784" s="9"/>
      <c r="D1784" s="9"/>
    </row>
    <row r="1785" spans="1:4" x14ac:dyDescent="0.45">
      <c r="A1785" s="92">
        <v>41213</v>
      </c>
      <c r="B1785" s="8">
        <v>87.590599999999995</v>
      </c>
      <c r="C1785" s="9"/>
      <c r="D1785" s="9">
        <f t="shared" si="63"/>
        <v>4.0888677719541633E-4</v>
      </c>
    </row>
    <row r="1786" spans="1:4" x14ac:dyDescent="0.45">
      <c r="A1786" s="92">
        <v>41214</v>
      </c>
      <c r="B1786" s="8">
        <v>87.599500000000006</v>
      </c>
      <c r="C1786" s="9">
        <f t="shared" si="62"/>
        <v>1.016090767731459E-4</v>
      </c>
      <c r="D1786" s="9">
        <f t="shared" si="63"/>
        <v>1.2584381650806442E-3</v>
      </c>
    </row>
    <row r="1787" spans="1:4" x14ac:dyDescent="0.45">
      <c r="A1787" s="92">
        <v>41215</v>
      </c>
      <c r="B1787" s="8">
        <v>87.949399999999997</v>
      </c>
      <c r="C1787" s="9">
        <f t="shared" si="62"/>
        <v>3.9943150360446378E-3</v>
      </c>
      <c r="D1787" s="9">
        <f t="shared" si="63"/>
        <v>3.833884047549585E-3</v>
      </c>
    </row>
    <row r="1788" spans="1:4" x14ac:dyDescent="0.45">
      <c r="A1788" s="92">
        <v>41218</v>
      </c>
      <c r="B1788" s="8">
        <v>88.086799999999997</v>
      </c>
      <c r="C1788" s="9">
        <f t="shared" si="62"/>
        <v>1.5622619369772828E-3</v>
      </c>
      <c r="D1788" s="9"/>
    </row>
    <row r="1789" spans="1:4" x14ac:dyDescent="0.45">
      <c r="A1789" s="92">
        <v>41219</v>
      </c>
      <c r="B1789" s="8">
        <v>87.93</v>
      </c>
      <c r="C1789" s="9">
        <f t="shared" si="62"/>
        <v>-1.7800623930031012E-3</v>
      </c>
      <c r="D1789" s="9"/>
    </row>
    <row r="1790" spans="1:4" x14ac:dyDescent="0.45">
      <c r="A1790" s="92">
        <v>41220</v>
      </c>
      <c r="B1790" s="8">
        <v>88.124300000000005</v>
      </c>
      <c r="C1790" s="9">
        <f t="shared" si="62"/>
        <v>2.2097122711246531E-3</v>
      </c>
      <c r="D1790" s="9">
        <f t="shared" si="63"/>
        <v>6.0931195813249683E-3</v>
      </c>
    </row>
    <row r="1791" spans="1:4" x14ac:dyDescent="0.45">
      <c r="A1791" s="92">
        <v>41221</v>
      </c>
      <c r="B1791" s="8">
        <v>88.186099999999996</v>
      </c>
      <c r="C1791" s="9">
        <f t="shared" si="62"/>
        <v>7.0128216621290207E-4</v>
      </c>
      <c r="D1791" s="9">
        <f t="shared" si="63"/>
        <v>6.6963852533403756E-3</v>
      </c>
    </row>
    <row r="1792" spans="1:4" x14ac:dyDescent="0.45">
      <c r="A1792" s="92">
        <v>41222</v>
      </c>
      <c r="B1792" s="8">
        <v>88.323400000000007</v>
      </c>
      <c r="C1792" s="9">
        <f t="shared" si="62"/>
        <v>1.5569347096653363E-3</v>
      </c>
      <c r="D1792" s="9">
        <f t="shared" si="63"/>
        <v>4.2524451559646792E-3</v>
      </c>
    </row>
    <row r="1793" spans="1:4" x14ac:dyDescent="0.45">
      <c r="A1793" s="92">
        <v>41225</v>
      </c>
      <c r="B1793" s="8" t="e">
        <v>#N/A</v>
      </c>
      <c r="C1793" s="9"/>
      <c r="D1793" s="9"/>
    </row>
    <row r="1794" spans="1:4" x14ac:dyDescent="0.45">
      <c r="A1794" s="92">
        <v>41226</v>
      </c>
      <c r="B1794" s="8">
        <v>88.341499999999996</v>
      </c>
      <c r="C1794" s="9"/>
      <c r="D1794" s="9">
        <f t="shared" si="63"/>
        <v>4.6798589787329092E-3</v>
      </c>
    </row>
    <row r="1795" spans="1:4" x14ac:dyDescent="0.45">
      <c r="A1795" s="92">
        <v>41227</v>
      </c>
      <c r="B1795" s="8">
        <v>88.440299999999993</v>
      </c>
      <c r="C1795" s="9">
        <f t="shared" si="62"/>
        <v>1.1183871679787405E-3</v>
      </c>
      <c r="D1795" s="9">
        <f t="shared" si="63"/>
        <v>3.5858440861373797E-3</v>
      </c>
    </row>
    <row r="1796" spans="1:4" x14ac:dyDescent="0.45">
      <c r="A1796" s="92">
        <v>41228</v>
      </c>
      <c r="B1796" s="8">
        <v>88.508899999999997</v>
      </c>
      <c r="C1796" s="9">
        <f t="shared" si="62"/>
        <v>7.756644877958685E-4</v>
      </c>
      <c r="D1796" s="9">
        <f t="shared" si="63"/>
        <v>3.660440817770505E-3</v>
      </c>
    </row>
    <row r="1797" spans="1:4" x14ac:dyDescent="0.45">
      <c r="A1797" s="92">
        <v>41229</v>
      </c>
      <c r="B1797" s="8">
        <v>88.735799999999998</v>
      </c>
      <c r="C1797" s="9">
        <f t="shared" ref="C1797:C1860" si="64">B1797/B1796-1</f>
        <v>2.56358400115686E-3</v>
      </c>
      <c r="D1797" s="9">
        <f t="shared" si="63"/>
        <v>4.6692043105223124E-3</v>
      </c>
    </row>
    <row r="1798" spans="1:4" x14ac:dyDescent="0.45">
      <c r="A1798" s="92">
        <v>41232</v>
      </c>
      <c r="B1798" s="8">
        <v>88.230999999999995</v>
      </c>
      <c r="C1798" s="9">
        <f t="shared" si="64"/>
        <v>-5.6887975315487171E-3</v>
      </c>
      <c r="D1798" s="9"/>
    </row>
    <row r="1799" spans="1:4" x14ac:dyDescent="0.45">
      <c r="A1799" s="92">
        <v>41233</v>
      </c>
      <c r="B1799" s="8">
        <v>88.315100000000001</v>
      </c>
      <c r="C1799" s="9">
        <f t="shared" si="64"/>
        <v>9.5317972141328866E-4</v>
      </c>
      <c r="D1799" s="9">
        <f t="shared" si="63"/>
        <v>-2.9884029589710703E-4</v>
      </c>
    </row>
    <row r="1800" spans="1:4" x14ac:dyDescent="0.45">
      <c r="A1800" s="92">
        <v>41234</v>
      </c>
      <c r="B1800" s="8">
        <v>88.439800000000005</v>
      </c>
      <c r="C1800" s="9">
        <f t="shared" si="64"/>
        <v>1.4119895691677709E-3</v>
      </c>
      <c r="D1800" s="9">
        <f t="shared" si="63"/>
        <v>-5.6535312520367142E-6</v>
      </c>
    </row>
    <row r="1801" spans="1:4" x14ac:dyDescent="0.45">
      <c r="A1801" s="92">
        <v>41235</v>
      </c>
      <c r="B1801" s="8" t="e">
        <v>#N/A</v>
      </c>
      <c r="C1801" s="9"/>
      <c r="D1801" s="9"/>
    </row>
    <row r="1802" spans="1:4" x14ac:dyDescent="0.45">
      <c r="A1802" s="92">
        <v>41236</v>
      </c>
      <c r="B1802" s="8">
        <v>87.806200000000004</v>
      </c>
      <c r="C1802" s="9"/>
      <c r="D1802" s="9">
        <f t="shared" ref="D1802:D1864" si="65">B1802/B1797-1</f>
        <v>-1.0476042363961269E-2</v>
      </c>
    </row>
    <row r="1803" spans="1:4" x14ac:dyDescent="0.45">
      <c r="A1803" s="92">
        <v>41239</v>
      </c>
      <c r="B1803" s="8">
        <v>87.815200000000004</v>
      </c>
      <c r="C1803" s="9">
        <f t="shared" si="64"/>
        <v>1.0249845682874792E-4</v>
      </c>
      <c r="D1803" s="9">
        <f t="shared" si="65"/>
        <v>-4.7126293479614612E-3</v>
      </c>
    </row>
    <row r="1804" spans="1:4" x14ac:dyDescent="0.45">
      <c r="A1804" s="92">
        <v>41240</v>
      </c>
      <c r="B1804" s="8">
        <v>87.871499999999997</v>
      </c>
      <c r="C1804" s="9">
        <f t="shared" si="64"/>
        <v>6.4111907733499507E-4</v>
      </c>
      <c r="D1804" s="9">
        <f t="shared" si="65"/>
        <v>-5.0229235997015786E-3</v>
      </c>
    </row>
    <row r="1805" spans="1:4" x14ac:dyDescent="0.45">
      <c r="A1805" s="92">
        <v>41241</v>
      </c>
      <c r="B1805" s="8">
        <v>87.838800000000006</v>
      </c>
      <c r="C1805" s="9">
        <f t="shared" si="64"/>
        <v>-3.7213430975902018E-4</v>
      </c>
      <c r="D1805" s="9">
        <f t="shared" si="65"/>
        <v>-6.7955829841315207E-3</v>
      </c>
    </row>
    <row r="1806" spans="1:4" x14ac:dyDescent="0.45">
      <c r="A1806" s="92">
        <v>41242</v>
      </c>
      <c r="B1806" s="8">
        <v>87.796700000000001</v>
      </c>
      <c r="C1806" s="9">
        <f t="shared" si="64"/>
        <v>-4.7928705765565294E-4</v>
      </c>
      <c r="D1806" s="9"/>
    </row>
    <row r="1807" spans="1:4" x14ac:dyDescent="0.45">
      <c r="A1807" s="92">
        <v>41243</v>
      </c>
      <c r="B1807" s="8">
        <v>87.728499999999997</v>
      </c>
      <c r="C1807" s="9">
        <f t="shared" si="64"/>
        <v>-7.7679457200563462E-4</v>
      </c>
      <c r="D1807" s="9">
        <f t="shared" si="65"/>
        <v>-8.8490334395530112E-4</v>
      </c>
    </row>
    <row r="1808" spans="1:4" x14ac:dyDescent="0.45">
      <c r="A1808" s="92">
        <v>41246</v>
      </c>
      <c r="B1808" s="8">
        <v>87.488200000000006</v>
      </c>
      <c r="C1808" s="9">
        <f t="shared" si="64"/>
        <v>-2.7391326649833792E-3</v>
      </c>
      <c r="D1808" s="9">
        <f t="shared" si="65"/>
        <v>-3.7237289216445202E-3</v>
      </c>
    </row>
    <row r="1809" spans="1:4" x14ac:dyDescent="0.45">
      <c r="A1809" s="92">
        <v>41247</v>
      </c>
      <c r="B1809" s="8">
        <v>87.381699999999995</v>
      </c>
      <c r="C1809" s="9">
        <f t="shared" si="64"/>
        <v>-1.2173070196896951E-3</v>
      </c>
      <c r="D1809" s="9">
        <f t="shared" si="65"/>
        <v>-5.5740484685022906E-3</v>
      </c>
    </row>
    <row r="1810" spans="1:4" x14ac:dyDescent="0.45">
      <c r="A1810" s="92">
        <v>41248</v>
      </c>
      <c r="B1810" s="8">
        <v>87.437299999999993</v>
      </c>
      <c r="C1810" s="9">
        <f t="shared" si="64"/>
        <v>6.3628883393196389E-4</v>
      </c>
      <c r="D1810" s="9">
        <f t="shared" si="65"/>
        <v>-4.5708730082835158E-3</v>
      </c>
    </row>
    <row r="1811" spans="1:4" x14ac:dyDescent="0.45">
      <c r="A1811" s="92">
        <v>41249</v>
      </c>
      <c r="B1811" s="8">
        <v>87.713300000000004</v>
      </c>
      <c r="C1811" s="9">
        <f t="shared" si="64"/>
        <v>3.1565476061132802E-3</v>
      </c>
      <c r="D1811" s="9">
        <f t="shared" si="65"/>
        <v>-9.4992180799502446E-4</v>
      </c>
    </row>
    <row r="1812" spans="1:4" x14ac:dyDescent="0.45">
      <c r="A1812" s="92">
        <v>41250</v>
      </c>
      <c r="B1812" s="8">
        <v>87.762600000000006</v>
      </c>
      <c r="C1812" s="9">
        <f t="shared" si="64"/>
        <v>5.6205843355572327E-4</v>
      </c>
      <c r="D1812" s="9">
        <f t="shared" si="65"/>
        <v>3.8869922545137214E-4</v>
      </c>
    </row>
    <row r="1813" spans="1:4" x14ac:dyDescent="0.45">
      <c r="A1813" s="92">
        <v>41253</v>
      </c>
      <c r="B1813" s="8">
        <v>87.719499999999996</v>
      </c>
      <c r="C1813" s="9">
        <f t="shared" si="64"/>
        <v>-4.9109757459342429E-4</v>
      </c>
      <c r="D1813" s="9">
        <f t="shared" si="65"/>
        <v>2.6437851047340644E-3</v>
      </c>
    </row>
    <row r="1814" spans="1:4" x14ac:dyDescent="0.45">
      <c r="A1814" s="92">
        <v>41254</v>
      </c>
      <c r="B1814" s="8">
        <v>87.536000000000001</v>
      </c>
      <c r="C1814" s="9">
        <f t="shared" si="64"/>
        <v>-2.0918951886410575E-3</v>
      </c>
      <c r="D1814" s="9">
        <f t="shared" si="65"/>
        <v>1.7658159545992369E-3</v>
      </c>
    </row>
    <row r="1815" spans="1:4" x14ac:dyDescent="0.45">
      <c r="A1815" s="92">
        <v>41255</v>
      </c>
      <c r="B1815" s="8">
        <v>87.4602</v>
      </c>
      <c r="C1815" s="9">
        <f t="shared" si="64"/>
        <v>-8.65929446170699E-4</v>
      </c>
      <c r="D1815" s="9">
        <f t="shared" si="65"/>
        <v>2.6190195717390452E-4</v>
      </c>
    </row>
    <row r="1816" spans="1:4" x14ac:dyDescent="0.45">
      <c r="A1816" s="92">
        <v>41256</v>
      </c>
      <c r="B1816" s="8">
        <v>87.399500000000003</v>
      </c>
      <c r="C1816" s="9">
        <f t="shared" si="64"/>
        <v>-6.9402997020351354E-4</v>
      </c>
      <c r="D1816" s="9">
        <f t="shared" si="65"/>
        <v>-3.577564633869712E-3</v>
      </c>
    </row>
    <row r="1817" spans="1:4" x14ac:dyDescent="0.45">
      <c r="A1817" s="92">
        <v>41257</v>
      </c>
      <c r="B1817" s="8">
        <v>87.272599999999997</v>
      </c>
      <c r="C1817" s="9">
        <f t="shared" si="64"/>
        <v>-1.4519533864610912E-3</v>
      </c>
      <c r="D1817" s="9">
        <f t="shared" si="65"/>
        <v>-5.5832438874874324E-3</v>
      </c>
    </row>
    <row r="1818" spans="1:4" x14ac:dyDescent="0.45">
      <c r="A1818" s="92">
        <v>41260</v>
      </c>
      <c r="B1818" s="8">
        <v>87.119900000000001</v>
      </c>
      <c r="C1818" s="9">
        <f t="shared" si="64"/>
        <v>-1.7496900516312808E-3</v>
      </c>
      <c r="D1818" s="9">
        <f t="shared" si="65"/>
        <v>-6.835424278524127E-3</v>
      </c>
    </row>
    <row r="1819" spans="1:4" x14ac:dyDescent="0.45">
      <c r="A1819" s="92">
        <v>41261</v>
      </c>
      <c r="B1819" s="8">
        <v>87.019599999999997</v>
      </c>
      <c r="C1819" s="9">
        <f t="shared" si="64"/>
        <v>-1.1512869045993135E-3</v>
      </c>
      <c r="D1819" s="9">
        <f t="shared" si="65"/>
        <v>-5.899287150429533E-3</v>
      </c>
    </row>
    <row r="1820" spans="1:4" x14ac:dyDescent="0.45">
      <c r="A1820" s="92">
        <v>41262</v>
      </c>
      <c r="B1820" s="8">
        <v>87.013099999999994</v>
      </c>
      <c r="C1820" s="9">
        <f t="shared" si="64"/>
        <v>-7.4695815655334563E-5</v>
      </c>
      <c r="D1820" s="9">
        <f t="shared" si="65"/>
        <v>-5.1120395334106616E-3</v>
      </c>
    </row>
    <row r="1821" spans="1:4" x14ac:dyDescent="0.45">
      <c r="A1821" s="92">
        <v>41263</v>
      </c>
      <c r="B1821" s="8">
        <v>87.145799999999994</v>
      </c>
      <c r="C1821" s="9">
        <f t="shared" si="64"/>
        <v>1.5250577211936012E-3</v>
      </c>
      <c r="D1821" s="9">
        <f t="shared" si="65"/>
        <v>-2.9027626016168151E-3</v>
      </c>
    </row>
    <row r="1822" spans="1:4" x14ac:dyDescent="0.45">
      <c r="A1822" s="92">
        <v>41264</v>
      </c>
      <c r="B1822" s="8">
        <v>87.498500000000007</v>
      </c>
      <c r="C1822" s="9">
        <f t="shared" si="64"/>
        <v>4.0472403718827543E-3</v>
      </c>
      <c r="D1822" s="9">
        <f t="shared" si="65"/>
        <v>2.5884412748102825E-3</v>
      </c>
    </row>
    <row r="1823" spans="1:4" x14ac:dyDescent="0.45">
      <c r="A1823" s="92">
        <v>41267</v>
      </c>
      <c r="B1823" s="8">
        <v>87.545299999999997</v>
      </c>
      <c r="C1823" s="9">
        <f t="shared" si="64"/>
        <v>5.3486631199373136E-4</v>
      </c>
      <c r="D1823" s="9">
        <f t="shared" si="65"/>
        <v>4.8829257150202476E-3</v>
      </c>
    </row>
    <row r="1824" spans="1:4" x14ac:dyDescent="0.45">
      <c r="A1824" s="92">
        <v>41268</v>
      </c>
      <c r="B1824" s="8" t="e">
        <v>#N/A</v>
      </c>
      <c r="C1824" s="9"/>
      <c r="D1824" s="9"/>
    </row>
    <row r="1825" spans="1:4" x14ac:dyDescent="0.45">
      <c r="A1825" s="92">
        <v>41269</v>
      </c>
      <c r="B1825" s="8">
        <v>87.623199999999997</v>
      </c>
      <c r="C1825" s="9"/>
      <c r="D1825" s="9">
        <f t="shared" si="65"/>
        <v>7.0115879103260781E-3</v>
      </c>
    </row>
    <row r="1826" spans="1:4" x14ac:dyDescent="0.45">
      <c r="A1826" s="92">
        <v>41270</v>
      </c>
      <c r="B1826" s="8">
        <v>87.709000000000003</v>
      </c>
      <c r="C1826" s="9">
        <f t="shared" si="64"/>
        <v>9.7919272521429512E-4</v>
      </c>
      <c r="D1826" s="9">
        <f t="shared" si="65"/>
        <v>6.4627325700150617E-3</v>
      </c>
    </row>
    <row r="1827" spans="1:4" x14ac:dyDescent="0.45">
      <c r="A1827" s="92">
        <v>41271</v>
      </c>
      <c r="B1827" s="8">
        <v>87.703000000000003</v>
      </c>
      <c r="C1827" s="9">
        <f t="shared" si="64"/>
        <v>-6.840803110286231E-5</v>
      </c>
      <c r="D1827" s="9">
        <f t="shared" si="65"/>
        <v>2.3371829231357832E-3</v>
      </c>
    </row>
    <row r="1828" spans="1:4" x14ac:dyDescent="0.45">
      <c r="A1828" s="92">
        <v>41274</v>
      </c>
      <c r="B1828" s="8">
        <v>87.828500000000005</v>
      </c>
      <c r="C1828" s="9">
        <f t="shared" si="64"/>
        <v>1.4309658734592556E-3</v>
      </c>
      <c r="D1828" s="9">
        <f t="shared" si="65"/>
        <v>3.2348966763493525E-3</v>
      </c>
    </row>
    <row r="1829" spans="1:4" x14ac:dyDescent="0.45">
      <c r="A1829" s="92">
        <v>41275</v>
      </c>
      <c r="B1829" s="8" t="e">
        <v>#N/A</v>
      </c>
      <c r="C1829" s="9"/>
      <c r="D1829" s="9"/>
    </row>
    <row r="1830" spans="1:4" x14ac:dyDescent="0.45">
      <c r="A1830" s="92">
        <v>41276</v>
      </c>
      <c r="B1830" s="8">
        <v>87.580100000000002</v>
      </c>
      <c r="C1830" s="9"/>
      <c r="D1830" s="9">
        <f t="shared" si="65"/>
        <v>-4.9187886313206697E-4</v>
      </c>
    </row>
    <row r="1831" spans="1:4" x14ac:dyDescent="0.45">
      <c r="A1831" s="92">
        <v>41277</v>
      </c>
      <c r="B1831" s="8">
        <v>87.819699999999997</v>
      </c>
      <c r="C1831" s="9">
        <f t="shared" si="64"/>
        <v>2.735781301916651E-3</v>
      </c>
      <c r="D1831" s="9">
        <f t="shared" si="65"/>
        <v>1.262128173847632E-3</v>
      </c>
    </row>
    <row r="1832" spans="1:4" x14ac:dyDescent="0.45">
      <c r="A1832" s="92">
        <v>41278</v>
      </c>
      <c r="B1832" s="8">
        <v>88.257900000000006</v>
      </c>
      <c r="C1832" s="9">
        <f t="shared" si="64"/>
        <v>4.9897688104150184E-3</v>
      </c>
      <c r="D1832" s="9">
        <f t="shared" si="65"/>
        <v>6.3270355632076836E-3</v>
      </c>
    </row>
    <row r="1833" spans="1:4" x14ac:dyDescent="0.45">
      <c r="A1833" s="92">
        <v>41281</v>
      </c>
      <c r="B1833" s="8">
        <v>88.022400000000005</v>
      </c>
      <c r="C1833" s="9">
        <f t="shared" si="64"/>
        <v>-2.6683163773441043E-3</v>
      </c>
      <c r="D1833" s="9">
        <f t="shared" si="65"/>
        <v>2.2077116198044866E-3</v>
      </c>
    </row>
    <row r="1834" spans="1:4" x14ac:dyDescent="0.45">
      <c r="A1834" s="92">
        <v>41282</v>
      </c>
      <c r="B1834" s="8">
        <v>88.114400000000003</v>
      </c>
      <c r="C1834" s="9">
        <f t="shared" si="64"/>
        <v>1.0451884974733705E-3</v>
      </c>
      <c r="D1834" s="9"/>
    </row>
    <row r="1835" spans="1:4" x14ac:dyDescent="0.45">
      <c r="A1835" s="92">
        <v>41283</v>
      </c>
      <c r="B1835" s="8">
        <v>88.162000000000006</v>
      </c>
      <c r="C1835" s="9">
        <f t="shared" si="64"/>
        <v>5.4020682204036774E-4</v>
      </c>
      <c r="D1835" s="9">
        <f t="shared" si="65"/>
        <v>6.6442034206402045E-3</v>
      </c>
    </row>
    <row r="1836" spans="1:4" x14ac:dyDescent="0.45">
      <c r="A1836" s="92">
        <v>41284</v>
      </c>
      <c r="B1836" s="8">
        <v>87.721000000000004</v>
      </c>
      <c r="C1836" s="9">
        <f t="shared" si="64"/>
        <v>-5.0021551235226447E-3</v>
      </c>
      <c r="D1836" s="9">
        <f t="shared" si="65"/>
        <v>-1.1238936138473488E-3</v>
      </c>
    </row>
    <row r="1837" spans="1:4" x14ac:dyDescent="0.45">
      <c r="A1837" s="92">
        <v>41285</v>
      </c>
      <c r="B1837" s="8">
        <v>87.493700000000004</v>
      </c>
      <c r="C1837" s="9">
        <f t="shared" si="64"/>
        <v>-2.5911697313072413E-3</v>
      </c>
      <c r="D1837" s="9">
        <f t="shared" si="65"/>
        <v>-8.6587149705579236E-3</v>
      </c>
    </row>
    <row r="1838" spans="1:4" x14ac:dyDescent="0.45">
      <c r="A1838" s="92">
        <v>41288</v>
      </c>
      <c r="B1838" s="8">
        <v>87.513900000000007</v>
      </c>
      <c r="C1838" s="9">
        <f t="shared" si="64"/>
        <v>2.3087376576835794E-4</v>
      </c>
      <c r="D1838" s="9">
        <f t="shared" si="65"/>
        <v>-5.7769385974478782E-3</v>
      </c>
    </row>
    <row r="1839" spans="1:4" x14ac:dyDescent="0.45">
      <c r="A1839" s="92">
        <v>41289</v>
      </c>
      <c r="B1839" s="8">
        <v>87.521900000000002</v>
      </c>
      <c r="C1839" s="9">
        <f t="shared" si="64"/>
        <v>9.141404965373745E-5</v>
      </c>
      <c r="D1839" s="9">
        <f t="shared" si="65"/>
        <v>-6.724213068465601E-3</v>
      </c>
    </row>
    <row r="1840" spans="1:4" x14ac:dyDescent="0.45">
      <c r="A1840" s="92">
        <v>41290</v>
      </c>
      <c r="B1840" s="8">
        <v>87.6995</v>
      </c>
      <c r="C1840" s="9">
        <f t="shared" si="64"/>
        <v>2.0292064043399005E-3</v>
      </c>
      <c r="D1840" s="9">
        <f t="shared" si="65"/>
        <v>-5.2460243642385995E-3</v>
      </c>
    </row>
    <row r="1841" spans="1:4" x14ac:dyDescent="0.45">
      <c r="A1841" s="92">
        <v>41291</v>
      </c>
      <c r="B1841" s="8">
        <v>87.718299999999999</v>
      </c>
      <c r="C1841" s="9">
        <f t="shared" si="64"/>
        <v>2.1436838294408567E-4</v>
      </c>
      <c r="D1841" s="9">
        <f t="shared" si="65"/>
        <v>-3.077940287965486E-5</v>
      </c>
    </row>
    <row r="1842" spans="1:4" x14ac:dyDescent="0.45">
      <c r="A1842" s="92">
        <v>41292</v>
      </c>
      <c r="B1842" s="8">
        <v>88.231999999999999</v>
      </c>
      <c r="C1842" s="9">
        <f t="shared" si="64"/>
        <v>5.8562466440867933E-3</v>
      </c>
      <c r="D1842" s="9">
        <f t="shared" si="65"/>
        <v>8.4383218448871311E-3</v>
      </c>
    </row>
    <row r="1843" spans="1:4" x14ac:dyDescent="0.45">
      <c r="A1843" s="92">
        <v>41295</v>
      </c>
      <c r="B1843" s="8" t="e">
        <v>#N/A</v>
      </c>
      <c r="C1843" s="9"/>
      <c r="D1843" s="9"/>
    </row>
    <row r="1844" spans="1:4" x14ac:dyDescent="0.45">
      <c r="A1844" s="92">
        <v>41296</v>
      </c>
      <c r="B1844" s="8">
        <v>88.000699999999995</v>
      </c>
      <c r="C1844" s="9"/>
      <c r="D1844" s="9">
        <f t="shared" si="65"/>
        <v>5.4706307792677933E-3</v>
      </c>
    </row>
    <row r="1845" spans="1:4" x14ac:dyDescent="0.45">
      <c r="A1845" s="92">
        <v>41297</v>
      </c>
      <c r="B1845" s="8">
        <v>88.127399999999994</v>
      </c>
      <c r="C1845" s="9">
        <f t="shared" si="64"/>
        <v>1.4397612746261945E-3</v>
      </c>
      <c r="D1845" s="9">
        <f t="shared" si="65"/>
        <v>4.8791612266887441E-3</v>
      </c>
    </row>
    <row r="1846" spans="1:4" x14ac:dyDescent="0.45">
      <c r="A1846" s="92">
        <v>41298</v>
      </c>
      <c r="B1846" s="8">
        <v>88.337500000000006</v>
      </c>
      <c r="C1846" s="9">
        <f t="shared" si="64"/>
        <v>2.3840485478978657E-3</v>
      </c>
      <c r="D1846" s="9">
        <f t="shared" si="65"/>
        <v>7.0589603309685334E-3</v>
      </c>
    </row>
    <row r="1847" spans="1:4" x14ac:dyDescent="0.45">
      <c r="A1847" s="92">
        <v>41299</v>
      </c>
      <c r="B1847" s="8">
        <v>88.4255</v>
      </c>
      <c r="C1847" s="9">
        <f t="shared" si="64"/>
        <v>9.9617942549867777E-4</v>
      </c>
      <c r="D1847" s="9">
        <f t="shared" si="65"/>
        <v>2.1930818750566239E-3</v>
      </c>
    </row>
    <row r="1848" spans="1:4" x14ac:dyDescent="0.45">
      <c r="A1848" s="92">
        <v>41302</v>
      </c>
      <c r="B1848" s="8">
        <v>88.426699999999997</v>
      </c>
      <c r="C1848" s="9">
        <f t="shared" si="64"/>
        <v>1.3570745995172828E-5</v>
      </c>
      <c r="D1848" s="9"/>
    </row>
    <row r="1849" spans="1:4" x14ac:dyDescent="0.45">
      <c r="A1849" s="92">
        <v>41303</v>
      </c>
      <c r="B1849" s="8">
        <v>88.159599999999998</v>
      </c>
      <c r="C1849" s="9">
        <f t="shared" si="64"/>
        <v>-3.0205808878992491E-3</v>
      </c>
      <c r="D1849" s="9">
        <f t="shared" si="65"/>
        <v>1.8056674549180585E-3</v>
      </c>
    </row>
    <row r="1850" spans="1:4" x14ac:dyDescent="0.45">
      <c r="A1850" s="92">
        <v>41304</v>
      </c>
      <c r="B1850" s="8">
        <v>87.980800000000002</v>
      </c>
      <c r="C1850" s="9">
        <f t="shared" si="64"/>
        <v>-2.0281398735928491E-3</v>
      </c>
      <c r="D1850" s="9">
        <f t="shared" si="65"/>
        <v>-1.6635007954391989E-3</v>
      </c>
    </row>
    <row r="1851" spans="1:4" x14ac:dyDescent="0.45">
      <c r="A1851" s="92">
        <v>41305</v>
      </c>
      <c r="B1851" s="8">
        <v>87.802400000000006</v>
      </c>
      <c r="C1851" s="9">
        <f t="shared" si="64"/>
        <v>-2.0277151378481628E-3</v>
      </c>
      <c r="D1851" s="9">
        <f t="shared" si="65"/>
        <v>-6.0574501202773634E-3</v>
      </c>
    </row>
    <row r="1852" spans="1:4" x14ac:dyDescent="0.45">
      <c r="A1852" s="92">
        <v>41306</v>
      </c>
      <c r="B1852" s="8">
        <v>87.741600000000005</v>
      </c>
      <c r="C1852" s="9">
        <f t="shared" si="64"/>
        <v>-6.9246398731692693E-4</v>
      </c>
      <c r="D1852" s="9">
        <f t="shared" si="65"/>
        <v>-7.7341943217735798E-3</v>
      </c>
    </row>
    <row r="1853" spans="1:4" x14ac:dyDescent="0.45">
      <c r="A1853" s="92">
        <v>41309</v>
      </c>
      <c r="B1853" s="8">
        <v>88.127499999999998</v>
      </c>
      <c r="C1853" s="9">
        <f t="shared" si="64"/>
        <v>4.3981418164245056E-3</v>
      </c>
      <c r="D1853" s="9">
        <f t="shared" si="65"/>
        <v>-3.3835934169204052E-3</v>
      </c>
    </row>
    <row r="1854" spans="1:4" x14ac:dyDescent="0.45">
      <c r="A1854" s="92">
        <v>41310</v>
      </c>
      <c r="B1854" s="8">
        <v>88.180700000000002</v>
      </c>
      <c r="C1854" s="9">
        <f t="shared" si="64"/>
        <v>6.0367081784917787E-4</v>
      </c>
      <c r="D1854" s="9">
        <f t="shared" si="65"/>
        <v>2.3933865398673149E-4</v>
      </c>
    </row>
    <row r="1855" spans="1:4" x14ac:dyDescent="0.45">
      <c r="A1855" s="92">
        <v>41311</v>
      </c>
      <c r="B1855" s="8">
        <v>88.296800000000005</v>
      </c>
      <c r="C1855" s="9">
        <f t="shared" si="64"/>
        <v>1.3166146333607465E-3</v>
      </c>
      <c r="D1855" s="9">
        <f t="shared" si="65"/>
        <v>3.5916927329600057E-3</v>
      </c>
    </row>
    <row r="1856" spans="1:4" x14ac:dyDescent="0.45">
      <c r="A1856" s="92">
        <v>41312</v>
      </c>
      <c r="B1856" s="8">
        <v>88.710599999999999</v>
      </c>
      <c r="C1856" s="9">
        <f t="shared" si="64"/>
        <v>4.6864665537142969E-3</v>
      </c>
      <c r="D1856" s="9">
        <f t="shared" si="65"/>
        <v>1.0343680810547262E-2</v>
      </c>
    </row>
    <row r="1857" spans="1:4" x14ac:dyDescent="0.45">
      <c r="A1857" s="92">
        <v>41313</v>
      </c>
      <c r="B1857" s="8">
        <v>88.695400000000006</v>
      </c>
      <c r="C1857" s="9">
        <f t="shared" si="64"/>
        <v>-1.7134367257121141E-4</v>
      </c>
      <c r="D1857" s="9">
        <f t="shared" si="65"/>
        <v>1.0870556269773957E-2</v>
      </c>
    </row>
    <row r="1858" spans="1:4" x14ac:dyDescent="0.45">
      <c r="A1858" s="92">
        <v>41316</v>
      </c>
      <c r="B1858" s="8">
        <v>88.882900000000006</v>
      </c>
      <c r="C1858" s="9">
        <f t="shared" si="64"/>
        <v>2.1139765985609404E-3</v>
      </c>
      <c r="D1858" s="9">
        <f t="shared" si="65"/>
        <v>8.5716717256250075E-3</v>
      </c>
    </row>
    <row r="1859" spans="1:4" x14ac:dyDescent="0.45">
      <c r="A1859" s="92">
        <v>41317</v>
      </c>
      <c r="B1859" s="8">
        <v>88.652299999999997</v>
      </c>
      <c r="C1859" s="9">
        <f t="shared" si="64"/>
        <v>-2.5944247993709979E-3</v>
      </c>
      <c r="D1859" s="9">
        <f t="shared" si="65"/>
        <v>5.3481090533415987E-3</v>
      </c>
    </row>
    <row r="1860" spans="1:4" x14ac:dyDescent="0.45">
      <c r="A1860" s="92">
        <v>41318</v>
      </c>
      <c r="B1860" s="8">
        <v>88.7136</v>
      </c>
      <c r="C1860" s="9">
        <f t="shared" si="64"/>
        <v>6.9146542165299252E-4</v>
      </c>
      <c r="D1860" s="9">
        <f t="shared" si="65"/>
        <v>4.7204428699567647E-3</v>
      </c>
    </row>
    <row r="1861" spans="1:4" x14ac:dyDescent="0.45">
      <c r="A1861" s="92">
        <v>41319</v>
      </c>
      <c r="B1861" s="8">
        <v>88.960999999999999</v>
      </c>
      <c r="C1861" s="9">
        <f t="shared" ref="C1861:C1924" si="66">B1861/B1860-1</f>
        <v>2.7887494138441049E-3</v>
      </c>
      <c r="D1861" s="9">
        <f t="shared" si="65"/>
        <v>2.8226615534108213E-3</v>
      </c>
    </row>
    <row r="1862" spans="1:4" x14ac:dyDescent="0.45">
      <c r="A1862" s="92">
        <v>41320</v>
      </c>
      <c r="B1862" s="8">
        <v>89.136300000000006</v>
      </c>
      <c r="C1862" s="9">
        <f t="shared" si="66"/>
        <v>1.9705264104497022E-3</v>
      </c>
      <c r="D1862" s="9">
        <f t="shared" si="65"/>
        <v>4.9709455056292651E-3</v>
      </c>
    </row>
    <row r="1863" spans="1:4" x14ac:dyDescent="0.45">
      <c r="A1863" s="92">
        <v>41323</v>
      </c>
      <c r="B1863" s="8" t="e">
        <v>#N/A</v>
      </c>
      <c r="C1863" s="9"/>
      <c r="D1863" s="9"/>
    </row>
    <row r="1864" spans="1:4" x14ac:dyDescent="0.45">
      <c r="A1864" s="92">
        <v>41324</v>
      </c>
      <c r="B1864" s="8">
        <v>89.228700000000003</v>
      </c>
      <c r="C1864" s="9"/>
      <c r="D1864" s="9">
        <f t="shared" si="65"/>
        <v>6.5018053677119436E-3</v>
      </c>
    </row>
    <row r="1865" spans="1:4" x14ac:dyDescent="0.45">
      <c r="A1865" s="92">
        <v>41325</v>
      </c>
      <c r="B1865" s="8">
        <v>89.5441</v>
      </c>
      <c r="C1865" s="9">
        <f t="shared" si="66"/>
        <v>3.5347371417491225E-3</v>
      </c>
      <c r="D1865" s="9">
        <f t="shared" ref="D1865:D1928" si="67">B1865/B1860-1</f>
        <v>9.3615860476861101E-3</v>
      </c>
    </row>
    <row r="1866" spans="1:4" x14ac:dyDescent="0.45">
      <c r="A1866" s="92">
        <v>41326</v>
      </c>
      <c r="B1866" s="8">
        <v>89.960599999999999</v>
      </c>
      <c r="C1866" s="9">
        <f t="shared" si="66"/>
        <v>4.6513393958953486E-3</v>
      </c>
      <c r="D1866" s="9">
        <f t="shared" si="67"/>
        <v>1.1236384483088058E-2</v>
      </c>
    </row>
    <row r="1867" spans="1:4" x14ac:dyDescent="0.45">
      <c r="A1867" s="92">
        <v>41327</v>
      </c>
      <c r="B1867" s="8">
        <v>90.199200000000005</v>
      </c>
      <c r="C1867" s="9">
        <f t="shared" si="66"/>
        <v>2.6522722169484148E-3</v>
      </c>
      <c r="D1867" s="9">
        <f t="shared" si="67"/>
        <v>1.1924434826215524E-2</v>
      </c>
    </row>
    <row r="1868" spans="1:4" x14ac:dyDescent="0.45">
      <c r="A1868" s="92">
        <v>41330</v>
      </c>
      <c r="B1868" s="8">
        <v>90.395200000000003</v>
      </c>
      <c r="C1868" s="9">
        <f t="shared" si="66"/>
        <v>2.1729682746631784E-3</v>
      </c>
      <c r="D1868" s="9"/>
    </row>
    <row r="1869" spans="1:4" x14ac:dyDescent="0.45">
      <c r="A1869" s="92">
        <v>41331</v>
      </c>
      <c r="B1869" s="8">
        <v>90.479299999999995</v>
      </c>
      <c r="C1869" s="9">
        <f t="shared" si="66"/>
        <v>9.3035913411321225E-4</v>
      </c>
      <c r="D1869" s="9">
        <f t="shared" si="67"/>
        <v>1.4015669846136891E-2</v>
      </c>
    </row>
    <row r="1870" spans="1:4" x14ac:dyDescent="0.45">
      <c r="A1870" s="92">
        <v>41332</v>
      </c>
      <c r="B1870" s="8">
        <v>90.328999999999994</v>
      </c>
      <c r="C1870" s="9">
        <f t="shared" si="66"/>
        <v>-1.6611534350950974E-3</v>
      </c>
      <c r="D1870" s="9">
        <f t="shared" si="67"/>
        <v>8.7655133057342738E-3</v>
      </c>
    </row>
    <row r="1871" spans="1:4" x14ac:dyDescent="0.45">
      <c r="A1871" s="92">
        <v>41333</v>
      </c>
      <c r="B1871" s="8">
        <v>90.523799999999994</v>
      </c>
      <c r="C1871" s="9">
        <f t="shared" si="66"/>
        <v>2.1565610158420512E-3</v>
      </c>
      <c r="D1871" s="9">
        <f t="shared" si="67"/>
        <v>6.2605184936515013E-3</v>
      </c>
    </row>
    <row r="1872" spans="1:4" x14ac:dyDescent="0.45">
      <c r="A1872" s="92">
        <v>41334</v>
      </c>
      <c r="B1872" s="8">
        <v>91.045599999999993</v>
      </c>
      <c r="C1872" s="9">
        <f t="shared" si="66"/>
        <v>5.7642299594140578E-3</v>
      </c>
      <c r="D1872" s="9">
        <f t="shared" si="67"/>
        <v>9.3836752432392423E-3</v>
      </c>
    </row>
    <row r="1873" spans="1:4" x14ac:dyDescent="0.45">
      <c r="A1873" s="92">
        <v>41337</v>
      </c>
      <c r="B1873" s="8">
        <v>91.020300000000006</v>
      </c>
      <c r="C1873" s="9">
        <f t="shared" si="66"/>
        <v>-2.7788273129059071E-4</v>
      </c>
      <c r="D1873" s="9">
        <f t="shared" si="67"/>
        <v>6.9151901870896371E-3</v>
      </c>
    </row>
    <row r="1874" spans="1:4" x14ac:dyDescent="0.45">
      <c r="A1874" s="92">
        <v>41338</v>
      </c>
      <c r="B1874" s="8">
        <v>90.916399999999996</v>
      </c>
      <c r="C1874" s="9">
        <f t="shared" si="66"/>
        <v>-1.1415035986478417E-3</v>
      </c>
      <c r="D1874" s="9">
        <f t="shared" si="67"/>
        <v>4.8309392314043187E-3</v>
      </c>
    </row>
    <row r="1875" spans="1:4" x14ac:dyDescent="0.45">
      <c r="A1875" s="92">
        <v>41339</v>
      </c>
      <c r="B1875" s="8" t="e">
        <v>#N/A</v>
      </c>
      <c r="C1875" s="9"/>
      <c r="D1875" s="9"/>
    </row>
    <row r="1876" spans="1:4" x14ac:dyDescent="0.45">
      <c r="A1876" s="92">
        <v>41340</v>
      </c>
      <c r="B1876" s="8">
        <v>91.003200000000007</v>
      </c>
      <c r="C1876" s="9"/>
      <c r="D1876" s="9">
        <f t="shared" si="67"/>
        <v>5.2958448496418509E-3</v>
      </c>
    </row>
    <row r="1877" spans="1:4" x14ac:dyDescent="0.45">
      <c r="A1877" s="92">
        <v>41341</v>
      </c>
      <c r="B1877" s="8">
        <v>91.452399999999997</v>
      </c>
      <c r="C1877" s="9">
        <f t="shared" si="66"/>
        <v>4.9360901594668327E-3</v>
      </c>
      <c r="D1877" s="9">
        <f t="shared" si="67"/>
        <v>4.4680907149823312E-3</v>
      </c>
    </row>
    <row r="1878" spans="1:4" x14ac:dyDescent="0.45">
      <c r="A1878" s="92">
        <v>41344</v>
      </c>
      <c r="B1878" s="8">
        <v>91.388900000000007</v>
      </c>
      <c r="C1878" s="9">
        <f t="shared" si="66"/>
        <v>-6.9435028495690165E-4</v>
      </c>
      <c r="D1878" s="9">
        <f t="shared" si="67"/>
        <v>4.0496460679650959E-3</v>
      </c>
    </row>
    <row r="1879" spans="1:4" x14ac:dyDescent="0.45">
      <c r="A1879" s="92">
        <v>41345</v>
      </c>
      <c r="B1879" s="8">
        <v>91.3018</v>
      </c>
      <c r="C1879" s="9">
        <f t="shared" si="66"/>
        <v>-9.5306979293996452E-4</v>
      </c>
      <c r="D1879" s="9">
        <f t="shared" si="67"/>
        <v>4.2390591796419574E-3</v>
      </c>
    </row>
    <row r="1880" spans="1:4" x14ac:dyDescent="0.45">
      <c r="A1880" s="92">
        <v>41346</v>
      </c>
      <c r="B1880" s="8">
        <v>91.534999999999997</v>
      </c>
      <c r="C1880" s="9">
        <f t="shared" si="66"/>
        <v>2.5541665115036416E-3</v>
      </c>
      <c r="D1880" s="9"/>
    </row>
    <row r="1881" spans="1:4" x14ac:dyDescent="0.45">
      <c r="A1881" s="92">
        <v>41347</v>
      </c>
      <c r="B1881" s="8">
        <v>91.373599999999996</v>
      </c>
      <c r="C1881" s="9">
        <f t="shared" si="66"/>
        <v>-1.7632599552084294E-3</v>
      </c>
      <c r="D1881" s="9">
        <f t="shared" si="67"/>
        <v>4.070186542890708E-3</v>
      </c>
    </row>
    <row r="1882" spans="1:4" x14ac:dyDescent="0.45">
      <c r="A1882" s="92">
        <v>41348</v>
      </c>
      <c r="B1882" s="8">
        <v>90.713200000000001</v>
      </c>
      <c r="C1882" s="9">
        <f t="shared" si="66"/>
        <v>-7.2274705166480713E-3</v>
      </c>
      <c r="D1882" s="9">
        <f t="shared" si="67"/>
        <v>-8.0828933959086191E-3</v>
      </c>
    </row>
    <row r="1883" spans="1:4" x14ac:dyDescent="0.45">
      <c r="A1883" s="92">
        <v>41351</v>
      </c>
      <c r="B1883" s="8">
        <v>91.048299999999998</v>
      </c>
      <c r="C1883" s="9">
        <f t="shared" si="66"/>
        <v>3.6940599604027291E-3</v>
      </c>
      <c r="D1883" s="9">
        <f t="shared" si="67"/>
        <v>-3.7269296380633143E-3</v>
      </c>
    </row>
    <row r="1884" spans="1:4" x14ac:dyDescent="0.45">
      <c r="A1884" s="92">
        <v>41352</v>
      </c>
      <c r="B1884" s="8">
        <v>91.373099999999994</v>
      </c>
      <c r="C1884" s="9">
        <f t="shared" si="66"/>
        <v>3.56733733633674E-3</v>
      </c>
      <c r="D1884" s="9">
        <f t="shared" si="67"/>
        <v>7.809265534741705E-4</v>
      </c>
    </row>
    <row r="1885" spans="1:4" x14ac:dyDescent="0.45">
      <c r="A1885" s="92">
        <v>41353</v>
      </c>
      <c r="B1885" s="8">
        <v>91.269800000000004</v>
      </c>
      <c r="C1885" s="9">
        <f t="shared" si="66"/>
        <v>-1.1305296635442108E-3</v>
      </c>
      <c r="D1885" s="9">
        <f t="shared" si="67"/>
        <v>-2.8972524171081426E-3</v>
      </c>
    </row>
    <row r="1886" spans="1:4" x14ac:dyDescent="0.45">
      <c r="A1886" s="92">
        <v>41354</v>
      </c>
      <c r="B1886" s="8">
        <v>91.150400000000005</v>
      </c>
      <c r="C1886" s="9">
        <f t="shared" si="66"/>
        <v>-1.3082092871902207E-3</v>
      </c>
      <c r="D1886" s="9">
        <f t="shared" si="67"/>
        <v>-2.442718684608991E-3</v>
      </c>
    </row>
    <row r="1887" spans="1:4" x14ac:dyDescent="0.45">
      <c r="A1887" s="92">
        <v>41355</v>
      </c>
      <c r="B1887" s="8">
        <v>90.799400000000006</v>
      </c>
      <c r="C1887" s="9">
        <f t="shared" si="66"/>
        <v>-3.8507784935666312E-3</v>
      </c>
      <c r="D1887" s="9">
        <f t="shared" si="67"/>
        <v>9.5024759351458599E-4</v>
      </c>
    </row>
    <row r="1888" spans="1:4" x14ac:dyDescent="0.45">
      <c r="A1888" s="92">
        <v>41358</v>
      </c>
      <c r="B1888" s="8">
        <v>91.119799999999998</v>
      </c>
      <c r="C1888" s="9">
        <f t="shared" si="66"/>
        <v>3.5286576783546408E-3</v>
      </c>
      <c r="D1888" s="9">
        <f t="shared" si="67"/>
        <v>7.8529747397815264E-4</v>
      </c>
    </row>
    <row r="1889" spans="1:4" x14ac:dyDescent="0.45">
      <c r="A1889" s="92">
        <v>41359</v>
      </c>
      <c r="B1889" s="8">
        <v>91.0321</v>
      </c>
      <c r="C1889" s="9">
        <f t="shared" si="66"/>
        <v>-9.6246918891396138E-4</v>
      </c>
      <c r="D1889" s="9">
        <f t="shared" si="67"/>
        <v>-3.7319517450977724E-3</v>
      </c>
    </row>
    <row r="1890" spans="1:4" x14ac:dyDescent="0.45">
      <c r="A1890" s="92">
        <v>41360</v>
      </c>
      <c r="B1890" s="8">
        <v>91.318299999999994</v>
      </c>
      <c r="C1890" s="9">
        <f t="shared" si="66"/>
        <v>3.1439459267663672E-3</v>
      </c>
      <c r="D1890" s="9">
        <f t="shared" si="67"/>
        <v>5.3139154462900073E-4</v>
      </c>
    </row>
    <row r="1891" spans="1:4" x14ac:dyDescent="0.45">
      <c r="A1891" s="92">
        <v>41361</v>
      </c>
      <c r="B1891" s="8">
        <v>91.003900000000002</v>
      </c>
      <c r="C1891" s="9">
        <f t="shared" si="66"/>
        <v>-3.4429024631426053E-3</v>
      </c>
      <c r="D1891" s="9">
        <f t="shared" si="67"/>
        <v>-1.6072337587108576E-3</v>
      </c>
    </row>
    <row r="1892" spans="1:4" x14ac:dyDescent="0.45">
      <c r="A1892" s="92">
        <v>41362</v>
      </c>
      <c r="B1892" s="8">
        <v>91.155299999999997</v>
      </c>
      <c r="C1892" s="9">
        <f t="shared" si="66"/>
        <v>1.6636649638090972E-3</v>
      </c>
      <c r="D1892" s="9">
        <f t="shared" si="67"/>
        <v>3.9196294248640129E-3</v>
      </c>
    </row>
    <row r="1893" spans="1:4" x14ac:dyDescent="0.45">
      <c r="A1893" s="92">
        <v>41365</v>
      </c>
      <c r="B1893" s="8">
        <v>90.867800000000003</v>
      </c>
      <c r="C1893" s="9">
        <f t="shared" si="66"/>
        <v>-3.1539581351823776E-3</v>
      </c>
      <c r="D1893" s="9">
        <f t="shared" si="67"/>
        <v>-2.7655899156933117E-3</v>
      </c>
    </row>
    <row r="1894" spans="1:4" x14ac:dyDescent="0.45">
      <c r="A1894" s="92">
        <v>41366</v>
      </c>
      <c r="B1894" s="8">
        <v>90.954899999999995</v>
      </c>
      <c r="C1894" s="9">
        <f t="shared" si="66"/>
        <v>9.5853536676360207E-4</v>
      </c>
      <c r="D1894" s="9">
        <f t="shared" si="67"/>
        <v>-8.4805250016206646E-4</v>
      </c>
    </row>
    <row r="1895" spans="1:4" x14ac:dyDescent="0.45">
      <c r="A1895" s="92">
        <v>41367</v>
      </c>
      <c r="B1895" s="8">
        <v>90.7911</v>
      </c>
      <c r="C1895" s="9">
        <f t="shared" si="66"/>
        <v>-1.8008925302539502E-3</v>
      </c>
      <c r="D1895" s="9">
        <f t="shared" si="67"/>
        <v>-5.7732130361602962E-3</v>
      </c>
    </row>
    <row r="1896" spans="1:4" x14ac:dyDescent="0.45">
      <c r="A1896" s="92">
        <v>41368</v>
      </c>
      <c r="B1896" s="8">
        <v>91.217200000000005</v>
      </c>
      <c r="C1896" s="9">
        <f t="shared" si="66"/>
        <v>4.6931912929792929E-3</v>
      </c>
      <c r="D1896" s="9">
        <f t="shared" si="67"/>
        <v>2.3438555930022087E-3</v>
      </c>
    </row>
    <row r="1897" spans="1:4" x14ac:dyDescent="0.45">
      <c r="A1897" s="92">
        <v>41369</v>
      </c>
      <c r="B1897" s="8">
        <v>90.863699999999994</v>
      </c>
      <c r="C1897" s="9">
        <f t="shared" si="66"/>
        <v>-3.8753656108717616E-3</v>
      </c>
      <c r="D1897" s="9">
        <f t="shared" si="67"/>
        <v>-3.1989363207625132E-3</v>
      </c>
    </row>
    <row r="1898" spans="1:4" x14ac:dyDescent="0.45">
      <c r="A1898" s="92">
        <v>41372</v>
      </c>
      <c r="B1898" s="8">
        <v>91.257499999999993</v>
      </c>
      <c r="C1898" s="9">
        <f t="shared" si="66"/>
        <v>4.3339639481994041E-3</v>
      </c>
      <c r="D1898" s="9">
        <f t="shared" si="67"/>
        <v>4.2886479038777292E-3</v>
      </c>
    </row>
    <row r="1899" spans="1:4" x14ac:dyDescent="0.45">
      <c r="A1899" s="92">
        <v>41373</v>
      </c>
      <c r="B1899" s="8">
        <v>90.879099999999994</v>
      </c>
      <c r="C1899" s="9">
        <f t="shared" si="66"/>
        <v>-4.1465085061501705E-3</v>
      </c>
      <c r="D1899" s="9">
        <f t="shared" si="67"/>
        <v>-8.3338005978783603E-4</v>
      </c>
    </row>
    <row r="1900" spans="1:4" x14ac:dyDescent="0.45">
      <c r="A1900" s="92">
        <v>41374</v>
      </c>
      <c r="B1900" s="8">
        <v>90.990899999999996</v>
      </c>
      <c r="C1900" s="9">
        <f t="shared" si="66"/>
        <v>1.2302058449082942E-3</v>
      </c>
      <c r="D1900" s="9">
        <f t="shared" si="67"/>
        <v>2.2006562317231637E-3</v>
      </c>
    </row>
    <row r="1901" spans="1:4" x14ac:dyDescent="0.45">
      <c r="A1901" s="92">
        <v>41375</v>
      </c>
      <c r="B1901" s="8">
        <v>90.608599999999996</v>
      </c>
      <c r="C1901" s="9">
        <f t="shared" si="66"/>
        <v>-4.2015190530042545E-3</v>
      </c>
      <c r="D1901" s="9">
        <f t="shared" si="67"/>
        <v>-6.6719873006407804E-3</v>
      </c>
    </row>
    <row r="1902" spans="1:4" x14ac:dyDescent="0.45">
      <c r="A1902" s="92">
        <v>41376</v>
      </c>
      <c r="B1902" s="8">
        <v>90.737099999999998</v>
      </c>
      <c r="C1902" s="9">
        <f t="shared" si="66"/>
        <v>1.4181876775494207E-3</v>
      </c>
      <c r="D1902" s="9">
        <f t="shared" si="67"/>
        <v>-1.3932956725292156E-3</v>
      </c>
    </row>
    <row r="1903" spans="1:4" x14ac:dyDescent="0.45">
      <c r="A1903" s="92">
        <v>41379</v>
      </c>
      <c r="B1903" s="8">
        <v>90.914900000000003</v>
      </c>
      <c r="C1903" s="9">
        <f t="shared" si="66"/>
        <v>1.9595071916560514E-3</v>
      </c>
      <c r="D1903" s="9">
        <f t="shared" si="67"/>
        <v>-3.7542119825766385E-3</v>
      </c>
    </row>
    <row r="1904" spans="1:4" x14ac:dyDescent="0.45">
      <c r="A1904" s="92">
        <v>41380</v>
      </c>
      <c r="B1904" s="8">
        <v>90.788700000000006</v>
      </c>
      <c r="C1904" s="9">
        <f t="shared" si="66"/>
        <v>-1.3881112996879663E-3</v>
      </c>
      <c r="D1904" s="9">
        <f t="shared" si="67"/>
        <v>-9.9472816082013527E-4</v>
      </c>
    </row>
    <row r="1905" spans="1:4" x14ac:dyDescent="0.45">
      <c r="A1905" s="92">
        <v>41381</v>
      </c>
      <c r="B1905" s="8">
        <v>91.198499999999996</v>
      </c>
      <c r="C1905" s="9">
        <f t="shared" si="66"/>
        <v>4.5137775956698434E-3</v>
      </c>
      <c r="D1905" s="9">
        <f t="shared" si="67"/>
        <v>2.2815468360022351E-3</v>
      </c>
    </row>
    <row r="1906" spans="1:4" x14ac:dyDescent="0.45">
      <c r="A1906" s="92">
        <v>41382</v>
      </c>
      <c r="B1906" s="8">
        <v>91.177599999999998</v>
      </c>
      <c r="C1906" s="9">
        <f t="shared" si="66"/>
        <v>-2.2917043591719199E-4</v>
      </c>
      <c r="D1906" s="9">
        <f t="shared" si="67"/>
        <v>6.2797571091486315E-3</v>
      </c>
    </row>
    <row r="1907" spans="1:4" x14ac:dyDescent="0.45">
      <c r="A1907" s="92">
        <v>41383</v>
      </c>
      <c r="B1907" s="8">
        <v>91.376900000000006</v>
      </c>
      <c r="C1907" s="9">
        <f t="shared" si="66"/>
        <v>2.185843891482131E-3</v>
      </c>
      <c r="D1907" s="9">
        <f t="shared" si="67"/>
        <v>7.0511400518642464E-3</v>
      </c>
    </row>
    <row r="1908" spans="1:4" x14ac:dyDescent="0.45">
      <c r="A1908" s="92">
        <v>41386</v>
      </c>
      <c r="B1908" s="8">
        <v>91.431399999999996</v>
      </c>
      <c r="C1908" s="9">
        <f t="shared" si="66"/>
        <v>5.9643082660931768E-4</v>
      </c>
      <c r="D1908" s="9">
        <f t="shared" si="67"/>
        <v>5.6811369753471119E-3</v>
      </c>
    </row>
    <row r="1909" spans="1:4" x14ac:dyDescent="0.45">
      <c r="A1909" s="92">
        <v>41387</v>
      </c>
      <c r="B1909" s="8">
        <v>91.582599999999999</v>
      </c>
      <c r="C1909" s="9">
        <f t="shared" si="66"/>
        <v>1.6536988386921525E-3</v>
      </c>
      <c r="D1909" s="9">
        <f t="shared" si="67"/>
        <v>8.744480315281411E-3</v>
      </c>
    </row>
    <row r="1910" spans="1:4" x14ac:dyDescent="0.45">
      <c r="A1910" s="92">
        <v>41388</v>
      </c>
      <c r="B1910" s="8">
        <v>91.680199999999999</v>
      </c>
      <c r="C1910" s="9">
        <f t="shared" si="66"/>
        <v>1.0657046207467324E-3</v>
      </c>
      <c r="D1910" s="9">
        <f t="shared" si="67"/>
        <v>5.2818851187246274E-3</v>
      </c>
    </row>
    <row r="1911" spans="1:4" x14ac:dyDescent="0.45">
      <c r="A1911" s="92">
        <v>41389</v>
      </c>
      <c r="B1911" s="8">
        <v>91.314999999999998</v>
      </c>
      <c r="C1911" s="9">
        <f t="shared" si="66"/>
        <v>-3.9834119035516702E-3</v>
      </c>
      <c r="D1911" s="9">
        <f t="shared" si="67"/>
        <v>1.5069490752115389E-3</v>
      </c>
    </row>
    <row r="1912" spans="1:4" x14ac:dyDescent="0.45">
      <c r="A1912" s="92">
        <v>41390</v>
      </c>
      <c r="B1912" s="8">
        <v>90.951800000000006</v>
      </c>
      <c r="C1912" s="9">
        <f t="shared" si="66"/>
        <v>-3.9774407271532253E-3</v>
      </c>
      <c r="D1912" s="9">
        <f t="shared" si="67"/>
        <v>-4.6521604475528999E-3</v>
      </c>
    </row>
    <row r="1913" spans="1:4" x14ac:dyDescent="0.45">
      <c r="A1913" s="92">
        <v>41393</v>
      </c>
      <c r="B1913" s="8">
        <v>90.677199999999999</v>
      </c>
      <c r="C1913" s="9">
        <f t="shared" si="66"/>
        <v>-3.0191815884897943E-3</v>
      </c>
      <c r="D1913" s="9">
        <f t="shared" si="67"/>
        <v>-8.248807302524086E-3</v>
      </c>
    </row>
    <row r="1914" spans="1:4" x14ac:dyDescent="0.45">
      <c r="A1914" s="92">
        <v>41394</v>
      </c>
      <c r="B1914" s="8">
        <v>90.153199999999998</v>
      </c>
      <c r="C1914" s="9">
        <f t="shared" si="66"/>
        <v>-5.7787404110405394E-3</v>
      </c>
      <c r="D1914" s="9">
        <f t="shared" si="67"/>
        <v>-1.5607768287862589E-2</v>
      </c>
    </row>
    <row r="1915" spans="1:4" x14ac:dyDescent="0.45">
      <c r="A1915" s="92">
        <v>41395</v>
      </c>
      <c r="B1915" s="8">
        <v>90.079899999999995</v>
      </c>
      <c r="C1915" s="9">
        <f t="shared" si="66"/>
        <v>-8.1306043490414481E-4</v>
      </c>
      <c r="D1915" s="9">
        <f t="shared" si="67"/>
        <v>-1.7455241153487955E-2</v>
      </c>
    </row>
    <row r="1916" spans="1:4" x14ac:dyDescent="0.45">
      <c r="A1916" s="92">
        <v>41396</v>
      </c>
      <c r="B1916" s="8">
        <v>90.565200000000004</v>
      </c>
      <c r="C1916" s="9">
        <f t="shared" si="66"/>
        <v>5.3874393732675774E-3</v>
      </c>
      <c r="D1916" s="9">
        <f t="shared" si="67"/>
        <v>-8.2111372720801157E-3</v>
      </c>
    </row>
    <row r="1917" spans="1:4" x14ac:dyDescent="0.45">
      <c r="A1917" s="92">
        <v>41397</v>
      </c>
      <c r="B1917" s="8">
        <v>90.532899999999998</v>
      </c>
      <c r="C1917" s="9">
        <f t="shared" si="66"/>
        <v>-3.5664913233790507E-4</v>
      </c>
      <c r="D1917" s="9">
        <f t="shared" si="67"/>
        <v>-4.6057362251215039E-3</v>
      </c>
    </row>
    <row r="1918" spans="1:4" x14ac:dyDescent="0.45">
      <c r="A1918" s="92">
        <v>41400</v>
      </c>
      <c r="B1918" s="8">
        <v>90.731999999999999</v>
      </c>
      <c r="C1918" s="9">
        <f t="shared" si="66"/>
        <v>2.1992005116371338E-3</v>
      </c>
      <c r="D1918" s="9">
        <f t="shared" si="67"/>
        <v>6.0434155443700455E-4</v>
      </c>
    </row>
    <row r="1919" spans="1:4" x14ac:dyDescent="0.45">
      <c r="A1919" s="92">
        <v>41401</v>
      </c>
      <c r="B1919" s="8">
        <v>90.645899999999997</v>
      </c>
      <c r="C1919" s="9">
        <f t="shared" si="66"/>
        <v>-9.4894855177884985E-4</v>
      </c>
      <c r="D1919" s="9">
        <f t="shared" si="67"/>
        <v>5.4651415590349917E-3</v>
      </c>
    </row>
    <row r="1920" spans="1:4" x14ac:dyDescent="0.45">
      <c r="A1920" s="92">
        <v>41402</v>
      </c>
      <c r="B1920" s="8">
        <v>90.237799999999993</v>
      </c>
      <c r="C1920" s="9">
        <f t="shared" si="66"/>
        <v>-4.5021341285155225E-3</v>
      </c>
      <c r="D1920" s="9">
        <f t="shared" si="67"/>
        <v>1.7528882691921766E-3</v>
      </c>
    </row>
    <row r="1921" spans="1:4" x14ac:dyDescent="0.45">
      <c r="A1921" s="92">
        <v>41403</v>
      </c>
      <c r="B1921" s="8">
        <v>90.534700000000001</v>
      </c>
      <c r="C1921" s="9">
        <f t="shared" si="66"/>
        <v>3.2901954613255846E-3</v>
      </c>
      <c r="D1921" s="9">
        <f t="shared" si="67"/>
        <v>-3.3677394849240816E-4</v>
      </c>
    </row>
    <row r="1922" spans="1:4" x14ac:dyDescent="0.45">
      <c r="A1922" s="92">
        <v>41404</v>
      </c>
      <c r="B1922" s="8">
        <v>91.757900000000006</v>
      </c>
      <c r="C1922" s="9">
        <f t="shared" si="66"/>
        <v>1.3510841699370557E-2</v>
      </c>
      <c r="D1922" s="9">
        <f t="shared" si="67"/>
        <v>1.3530992600480074E-2</v>
      </c>
    </row>
    <row r="1923" spans="1:4" x14ac:dyDescent="0.45">
      <c r="A1923" s="92">
        <v>41407</v>
      </c>
      <c r="B1923" s="8">
        <v>91.685699999999997</v>
      </c>
      <c r="C1923" s="9">
        <f t="shared" si="66"/>
        <v>-7.8685323007621211E-4</v>
      </c>
      <c r="D1923" s="9">
        <f t="shared" si="67"/>
        <v>1.0511175770400616E-2</v>
      </c>
    </row>
    <row r="1924" spans="1:4" x14ac:dyDescent="0.45">
      <c r="A1924" s="92">
        <v>41408</v>
      </c>
      <c r="B1924" s="8">
        <v>91.930499999999995</v>
      </c>
      <c r="C1924" s="9">
        <f t="shared" si="66"/>
        <v>2.669991067309363E-3</v>
      </c>
      <c r="D1924" s="9">
        <f t="shared" si="67"/>
        <v>1.4171628281036464E-2</v>
      </c>
    </row>
    <row r="1925" spans="1:4" x14ac:dyDescent="0.45">
      <c r="A1925" s="92">
        <v>41409</v>
      </c>
      <c r="B1925" s="8">
        <v>92.3994</v>
      </c>
      <c r="C1925" s="9">
        <f t="shared" ref="C1925:C1988" si="68">B1925/B1924-1</f>
        <v>5.1005922952664928E-3</v>
      </c>
      <c r="D1925" s="9">
        <f t="shared" si="67"/>
        <v>2.3954484705965839E-2</v>
      </c>
    </row>
    <row r="1926" spans="1:4" x14ac:dyDescent="0.45">
      <c r="A1926" s="92">
        <v>41410</v>
      </c>
      <c r="B1926" s="8">
        <v>92.149600000000007</v>
      </c>
      <c r="C1926" s="9">
        <f t="shared" si="68"/>
        <v>-2.7034807585329945E-3</v>
      </c>
      <c r="D1926" s="9">
        <f t="shared" si="67"/>
        <v>1.7837359598032565E-2</v>
      </c>
    </row>
    <row r="1927" spans="1:4" x14ac:dyDescent="0.45">
      <c r="A1927" s="92">
        <v>41411</v>
      </c>
      <c r="B1927" s="8">
        <v>92.921599999999998</v>
      </c>
      <c r="C1927" s="9">
        <f t="shared" si="68"/>
        <v>8.3776815091980428E-3</v>
      </c>
      <c r="D1927" s="9">
        <f t="shared" si="67"/>
        <v>1.2682286756780625E-2</v>
      </c>
    </row>
    <row r="1928" spans="1:4" x14ac:dyDescent="0.45">
      <c r="A1928" s="92">
        <v>41414</v>
      </c>
      <c r="B1928" s="8">
        <v>92.677199999999999</v>
      </c>
      <c r="C1928" s="9">
        <f t="shared" si="68"/>
        <v>-2.6301742544252438E-3</v>
      </c>
      <c r="D1928" s="9">
        <f t="shared" si="67"/>
        <v>1.0814118232177927E-2</v>
      </c>
    </row>
    <row r="1929" spans="1:4" x14ac:dyDescent="0.45">
      <c r="A1929" s="92">
        <v>41415</v>
      </c>
      <c r="B1929" s="8">
        <v>92.5792</v>
      </c>
      <c r="C1929" s="9">
        <f t="shared" si="68"/>
        <v>-1.0574337593280969E-3</v>
      </c>
      <c r="D1929" s="9">
        <f t="shared" ref="D1929:D1992" si="69">B1929/B1924-1</f>
        <v>7.0564176198324446E-3</v>
      </c>
    </row>
    <row r="1930" spans="1:4" x14ac:dyDescent="0.45">
      <c r="A1930" s="92">
        <v>41416</v>
      </c>
      <c r="B1930" s="8">
        <v>93.175600000000003</v>
      </c>
      <c r="C1930" s="9">
        <f t="shared" si="68"/>
        <v>6.4420517783692066E-3</v>
      </c>
      <c r="D1930" s="9">
        <f t="shared" si="69"/>
        <v>8.4004874490526404E-3</v>
      </c>
    </row>
    <row r="1931" spans="1:4" x14ac:dyDescent="0.45">
      <c r="A1931" s="92">
        <v>41417</v>
      </c>
      <c r="B1931" s="8">
        <v>92.549300000000002</v>
      </c>
      <c r="C1931" s="9">
        <f t="shared" si="68"/>
        <v>-6.7217168443240993E-3</v>
      </c>
      <c r="D1931" s="9">
        <f t="shared" si="69"/>
        <v>4.3375120456301541E-3</v>
      </c>
    </row>
    <row r="1932" spans="1:4" x14ac:dyDescent="0.45">
      <c r="A1932" s="92">
        <v>41418</v>
      </c>
      <c r="B1932" s="8">
        <v>92.543999999999997</v>
      </c>
      <c r="C1932" s="9">
        <f t="shared" si="68"/>
        <v>-5.726677565365268E-5</v>
      </c>
      <c r="D1932" s="9">
        <f t="shared" si="69"/>
        <v>-4.0636407466079216E-3</v>
      </c>
    </row>
    <row r="1933" spans="1:4" x14ac:dyDescent="0.45">
      <c r="A1933" s="92">
        <v>41421</v>
      </c>
      <c r="B1933" s="8" t="e">
        <v>#N/A</v>
      </c>
      <c r="C1933" s="9"/>
      <c r="D1933" s="9"/>
    </row>
    <row r="1934" spans="1:4" x14ac:dyDescent="0.45">
      <c r="A1934" s="92">
        <v>41422</v>
      </c>
      <c r="B1934" s="8">
        <v>93.058000000000007</v>
      </c>
      <c r="C1934" s="9"/>
      <c r="D1934" s="9">
        <f t="shared" si="69"/>
        <v>5.1717880474233535E-3</v>
      </c>
    </row>
    <row r="1935" spans="1:4" x14ac:dyDescent="0.45">
      <c r="A1935" s="92">
        <v>41423</v>
      </c>
      <c r="B1935" s="8">
        <v>92.616600000000005</v>
      </c>
      <c r="C1935" s="9">
        <f t="shared" si="68"/>
        <v>-4.7432783855230198E-3</v>
      </c>
      <c r="D1935" s="9">
        <f t="shared" si="69"/>
        <v>-5.9994247420998015E-3</v>
      </c>
    </row>
    <row r="1936" spans="1:4" x14ac:dyDescent="0.45">
      <c r="A1936" s="92">
        <v>41424</v>
      </c>
      <c r="B1936" s="8">
        <v>92.1203</v>
      </c>
      <c r="C1936" s="9">
        <f t="shared" si="68"/>
        <v>-5.358650609070148E-3</v>
      </c>
      <c r="D1936" s="9">
        <f t="shared" si="69"/>
        <v>-4.6353673123405992E-3</v>
      </c>
    </row>
    <row r="1937" spans="1:4" x14ac:dyDescent="0.45">
      <c r="A1937" s="92">
        <v>41425</v>
      </c>
      <c r="B1937" s="8">
        <v>92.355400000000003</v>
      </c>
      <c r="C1937" s="9">
        <f t="shared" si="68"/>
        <v>2.5520976375457138E-3</v>
      </c>
      <c r="D1937" s="9">
        <f t="shared" si="69"/>
        <v>-2.0379495159058569E-3</v>
      </c>
    </row>
    <row r="1938" spans="1:4" x14ac:dyDescent="0.45">
      <c r="A1938" s="92">
        <v>41428</v>
      </c>
      <c r="B1938" s="8">
        <v>91.506200000000007</v>
      </c>
      <c r="C1938" s="9">
        <f t="shared" si="68"/>
        <v>-9.1949144283929307E-3</v>
      </c>
      <c r="D1938" s="9"/>
    </row>
    <row r="1939" spans="1:4" x14ac:dyDescent="0.45">
      <c r="A1939" s="92">
        <v>41429</v>
      </c>
      <c r="B1939" s="8">
        <v>91.942099999999996</v>
      </c>
      <c r="C1939" s="9">
        <f t="shared" si="68"/>
        <v>4.7636116459868205E-3</v>
      </c>
      <c r="D1939" s="9">
        <f t="shared" si="69"/>
        <v>-1.1991446194846378E-2</v>
      </c>
    </row>
    <row r="1940" spans="1:4" x14ac:dyDescent="0.45">
      <c r="A1940" s="92">
        <v>41430</v>
      </c>
      <c r="B1940" s="8">
        <v>91.729200000000006</v>
      </c>
      <c r="C1940" s="9">
        <f t="shared" si="68"/>
        <v>-2.3155877448958195E-3</v>
      </c>
      <c r="D1940" s="9">
        <f t="shared" si="69"/>
        <v>-9.5814357253450888E-3</v>
      </c>
    </row>
    <row r="1941" spans="1:4" x14ac:dyDescent="0.45">
      <c r="A1941" s="92">
        <v>41431</v>
      </c>
      <c r="B1941" s="8">
        <v>90.651499999999999</v>
      </c>
      <c r="C1941" s="9">
        <f t="shared" si="68"/>
        <v>-1.1748712514662807E-2</v>
      </c>
      <c r="D1941" s="9">
        <f t="shared" si="69"/>
        <v>-1.5944368396542341E-2</v>
      </c>
    </row>
    <row r="1942" spans="1:4" x14ac:dyDescent="0.45">
      <c r="A1942" s="92">
        <v>41432</v>
      </c>
      <c r="B1942" s="8">
        <v>90.582700000000003</v>
      </c>
      <c r="C1942" s="9">
        <f t="shared" si="68"/>
        <v>-7.5895048620255867E-4</v>
      </c>
      <c r="D1942" s="9">
        <f t="shared" si="69"/>
        <v>-1.9194329730584214E-2</v>
      </c>
    </row>
    <row r="1943" spans="1:4" x14ac:dyDescent="0.45">
      <c r="A1943" s="92">
        <v>41435</v>
      </c>
      <c r="B1943" s="8">
        <v>90.778599999999997</v>
      </c>
      <c r="C1943" s="9">
        <f t="shared" si="68"/>
        <v>2.1626646147663298E-3</v>
      </c>
      <c r="D1943" s="9">
        <f t="shared" si="69"/>
        <v>-7.9513737866943046E-3</v>
      </c>
    </row>
    <row r="1944" spans="1:4" x14ac:dyDescent="0.45">
      <c r="A1944" s="92">
        <v>41436</v>
      </c>
      <c r="B1944" s="8">
        <v>90.374099999999999</v>
      </c>
      <c r="C1944" s="9">
        <f t="shared" si="68"/>
        <v>-4.4558959931084718E-3</v>
      </c>
      <c r="D1944" s="9">
        <f t="shared" si="69"/>
        <v>-1.7054211291671617E-2</v>
      </c>
    </row>
    <row r="1945" spans="1:4" x14ac:dyDescent="0.45">
      <c r="A1945" s="92">
        <v>41437</v>
      </c>
      <c r="B1945" s="8">
        <v>89.878200000000007</v>
      </c>
      <c r="C1945" s="9">
        <f t="shared" si="68"/>
        <v>-5.4871915736919297E-3</v>
      </c>
      <c r="D1945" s="9">
        <f t="shared" si="69"/>
        <v>-2.0178961552046681E-2</v>
      </c>
    </row>
    <row r="1946" spans="1:4" x14ac:dyDescent="0.45">
      <c r="A1946" s="92">
        <v>41438</v>
      </c>
      <c r="B1946" s="8">
        <v>89.744500000000002</v>
      </c>
      <c r="C1946" s="9">
        <f t="shared" si="68"/>
        <v>-1.4875687319061415E-3</v>
      </c>
      <c r="D1946" s="9">
        <f t="shared" si="69"/>
        <v>-1.0005350159677406E-2</v>
      </c>
    </row>
    <row r="1947" spans="1:4" x14ac:dyDescent="0.45">
      <c r="A1947" s="92">
        <v>41439</v>
      </c>
      <c r="B1947" s="8">
        <v>89.721500000000006</v>
      </c>
      <c r="C1947" s="9">
        <f t="shared" si="68"/>
        <v>-2.5628311484260369E-4</v>
      </c>
      <c r="D1947" s="9">
        <f t="shared" si="69"/>
        <v>-9.5073341819132962E-3</v>
      </c>
    </row>
    <row r="1948" spans="1:4" x14ac:dyDescent="0.45">
      <c r="A1948" s="92">
        <v>41442</v>
      </c>
      <c r="B1948" s="8">
        <v>89.786299999999997</v>
      </c>
      <c r="C1948" s="9">
        <f t="shared" si="68"/>
        <v>7.2223491582268373E-4</v>
      </c>
      <c r="D1948" s="9">
        <f t="shared" si="69"/>
        <v>-1.0930990343539171E-2</v>
      </c>
    </row>
    <row r="1949" spans="1:4" x14ac:dyDescent="0.45">
      <c r="A1949" s="92">
        <v>41443</v>
      </c>
      <c r="B1949" s="8">
        <v>89.793300000000002</v>
      </c>
      <c r="C1949" s="9">
        <f t="shared" si="68"/>
        <v>7.7962896343874988E-5</v>
      </c>
      <c r="D1949" s="9">
        <f t="shared" si="69"/>
        <v>-6.4266200161329223E-3</v>
      </c>
    </row>
    <row r="1950" spans="1:4" x14ac:dyDescent="0.45">
      <c r="A1950" s="92">
        <v>41444</v>
      </c>
      <c r="B1950" s="8">
        <v>89.704999999999998</v>
      </c>
      <c r="C1950" s="9">
        <f t="shared" si="68"/>
        <v>-9.8336958325406787E-4</v>
      </c>
      <c r="D1950" s="9">
        <f t="shared" si="69"/>
        <v>-1.9270523886771862E-3</v>
      </c>
    </row>
    <row r="1951" spans="1:4" x14ac:dyDescent="0.45">
      <c r="A1951" s="92">
        <v>41445</v>
      </c>
      <c r="B1951" s="8">
        <v>91.389899999999997</v>
      </c>
      <c r="C1951" s="9">
        <f t="shared" si="68"/>
        <v>1.8782676550916921E-2</v>
      </c>
      <c r="D1951" s="9">
        <f t="shared" si="69"/>
        <v>1.8334271180963757E-2</v>
      </c>
    </row>
    <row r="1952" spans="1:4" x14ac:dyDescent="0.45">
      <c r="A1952" s="92">
        <v>41446</v>
      </c>
      <c r="B1952" s="8">
        <v>91.879000000000005</v>
      </c>
      <c r="C1952" s="9">
        <f t="shared" si="68"/>
        <v>5.3517948919958869E-3</v>
      </c>
      <c r="D1952" s="9">
        <f t="shared" si="69"/>
        <v>2.4046633192712941E-2</v>
      </c>
    </row>
    <row r="1953" spans="1:4" x14ac:dyDescent="0.45">
      <c r="A1953" s="92">
        <v>41449</v>
      </c>
      <c r="B1953" s="8">
        <v>92.114199999999997</v>
      </c>
      <c r="C1953" s="9">
        <f t="shared" si="68"/>
        <v>2.5598885490698553E-3</v>
      </c>
      <c r="D1953" s="9">
        <f t="shared" si="69"/>
        <v>2.5927118056986442E-2</v>
      </c>
    </row>
    <row r="1954" spans="1:4" x14ac:dyDescent="0.45">
      <c r="A1954" s="92">
        <v>41450</v>
      </c>
      <c r="B1954" s="8">
        <v>92.111400000000003</v>
      </c>
      <c r="C1954" s="9">
        <f t="shared" si="68"/>
        <v>-3.0397050617581023E-5</v>
      </c>
      <c r="D1954" s="9">
        <f t="shared" si="69"/>
        <v>2.581595731530073E-2</v>
      </c>
    </row>
    <row r="1955" spans="1:4" x14ac:dyDescent="0.45">
      <c r="A1955" s="92">
        <v>41451</v>
      </c>
      <c r="B1955" s="8">
        <v>92.176000000000002</v>
      </c>
      <c r="C1955" s="9">
        <f t="shared" si="68"/>
        <v>7.0132470030848104E-4</v>
      </c>
      <c r="D1955" s="9">
        <f t="shared" si="69"/>
        <v>2.754584471322663E-2</v>
      </c>
    </row>
    <row r="1956" spans="1:4" x14ac:dyDescent="0.45">
      <c r="A1956" s="92">
        <v>41452</v>
      </c>
      <c r="B1956" s="8">
        <v>92.391800000000003</v>
      </c>
      <c r="C1956" s="9">
        <f t="shared" si="68"/>
        <v>2.3411734073945922E-3</v>
      </c>
      <c r="D1956" s="9">
        <f t="shared" si="69"/>
        <v>1.096291822181672E-2</v>
      </c>
    </row>
    <row r="1957" spans="1:4" x14ac:dyDescent="0.45">
      <c r="A1957" s="92">
        <v>41453</v>
      </c>
      <c r="B1957" s="8">
        <v>92.651200000000003</v>
      </c>
      <c r="C1957" s="9">
        <f t="shared" si="68"/>
        <v>2.8076084674180102E-3</v>
      </c>
      <c r="D1957" s="9">
        <f t="shared" si="69"/>
        <v>8.40453204758429E-3</v>
      </c>
    </row>
    <row r="1958" spans="1:4" x14ac:dyDescent="0.45">
      <c r="A1958" s="92">
        <v>41456</v>
      </c>
      <c r="B1958" s="8">
        <v>92.4816</v>
      </c>
      <c r="C1958" s="9">
        <f t="shared" si="68"/>
        <v>-1.830521353204273E-3</v>
      </c>
      <c r="D1958" s="9">
        <f t="shared" si="69"/>
        <v>3.9885272846098552E-3</v>
      </c>
    </row>
    <row r="1959" spans="1:4" x14ac:dyDescent="0.45">
      <c r="A1959" s="92">
        <v>41457</v>
      </c>
      <c r="B1959" s="8">
        <v>92.876599999999996</v>
      </c>
      <c r="C1959" s="9">
        <f t="shared" si="68"/>
        <v>4.2711198768186076E-3</v>
      </c>
      <c r="D1959" s="9">
        <f t="shared" si="69"/>
        <v>8.3073322086082424E-3</v>
      </c>
    </row>
    <row r="1960" spans="1:4" x14ac:dyDescent="0.45">
      <c r="A1960" s="92">
        <v>41458</v>
      </c>
      <c r="B1960" s="8">
        <v>92.763400000000004</v>
      </c>
      <c r="C1960" s="9">
        <f t="shared" si="68"/>
        <v>-1.2188215330879437E-3</v>
      </c>
      <c r="D1960" s="9">
        <f t="shared" si="69"/>
        <v>6.3725915639645248E-3</v>
      </c>
    </row>
    <row r="1961" spans="1:4" x14ac:dyDescent="0.45">
      <c r="A1961" s="92">
        <v>41459</v>
      </c>
      <c r="B1961" s="8" t="e">
        <v>#N/A</v>
      </c>
      <c r="C1961" s="9"/>
      <c r="D1961" s="9"/>
    </row>
    <row r="1962" spans="1:4" x14ac:dyDescent="0.45">
      <c r="A1962" s="92">
        <v>41460</v>
      </c>
      <c r="B1962" s="8">
        <v>93.798599999999993</v>
      </c>
      <c r="C1962" s="9"/>
      <c r="D1962" s="9">
        <f t="shared" si="69"/>
        <v>1.238408137185476E-2</v>
      </c>
    </row>
    <row r="1963" spans="1:4" x14ac:dyDescent="0.45">
      <c r="A1963" s="92">
        <v>41463</v>
      </c>
      <c r="B1963" s="8">
        <v>93.740399999999994</v>
      </c>
      <c r="C1963" s="9">
        <f t="shared" si="68"/>
        <v>-6.2047834402645385E-4</v>
      </c>
      <c r="D1963" s="9">
        <f t="shared" si="69"/>
        <v>1.361135620490983E-2</v>
      </c>
    </row>
    <row r="1964" spans="1:4" x14ac:dyDescent="0.45">
      <c r="A1964" s="92">
        <v>41464</v>
      </c>
      <c r="B1964" s="8">
        <v>93.932400000000001</v>
      </c>
      <c r="C1964" s="9">
        <f t="shared" si="68"/>
        <v>2.0482097366771868E-3</v>
      </c>
      <c r="D1964" s="9">
        <f t="shared" si="69"/>
        <v>1.1367771860727016E-2</v>
      </c>
    </row>
    <row r="1965" spans="1:4" x14ac:dyDescent="0.45">
      <c r="A1965" s="92">
        <v>41465</v>
      </c>
      <c r="B1965" s="8">
        <v>93.474100000000007</v>
      </c>
      <c r="C1965" s="9">
        <f t="shared" si="68"/>
        <v>-4.8790406718022261E-3</v>
      </c>
      <c r="D1965" s="9">
        <f t="shared" si="69"/>
        <v>7.6614268127299656E-3</v>
      </c>
    </row>
    <row r="1966" spans="1:4" x14ac:dyDescent="0.45">
      <c r="A1966" s="92">
        <v>41466</v>
      </c>
      <c r="B1966" s="8">
        <v>92.238</v>
      </c>
      <c r="C1966" s="9">
        <f t="shared" si="68"/>
        <v>-1.3223983969891218E-2</v>
      </c>
      <c r="D1966" s="9"/>
    </row>
    <row r="1967" spans="1:4" x14ac:dyDescent="0.45">
      <c r="A1967" s="92">
        <v>41467</v>
      </c>
      <c r="B1967" s="8">
        <v>92.350399999999993</v>
      </c>
      <c r="C1967" s="9">
        <f t="shared" si="68"/>
        <v>1.218586699624824E-3</v>
      </c>
      <c r="D1967" s="9">
        <f t="shared" si="69"/>
        <v>-1.5439462849125674E-2</v>
      </c>
    </row>
    <row r="1968" spans="1:4" x14ac:dyDescent="0.45">
      <c r="A1968" s="92">
        <v>41470</v>
      </c>
      <c r="B1968" s="8">
        <v>92.531099999999995</v>
      </c>
      <c r="C1968" s="9">
        <f t="shared" si="68"/>
        <v>1.956678043625093E-3</v>
      </c>
      <c r="D1968" s="9">
        <f t="shared" si="69"/>
        <v>-1.2900521013351707E-2</v>
      </c>
    </row>
    <row r="1969" spans="1:4" x14ac:dyDescent="0.45">
      <c r="A1969" s="92">
        <v>41471</v>
      </c>
      <c r="B1969" s="8">
        <v>91.987099999999998</v>
      </c>
      <c r="C1969" s="9">
        <f t="shared" si="68"/>
        <v>-5.8791044308346141E-3</v>
      </c>
      <c r="D1969" s="9">
        <f t="shared" si="69"/>
        <v>-2.0709574119260221E-2</v>
      </c>
    </row>
    <row r="1970" spans="1:4" x14ac:dyDescent="0.45">
      <c r="A1970" s="92">
        <v>41472</v>
      </c>
      <c r="B1970" s="8">
        <v>92.225999999999999</v>
      </c>
      <c r="C1970" s="9">
        <f t="shared" si="68"/>
        <v>2.5971032894829271E-3</v>
      </c>
      <c r="D1970" s="9">
        <f t="shared" si="69"/>
        <v>-1.3352361777219657E-2</v>
      </c>
    </row>
    <row r="1971" spans="1:4" x14ac:dyDescent="0.45">
      <c r="A1971" s="92">
        <v>41473</v>
      </c>
      <c r="B1971" s="8">
        <v>92.340199999999996</v>
      </c>
      <c r="C1971" s="9">
        <f t="shared" si="68"/>
        <v>1.2382625290048299E-3</v>
      </c>
      <c r="D1971" s="9">
        <f t="shared" si="69"/>
        <v>1.1080032090895475E-3</v>
      </c>
    </row>
    <row r="1972" spans="1:4" x14ac:dyDescent="0.45">
      <c r="A1972" s="92">
        <v>41474</v>
      </c>
      <c r="B1972" s="8">
        <v>91.953100000000006</v>
      </c>
      <c r="C1972" s="9">
        <f t="shared" si="68"/>
        <v>-4.1921070129801175E-3</v>
      </c>
      <c r="D1972" s="9">
        <f t="shared" si="69"/>
        <v>-4.3020928983522611E-3</v>
      </c>
    </row>
    <row r="1973" spans="1:4" x14ac:dyDescent="0.45">
      <c r="A1973" s="92">
        <v>41477</v>
      </c>
      <c r="B1973" s="8">
        <v>91.554299999999998</v>
      </c>
      <c r="C1973" s="9">
        <f t="shared" si="68"/>
        <v>-4.3369935325726638E-3</v>
      </c>
      <c r="D1973" s="9">
        <f t="shared" si="69"/>
        <v>-1.0556450750072055E-2</v>
      </c>
    </row>
    <row r="1974" spans="1:4" x14ac:dyDescent="0.45">
      <c r="A1974" s="92">
        <v>41478</v>
      </c>
      <c r="B1974" s="8">
        <v>91.447599999999994</v>
      </c>
      <c r="C1974" s="9">
        <f t="shared" si="68"/>
        <v>-1.1654286035719386E-3</v>
      </c>
      <c r="D1974" s="9">
        <f t="shared" si="69"/>
        <v>-5.8649528031647913E-3</v>
      </c>
    </row>
    <row r="1975" spans="1:4" x14ac:dyDescent="0.45">
      <c r="A1975" s="92">
        <v>41479</v>
      </c>
      <c r="B1975" s="8">
        <v>91.462699999999998</v>
      </c>
      <c r="C1975" s="9">
        <f t="shared" si="68"/>
        <v>1.6512188400796823E-4</v>
      </c>
      <c r="D1975" s="9">
        <f t="shared" si="69"/>
        <v>-8.2764079543730107E-3</v>
      </c>
    </row>
    <row r="1976" spans="1:4" x14ac:dyDescent="0.45">
      <c r="A1976" s="92">
        <v>41480</v>
      </c>
      <c r="B1976" s="8">
        <v>91.336500000000001</v>
      </c>
      <c r="C1976" s="9">
        <f t="shared" si="68"/>
        <v>-1.3797974474840657E-3</v>
      </c>
      <c r="D1976" s="9">
        <f t="shared" si="69"/>
        <v>-1.0869588759825022E-2</v>
      </c>
    </row>
    <row r="1977" spans="1:4" x14ac:dyDescent="0.45">
      <c r="A1977" s="92">
        <v>41481</v>
      </c>
      <c r="B1977" s="8">
        <v>91.037499999999994</v>
      </c>
      <c r="C1977" s="9">
        <f t="shared" si="68"/>
        <v>-3.2736091266909462E-3</v>
      </c>
      <c r="D1977" s="9">
        <f t="shared" si="69"/>
        <v>-9.9572499458964181E-3</v>
      </c>
    </row>
    <row r="1978" spans="1:4" x14ac:dyDescent="0.45">
      <c r="A1978" s="92">
        <v>41484</v>
      </c>
      <c r="B1978" s="8">
        <v>90.933300000000003</v>
      </c>
      <c r="C1978" s="9">
        <f t="shared" si="68"/>
        <v>-1.144583276122435E-3</v>
      </c>
      <c r="D1978" s="9">
        <f t="shared" si="69"/>
        <v>-6.7828600076674794E-3</v>
      </c>
    </row>
    <row r="1979" spans="1:4" x14ac:dyDescent="0.45">
      <c r="A1979" s="92">
        <v>41485</v>
      </c>
      <c r="B1979" s="8">
        <v>91.164100000000005</v>
      </c>
      <c r="C1979" s="9">
        <f t="shared" si="68"/>
        <v>2.5381240975528296E-3</v>
      </c>
      <c r="D1979" s="9">
        <f t="shared" si="69"/>
        <v>-3.1001360341877948E-3</v>
      </c>
    </row>
    <row r="1980" spans="1:4" x14ac:dyDescent="0.45">
      <c r="A1980" s="92">
        <v>41486</v>
      </c>
      <c r="B1980" s="8">
        <v>91.22</v>
      </c>
      <c r="C1980" s="9">
        <f t="shared" si="68"/>
        <v>6.1317996886933734E-4</v>
      </c>
      <c r="D1980" s="9">
        <f t="shared" si="69"/>
        <v>-2.653540732998283E-3</v>
      </c>
    </row>
    <row r="1981" spans="1:4" x14ac:dyDescent="0.45">
      <c r="A1981" s="92">
        <v>41487</v>
      </c>
      <c r="B1981" s="8">
        <v>91.720299999999995</v>
      </c>
      <c r="C1981" s="9">
        <f t="shared" si="68"/>
        <v>5.4845428634071602E-3</v>
      </c>
      <c r="D1981" s="9">
        <f t="shared" si="69"/>
        <v>4.2020440897121425E-3</v>
      </c>
    </row>
    <row r="1982" spans="1:4" x14ac:dyDescent="0.45">
      <c r="A1982" s="92">
        <v>41488</v>
      </c>
      <c r="B1982" s="8">
        <v>91.570400000000006</v>
      </c>
      <c r="C1982" s="9">
        <f t="shared" si="68"/>
        <v>-1.6343165035438423E-3</v>
      </c>
      <c r="D1982" s="9">
        <f t="shared" si="69"/>
        <v>5.8536317451600706E-3</v>
      </c>
    </row>
    <row r="1983" spans="1:4" x14ac:dyDescent="0.45">
      <c r="A1983" s="92">
        <v>41491</v>
      </c>
      <c r="B1983" s="8">
        <v>91.527500000000003</v>
      </c>
      <c r="C1983" s="9">
        <f t="shared" si="68"/>
        <v>-4.6849200178222805E-4</v>
      </c>
      <c r="D1983" s="9">
        <f t="shared" si="69"/>
        <v>6.534459873335674E-3</v>
      </c>
    </row>
    <row r="1984" spans="1:4" x14ac:dyDescent="0.45">
      <c r="A1984" s="92">
        <v>41492</v>
      </c>
      <c r="B1984" s="8">
        <v>91.245500000000007</v>
      </c>
      <c r="C1984" s="9">
        <f t="shared" si="68"/>
        <v>-3.0810412171204948E-3</v>
      </c>
      <c r="D1984" s="9">
        <f t="shared" si="69"/>
        <v>8.9289533928371689E-4</v>
      </c>
    </row>
    <row r="1985" spans="1:4" x14ac:dyDescent="0.45">
      <c r="A1985" s="92">
        <v>41493</v>
      </c>
      <c r="B1985" s="8">
        <v>90.987200000000001</v>
      </c>
      <c r="C1985" s="9">
        <f t="shared" si="68"/>
        <v>-2.8308245338126703E-3</v>
      </c>
      <c r="D1985" s="9">
        <f t="shared" si="69"/>
        <v>-2.5520719140539327E-3</v>
      </c>
    </row>
    <row r="1986" spans="1:4" x14ac:dyDescent="0.45">
      <c r="A1986" s="92">
        <v>41494</v>
      </c>
      <c r="B1986" s="8">
        <v>90.483000000000004</v>
      </c>
      <c r="C1986" s="9">
        <f t="shared" si="68"/>
        <v>-5.5414387957866129E-3</v>
      </c>
      <c r="D1986" s="9">
        <f t="shared" si="69"/>
        <v>-1.3489925349131959E-2</v>
      </c>
    </row>
    <row r="1987" spans="1:4" x14ac:dyDescent="0.45">
      <c r="A1987" s="92">
        <v>41495</v>
      </c>
      <c r="B1987" s="8">
        <v>90.540700000000001</v>
      </c>
      <c r="C1987" s="9">
        <f t="shared" si="68"/>
        <v>6.3768884762871458E-4</v>
      </c>
      <c r="D1987" s="9">
        <f t="shared" si="69"/>
        <v>-1.1244900098721922E-2</v>
      </c>
    </row>
    <row r="1988" spans="1:4" x14ac:dyDescent="0.45">
      <c r="A1988" s="92">
        <v>41498</v>
      </c>
      <c r="B1988" s="8">
        <v>90.654300000000006</v>
      </c>
      <c r="C1988" s="9">
        <f t="shared" si="68"/>
        <v>1.2546843574217093E-3</v>
      </c>
      <c r="D1988" s="9">
        <f t="shared" si="69"/>
        <v>-9.5403020949987871E-3</v>
      </c>
    </row>
    <row r="1989" spans="1:4" x14ac:dyDescent="0.45">
      <c r="A1989" s="92">
        <v>41499</v>
      </c>
      <c r="B1989" s="8">
        <v>91.245500000000007</v>
      </c>
      <c r="C1989" s="9">
        <f t="shared" ref="C1989:C2052" si="70">B1989/B1988-1</f>
        <v>6.5214777456779061E-3</v>
      </c>
      <c r="D1989" s="9">
        <f t="shared" si="69"/>
        <v>0</v>
      </c>
    </row>
    <row r="1990" spans="1:4" x14ac:dyDescent="0.45">
      <c r="A1990" s="92">
        <v>41500</v>
      </c>
      <c r="B1990" s="8">
        <v>91.100999999999999</v>
      </c>
      <c r="C1990" s="9">
        <f t="shared" si="70"/>
        <v>-1.5836397411379544E-3</v>
      </c>
      <c r="D1990" s="9">
        <f t="shared" si="69"/>
        <v>1.2507253767561899E-3</v>
      </c>
    </row>
    <row r="1991" spans="1:4" x14ac:dyDescent="0.45">
      <c r="A1991" s="92">
        <v>41501</v>
      </c>
      <c r="B1991" s="8">
        <v>91.075500000000005</v>
      </c>
      <c r="C1991" s="9">
        <f t="shared" si="70"/>
        <v>-2.7990911186481782E-4</v>
      </c>
      <c r="D1991" s="9">
        <f t="shared" si="69"/>
        <v>6.5481913729650287E-3</v>
      </c>
    </row>
    <row r="1992" spans="1:4" x14ac:dyDescent="0.45">
      <c r="A1992" s="92">
        <v>41502</v>
      </c>
      <c r="B1992" s="8">
        <v>90.830200000000005</v>
      </c>
      <c r="C1992" s="9">
        <f t="shared" si="70"/>
        <v>-2.693369786605615E-3</v>
      </c>
      <c r="D1992" s="9">
        <f t="shared" si="69"/>
        <v>3.1974570552248949E-3</v>
      </c>
    </row>
    <row r="1993" spans="1:4" x14ac:dyDescent="0.45">
      <c r="A1993" s="92">
        <v>41505</v>
      </c>
      <c r="B1993" s="8">
        <v>90.762200000000007</v>
      </c>
      <c r="C1993" s="9">
        <f t="shared" si="70"/>
        <v>-7.4864967819066042E-4</v>
      </c>
      <c r="D1993" s="9">
        <f t="shared" ref="D1993:D2056" si="71">B1993/B1988-1</f>
        <v>1.1902358740842889E-3</v>
      </c>
    </row>
    <row r="1994" spans="1:4" x14ac:dyDescent="0.45">
      <c r="A1994" s="92">
        <v>41506</v>
      </c>
      <c r="B1994" s="8">
        <v>90.544200000000004</v>
      </c>
      <c r="C1994" s="9">
        <f t="shared" si="70"/>
        <v>-2.4018809592539769E-3</v>
      </c>
      <c r="D1994" s="9">
        <f t="shared" si="71"/>
        <v>-7.6858584806922536E-3</v>
      </c>
    </row>
    <row r="1995" spans="1:4" x14ac:dyDescent="0.45">
      <c r="A1995" s="92">
        <v>41507</v>
      </c>
      <c r="B1995" s="8">
        <v>90.992099999999994</v>
      </c>
      <c r="C1995" s="9">
        <f t="shared" si="70"/>
        <v>4.9467552863682318E-3</v>
      </c>
      <c r="D1995" s="9">
        <f t="shared" si="71"/>
        <v>-1.195376560081729E-3</v>
      </c>
    </row>
    <row r="1996" spans="1:4" x14ac:dyDescent="0.45">
      <c r="A1996" s="92">
        <v>41508</v>
      </c>
      <c r="B1996" s="8">
        <v>91.367099999999994</v>
      </c>
      <c r="C1996" s="9">
        <f t="shared" si="70"/>
        <v>4.1212368985878989E-3</v>
      </c>
      <c r="D1996" s="9">
        <f t="shared" si="71"/>
        <v>3.2017392163643521E-3</v>
      </c>
    </row>
    <row r="1997" spans="1:4" x14ac:dyDescent="0.45">
      <c r="A1997" s="92">
        <v>41509</v>
      </c>
      <c r="B1997" s="8">
        <v>91.281199999999998</v>
      </c>
      <c r="C1997" s="9">
        <f t="shared" si="70"/>
        <v>-9.4016336296098846E-4</v>
      </c>
      <c r="D1997" s="9">
        <f t="shared" si="71"/>
        <v>4.965308895058973E-3</v>
      </c>
    </row>
    <row r="1998" spans="1:4" x14ac:dyDescent="0.45">
      <c r="A1998" s="92">
        <v>41512</v>
      </c>
      <c r="B1998" s="8">
        <v>91.369600000000005</v>
      </c>
      <c r="C1998" s="9">
        <f t="shared" si="70"/>
        <v>9.6843599777396427E-4</v>
      </c>
      <c r="D1998" s="9">
        <f t="shared" si="71"/>
        <v>6.692213278215009E-3</v>
      </c>
    </row>
    <row r="1999" spans="1:4" x14ac:dyDescent="0.45">
      <c r="A1999" s="92">
        <v>41513</v>
      </c>
      <c r="B1999" s="8">
        <v>91.150499999999994</v>
      </c>
      <c r="C1999" s="9">
        <f t="shared" si="70"/>
        <v>-2.3979529296397351E-3</v>
      </c>
      <c r="D1999" s="9">
        <f t="shared" si="71"/>
        <v>6.6961771157070249E-3</v>
      </c>
    </row>
    <row r="2000" spans="1:4" x14ac:dyDescent="0.45">
      <c r="A2000" s="92">
        <v>41514</v>
      </c>
      <c r="B2000" s="8">
        <v>91.339699999999993</v>
      </c>
      <c r="C2000" s="9">
        <f t="shared" si="70"/>
        <v>2.0756880104881859E-3</v>
      </c>
      <c r="D2000" s="9">
        <f t="shared" si="71"/>
        <v>3.8201118558645053E-3</v>
      </c>
    </row>
    <row r="2001" spans="1:4" x14ac:dyDescent="0.45">
      <c r="A2001" s="92">
        <v>41515</v>
      </c>
      <c r="B2001" s="8">
        <v>91.865600000000001</v>
      </c>
      <c r="C2001" s="9">
        <f t="shared" si="70"/>
        <v>5.7576278441904272E-3</v>
      </c>
      <c r="D2001" s="9">
        <f t="shared" si="71"/>
        <v>5.4560120656124145E-3</v>
      </c>
    </row>
    <row r="2002" spans="1:4" x14ac:dyDescent="0.45">
      <c r="A2002" s="92">
        <v>41516</v>
      </c>
      <c r="B2002" s="8">
        <v>92.013300000000001</v>
      </c>
      <c r="C2002" s="9">
        <f t="shared" si="70"/>
        <v>1.6077835446566269E-3</v>
      </c>
      <c r="D2002" s="9">
        <f t="shared" si="71"/>
        <v>8.0202714250032781E-3</v>
      </c>
    </row>
    <row r="2003" spans="1:4" x14ac:dyDescent="0.45">
      <c r="A2003" s="92">
        <v>41519</v>
      </c>
      <c r="B2003" s="8" t="e">
        <v>#N/A</v>
      </c>
      <c r="C2003" s="9"/>
      <c r="D2003" s="9"/>
    </row>
    <row r="2004" spans="1:4" x14ac:dyDescent="0.45">
      <c r="A2004" s="92">
        <v>41520</v>
      </c>
      <c r="B2004" s="8">
        <v>92.117599999999996</v>
      </c>
      <c r="C2004" s="9"/>
      <c r="D2004" s="9">
        <f t="shared" si="71"/>
        <v>1.0609925343251003E-2</v>
      </c>
    </row>
    <row r="2005" spans="1:4" x14ac:dyDescent="0.45">
      <c r="A2005" s="92">
        <v>41521</v>
      </c>
      <c r="B2005" s="8">
        <v>91.777299999999997</v>
      </c>
      <c r="C2005" s="9">
        <f t="shared" si="70"/>
        <v>-3.6941909038011866E-3</v>
      </c>
      <c r="D2005" s="9">
        <f t="shared" si="71"/>
        <v>4.7909069112335168E-3</v>
      </c>
    </row>
    <row r="2006" spans="1:4" x14ac:dyDescent="0.45">
      <c r="A2006" s="92">
        <v>41522</v>
      </c>
      <c r="B2006" s="8">
        <v>92.210400000000007</v>
      </c>
      <c r="C2006" s="9">
        <f t="shared" si="70"/>
        <v>4.7190318303111933E-3</v>
      </c>
      <c r="D2006" s="9">
        <f t="shared" si="71"/>
        <v>3.7533091821095876E-3</v>
      </c>
    </row>
    <row r="2007" spans="1:4" x14ac:dyDescent="0.45">
      <c r="A2007" s="92">
        <v>41523</v>
      </c>
      <c r="B2007" s="8">
        <v>91.586399999999998</v>
      </c>
      <c r="C2007" s="9">
        <f t="shared" si="70"/>
        <v>-6.7671325577158825E-3</v>
      </c>
      <c r="D2007" s="9">
        <f t="shared" si="71"/>
        <v>-4.6395466742308322E-3</v>
      </c>
    </row>
    <row r="2008" spans="1:4" x14ac:dyDescent="0.45">
      <c r="A2008" s="92">
        <v>41526</v>
      </c>
      <c r="B2008" s="8">
        <v>91.248500000000007</v>
      </c>
      <c r="C2008" s="9">
        <f t="shared" si="70"/>
        <v>-3.6894124018411745E-3</v>
      </c>
      <c r="D2008" s="9"/>
    </row>
    <row r="2009" spans="1:4" x14ac:dyDescent="0.45">
      <c r="A2009" s="92">
        <v>41527</v>
      </c>
      <c r="B2009" s="8">
        <v>91.299599999999998</v>
      </c>
      <c r="C2009" s="9">
        <f t="shared" si="70"/>
        <v>5.6000920563059609E-4</v>
      </c>
      <c r="D2009" s="9">
        <f t="shared" si="71"/>
        <v>-8.8799534508063882E-3</v>
      </c>
    </row>
    <row r="2010" spans="1:4" x14ac:dyDescent="0.45">
      <c r="A2010" s="92">
        <v>41528</v>
      </c>
      <c r="B2010" s="8">
        <v>91.055000000000007</v>
      </c>
      <c r="C2010" s="9">
        <f t="shared" si="70"/>
        <v>-2.6790916937203813E-3</v>
      </c>
      <c r="D2010" s="9">
        <f t="shared" si="71"/>
        <v>-7.8701378227512553E-3</v>
      </c>
    </row>
    <row r="2011" spans="1:4" x14ac:dyDescent="0.45">
      <c r="A2011" s="92">
        <v>41529</v>
      </c>
      <c r="B2011" s="8">
        <v>90.856999999999999</v>
      </c>
      <c r="C2011" s="9">
        <f t="shared" si="70"/>
        <v>-2.1745099115919597E-3</v>
      </c>
      <c r="D2011" s="9">
        <f t="shared" si="71"/>
        <v>-1.4677303210917758E-2</v>
      </c>
    </row>
    <row r="2012" spans="1:4" x14ac:dyDescent="0.45">
      <c r="A2012" s="92">
        <v>41530</v>
      </c>
      <c r="B2012" s="8">
        <v>91.037400000000005</v>
      </c>
      <c r="C2012" s="9">
        <f t="shared" si="70"/>
        <v>1.9855377131097196E-3</v>
      </c>
      <c r="D2012" s="9">
        <f t="shared" si="71"/>
        <v>-5.9943397709703028E-3</v>
      </c>
    </row>
    <row r="2013" spans="1:4" x14ac:dyDescent="0.45">
      <c r="A2013" s="92">
        <v>41533</v>
      </c>
      <c r="B2013" s="8">
        <v>90.632300000000001</v>
      </c>
      <c r="C2013" s="9">
        <f t="shared" si="70"/>
        <v>-4.4498195247228978E-3</v>
      </c>
      <c r="D2013" s="9">
        <f t="shared" si="71"/>
        <v>-6.7529877203461597E-3</v>
      </c>
    </row>
    <row r="2014" spans="1:4" x14ac:dyDescent="0.45">
      <c r="A2014" s="92">
        <v>41534</v>
      </c>
      <c r="B2014" s="8">
        <v>90.571399999999997</v>
      </c>
      <c r="C2014" s="9">
        <f t="shared" si="70"/>
        <v>-6.7194587360142055E-4</v>
      </c>
      <c r="D2014" s="9">
        <f t="shared" si="71"/>
        <v>-7.9759385583288989E-3</v>
      </c>
    </row>
    <row r="2015" spans="1:4" x14ac:dyDescent="0.45">
      <c r="A2015" s="92">
        <v>41535</v>
      </c>
      <c r="B2015" s="8">
        <v>90.596500000000006</v>
      </c>
      <c r="C2015" s="9">
        <f t="shared" si="70"/>
        <v>2.7712942496216364E-4</v>
      </c>
      <c r="D2015" s="9">
        <f t="shared" si="71"/>
        <v>-5.0354181538631027E-3</v>
      </c>
    </row>
    <row r="2016" spans="1:4" x14ac:dyDescent="0.45">
      <c r="A2016" s="92">
        <v>41536</v>
      </c>
      <c r="B2016" s="8">
        <v>89.845600000000005</v>
      </c>
      <c r="C2016" s="9">
        <f t="shared" si="70"/>
        <v>-8.2883996622385991E-3</v>
      </c>
      <c r="D2016" s="9">
        <f t="shared" si="71"/>
        <v>-1.1131778509085644E-2</v>
      </c>
    </row>
    <row r="2017" spans="1:4" x14ac:dyDescent="0.45">
      <c r="A2017" s="92">
        <v>41537</v>
      </c>
      <c r="B2017" s="8">
        <v>90.025899999999993</v>
      </c>
      <c r="C2017" s="9">
        <f t="shared" si="70"/>
        <v>2.0067760691673264E-3</v>
      </c>
      <c r="D2017" s="9">
        <f t="shared" si="71"/>
        <v>-1.1110818191205074E-2</v>
      </c>
    </row>
    <row r="2018" spans="1:4" x14ac:dyDescent="0.45">
      <c r="A2018" s="92">
        <v>41540</v>
      </c>
      <c r="B2018" s="8">
        <v>89.920500000000004</v>
      </c>
      <c r="C2018" s="9">
        <f t="shared" si="70"/>
        <v>-1.1707741883167921E-3</v>
      </c>
      <c r="D2018" s="9">
        <f t="shared" si="71"/>
        <v>-7.8537121975277291E-3</v>
      </c>
    </row>
    <row r="2019" spans="1:4" x14ac:dyDescent="0.45">
      <c r="A2019" s="92">
        <v>41541</v>
      </c>
      <c r="B2019" s="8">
        <v>90.057699999999997</v>
      </c>
      <c r="C2019" s="9">
        <f t="shared" si="70"/>
        <v>1.5257922275786484E-3</v>
      </c>
      <c r="D2019" s="9">
        <f t="shared" si="71"/>
        <v>-5.6717683507155892E-3</v>
      </c>
    </row>
    <row r="2020" spans="1:4" x14ac:dyDescent="0.45">
      <c r="A2020" s="92">
        <v>41542</v>
      </c>
      <c r="B2020" s="8">
        <v>89.880799999999994</v>
      </c>
      <c r="C2020" s="9">
        <f t="shared" si="70"/>
        <v>-1.9642962234212025E-3</v>
      </c>
      <c r="D2020" s="9">
        <f t="shared" si="71"/>
        <v>-7.89986368126816E-3</v>
      </c>
    </row>
    <row r="2021" spans="1:4" x14ac:dyDescent="0.45">
      <c r="A2021" s="92">
        <v>41543</v>
      </c>
      <c r="B2021" s="8">
        <v>90.182100000000005</v>
      </c>
      <c r="C2021" s="9">
        <f t="shared" si="70"/>
        <v>3.3522176037596996E-3</v>
      </c>
      <c r="D2021" s="9">
        <f t="shared" si="71"/>
        <v>3.7453141834435932E-3</v>
      </c>
    </row>
    <row r="2022" spans="1:4" x14ac:dyDescent="0.45">
      <c r="A2022" s="92">
        <v>41544</v>
      </c>
      <c r="B2022" s="8">
        <v>89.827399999999997</v>
      </c>
      <c r="C2022" s="9">
        <f t="shared" si="70"/>
        <v>-3.9331530314775653E-3</v>
      </c>
      <c r="D2022" s="9">
        <f t="shared" si="71"/>
        <v>-2.2049210282818477E-3</v>
      </c>
    </row>
    <row r="2023" spans="1:4" x14ac:dyDescent="0.45">
      <c r="A2023" s="92">
        <v>41547</v>
      </c>
      <c r="B2023" s="8">
        <v>89.7517</v>
      </c>
      <c r="C2023" s="9">
        <f t="shared" si="70"/>
        <v>-8.4272727475132037E-4</v>
      </c>
      <c r="D2023" s="9">
        <f t="shared" si="71"/>
        <v>-1.8772137610445494E-3</v>
      </c>
    </row>
    <row r="2024" spans="1:4" x14ac:dyDescent="0.45">
      <c r="A2024" s="92">
        <v>41548</v>
      </c>
      <c r="B2024" s="8">
        <v>89.828000000000003</v>
      </c>
      <c r="C2024" s="9">
        <f t="shared" si="70"/>
        <v>8.5012317315436015E-4</v>
      </c>
      <c r="D2024" s="9">
        <f t="shared" si="71"/>
        <v>-2.5505870125485108E-3</v>
      </c>
    </row>
    <row r="2025" spans="1:4" x14ac:dyDescent="0.45">
      <c r="A2025" s="92">
        <v>41549</v>
      </c>
      <c r="B2025" s="8">
        <v>89.571600000000004</v>
      </c>
      <c r="C2025" s="9">
        <f t="shared" si="70"/>
        <v>-2.8543438571492219E-3</v>
      </c>
      <c r="D2025" s="9">
        <f t="shared" si="71"/>
        <v>-3.44011179250725E-3</v>
      </c>
    </row>
    <row r="2026" spans="1:4" x14ac:dyDescent="0.45">
      <c r="A2026" s="92">
        <v>41550</v>
      </c>
      <c r="B2026" s="8">
        <v>89.400499999999994</v>
      </c>
      <c r="C2026" s="9">
        <f t="shared" si="70"/>
        <v>-1.9102036806309952E-3</v>
      </c>
      <c r="D2026" s="9">
        <f t="shared" si="71"/>
        <v>-8.6669083997823471E-3</v>
      </c>
    </row>
    <row r="2027" spans="1:4" x14ac:dyDescent="0.45">
      <c r="A2027" s="92">
        <v>41551</v>
      </c>
      <c r="B2027" s="8">
        <v>89.596699999999998</v>
      </c>
      <c r="C2027" s="9">
        <f t="shared" si="70"/>
        <v>2.1946185983301447E-3</v>
      </c>
      <c r="D2027" s="9">
        <f t="shared" si="71"/>
        <v>-2.5682586827626697E-3</v>
      </c>
    </row>
    <row r="2028" spans="1:4" x14ac:dyDescent="0.45">
      <c r="A2028" s="92">
        <v>41554</v>
      </c>
      <c r="B2028" s="8">
        <v>89.598600000000005</v>
      </c>
      <c r="C2028" s="9">
        <f t="shared" si="70"/>
        <v>2.1206138172580324E-5</v>
      </c>
      <c r="D2028" s="9">
        <f t="shared" si="71"/>
        <v>-1.705817271427712E-3</v>
      </c>
    </row>
    <row r="2029" spans="1:4" x14ac:dyDescent="0.45">
      <c r="A2029" s="92">
        <v>41555</v>
      </c>
      <c r="B2029" s="8">
        <v>89.609700000000004</v>
      </c>
      <c r="C2029" s="9">
        <f t="shared" si="70"/>
        <v>1.2388586428802029E-4</v>
      </c>
      <c r="D2029" s="9">
        <f t="shared" si="71"/>
        <v>-2.4301999376585837E-3</v>
      </c>
    </row>
    <row r="2030" spans="1:4" x14ac:dyDescent="0.45">
      <c r="A2030" s="92">
        <v>41556</v>
      </c>
      <c r="B2030" s="8">
        <v>90.114500000000007</v>
      </c>
      <c r="C2030" s="9">
        <f t="shared" si="70"/>
        <v>5.6333187143802199E-3</v>
      </c>
      <c r="D2030" s="9">
        <f t="shared" si="71"/>
        <v>6.0610729293659737E-3</v>
      </c>
    </row>
    <row r="2031" spans="1:4" x14ac:dyDescent="0.45">
      <c r="A2031" s="92">
        <v>41557</v>
      </c>
      <c r="B2031" s="8">
        <v>90.111400000000003</v>
      </c>
      <c r="C2031" s="9">
        <f t="shared" si="70"/>
        <v>-3.44006791360707E-5</v>
      </c>
      <c r="D2031" s="9">
        <f t="shared" si="71"/>
        <v>7.9518570925218857E-3</v>
      </c>
    </row>
    <row r="2032" spans="1:4" x14ac:dyDescent="0.45">
      <c r="A2032" s="92">
        <v>41558</v>
      </c>
      <c r="B2032" s="8">
        <v>90.111400000000003</v>
      </c>
      <c r="C2032" s="9">
        <f t="shared" si="70"/>
        <v>0</v>
      </c>
      <c r="D2032" s="9">
        <f t="shared" si="71"/>
        <v>5.7446312196767213E-3</v>
      </c>
    </row>
    <row r="2033" spans="1:4" x14ac:dyDescent="0.45">
      <c r="A2033" s="92">
        <v>41561</v>
      </c>
      <c r="B2033" s="8" t="e">
        <v>#N/A</v>
      </c>
      <c r="C2033" s="9"/>
      <c r="D2033" s="9"/>
    </row>
    <row r="2034" spans="1:4" x14ac:dyDescent="0.45">
      <c r="A2034" s="92">
        <v>41562</v>
      </c>
      <c r="B2034" s="8">
        <v>90.254499999999993</v>
      </c>
      <c r="C2034" s="9"/>
      <c r="D2034" s="9">
        <f t="shared" si="71"/>
        <v>7.1956495781146934E-3</v>
      </c>
    </row>
    <row r="2035" spans="1:4" x14ac:dyDescent="0.45">
      <c r="A2035" s="92">
        <v>41563</v>
      </c>
      <c r="B2035" s="8">
        <v>90.275400000000005</v>
      </c>
      <c r="C2035" s="9">
        <f t="shared" si="70"/>
        <v>2.3156740107155294E-4</v>
      </c>
      <c r="D2035" s="9">
        <f t="shared" si="71"/>
        <v>1.7855062170903935E-3</v>
      </c>
    </row>
    <row r="2036" spans="1:4" x14ac:dyDescent="0.45">
      <c r="A2036" s="92">
        <v>41564</v>
      </c>
      <c r="B2036" s="8">
        <v>89.306200000000004</v>
      </c>
      <c r="C2036" s="9">
        <f t="shared" si="70"/>
        <v>-1.0736036616841416E-2</v>
      </c>
      <c r="D2036" s="9">
        <f t="shared" si="71"/>
        <v>-8.9356063716687917E-3</v>
      </c>
    </row>
    <row r="2037" spans="1:4" x14ac:dyDescent="0.45">
      <c r="A2037" s="92">
        <v>41565</v>
      </c>
      <c r="B2037" s="8">
        <v>89.208500000000001</v>
      </c>
      <c r="C2037" s="9">
        <f t="shared" si="70"/>
        <v>-1.0939889951649961E-3</v>
      </c>
      <c r="D2037" s="9">
        <f t="shared" si="71"/>
        <v>-1.0019819911798122E-2</v>
      </c>
    </row>
    <row r="2038" spans="1:4" x14ac:dyDescent="0.45">
      <c r="A2038" s="92">
        <v>41568</v>
      </c>
      <c r="B2038" s="8">
        <v>89.352999999999994</v>
      </c>
      <c r="C2038" s="9">
        <f t="shared" si="70"/>
        <v>1.6198008037349165E-3</v>
      </c>
      <c r="D2038" s="9"/>
    </row>
    <row r="2039" spans="1:4" x14ac:dyDescent="0.45">
      <c r="A2039" s="92">
        <v>41569</v>
      </c>
      <c r="B2039" s="8">
        <v>88.9833</v>
      </c>
      <c r="C2039" s="9">
        <f t="shared" si="70"/>
        <v>-4.1375219634482985E-3</v>
      </c>
      <c r="D2039" s="9">
        <f t="shared" si="71"/>
        <v>-1.4084616279520623E-2</v>
      </c>
    </row>
    <row r="2040" spans="1:4" x14ac:dyDescent="0.45">
      <c r="A2040" s="92">
        <v>41570</v>
      </c>
      <c r="B2040" s="8">
        <v>89.157499999999999</v>
      </c>
      <c r="C2040" s="9">
        <f t="shared" si="70"/>
        <v>1.9576707089981049E-3</v>
      </c>
      <c r="D2040" s="9">
        <f t="shared" si="71"/>
        <v>-1.2383218462615586E-2</v>
      </c>
    </row>
    <row r="2041" spans="1:4" x14ac:dyDescent="0.45">
      <c r="A2041" s="92">
        <v>41571</v>
      </c>
      <c r="B2041" s="8">
        <v>89.207999999999998</v>
      </c>
      <c r="C2041" s="9">
        <f t="shared" si="70"/>
        <v>5.6641336959883937E-4</v>
      </c>
      <c r="D2041" s="9">
        <f t="shared" si="71"/>
        <v>-1.0995877105957064E-3</v>
      </c>
    </row>
    <row r="2042" spans="1:4" x14ac:dyDescent="0.45">
      <c r="A2042" s="92">
        <v>41572</v>
      </c>
      <c r="B2042" s="8">
        <v>89.360500000000002</v>
      </c>
      <c r="C2042" s="9">
        <f t="shared" si="70"/>
        <v>1.7094879383015016E-3</v>
      </c>
      <c r="D2042" s="9">
        <f t="shared" si="71"/>
        <v>1.7038735098113822E-3</v>
      </c>
    </row>
    <row r="2043" spans="1:4" x14ac:dyDescent="0.45">
      <c r="A2043" s="92">
        <v>41575</v>
      </c>
      <c r="B2043" s="8">
        <v>89.420900000000003</v>
      </c>
      <c r="C2043" s="9">
        <f t="shared" si="70"/>
        <v>6.7591385455534336E-4</v>
      </c>
      <c r="D2043" s="9">
        <f t="shared" si="71"/>
        <v>7.5990733383335396E-4</v>
      </c>
    </row>
    <row r="2044" spans="1:4" x14ac:dyDescent="0.45">
      <c r="A2044" s="92">
        <v>41576</v>
      </c>
      <c r="B2044" s="8">
        <v>89.594899999999996</v>
      </c>
      <c r="C2044" s="9">
        <f t="shared" si="70"/>
        <v>1.9458538216456933E-3</v>
      </c>
      <c r="D2044" s="9">
        <f t="shared" si="71"/>
        <v>6.8731998026596575E-3</v>
      </c>
    </row>
    <row r="2045" spans="1:4" x14ac:dyDescent="0.45">
      <c r="A2045" s="92">
        <v>41577</v>
      </c>
      <c r="B2045" s="8">
        <v>89.605199999999996</v>
      </c>
      <c r="C2045" s="9">
        <f t="shared" si="70"/>
        <v>1.1496190073323476E-4</v>
      </c>
      <c r="D2045" s="9">
        <f t="shared" si="71"/>
        <v>5.0214508033534777E-3</v>
      </c>
    </row>
    <row r="2046" spans="1:4" x14ac:dyDescent="0.45">
      <c r="A2046" s="92">
        <v>41578</v>
      </c>
      <c r="B2046" s="8">
        <v>90.018199999999993</v>
      </c>
      <c r="C2046" s="9">
        <f t="shared" si="70"/>
        <v>4.609107507153487E-3</v>
      </c>
      <c r="D2046" s="9">
        <f t="shared" si="71"/>
        <v>9.0821450990941077E-3</v>
      </c>
    </row>
    <row r="2047" spans="1:4" x14ac:dyDescent="0.45">
      <c r="A2047" s="92">
        <v>41579</v>
      </c>
      <c r="B2047" s="8">
        <v>90.529300000000006</v>
      </c>
      <c r="C2047" s="9">
        <f t="shared" si="70"/>
        <v>5.6777407235426569E-3</v>
      </c>
      <c r="D2047" s="9">
        <f t="shared" si="71"/>
        <v>1.3079604523251298E-2</v>
      </c>
    </row>
    <row r="2048" spans="1:4" x14ac:dyDescent="0.45">
      <c r="A2048" s="92">
        <v>41582</v>
      </c>
      <c r="B2048" s="8">
        <v>90.314599999999999</v>
      </c>
      <c r="C2048" s="9">
        <f t="shared" si="70"/>
        <v>-2.3716078661826234E-3</v>
      </c>
      <c r="D2048" s="9">
        <f t="shared" si="71"/>
        <v>9.9943078184181466E-3</v>
      </c>
    </row>
    <row r="2049" spans="1:4" x14ac:dyDescent="0.45">
      <c r="A2049" s="92">
        <v>41583</v>
      </c>
      <c r="B2049" s="8">
        <v>90.476699999999994</v>
      </c>
      <c r="C2049" s="9">
        <f t="shared" si="70"/>
        <v>1.794837158111795E-3</v>
      </c>
      <c r="D2049" s="9">
        <f t="shared" si="71"/>
        <v>9.8420780647112682E-3</v>
      </c>
    </row>
    <row r="2050" spans="1:4" x14ac:dyDescent="0.45">
      <c r="A2050" s="92">
        <v>41584</v>
      </c>
      <c r="B2050" s="8">
        <v>90.212400000000002</v>
      </c>
      <c r="C2050" s="9">
        <f t="shared" si="70"/>
        <v>-2.9211940753806065E-3</v>
      </c>
      <c r="D2050" s="9">
        <f t="shared" si="71"/>
        <v>6.7763924415100707E-3</v>
      </c>
    </row>
    <row r="2051" spans="1:4" x14ac:dyDescent="0.45">
      <c r="A2051" s="92">
        <v>41585</v>
      </c>
      <c r="B2051" s="8">
        <v>90.666300000000007</v>
      </c>
      <c r="C2051" s="9">
        <f t="shared" si="70"/>
        <v>5.0314590898812295E-3</v>
      </c>
      <c r="D2051" s="9">
        <f t="shared" si="71"/>
        <v>7.1996551808413134E-3</v>
      </c>
    </row>
    <row r="2052" spans="1:4" x14ac:dyDescent="0.45">
      <c r="A2052" s="92">
        <v>41586</v>
      </c>
      <c r="B2052" s="8">
        <v>91.025099999999995</v>
      </c>
      <c r="C2052" s="9">
        <f t="shared" si="70"/>
        <v>3.9573689452419014E-3</v>
      </c>
      <c r="D2052" s="9">
        <f t="shared" si="71"/>
        <v>5.4766799257255361E-3</v>
      </c>
    </row>
    <row r="2053" spans="1:4" x14ac:dyDescent="0.45">
      <c r="A2053" s="92">
        <v>41589</v>
      </c>
      <c r="B2053" s="8" t="e">
        <v>#N/A</v>
      </c>
      <c r="C2053" s="9"/>
      <c r="D2053" s="9"/>
    </row>
    <row r="2054" spans="1:4" x14ac:dyDescent="0.45">
      <c r="A2054" s="92">
        <v>41590</v>
      </c>
      <c r="B2054" s="8">
        <v>91.032799999999995</v>
      </c>
      <c r="C2054" s="9"/>
      <c r="D2054" s="9">
        <f t="shared" si="71"/>
        <v>6.1463338074885243E-3</v>
      </c>
    </row>
    <row r="2055" spans="1:4" x14ac:dyDescent="0.45">
      <c r="A2055" s="92">
        <v>41591</v>
      </c>
      <c r="B2055" s="8">
        <v>90.749099999999999</v>
      </c>
      <c r="C2055" s="9">
        <f t="shared" ref="C2055:C2116" si="72">B2055/B2054-1</f>
        <v>-3.1164591224261962E-3</v>
      </c>
      <c r="D2055" s="9">
        <f t="shared" si="71"/>
        <v>5.9492930018489876E-3</v>
      </c>
    </row>
    <row r="2056" spans="1:4" x14ac:dyDescent="0.45">
      <c r="A2056" s="92">
        <v>41592</v>
      </c>
      <c r="B2056" s="8">
        <v>90.849800000000002</v>
      </c>
      <c r="C2056" s="9">
        <f t="shared" si="72"/>
        <v>1.1096528781002757E-3</v>
      </c>
      <c r="D2056" s="9">
        <f t="shared" si="71"/>
        <v>2.023905243734303E-3</v>
      </c>
    </row>
    <row r="2057" spans="1:4" x14ac:dyDescent="0.45">
      <c r="A2057" s="92">
        <v>41593</v>
      </c>
      <c r="B2057" s="8">
        <v>90.713800000000006</v>
      </c>
      <c r="C2057" s="9">
        <f t="shared" si="72"/>
        <v>-1.4969763279610859E-3</v>
      </c>
      <c r="D2057" s="9">
        <f t="shared" ref="D2057:D2120" si="73">B2057/B2052-1</f>
        <v>-3.4199358199000773E-3</v>
      </c>
    </row>
    <row r="2058" spans="1:4" x14ac:dyDescent="0.45">
      <c r="A2058" s="92">
        <v>41596</v>
      </c>
      <c r="B2058" s="8">
        <v>90.483400000000003</v>
      </c>
      <c r="C2058" s="9">
        <f t="shared" si="72"/>
        <v>-2.5398561189147184E-3</v>
      </c>
      <c r="D2058" s="9"/>
    </row>
    <row r="2059" spans="1:4" x14ac:dyDescent="0.45">
      <c r="A2059" s="92">
        <v>41597</v>
      </c>
      <c r="B2059" s="8">
        <v>90.581299999999999</v>
      </c>
      <c r="C2059" s="9">
        <f t="shared" si="72"/>
        <v>1.0819664159391618E-3</v>
      </c>
      <c r="D2059" s="9">
        <f t="shared" si="73"/>
        <v>-4.9597507711505173E-3</v>
      </c>
    </row>
    <row r="2060" spans="1:4" x14ac:dyDescent="0.45">
      <c r="A2060" s="92">
        <v>41598</v>
      </c>
      <c r="B2060" s="8">
        <v>90.708299999999994</v>
      </c>
      <c r="C2060" s="9">
        <f t="shared" si="72"/>
        <v>1.4020553911238132E-3</v>
      </c>
      <c r="D2060" s="9">
        <f t="shared" si="73"/>
        <v>-4.4959123561560954E-4</v>
      </c>
    </row>
    <row r="2061" spans="1:4" x14ac:dyDescent="0.45">
      <c r="A2061" s="92">
        <v>41599</v>
      </c>
      <c r="B2061" s="8">
        <v>90.975399999999993</v>
      </c>
      <c r="C2061" s="9">
        <f t="shared" si="72"/>
        <v>2.9446037462943497E-3</v>
      </c>
      <c r="D2061" s="9">
        <f t="shared" si="73"/>
        <v>1.3825016675874657E-3</v>
      </c>
    </row>
    <row r="2062" spans="1:4" x14ac:dyDescent="0.45">
      <c r="A2062" s="92">
        <v>41600</v>
      </c>
      <c r="B2062" s="8">
        <v>90.859300000000005</v>
      </c>
      <c r="C2062" s="9">
        <f t="shared" si="72"/>
        <v>-1.276169162212959E-3</v>
      </c>
      <c r="D2062" s="9">
        <f t="shared" si="73"/>
        <v>1.6039455959291349E-3</v>
      </c>
    </row>
    <row r="2063" spans="1:4" x14ac:dyDescent="0.45">
      <c r="A2063" s="92">
        <v>41603</v>
      </c>
      <c r="B2063" s="8">
        <v>91.136799999999994</v>
      </c>
      <c r="C2063" s="9">
        <f t="shared" si="72"/>
        <v>3.0541727704263E-3</v>
      </c>
      <c r="D2063" s="9">
        <f t="shared" si="73"/>
        <v>7.2212140569429817E-3</v>
      </c>
    </row>
    <row r="2064" spans="1:4" x14ac:dyDescent="0.45">
      <c r="A2064" s="92">
        <v>41604</v>
      </c>
      <c r="B2064" s="8">
        <v>90.915599999999998</v>
      </c>
      <c r="C2064" s="9">
        <f t="shared" si="72"/>
        <v>-2.427120548450179E-3</v>
      </c>
      <c r="D2064" s="9">
        <f t="shared" si="73"/>
        <v>3.6906072224620612E-3</v>
      </c>
    </row>
    <row r="2065" spans="1:4" x14ac:dyDescent="0.45">
      <c r="A2065" s="92">
        <v>41605</v>
      </c>
      <c r="B2065" s="8">
        <v>91.100700000000003</v>
      </c>
      <c r="C2065" s="9">
        <f t="shared" si="72"/>
        <v>2.0359542256775942E-3</v>
      </c>
      <c r="D2065" s="9">
        <f t="shared" si="73"/>
        <v>4.3259547362259898E-3</v>
      </c>
    </row>
    <row r="2066" spans="1:4" x14ac:dyDescent="0.45">
      <c r="A2066" s="92">
        <v>41606</v>
      </c>
      <c r="B2066" s="8" t="e">
        <v>#N/A</v>
      </c>
      <c r="C2066" s="9"/>
      <c r="D2066" s="9"/>
    </row>
    <row r="2067" spans="1:4" x14ac:dyDescent="0.45">
      <c r="A2067" s="92">
        <v>41607</v>
      </c>
      <c r="B2067" s="8">
        <v>90.934200000000004</v>
      </c>
      <c r="C2067" s="9"/>
      <c r="D2067" s="9">
        <f t="shared" si="73"/>
        <v>8.2435149731496793E-4</v>
      </c>
    </row>
    <row r="2068" spans="1:4" x14ac:dyDescent="0.45">
      <c r="A2068" s="92">
        <v>41610</v>
      </c>
      <c r="B2068" s="8">
        <v>91.257400000000004</v>
      </c>
      <c r="C2068" s="9">
        <f t="shared" si="72"/>
        <v>3.5542183248986614E-3</v>
      </c>
      <c r="D2068" s="9">
        <f t="shared" si="73"/>
        <v>1.3232854346434397E-3</v>
      </c>
    </row>
    <row r="2069" spans="1:4" x14ac:dyDescent="0.45">
      <c r="A2069" s="92">
        <v>41611</v>
      </c>
      <c r="B2069" s="8">
        <v>91.056299999999993</v>
      </c>
      <c r="C2069" s="9">
        <f t="shared" si="72"/>
        <v>-2.203656908919327E-3</v>
      </c>
      <c r="D2069" s="9">
        <f t="shared" si="73"/>
        <v>1.5475891926137741E-3</v>
      </c>
    </row>
    <row r="2070" spans="1:4" x14ac:dyDescent="0.45">
      <c r="A2070" s="92">
        <v>41612</v>
      </c>
      <c r="B2070" s="8">
        <v>91.368899999999996</v>
      </c>
      <c r="C2070" s="9">
        <f t="shared" si="72"/>
        <v>3.4330408769081E-3</v>
      </c>
      <c r="D2070" s="9">
        <f t="shared" si="73"/>
        <v>2.9439949418610389E-3</v>
      </c>
    </row>
    <row r="2071" spans="1:4" x14ac:dyDescent="0.45">
      <c r="A2071" s="92">
        <v>41613</v>
      </c>
      <c r="B2071" s="8">
        <v>90.826599999999999</v>
      </c>
      <c r="C2071" s="9">
        <f t="shared" si="72"/>
        <v>-5.9352799475532736E-3</v>
      </c>
      <c r="D2071" s="9"/>
    </row>
    <row r="2072" spans="1:4" x14ac:dyDescent="0.45">
      <c r="A2072" s="92">
        <v>41614</v>
      </c>
      <c r="B2072" s="8">
        <v>90.942499999999995</v>
      </c>
      <c r="C2072" s="9">
        <f t="shared" si="72"/>
        <v>1.2760578949337908E-3</v>
      </c>
      <c r="D2072" s="9">
        <f t="shared" si="73"/>
        <v>9.1274789902895392E-5</v>
      </c>
    </row>
    <row r="2073" spans="1:4" x14ac:dyDescent="0.45">
      <c r="A2073" s="92">
        <v>41617</v>
      </c>
      <c r="B2073" s="8">
        <v>90.792900000000003</v>
      </c>
      <c r="C2073" s="9">
        <f t="shared" si="72"/>
        <v>-1.644995464166854E-3</v>
      </c>
      <c r="D2073" s="9">
        <f t="shared" si="73"/>
        <v>-5.0899981809694461E-3</v>
      </c>
    </row>
    <row r="2074" spans="1:4" x14ac:dyDescent="0.45">
      <c r="A2074" s="92">
        <v>41618</v>
      </c>
      <c r="B2074" s="8" t="e">
        <v>#N/A</v>
      </c>
      <c r="C2074" s="9"/>
      <c r="D2074" s="9"/>
    </row>
    <row r="2075" spans="1:4" x14ac:dyDescent="0.45">
      <c r="A2075" s="92">
        <v>41619</v>
      </c>
      <c r="B2075" s="8">
        <v>90.410399999999996</v>
      </c>
      <c r="C2075" s="9"/>
      <c r="D2075" s="9">
        <f t="shared" si="73"/>
        <v>-1.0490440401493273E-2</v>
      </c>
    </row>
    <row r="2076" spans="1:4" x14ac:dyDescent="0.45">
      <c r="A2076" s="92">
        <v>41620</v>
      </c>
      <c r="B2076" s="8">
        <v>90.816500000000005</v>
      </c>
      <c r="C2076" s="9">
        <f t="shared" si="72"/>
        <v>4.4917398883315141E-3</v>
      </c>
      <c r="D2076" s="9">
        <f t="shared" si="73"/>
        <v>-1.112009036999817E-4</v>
      </c>
    </row>
    <row r="2077" spans="1:4" x14ac:dyDescent="0.45">
      <c r="A2077" s="92">
        <v>41621</v>
      </c>
      <c r="B2077" s="8">
        <v>90.783500000000004</v>
      </c>
      <c r="C2077" s="9">
        <f t="shared" si="72"/>
        <v>-3.6337009243914142E-4</v>
      </c>
      <c r="D2077" s="9">
        <f t="shared" si="73"/>
        <v>-1.748357478626561E-3</v>
      </c>
    </row>
    <row r="2078" spans="1:4" x14ac:dyDescent="0.45">
      <c r="A2078" s="92">
        <v>41624</v>
      </c>
      <c r="B2078" s="8">
        <v>90.588200000000001</v>
      </c>
      <c r="C2078" s="9">
        <f t="shared" si="72"/>
        <v>-2.1512719822435189E-3</v>
      </c>
      <c r="D2078" s="9">
        <f t="shared" si="73"/>
        <v>-2.25458158071834E-3</v>
      </c>
    </row>
    <row r="2079" spans="1:4" x14ac:dyDescent="0.45">
      <c r="A2079" s="92">
        <v>41625</v>
      </c>
      <c r="B2079" s="8">
        <v>90.714500000000001</v>
      </c>
      <c r="C2079" s="9">
        <f t="shared" si="72"/>
        <v>1.3942213224238387E-3</v>
      </c>
      <c r="D2079" s="9"/>
    </row>
    <row r="2080" spans="1:4" x14ac:dyDescent="0.45">
      <c r="A2080" s="92">
        <v>41626</v>
      </c>
      <c r="B2080" s="8">
        <v>90.757499999999993</v>
      </c>
      <c r="C2080" s="9">
        <f t="shared" si="72"/>
        <v>4.7401462831175856E-4</v>
      </c>
      <c r="D2080" s="9">
        <f t="shared" si="73"/>
        <v>3.8391600966261041E-3</v>
      </c>
    </row>
    <row r="2081" spans="1:4" x14ac:dyDescent="0.45">
      <c r="A2081" s="92">
        <v>41627</v>
      </c>
      <c r="B2081" s="8">
        <v>91.262900000000002</v>
      </c>
      <c r="C2081" s="9">
        <f t="shared" si="72"/>
        <v>5.5686857835441916E-3</v>
      </c>
      <c r="D2081" s="9">
        <f t="shared" si="73"/>
        <v>4.9154063413585636E-3</v>
      </c>
    </row>
    <row r="2082" spans="1:4" x14ac:dyDescent="0.45">
      <c r="A2082" s="92">
        <v>41628</v>
      </c>
      <c r="B2082" s="8">
        <v>91.229799999999997</v>
      </c>
      <c r="C2082" s="9">
        <f t="shared" si="72"/>
        <v>-3.6268845281051121E-4</v>
      </c>
      <c r="D2082" s="9">
        <f t="shared" si="73"/>
        <v>4.9160915805184224E-3</v>
      </c>
    </row>
    <row r="2083" spans="1:4" x14ac:dyDescent="0.45">
      <c r="A2083" s="92">
        <v>41631</v>
      </c>
      <c r="B2083" s="8">
        <v>90.942400000000006</v>
      </c>
      <c r="C2083" s="9">
        <f t="shared" si="72"/>
        <v>-3.1502864195689373E-3</v>
      </c>
      <c r="D2083" s="9">
        <f t="shared" si="73"/>
        <v>3.9100015233772822E-3</v>
      </c>
    </row>
    <row r="2084" spans="1:4" x14ac:dyDescent="0.45">
      <c r="A2084" s="92">
        <v>41632</v>
      </c>
      <c r="B2084" s="8">
        <v>91.077299999999994</v>
      </c>
      <c r="C2084" s="9">
        <f t="shared" si="72"/>
        <v>1.4833564981788783E-3</v>
      </c>
      <c r="D2084" s="9">
        <f t="shared" si="73"/>
        <v>3.99936063143147E-3</v>
      </c>
    </row>
    <row r="2085" spans="1:4" x14ac:dyDescent="0.45">
      <c r="A2085" s="92">
        <v>41633</v>
      </c>
      <c r="B2085" s="8" t="e">
        <v>#N/A</v>
      </c>
      <c r="C2085" s="9"/>
      <c r="D2085" s="9"/>
    </row>
    <row r="2086" spans="1:4" x14ac:dyDescent="0.45">
      <c r="A2086" s="92">
        <v>41634</v>
      </c>
      <c r="B2086" s="8">
        <v>91.159000000000006</v>
      </c>
      <c r="C2086" s="9"/>
      <c r="D2086" s="9">
        <f t="shared" si="73"/>
        <v>-1.1384691917525336E-3</v>
      </c>
    </row>
    <row r="2087" spans="1:4" x14ac:dyDescent="0.45">
      <c r="A2087" s="92">
        <v>41635</v>
      </c>
      <c r="B2087" s="8">
        <v>91.072900000000004</v>
      </c>
      <c r="C2087" s="9">
        <f t="shared" si="72"/>
        <v>-9.4450355971431588E-4</v>
      </c>
      <c r="D2087" s="9">
        <f t="shared" si="73"/>
        <v>-1.7198327739400554E-3</v>
      </c>
    </row>
    <row r="2088" spans="1:4" x14ac:dyDescent="0.45">
      <c r="A2088" s="92">
        <v>41638</v>
      </c>
      <c r="B2088" s="8">
        <v>90.741</v>
      </c>
      <c r="C2088" s="9">
        <f t="shared" si="72"/>
        <v>-3.6443332758702152E-3</v>
      </c>
      <c r="D2088" s="9">
        <f t="shared" si="73"/>
        <v>-2.2145885747463234E-3</v>
      </c>
    </row>
    <row r="2089" spans="1:4" x14ac:dyDescent="0.45">
      <c r="A2089" s="92">
        <v>41639</v>
      </c>
      <c r="B2089" s="8">
        <v>90.839399999999998</v>
      </c>
      <c r="C2089" s="9">
        <f t="shared" si="72"/>
        <v>1.0844050649649883E-3</v>
      </c>
      <c r="D2089" s="9">
        <f t="shared" si="73"/>
        <v>-2.6120668926284951E-3</v>
      </c>
    </row>
    <row r="2090" spans="1:4" x14ac:dyDescent="0.45">
      <c r="A2090" s="92">
        <v>41640</v>
      </c>
      <c r="B2090" s="8" t="e">
        <v>#N/A</v>
      </c>
      <c r="C2090" s="9"/>
      <c r="D2090" s="9"/>
    </row>
    <row r="2091" spans="1:4" x14ac:dyDescent="0.45">
      <c r="A2091" s="92">
        <v>41641</v>
      </c>
      <c r="B2091" s="8">
        <v>91.183999999999997</v>
      </c>
      <c r="C2091" s="9"/>
      <c r="D2091" s="9">
        <f t="shared" si="73"/>
        <v>2.7424609747783713E-4</v>
      </c>
    </row>
    <row r="2092" spans="1:4" x14ac:dyDescent="0.45">
      <c r="A2092" s="92">
        <v>41642</v>
      </c>
      <c r="B2092" s="8">
        <v>91.258700000000005</v>
      </c>
      <c r="C2092" s="9">
        <f t="shared" si="72"/>
        <v>8.1922267064404863E-4</v>
      </c>
      <c r="D2092" s="9">
        <f t="shared" si="73"/>
        <v>2.0401239007432626E-3</v>
      </c>
    </row>
    <row r="2093" spans="1:4" x14ac:dyDescent="0.45">
      <c r="A2093" s="92">
        <v>41645</v>
      </c>
      <c r="B2093" s="8">
        <v>91.303100000000001</v>
      </c>
      <c r="C2093" s="9">
        <f t="shared" si="72"/>
        <v>4.8652895559553322E-4</v>
      </c>
      <c r="D2093" s="9">
        <f t="shared" si="73"/>
        <v>6.1945537298464526E-3</v>
      </c>
    </row>
    <row r="2094" spans="1:4" x14ac:dyDescent="0.45">
      <c r="A2094" s="92">
        <v>41646</v>
      </c>
      <c r="B2094" s="8">
        <v>91.615700000000004</v>
      </c>
      <c r="C2094" s="9">
        <f t="shared" si="72"/>
        <v>3.4237610771157279E-3</v>
      </c>
      <c r="D2094" s="9">
        <f t="shared" si="73"/>
        <v>8.5458512495679706E-3</v>
      </c>
    </row>
    <row r="2095" spans="1:4" x14ac:dyDescent="0.45">
      <c r="A2095" s="92">
        <v>41647</v>
      </c>
      <c r="B2095" s="8">
        <v>91.884500000000003</v>
      </c>
      <c r="C2095" s="9">
        <f t="shared" si="72"/>
        <v>2.9339949375488672E-3</v>
      </c>
      <c r="D2095" s="9"/>
    </row>
    <row r="2096" spans="1:4" x14ac:dyDescent="0.45">
      <c r="A2096" s="92">
        <v>41648</v>
      </c>
      <c r="B2096" s="8">
        <v>91.980400000000003</v>
      </c>
      <c r="C2096" s="9">
        <f t="shared" si="72"/>
        <v>1.0437016036437541E-3</v>
      </c>
      <c r="D2096" s="9">
        <f t="shared" si="73"/>
        <v>8.7339884190209549E-3</v>
      </c>
    </row>
    <row r="2097" spans="1:4" x14ac:dyDescent="0.45">
      <c r="A2097" s="92">
        <v>41649</v>
      </c>
      <c r="B2097" s="8">
        <v>91.812299999999993</v>
      </c>
      <c r="C2097" s="9">
        <f t="shared" si="72"/>
        <v>-1.8275632634779937E-3</v>
      </c>
      <c r="D2097" s="9">
        <f t="shared" si="73"/>
        <v>6.0662709418388694E-3</v>
      </c>
    </row>
    <row r="2098" spans="1:4" x14ac:dyDescent="0.45">
      <c r="A2098" s="92">
        <v>41652</v>
      </c>
      <c r="B2098" s="8">
        <v>91.675799999999995</v>
      </c>
      <c r="C2098" s="9">
        <f t="shared" si="72"/>
        <v>-1.4867289023365871E-3</v>
      </c>
      <c r="D2098" s="9">
        <f t="shared" si="73"/>
        <v>4.0820081683972109E-3</v>
      </c>
    </row>
    <row r="2099" spans="1:4" x14ac:dyDescent="0.45">
      <c r="A2099" s="92">
        <v>41653</v>
      </c>
      <c r="B2099" s="8">
        <v>91.778199999999998</v>
      </c>
      <c r="C2099" s="9">
        <f t="shared" si="72"/>
        <v>1.1169796173036151E-3</v>
      </c>
      <c r="D2099" s="9">
        <f t="shared" si="73"/>
        <v>1.7737134574096203E-3</v>
      </c>
    </row>
    <row r="2100" spans="1:4" x14ac:dyDescent="0.45">
      <c r="A2100" s="92">
        <v>41654</v>
      </c>
      <c r="B2100" s="8">
        <v>92.142499999999998</v>
      </c>
      <c r="C2100" s="9">
        <f t="shared" si="72"/>
        <v>3.9693521991062131E-3</v>
      </c>
      <c r="D2100" s="9">
        <f t="shared" si="73"/>
        <v>2.8078729274252368E-3</v>
      </c>
    </row>
    <row r="2101" spans="1:4" x14ac:dyDescent="0.45">
      <c r="A2101" s="92">
        <v>41655</v>
      </c>
      <c r="B2101" s="8">
        <v>92.18</v>
      </c>
      <c r="C2101" s="9">
        <f t="shared" si="72"/>
        <v>4.0697832162139846E-4</v>
      </c>
      <c r="D2101" s="9">
        <f t="shared" si="73"/>
        <v>2.1700275276037573E-3</v>
      </c>
    </row>
    <row r="2102" spans="1:4" x14ac:dyDescent="0.45">
      <c r="A2102" s="92">
        <v>41656</v>
      </c>
      <c r="B2102" s="8">
        <v>92.345600000000005</v>
      </c>
      <c r="C2102" s="9">
        <f t="shared" si="72"/>
        <v>1.7964851377738622E-3</v>
      </c>
      <c r="D2102" s="9">
        <f t="shared" si="73"/>
        <v>5.8085899166016031E-3</v>
      </c>
    </row>
    <row r="2103" spans="1:4" x14ac:dyDescent="0.45">
      <c r="A2103" s="92">
        <v>41659</v>
      </c>
      <c r="B2103" s="8" t="e">
        <v>#N/A</v>
      </c>
      <c r="C2103" s="9"/>
      <c r="D2103" s="9"/>
    </row>
    <row r="2104" spans="1:4" x14ac:dyDescent="0.45">
      <c r="A2104" s="92">
        <v>41660</v>
      </c>
      <c r="B2104" s="8">
        <v>92.309700000000007</v>
      </c>
      <c r="C2104" s="9"/>
      <c r="D2104" s="9">
        <f t="shared" si="73"/>
        <v>5.7911355855748692E-3</v>
      </c>
    </row>
    <row r="2105" spans="1:4" x14ac:dyDescent="0.45">
      <c r="A2105" s="92">
        <v>41661</v>
      </c>
      <c r="B2105" s="8">
        <v>92.557400000000001</v>
      </c>
      <c r="C2105" s="9">
        <f t="shared" si="72"/>
        <v>2.6833583036234288E-3</v>
      </c>
      <c r="D2105" s="9">
        <f t="shared" si="73"/>
        <v>4.5028081504192574E-3</v>
      </c>
    </row>
    <row r="2106" spans="1:4" x14ac:dyDescent="0.45">
      <c r="A2106" s="92">
        <v>41662</v>
      </c>
      <c r="B2106" s="8">
        <v>92.222999999999999</v>
      </c>
      <c r="C2106" s="9">
        <f t="shared" si="72"/>
        <v>-3.6128931884430449E-3</v>
      </c>
      <c r="D2106" s="9">
        <f t="shared" si="73"/>
        <v>4.6647862876980639E-4</v>
      </c>
    </row>
    <row r="2107" spans="1:4" x14ac:dyDescent="0.45">
      <c r="A2107" s="92">
        <v>41663</v>
      </c>
      <c r="B2107" s="8">
        <v>91.977900000000005</v>
      </c>
      <c r="C2107" s="9">
        <f t="shared" si="72"/>
        <v>-2.6576884291336089E-3</v>
      </c>
      <c r="D2107" s="9">
        <f t="shared" si="73"/>
        <v>-3.9817814817381114E-3</v>
      </c>
    </row>
    <row r="2108" spans="1:4" x14ac:dyDescent="0.45">
      <c r="A2108" s="92">
        <v>41666</v>
      </c>
      <c r="B2108" s="8">
        <v>91.984899999999996</v>
      </c>
      <c r="C2108" s="9">
        <f t="shared" si="72"/>
        <v>7.610523832335403E-5</v>
      </c>
      <c r="D2108" s="9"/>
    </row>
    <row r="2109" spans="1:4" x14ac:dyDescent="0.45">
      <c r="A2109" s="92">
        <v>41667</v>
      </c>
      <c r="B2109" s="8">
        <v>92.226299999999995</v>
      </c>
      <c r="C2109" s="9">
        <f t="shared" si="72"/>
        <v>2.6243437781636736E-3</v>
      </c>
      <c r="D2109" s="9">
        <f t="shared" si="73"/>
        <v>-9.034803493025434E-4</v>
      </c>
    </row>
    <row r="2110" spans="1:4" x14ac:dyDescent="0.45">
      <c r="A2110" s="92">
        <v>41668</v>
      </c>
      <c r="B2110" s="8">
        <v>92.149900000000002</v>
      </c>
      <c r="C2110" s="9">
        <f t="shared" si="72"/>
        <v>-8.2839710581461556E-4</v>
      </c>
      <c r="D2110" s="9">
        <f t="shared" si="73"/>
        <v>-4.4026733680937458E-3</v>
      </c>
    </row>
    <row r="2111" spans="1:4" x14ac:dyDescent="0.45">
      <c r="A2111" s="92">
        <v>41669</v>
      </c>
      <c r="B2111" s="8">
        <v>92.668199999999999</v>
      </c>
      <c r="C2111" s="9">
        <f t="shared" si="72"/>
        <v>5.6245313342715431E-3</v>
      </c>
      <c r="D2111" s="9">
        <f t="shared" si="73"/>
        <v>4.82742916626E-3</v>
      </c>
    </row>
    <row r="2112" spans="1:4" x14ac:dyDescent="0.45">
      <c r="A2112" s="92">
        <v>41670</v>
      </c>
      <c r="B2112" s="8">
        <v>92.624200000000002</v>
      </c>
      <c r="C2112" s="9">
        <f t="shared" si="72"/>
        <v>-4.7481228727863645E-4</v>
      </c>
      <c r="D2112" s="9">
        <f t="shared" si="73"/>
        <v>7.0266879326446041E-3</v>
      </c>
    </row>
    <row r="2113" spans="1:4" x14ac:dyDescent="0.45">
      <c r="A2113" s="92">
        <v>41673</v>
      </c>
      <c r="B2113" s="8">
        <v>92.373599999999996</v>
      </c>
      <c r="C2113" s="9">
        <f t="shared" si="72"/>
        <v>-2.7055564312566949E-3</v>
      </c>
      <c r="D2113" s="9">
        <f t="shared" si="73"/>
        <v>4.2256935649220839E-3</v>
      </c>
    </row>
    <row r="2114" spans="1:4" x14ac:dyDescent="0.45">
      <c r="A2114" s="92">
        <v>41674</v>
      </c>
      <c r="B2114" s="8">
        <v>92.397999999999996</v>
      </c>
      <c r="C2114" s="9">
        <f t="shared" si="72"/>
        <v>2.6414473399327676E-4</v>
      </c>
      <c r="D2114" s="9">
        <f t="shared" si="73"/>
        <v>1.8617249092720556E-3</v>
      </c>
    </row>
    <row r="2115" spans="1:4" x14ac:dyDescent="0.45">
      <c r="A2115" s="92">
        <v>41675</v>
      </c>
      <c r="B2115" s="8">
        <v>92.450199999999995</v>
      </c>
      <c r="C2115" s="9">
        <f t="shared" si="72"/>
        <v>5.6494729323142145E-4</v>
      </c>
      <c r="D2115" s="9">
        <f t="shared" si="73"/>
        <v>3.2588206823880306E-3</v>
      </c>
    </row>
    <row r="2116" spans="1:4" x14ac:dyDescent="0.45">
      <c r="A2116" s="92">
        <v>41676</v>
      </c>
      <c r="B2116" s="8">
        <v>92.136300000000006</v>
      </c>
      <c r="C2116" s="9">
        <f t="shared" si="72"/>
        <v>-3.3953414919598579E-3</v>
      </c>
      <c r="D2116" s="9">
        <f t="shared" si="73"/>
        <v>-5.7398330818986265E-3</v>
      </c>
    </row>
    <row r="2117" spans="1:4" x14ac:dyDescent="0.45">
      <c r="A2117" s="92">
        <v>41677</v>
      </c>
      <c r="B2117" s="8">
        <v>92.012500000000003</v>
      </c>
      <c r="C2117" s="9">
        <f t="shared" ref="C2117:C2180" si="74">B2117/B2116-1</f>
        <v>-1.343661510175731E-3</v>
      </c>
      <c r="D2117" s="9">
        <f t="shared" si="73"/>
        <v>-6.6041056225046857E-3</v>
      </c>
    </row>
    <row r="2118" spans="1:4" x14ac:dyDescent="0.45">
      <c r="A2118" s="92">
        <v>41680</v>
      </c>
      <c r="B2118" s="8">
        <v>91.979100000000003</v>
      </c>
      <c r="C2118" s="9">
        <f t="shared" si="74"/>
        <v>-3.6299415840235216E-4</v>
      </c>
      <c r="D2118" s="9">
        <f t="shared" si="73"/>
        <v>-4.2707007196860491E-3</v>
      </c>
    </row>
    <row r="2119" spans="1:4" x14ac:dyDescent="0.45">
      <c r="A2119" s="92">
        <v>41681</v>
      </c>
      <c r="B2119" s="8">
        <v>91.884299999999996</v>
      </c>
      <c r="C2119" s="9">
        <f t="shared" si="74"/>
        <v>-1.0306689237011835E-3</v>
      </c>
      <c r="D2119" s="9">
        <f t="shared" si="73"/>
        <v>-5.5596441481416958E-3</v>
      </c>
    </row>
    <row r="2120" spans="1:4" x14ac:dyDescent="0.45">
      <c r="A2120" s="92">
        <v>41682</v>
      </c>
      <c r="B2120" s="8">
        <v>91.898799999999994</v>
      </c>
      <c r="C2120" s="9">
        <f t="shared" si="74"/>
        <v>1.5780715530300249E-4</v>
      </c>
      <c r="D2120" s="9">
        <f t="shared" si="73"/>
        <v>-5.9642921270045557E-3</v>
      </c>
    </row>
    <row r="2121" spans="1:4" x14ac:dyDescent="0.45">
      <c r="A2121" s="92">
        <v>41683</v>
      </c>
      <c r="B2121" s="8" t="e">
        <v>#N/A</v>
      </c>
      <c r="C2121" s="9"/>
      <c r="D2121" s="9"/>
    </row>
    <row r="2122" spans="1:4" x14ac:dyDescent="0.45">
      <c r="A2122" s="92">
        <v>41684</v>
      </c>
      <c r="B2122" s="8">
        <v>91.422700000000006</v>
      </c>
      <c r="C2122" s="9"/>
      <c r="D2122" s="9">
        <f t="shared" ref="D2122:D2184" si="75">B2122/B2117-1</f>
        <v>-6.4099986414889454E-3</v>
      </c>
    </row>
    <row r="2123" spans="1:4" x14ac:dyDescent="0.45">
      <c r="A2123" s="92">
        <v>41687</v>
      </c>
      <c r="B2123" s="8" t="e">
        <v>#N/A</v>
      </c>
      <c r="C2123" s="9"/>
      <c r="D2123" s="9"/>
    </row>
    <row r="2124" spans="1:4" x14ac:dyDescent="0.45">
      <c r="A2124" s="92">
        <v>41688</v>
      </c>
      <c r="B2124" s="8">
        <v>91.241699999999994</v>
      </c>
      <c r="C2124" s="9"/>
      <c r="D2124" s="9">
        <f t="shared" si="75"/>
        <v>-6.9935777929417409E-3</v>
      </c>
    </row>
    <row r="2125" spans="1:4" x14ac:dyDescent="0.45">
      <c r="A2125" s="92">
        <v>41689</v>
      </c>
      <c r="B2125" s="8">
        <v>91.452799999999996</v>
      </c>
      <c r="C2125" s="9">
        <f t="shared" si="74"/>
        <v>2.3136351032477798E-3</v>
      </c>
      <c r="D2125" s="9">
        <f t="shared" si="75"/>
        <v>-4.8531645679812385E-3</v>
      </c>
    </row>
    <row r="2126" spans="1:4" x14ac:dyDescent="0.45">
      <c r="A2126" s="92">
        <v>41690</v>
      </c>
      <c r="B2126" s="8">
        <v>91.870500000000007</v>
      </c>
      <c r="C2126" s="9">
        <f t="shared" si="74"/>
        <v>4.5673833934007924E-3</v>
      </c>
      <c r="D2126" s="9"/>
    </row>
    <row r="2127" spans="1:4" x14ac:dyDescent="0.45">
      <c r="A2127" s="92">
        <v>41691</v>
      </c>
      <c r="B2127" s="8" t="e">
        <v>#N/A</v>
      </c>
      <c r="C2127" s="9"/>
      <c r="D2127" s="9"/>
    </row>
    <row r="2128" spans="1:4" x14ac:dyDescent="0.45">
      <c r="A2128" s="92">
        <v>41694</v>
      </c>
      <c r="B2128" s="8">
        <v>91.594399999999993</v>
      </c>
      <c r="C2128" s="9"/>
      <c r="D2128" s="9"/>
    </row>
    <row r="2129" spans="1:4" x14ac:dyDescent="0.45">
      <c r="A2129" s="92">
        <v>41695</v>
      </c>
      <c r="B2129" s="8">
        <v>91.587199999999996</v>
      </c>
      <c r="C2129" s="9">
        <f t="shared" si="74"/>
        <v>-7.860742578147395E-5</v>
      </c>
      <c r="D2129" s="9">
        <f t="shared" si="75"/>
        <v>3.7866457990152202E-3</v>
      </c>
    </row>
    <row r="2130" spans="1:4" x14ac:dyDescent="0.45">
      <c r="A2130" s="92">
        <v>41696</v>
      </c>
      <c r="B2130" s="8">
        <v>91.962900000000005</v>
      </c>
      <c r="C2130" s="9">
        <f t="shared" si="74"/>
        <v>4.1021016037177116E-3</v>
      </c>
      <c r="D2130" s="9">
        <f t="shared" si="75"/>
        <v>5.577740648728069E-3</v>
      </c>
    </row>
    <row r="2131" spans="1:4" x14ac:dyDescent="0.45">
      <c r="A2131" s="92">
        <v>41697</v>
      </c>
      <c r="B2131" s="8">
        <v>91.795500000000004</v>
      </c>
      <c r="C2131" s="9">
        <f t="shared" si="74"/>
        <v>-1.8202992728589829E-3</v>
      </c>
      <c r="D2131" s="9">
        <f t="shared" si="75"/>
        <v>-8.1636651591099341E-4</v>
      </c>
    </row>
    <row r="2132" spans="1:4" x14ac:dyDescent="0.45">
      <c r="A2132" s="92">
        <v>41698</v>
      </c>
      <c r="B2132" s="8">
        <v>91.364199999999997</v>
      </c>
      <c r="C2132" s="9">
        <f t="shared" si="74"/>
        <v>-4.6984873986198883E-3</v>
      </c>
      <c r="D2132" s="9"/>
    </row>
    <row r="2133" spans="1:4" x14ac:dyDescent="0.45">
      <c r="A2133" s="92">
        <v>41701</v>
      </c>
      <c r="B2133" s="8" t="e">
        <v>#N/A</v>
      </c>
      <c r="C2133" s="9"/>
      <c r="D2133" s="9"/>
    </row>
    <row r="2134" spans="1:4" x14ac:dyDescent="0.45">
      <c r="A2134" s="92">
        <v>41702</v>
      </c>
      <c r="B2134" s="8">
        <v>91.736400000000003</v>
      </c>
      <c r="C2134" s="9"/>
      <c r="D2134" s="9">
        <f t="shared" si="75"/>
        <v>1.6290486006778071E-3</v>
      </c>
    </row>
    <row r="2135" spans="1:4" x14ac:dyDescent="0.45">
      <c r="A2135" s="92">
        <v>41703</v>
      </c>
      <c r="B2135" s="8">
        <v>91.534499999999994</v>
      </c>
      <c r="C2135" s="9">
        <f t="shared" si="74"/>
        <v>-2.2008711918062307E-3</v>
      </c>
      <c r="D2135" s="9">
        <f t="shared" si="75"/>
        <v>-4.6584002896821186E-3</v>
      </c>
    </row>
    <row r="2136" spans="1:4" x14ac:dyDescent="0.45">
      <c r="A2136" s="92">
        <v>41704</v>
      </c>
      <c r="B2136" s="8">
        <v>91.049400000000006</v>
      </c>
      <c r="C2136" s="9">
        <f t="shared" si="74"/>
        <v>-5.299641118922227E-3</v>
      </c>
      <c r="D2136" s="9">
        <f t="shared" si="75"/>
        <v>-8.1278494043826033E-3</v>
      </c>
    </row>
    <row r="2137" spans="1:4" x14ac:dyDescent="0.45">
      <c r="A2137" s="92">
        <v>41705</v>
      </c>
      <c r="B2137" s="8">
        <v>91.356800000000007</v>
      </c>
      <c r="C2137" s="9">
        <f t="shared" si="74"/>
        <v>3.3761891896046947E-3</v>
      </c>
      <c r="D2137" s="9">
        <f t="shared" si="75"/>
        <v>-8.0994525207822576E-5</v>
      </c>
    </row>
    <row r="2138" spans="1:4" x14ac:dyDescent="0.45">
      <c r="A2138" s="92">
        <v>41708</v>
      </c>
      <c r="B2138" s="8">
        <v>91.417100000000005</v>
      </c>
      <c r="C2138" s="9">
        <f t="shared" si="74"/>
        <v>6.6004938877006758E-4</v>
      </c>
      <c r="D2138" s="9"/>
    </row>
    <row r="2139" spans="1:4" x14ac:dyDescent="0.45">
      <c r="A2139" s="92">
        <v>41709</v>
      </c>
      <c r="B2139" s="8">
        <v>91.396500000000003</v>
      </c>
      <c r="C2139" s="9">
        <f t="shared" si="74"/>
        <v>-2.2534077322511337E-4</v>
      </c>
      <c r="D2139" s="9">
        <f t="shared" si="75"/>
        <v>-3.7051813674833234E-3</v>
      </c>
    </row>
    <row r="2140" spans="1:4" x14ac:dyDescent="0.45">
      <c r="A2140" s="92">
        <v>41710</v>
      </c>
      <c r="B2140" s="8">
        <v>91.374799999999993</v>
      </c>
      <c r="C2140" s="9">
        <f t="shared" si="74"/>
        <v>-2.3742703495222006E-4</v>
      </c>
      <c r="D2140" s="9">
        <f t="shared" si="75"/>
        <v>-1.7446973545494071E-3</v>
      </c>
    </row>
    <row r="2141" spans="1:4" x14ac:dyDescent="0.45">
      <c r="A2141" s="92">
        <v>41711</v>
      </c>
      <c r="B2141" s="8">
        <v>90.989699999999999</v>
      </c>
      <c r="C2141" s="9">
        <f t="shared" si="74"/>
        <v>-4.2145099086399185E-3</v>
      </c>
      <c r="D2141" s="9">
        <f t="shared" si="75"/>
        <v>-6.5568801112370068E-4</v>
      </c>
    </row>
    <row r="2142" spans="1:4" x14ac:dyDescent="0.45">
      <c r="A2142" s="92">
        <v>41712</v>
      </c>
      <c r="B2142" s="8">
        <v>91.017200000000003</v>
      </c>
      <c r="C2142" s="9">
        <f t="shared" si="74"/>
        <v>3.0223201087609119E-4</v>
      </c>
      <c r="D2142" s="9">
        <f t="shared" si="75"/>
        <v>-3.7172930750639654E-3</v>
      </c>
    </row>
    <row r="2143" spans="1:4" x14ac:dyDescent="0.45">
      <c r="A2143" s="92">
        <v>41715</v>
      </c>
      <c r="B2143" s="8" t="e">
        <v>#N/A</v>
      </c>
      <c r="C2143" s="9"/>
      <c r="D2143" s="9"/>
    </row>
    <row r="2144" spans="1:4" x14ac:dyDescent="0.45">
      <c r="A2144" s="92">
        <v>41716</v>
      </c>
      <c r="B2144" s="8">
        <v>91.050200000000004</v>
      </c>
      <c r="C2144" s="9"/>
      <c r="D2144" s="9">
        <f t="shared" si="75"/>
        <v>-3.7889853550190367E-3</v>
      </c>
    </row>
    <row r="2145" spans="1:4" x14ac:dyDescent="0.45">
      <c r="A2145" s="92">
        <v>41717</v>
      </c>
      <c r="B2145" s="8">
        <v>91.278899999999993</v>
      </c>
      <c r="C2145" s="9">
        <f t="shared" si="74"/>
        <v>2.5118011822049535E-3</v>
      </c>
      <c r="D2145" s="9">
        <f t="shared" si="75"/>
        <v>-1.0495235010090642E-3</v>
      </c>
    </row>
    <row r="2146" spans="1:4" x14ac:dyDescent="0.45">
      <c r="A2146" s="92">
        <v>41718</v>
      </c>
      <c r="B2146" s="8">
        <v>92.010199999999998</v>
      </c>
      <c r="C2146" s="9">
        <f t="shared" si="74"/>
        <v>8.0117091682743169E-3</v>
      </c>
      <c r="D2146" s="9">
        <f t="shared" si="75"/>
        <v>1.1215555167233271E-2</v>
      </c>
    </row>
    <row r="2147" spans="1:4" x14ac:dyDescent="0.45">
      <c r="A2147" s="92">
        <v>41719</v>
      </c>
      <c r="B2147" s="8">
        <v>91.860799999999998</v>
      </c>
      <c r="C2147" s="9">
        <f t="shared" si="74"/>
        <v>-1.6237330209042389E-3</v>
      </c>
      <c r="D2147" s="9">
        <f t="shared" si="75"/>
        <v>9.2685778072716385E-3</v>
      </c>
    </row>
    <row r="2148" spans="1:4" x14ac:dyDescent="0.45">
      <c r="A2148" s="92">
        <v>41722</v>
      </c>
      <c r="B2148" s="8">
        <v>91.898300000000006</v>
      </c>
      <c r="C2148" s="9">
        <f t="shared" si="74"/>
        <v>4.0822635988368994E-4</v>
      </c>
      <c r="D2148" s="9"/>
    </row>
    <row r="2149" spans="1:4" x14ac:dyDescent="0.45">
      <c r="A2149" s="92">
        <v>41723</v>
      </c>
      <c r="B2149" s="8">
        <v>91.818799999999996</v>
      </c>
      <c r="C2149" s="9">
        <f t="shared" si="74"/>
        <v>-8.6508673174601203E-4</v>
      </c>
      <c r="D2149" s="9">
        <f t="shared" si="75"/>
        <v>8.4414971081885337E-3</v>
      </c>
    </row>
    <row r="2150" spans="1:4" x14ac:dyDescent="0.45">
      <c r="A2150" s="92">
        <v>41724</v>
      </c>
      <c r="B2150" s="8">
        <v>91.653999999999996</v>
      </c>
      <c r="C2150" s="9">
        <f t="shared" si="74"/>
        <v>-1.7948394010812718E-3</v>
      </c>
      <c r="D2150" s="9">
        <f t="shared" si="75"/>
        <v>4.1093834391081607E-3</v>
      </c>
    </row>
    <row r="2151" spans="1:4" x14ac:dyDescent="0.45">
      <c r="A2151" s="92">
        <v>41725</v>
      </c>
      <c r="B2151" s="8">
        <v>91.453699999999998</v>
      </c>
      <c r="C2151" s="9">
        <f t="shared" si="74"/>
        <v>-2.1853928906540032E-3</v>
      </c>
      <c r="D2151" s="9">
        <f t="shared" si="75"/>
        <v>-6.0482424774644938E-3</v>
      </c>
    </row>
    <row r="2152" spans="1:4" x14ac:dyDescent="0.45">
      <c r="A2152" s="92">
        <v>41726</v>
      </c>
      <c r="B2152" s="8">
        <v>91.584400000000002</v>
      </c>
      <c r="C2152" s="9">
        <f t="shared" si="74"/>
        <v>1.429138460226298E-3</v>
      </c>
      <c r="D2152" s="9">
        <f t="shared" si="75"/>
        <v>-3.0089004232490835E-3</v>
      </c>
    </row>
    <row r="2153" spans="1:4" x14ac:dyDescent="0.45">
      <c r="A2153" s="92">
        <v>41729</v>
      </c>
      <c r="B2153" s="8">
        <v>91.448499999999996</v>
      </c>
      <c r="C2153" s="9">
        <f t="shared" si="74"/>
        <v>-1.4838771668538309E-3</v>
      </c>
      <c r="D2153" s="9">
        <f t="shared" si="75"/>
        <v>-4.8945410306829862E-3</v>
      </c>
    </row>
    <row r="2154" spans="1:4" x14ac:dyDescent="0.45">
      <c r="A2154" s="92">
        <v>41730</v>
      </c>
      <c r="B2154" s="8">
        <v>91.396299999999997</v>
      </c>
      <c r="C2154" s="9">
        <f t="shared" si="74"/>
        <v>-5.7081308058637426E-4</v>
      </c>
      <c r="D2154" s="9">
        <f t="shared" si="75"/>
        <v>-4.601454168427388E-3</v>
      </c>
    </row>
    <row r="2155" spans="1:4" x14ac:dyDescent="0.45">
      <c r="A2155" s="92">
        <v>41731</v>
      </c>
      <c r="B2155" s="8">
        <v>91.581599999999995</v>
      </c>
      <c r="C2155" s="9">
        <f t="shared" si="74"/>
        <v>2.0274343709756337E-3</v>
      </c>
      <c r="D2155" s="9">
        <f t="shared" si="75"/>
        <v>-7.8992733541360938E-4</v>
      </c>
    </row>
    <row r="2156" spans="1:4" x14ac:dyDescent="0.45">
      <c r="A2156" s="92">
        <v>41732</v>
      </c>
      <c r="B2156" s="8">
        <v>91.808099999999996</v>
      </c>
      <c r="C2156" s="9">
        <f t="shared" si="74"/>
        <v>2.4732042244293151E-3</v>
      </c>
      <c r="D2156" s="9">
        <f t="shared" si="75"/>
        <v>3.875184929641895E-3</v>
      </c>
    </row>
    <row r="2157" spans="1:4" x14ac:dyDescent="0.45">
      <c r="A2157" s="92">
        <v>41733</v>
      </c>
      <c r="B2157" s="8">
        <v>91.578699999999998</v>
      </c>
      <c r="C2157" s="9">
        <f t="shared" si="74"/>
        <v>-2.4986902027163138E-3</v>
      </c>
      <c r="D2157" s="9">
        <f t="shared" si="75"/>
        <v>-6.2237673664977677E-5</v>
      </c>
    </row>
    <row r="2158" spans="1:4" x14ac:dyDescent="0.45">
      <c r="A2158" s="92">
        <v>41736</v>
      </c>
      <c r="B2158" s="8">
        <v>91.390600000000006</v>
      </c>
      <c r="C2158" s="9">
        <f t="shared" si="74"/>
        <v>-2.0539710653240117E-3</v>
      </c>
      <c r="D2158" s="9">
        <f t="shared" si="75"/>
        <v>-6.3314324455832072E-4</v>
      </c>
    </row>
    <row r="2159" spans="1:4" x14ac:dyDescent="0.45">
      <c r="A2159" s="92">
        <v>41737</v>
      </c>
      <c r="B2159" s="8">
        <v>90.884799999999998</v>
      </c>
      <c r="C2159" s="9">
        <f t="shared" si="74"/>
        <v>-5.5344860412340768E-3</v>
      </c>
      <c r="D2159" s="9">
        <f t="shared" si="75"/>
        <v>-5.596506641953769E-3</v>
      </c>
    </row>
    <row r="2160" spans="1:4" x14ac:dyDescent="0.45">
      <c r="A2160" s="92">
        <v>41738</v>
      </c>
      <c r="B2160" s="8">
        <v>90.759900000000002</v>
      </c>
      <c r="C2160" s="9">
        <f t="shared" si="74"/>
        <v>-1.3742672041969772E-3</v>
      </c>
      <c r="D2160" s="9">
        <f t="shared" si="75"/>
        <v>-8.9723263188238311E-3</v>
      </c>
    </row>
    <row r="2161" spans="1:4" x14ac:dyDescent="0.45">
      <c r="A2161" s="92">
        <v>41739</v>
      </c>
      <c r="B2161" s="8">
        <v>90.493099999999998</v>
      </c>
      <c r="C2161" s="9">
        <f t="shared" si="74"/>
        <v>-2.939624217303094E-3</v>
      </c>
      <c r="D2161" s="9">
        <f t="shared" si="75"/>
        <v>-1.4323354910950048E-2</v>
      </c>
    </row>
    <row r="2162" spans="1:4" x14ac:dyDescent="0.45">
      <c r="A2162" s="92">
        <v>41740</v>
      </c>
      <c r="B2162" s="8">
        <v>90.642799999999994</v>
      </c>
      <c r="C2162" s="9">
        <f t="shared" si="74"/>
        <v>1.6542697730543843E-3</v>
      </c>
      <c r="D2162" s="9">
        <f t="shared" si="75"/>
        <v>-1.0219625305884494E-2</v>
      </c>
    </row>
    <row r="2163" spans="1:4" x14ac:dyDescent="0.45">
      <c r="A2163" s="92">
        <v>41743</v>
      </c>
      <c r="B2163" s="8">
        <v>90.887200000000007</v>
      </c>
      <c r="C2163" s="9">
        <f t="shared" si="74"/>
        <v>2.69629799609028E-3</v>
      </c>
      <c r="D2163" s="9">
        <f t="shared" si="75"/>
        <v>-5.5082251347512434E-3</v>
      </c>
    </row>
    <row r="2164" spans="1:4" x14ac:dyDescent="0.45">
      <c r="A2164" s="92">
        <v>41744</v>
      </c>
      <c r="B2164" s="8">
        <v>90.979399999999998</v>
      </c>
      <c r="C2164" s="9">
        <f t="shared" si="74"/>
        <v>1.0144442781820917E-3</v>
      </c>
      <c r="D2164" s="9">
        <f t="shared" si="75"/>
        <v>1.0408781226343145E-3</v>
      </c>
    </row>
    <row r="2165" spans="1:4" x14ac:dyDescent="0.45">
      <c r="A2165" s="92">
        <v>41745</v>
      </c>
      <c r="B2165" s="8">
        <v>91.102599999999995</v>
      </c>
      <c r="C2165" s="9">
        <f t="shared" si="74"/>
        <v>1.3541526983031904E-3</v>
      </c>
      <c r="D2165" s="9">
        <f t="shared" si="75"/>
        <v>3.775896623949393E-3</v>
      </c>
    </row>
    <row r="2166" spans="1:4" x14ac:dyDescent="0.45">
      <c r="A2166" s="92">
        <v>41746</v>
      </c>
      <c r="B2166" s="8">
        <v>90.9923</v>
      </c>
      <c r="C2166" s="9">
        <f t="shared" si="74"/>
        <v>-1.2107228553300819E-3</v>
      </c>
      <c r="D2166" s="9">
        <f t="shared" si="75"/>
        <v>5.5164426901057606E-3</v>
      </c>
    </row>
    <row r="2167" spans="1:4" x14ac:dyDescent="0.45">
      <c r="A2167" s="92">
        <v>41747</v>
      </c>
      <c r="B2167" s="8">
        <v>91.1464</v>
      </c>
      <c r="C2167" s="9">
        <f t="shared" si="74"/>
        <v>1.6935498937822313E-3</v>
      </c>
      <c r="D2167" s="9">
        <f t="shared" si="75"/>
        <v>5.5558742669026273E-3</v>
      </c>
    </row>
    <row r="2168" spans="1:4" x14ac:dyDescent="0.45">
      <c r="A2168" s="92">
        <v>41750</v>
      </c>
      <c r="B2168" s="8">
        <v>91.226500000000001</v>
      </c>
      <c r="C2168" s="9">
        <f t="shared" si="74"/>
        <v>8.7880596490919061E-4</v>
      </c>
      <c r="D2168" s="9">
        <f t="shared" si="75"/>
        <v>3.7331989543081256E-3</v>
      </c>
    </row>
    <row r="2169" spans="1:4" x14ac:dyDescent="0.45">
      <c r="A2169" s="92">
        <v>41751</v>
      </c>
      <c r="B2169" s="8">
        <v>91.171400000000006</v>
      </c>
      <c r="C2169" s="9">
        <f t="shared" si="74"/>
        <v>-6.0399116484788351E-4</v>
      </c>
      <c r="D2169" s="9">
        <f t="shared" si="75"/>
        <v>2.110367841511529E-3</v>
      </c>
    </row>
    <row r="2170" spans="1:4" x14ac:dyDescent="0.45">
      <c r="A2170" s="92">
        <v>41752</v>
      </c>
      <c r="B2170" s="8">
        <v>91.179199999999994</v>
      </c>
      <c r="C2170" s="9">
        <f t="shared" si="74"/>
        <v>8.5553144955508031E-5</v>
      </c>
      <c r="D2170" s="9">
        <f t="shared" si="75"/>
        <v>8.4081025129911779E-4</v>
      </c>
    </row>
    <row r="2171" spans="1:4" x14ac:dyDescent="0.45">
      <c r="A2171" s="92">
        <v>41753</v>
      </c>
      <c r="B2171" s="8">
        <v>91.120400000000004</v>
      </c>
      <c r="C2171" s="9">
        <f t="shared" si="74"/>
        <v>-6.4488392089412372E-4</v>
      </c>
      <c r="D2171" s="9">
        <f t="shared" si="75"/>
        <v>1.4078114301980804E-3</v>
      </c>
    </row>
    <row r="2172" spans="1:4" x14ac:dyDescent="0.45">
      <c r="A2172" s="92">
        <v>41754</v>
      </c>
      <c r="B2172" s="8">
        <v>91.093900000000005</v>
      </c>
      <c r="C2172" s="9">
        <f t="shared" si="74"/>
        <v>-2.9082400867419533E-4</v>
      </c>
      <c r="D2172" s="9">
        <f t="shared" si="75"/>
        <v>-5.7599641894789944E-4</v>
      </c>
    </row>
    <row r="2173" spans="1:4" x14ac:dyDescent="0.45">
      <c r="A2173" s="92">
        <v>41757</v>
      </c>
      <c r="B2173" s="8">
        <v>91.094300000000004</v>
      </c>
      <c r="C2173" s="9">
        <f t="shared" si="74"/>
        <v>4.3910733869001461E-6</v>
      </c>
      <c r="D2173" s="9">
        <f t="shared" si="75"/>
        <v>-1.4491403265498581E-3</v>
      </c>
    </row>
    <row r="2174" spans="1:4" x14ac:dyDescent="0.45">
      <c r="A2174" s="92">
        <v>41758</v>
      </c>
      <c r="B2174" s="8">
        <v>91.029600000000002</v>
      </c>
      <c r="C2174" s="9">
        <f t="shared" si="74"/>
        <v>-7.1025300155991289E-4</v>
      </c>
      <c r="D2174" s="9">
        <f t="shared" si="75"/>
        <v>-1.5553123018842152E-3</v>
      </c>
    </row>
    <row r="2175" spans="1:4" x14ac:dyDescent="0.45">
      <c r="A2175" s="92">
        <v>41759</v>
      </c>
      <c r="B2175" s="8">
        <v>90.743799999999993</v>
      </c>
      <c r="C2175" s="9">
        <f t="shared" si="74"/>
        <v>-3.1396380957403602E-3</v>
      </c>
      <c r="D2175" s="9">
        <f t="shared" si="75"/>
        <v>-4.7752118904311747E-3</v>
      </c>
    </row>
    <row r="2176" spans="1:4" x14ac:dyDescent="0.45">
      <c r="A2176" s="92">
        <v>41760</v>
      </c>
      <c r="B2176" s="8">
        <v>90.783000000000001</v>
      </c>
      <c r="C2176" s="9">
        <f t="shared" si="74"/>
        <v>4.3198543591960181E-4</v>
      </c>
      <c r="D2176" s="9">
        <f t="shared" si="75"/>
        <v>-3.7027932274221742E-3</v>
      </c>
    </row>
    <row r="2177" spans="1:4" x14ac:dyDescent="0.45">
      <c r="A2177" s="92">
        <v>41761</v>
      </c>
      <c r="B2177" s="8">
        <v>90.838399999999993</v>
      </c>
      <c r="C2177" s="9">
        <f t="shared" si="74"/>
        <v>6.1024641177298555E-4</v>
      </c>
      <c r="D2177" s="9">
        <f t="shared" si="75"/>
        <v>-2.8047981258899624E-3</v>
      </c>
    </row>
    <row r="2178" spans="1:4" x14ac:dyDescent="0.45">
      <c r="A2178" s="92">
        <v>41764</v>
      </c>
      <c r="B2178" s="8">
        <v>90.701099999999997</v>
      </c>
      <c r="C2178" s="9">
        <f t="shared" si="74"/>
        <v>-1.5114753232112754E-3</v>
      </c>
      <c r="D2178" s="9">
        <f t="shared" si="75"/>
        <v>-4.3164061856779679E-3</v>
      </c>
    </row>
    <row r="2179" spans="1:4" x14ac:dyDescent="0.45">
      <c r="A2179" s="92">
        <v>41765</v>
      </c>
      <c r="B2179" s="8">
        <v>90.2774</v>
      </c>
      <c r="C2179" s="9">
        <f t="shared" si="74"/>
        <v>-4.6713876678452504E-3</v>
      </c>
      <c r="D2179" s="9">
        <f t="shared" si="75"/>
        <v>-8.2632462407832286E-3</v>
      </c>
    </row>
    <row r="2180" spans="1:4" x14ac:dyDescent="0.45">
      <c r="A2180" s="92">
        <v>41766</v>
      </c>
      <c r="B2180" s="8">
        <v>90.342100000000002</v>
      </c>
      <c r="C2180" s="9">
        <f t="shared" si="74"/>
        <v>7.1667992210677767E-4</v>
      </c>
      <c r="D2180" s="9">
        <f t="shared" si="75"/>
        <v>-4.4267487145126516E-3</v>
      </c>
    </row>
    <row r="2181" spans="1:4" x14ac:dyDescent="0.45">
      <c r="A2181" s="92">
        <v>41767</v>
      </c>
      <c r="B2181" s="8">
        <v>90.376199999999997</v>
      </c>
      <c r="C2181" s="9">
        <f t="shared" ref="C2181:C2244" si="76">B2181/B2180-1</f>
        <v>3.7745414374912301E-4</v>
      </c>
      <c r="D2181" s="9">
        <f t="shared" si="75"/>
        <v>-4.4810151680381161E-3</v>
      </c>
    </row>
    <row r="2182" spans="1:4" x14ac:dyDescent="0.45">
      <c r="A2182" s="92">
        <v>41768</v>
      </c>
      <c r="B2182" s="8">
        <v>90.843500000000006</v>
      </c>
      <c r="C2182" s="9">
        <f t="shared" si="76"/>
        <v>5.1706090762835277E-3</v>
      </c>
      <c r="D2182" s="9">
        <f t="shared" si="75"/>
        <v>5.6143657308105333E-5</v>
      </c>
    </row>
    <row r="2183" spans="1:4" x14ac:dyDescent="0.45">
      <c r="A2183" s="92">
        <v>41771</v>
      </c>
      <c r="B2183" s="8">
        <v>90.855900000000005</v>
      </c>
      <c r="C2183" s="9">
        <f t="shared" si="76"/>
        <v>1.3649848365604456E-4</v>
      </c>
      <c r="D2183" s="9">
        <f t="shared" si="75"/>
        <v>1.706704769842915E-3</v>
      </c>
    </row>
    <row r="2184" spans="1:4" x14ac:dyDescent="0.45">
      <c r="A2184" s="92">
        <v>41772</v>
      </c>
      <c r="B2184" s="8">
        <v>91.024900000000002</v>
      </c>
      <c r="C2184" s="9">
        <f t="shared" si="76"/>
        <v>1.8600883376862498E-3</v>
      </c>
      <c r="D2184" s="9">
        <f t="shared" si="75"/>
        <v>8.2800346487603704E-3</v>
      </c>
    </row>
    <row r="2185" spans="1:4" x14ac:dyDescent="0.45">
      <c r="A2185" s="92">
        <v>41773</v>
      </c>
      <c r="B2185" s="8">
        <v>90.969200000000001</v>
      </c>
      <c r="C2185" s="9">
        <f t="shared" si="76"/>
        <v>-6.119204745075324E-4</v>
      </c>
      <c r="D2185" s="9">
        <f t="shared" ref="D2185:D2248" si="77">B2185/B2180-1</f>
        <v>6.9413927725832103E-3</v>
      </c>
    </row>
    <row r="2186" spans="1:4" x14ac:dyDescent="0.45">
      <c r="A2186" s="92">
        <v>41774</v>
      </c>
      <c r="B2186" s="8">
        <v>90.959000000000003</v>
      </c>
      <c r="C2186" s="9">
        <f t="shared" si="76"/>
        <v>-1.1212586237974165E-4</v>
      </c>
      <c r="D2186" s="9">
        <f t="shared" si="77"/>
        <v>6.4486004058590396E-3</v>
      </c>
    </row>
    <row r="2187" spans="1:4" x14ac:dyDescent="0.45">
      <c r="A2187" s="92">
        <v>41775</v>
      </c>
      <c r="B2187" s="8">
        <v>90.941900000000004</v>
      </c>
      <c r="C2187" s="9">
        <f t="shared" si="76"/>
        <v>-1.8799678976244572E-4</v>
      </c>
      <c r="D2187" s="9">
        <f t="shared" si="77"/>
        <v>1.0831815154634938E-3</v>
      </c>
    </row>
    <row r="2188" spans="1:4" x14ac:dyDescent="0.45">
      <c r="A2188" s="92">
        <v>41778</v>
      </c>
      <c r="B2188" s="8">
        <v>90.854799999999997</v>
      </c>
      <c r="C2188" s="9">
        <f t="shared" si="76"/>
        <v>-9.5775434645639645E-4</v>
      </c>
      <c r="D2188" s="9">
        <f t="shared" si="77"/>
        <v>-1.2107083854906442E-5</v>
      </c>
    </row>
    <row r="2189" spans="1:4" x14ac:dyDescent="0.45">
      <c r="A2189" s="92">
        <v>41779</v>
      </c>
      <c r="B2189" s="8">
        <v>90.998400000000004</v>
      </c>
      <c r="C2189" s="9">
        <f t="shared" si="76"/>
        <v>1.5805439008176325E-3</v>
      </c>
      <c r="D2189" s="9">
        <f t="shared" si="77"/>
        <v>-2.9112913060047596E-4</v>
      </c>
    </row>
    <row r="2190" spans="1:4" x14ac:dyDescent="0.45">
      <c r="A2190" s="92">
        <v>41780</v>
      </c>
      <c r="B2190" s="8">
        <v>91.2363</v>
      </c>
      <c r="C2190" s="9">
        <f t="shared" si="76"/>
        <v>2.6143316805569139E-3</v>
      </c>
      <c r="D2190" s="9">
        <f t="shared" si="77"/>
        <v>2.9361586119258654E-3</v>
      </c>
    </row>
    <row r="2191" spans="1:4" x14ac:dyDescent="0.45">
      <c r="A2191" s="92">
        <v>41781</v>
      </c>
      <c r="B2191" s="8">
        <v>91.194599999999994</v>
      </c>
      <c r="C2191" s="9">
        <f t="shared" si="76"/>
        <v>-4.5705492221848054E-4</v>
      </c>
      <c r="D2191" s="9">
        <f t="shared" si="77"/>
        <v>2.5901779922821166E-3</v>
      </c>
    </row>
    <row r="2192" spans="1:4" x14ac:dyDescent="0.45">
      <c r="A2192" s="92">
        <v>41782</v>
      </c>
      <c r="B2192" s="8">
        <v>91.230099999999993</v>
      </c>
      <c r="C2192" s="9">
        <f t="shared" si="76"/>
        <v>3.8927743528671677E-4</v>
      </c>
      <c r="D2192" s="9">
        <f t="shared" si="77"/>
        <v>3.1690562875856809E-3</v>
      </c>
    </row>
    <row r="2193" spans="1:4" x14ac:dyDescent="0.45">
      <c r="A2193" s="92">
        <v>41785</v>
      </c>
      <c r="B2193" s="8" t="e">
        <v>#N/A</v>
      </c>
      <c r="C2193" s="9"/>
      <c r="D2193" s="9"/>
    </row>
    <row r="2194" spans="1:4" x14ac:dyDescent="0.45">
      <c r="A2194" s="92">
        <v>41786</v>
      </c>
      <c r="B2194" s="8">
        <v>91.299899999999994</v>
      </c>
      <c r="C2194" s="9"/>
      <c r="D2194" s="9">
        <f t="shared" si="77"/>
        <v>3.3132450680450898E-3</v>
      </c>
    </row>
    <row r="2195" spans="1:4" x14ac:dyDescent="0.45">
      <c r="A2195" s="92">
        <v>41787</v>
      </c>
      <c r="B2195" s="8">
        <v>91.367999999999995</v>
      </c>
      <c r="C2195" s="9">
        <f t="shared" si="76"/>
        <v>7.4589347852516141E-4</v>
      </c>
      <c r="D2195" s="9">
        <f t="shared" si="77"/>
        <v>1.4435043946323667E-3</v>
      </c>
    </row>
    <row r="2196" spans="1:4" x14ac:dyDescent="0.45">
      <c r="A2196" s="92">
        <v>41788</v>
      </c>
      <c r="B2196" s="8">
        <v>91.206299999999999</v>
      </c>
      <c r="C2196" s="9">
        <f t="shared" si="76"/>
        <v>-1.7697662201208164E-3</v>
      </c>
      <c r="D2196" s="9">
        <f t="shared" si="77"/>
        <v>1.2829707022121717E-4</v>
      </c>
    </row>
    <row r="2197" spans="1:4" x14ac:dyDescent="0.45">
      <c r="A2197" s="92">
        <v>41789</v>
      </c>
      <c r="B2197" s="8">
        <v>91.192899999999995</v>
      </c>
      <c r="C2197" s="9">
        <f t="shared" si="76"/>
        <v>-1.4691967550495288E-4</v>
      </c>
      <c r="D2197" s="9">
        <f t="shared" si="77"/>
        <v>-4.0776015810572996E-4</v>
      </c>
    </row>
    <row r="2198" spans="1:4" x14ac:dyDescent="0.45">
      <c r="A2198" s="92">
        <v>41792</v>
      </c>
      <c r="B2198" s="8">
        <v>91.445400000000006</v>
      </c>
      <c r="C2198" s="9">
        <f t="shared" si="76"/>
        <v>2.7688559087386544E-3</v>
      </c>
      <c r="D2198" s="9"/>
    </row>
    <row r="2199" spans="1:4" x14ac:dyDescent="0.45">
      <c r="A2199" s="92">
        <v>41793</v>
      </c>
      <c r="B2199" s="8">
        <v>91.461600000000004</v>
      </c>
      <c r="C2199" s="9">
        <f t="shared" si="76"/>
        <v>1.7715489242764448E-4</v>
      </c>
      <c r="D2199" s="9">
        <f t="shared" si="77"/>
        <v>1.7710862772031266E-3</v>
      </c>
    </row>
    <row r="2200" spans="1:4" x14ac:dyDescent="0.45">
      <c r="A2200" s="92">
        <v>41794</v>
      </c>
      <c r="B2200" s="8">
        <v>91.551500000000004</v>
      </c>
      <c r="C2200" s="9">
        <f t="shared" si="76"/>
        <v>9.829261679219492E-4</v>
      </c>
      <c r="D2200" s="9">
        <f t="shared" si="77"/>
        <v>2.0083617896857753E-3</v>
      </c>
    </row>
    <row r="2201" spans="1:4" x14ac:dyDescent="0.45">
      <c r="A2201" s="92">
        <v>41795</v>
      </c>
      <c r="B2201" s="8">
        <v>91.473299999999995</v>
      </c>
      <c r="C2201" s="9">
        <f t="shared" si="76"/>
        <v>-8.5416404974258953E-4</v>
      </c>
      <c r="D2201" s="9">
        <f t="shared" si="77"/>
        <v>2.9274293552090658E-3</v>
      </c>
    </row>
    <row r="2202" spans="1:4" x14ac:dyDescent="0.45">
      <c r="A2202" s="92">
        <v>41796</v>
      </c>
      <c r="B2202" s="8">
        <v>91.419700000000006</v>
      </c>
      <c r="C2202" s="9">
        <f t="shared" si="76"/>
        <v>-5.8596333574922888E-4</v>
      </c>
      <c r="D2202" s="9">
        <f t="shared" si="77"/>
        <v>2.4870357231758788E-3</v>
      </c>
    </row>
    <row r="2203" spans="1:4" x14ac:dyDescent="0.45">
      <c r="A2203" s="92">
        <v>41799</v>
      </c>
      <c r="B2203" s="8">
        <v>91.491500000000002</v>
      </c>
      <c r="C2203" s="9">
        <f t="shared" si="76"/>
        <v>7.8538870724798038E-4</v>
      </c>
      <c r="D2203" s="9">
        <f t="shared" si="77"/>
        <v>5.0412595931548232E-4</v>
      </c>
    </row>
    <row r="2204" spans="1:4" x14ac:dyDescent="0.45">
      <c r="A2204" s="92">
        <v>41800</v>
      </c>
      <c r="B2204" s="8">
        <v>91.636499999999998</v>
      </c>
      <c r="C2204" s="9">
        <f t="shared" si="76"/>
        <v>1.5848466797461214E-3</v>
      </c>
      <c r="D2204" s="9">
        <f t="shared" si="77"/>
        <v>1.9122779395943645E-3</v>
      </c>
    </row>
    <row r="2205" spans="1:4" x14ac:dyDescent="0.45">
      <c r="A2205" s="92">
        <v>41801</v>
      </c>
      <c r="B2205" s="8">
        <v>91.459699999999998</v>
      </c>
      <c r="C2205" s="9">
        <f t="shared" si="76"/>
        <v>-1.9293622082903195E-3</v>
      </c>
      <c r="D2205" s="9">
        <f t="shared" si="77"/>
        <v>-1.0027143192630206E-3</v>
      </c>
    </row>
    <row r="2206" spans="1:4" x14ac:dyDescent="0.45">
      <c r="A2206" s="92">
        <v>41802</v>
      </c>
      <c r="B2206" s="8">
        <v>91.293000000000006</v>
      </c>
      <c r="C2206" s="9">
        <f t="shared" si="76"/>
        <v>-1.8226606909927945E-3</v>
      </c>
      <c r="D2206" s="9">
        <f t="shared" si="77"/>
        <v>-1.9710669670820469E-3</v>
      </c>
    </row>
    <row r="2207" spans="1:4" x14ac:dyDescent="0.45">
      <c r="A2207" s="92">
        <v>41803</v>
      </c>
      <c r="B2207" s="8">
        <v>91.408000000000001</v>
      </c>
      <c r="C2207" s="9">
        <f t="shared" si="76"/>
        <v>1.2596803697981773E-3</v>
      </c>
      <c r="D2207" s="9">
        <f t="shared" si="77"/>
        <v>-1.2798116817280825E-4</v>
      </c>
    </row>
    <row r="2208" spans="1:4" x14ac:dyDescent="0.45">
      <c r="A2208" s="92">
        <v>41806</v>
      </c>
      <c r="B2208" s="8">
        <v>91.147599999999997</v>
      </c>
      <c r="C2208" s="9">
        <f t="shared" si="76"/>
        <v>-2.8487659723438474E-3</v>
      </c>
      <c r="D2208" s="9">
        <f t="shared" si="77"/>
        <v>-3.7588191252739822E-3</v>
      </c>
    </row>
    <row r="2209" spans="1:4" x14ac:dyDescent="0.45">
      <c r="A2209" s="92">
        <v>41807</v>
      </c>
      <c r="B2209" s="8">
        <v>91.328500000000005</v>
      </c>
      <c r="C2209" s="9">
        <f t="shared" si="76"/>
        <v>1.9846929595515039E-3</v>
      </c>
      <c r="D2209" s="9">
        <f t="shared" si="77"/>
        <v>-3.3611061094650507E-3</v>
      </c>
    </row>
    <row r="2210" spans="1:4" x14ac:dyDescent="0.45">
      <c r="A2210" s="92">
        <v>41808</v>
      </c>
      <c r="B2210" s="8">
        <v>91.317499999999995</v>
      </c>
      <c r="C2210" s="9">
        <f t="shared" si="76"/>
        <v>-1.2044433008329136E-4</v>
      </c>
      <c r="D2210" s="9">
        <f t="shared" si="77"/>
        <v>-1.5547831449261862E-3</v>
      </c>
    </row>
    <row r="2211" spans="1:4" x14ac:dyDescent="0.45">
      <c r="A2211" s="92">
        <v>41809</v>
      </c>
      <c r="B2211" s="8">
        <v>90.951599999999999</v>
      </c>
      <c r="C2211" s="9">
        <f t="shared" si="76"/>
        <v>-4.0068990062145371E-3</v>
      </c>
      <c r="D2211" s="9">
        <f t="shared" si="77"/>
        <v>-3.7396076369492492E-3</v>
      </c>
    </row>
    <row r="2212" spans="1:4" x14ac:dyDescent="0.45">
      <c r="A2212" s="92">
        <v>41810</v>
      </c>
      <c r="B2212" s="8">
        <v>90.955799999999996</v>
      </c>
      <c r="C2212" s="9">
        <f t="shared" si="76"/>
        <v>4.6178406976959963E-5</v>
      </c>
      <c r="D2212" s="9">
        <f t="shared" si="77"/>
        <v>-4.9470505863820069E-3</v>
      </c>
    </row>
    <row r="2213" spans="1:4" x14ac:dyDescent="0.45">
      <c r="A2213" s="92">
        <v>41813</v>
      </c>
      <c r="B2213" s="8">
        <v>90.803100000000001</v>
      </c>
      <c r="C2213" s="9">
        <f t="shared" si="76"/>
        <v>-1.6788374133369643E-3</v>
      </c>
      <c r="D2213" s="9">
        <f t="shared" si="77"/>
        <v>-3.7795838837226814E-3</v>
      </c>
    </row>
    <row r="2214" spans="1:4" x14ac:dyDescent="0.45">
      <c r="A2214" s="92">
        <v>41814</v>
      </c>
      <c r="B2214" s="8">
        <v>90.904499999999999</v>
      </c>
      <c r="C2214" s="9">
        <f t="shared" si="76"/>
        <v>1.1167019628184338E-3</v>
      </c>
      <c r="D2214" s="9">
        <f t="shared" si="77"/>
        <v>-4.6425814504782448E-3</v>
      </c>
    </row>
    <row r="2215" spans="1:4" x14ac:dyDescent="0.45">
      <c r="A2215" s="92">
        <v>41815</v>
      </c>
      <c r="B2215" s="8">
        <v>90.658500000000004</v>
      </c>
      <c r="C2215" s="9">
        <f t="shared" si="76"/>
        <v>-2.7061366599012704E-3</v>
      </c>
      <c r="D2215" s="9">
        <f t="shared" si="77"/>
        <v>-7.2165795165218816E-3</v>
      </c>
    </row>
    <row r="2216" spans="1:4" x14ac:dyDescent="0.45">
      <c r="A2216" s="92">
        <v>41816</v>
      </c>
      <c r="B2216" s="8">
        <v>90.666200000000003</v>
      </c>
      <c r="C2216" s="9">
        <f t="shared" si="76"/>
        <v>8.4934120904378574E-5</v>
      </c>
      <c r="D2216" s="9">
        <f t="shared" si="77"/>
        <v>-3.1379327026681558E-3</v>
      </c>
    </row>
    <row r="2217" spans="1:4" x14ac:dyDescent="0.45">
      <c r="A2217" s="92">
        <v>41817</v>
      </c>
      <c r="B2217" s="8">
        <v>90.497</v>
      </c>
      <c r="C2217" s="9">
        <f t="shared" si="76"/>
        <v>-1.8661860759577875E-3</v>
      </c>
      <c r="D2217" s="9">
        <f t="shared" si="77"/>
        <v>-5.0442082857827808E-3</v>
      </c>
    </row>
    <row r="2218" spans="1:4" x14ac:dyDescent="0.45">
      <c r="A2218" s="92">
        <v>41820</v>
      </c>
      <c r="B2218" s="8">
        <v>90.254499999999993</v>
      </c>
      <c r="C2218" s="9">
        <f t="shared" si="76"/>
        <v>-2.6796468391218076E-3</v>
      </c>
      <c r="D2218" s="9">
        <f t="shared" si="77"/>
        <v>-6.0416439526844723E-3</v>
      </c>
    </row>
    <row r="2219" spans="1:4" x14ac:dyDescent="0.45">
      <c r="A2219" s="92">
        <v>41821</v>
      </c>
      <c r="B2219" s="8">
        <v>90.202799999999996</v>
      </c>
      <c r="C2219" s="9">
        <f t="shared" si="76"/>
        <v>-5.7282462370289444E-4</v>
      </c>
      <c r="D2219" s="9">
        <f t="shared" si="77"/>
        <v>-7.7190898140356845E-3</v>
      </c>
    </row>
    <row r="2220" spans="1:4" x14ac:dyDescent="0.45">
      <c r="A2220" s="92">
        <v>41822</v>
      </c>
      <c r="B2220" s="8">
        <v>90.343999999999994</v>
      </c>
      <c r="C2220" s="9">
        <f t="shared" si="76"/>
        <v>1.5653616074002841E-3</v>
      </c>
      <c r="D2220" s="9">
        <f t="shared" si="77"/>
        <v>-3.4690624707005568E-3</v>
      </c>
    </row>
    <row r="2221" spans="1:4" x14ac:dyDescent="0.45">
      <c r="A2221" s="92">
        <v>41823</v>
      </c>
      <c r="B2221" s="8">
        <v>90.492199999999997</v>
      </c>
      <c r="C2221" s="9">
        <f t="shared" si="76"/>
        <v>1.6403967059239744E-3</v>
      </c>
      <c r="D2221" s="9">
        <f t="shared" si="77"/>
        <v>-1.9191275249211825E-3</v>
      </c>
    </row>
    <row r="2222" spans="1:4" x14ac:dyDescent="0.45">
      <c r="A2222" s="92">
        <v>41824</v>
      </c>
      <c r="B2222" s="8" t="e">
        <v>#N/A</v>
      </c>
      <c r="C2222" s="9"/>
      <c r="D2222" s="9"/>
    </row>
    <row r="2223" spans="1:4" x14ac:dyDescent="0.45">
      <c r="A2223" s="92">
        <v>41827</v>
      </c>
      <c r="B2223" s="8">
        <v>90.552300000000002</v>
      </c>
      <c r="C2223" s="9"/>
      <c r="D2223" s="9">
        <f t="shared" si="77"/>
        <v>3.2995584707689041E-3</v>
      </c>
    </row>
    <row r="2224" spans="1:4" x14ac:dyDescent="0.45">
      <c r="A2224" s="92">
        <v>41828</v>
      </c>
      <c r="B2224" s="8">
        <v>90.508099999999999</v>
      </c>
      <c r="C2224" s="9">
        <f t="shared" si="76"/>
        <v>-4.8811570771811752E-4</v>
      </c>
      <c r="D2224" s="9">
        <f t="shared" si="77"/>
        <v>3.3845956001365973E-3</v>
      </c>
    </row>
    <row r="2225" spans="1:4" x14ac:dyDescent="0.45">
      <c r="A2225" s="92">
        <v>41829</v>
      </c>
      <c r="B2225" s="8">
        <v>90.414500000000004</v>
      </c>
      <c r="C2225" s="9">
        <f t="shared" si="76"/>
        <v>-1.0341615833278084E-3</v>
      </c>
      <c r="D2225" s="9">
        <f t="shared" si="77"/>
        <v>7.8035065970083473E-4</v>
      </c>
    </row>
    <row r="2226" spans="1:4" x14ac:dyDescent="0.45">
      <c r="A2226" s="92">
        <v>41830</v>
      </c>
      <c r="B2226" s="8">
        <v>90.468800000000002</v>
      </c>
      <c r="C2226" s="9">
        <f t="shared" si="76"/>
        <v>6.0056738686831146E-4</v>
      </c>
      <c r="D2226" s="9">
        <f t="shared" si="77"/>
        <v>-2.5858582286641951E-4</v>
      </c>
    </row>
    <row r="2227" spans="1:4" x14ac:dyDescent="0.45">
      <c r="A2227" s="92">
        <v>41831</v>
      </c>
      <c r="B2227" s="8">
        <v>90.652900000000002</v>
      </c>
      <c r="C2227" s="9">
        <f t="shared" si="76"/>
        <v>2.0349556974337268E-3</v>
      </c>
      <c r="D2227" s="9"/>
    </row>
    <row r="2228" spans="1:4" x14ac:dyDescent="0.45">
      <c r="A2228" s="92">
        <v>41834</v>
      </c>
      <c r="B2228" s="8">
        <v>90.641400000000004</v>
      </c>
      <c r="C2228" s="9">
        <f t="shared" si="76"/>
        <v>-1.2685749711260907E-4</v>
      </c>
      <c r="D2228" s="9">
        <f t="shared" si="77"/>
        <v>9.839617546987256E-4</v>
      </c>
    </row>
    <row r="2229" spans="1:4" x14ac:dyDescent="0.45">
      <c r="A2229" s="92">
        <v>41835</v>
      </c>
      <c r="B2229" s="8">
        <v>90.864999999999995</v>
      </c>
      <c r="C2229" s="9">
        <f t="shared" si="76"/>
        <v>2.4668639275209348E-3</v>
      </c>
      <c r="D2229" s="9">
        <f t="shared" si="77"/>
        <v>3.9432934731808977E-3</v>
      </c>
    </row>
    <row r="2230" spans="1:4" x14ac:dyDescent="0.45">
      <c r="A2230" s="92">
        <v>41836</v>
      </c>
      <c r="B2230" s="8">
        <v>90.962900000000005</v>
      </c>
      <c r="C2230" s="9">
        <f t="shared" si="76"/>
        <v>1.0774225499368129E-3</v>
      </c>
      <c r="D2230" s="9">
        <f t="shared" si="77"/>
        <v>6.0653988021832639E-3</v>
      </c>
    </row>
    <row r="2231" spans="1:4" x14ac:dyDescent="0.45">
      <c r="A2231" s="92">
        <v>41837</v>
      </c>
      <c r="B2231" s="8">
        <v>90.933099999999996</v>
      </c>
      <c r="C2231" s="9">
        <f t="shared" si="76"/>
        <v>-3.2760608995541229E-4</v>
      </c>
      <c r="D2231" s="9">
        <f t="shared" si="77"/>
        <v>5.132156058221149E-3</v>
      </c>
    </row>
    <row r="2232" spans="1:4" x14ac:dyDescent="0.45">
      <c r="A2232" s="92">
        <v>41838</v>
      </c>
      <c r="B2232" s="8">
        <v>90.963499999999996</v>
      </c>
      <c r="C2232" s="9">
        <f t="shared" si="76"/>
        <v>3.3431170827791235E-4</v>
      </c>
      <c r="D2232" s="9">
        <f t="shared" si="77"/>
        <v>3.4262555307109643E-3</v>
      </c>
    </row>
    <row r="2233" spans="1:4" x14ac:dyDescent="0.45">
      <c r="A2233" s="92">
        <v>41841</v>
      </c>
      <c r="B2233" s="8">
        <v>90.936099999999996</v>
      </c>
      <c r="C2233" s="9">
        <f t="shared" si="76"/>
        <v>-3.012197199976363E-4</v>
      </c>
      <c r="D2233" s="9">
        <f t="shared" si="77"/>
        <v>3.2512737005385706E-3</v>
      </c>
    </row>
    <row r="2234" spans="1:4" x14ac:dyDescent="0.45">
      <c r="A2234" s="92">
        <v>41842</v>
      </c>
      <c r="B2234" s="8">
        <v>91.135300000000001</v>
      </c>
      <c r="C2234" s="9">
        <f t="shared" si="76"/>
        <v>2.1905491878364547E-3</v>
      </c>
      <c r="D2234" s="9">
        <f t="shared" si="77"/>
        <v>2.9747427502340162E-3</v>
      </c>
    </row>
    <row r="2235" spans="1:4" x14ac:dyDescent="0.45">
      <c r="A2235" s="92">
        <v>41843</v>
      </c>
      <c r="B2235" s="8">
        <v>91.130600000000001</v>
      </c>
      <c r="C2235" s="9">
        <f t="shared" si="76"/>
        <v>-5.1571674203110263E-5</v>
      </c>
      <c r="D2235" s="9">
        <f t="shared" si="77"/>
        <v>1.843608767970295E-3</v>
      </c>
    </row>
    <row r="2236" spans="1:4" x14ac:dyDescent="0.45">
      <c r="A2236" s="92">
        <v>41844</v>
      </c>
      <c r="B2236" s="8">
        <v>91.199299999999994</v>
      </c>
      <c r="C2236" s="9">
        <f t="shared" si="76"/>
        <v>7.5386313708003527E-4</v>
      </c>
      <c r="D2236" s="9">
        <f t="shared" si="77"/>
        <v>2.9274268665644421E-3</v>
      </c>
    </row>
    <row r="2237" spans="1:4" x14ac:dyDescent="0.45">
      <c r="A2237" s="92">
        <v>41845</v>
      </c>
      <c r="B2237" s="8">
        <v>91.495800000000003</v>
      </c>
      <c r="C2237" s="9">
        <f t="shared" si="76"/>
        <v>3.2511214450112735E-3</v>
      </c>
      <c r="D2237" s="9">
        <f t="shared" si="77"/>
        <v>5.8517976990770659E-3</v>
      </c>
    </row>
    <row r="2238" spans="1:4" x14ac:dyDescent="0.45">
      <c r="A2238" s="92">
        <v>41848</v>
      </c>
      <c r="B2238" s="8">
        <v>91.423400000000001</v>
      </c>
      <c r="C2238" s="9">
        <f t="shared" si="76"/>
        <v>-7.9129315225401342E-4</v>
      </c>
      <c r="D2238" s="9">
        <f t="shared" si="77"/>
        <v>5.3587079278747396E-3</v>
      </c>
    </row>
    <row r="2239" spans="1:4" x14ac:dyDescent="0.45">
      <c r="A2239" s="92">
        <v>41849</v>
      </c>
      <c r="B2239" s="8">
        <v>91.723200000000006</v>
      </c>
      <c r="C2239" s="9">
        <f t="shared" si="76"/>
        <v>3.2792479824641507E-3</v>
      </c>
      <c r="D2239" s="9">
        <f t="shared" si="77"/>
        <v>6.4508483540406392E-3</v>
      </c>
    </row>
    <row r="2240" spans="1:4" x14ac:dyDescent="0.45">
      <c r="A2240" s="92">
        <v>41850</v>
      </c>
      <c r="B2240" s="8">
        <v>92.103099999999998</v>
      </c>
      <c r="C2240" s="9">
        <f t="shared" si="76"/>
        <v>4.1418092696285935E-3</v>
      </c>
      <c r="D2240" s="9">
        <f t="shared" si="77"/>
        <v>1.0671497828391274E-2</v>
      </c>
    </row>
    <row r="2241" spans="1:4" x14ac:dyDescent="0.45">
      <c r="A2241" s="92">
        <v>41851</v>
      </c>
      <c r="B2241" s="8">
        <v>92.014700000000005</v>
      </c>
      <c r="C2241" s="9">
        <f t="shared" si="76"/>
        <v>-9.5979397001833E-4</v>
      </c>
      <c r="D2241" s="9">
        <f t="shared" si="77"/>
        <v>8.9408580986916064E-3</v>
      </c>
    </row>
    <row r="2242" spans="1:4" x14ac:dyDescent="0.45">
      <c r="A2242" s="92">
        <v>41852</v>
      </c>
      <c r="B2242" s="8">
        <v>91.946799999999996</v>
      </c>
      <c r="C2242" s="9">
        <f t="shared" si="76"/>
        <v>-7.3792557058827146E-4</v>
      </c>
      <c r="D2242" s="9">
        <f t="shared" si="77"/>
        <v>4.9291880064439297E-3</v>
      </c>
    </row>
    <row r="2243" spans="1:4" x14ac:dyDescent="0.45">
      <c r="A2243" s="92">
        <v>41855</v>
      </c>
      <c r="B2243" s="8">
        <v>92.000200000000007</v>
      </c>
      <c r="C2243" s="9">
        <f t="shared" si="76"/>
        <v>5.8077061953221154E-4</v>
      </c>
      <c r="D2243" s="9">
        <f t="shared" si="77"/>
        <v>6.3091068588567722E-3</v>
      </c>
    </row>
    <row r="2244" spans="1:4" x14ac:dyDescent="0.45">
      <c r="A2244" s="92">
        <v>41856</v>
      </c>
      <c r="B2244" s="8">
        <v>92.299099999999996</v>
      </c>
      <c r="C2244" s="9">
        <f t="shared" si="76"/>
        <v>3.2489059806390941E-3</v>
      </c>
      <c r="D2244" s="9">
        <f t="shared" si="77"/>
        <v>6.2786732255306621E-3</v>
      </c>
    </row>
    <row r="2245" spans="1:4" x14ac:dyDescent="0.45">
      <c r="A2245" s="92">
        <v>41857</v>
      </c>
      <c r="B2245" s="8">
        <v>92.179400000000001</v>
      </c>
      <c r="C2245" s="9">
        <f t="shared" ref="C2245:C2308" si="78">B2245/B2244-1</f>
        <v>-1.2968707170492033E-3</v>
      </c>
      <c r="D2245" s="9">
        <f t="shared" si="77"/>
        <v>8.2841945602263323E-4</v>
      </c>
    </row>
    <row r="2246" spans="1:4" x14ac:dyDescent="0.45">
      <c r="A2246" s="92">
        <v>41858</v>
      </c>
      <c r="B2246" s="8">
        <v>92.116100000000003</v>
      </c>
      <c r="C2246" s="9">
        <f t="shared" si="78"/>
        <v>-6.8670440467177851E-4</v>
      </c>
      <c r="D2246" s="9">
        <f t="shared" si="77"/>
        <v>1.1019978329549485E-3</v>
      </c>
    </row>
    <row r="2247" spans="1:4" x14ac:dyDescent="0.45">
      <c r="A2247" s="92">
        <v>41859</v>
      </c>
      <c r="B2247" s="8">
        <v>92.149199999999993</v>
      </c>
      <c r="C2247" s="9">
        <f t="shared" si="78"/>
        <v>3.5932915093006557E-4</v>
      </c>
      <c r="D2247" s="9">
        <f t="shared" si="77"/>
        <v>2.201272909986951E-3</v>
      </c>
    </row>
    <row r="2248" spans="1:4" x14ac:dyDescent="0.45">
      <c r="A2248" s="92">
        <v>41862</v>
      </c>
      <c r="B2248" s="8">
        <v>92.122</v>
      </c>
      <c r="C2248" s="9">
        <f t="shared" si="78"/>
        <v>-2.951734795308969E-4</v>
      </c>
      <c r="D2248" s="9">
        <f t="shared" si="77"/>
        <v>1.3239101654125562E-3</v>
      </c>
    </row>
    <row r="2249" spans="1:4" x14ac:dyDescent="0.45">
      <c r="A2249" s="92">
        <v>41863</v>
      </c>
      <c r="B2249" s="8">
        <v>92.227999999999994</v>
      </c>
      <c r="C2249" s="9">
        <f t="shared" si="78"/>
        <v>1.1506480536678243E-3</v>
      </c>
      <c r="D2249" s="9">
        <f t="shared" ref="D2249:D2312" si="79">B2249/B2244-1</f>
        <v>-7.7032170411195366E-4</v>
      </c>
    </row>
    <row r="2250" spans="1:4" x14ac:dyDescent="0.45">
      <c r="A2250" s="92">
        <v>41864</v>
      </c>
      <c r="B2250" s="8">
        <v>92.248599999999996</v>
      </c>
      <c r="C2250" s="9">
        <f t="shared" si="78"/>
        <v>2.2335950036866947E-4</v>
      </c>
      <c r="D2250" s="9">
        <f t="shared" si="79"/>
        <v>7.5071002848781099E-4</v>
      </c>
    </row>
    <row r="2251" spans="1:4" x14ac:dyDescent="0.45">
      <c r="A2251" s="92">
        <v>41865</v>
      </c>
      <c r="B2251" s="8">
        <v>92.152199999999993</v>
      </c>
      <c r="C2251" s="9">
        <f t="shared" si="78"/>
        <v>-1.0450023089781935E-3</v>
      </c>
      <c r="D2251" s="9">
        <f t="shared" si="79"/>
        <v>3.918967476910229E-4</v>
      </c>
    </row>
    <row r="2252" spans="1:4" x14ac:dyDescent="0.45">
      <c r="A2252" s="92">
        <v>41866</v>
      </c>
      <c r="B2252" s="8">
        <v>92.073700000000002</v>
      </c>
      <c r="C2252" s="9">
        <f t="shared" si="78"/>
        <v>-8.5185161070477911E-4</v>
      </c>
      <c r="D2252" s="9">
        <f t="shared" si="79"/>
        <v>-8.1932344502166909E-4</v>
      </c>
    </row>
    <row r="2253" spans="1:4" x14ac:dyDescent="0.45">
      <c r="A2253" s="92">
        <v>41869</v>
      </c>
      <c r="B2253" s="8">
        <v>92.140699999999995</v>
      </c>
      <c r="C2253" s="9">
        <f t="shared" si="78"/>
        <v>7.27677936261939E-4</v>
      </c>
      <c r="D2253" s="9">
        <f t="shared" si="79"/>
        <v>2.0299168493953523E-4</v>
      </c>
    </row>
    <row r="2254" spans="1:4" x14ac:dyDescent="0.45">
      <c r="A2254" s="92">
        <v>41870</v>
      </c>
      <c r="B2254" s="8">
        <v>92.458799999999997</v>
      </c>
      <c r="C2254" s="9">
        <f t="shared" si="78"/>
        <v>3.452328883978506E-3</v>
      </c>
      <c r="D2254" s="9">
        <f t="shared" si="79"/>
        <v>2.5024938196642754E-3</v>
      </c>
    </row>
    <row r="2255" spans="1:4" x14ac:dyDescent="0.45">
      <c r="A2255" s="92">
        <v>41871</v>
      </c>
      <c r="B2255" s="8">
        <v>92.660899999999998</v>
      </c>
      <c r="C2255" s="9">
        <f t="shared" si="78"/>
        <v>2.1858384491255656E-3</v>
      </c>
      <c r="D2255" s="9">
        <f t="shared" si="79"/>
        <v>4.4694445227353441E-3</v>
      </c>
    </row>
    <row r="2256" spans="1:4" x14ac:dyDescent="0.45">
      <c r="A2256" s="92">
        <v>41872</v>
      </c>
      <c r="B2256" s="8">
        <v>92.747699999999995</v>
      </c>
      <c r="C2256" s="9">
        <f t="shared" si="78"/>
        <v>9.3674894157080857E-4</v>
      </c>
      <c r="D2256" s="9">
        <f t="shared" si="79"/>
        <v>6.4621354671945408E-3</v>
      </c>
    </row>
    <row r="2257" spans="1:4" x14ac:dyDescent="0.45">
      <c r="A2257" s="92">
        <v>41873</v>
      </c>
      <c r="B2257" s="8">
        <v>92.916399999999996</v>
      </c>
      <c r="C2257" s="9">
        <f t="shared" si="78"/>
        <v>1.8189130296493161E-3</v>
      </c>
      <c r="D2257" s="9">
        <f t="shared" si="79"/>
        <v>9.1524506998197364E-3</v>
      </c>
    </row>
    <row r="2258" spans="1:4" x14ac:dyDescent="0.45">
      <c r="A2258" s="92">
        <v>41876</v>
      </c>
      <c r="B2258" s="8">
        <v>93.073999999999998</v>
      </c>
      <c r="C2258" s="9">
        <f t="shared" si="78"/>
        <v>1.6961483656277032E-3</v>
      </c>
      <c r="D2258" s="9">
        <f t="shared" si="79"/>
        <v>1.0129074339569888E-2</v>
      </c>
    </row>
    <row r="2259" spans="1:4" x14ac:dyDescent="0.45">
      <c r="A2259" s="92">
        <v>41877</v>
      </c>
      <c r="B2259" s="8">
        <v>93.075199999999995</v>
      </c>
      <c r="C2259" s="9">
        <f t="shared" si="78"/>
        <v>1.2892966886557389E-5</v>
      </c>
      <c r="D2259" s="9">
        <f t="shared" si="79"/>
        <v>6.6667531916917433E-3</v>
      </c>
    </row>
    <row r="2260" spans="1:4" x14ac:dyDescent="0.45">
      <c r="A2260" s="92">
        <v>41878</v>
      </c>
      <c r="B2260" s="8">
        <v>92.880600000000001</v>
      </c>
      <c r="C2260" s="9">
        <f t="shared" si="78"/>
        <v>-2.0907825070479724E-3</v>
      </c>
      <c r="D2260" s="9">
        <f t="shared" si="79"/>
        <v>2.3710108578700595E-3</v>
      </c>
    </row>
    <row r="2261" spans="1:4" x14ac:dyDescent="0.45">
      <c r="A2261" s="92">
        <v>41879</v>
      </c>
      <c r="B2261" s="8">
        <v>92.802700000000002</v>
      </c>
      <c r="C2261" s="9">
        <f t="shared" si="78"/>
        <v>-8.3871120556933132E-4</v>
      </c>
      <c r="D2261" s="9">
        <f t="shared" si="79"/>
        <v>5.9300661903205487E-4</v>
      </c>
    </row>
    <row r="2262" spans="1:4" x14ac:dyDescent="0.45">
      <c r="A2262" s="92">
        <v>41880</v>
      </c>
      <c r="B2262" s="8">
        <v>92.915400000000005</v>
      </c>
      <c r="C2262" s="9">
        <f t="shared" si="78"/>
        <v>1.2144043222881429E-3</v>
      </c>
      <c r="D2262" s="9">
        <f t="shared" si="79"/>
        <v>-1.0762362726013386E-5</v>
      </c>
    </row>
    <row r="2263" spans="1:4" x14ac:dyDescent="0.45">
      <c r="A2263" s="92">
        <v>41883</v>
      </c>
      <c r="B2263" s="8" t="e">
        <v>#N/A</v>
      </c>
      <c r="C2263" s="9"/>
      <c r="D2263" s="9"/>
    </row>
    <row r="2264" spans="1:4" x14ac:dyDescent="0.45">
      <c r="A2264" s="92">
        <v>41884</v>
      </c>
      <c r="B2264" s="8">
        <v>93.3703</v>
      </c>
      <c r="C2264" s="9"/>
      <c r="D2264" s="9">
        <f t="shared" si="79"/>
        <v>3.170554562332395E-3</v>
      </c>
    </row>
    <row r="2265" spans="1:4" x14ac:dyDescent="0.45">
      <c r="A2265" s="92">
        <v>41885</v>
      </c>
      <c r="B2265" s="8">
        <v>93.186700000000002</v>
      </c>
      <c r="C2265" s="9">
        <f t="shared" si="78"/>
        <v>-1.9663640365298329E-3</v>
      </c>
      <c r="D2265" s="9">
        <f t="shared" si="79"/>
        <v>3.2956290118710818E-3</v>
      </c>
    </row>
    <row r="2266" spans="1:4" x14ac:dyDescent="0.45">
      <c r="A2266" s="92">
        <v>41886</v>
      </c>
      <c r="B2266" s="8">
        <v>93.883700000000005</v>
      </c>
      <c r="C2266" s="9">
        <f t="shared" si="78"/>
        <v>7.4796081415051674E-3</v>
      </c>
      <c r="D2266" s="9">
        <f t="shared" si="79"/>
        <v>1.1648367989293362E-2</v>
      </c>
    </row>
    <row r="2267" spans="1:4" x14ac:dyDescent="0.45">
      <c r="A2267" s="92">
        <v>41887</v>
      </c>
      <c r="B2267" s="8">
        <v>93.854200000000006</v>
      </c>
      <c r="C2267" s="9">
        <f t="shared" si="78"/>
        <v>-3.1421854911983793E-4</v>
      </c>
      <c r="D2267" s="9">
        <f t="shared" si="79"/>
        <v>1.010381486814893E-2</v>
      </c>
    </row>
    <row r="2268" spans="1:4" x14ac:dyDescent="0.45">
      <c r="A2268" s="92">
        <v>41890</v>
      </c>
      <c r="B2268" s="8">
        <v>94.207599999999999</v>
      </c>
      <c r="C2268" s="9">
        <f t="shared" si="78"/>
        <v>3.765414866889305E-3</v>
      </c>
      <c r="D2268" s="9"/>
    </row>
    <row r="2269" spans="1:4" x14ac:dyDescent="0.45">
      <c r="A2269" s="92">
        <v>41891</v>
      </c>
      <c r="B2269" s="8">
        <v>94.674700000000001</v>
      </c>
      <c r="C2269" s="9">
        <f t="shared" si="78"/>
        <v>4.9581987015909768E-3</v>
      </c>
      <c r="D2269" s="9">
        <f t="shared" si="79"/>
        <v>1.397018109613013E-2</v>
      </c>
    </row>
    <row r="2270" spans="1:4" x14ac:dyDescent="0.45">
      <c r="A2270" s="92">
        <v>41892</v>
      </c>
      <c r="B2270" s="8">
        <v>94.586299999999994</v>
      </c>
      <c r="C2270" s="9">
        <f t="shared" si="78"/>
        <v>-9.3372358190735305E-4</v>
      </c>
      <c r="D2270" s="9">
        <f t="shared" si="79"/>
        <v>1.5019310695624899E-2</v>
      </c>
    </row>
    <row r="2271" spans="1:4" x14ac:dyDescent="0.45">
      <c r="A2271" s="92">
        <v>41893</v>
      </c>
      <c r="B2271" s="8">
        <v>94.671000000000006</v>
      </c>
      <c r="C2271" s="9">
        <f t="shared" si="78"/>
        <v>8.9547852067384248E-4</v>
      </c>
      <c r="D2271" s="9">
        <f t="shared" si="79"/>
        <v>8.3859072448146943E-3</v>
      </c>
    </row>
    <row r="2272" spans="1:4" x14ac:dyDescent="0.45">
      <c r="A2272" s="92">
        <v>41894</v>
      </c>
      <c r="B2272" s="8">
        <v>94.7834</v>
      </c>
      <c r="C2272" s="9">
        <f t="shared" si="78"/>
        <v>1.1872695968142555E-3</v>
      </c>
      <c r="D2272" s="9">
        <f t="shared" si="79"/>
        <v>9.9004626324661338E-3</v>
      </c>
    </row>
    <row r="2273" spans="1:4" x14ac:dyDescent="0.45">
      <c r="A2273" s="92">
        <v>41897</v>
      </c>
      <c r="B2273" s="8">
        <v>94.7286</v>
      </c>
      <c r="C2273" s="9">
        <f t="shared" si="78"/>
        <v>-5.7816031077173591E-4</v>
      </c>
      <c r="D2273" s="9">
        <f t="shared" si="79"/>
        <v>5.5303393781394039E-3</v>
      </c>
    </row>
    <row r="2274" spans="1:4" x14ac:dyDescent="0.45">
      <c r="A2274" s="92">
        <v>41898</v>
      </c>
      <c r="B2274" s="8">
        <v>94.394199999999998</v>
      </c>
      <c r="C2274" s="9">
        <f t="shared" si="78"/>
        <v>-3.5300848951637098E-3</v>
      </c>
      <c r="D2274" s="9">
        <f t="shared" si="79"/>
        <v>-2.9627767502828917E-3</v>
      </c>
    </row>
    <row r="2275" spans="1:4" x14ac:dyDescent="0.45">
      <c r="A2275" s="92">
        <v>41899</v>
      </c>
      <c r="B2275" s="8">
        <v>94.448400000000007</v>
      </c>
      <c r="C2275" s="9">
        <f t="shared" si="78"/>
        <v>5.7418782086204878E-4</v>
      </c>
      <c r="D2275" s="9">
        <f t="shared" si="79"/>
        <v>-1.4579278394438733E-3</v>
      </c>
    </row>
    <row r="2276" spans="1:4" x14ac:dyDescent="0.45">
      <c r="A2276" s="92">
        <v>41900</v>
      </c>
      <c r="B2276" s="8">
        <v>94.668999999999997</v>
      </c>
      <c r="C2276" s="9">
        <f t="shared" si="78"/>
        <v>2.3356668826575167E-3</v>
      </c>
      <c r="D2276" s="9">
        <f t="shared" si="79"/>
        <v>-2.112579353774624E-5</v>
      </c>
    </row>
    <row r="2277" spans="1:4" x14ac:dyDescent="0.45">
      <c r="A2277" s="92">
        <v>41901</v>
      </c>
      <c r="B2277" s="8">
        <v>95.0565</v>
      </c>
      <c r="C2277" s="9">
        <f t="shared" si="78"/>
        <v>4.0932089702014895E-3</v>
      </c>
      <c r="D2277" s="9">
        <f t="shared" si="79"/>
        <v>2.8813062202874828E-3</v>
      </c>
    </row>
    <row r="2278" spans="1:4" x14ac:dyDescent="0.45">
      <c r="A2278" s="92">
        <v>41904</v>
      </c>
      <c r="B2278" s="8">
        <v>95.174199999999999</v>
      </c>
      <c r="C2278" s="9">
        <f t="shared" si="78"/>
        <v>1.2382109587456558E-3</v>
      </c>
      <c r="D2278" s="9">
        <f t="shared" si="79"/>
        <v>4.7039648004931767E-3</v>
      </c>
    </row>
    <row r="2279" spans="1:4" x14ac:dyDescent="0.45">
      <c r="A2279" s="92">
        <v>41905</v>
      </c>
      <c r="B2279" s="8">
        <v>95.200199999999995</v>
      </c>
      <c r="C2279" s="9">
        <f t="shared" si="78"/>
        <v>2.7318327866154846E-4</v>
      </c>
      <c r="D2279" s="9">
        <f t="shared" si="79"/>
        <v>8.5386602142927259E-3</v>
      </c>
    </row>
    <row r="2280" spans="1:4" x14ac:dyDescent="0.45">
      <c r="A2280" s="92">
        <v>41906</v>
      </c>
      <c r="B2280" s="8">
        <v>95.522499999999994</v>
      </c>
      <c r="C2280" s="9">
        <f t="shared" si="78"/>
        <v>3.3854970892919223E-3</v>
      </c>
      <c r="D2280" s="9">
        <f t="shared" si="79"/>
        <v>1.1372347228751245E-2</v>
      </c>
    </row>
    <row r="2281" spans="1:4" x14ac:dyDescent="0.45">
      <c r="A2281" s="92">
        <v>41907</v>
      </c>
      <c r="B2281" s="8">
        <v>95.710899999999995</v>
      </c>
      <c r="C2281" s="9">
        <f t="shared" si="78"/>
        <v>1.9723101886990335E-3</v>
      </c>
      <c r="D2281" s="9">
        <f t="shared" si="79"/>
        <v>1.1005714647878362E-2</v>
      </c>
    </row>
    <row r="2282" spans="1:4" x14ac:dyDescent="0.45">
      <c r="A2282" s="92">
        <v>41908</v>
      </c>
      <c r="B2282" s="8">
        <v>96.182199999999995</v>
      </c>
      <c r="C2282" s="9">
        <f t="shared" si="78"/>
        <v>4.9242040352770466E-3</v>
      </c>
      <c r="D2282" s="9">
        <f t="shared" si="79"/>
        <v>1.1842430554459771E-2</v>
      </c>
    </row>
    <row r="2283" spans="1:4" x14ac:dyDescent="0.45">
      <c r="A2283" s="92">
        <v>41911</v>
      </c>
      <c r="B2283" s="8">
        <v>96.077600000000004</v>
      </c>
      <c r="C2283" s="9">
        <f t="shared" si="78"/>
        <v>-1.0875193123051075E-3</v>
      </c>
      <c r="D2283" s="9">
        <f t="shared" si="79"/>
        <v>9.4920682285746238E-3</v>
      </c>
    </row>
    <row r="2284" spans="1:4" x14ac:dyDescent="0.45">
      <c r="A2284" s="92">
        <v>41912</v>
      </c>
      <c r="B2284" s="8">
        <v>96.543999999999997</v>
      </c>
      <c r="C2284" s="9">
        <f t="shared" si="78"/>
        <v>4.8544093524400811E-3</v>
      </c>
      <c r="D2284" s="9">
        <f t="shared" si="79"/>
        <v>1.4115516564040753E-2</v>
      </c>
    </row>
    <row r="2285" spans="1:4" x14ac:dyDescent="0.45">
      <c r="A2285" s="92">
        <v>41913</v>
      </c>
      <c r="B2285" s="8">
        <v>96.445599999999999</v>
      </c>
      <c r="C2285" s="9">
        <f t="shared" si="78"/>
        <v>-1.0192243950944979E-3</v>
      </c>
      <c r="D2285" s="9">
        <f t="shared" si="79"/>
        <v>9.663691800361196E-3</v>
      </c>
    </row>
    <row r="2286" spans="1:4" x14ac:dyDescent="0.45">
      <c r="A2286" s="92">
        <v>41914</v>
      </c>
      <c r="B2286" s="8">
        <v>96.1096</v>
      </c>
      <c r="C2286" s="9">
        <f t="shared" si="78"/>
        <v>-3.4838292260092052E-3</v>
      </c>
      <c r="D2286" s="9">
        <f t="shared" si="79"/>
        <v>4.1656697408549714E-3</v>
      </c>
    </row>
    <row r="2287" spans="1:4" x14ac:dyDescent="0.45">
      <c r="A2287" s="92">
        <v>41915</v>
      </c>
      <c r="B2287" s="8">
        <v>97.235699999999994</v>
      </c>
      <c r="C2287" s="9">
        <f t="shared" si="78"/>
        <v>1.1716831617236911E-2</v>
      </c>
      <c r="D2287" s="9">
        <f t="shared" si="79"/>
        <v>1.095317012919228E-2</v>
      </c>
    </row>
    <row r="2288" spans="1:4" x14ac:dyDescent="0.45">
      <c r="A2288" s="92">
        <v>41918</v>
      </c>
      <c r="B2288" s="8">
        <v>96.643299999999996</v>
      </c>
      <c r="C2288" s="9">
        <f t="shared" si="78"/>
        <v>-6.0924125604072676E-3</v>
      </c>
      <c r="D2288" s="9">
        <f t="shared" si="79"/>
        <v>5.8879489079659564E-3</v>
      </c>
    </row>
    <row r="2289" spans="1:4" x14ac:dyDescent="0.45">
      <c r="A2289" s="92">
        <v>41919</v>
      </c>
      <c r="B2289" s="8">
        <v>96.415800000000004</v>
      </c>
      <c r="C2289" s="9">
        <f t="shared" si="78"/>
        <v>-2.354017298664135E-3</v>
      </c>
      <c r="D2289" s="9">
        <f t="shared" si="79"/>
        <v>-1.327891945641313E-3</v>
      </c>
    </row>
    <row r="2290" spans="1:4" x14ac:dyDescent="0.45">
      <c r="A2290" s="92">
        <v>41920</v>
      </c>
      <c r="B2290" s="8">
        <v>96.272099999999995</v>
      </c>
      <c r="C2290" s="9">
        <f t="shared" si="78"/>
        <v>-1.4904196200208331E-3</v>
      </c>
      <c r="D2290" s="9">
        <f t="shared" si="79"/>
        <v>-1.7989415795018893E-3</v>
      </c>
    </row>
    <row r="2291" spans="1:4" x14ac:dyDescent="0.45">
      <c r="A2291" s="92">
        <v>41921</v>
      </c>
      <c r="B2291" s="8">
        <v>96.087900000000005</v>
      </c>
      <c r="C2291" s="9">
        <f t="shared" si="78"/>
        <v>-1.9133269140279019E-3</v>
      </c>
      <c r="D2291" s="9">
        <f t="shared" si="79"/>
        <v>-2.2578389671790156E-4</v>
      </c>
    </row>
    <row r="2292" spans="1:4" x14ac:dyDescent="0.45">
      <c r="A2292" s="92">
        <v>41922</v>
      </c>
      <c r="B2292" s="8">
        <v>96.337599999999995</v>
      </c>
      <c r="C2292" s="9">
        <f t="shared" si="78"/>
        <v>2.5986622665288284E-3</v>
      </c>
      <c r="D2292" s="9">
        <f t="shared" si="79"/>
        <v>-9.23631958221105E-3</v>
      </c>
    </row>
    <row r="2293" spans="1:4" x14ac:dyDescent="0.45">
      <c r="A2293" s="92">
        <v>41925</v>
      </c>
      <c r="B2293" s="8" t="e">
        <v>#N/A</v>
      </c>
      <c r="C2293" s="9"/>
      <c r="D2293" s="9"/>
    </row>
    <row r="2294" spans="1:4" x14ac:dyDescent="0.45">
      <c r="A2294" s="92">
        <v>41926</v>
      </c>
      <c r="B2294" s="8">
        <v>96.412099999999995</v>
      </c>
      <c r="C2294" s="9"/>
      <c r="D2294" s="9">
        <f t="shared" si="79"/>
        <v>-3.8375452986016967E-5</v>
      </c>
    </row>
    <row r="2295" spans="1:4" x14ac:dyDescent="0.45">
      <c r="A2295" s="92">
        <v>41927</v>
      </c>
      <c r="B2295" s="8">
        <v>96.006100000000004</v>
      </c>
      <c r="C2295" s="9">
        <f t="shared" si="78"/>
        <v>-4.2110896868753356E-3</v>
      </c>
      <c r="D2295" s="9">
        <f t="shared" si="79"/>
        <v>-2.7630019496821534E-3</v>
      </c>
    </row>
    <row r="2296" spans="1:4" x14ac:dyDescent="0.45">
      <c r="A2296" s="92">
        <v>41928</v>
      </c>
      <c r="B2296" s="8">
        <v>95.7637</v>
      </c>
      <c r="C2296" s="9">
        <f t="shared" si="78"/>
        <v>-2.524839567485837E-3</v>
      </c>
      <c r="D2296" s="9">
        <f t="shared" si="79"/>
        <v>-3.3739940200587792E-3</v>
      </c>
    </row>
    <row r="2297" spans="1:4" x14ac:dyDescent="0.45">
      <c r="A2297" s="92">
        <v>41929</v>
      </c>
      <c r="B2297" s="8">
        <v>95.975999999999999</v>
      </c>
      <c r="C2297" s="9">
        <f t="shared" si="78"/>
        <v>2.2169151776716411E-3</v>
      </c>
      <c r="D2297" s="9">
        <f t="shared" si="79"/>
        <v>-3.7534669744730964E-3</v>
      </c>
    </row>
    <row r="2298" spans="1:4" x14ac:dyDescent="0.45">
      <c r="A2298" s="92">
        <v>41932</v>
      </c>
      <c r="B2298" s="8">
        <v>95.936599999999999</v>
      </c>
      <c r="C2298" s="9">
        <f t="shared" si="78"/>
        <v>-4.1051929649082997E-4</v>
      </c>
      <c r="D2298" s="9"/>
    </row>
    <row r="2299" spans="1:4" x14ac:dyDescent="0.45">
      <c r="A2299" s="92">
        <v>41933</v>
      </c>
      <c r="B2299" s="8">
        <v>95.957099999999997</v>
      </c>
      <c r="C2299" s="9">
        <f t="shared" si="78"/>
        <v>2.1368278634015248E-4</v>
      </c>
      <c r="D2299" s="9">
        <f t="shared" si="79"/>
        <v>-4.7193246490845331E-3</v>
      </c>
    </row>
    <row r="2300" spans="1:4" x14ac:dyDescent="0.45">
      <c r="A2300" s="92">
        <v>41934</v>
      </c>
      <c r="B2300" s="8">
        <v>96.282200000000003</v>
      </c>
      <c r="C2300" s="9">
        <f t="shared" si="78"/>
        <v>3.3879723334699907E-3</v>
      </c>
      <c r="D2300" s="9">
        <f t="shared" si="79"/>
        <v>2.8758589297972481E-3</v>
      </c>
    </row>
    <row r="2301" spans="1:4" x14ac:dyDescent="0.45">
      <c r="A2301" s="92">
        <v>41935</v>
      </c>
      <c r="B2301" s="8">
        <v>96.458600000000004</v>
      </c>
      <c r="C2301" s="9">
        <f t="shared" si="78"/>
        <v>1.8321143472002088E-3</v>
      </c>
      <c r="D2301" s="9">
        <f t="shared" si="79"/>
        <v>7.2564030003017255E-3</v>
      </c>
    </row>
    <row r="2302" spans="1:4" x14ac:dyDescent="0.45">
      <c r="A2302" s="92">
        <v>41936</v>
      </c>
      <c r="B2302" s="8">
        <v>96.272099999999995</v>
      </c>
      <c r="C2302" s="9">
        <f t="shared" si="78"/>
        <v>-1.9334719765786712E-3</v>
      </c>
      <c r="D2302" s="9">
        <f t="shared" si="79"/>
        <v>3.0851462865715273E-3</v>
      </c>
    </row>
    <row r="2303" spans="1:4" x14ac:dyDescent="0.45">
      <c r="A2303" s="92">
        <v>41939</v>
      </c>
      <c r="B2303" s="8">
        <v>96.194299999999998</v>
      </c>
      <c r="C2303" s="9">
        <f t="shared" si="78"/>
        <v>-8.0812613415515155E-4</v>
      </c>
      <c r="D2303" s="9">
        <f t="shared" si="79"/>
        <v>2.686148977553815E-3</v>
      </c>
    </row>
    <row r="2304" spans="1:4" x14ac:dyDescent="0.45">
      <c r="A2304" s="92">
        <v>41940</v>
      </c>
      <c r="B2304" s="8">
        <v>95.9114</v>
      </c>
      <c r="C2304" s="9">
        <f t="shared" si="78"/>
        <v>-2.9409226950037892E-3</v>
      </c>
      <c r="D2304" s="9">
        <f t="shared" si="79"/>
        <v>-4.7625449289312449E-4</v>
      </c>
    </row>
    <row r="2305" spans="1:4" x14ac:dyDescent="0.45">
      <c r="A2305" s="92">
        <v>41941</v>
      </c>
      <c r="B2305" s="8">
        <v>95.751599999999996</v>
      </c>
      <c r="C2305" s="9">
        <f t="shared" si="78"/>
        <v>-1.6661210241952773E-3</v>
      </c>
      <c r="D2305" s="9">
        <f t="shared" si="79"/>
        <v>-5.5108836316578591E-3</v>
      </c>
    </row>
    <row r="2306" spans="1:4" x14ac:dyDescent="0.45">
      <c r="A2306" s="92">
        <v>41942</v>
      </c>
      <c r="B2306" s="8">
        <v>96.546199999999999</v>
      </c>
      <c r="C2306" s="9">
        <f t="shared" si="78"/>
        <v>8.2985558465864528E-3</v>
      </c>
      <c r="D2306" s="9">
        <f t="shared" si="79"/>
        <v>9.0816163618367973E-4</v>
      </c>
    </row>
    <row r="2307" spans="1:4" x14ac:dyDescent="0.45">
      <c r="A2307" s="92">
        <v>41943</v>
      </c>
      <c r="B2307" s="8">
        <v>97.459599999999995</v>
      </c>
      <c r="C2307" s="9">
        <f t="shared" si="78"/>
        <v>9.4607555760868323E-3</v>
      </c>
      <c r="D2307" s="9">
        <f t="shared" si="79"/>
        <v>1.2334830132509911E-2</v>
      </c>
    </row>
    <row r="2308" spans="1:4" x14ac:dyDescent="0.45">
      <c r="A2308" s="92">
        <v>41946</v>
      </c>
      <c r="B2308" s="8">
        <v>97.974900000000005</v>
      </c>
      <c r="C2308" s="9">
        <f t="shared" si="78"/>
        <v>5.2873190532283232E-3</v>
      </c>
      <c r="D2308" s="9">
        <f t="shared" si="79"/>
        <v>1.8510452282515688E-2</v>
      </c>
    </row>
    <row r="2309" spans="1:4" x14ac:dyDescent="0.45">
      <c r="A2309" s="92">
        <v>41947</v>
      </c>
      <c r="B2309" s="8">
        <v>97.885199999999998</v>
      </c>
      <c r="C2309" s="9">
        <f t="shared" ref="C2309:C2372" si="80">B2309/B2308-1</f>
        <v>-9.1554061295295863E-4</v>
      </c>
      <c r="D2309" s="9">
        <f t="shared" si="79"/>
        <v>2.0579409746912303E-2</v>
      </c>
    </row>
    <row r="2310" spans="1:4" x14ac:dyDescent="0.45">
      <c r="A2310" s="92">
        <v>41948</v>
      </c>
      <c r="B2310" s="8">
        <v>98.232299999999995</v>
      </c>
      <c r="C2310" s="9">
        <f t="shared" si="80"/>
        <v>3.5459906094077454E-3</v>
      </c>
      <c r="D2310" s="9">
        <f t="shared" si="79"/>
        <v>2.5907661073026444E-2</v>
      </c>
    </row>
    <row r="2311" spans="1:4" x14ac:dyDescent="0.45">
      <c r="A2311" s="92">
        <v>41949</v>
      </c>
      <c r="B2311" s="8">
        <v>98.716899999999995</v>
      </c>
      <c r="C2311" s="9">
        <f t="shared" si="80"/>
        <v>4.9332042515546348E-3</v>
      </c>
      <c r="D2311" s="9">
        <f t="shared" si="79"/>
        <v>2.24835363794742E-2</v>
      </c>
    </row>
    <row r="2312" spans="1:4" x14ac:dyDescent="0.45">
      <c r="A2312" s="92">
        <v>41950</v>
      </c>
      <c r="B2312" s="8">
        <v>98.502700000000004</v>
      </c>
      <c r="C2312" s="9">
        <f t="shared" si="80"/>
        <v>-2.1698412328586825E-3</v>
      </c>
      <c r="D2312" s="9">
        <f t="shared" si="79"/>
        <v>1.0702896379628069E-2</v>
      </c>
    </row>
    <row r="2313" spans="1:4" x14ac:dyDescent="0.45">
      <c r="A2313" s="92">
        <v>41953</v>
      </c>
      <c r="B2313" s="8">
        <v>98.444500000000005</v>
      </c>
      <c r="C2313" s="9">
        <f t="shared" si="80"/>
        <v>-5.9084674836318296E-4</v>
      </c>
      <c r="D2313" s="9">
        <f t="shared" ref="D2313:D2376" si="81">B2313/B2308-1</f>
        <v>4.7930643460722955E-3</v>
      </c>
    </row>
    <row r="2314" spans="1:4" x14ac:dyDescent="0.45">
      <c r="A2314" s="92">
        <v>41954</v>
      </c>
      <c r="B2314" s="8" t="e">
        <v>#N/A</v>
      </c>
      <c r="C2314" s="9"/>
      <c r="D2314" s="9"/>
    </row>
    <row r="2315" spans="1:4" x14ac:dyDescent="0.45">
      <c r="A2315" s="92">
        <v>41955</v>
      </c>
      <c r="B2315" s="8">
        <v>98.242699999999999</v>
      </c>
      <c r="C2315" s="9"/>
      <c r="D2315" s="9">
        <f t="shared" si="81"/>
        <v>1.0587149033458587E-4</v>
      </c>
    </row>
    <row r="2316" spans="1:4" x14ac:dyDescent="0.45">
      <c r="A2316" s="92">
        <v>41956</v>
      </c>
      <c r="B2316" s="8">
        <v>98.440299999999993</v>
      </c>
      <c r="C2316" s="9">
        <f t="shared" si="80"/>
        <v>2.0113453722261365E-3</v>
      </c>
      <c r="D2316" s="9">
        <f t="shared" si="81"/>
        <v>-2.8019518441118052E-3</v>
      </c>
    </row>
    <row r="2317" spans="1:4" x14ac:dyDescent="0.45">
      <c r="A2317" s="92">
        <v>41957</v>
      </c>
      <c r="B2317" s="8">
        <v>98.371499999999997</v>
      </c>
      <c r="C2317" s="9">
        <f t="shared" si="80"/>
        <v>-6.9890075507694771E-4</v>
      </c>
      <c r="D2317" s="9">
        <f t="shared" si="81"/>
        <v>-1.3319431853138219E-3</v>
      </c>
    </row>
    <row r="2318" spans="1:4" x14ac:dyDescent="0.45">
      <c r="A2318" s="92">
        <v>41960</v>
      </c>
      <c r="B2318" s="8">
        <v>98.570999999999998</v>
      </c>
      <c r="C2318" s="9">
        <f t="shared" si="80"/>
        <v>2.0280264100882572E-3</v>
      </c>
      <c r="D2318" s="9">
        <f t="shared" si="81"/>
        <v>1.2849879881557946E-3</v>
      </c>
    </row>
    <row r="2319" spans="1:4" x14ac:dyDescent="0.45">
      <c r="A2319" s="92">
        <v>41961</v>
      </c>
      <c r="B2319" s="8">
        <v>98.298900000000003</v>
      </c>
      <c r="C2319" s="9">
        <f t="shared" si="80"/>
        <v>-2.7604467845512293E-3</v>
      </c>
      <c r="D2319" s="9"/>
    </row>
    <row r="2320" spans="1:4" x14ac:dyDescent="0.45">
      <c r="A2320" s="92">
        <v>41962</v>
      </c>
      <c r="B2320" s="8">
        <v>98.501000000000005</v>
      </c>
      <c r="C2320" s="9">
        <f t="shared" si="80"/>
        <v>2.055974176720099E-3</v>
      </c>
      <c r="D2320" s="9">
        <f t="shared" si="81"/>
        <v>2.629202984038459E-3</v>
      </c>
    </row>
    <row r="2321" spans="1:4" x14ac:dyDescent="0.45">
      <c r="A2321" s="92">
        <v>41963</v>
      </c>
      <c r="B2321" s="8">
        <v>98.524699999999996</v>
      </c>
      <c r="C2321" s="9">
        <f t="shared" si="80"/>
        <v>2.4060669434811111E-4</v>
      </c>
      <c r="D2321" s="9">
        <f t="shared" si="81"/>
        <v>8.5737243791417228E-4</v>
      </c>
    </row>
    <row r="2322" spans="1:4" x14ac:dyDescent="0.45">
      <c r="A2322" s="92">
        <v>41964</v>
      </c>
      <c r="B2322" s="8">
        <v>98.708600000000004</v>
      </c>
      <c r="C2322" s="9">
        <f t="shared" si="80"/>
        <v>1.8665370206658594E-3</v>
      </c>
      <c r="D2322" s="9">
        <f t="shared" si="81"/>
        <v>3.4268055280239906E-3</v>
      </c>
    </row>
    <row r="2323" spans="1:4" x14ac:dyDescent="0.45">
      <c r="A2323" s="92">
        <v>41967</v>
      </c>
      <c r="B2323" s="8">
        <v>98.784499999999994</v>
      </c>
      <c r="C2323" s="9">
        <f t="shared" si="80"/>
        <v>7.6892996152300164E-4</v>
      </c>
      <c r="D2323" s="9">
        <f t="shared" si="81"/>
        <v>2.1659514461656038E-3</v>
      </c>
    </row>
    <row r="2324" spans="1:4" x14ac:dyDescent="0.45">
      <c r="A2324" s="92">
        <v>41968</v>
      </c>
      <c r="B2324" s="8">
        <v>98.567899999999995</v>
      </c>
      <c r="C2324" s="9">
        <f t="shared" si="80"/>
        <v>-2.1926516811847652E-3</v>
      </c>
      <c r="D2324" s="9">
        <f t="shared" si="81"/>
        <v>2.7365514771782173E-3</v>
      </c>
    </row>
    <row r="2325" spans="1:4" x14ac:dyDescent="0.45">
      <c r="A2325" s="92">
        <v>41969</v>
      </c>
      <c r="B2325" s="8">
        <v>98.296000000000006</v>
      </c>
      <c r="C2325" s="9">
        <f t="shared" si="80"/>
        <v>-2.7585045435682964E-3</v>
      </c>
      <c r="D2325" s="9">
        <f t="shared" si="81"/>
        <v>-2.0811971452066036E-3</v>
      </c>
    </row>
    <row r="2326" spans="1:4" x14ac:dyDescent="0.45">
      <c r="A2326" s="92">
        <v>41970</v>
      </c>
      <c r="B2326" s="8" t="e">
        <v>#N/A</v>
      </c>
      <c r="C2326" s="9"/>
      <c r="D2326" s="9"/>
    </row>
    <row r="2327" spans="1:4" x14ac:dyDescent="0.45">
      <c r="A2327" s="92">
        <v>41971</v>
      </c>
      <c r="B2327" s="8">
        <v>99.244399999999999</v>
      </c>
      <c r="C2327" s="9"/>
      <c r="D2327" s="9">
        <f t="shared" si="81"/>
        <v>5.4280984635584062E-3</v>
      </c>
    </row>
    <row r="2328" spans="1:4" x14ac:dyDescent="0.45">
      <c r="A2328" s="92">
        <v>41974</v>
      </c>
      <c r="B2328" s="8">
        <v>98.7226</v>
      </c>
      <c r="C2328" s="9">
        <f t="shared" si="80"/>
        <v>-5.2577273881447839E-3</v>
      </c>
      <c r="D2328" s="9">
        <f t="shared" si="81"/>
        <v>-6.2661652384732314E-4</v>
      </c>
    </row>
    <row r="2329" spans="1:4" x14ac:dyDescent="0.45">
      <c r="A2329" s="92">
        <v>41975</v>
      </c>
      <c r="B2329" s="8">
        <v>99.408000000000001</v>
      </c>
      <c r="C2329" s="9">
        <f t="shared" si="80"/>
        <v>6.9426858692944737E-3</v>
      </c>
      <c r="D2329" s="9">
        <f t="shared" si="81"/>
        <v>8.5230587239861766E-3</v>
      </c>
    </row>
    <row r="2330" spans="1:4" x14ac:dyDescent="0.45">
      <c r="A2330" s="92">
        <v>41976</v>
      </c>
      <c r="B2330" s="8">
        <v>99.653999999999996</v>
      </c>
      <c r="C2330" s="9">
        <f t="shared" si="80"/>
        <v>2.474649927571182E-3</v>
      </c>
      <c r="D2330" s="9">
        <f t="shared" si="81"/>
        <v>1.3815414665906856E-2</v>
      </c>
    </row>
    <row r="2331" spans="1:4" x14ac:dyDescent="0.45">
      <c r="A2331" s="92">
        <v>41977</v>
      </c>
      <c r="B2331" s="8">
        <v>99.240099999999998</v>
      </c>
      <c r="C2331" s="9">
        <f t="shared" si="80"/>
        <v>-4.1533706624922173E-3</v>
      </c>
      <c r="D2331" s="9"/>
    </row>
    <row r="2332" spans="1:4" x14ac:dyDescent="0.45">
      <c r="A2332" s="92">
        <v>41978</v>
      </c>
      <c r="B2332" s="8">
        <v>100.09690000000001</v>
      </c>
      <c r="C2332" s="9">
        <f t="shared" si="80"/>
        <v>8.6336067779053671E-3</v>
      </c>
      <c r="D2332" s="9">
        <f t="shared" si="81"/>
        <v>8.5899053246329959E-3</v>
      </c>
    </row>
    <row r="2333" spans="1:4" x14ac:dyDescent="0.45">
      <c r="A2333" s="92">
        <v>41981</v>
      </c>
      <c r="B2333" s="8">
        <v>100.2119</v>
      </c>
      <c r="C2333" s="9">
        <f t="shared" si="80"/>
        <v>1.1488867287596793E-3</v>
      </c>
      <c r="D2333" s="9">
        <f t="shared" si="81"/>
        <v>1.5085704793026178E-2</v>
      </c>
    </row>
    <row r="2334" spans="1:4" x14ac:dyDescent="0.45">
      <c r="A2334" s="92">
        <v>41982</v>
      </c>
      <c r="B2334" s="8">
        <v>99.3703</v>
      </c>
      <c r="C2334" s="9">
        <f t="shared" si="80"/>
        <v>-8.3982042052890282E-3</v>
      </c>
      <c r="D2334" s="9">
        <f t="shared" si="81"/>
        <v>-3.7924513117659764E-4</v>
      </c>
    </row>
    <row r="2335" spans="1:4" x14ac:dyDescent="0.45">
      <c r="A2335" s="92">
        <v>41983</v>
      </c>
      <c r="B2335" s="8">
        <v>99.467200000000005</v>
      </c>
      <c r="C2335" s="9">
        <f t="shared" si="80"/>
        <v>9.7514045947333372E-4</v>
      </c>
      <c r="D2335" s="9">
        <f t="shared" si="81"/>
        <v>-1.874485720593122E-3</v>
      </c>
    </row>
    <row r="2336" spans="1:4" x14ac:dyDescent="0.45">
      <c r="A2336" s="92">
        <v>41984</v>
      </c>
      <c r="B2336" s="8">
        <v>99.803399999999996</v>
      </c>
      <c r="C2336" s="9">
        <f t="shared" si="80"/>
        <v>3.3800086862805223E-3</v>
      </c>
      <c r="D2336" s="9">
        <f t="shared" si="81"/>
        <v>5.6761329341667999E-3</v>
      </c>
    </row>
    <row r="2337" spans="1:4" x14ac:dyDescent="0.45">
      <c r="A2337" s="92">
        <v>41985</v>
      </c>
      <c r="B2337" s="8">
        <v>99.377899999999997</v>
      </c>
      <c r="C2337" s="9">
        <f t="shared" si="80"/>
        <v>-4.2633818086357245E-3</v>
      </c>
      <c r="D2337" s="9">
        <f t="shared" si="81"/>
        <v>-7.1830396345942127E-3</v>
      </c>
    </row>
    <row r="2338" spans="1:4" x14ac:dyDescent="0.45">
      <c r="A2338" s="92">
        <v>41988</v>
      </c>
      <c r="B2338" s="8">
        <v>99.681700000000006</v>
      </c>
      <c r="C2338" s="9">
        <f t="shared" si="80"/>
        <v>3.0570177071562732E-3</v>
      </c>
      <c r="D2338" s="9">
        <f t="shared" si="81"/>
        <v>-5.2907888184935414E-3</v>
      </c>
    </row>
    <row r="2339" spans="1:4" x14ac:dyDescent="0.45">
      <c r="A2339" s="92">
        <v>41989</v>
      </c>
      <c r="B2339" s="8">
        <v>99.453000000000003</v>
      </c>
      <c r="C2339" s="9">
        <f t="shared" si="80"/>
        <v>-2.2943027657033044E-3</v>
      </c>
      <c r="D2339" s="9">
        <f t="shared" si="81"/>
        <v>8.3224061917896996E-4</v>
      </c>
    </row>
    <row r="2340" spans="1:4" x14ac:dyDescent="0.45">
      <c r="A2340" s="92">
        <v>41990</v>
      </c>
      <c r="B2340" s="8">
        <v>99.912099999999995</v>
      </c>
      <c r="C2340" s="9">
        <f t="shared" si="80"/>
        <v>4.6162508923812684E-3</v>
      </c>
      <c r="D2340" s="9">
        <f t="shared" si="81"/>
        <v>4.4728312448725216E-3</v>
      </c>
    </row>
    <row r="2341" spans="1:4" x14ac:dyDescent="0.45">
      <c r="A2341" s="92">
        <v>41991</v>
      </c>
      <c r="B2341" s="8">
        <v>100.35380000000001</v>
      </c>
      <c r="C2341" s="9">
        <f t="shared" si="80"/>
        <v>4.4208859587577809E-3</v>
      </c>
      <c r="D2341" s="9">
        <f t="shared" si="81"/>
        <v>5.514842179725532E-3</v>
      </c>
    </row>
    <row r="2342" spans="1:4" x14ac:dyDescent="0.45">
      <c r="A2342" s="92">
        <v>41992</v>
      </c>
      <c r="B2342" s="8">
        <v>100.7653</v>
      </c>
      <c r="C2342" s="9">
        <f t="shared" si="80"/>
        <v>4.1004924576846236E-3</v>
      </c>
      <c r="D2342" s="9">
        <f t="shared" si="81"/>
        <v>1.3960850450653428E-2</v>
      </c>
    </row>
    <row r="2343" spans="1:4" x14ac:dyDescent="0.45">
      <c r="A2343" s="92">
        <v>41995</v>
      </c>
      <c r="B2343" s="8">
        <v>100.78319999999999</v>
      </c>
      <c r="C2343" s="9">
        <f t="shared" si="80"/>
        <v>1.7764051712254592E-4</v>
      </c>
      <c r="D2343" s="9">
        <f t="shared" si="81"/>
        <v>1.1050172699702987E-2</v>
      </c>
    </row>
    <row r="2344" spans="1:4" x14ac:dyDescent="0.45">
      <c r="A2344" s="92">
        <v>41996</v>
      </c>
      <c r="B2344" s="8">
        <v>101.1617</v>
      </c>
      <c r="C2344" s="9">
        <f t="shared" si="80"/>
        <v>3.7555862485016966E-3</v>
      </c>
      <c r="D2344" s="9">
        <f t="shared" si="81"/>
        <v>1.7180979960383258E-2</v>
      </c>
    </row>
    <row r="2345" spans="1:4" x14ac:dyDescent="0.45">
      <c r="A2345" s="92">
        <v>41997</v>
      </c>
      <c r="B2345" s="8">
        <v>101.071</v>
      </c>
      <c r="C2345" s="9">
        <f t="shared" si="80"/>
        <v>-8.9658437926609658E-4</v>
      </c>
      <c r="D2345" s="9">
        <f t="shared" si="81"/>
        <v>1.1599195693014153E-2</v>
      </c>
    </row>
    <row r="2346" spans="1:4" x14ac:dyDescent="0.45">
      <c r="A2346" s="92">
        <v>41998</v>
      </c>
      <c r="B2346" s="8" t="e">
        <v>#N/A</v>
      </c>
      <c r="C2346" s="9"/>
      <c r="D2346" s="9"/>
    </row>
    <row r="2347" spans="1:4" x14ac:dyDescent="0.45">
      <c r="A2347" s="92">
        <v>41999</v>
      </c>
      <c r="B2347" s="8" t="e">
        <v>#N/A</v>
      </c>
      <c r="C2347" s="9"/>
      <c r="D2347" s="9"/>
    </row>
    <row r="2348" spans="1:4" x14ac:dyDescent="0.45">
      <c r="A2348" s="92">
        <v>42002</v>
      </c>
      <c r="B2348" s="8">
        <v>101.1495</v>
      </c>
      <c r="C2348" s="9"/>
      <c r="D2348" s="9">
        <f t="shared" si="81"/>
        <v>3.6345343271497743E-3</v>
      </c>
    </row>
    <row r="2349" spans="1:4" x14ac:dyDescent="0.45">
      <c r="A2349" s="92">
        <v>42003</v>
      </c>
      <c r="B2349" s="8">
        <v>100.8703</v>
      </c>
      <c r="C2349" s="9">
        <f t="shared" si="80"/>
        <v>-2.7602706884364281E-3</v>
      </c>
      <c r="D2349" s="9">
        <f t="shared" si="81"/>
        <v>-2.880536803948508E-3</v>
      </c>
    </row>
    <row r="2350" spans="1:4" x14ac:dyDescent="0.45">
      <c r="A2350" s="92">
        <v>42004</v>
      </c>
      <c r="B2350" s="8">
        <v>101.2064</v>
      </c>
      <c r="C2350" s="9">
        <f t="shared" si="80"/>
        <v>3.3320015901607825E-3</v>
      </c>
      <c r="D2350" s="9">
        <f t="shared" si="81"/>
        <v>1.3396523236142155E-3</v>
      </c>
    </row>
    <row r="2351" spans="1:4" x14ac:dyDescent="0.45">
      <c r="A2351" s="92">
        <v>42005</v>
      </c>
      <c r="B2351" s="8" t="e">
        <v>#N/A</v>
      </c>
      <c r="C2351" s="9"/>
      <c r="D2351" s="9"/>
    </row>
    <row r="2352" spans="1:4" x14ac:dyDescent="0.45">
      <c r="A2352" s="92">
        <v>42006</v>
      </c>
      <c r="B2352" s="8">
        <v>102.0577</v>
      </c>
      <c r="C2352" s="9"/>
      <c r="D2352" s="9"/>
    </row>
    <row r="2353" spans="1:4" x14ac:dyDescent="0.45">
      <c r="A2353" s="92">
        <v>42009</v>
      </c>
      <c r="B2353" s="8">
        <v>102.60590000000001</v>
      </c>
      <c r="C2353" s="9">
        <f t="shared" si="80"/>
        <v>5.371471236369274E-3</v>
      </c>
      <c r="D2353" s="9">
        <f t="shared" si="81"/>
        <v>1.4398489364752187E-2</v>
      </c>
    </row>
    <row r="2354" spans="1:4" x14ac:dyDescent="0.45">
      <c r="A2354" s="92">
        <v>42010</v>
      </c>
      <c r="B2354" s="8">
        <v>102.45740000000001</v>
      </c>
      <c r="C2354" s="9">
        <f t="shared" si="80"/>
        <v>-1.4472851951008447E-3</v>
      </c>
      <c r="D2354" s="9">
        <f t="shared" si="81"/>
        <v>1.5734066419947235E-2</v>
      </c>
    </row>
    <row r="2355" spans="1:4" x14ac:dyDescent="0.45">
      <c r="A2355" s="92">
        <v>42011</v>
      </c>
      <c r="B2355" s="8">
        <v>103.26860000000001</v>
      </c>
      <c r="C2355" s="9">
        <f t="shared" si="80"/>
        <v>7.9174369054846316E-3</v>
      </c>
      <c r="D2355" s="9">
        <f t="shared" si="81"/>
        <v>2.037618174344713E-2</v>
      </c>
    </row>
    <row r="2356" spans="1:4" x14ac:dyDescent="0.45">
      <c r="A2356" s="92">
        <v>42012</v>
      </c>
      <c r="B2356" s="8">
        <v>103.1442</v>
      </c>
      <c r="C2356" s="9">
        <f t="shared" si="80"/>
        <v>-1.2046256073967587E-3</v>
      </c>
      <c r="D2356" s="9"/>
    </row>
    <row r="2357" spans="1:4" x14ac:dyDescent="0.45">
      <c r="A2357" s="92">
        <v>42013</v>
      </c>
      <c r="B2357" s="8">
        <v>103.04389999999999</v>
      </c>
      <c r="C2357" s="9">
        <f t="shared" si="80"/>
        <v>-9.7242501274918958E-4</v>
      </c>
      <c r="D2357" s="9">
        <f t="shared" si="81"/>
        <v>9.6631611333588552E-3</v>
      </c>
    </row>
    <row r="2358" spans="1:4" x14ac:dyDescent="0.45">
      <c r="A2358" s="92">
        <v>42016</v>
      </c>
      <c r="B2358" s="8">
        <v>103.1772</v>
      </c>
      <c r="C2358" s="9">
        <f t="shared" si="80"/>
        <v>1.2936233974063516E-3</v>
      </c>
      <c r="D2358" s="9">
        <f t="shared" si="81"/>
        <v>5.567905939132034E-3</v>
      </c>
    </row>
    <row r="2359" spans="1:4" x14ac:dyDescent="0.45">
      <c r="A2359" s="92">
        <v>42017</v>
      </c>
      <c r="B2359" s="8">
        <v>103.404</v>
      </c>
      <c r="C2359" s="9">
        <f t="shared" si="80"/>
        <v>2.1981600586176153E-3</v>
      </c>
      <c r="D2359" s="9">
        <f t="shared" si="81"/>
        <v>9.2389617538606306E-3</v>
      </c>
    </row>
    <row r="2360" spans="1:4" x14ac:dyDescent="0.45">
      <c r="A2360" s="92">
        <v>42018</v>
      </c>
      <c r="B2360" s="8">
        <v>103.1161</v>
      </c>
      <c r="C2360" s="9">
        <f t="shared" si="80"/>
        <v>-2.7842249816254494E-3</v>
      </c>
      <c r="D2360" s="9">
        <f t="shared" si="81"/>
        <v>-1.4767315524758517E-3</v>
      </c>
    </row>
    <row r="2361" spans="1:4" x14ac:dyDescent="0.45">
      <c r="A2361" s="92">
        <v>42019</v>
      </c>
      <c r="B2361" s="8">
        <v>103.142</v>
      </c>
      <c r="C2361" s="9">
        <f t="shared" si="80"/>
        <v>2.5117319215905987E-4</v>
      </c>
      <c r="D2361" s="9">
        <f t="shared" si="81"/>
        <v>-2.1329362193900359E-5</v>
      </c>
    </row>
    <row r="2362" spans="1:4" x14ac:dyDescent="0.45">
      <c r="A2362" s="92">
        <v>42020</v>
      </c>
      <c r="B2362" s="8">
        <v>103.37260000000001</v>
      </c>
      <c r="C2362" s="9">
        <f t="shared" si="80"/>
        <v>2.2357526516840753E-3</v>
      </c>
      <c r="D2362" s="9">
        <f t="shared" si="81"/>
        <v>3.1899025560950811E-3</v>
      </c>
    </row>
    <row r="2363" spans="1:4" x14ac:dyDescent="0.45">
      <c r="A2363" s="92">
        <v>42023</v>
      </c>
      <c r="B2363" s="8" t="e">
        <v>#N/A</v>
      </c>
      <c r="C2363" s="9"/>
      <c r="D2363" s="9"/>
    </row>
    <row r="2364" spans="1:4" x14ac:dyDescent="0.45">
      <c r="A2364" s="92">
        <v>42024</v>
      </c>
      <c r="B2364" s="8">
        <v>103.7401</v>
      </c>
      <c r="C2364" s="9"/>
      <c r="D2364" s="9">
        <f t="shared" si="81"/>
        <v>3.2503578198135319E-3</v>
      </c>
    </row>
    <row r="2365" spans="1:4" x14ac:dyDescent="0.45">
      <c r="A2365" s="92">
        <v>42025</v>
      </c>
      <c r="B2365" s="8">
        <v>104.26909999999999</v>
      </c>
      <c r="C2365" s="9">
        <f t="shared" si="80"/>
        <v>5.0992817627899534E-3</v>
      </c>
      <c r="D2365" s="9">
        <f t="shared" si="81"/>
        <v>1.118157106407236E-2</v>
      </c>
    </row>
    <row r="2366" spans="1:4" x14ac:dyDescent="0.45">
      <c r="A2366" s="92">
        <v>42026</v>
      </c>
      <c r="B2366" s="8">
        <v>104.9466</v>
      </c>
      <c r="C2366" s="9">
        <f t="shared" si="80"/>
        <v>6.4976105097291903E-3</v>
      </c>
      <c r="D2366" s="9">
        <f t="shared" si="81"/>
        <v>1.74962672819996E-2</v>
      </c>
    </row>
    <row r="2367" spans="1:4" x14ac:dyDescent="0.45">
      <c r="A2367" s="92">
        <v>42027</v>
      </c>
      <c r="B2367" s="8">
        <v>105.6305</v>
      </c>
      <c r="C2367" s="9">
        <f t="shared" si="80"/>
        <v>6.5166475140689961E-3</v>
      </c>
      <c r="D2367" s="9">
        <f t="shared" si="81"/>
        <v>2.1842345070163693E-2</v>
      </c>
    </row>
    <row r="2368" spans="1:4" x14ac:dyDescent="0.45">
      <c r="A2368" s="92">
        <v>42030</v>
      </c>
      <c r="B2368" s="8">
        <v>105.7647</v>
      </c>
      <c r="C2368" s="9">
        <f t="shared" si="80"/>
        <v>1.270466389915903E-3</v>
      </c>
      <c r="D2368" s="9"/>
    </row>
    <row r="2369" spans="1:4" x14ac:dyDescent="0.45">
      <c r="A2369" s="92">
        <v>42031</v>
      </c>
      <c r="B2369" s="8">
        <v>105.3087</v>
      </c>
      <c r="C2369" s="9">
        <f t="shared" si="80"/>
        <v>-4.3114574144303974E-3</v>
      </c>
      <c r="D2369" s="9">
        <f t="shared" si="81"/>
        <v>1.5120478966185624E-2</v>
      </c>
    </row>
    <row r="2370" spans="1:4" x14ac:dyDescent="0.45">
      <c r="A2370" s="92">
        <v>42032</v>
      </c>
      <c r="B2370" s="8">
        <v>105.56950000000001</v>
      </c>
      <c r="C2370" s="9">
        <f t="shared" si="80"/>
        <v>2.4765285299315209E-3</v>
      </c>
      <c r="D2370" s="9">
        <f t="shared" si="81"/>
        <v>1.2471575951072955E-2</v>
      </c>
    </row>
    <row r="2371" spans="1:4" x14ac:dyDescent="0.45">
      <c r="A2371" s="92">
        <v>42033</v>
      </c>
      <c r="B2371" s="8">
        <v>106.5137</v>
      </c>
      <c r="C2371" s="9">
        <f t="shared" si="80"/>
        <v>8.9438710991336379E-3</v>
      </c>
      <c r="D2371" s="9">
        <f t="shared" si="81"/>
        <v>1.4932356074422559E-2</v>
      </c>
    </row>
    <row r="2372" spans="1:4" x14ac:dyDescent="0.45">
      <c r="A2372" s="92">
        <v>42034</v>
      </c>
      <c r="B2372" s="8">
        <v>106.6533</v>
      </c>
      <c r="C2372" s="9">
        <f t="shared" si="80"/>
        <v>1.3106295246527733E-3</v>
      </c>
      <c r="D2372" s="9">
        <f t="shared" si="81"/>
        <v>9.6828094158412092E-3</v>
      </c>
    </row>
    <row r="2373" spans="1:4" x14ac:dyDescent="0.45">
      <c r="A2373" s="92">
        <v>42037</v>
      </c>
      <c r="B2373" s="8">
        <v>106.14579999999999</v>
      </c>
      <c r="C2373" s="9">
        <f t="shared" ref="C2373:C2436" si="82">B2373/B2372-1</f>
        <v>-4.7584087881012982E-3</v>
      </c>
      <c r="D2373" s="9">
        <f t="shared" si="81"/>
        <v>3.603281624209087E-3</v>
      </c>
    </row>
    <row r="2374" spans="1:4" x14ac:dyDescent="0.45">
      <c r="A2374" s="92">
        <v>42038</v>
      </c>
      <c r="B2374" s="8">
        <v>105.3507</v>
      </c>
      <c r="C2374" s="9">
        <f t="shared" si="82"/>
        <v>-7.4906402325856103E-3</v>
      </c>
      <c r="D2374" s="9">
        <f t="shared" si="81"/>
        <v>3.9882744730501685E-4</v>
      </c>
    </row>
    <row r="2375" spans="1:4" x14ac:dyDescent="0.45">
      <c r="A2375" s="92">
        <v>42039</v>
      </c>
      <c r="B2375" s="8">
        <v>105.68600000000001</v>
      </c>
      <c r="C2375" s="9">
        <f t="shared" si="82"/>
        <v>3.1827031049627141E-3</v>
      </c>
      <c r="D2375" s="9">
        <f t="shared" si="81"/>
        <v>1.1035384272919391E-3</v>
      </c>
    </row>
    <row r="2376" spans="1:4" x14ac:dyDescent="0.45">
      <c r="A2376" s="92">
        <v>42040</v>
      </c>
      <c r="B2376" s="8">
        <v>105.22069999999999</v>
      </c>
      <c r="C2376" s="9">
        <f t="shared" si="82"/>
        <v>-4.4026644967167794E-3</v>
      </c>
      <c r="D2376" s="9">
        <f t="shared" si="81"/>
        <v>-1.2139283491231723E-2</v>
      </c>
    </row>
    <row r="2377" spans="1:4" x14ac:dyDescent="0.45">
      <c r="A2377" s="92">
        <v>42041</v>
      </c>
      <c r="B2377" s="8">
        <v>106.08</v>
      </c>
      <c r="C2377" s="9">
        <f t="shared" si="82"/>
        <v>8.1666440158638665E-3</v>
      </c>
      <c r="D2377" s="9">
        <f t="shared" ref="D2377:D2440" si="83">B2377/B2372-1</f>
        <v>-5.3753610999378587E-3</v>
      </c>
    </row>
    <row r="2378" spans="1:4" x14ac:dyDescent="0.45">
      <c r="A2378" s="92">
        <v>42044</v>
      </c>
      <c r="B2378" s="8">
        <v>105.9251</v>
      </c>
      <c r="C2378" s="9">
        <f t="shared" si="82"/>
        <v>-1.4602187028657232E-3</v>
      </c>
      <c r="D2378" s="9">
        <f t="shared" si="83"/>
        <v>-2.0792155695278369E-3</v>
      </c>
    </row>
    <row r="2379" spans="1:4" x14ac:dyDescent="0.45">
      <c r="A2379" s="92">
        <v>42045</v>
      </c>
      <c r="B2379" s="8">
        <v>106.1767</v>
      </c>
      <c r="C2379" s="9">
        <f t="shared" si="82"/>
        <v>2.3752632756541825E-3</v>
      </c>
      <c r="D2379" s="9">
        <f t="shared" si="83"/>
        <v>7.840479465252681E-3</v>
      </c>
    </row>
    <row r="2380" spans="1:4" x14ac:dyDescent="0.45">
      <c r="A2380" s="92">
        <v>42046</v>
      </c>
      <c r="B2380" s="8">
        <v>106.6835</v>
      </c>
      <c r="C2380" s="9">
        <f t="shared" si="82"/>
        <v>4.7731752823358953E-3</v>
      </c>
      <c r="D2380" s="9">
        <f t="shared" si="83"/>
        <v>9.4383362034704543E-3</v>
      </c>
    </row>
    <row r="2381" spans="1:4" x14ac:dyDescent="0.45">
      <c r="A2381" s="92">
        <v>42047</v>
      </c>
      <c r="B2381" s="8">
        <v>105.5528</v>
      </c>
      <c r="C2381" s="9">
        <f t="shared" si="82"/>
        <v>-1.0598639902140383E-2</v>
      </c>
      <c r="D2381" s="9">
        <f t="shared" si="83"/>
        <v>3.1562230625723497E-3</v>
      </c>
    </row>
    <row r="2382" spans="1:4" x14ac:dyDescent="0.45">
      <c r="A2382" s="92">
        <v>42048</v>
      </c>
      <c r="B2382" s="8">
        <v>105.5187</v>
      </c>
      <c r="C2382" s="9">
        <f t="shared" si="82"/>
        <v>-3.2306106517321354E-4</v>
      </c>
      <c r="D2382" s="9">
        <f t="shared" si="83"/>
        <v>-5.2912895927602621E-3</v>
      </c>
    </row>
    <row r="2383" spans="1:4" x14ac:dyDescent="0.45">
      <c r="A2383" s="92">
        <v>42051</v>
      </c>
      <c r="B2383" s="8" t="e">
        <v>#N/A</v>
      </c>
      <c r="C2383" s="9"/>
      <c r="D2383" s="9"/>
    </row>
    <row r="2384" spans="1:4" x14ac:dyDescent="0.45">
      <c r="A2384" s="92">
        <v>42052</v>
      </c>
      <c r="B2384" s="8" t="e">
        <v>#N/A</v>
      </c>
      <c r="C2384" s="9"/>
      <c r="D2384" s="9"/>
    </row>
    <row r="2385" spans="1:4" x14ac:dyDescent="0.45">
      <c r="A2385" s="92">
        <v>42053</v>
      </c>
      <c r="B2385" s="8">
        <v>105.87269999999999</v>
      </c>
      <c r="C2385" s="9"/>
      <c r="D2385" s="9">
        <f t="shared" si="83"/>
        <v>-7.6000506170119664E-3</v>
      </c>
    </row>
    <row r="2386" spans="1:4" x14ac:dyDescent="0.45">
      <c r="A2386" s="92">
        <v>42054</v>
      </c>
      <c r="B2386" s="8">
        <v>105.70699999999999</v>
      </c>
      <c r="C2386" s="9">
        <f t="shared" si="82"/>
        <v>-1.5650871282210099E-3</v>
      </c>
      <c r="D2386" s="9">
        <f t="shared" si="83"/>
        <v>1.4608802419262545E-3</v>
      </c>
    </row>
    <row r="2387" spans="1:4" x14ac:dyDescent="0.45">
      <c r="A2387" s="92">
        <v>42055</v>
      </c>
      <c r="B2387" s="8">
        <v>105.8138</v>
      </c>
      <c r="C2387" s="9">
        <f t="shared" si="82"/>
        <v>1.0103399018042136E-3</v>
      </c>
      <c r="D2387" s="9">
        <f t="shared" si="83"/>
        <v>2.7966606866840493E-3</v>
      </c>
    </row>
    <row r="2388" spans="1:4" x14ac:dyDescent="0.45">
      <c r="A2388" s="92">
        <v>42058</v>
      </c>
      <c r="B2388" s="8">
        <v>106.10420000000001</v>
      </c>
      <c r="C2388" s="9">
        <f t="shared" si="82"/>
        <v>2.7444435413905843E-3</v>
      </c>
      <c r="D2388" s="9"/>
    </row>
    <row r="2389" spans="1:4" x14ac:dyDescent="0.45">
      <c r="A2389" s="92">
        <v>42059</v>
      </c>
      <c r="B2389" s="8">
        <v>106.3661</v>
      </c>
      <c r="C2389" s="9">
        <f t="shared" si="82"/>
        <v>2.4683283036863735E-3</v>
      </c>
      <c r="D2389" s="9"/>
    </row>
    <row r="2390" spans="1:4" x14ac:dyDescent="0.45">
      <c r="A2390" s="92">
        <v>42060</v>
      </c>
      <c r="B2390" s="8">
        <v>105.5784</v>
      </c>
      <c r="C2390" s="9">
        <f t="shared" si="82"/>
        <v>-7.4055549653507802E-3</v>
      </c>
      <c r="D2390" s="9">
        <f t="shared" si="83"/>
        <v>-2.7797534208534591E-3</v>
      </c>
    </row>
    <row r="2391" spans="1:4" x14ac:dyDescent="0.45">
      <c r="A2391" s="92">
        <v>42061</v>
      </c>
      <c r="B2391" s="8">
        <v>106.4746</v>
      </c>
      <c r="C2391" s="9">
        <f t="shared" si="82"/>
        <v>8.4884787039771759E-3</v>
      </c>
      <c r="D2391" s="9">
        <f t="shared" si="83"/>
        <v>7.2615815414305285E-3</v>
      </c>
    </row>
    <row r="2392" spans="1:4" x14ac:dyDescent="0.45">
      <c r="A2392" s="92">
        <v>42062</v>
      </c>
      <c r="B2392" s="8">
        <v>106.5802</v>
      </c>
      <c r="C2392" s="9">
        <f t="shared" si="82"/>
        <v>9.9178583436820844E-4</v>
      </c>
      <c r="D2392" s="9">
        <f t="shared" si="83"/>
        <v>7.2429116051024867E-3</v>
      </c>
    </row>
    <row r="2393" spans="1:4" x14ac:dyDescent="0.45">
      <c r="A2393" s="92">
        <v>42065</v>
      </c>
      <c r="B2393" s="8">
        <v>106.8022</v>
      </c>
      <c r="C2393" s="9">
        <f t="shared" si="82"/>
        <v>2.082938482006913E-3</v>
      </c>
      <c r="D2393" s="9">
        <f t="shared" si="83"/>
        <v>6.5784389307868008E-3</v>
      </c>
    </row>
    <row r="2394" spans="1:4" x14ac:dyDescent="0.45">
      <c r="A2394" s="92">
        <v>42066</v>
      </c>
      <c r="B2394" s="8">
        <v>106.41419999999999</v>
      </c>
      <c r="C2394" s="9">
        <f t="shared" si="82"/>
        <v>-3.632883966809719E-3</v>
      </c>
      <c r="D2394" s="9">
        <f t="shared" si="83"/>
        <v>4.5221174791576502E-4</v>
      </c>
    </row>
    <row r="2395" spans="1:4" x14ac:dyDescent="0.45">
      <c r="A2395" s="92">
        <v>42067</v>
      </c>
      <c r="B2395" s="8">
        <v>107.0818</v>
      </c>
      <c r="C2395" s="9">
        <f t="shared" si="82"/>
        <v>6.2735988242170748E-3</v>
      </c>
      <c r="D2395" s="9">
        <f t="shared" si="83"/>
        <v>1.4239655080963587E-2</v>
      </c>
    </row>
    <row r="2396" spans="1:4" x14ac:dyDescent="0.45">
      <c r="A2396" s="92">
        <v>42068</v>
      </c>
      <c r="B2396" s="8" t="e">
        <v>#N/A</v>
      </c>
      <c r="C2396" s="9"/>
      <c r="D2396" s="9"/>
    </row>
    <row r="2397" spans="1:4" x14ac:dyDescent="0.45">
      <c r="A2397" s="92">
        <v>42069</v>
      </c>
      <c r="B2397" s="8">
        <v>108.7983</v>
      </c>
      <c r="C2397" s="9"/>
      <c r="D2397" s="9">
        <f t="shared" si="83"/>
        <v>2.0811557869097497E-2</v>
      </c>
    </row>
    <row r="2398" spans="1:4" x14ac:dyDescent="0.45">
      <c r="A2398" s="92">
        <v>42072</v>
      </c>
      <c r="B2398" s="8">
        <v>108.80200000000001</v>
      </c>
      <c r="C2398" s="9">
        <f t="shared" si="82"/>
        <v>3.4007884314402048E-5</v>
      </c>
      <c r="D2398" s="9">
        <f t="shared" si="83"/>
        <v>1.8724333393881576E-2</v>
      </c>
    </row>
    <row r="2399" spans="1:4" x14ac:dyDescent="0.45">
      <c r="A2399" s="92">
        <v>42073</v>
      </c>
      <c r="B2399" s="8">
        <v>109.5453</v>
      </c>
      <c r="C2399" s="9">
        <f t="shared" si="82"/>
        <v>6.8316758883106843E-3</v>
      </c>
      <c r="D2399" s="9">
        <f t="shared" si="83"/>
        <v>2.9423704731135647E-2</v>
      </c>
    </row>
    <row r="2400" spans="1:4" x14ac:dyDescent="0.45">
      <c r="A2400" s="92">
        <v>42074</v>
      </c>
      <c r="B2400" s="8">
        <v>110.6105</v>
      </c>
      <c r="C2400" s="9">
        <f t="shared" si="82"/>
        <v>9.723831145654005E-3</v>
      </c>
      <c r="D2400" s="9">
        <f t="shared" si="83"/>
        <v>3.2953312327585138E-2</v>
      </c>
    </row>
    <row r="2401" spans="1:4" x14ac:dyDescent="0.45">
      <c r="A2401" s="92">
        <v>42075</v>
      </c>
      <c r="B2401" s="8">
        <v>110.206</v>
      </c>
      <c r="C2401" s="9">
        <f t="shared" si="82"/>
        <v>-3.6569765076551741E-3</v>
      </c>
      <c r="D2401" s="9"/>
    </row>
    <row r="2402" spans="1:4" x14ac:dyDescent="0.45">
      <c r="A2402" s="92">
        <v>42076</v>
      </c>
      <c r="B2402" s="8">
        <v>111.0063</v>
      </c>
      <c r="C2402" s="9">
        <f t="shared" si="82"/>
        <v>7.2618550714116381E-3</v>
      </c>
      <c r="D2402" s="9">
        <f t="shared" si="83"/>
        <v>2.0294434747601731E-2</v>
      </c>
    </row>
    <row r="2403" spans="1:4" x14ac:dyDescent="0.45">
      <c r="A2403" s="92">
        <v>42079</v>
      </c>
      <c r="B2403" s="8">
        <v>110.6801</v>
      </c>
      <c r="C2403" s="9">
        <f t="shared" si="82"/>
        <v>-2.9385719549250844E-3</v>
      </c>
      <c r="D2403" s="9">
        <f t="shared" si="83"/>
        <v>1.7261631220014229E-2</v>
      </c>
    </row>
    <row r="2404" spans="1:4" x14ac:dyDescent="0.45">
      <c r="A2404" s="92">
        <v>42080</v>
      </c>
      <c r="B2404" s="8">
        <v>110.6272</v>
      </c>
      <c r="C2404" s="9">
        <f t="shared" si="82"/>
        <v>-4.7795403148342963E-4</v>
      </c>
      <c r="D2404" s="9">
        <f t="shared" si="83"/>
        <v>9.8762794935063347E-3</v>
      </c>
    </row>
    <row r="2405" spans="1:4" x14ac:dyDescent="0.45">
      <c r="A2405" s="92">
        <v>42081</v>
      </c>
      <c r="B2405" s="8">
        <v>110.43470000000001</v>
      </c>
      <c r="C2405" s="9">
        <f t="shared" si="82"/>
        <v>-1.7400783894014893E-3</v>
      </c>
      <c r="D2405" s="9">
        <f t="shared" si="83"/>
        <v>-1.5893608653789748E-3</v>
      </c>
    </row>
    <row r="2406" spans="1:4" x14ac:dyDescent="0.45">
      <c r="A2406" s="92">
        <v>42082</v>
      </c>
      <c r="B2406" s="8">
        <v>110.4024</v>
      </c>
      <c r="C2406" s="9">
        <f t="shared" si="82"/>
        <v>-2.9248053374530958E-4</v>
      </c>
      <c r="D2406" s="9">
        <f t="shared" si="83"/>
        <v>1.7821171261092061E-3</v>
      </c>
    </row>
    <row r="2407" spans="1:4" x14ac:dyDescent="0.45">
      <c r="A2407" s="92">
        <v>42083</v>
      </c>
      <c r="B2407" s="8">
        <v>108.977</v>
      </c>
      <c r="C2407" s="9">
        <f t="shared" si="82"/>
        <v>-1.2910951211205557E-2</v>
      </c>
      <c r="D2407" s="9">
        <f t="shared" si="83"/>
        <v>-1.8280944414866496E-2</v>
      </c>
    </row>
    <row r="2408" spans="1:4" x14ac:dyDescent="0.45">
      <c r="A2408" s="92">
        <v>42086</v>
      </c>
      <c r="B2408" s="8">
        <v>108.0819</v>
      </c>
      <c r="C2408" s="9">
        <f t="shared" si="82"/>
        <v>-8.2136597630693142E-3</v>
      </c>
      <c r="D2408" s="9">
        <f t="shared" si="83"/>
        <v>-2.347486133460297E-2</v>
      </c>
    </row>
    <row r="2409" spans="1:4" x14ac:dyDescent="0.45">
      <c r="A2409" s="92">
        <v>42087</v>
      </c>
      <c r="B2409" s="8">
        <v>108.164</v>
      </c>
      <c r="C2409" s="9">
        <f t="shared" si="82"/>
        <v>7.5960914824779735E-4</v>
      </c>
      <c r="D2409" s="9">
        <f t="shared" si="83"/>
        <v>-2.2265771889734221E-2</v>
      </c>
    </row>
    <row r="2410" spans="1:4" x14ac:dyDescent="0.45">
      <c r="A2410" s="92">
        <v>42088</v>
      </c>
      <c r="B2410" s="8">
        <v>107.7748</v>
      </c>
      <c r="C2410" s="9">
        <f t="shared" si="82"/>
        <v>-3.5982397100698948E-3</v>
      </c>
      <c r="D2410" s="9">
        <f t="shared" si="83"/>
        <v>-2.4085726678299557E-2</v>
      </c>
    </row>
    <row r="2411" spans="1:4" x14ac:dyDescent="0.45">
      <c r="A2411" s="92">
        <v>42089</v>
      </c>
      <c r="B2411" s="8">
        <v>107.9738</v>
      </c>
      <c r="C2411" s="9">
        <f t="shared" si="82"/>
        <v>1.8464427676969652E-3</v>
      </c>
      <c r="D2411" s="9">
        <f t="shared" si="83"/>
        <v>-2.1997710194705977E-2</v>
      </c>
    </row>
    <row r="2412" spans="1:4" x14ac:dyDescent="0.45">
      <c r="A2412" s="92">
        <v>42090</v>
      </c>
      <c r="B2412" s="8">
        <v>108.363</v>
      </c>
      <c r="C2412" s="9">
        <f t="shared" si="82"/>
        <v>3.6045781476616856E-3</v>
      </c>
      <c r="D2412" s="9">
        <f t="shared" si="83"/>
        <v>-5.6342163942850743E-3</v>
      </c>
    </row>
    <row r="2413" spans="1:4" x14ac:dyDescent="0.45">
      <c r="A2413" s="92">
        <v>42093</v>
      </c>
      <c r="B2413" s="8">
        <v>109.1934</v>
      </c>
      <c r="C2413" s="9">
        <f t="shared" si="82"/>
        <v>7.6631322499376431E-3</v>
      </c>
      <c r="D2413" s="9">
        <f t="shared" si="83"/>
        <v>1.0283868066716106E-2</v>
      </c>
    </row>
    <row r="2414" spans="1:4" x14ac:dyDescent="0.45">
      <c r="A2414" s="92">
        <v>42094</v>
      </c>
      <c r="B2414" s="8">
        <v>109.4402</v>
      </c>
      <c r="C2414" s="9">
        <f t="shared" si="82"/>
        <v>2.2602098661641534E-3</v>
      </c>
      <c r="D2414" s="9">
        <f t="shared" si="83"/>
        <v>1.1798750046226214E-2</v>
      </c>
    </row>
    <row r="2415" spans="1:4" x14ac:dyDescent="0.45">
      <c r="A2415" s="92">
        <v>42095</v>
      </c>
      <c r="B2415" s="8">
        <v>109.127</v>
      </c>
      <c r="C2415" s="9">
        <f t="shared" si="82"/>
        <v>-2.8618368752981738E-3</v>
      </c>
      <c r="D2415" s="9">
        <f t="shared" si="83"/>
        <v>1.2546532213467243E-2</v>
      </c>
    </row>
    <row r="2416" spans="1:4" x14ac:dyDescent="0.45">
      <c r="A2416" s="92">
        <v>42096</v>
      </c>
      <c r="B2416" s="8">
        <v>108.62609999999999</v>
      </c>
      <c r="C2416" s="9">
        <f t="shared" si="82"/>
        <v>-4.5900647868997169E-3</v>
      </c>
      <c r="D2416" s="9">
        <f t="shared" si="83"/>
        <v>6.0412803846858765E-3</v>
      </c>
    </row>
    <row r="2417" spans="1:4" x14ac:dyDescent="0.45">
      <c r="A2417" s="92">
        <v>42097</v>
      </c>
      <c r="B2417" s="8">
        <v>107.654</v>
      </c>
      <c r="C2417" s="9">
        <f t="shared" si="82"/>
        <v>-8.9490463157565481E-3</v>
      </c>
      <c r="D2417" s="9">
        <f t="shared" si="83"/>
        <v>-6.5428236575214571E-3</v>
      </c>
    </row>
    <row r="2418" spans="1:4" x14ac:dyDescent="0.45">
      <c r="A2418" s="92">
        <v>42100</v>
      </c>
      <c r="B2418" s="8">
        <v>107.5275</v>
      </c>
      <c r="C2418" s="9">
        <f t="shared" si="82"/>
        <v>-1.175060843071285E-3</v>
      </c>
      <c r="D2418" s="9">
        <f t="shared" si="83"/>
        <v>-1.5256416596607481E-2</v>
      </c>
    </row>
    <row r="2419" spans="1:4" x14ac:dyDescent="0.45">
      <c r="A2419" s="92">
        <v>42101</v>
      </c>
      <c r="B2419" s="8">
        <v>108.5398</v>
      </c>
      <c r="C2419" s="9">
        <f t="shared" si="82"/>
        <v>9.4143358675686795E-3</v>
      </c>
      <c r="D2419" s="9">
        <f t="shared" si="83"/>
        <v>-8.2273241459720481E-3</v>
      </c>
    </row>
    <row r="2420" spans="1:4" x14ac:dyDescent="0.45">
      <c r="A2420" s="92">
        <v>42102</v>
      </c>
      <c r="B2420" s="8">
        <v>108.57429999999999</v>
      </c>
      <c r="C2420" s="9">
        <f t="shared" si="82"/>
        <v>3.1785575429466029E-4</v>
      </c>
      <c r="D2420" s="9">
        <f t="shared" si="83"/>
        <v>-5.0647410814922411E-3</v>
      </c>
    </row>
    <row r="2421" spans="1:4" x14ac:dyDescent="0.45">
      <c r="A2421" s="92">
        <v>42103</v>
      </c>
      <c r="B2421" s="8">
        <v>109.59950000000001</v>
      </c>
      <c r="C2421" s="9">
        <f t="shared" si="82"/>
        <v>9.4423818527957781E-3</v>
      </c>
      <c r="D2421" s="9">
        <f t="shared" si="83"/>
        <v>8.9610139736215899E-3</v>
      </c>
    </row>
    <row r="2422" spans="1:4" x14ac:dyDescent="0.45">
      <c r="A2422" s="92">
        <v>42104</v>
      </c>
      <c r="B2422" s="8">
        <v>110.0508</v>
      </c>
      <c r="C2422" s="9">
        <f t="shared" si="82"/>
        <v>4.1177195151436141E-3</v>
      </c>
      <c r="D2422" s="9">
        <f t="shared" si="83"/>
        <v>2.2263919594255555E-2</v>
      </c>
    </row>
    <row r="2423" spans="1:4" x14ac:dyDescent="0.45">
      <c r="A2423" s="92">
        <v>42107</v>
      </c>
      <c r="B2423" s="8">
        <v>110.1537</v>
      </c>
      <c r="C2423" s="9">
        <f t="shared" si="82"/>
        <v>9.3502273495515986E-4</v>
      </c>
      <c r="D2423" s="9">
        <f t="shared" si="83"/>
        <v>2.4423519564762408E-2</v>
      </c>
    </row>
    <row r="2424" spans="1:4" x14ac:dyDescent="0.45">
      <c r="A2424" s="92">
        <v>42108</v>
      </c>
      <c r="B2424" s="8">
        <v>109.1724</v>
      </c>
      <c r="C2424" s="9">
        <f t="shared" si="82"/>
        <v>-8.9084615405565781E-3</v>
      </c>
      <c r="D2424" s="9">
        <f t="shared" si="83"/>
        <v>5.8282768164303889E-3</v>
      </c>
    </row>
    <row r="2425" spans="1:4" x14ac:dyDescent="0.45">
      <c r="A2425" s="92">
        <v>42109</v>
      </c>
      <c r="B2425" s="8">
        <v>109.24720000000001</v>
      </c>
      <c r="C2425" s="9">
        <f t="shared" si="82"/>
        <v>6.8515485598941162E-4</v>
      </c>
      <c r="D2425" s="9">
        <f t="shared" si="83"/>
        <v>6.1975992477041331E-3</v>
      </c>
    </row>
    <row r="2426" spans="1:4" x14ac:dyDescent="0.45">
      <c r="A2426" s="92">
        <v>42110</v>
      </c>
      <c r="B2426" s="8">
        <v>107.9404</v>
      </c>
      <c r="C2426" s="9">
        <f t="shared" si="82"/>
        <v>-1.1961862638127152E-2</v>
      </c>
      <c r="D2426" s="9">
        <f t="shared" si="83"/>
        <v>-1.5137842782129596E-2</v>
      </c>
    </row>
    <row r="2427" spans="1:4" x14ac:dyDescent="0.45">
      <c r="A2427" s="92">
        <v>42111</v>
      </c>
      <c r="B2427" s="8">
        <v>107.795</v>
      </c>
      <c r="C2427" s="9">
        <f t="shared" si="82"/>
        <v>-1.347039662628613E-3</v>
      </c>
      <c r="D2427" s="9">
        <f t="shared" si="83"/>
        <v>-2.049780646755861E-2</v>
      </c>
    </row>
    <row r="2428" spans="1:4" x14ac:dyDescent="0.45">
      <c r="A2428" s="92">
        <v>42114</v>
      </c>
      <c r="B2428" s="8">
        <v>107.8895</v>
      </c>
      <c r="C2428" s="9">
        <f t="shared" si="82"/>
        <v>8.7666403822073136E-4</v>
      </c>
      <c r="D2428" s="9">
        <f t="shared" si="83"/>
        <v>-2.055491554073996E-2</v>
      </c>
    </row>
    <row r="2429" spans="1:4" x14ac:dyDescent="0.45">
      <c r="A2429" s="92">
        <v>42115</v>
      </c>
      <c r="B2429" s="8">
        <v>108.0635</v>
      </c>
      <c r="C2429" s="9">
        <f t="shared" si="82"/>
        <v>1.6127612047511786E-3</v>
      </c>
      <c r="D2429" s="9">
        <f t="shared" si="83"/>
        <v>-1.0157329141797677E-2</v>
      </c>
    </row>
    <row r="2430" spans="1:4" x14ac:dyDescent="0.45">
      <c r="A2430" s="92">
        <v>42116</v>
      </c>
      <c r="B2430" s="8">
        <v>108.1739</v>
      </c>
      <c r="C2430" s="9">
        <f t="shared" si="82"/>
        <v>1.0216215465905787E-3</v>
      </c>
      <c r="D2430" s="9">
        <f t="shared" si="83"/>
        <v>-9.8245080880792202E-3</v>
      </c>
    </row>
    <row r="2431" spans="1:4" x14ac:dyDescent="0.45">
      <c r="A2431" s="92">
        <v>42117</v>
      </c>
      <c r="B2431" s="8">
        <v>107.5166</v>
      </c>
      <c r="C2431" s="9">
        <f t="shared" si="82"/>
        <v>-6.0763270992356677E-3</v>
      </c>
      <c r="D2431" s="9">
        <f t="shared" si="83"/>
        <v>-3.9262407773178465E-3</v>
      </c>
    </row>
    <row r="2432" spans="1:4" x14ac:dyDescent="0.45">
      <c r="A2432" s="92">
        <v>42118</v>
      </c>
      <c r="B2432" s="8">
        <v>107.0775</v>
      </c>
      <c r="C2432" s="9">
        <f t="shared" si="82"/>
        <v>-4.0840205140415531E-3</v>
      </c>
      <c r="D2432" s="9">
        <f t="shared" si="83"/>
        <v>-6.6561528827867589E-3</v>
      </c>
    </row>
    <row r="2433" spans="1:4" x14ac:dyDescent="0.45">
      <c r="A2433" s="92">
        <v>42121</v>
      </c>
      <c r="B2433" s="8">
        <v>106.8125</v>
      </c>
      <c r="C2433" s="9">
        <f t="shared" si="82"/>
        <v>-2.4748429875557365E-3</v>
      </c>
      <c r="D2433" s="9">
        <f t="shared" si="83"/>
        <v>-9.9824357328562874E-3</v>
      </c>
    </row>
    <row r="2434" spans="1:4" x14ac:dyDescent="0.45">
      <c r="A2434" s="92">
        <v>42122</v>
      </c>
      <c r="B2434" s="8">
        <v>106.0934</v>
      </c>
      <c r="C2434" s="9">
        <f t="shared" si="82"/>
        <v>-6.7323581041544012E-3</v>
      </c>
      <c r="D2434" s="9">
        <f t="shared" si="83"/>
        <v>-1.8230947544730647E-2</v>
      </c>
    </row>
    <row r="2435" spans="1:4" x14ac:dyDescent="0.45">
      <c r="A2435" s="92">
        <v>42123</v>
      </c>
      <c r="B2435" s="8">
        <v>104.95489999999999</v>
      </c>
      <c r="C2435" s="9">
        <f t="shared" si="82"/>
        <v>-1.0731110512058328E-2</v>
      </c>
      <c r="D2435" s="9">
        <f t="shared" si="83"/>
        <v>-2.9757640244088557E-2</v>
      </c>
    </row>
    <row r="2436" spans="1:4" x14ac:dyDescent="0.45">
      <c r="A2436" s="92">
        <v>42124</v>
      </c>
      <c r="B2436" s="8">
        <v>105.76349999999999</v>
      </c>
      <c r="C2436" s="9">
        <f t="shared" si="82"/>
        <v>7.704261544720703E-3</v>
      </c>
      <c r="D2436" s="9">
        <f t="shared" si="83"/>
        <v>-1.6305389121307856E-2</v>
      </c>
    </row>
    <row r="2437" spans="1:4" x14ac:dyDescent="0.45">
      <c r="A2437" s="92">
        <v>42125</v>
      </c>
      <c r="B2437" s="8">
        <v>106.01220000000001</v>
      </c>
      <c r="C2437" s="9">
        <f t="shared" ref="C2437:C2500" si="84">B2437/B2436-1</f>
        <v>2.3514728616207403E-3</v>
      </c>
      <c r="D2437" s="9">
        <f t="shared" si="83"/>
        <v>-9.9488688099740319E-3</v>
      </c>
    </row>
    <row r="2438" spans="1:4" x14ac:dyDescent="0.45">
      <c r="A2438" s="92">
        <v>42128</v>
      </c>
      <c r="B2438" s="8">
        <v>105.9943</v>
      </c>
      <c r="C2438" s="9">
        <f t="shared" si="84"/>
        <v>-1.6884849102283273E-4</v>
      </c>
      <c r="D2438" s="9">
        <f t="shared" si="83"/>
        <v>-7.6601521357519964E-3</v>
      </c>
    </row>
    <row r="2439" spans="1:4" x14ac:dyDescent="0.45">
      <c r="A2439" s="92">
        <v>42129</v>
      </c>
      <c r="B2439" s="8">
        <v>105.52670000000001</v>
      </c>
      <c r="C2439" s="9">
        <f t="shared" si="84"/>
        <v>-4.4115579800044769E-3</v>
      </c>
      <c r="D2439" s="9">
        <f t="shared" si="83"/>
        <v>-5.341519830639796E-3</v>
      </c>
    </row>
    <row r="2440" spans="1:4" x14ac:dyDescent="0.45">
      <c r="A2440" s="92">
        <v>42130</v>
      </c>
      <c r="B2440" s="8">
        <v>104.6322</v>
      </c>
      <c r="C2440" s="9">
        <f t="shared" si="84"/>
        <v>-8.476527741320572E-3</v>
      </c>
      <c r="D2440" s="9">
        <f t="shared" si="83"/>
        <v>-3.0746539704196163E-3</v>
      </c>
    </row>
    <row r="2441" spans="1:4" x14ac:dyDescent="0.45">
      <c r="A2441" s="92">
        <v>42131</v>
      </c>
      <c r="B2441" s="8">
        <v>105.3027</v>
      </c>
      <c r="C2441" s="9">
        <f t="shared" si="84"/>
        <v>6.4081611588020504E-3</v>
      </c>
      <c r="D2441" s="9">
        <f t="shared" ref="D2441:D2504" si="85">B2441/B2436-1</f>
        <v>-4.3568906097093407E-3</v>
      </c>
    </row>
    <row r="2442" spans="1:4" x14ac:dyDescent="0.45">
      <c r="A2442" s="92">
        <v>42132</v>
      </c>
      <c r="B2442" s="8">
        <v>105.17959999999999</v>
      </c>
      <c r="C2442" s="9">
        <f t="shared" si="84"/>
        <v>-1.16901086107013E-3</v>
      </c>
      <c r="D2442" s="9">
        <f t="shared" si="85"/>
        <v>-7.853813051705516E-3</v>
      </c>
    </row>
    <row r="2443" spans="1:4" x14ac:dyDescent="0.45">
      <c r="A2443" s="92">
        <v>42135</v>
      </c>
      <c r="B2443" s="8">
        <v>105.5671</v>
      </c>
      <c r="C2443" s="9">
        <f t="shared" si="84"/>
        <v>3.6841744977162971E-3</v>
      </c>
      <c r="D2443" s="9">
        <f t="shared" si="85"/>
        <v>-4.0304054085926744E-3</v>
      </c>
    </row>
    <row r="2444" spans="1:4" x14ac:dyDescent="0.45">
      <c r="A2444" s="92">
        <v>42136</v>
      </c>
      <c r="B2444" s="8">
        <v>104.74</v>
      </c>
      <c r="C2444" s="9">
        <f t="shared" si="84"/>
        <v>-7.83482732783225E-3</v>
      </c>
      <c r="D2444" s="9">
        <f t="shared" si="85"/>
        <v>-7.45498532598865E-3</v>
      </c>
    </row>
    <row r="2445" spans="1:4" x14ac:dyDescent="0.45">
      <c r="A2445" s="92">
        <v>42137</v>
      </c>
      <c r="B2445" s="8">
        <v>103.93510000000001</v>
      </c>
      <c r="C2445" s="9">
        <f t="shared" si="84"/>
        <v>-7.6847431735725946E-3</v>
      </c>
      <c r="D2445" s="9">
        <f t="shared" si="85"/>
        <v>-6.6623850019400521E-3</v>
      </c>
    </row>
    <row r="2446" spans="1:4" x14ac:dyDescent="0.45">
      <c r="A2446" s="92">
        <v>42138</v>
      </c>
      <c r="B2446" s="8">
        <v>104.062</v>
      </c>
      <c r="C2446" s="9">
        <f t="shared" si="84"/>
        <v>1.2209542300916087E-3</v>
      </c>
      <c r="D2446" s="9">
        <f t="shared" si="85"/>
        <v>-1.1782224007551578E-2</v>
      </c>
    </row>
    <row r="2447" spans="1:4" x14ac:dyDescent="0.45">
      <c r="A2447" s="92">
        <v>42139</v>
      </c>
      <c r="B2447" s="8">
        <v>103.9365</v>
      </c>
      <c r="C2447" s="9">
        <f t="shared" si="84"/>
        <v>-1.2060118006572695E-3</v>
      </c>
      <c r="D2447" s="9">
        <f t="shared" si="85"/>
        <v>-1.1818831788673823E-2</v>
      </c>
    </row>
    <row r="2448" spans="1:4" x14ac:dyDescent="0.45">
      <c r="A2448" s="92">
        <v>42142</v>
      </c>
      <c r="B2448" s="8">
        <v>104.717</v>
      </c>
      <c r="C2448" s="9">
        <f t="shared" si="84"/>
        <v>7.5093927542297934E-3</v>
      </c>
      <c r="D2448" s="9">
        <f t="shared" si="85"/>
        <v>-8.0526982364770294E-3</v>
      </c>
    </row>
    <row r="2449" spans="1:4" x14ac:dyDescent="0.45">
      <c r="A2449" s="92">
        <v>42143</v>
      </c>
      <c r="B2449" s="8">
        <v>105.9246</v>
      </c>
      <c r="C2449" s="9">
        <f t="shared" si="84"/>
        <v>1.1532033958192134E-2</v>
      </c>
      <c r="D2449" s="9">
        <f t="shared" si="85"/>
        <v>1.1309910253962219E-2</v>
      </c>
    </row>
    <row r="2450" spans="1:4" x14ac:dyDescent="0.45">
      <c r="A2450" s="92">
        <v>42144</v>
      </c>
      <c r="B2450" s="8">
        <v>106.2816</v>
      </c>
      <c r="C2450" s="9">
        <f t="shared" si="84"/>
        <v>3.3703219082252822E-3</v>
      </c>
      <c r="D2450" s="9">
        <f t="shared" si="85"/>
        <v>2.257658865965384E-2</v>
      </c>
    </row>
    <row r="2451" spans="1:4" x14ac:dyDescent="0.45">
      <c r="A2451" s="92">
        <v>42145</v>
      </c>
      <c r="B2451" s="8">
        <v>105.92270000000001</v>
      </c>
      <c r="C2451" s="9">
        <f t="shared" si="84"/>
        <v>-3.3768780296871137E-3</v>
      </c>
      <c r="D2451" s="9">
        <f t="shared" si="85"/>
        <v>1.7880686513809252E-2</v>
      </c>
    </row>
    <row r="2452" spans="1:4" x14ac:dyDescent="0.45">
      <c r="A2452" s="92">
        <v>42146</v>
      </c>
      <c r="B2452" s="8">
        <v>106.7461</v>
      </c>
      <c r="C2452" s="9">
        <f t="shared" si="84"/>
        <v>7.7735933846097005E-3</v>
      </c>
      <c r="D2452" s="9">
        <f t="shared" si="85"/>
        <v>2.703188966340031E-2</v>
      </c>
    </row>
    <row r="2453" spans="1:4" x14ac:dyDescent="0.45">
      <c r="A2453" s="92">
        <v>42149</v>
      </c>
      <c r="B2453" s="8" t="e">
        <v>#N/A</v>
      </c>
      <c r="C2453" s="9"/>
      <c r="D2453" s="9"/>
    </row>
    <row r="2454" spans="1:4" x14ac:dyDescent="0.45">
      <c r="A2454" s="92">
        <v>42150</v>
      </c>
      <c r="B2454" s="8">
        <v>108.0253</v>
      </c>
      <c r="C2454" s="9"/>
      <c r="D2454" s="9">
        <f t="shared" si="85"/>
        <v>1.9832031463890454E-2</v>
      </c>
    </row>
    <row r="2455" spans="1:4" x14ac:dyDescent="0.45">
      <c r="A2455" s="92">
        <v>42151</v>
      </c>
      <c r="B2455" s="8">
        <v>108.2722</v>
      </c>
      <c r="C2455" s="9">
        <f t="shared" si="84"/>
        <v>2.2855756938420235E-3</v>
      </c>
      <c r="D2455" s="9">
        <f t="shared" si="85"/>
        <v>1.8729488453316456E-2</v>
      </c>
    </row>
    <row r="2456" spans="1:4" x14ac:dyDescent="0.45">
      <c r="A2456" s="92">
        <v>42152</v>
      </c>
      <c r="B2456" s="8">
        <v>108.2325</v>
      </c>
      <c r="C2456" s="9">
        <f t="shared" si="84"/>
        <v>-3.6666845228960909E-4</v>
      </c>
      <c r="D2456" s="9">
        <f t="shared" si="85"/>
        <v>2.1806468301884152E-2</v>
      </c>
    </row>
    <row r="2457" spans="1:4" x14ac:dyDescent="0.45">
      <c r="A2457" s="92">
        <v>42153</v>
      </c>
      <c r="B2457" s="8">
        <v>107.85720000000001</v>
      </c>
      <c r="C2457" s="9">
        <f t="shared" si="84"/>
        <v>-3.4675351673479904E-3</v>
      </c>
      <c r="D2457" s="9">
        <f t="shared" si="85"/>
        <v>1.0408811188418188E-2</v>
      </c>
    </row>
    <row r="2458" spans="1:4" x14ac:dyDescent="0.45">
      <c r="A2458" s="92">
        <v>42156</v>
      </c>
      <c r="B2458" s="8">
        <v>108.5802</v>
      </c>
      <c r="C2458" s="9">
        <f t="shared" si="84"/>
        <v>6.703307706856787E-3</v>
      </c>
      <c r="D2458" s="9"/>
    </row>
    <row r="2459" spans="1:4" x14ac:dyDescent="0.45">
      <c r="A2459" s="92">
        <v>42157</v>
      </c>
      <c r="B2459" s="8">
        <v>107.1617</v>
      </c>
      <c r="C2459" s="9">
        <f t="shared" si="84"/>
        <v>-1.306407613911198E-2</v>
      </c>
      <c r="D2459" s="9">
        <f t="shared" si="85"/>
        <v>-7.9944235285623888E-3</v>
      </c>
    </row>
    <row r="2460" spans="1:4" x14ac:dyDescent="0.45">
      <c r="A2460" s="92">
        <v>42158</v>
      </c>
      <c r="B2460" s="8">
        <v>106.5491</v>
      </c>
      <c r="C2460" s="9">
        <f t="shared" si="84"/>
        <v>-5.7165946415557167E-3</v>
      </c>
      <c r="D2460" s="9">
        <f t="shared" si="85"/>
        <v>-1.5914519147112616E-2</v>
      </c>
    </row>
    <row r="2461" spans="1:4" x14ac:dyDescent="0.45">
      <c r="A2461" s="92">
        <v>42159</v>
      </c>
      <c r="B2461" s="8">
        <v>106.7979</v>
      </c>
      <c r="C2461" s="9">
        <f t="shared" si="84"/>
        <v>2.3350736890317414E-3</v>
      </c>
      <c r="D2461" s="9">
        <f t="shared" si="85"/>
        <v>-1.3254798697248993E-2</v>
      </c>
    </row>
    <row r="2462" spans="1:4" x14ac:dyDescent="0.45">
      <c r="A2462" s="92">
        <v>42160</v>
      </c>
      <c r="B2462" s="8">
        <v>107.70569999999999</v>
      </c>
      <c r="C2462" s="9">
        <f t="shared" si="84"/>
        <v>8.5001671381177424E-3</v>
      </c>
      <c r="D2462" s="9">
        <f t="shared" si="85"/>
        <v>-1.4046350174120592E-3</v>
      </c>
    </row>
    <row r="2463" spans="1:4" x14ac:dyDescent="0.45">
      <c r="A2463" s="92">
        <v>42163</v>
      </c>
      <c r="B2463" s="8">
        <v>106.9774</v>
      </c>
      <c r="C2463" s="9">
        <f t="shared" si="84"/>
        <v>-6.761944818147847E-3</v>
      </c>
      <c r="D2463" s="9">
        <f t="shared" si="85"/>
        <v>-1.4761439010058997E-2</v>
      </c>
    </row>
    <row r="2464" spans="1:4" x14ac:dyDescent="0.45">
      <c r="A2464" s="92">
        <v>42164</v>
      </c>
      <c r="B2464" s="8">
        <v>106.26909999999999</v>
      </c>
      <c r="C2464" s="9">
        <f t="shared" si="84"/>
        <v>-6.6210246276316997E-3</v>
      </c>
      <c r="D2464" s="9">
        <f t="shared" si="85"/>
        <v>-8.3294684574806155E-3</v>
      </c>
    </row>
    <row r="2465" spans="1:4" x14ac:dyDescent="0.45">
      <c r="A2465" s="92">
        <v>42165</v>
      </c>
      <c r="B2465" s="8">
        <v>105.75830000000001</v>
      </c>
      <c r="C2465" s="9">
        <f t="shared" si="84"/>
        <v>-4.8066653429829076E-3</v>
      </c>
      <c r="D2465" s="9">
        <f t="shared" si="85"/>
        <v>-7.4219303588672902E-3</v>
      </c>
    </row>
    <row r="2466" spans="1:4" x14ac:dyDescent="0.45">
      <c r="A2466" s="92">
        <v>42166</v>
      </c>
      <c r="B2466" s="8">
        <v>106.30329999999999</v>
      </c>
      <c r="C2466" s="9">
        <f t="shared" si="84"/>
        <v>5.1532598387076245E-3</v>
      </c>
      <c r="D2466" s="9">
        <f t="shared" si="85"/>
        <v>-4.6311772047952227E-3</v>
      </c>
    </row>
    <row r="2467" spans="1:4" x14ac:dyDescent="0.45">
      <c r="A2467" s="92">
        <v>42167</v>
      </c>
      <c r="B2467" s="8">
        <v>105.94119999999999</v>
      </c>
      <c r="C2467" s="9">
        <f t="shared" si="84"/>
        <v>-3.4062912440159243E-3</v>
      </c>
      <c r="D2467" s="9">
        <f t="shared" si="85"/>
        <v>-1.6382605563122432E-2</v>
      </c>
    </row>
    <row r="2468" spans="1:4" x14ac:dyDescent="0.45">
      <c r="A2468" s="92">
        <v>42170</v>
      </c>
      <c r="B2468" s="8">
        <v>106.09350000000001</v>
      </c>
      <c r="C2468" s="9">
        <f t="shared" si="84"/>
        <v>1.4375899083642896E-3</v>
      </c>
      <c r="D2468" s="9">
        <f t="shared" si="85"/>
        <v>-8.2624928255874419E-3</v>
      </c>
    </row>
    <row r="2469" spans="1:4" x14ac:dyDescent="0.45">
      <c r="A2469" s="92">
        <v>42171</v>
      </c>
      <c r="B2469" s="8">
        <v>106.15479999999999</v>
      </c>
      <c r="C2469" s="9">
        <f t="shared" si="84"/>
        <v>5.7779223043818995E-4</v>
      </c>
      <c r="D2469" s="9">
        <f t="shared" si="85"/>
        <v>-1.0755713561139135E-3</v>
      </c>
    </row>
    <row r="2470" spans="1:4" x14ac:dyDescent="0.45">
      <c r="A2470" s="92">
        <v>42172</v>
      </c>
      <c r="B2470" s="8">
        <v>106.12949999999999</v>
      </c>
      <c r="C2470" s="9">
        <f t="shared" si="84"/>
        <v>-2.3833119180671769E-4</v>
      </c>
      <c r="D2470" s="9">
        <f t="shared" si="85"/>
        <v>3.5098900039050029E-3</v>
      </c>
    </row>
    <row r="2471" spans="1:4" x14ac:dyDescent="0.45">
      <c r="A2471" s="92">
        <v>42173</v>
      </c>
      <c r="B2471" s="8">
        <v>104.90649999999999</v>
      </c>
      <c r="C2471" s="9">
        <f t="shared" si="84"/>
        <v>-1.1523657418531119E-2</v>
      </c>
      <c r="D2471" s="9">
        <f t="shared" si="85"/>
        <v>-1.3139761418507256E-2</v>
      </c>
    </row>
    <row r="2472" spans="1:4" x14ac:dyDescent="0.45">
      <c r="A2472" s="92">
        <v>42174</v>
      </c>
      <c r="B2472" s="8">
        <v>105.33499999999999</v>
      </c>
      <c r="C2472" s="9">
        <f t="shared" si="84"/>
        <v>4.0845896107486457E-3</v>
      </c>
      <c r="D2472" s="9">
        <f t="shared" si="85"/>
        <v>-5.7220420384137549E-3</v>
      </c>
    </row>
    <row r="2473" spans="1:4" x14ac:dyDescent="0.45">
      <c r="A2473" s="92">
        <v>42177</v>
      </c>
      <c r="B2473" s="8">
        <v>105.3168</v>
      </c>
      <c r="C2473" s="9">
        <f t="shared" si="84"/>
        <v>-1.7278207623294684E-4</v>
      </c>
      <c r="D2473" s="9">
        <f t="shared" si="85"/>
        <v>-7.3209009034483907E-3</v>
      </c>
    </row>
    <row r="2474" spans="1:4" x14ac:dyDescent="0.45">
      <c r="A2474" s="92">
        <v>42178</v>
      </c>
      <c r="B2474" s="8">
        <v>106.2894</v>
      </c>
      <c r="C2474" s="9">
        <f t="shared" si="84"/>
        <v>9.234993847135442E-3</v>
      </c>
      <c r="D2474" s="9">
        <f t="shared" si="85"/>
        <v>1.267959621232384E-3</v>
      </c>
    </row>
    <row r="2475" spans="1:4" x14ac:dyDescent="0.45">
      <c r="A2475" s="92">
        <v>42179</v>
      </c>
      <c r="B2475" s="8">
        <v>106.6979</v>
      </c>
      <c r="C2475" s="9">
        <f t="shared" si="84"/>
        <v>3.84328070343809E-3</v>
      </c>
      <c r="D2475" s="9">
        <f t="shared" si="85"/>
        <v>5.35572107660931E-3</v>
      </c>
    </row>
    <row r="2476" spans="1:4" x14ac:dyDescent="0.45">
      <c r="A2476" s="92">
        <v>42180</v>
      </c>
      <c r="B2476" s="8">
        <v>106.3471</v>
      </c>
      <c r="C2476" s="9">
        <f t="shared" si="84"/>
        <v>-3.2877872947828513E-3</v>
      </c>
      <c r="D2476" s="9">
        <f t="shared" si="85"/>
        <v>1.3732228222274045E-2</v>
      </c>
    </row>
    <row r="2477" spans="1:4" x14ac:dyDescent="0.45">
      <c r="A2477" s="92">
        <v>42181</v>
      </c>
      <c r="B2477" s="8">
        <v>106.5802</v>
      </c>
      <c r="C2477" s="9">
        <f t="shared" si="84"/>
        <v>2.1918792331903081E-3</v>
      </c>
      <c r="D2477" s="9">
        <f t="shared" si="85"/>
        <v>1.1821331940950364E-2</v>
      </c>
    </row>
    <row r="2478" spans="1:4" x14ac:dyDescent="0.45">
      <c r="A2478" s="92">
        <v>42184</v>
      </c>
      <c r="B2478" s="8">
        <v>106.3085</v>
      </c>
      <c r="C2478" s="9">
        <f t="shared" si="84"/>
        <v>-2.5492539890149546E-3</v>
      </c>
      <c r="D2478" s="9">
        <f t="shared" si="85"/>
        <v>9.4163514273126747E-3</v>
      </c>
    </row>
    <row r="2479" spans="1:4" x14ac:dyDescent="0.45">
      <c r="A2479" s="92">
        <v>42185</v>
      </c>
      <c r="B2479" s="8">
        <v>106.6463</v>
      </c>
      <c r="C2479" s="9">
        <f t="shared" si="84"/>
        <v>3.1775445989736806E-3</v>
      </c>
      <c r="D2479" s="9">
        <f t="shared" si="85"/>
        <v>3.3578136672141046E-3</v>
      </c>
    </row>
    <row r="2480" spans="1:4" x14ac:dyDescent="0.45">
      <c r="A2480" s="92">
        <v>42186</v>
      </c>
      <c r="B2480" s="8">
        <v>107.3891</v>
      </c>
      <c r="C2480" s="9">
        <f t="shared" si="84"/>
        <v>6.9650798949425496E-3</v>
      </c>
      <c r="D2480" s="9">
        <f t="shared" si="85"/>
        <v>6.4781031304270709E-3</v>
      </c>
    </row>
    <row r="2481" spans="1:4" x14ac:dyDescent="0.45">
      <c r="A2481" s="92">
        <v>42187</v>
      </c>
      <c r="B2481" s="8">
        <v>107.4191</v>
      </c>
      <c r="C2481" s="9">
        <f t="shared" si="84"/>
        <v>2.7935796091038689E-4</v>
      </c>
      <c r="D2481" s="9">
        <f t="shared" si="85"/>
        <v>1.0080199648133448E-2</v>
      </c>
    </row>
    <row r="2482" spans="1:4" x14ac:dyDescent="0.45">
      <c r="A2482" s="92">
        <v>42188</v>
      </c>
      <c r="B2482" s="8" t="e">
        <v>#N/A</v>
      </c>
      <c r="C2482" s="9"/>
      <c r="D2482" s="9"/>
    </row>
    <row r="2483" spans="1:4" x14ac:dyDescent="0.45">
      <c r="A2483" s="92">
        <v>42191</v>
      </c>
      <c r="B2483" s="8">
        <v>107.5821</v>
      </c>
      <c r="C2483" s="9"/>
      <c r="D2483" s="9">
        <f t="shared" si="85"/>
        <v>1.1980227357172746E-2</v>
      </c>
    </row>
    <row r="2484" spans="1:4" x14ac:dyDescent="0.45">
      <c r="A2484" s="92">
        <v>42192</v>
      </c>
      <c r="B2484" s="8">
        <v>108.5102</v>
      </c>
      <c r="C2484" s="9">
        <f t="shared" si="84"/>
        <v>8.6268998281313625E-3</v>
      </c>
      <c r="D2484" s="9">
        <f t="shared" si="85"/>
        <v>1.7477399590984488E-2</v>
      </c>
    </row>
    <row r="2485" spans="1:4" x14ac:dyDescent="0.45">
      <c r="A2485" s="92">
        <v>42193</v>
      </c>
      <c r="B2485" s="8">
        <v>107.8753</v>
      </c>
      <c r="C2485" s="9">
        <f t="shared" si="84"/>
        <v>-5.8510628493911865E-3</v>
      </c>
      <c r="D2485" s="9">
        <f t="shared" si="85"/>
        <v>4.5274613531540719E-3</v>
      </c>
    </row>
    <row r="2486" spans="1:4" x14ac:dyDescent="0.45">
      <c r="A2486" s="92">
        <v>42194</v>
      </c>
      <c r="B2486" s="8">
        <v>108.14579999999999</v>
      </c>
      <c r="C2486" s="9">
        <f t="shared" si="84"/>
        <v>2.5075248921671012E-3</v>
      </c>
      <c r="D2486" s="9">
        <f t="shared" si="85"/>
        <v>6.7650911243903877E-3</v>
      </c>
    </row>
    <row r="2487" spans="1:4" x14ac:dyDescent="0.45">
      <c r="A2487" s="92">
        <v>42195</v>
      </c>
      <c r="B2487" s="8">
        <v>107.676</v>
      </c>
      <c r="C2487" s="9">
        <f t="shared" si="84"/>
        <v>-4.3441354171867008E-3</v>
      </c>
      <c r="D2487" s="9"/>
    </row>
    <row r="2488" spans="1:4" x14ac:dyDescent="0.45">
      <c r="A2488" s="92">
        <v>42198</v>
      </c>
      <c r="B2488" s="8">
        <v>108.3903</v>
      </c>
      <c r="C2488" s="9">
        <f t="shared" si="84"/>
        <v>6.6337902596678155E-3</v>
      </c>
      <c r="D2488" s="9">
        <f t="shared" si="85"/>
        <v>7.5124021561208121E-3</v>
      </c>
    </row>
    <row r="2489" spans="1:4" x14ac:dyDescent="0.45">
      <c r="A2489" s="92">
        <v>42199</v>
      </c>
      <c r="B2489" s="8">
        <v>108.2885</v>
      </c>
      <c r="C2489" s="9">
        <f t="shared" si="84"/>
        <v>-9.3919843380818602E-4</v>
      </c>
      <c r="D2489" s="9">
        <f t="shared" si="85"/>
        <v>-2.0431258996850277E-3</v>
      </c>
    </row>
    <row r="2490" spans="1:4" x14ac:dyDescent="0.45">
      <c r="A2490" s="92">
        <v>42200</v>
      </c>
      <c r="B2490" s="8">
        <v>109.0365</v>
      </c>
      <c r="C2490" s="9">
        <f t="shared" si="84"/>
        <v>6.9074740161698678E-3</v>
      </c>
      <c r="D2490" s="9">
        <f t="shared" si="85"/>
        <v>1.0764280609184995E-2</v>
      </c>
    </row>
    <row r="2491" spans="1:4" x14ac:dyDescent="0.45">
      <c r="A2491" s="92">
        <v>42201</v>
      </c>
      <c r="B2491" s="8">
        <v>109.3284</v>
      </c>
      <c r="C2491" s="9">
        <f t="shared" si="84"/>
        <v>2.6770851962416575E-3</v>
      </c>
      <c r="D2491" s="9">
        <f t="shared" si="85"/>
        <v>1.0935237429470224E-2</v>
      </c>
    </row>
    <row r="2492" spans="1:4" x14ac:dyDescent="0.45">
      <c r="A2492" s="92">
        <v>42202</v>
      </c>
      <c r="B2492" s="8">
        <v>109.7069</v>
      </c>
      <c r="C2492" s="9">
        <f t="shared" si="84"/>
        <v>3.4620464581938126E-3</v>
      </c>
      <c r="D2492" s="9">
        <f t="shared" si="85"/>
        <v>1.8861213269437904E-2</v>
      </c>
    </row>
    <row r="2493" spans="1:4" x14ac:dyDescent="0.45">
      <c r="A2493" s="92">
        <v>42205</v>
      </c>
      <c r="B2493" s="8">
        <v>109.72369999999999</v>
      </c>
      <c r="C2493" s="9">
        <f t="shared" si="84"/>
        <v>1.5313530871785552E-4</v>
      </c>
      <c r="D2493" s="9">
        <f t="shared" si="85"/>
        <v>1.23018388176801E-2</v>
      </c>
    </row>
    <row r="2494" spans="1:4" x14ac:dyDescent="0.45">
      <c r="A2494" s="92">
        <v>42206</v>
      </c>
      <c r="B2494" s="8">
        <v>109.3146</v>
      </c>
      <c r="C2494" s="9">
        <f t="shared" si="84"/>
        <v>-3.7284561129454774E-3</v>
      </c>
      <c r="D2494" s="9">
        <f t="shared" si="85"/>
        <v>9.4756137539997454E-3</v>
      </c>
    </row>
    <row r="2495" spans="1:4" x14ac:dyDescent="0.45">
      <c r="A2495" s="92">
        <v>42207</v>
      </c>
      <c r="B2495" s="8">
        <v>109.6498</v>
      </c>
      <c r="C2495" s="9">
        <f t="shared" si="84"/>
        <v>3.0663790564116056E-3</v>
      </c>
      <c r="D2495" s="9">
        <f t="shared" si="85"/>
        <v>5.6247219967624495E-3</v>
      </c>
    </row>
    <row r="2496" spans="1:4" x14ac:dyDescent="0.45">
      <c r="A2496" s="92">
        <v>42208</v>
      </c>
      <c r="B2496" s="8">
        <v>109.3355</v>
      </c>
      <c r="C2496" s="9">
        <f t="shared" si="84"/>
        <v>-2.8663982971240953E-3</v>
      </c>
      <c r="D2496" s="9">
        <f t="shared" si="85"/>
        <v>6.4941954697861348E-5</v>
      </c>
    </row>
    <row r="2497" spans="1:4" x14ac:dyDescent="0.45">
      <c r="A2497" s="92">
        <v>42209</v>
      </c>
      <c r="B2497" s="8">
        <v>109.4717</v>
      </c>
      <c r="C2497" s="9">
        <f t="shared" si="84"/>
        <v>1.2457070210498689E-3</v>
      </c>
      <c r="D2497" s="9">
        <f t="shared" si="85"/>
        <v>-2.1438943220527529E-3</v>
      </c>
    </row>
    <row r="2498" spans="1:4" x14ac:dyDescent="0.45">
      <c r="A2498" s="92">
        <v>42212</v>
      </c>
      <c r="B2498" s="8">
        <v>108.68219999999999</v>
      </c>
      <c r="C2498" s="9">
        <f t="shared" si="84"/>
        <v>-7.2119095620146734E-3</v>
      </c>
      <c r="D2498" s="9">
        <f t="shared" si="85"/>
        <v>-9.4920240567899494E-3</v>
      </c>
    </row>
    <row r="2499" spans="1:4" x14ac:dyDescent="0.45">
      <c r="A2499" s="92">
        <v>42213</v>
      </c>
      <c r="B2499" s="8">
        <v>108.75239999999999</v>
      </c>
      <c r="C2499" s="9">
        <f t="shared" si="84"/>
        <v>6.4591993905160905E-4</v>
      </c>
      <c r="D2499" s="9">
        <f t="shared" si="85"/>
        <v>-5.1429543720601378E-3</v>
      </c>
    </row>
    <row r="2500" spans="1:4" x14ac:dyDescent="0.45">
      <c r="A2500" s="92">
        <v>42214</v>
      </c>
      <c r="B2500" s="8">
        <v>108.80459999999999</v>
      </c>
      <c r="C2500" s="9">
        <f t="shared" si="84"/>
        <v>4.7998940713034344E-4</v>
      </c>
      <c r="D2500" s="9">
        <f t="shared" si="85"/>
        <v>-7.7081763943026571E-3</v>
      </c>
    </row>
    <row r="2501" spans="1:4" x14ac:dyDescent="0.45">
      <c r="A2501" s="92">
        <v>42215</v>
      </c>
      <c r="B2501" s="8">
        <v>109.69199999999999</v>
      </c>
      <c r="C2501" s="9">
        <f t="shared" ref="C2501:C2564" si="86">B2501/B2500-1</f>
        <v>8.1559051731268095E-3</v>
      </c>
      <c r="D2501" s="9">
        <f t="shared" si="85"/>
        <v>3.2606061160374011E-3</v>
      </c>
    </row>
    <row r="2502" spans="1:4" x14ac:dyDescent="0.45">
      <c r="A2502" s="92">
        <v>42216</v>
      </c>
      <c r="B2502" s="8">
        <v>109.1606</v>
      </c>
      <c r="C2502" s="9">
        <f t="shared" si="86"/>
        <v>-4.8444736170366598E-3</v>
      </c>
      <c r="D2502" s="9">
        <f t="shared" si="85"/>
        <v>-2.8418303543289447E-3</v>
      </c>
    </row>
    <row r="2503" spans="1:4" x14ac:dyDescent="0.45">
      <c r="A2503" s="92">
        <v>42219</v>
      </c>
      <c r="B2503" s="8">
        <v>109.72239999999999</v>
      </c>
      <c r="C2503" s="9">
        <f t="shared" si="86"/>
        <v>5.1465455484853706E-3</v>
      </c>
      <c r="D2503" s="9">
        <f t="shared" si="85"/>
        <v>9.5710245099933644E-3</v>
      </c>
    </row>
    <row r="2504" spans="1:4" x14ac:dyDescent="0.45">
      <c r="A2504" s="92">
        <v>42220</v>
      </c>
      <c r="B2504" s="8">
        <v>109.6728</v>
      </c>
      <c r="C2504" s="9">
        <f t="shared" si="86"/>
        <v>-4.520499004760925E-4</v>
      </c>
      <c r="D2504" s="9">
        <f t="shared" si="85"/>
        <v>8.4632615004358591E-3</v>
      </c>
    </row>
    <row r="2505" spans="1:4" x14ac:dyDescent="0.45">
      <c r="A2505" s="92">
        <v>42221</v>
      </c>
      <c r="B2505" s="8">
        <v>110.3266</v>
      </c>
      <c r="C2505" s="9">
        <f t="shared" si="86"/>
        <v>5.9613687258828207E-3</v>
      </c>
      <c r="D2505" s="9">
        <f t="shared" ref="D2505:D2568" si="87">B2505/B2500-1</f>
        <v>1.3988379167792608E-2</v>
      </c>
    </row>
    <row r="2506" spans="1:4" x14ac:dyDescent="0.45">
      <c r="A2506" s="92">
        <v>42222</v>
      </c>
      <c r="B2506" s="8">
        <v>110.092</v>
      </c>
      <c r="C2506" s="9">
        <f t="shared" si="86"/>
        <v>-2.1264137569725339E-3</v>
      </c>
      <c r="D2506" s="9">
        <f t="shared" si="87"/>
        <v>3.6465740436859573E-3</v>
      </c>
    </row>
    <row r="2507" spans="1:4" x14ac:dyDescent="0.45">
      <c r="A2507" s="92">
        <v>42223</v>
      </c>
      <c r="B2507" s="8">
        <v>109.8771</v>
      </c>
      <c r="C2507" s="9">
        <f t="shared" si="86"/>
        <v>-1.9520037786578959E-3</v>
      </c>
      <c r="D2507" s="9">
        <f t="shared" si="87"/>
        <v>6.5637235412776551E-3</v>
      </c>
    </row>
    <row r="2508" spans="1:4" x14ac:dyDescent="0.45">
      <c r="A2508" s="92">
        <v>42226</v>
      </c>
      <c r="B2508" s="8">
        <v>109.54989999999999</v>
      </c>
      <c r="C2508" s="9">
        <f t="shared" si="86"/>
        <v>-2.9778725503313286E-3</v>
      </c>
      <c r="D2508" s="9">
        <f t="shared" si="87"/>
        <v>-1.5721493514542217E-3</v>
      </c>
    </row>
    <row r="2509" spans="1:4" x14ac:dyDescent="0.45">
      <c r="A2509" s="92">
        <v>42227</v>
      </c>
      <c r="B2509" s="8">
        <v>109.6742</v>
      </c>
      <c r="C2509" s="9">
        <f t="shared" si="86"/>
        <v>1.1346427518419411E-3</v>
      </c>
      <c r="D2509" s="9">
        <f t="shared" si="87"/>
        <v>1.2765243524448522E-5</v>
      </c>
    </row>
    <row r="2510" spans="1:4" x14ac:dyDescent="0.45">
      <c r="A2510" s="92">
        <v>42228</v>
      </c>
      <c r="B2510" s="8">
        <v>108.35080000000001</v>
      </c>
      <c r="C2510" s="9">
        <f t="shared" si="86"/>
        <v>-1.206664830926496E-2</v>
      </c>
      <c r="D2510" s="9">
        <f t="shared" si="87"/>
        <v>-1.7908645784425414E-2</v>
      </c>
    </row>
    <row r="2511" spans="1:4" x14ac:dyDescent="0.45">
      <c r="A2511" s="92">
        <v>42229</v>
      </c>
      <c r="B2511" s="8">
        <v>108.9191</v>
      </c>
      <c r="C2511" s="9">
        <f t="shared" si="86"/>
        <v>5.2450004983810583E-3</v>
      </c>
      <c r="D2511" s="9">
        <f t="shared" si="87"/>
        <v>-1.0653816807760785E-2</v>
      </c>
    </row>
    <row r="2512" spans="1:4" x14ac:dyDescent="0.45">
      <c r="A2512" s="92">
        <v>42230</v>
      </c>
      <c r="B2512" s="8">
        <v>109.01730000000001</v>
      </c>
      <c r="C2512" s="9">
        <f t="shared" si="86"/>
        <v>9.0158659041450484E-4</v>
      </c>
      <c r="D2512" s="9">
        <f t="shared" si="87"/>
        <v>-7.825106414348304E-3</v>
      </c>
    </row>
    <row r="2513" spans="1:4" x14ac:dyDescent="0.45">
      <c r="A2513" s="92">
        <v>42233</v>
      </c>
      <c r="B2513" s="8">
        <v>109.1902</v>
      </c>
      <c r="C2513" s="9">
        <f t="shared" si="86"/>
        <v>1.5859868112675368E-3</v>
      </c>
      <c r="D2513" s="9">
        <f t="shared" si="87"/>
        <v>-3.2834352199316852E-3</v>
      </c>
    </row>
    <row r="2514" spans="1:4" x14ac:dyDescent="0.45">
      <c r="A2514" s="92">
        <v>42234</v>
      </c>
      <c r="B2514" s="8">
        <v>109.3249</v>
      </c>
      <c r="C2514" s="9">
        <f t="shared" si="86"/>
        <v>1.2336271936492782E-3</v>
      </c>
      <c r="D2514" s="9">
        <f t="shared" si="87"/>
        <v>-3.1848876034655804E-3</v>
      </c>
    </row>
    <row r="2515" spans="1:4" x14ac:dyDescent="0.45">
      <c r="A2515" s="92">
        <v>42235</v>
      </c>
      <c r="B2515" s="8">
        <v>109.3724</v>
      </c>
      <c r="C2515" s="9">
        <f t="shared" si="86"/>
        <v>4.3448473312124314E-4</v>
      </c>
      <c r="D2515" s="9">
        <f t="shared" si="87"/>
        <v>9.4286336602960041E-3</v>
      </c>
    </row>
    <row r="2516" spans="1:4" x14ac:dyDescent="0.45">
      <c r="A2516" s="92">
        <v>42236</v>
      </c>
      <c r="B2516" s="8">
        <v>108.4716</v>
      </c>
      <c r="C2516" s="9">
        <f t="shared" si="86"/>
        <v>-8.2360814977088248E-3</v>
      </c>
      <c r="D2516" s="9">
        <f t="shared" si="87"/>
        <v>-4.1085539634463375E-3</v>
      </c>
    </row>
    <row r="2517" spans="1:4" x14ac:dyDescent="0.45">
      <c r="A2517" s="92">
        <v>42237</v>
      </c>
      <c r="B2517" s="8">
        <v>107.81489999999999</v>
      </c>
      <c r="C2517" s="9">
        <f t="shared" si="86"/>
        <v>-6.0541192348965156E-3</v>
      </c>
      <c r="D2517" s="9">
        <f t="shared" si="87"/>
        <v>-1.1029442116067933E-2</v>
      </c>
    </row>
    <row r="2518" spans="1:4" x14ac:dyDescent="0.45">
      <c r="A2518" s="92">
        <v>42240</v>
      </c>
      <c r="B2518" s="8">
        <v>106.70950000000001</v>
      </c>
      <c r="C2518" s="9">
        <f t="shared" si="86"/>
        <v>-1.0252757271953961E-2</v>
      </c>
      <c r="D2518" s="9">
        <f t="shared" si="87"/>
        <v>-2.2719071858097184E-2</v>
      </c>
    </row>
    <row r="2519" spans="1:4" x14ac:dyDescent="0.45">
      <c r="A2519" s="92">
        <v>42241</v>
      </c>
      <c r="B2519" s="8">
        <v>107.8017</v>
      </c>
      <c r="C2519" s="9">
        <f t="shared" si="86"/>
        <v>1.023526490143789E-2</v>
      </c>
      <c r="D2519" s="9">
        <f t="shared" si="87"/>
        <v>-1.3932782010319777E-2</v>
      </c>
    </row>
    <row r="2520" spans="1:4" x14ac:dyDescent="0.45">
      <c r="A2520" s="92">
        <v>42242</v>
      </c>
      <c r="B2520" s="8">
        <v>107.9884</v>
      </c>
      <c r="C2520" s="9">
        <f t="shared" si="86"/>
        <v>1.7318836344881738E-3</v>
      </c>
      <c r="D2520" s="9">
        <f t="shared" si="87"/>
        <v>-1.2654015089730186E-2</v>
      </c>
    </row>
    <row r="2521" spans="1:4" x14ac:dyDescent="0.45">
      <c r="A2521" s="92">
        <v>42243</v>
      </c>
      <c r="B2521" s="8">
        <v>108.6067</v>
      </c>
      <c r="C2521" s="9">
        <f t="shared" si="86"/>
        <v>5.7256149734601358E-3</v>
      </c>
      <c r="D2521" s="9">
        <f t="shared" si="87"/>
        <v>1.2454872980578457E-3</v>
      </c>
    </row>
    <row r="2522" spans="1:4" x14ac:dyDescent="0.45">
      <c r="A2522" s="92">
        <v>42244</v>
      </c>
      <c r="B2522" s="8">
        <v>109.1362</v>
      </c>
      <c r="C2522" s="9">
        <f t="shared" si="86"/>
        <v>4.8753898240163629E-3</v>
      </c>
      <c r="D2522" s="9">
        <f t="shared" si="87"/>
        <v>1.2255263419063578E-2</v>
      </c>
    </row>
    <row r="2523" spans="1:4" x14ac:dyDescent="0.45">
      <c r="A2523" s="92">
        <v>42247</v>
      </c>
      <c r="B2523" s="8">
        <v>108.9898</v>
      </c>
      <c r="C2523" s="9">
        <f t="shared" si="86"/>
        <v>-1.3414430775490205E-3</v>
      </c>
      <c r="D2523" s="9">
        <f t="shared" si="87"/>
        <v>2.1369231418008727E-2</v>
      </c>
    </row>
    <row r="2524" spans="1:4" x14ac:dyDescent="0.45">
      <c r="A2524" s="92">
        <v>42248</v>
      </c>
      <c r="B2524" s="8">
        <v>108.49469999999999</v>
      </c>
      <c r="C2524" s="9">
        <f t="shared" si="86"/>
        <v>-4.5426269247215156E-3</v>
      </c>
      <c r="D2524" s="9">
        <f t="shared" si="87"/>
        <v>6.4284700519565696E-3</v>
      </c>
    </row>
    <row r="2525" spans="1:4" x14ac:dyDescent="0.45">
      <c r="A2525" s="92">
        <v>42249</v>
      </c>
      <c r="B2525" s="8">
        <v>108.94929999999999</v>
      </c>
      <c r="C2525" s="9">
        <f t="shared" si="86"/>
        <v>4.1900664272078725E-3</v>
      </c>
      <c r="D2525" s="9">
        <f t="shared" si="87"/>
        <v>8.8981779524466287E-3</v>
      </c>
    </row>
    <row r="2526" spans="1:4" x14ac:dyDescent="0.45">
      <c r="A2526" s="92">
        <v>42250</v>
      </c>
      <c r="B2526" s="8">
        <v>109.30710000000001</v>
      </c>
      <c r="C2526" s="9">
        <f t="shared" si="86"/>
        <v>3.2840963640887733E-3</v>
      </c>
      <c r="D2526" s="9">
        <f t="shared" si="87"/>
        <v>6.4489575689161693E-3</v>
      </c>
    </row>
    <row r="2527" spans="1:4" x14ac:dyDescent="0.45">
      <c r="A2527" s="92">
        <v>42251</v>
      </c>
      <c r="B2527" s="8">
        <v>109.3948</v>
      </c>
      <c r="C2527" s="9">
        <f t="shared" si="86"/>
        <v>8.0232665581658758E-4</v>
      </c>
      <c r="D2527" s="9">
        <f t="shared" si="87"/>
        <v>2.3695162558343696E-3</v>
      </c>
    </row>
    <row r="2528" spans="1:4" x14ac:dyDescent="0.45">
      <c r="A2528" s="92">
        <v>42254</v>
      </c>
      <c r="B2528" s="8" t="e">
        <v>#N/A</v>
      </c>
      <c r="C2528" s="9"/>
      <c r="D2528" s="9"/>
    </row>
    <row r="2529" spans="1:4" x14ac:dyDescent="0.45">
      <c r="A2529" s="92">
        <v>42255</v>
      </c>
      <c r="B2529" s="8">
        <v>108.85120000000001</v>
      </c>
      <c r="C2529" s="9"/>
      <c r="D2529" s="9">
        <f t="shared" si="87"/>
        <v>3.2858747938839805E-3</v>
      </c>
    </row>
    <row r="2530" spans="1:4" x14ac:dyDescent="0.45">
      <c r="A2530" s="92">
        <v>42256</v>
      </c>
      <c r="B2530" s="8">
        <v>109.1302</v>
      </c>
      <c r="C2530" s="9">
        <f t="shared" si="86"/>
        <v>2.5631320555032922E-3</v>
      </c>
      <c r="D2530" s="9">
        <f t="shared" si="87"/>
        <v>1.6604053445044009E-3</v>
      </c>
    </row>
    <row r="2531" spans="1:4" x14ac:dyDescent="0.45">
      <c r="A2531" s="92">
        <v>42257</v>
      </c>
      <c r="B2531" s="8">
        <v>108.6114</v>
      </c>
      <c r="C2531" s="9">
        <f t="shared" si="86"/>
        <v>-4.7539544507386733E-3</v>
      </c>
      <c r="D2531" s="9">
        <f t="shared" si="87"/>
        <v>-6.3646368808614184E-3</v>
      </c>
    </row>
    <row r="2532" spans="1:4" x14ac:dyDescent="0.45">
      <c r="A2532" s="92">
        <v>42258</v>
      </c>
      <c r="B2532" s="8">
        <v>108.47320000000001</v>
      </c>
      <c r="C2532" s="9">
        <f t="shared" si="86"/>
        <v>-1.2724262830604571E-3</v>
      </c>
      <c r="D2532" s="9">
        <f t="shared" si="87"/>
        <v>-8.4245320618530073E-3</v>
      </c>
    </row>
    <row r="2533" spans="1:4" x14ac:dyDescent="0.45">
      <c r="A2533" s="92">
        <v>42261</v>
      </c>
      <c r="B2533" s="8">
        <v>108.4258</v>
      </c>
      <c r="C2533" s="9">
        <f t="shared" si="86"/>
        <v>-4.369742941114918E-4</v>
      </c>
      <c r="D2533" s="9"/>
    </row>
    <row r="2534" spans="1:4" x14ac:dyDescent="0.45">
      <c r="A2534" s="92">
        <v>42262</v>
      </c>
      <c r="B2534" s="8">
        <v>108.7547</v>
      </c>
      <c r="C2534" s="9">
        <f t="shared" si="86"/>
        <v>3.0334108671552507E-3</v>
      </c>
      <c r="D2534" s="9">
        <f t="shared" si="87"/>
        <v>-8.8653133819383001E-4</v>
      </c>
    </row>
    <row r="2535" spans="1:4" x14ac:dyDescent="0.45">
      <c r="A2535" s="92">
        <v>42263</v>
      </c>
      <c r="B2535" s="8">
        <v>108.2337</v>
      </c>
      <c r="C2535" s="9">
        <f t="shared" si="86"/>
        <v>-4.7905975557838154E-3</v>
      </c>
      <c r="D2535" s="9">
        <f t="shared" si="87"/>
        <v>-8.2149579126584715E-3</v>
      </c>
    </row>
    <row r="2536" spans="1:4" x14ac:dyDescent="0.45">
      <c r="A2536" s="92">
        <v>42264</v>
      </c>
      <c r="B2536" s="8">
        <v>108.27670000000001</v>
      </c>
      <c r="C2536" s="9">
        <f t="shared" si="86"/>
        <v>3.9728846006381602E-4</v>
      </c>
      <c r="D2536" s="9">
        <f t="shared" si="87"/>
        <v>-3.0816286319852448E-3</v>
      </c>
    </row>
    <row r="2537" spans="1:4" x14ac:dyDescent="0.45">
      <c r="A2537" s="92">
        <v>42265</v>
      </c>
      <c r="B2537" s="8">
        <v>107.74809999999999</v>
      </c>
      <c r="C2537" s="9">
        <f t="shared" si="86"/>
        <v>-4.8819367416998993E-3</v>
      </c>
      <c r="D2537" s="9">
        <f t="shared" si="87"/>
        <v>-6.6846004358681599E-3</v>
      </c>
    </row>
    <row r="2538" spans="1:4" x14ac:dyDescent="0.45">
      <c r="A2538" s="92">
        <v>42268</v>
      </c>
      <c r="B2538" s="8">
        <v>108.7865</v>
      </c>
      <c r="C2538" s="9">
        <f t="shared" si="86"/>
        <v>9.637292908181383E-3</v>
      </c>
      <c r="D2538" s="9">
        <f t="shared" si="87"/>
        <v>3.3266989959954696E-3</v>
      </c>
    </row>
    <row r="2539" spans="1:4" x14ac:dyDescent="0.45">
      <c r="A2539" s="92">
        <v>42269</v>
      </c>
      <c r="B2539" s="8">
        <v>109.2307</v>
      </c>
      <c r="C2539" s="9">
        <f t="shared" si="86"/>
        <v>4.0832272386739366E-3</v>
      </c>
      <c r="D2539" s="9">
        <f t="shared" si="87"/>
        <v>4.3768223350346691E-3</v>
      </c>
    </row>
    <row r="2540" spans="1:4" x14ac:dyDescent="0.45">
      <c r="A2540" s="92">
        <v>42270</v>
      </c>
      <c r="B2540" s="8">
        <v>109.38720000000001</v>
      </c>
      <c r="C2540" s="9">
        <f t="shared" si="86"/>
        <v>1.4327473869526486E-3</v>
      </c>
      <c r="D2540" s="9">
        <f t="shared" si="87"/>
        <v>1.0657493922872519E-2</v>
      </c>
    </row>
    <row r="2541" spans="1:4" x14ac:dyDescent="0.45">
      <c r="A2541" s="92">
        <v>42271</v>
      </c>
      <c r="B2541" s="8">
        <v>109.0218</v>
      </c>
      <c r="C2541" s="9">
        <f t="shared" si="86"/>
        <v>-3.3404273991839428E-3</v>
      </c>
      <c r="D2541" s="9">
        <f t="shared" si="87"/>
        <v>6.8814435608028912E-3</v>
      </c>
    </row>
    <row r="2542" spans="1:4" x14ac:dyDescent="0.45">
      <c r="A2542" s="92">
        <v>42272</v>
      </c>
      <c r="B2542" s="8">
        <v>109.4008</v>
      </c>
      <c r="C2542" s="9">
        <f t="shared" si="86"/>
        <v>3.4763689463943592E-3</v>
      </c>
      <c r="D2542" s="9">
        <f t="shared" si="87"/>
        <v>1.5338553533658761E-2</v>
      </c>
    </row>
    <row r="2543" spans="1:4" x14ac:dyDescent="0.45">
      <c r="A2543" s="92">
        <v>42275</v>
      </c>
      <c r="B2543" s="8">
        <v>109.18989999999999</v>
      </c>
      <c r="C2543" s="9">
        <f t="shared" si="86"/>
        <v>-1.9277738371200615E-3</v>
      </c>
      <c r="D2543" s="9">
        <f t="shared" si="87"/>
        <v>3.7081807025687308E-3</v>
      </c>
    </row>
    <row r="2544" spans="1:4" x14ac:dyDescent="0.45">
      <c r="A2544" s="92">
        <v>42276</v>
      </c>
      <c r="B2544" s="8">
        <v>109.2777</v>
      </c>
      <c r="C2544" s="9">
        <f t="shared" si="86"/>
        <v>8.0410367625582957E-4</v>
      </c>
      <c r="D2544" s="9">
        <f t="shared" si="87"/>
        <v>4.3028196285477271E-4</v>
      </c>
    </row>
    <row r="2545" spans="1:4" x14ac:dyDescent="0.45">
      <c r="A2545" s="92">
        <v>42277</v>
      </c>
      <c r="B2545" s="8">
        <v>109.6236</v>
      </c>
      <c r="C2545" s="9">
        <f t="shared" si="86"/>
        <v>3.165330163427571E-3</v>
      </c>
      <c r="D2545" s="9">
        <f t="shared" si="87"/>
        <v>2.1611303699151652E-3</v>
      </c>
    </row>
    <row r="2546" spans="1:4" x14ac:dyDescent="0.45">
      <c r="A2546" s="92">
        <v>42278</v>
      </c>
      <c r="B2546" s="8">
        <v>109.0188</v>
      </c>
      <c r="C2546" s="9">
        <f t="shared" si="86"/>
        <v>-5.5170601950674802E-3</v>
      </c>
      <c r="D2546" s="9">
        <f t="shared" si="87"/>
        <v>-2.751743229334469E-5</v>
      </c>
    </row>
    <row r="2547" spans="1:4" x14ac:dyDescent="0.45">
      <c r="A2547" s="92">
        <v>42279</v>
      </c>
      <c r="B2547" s="8">
        <v>108.5839</v>
      </c>
      <c r="C2547" s="9">
        <f t="shared" si="86"/>
        <v>-3.9892202078907202E-3</v>
      </c>
      <c r="D2547" s="9">
        <f t="shared" si="87"/>
        <v>-7.4670386322586157E-3</v>
      </c>
    </row>
    <row r="2548" spans="1:4" x14ac:dyDescent="0.45">
      <c r="A2548" s="92">
        <v>42282</v>
      </c>
      <c r="B2548" s="8">
        <v>108.7141</v>
      </c>
      <c r="C2548" s="9">
        <f t="shared" si="86"/>
        <v>1.1990727907176257E-3</v>
      </c>
      <c r="D2548" s="9">
        <f t="shared" si="87"/>
        <v>-4.3575458902334052E-3</v>
      </c>
    </row>
    <row r="2549" spans="1:4" x14ac:dyDescent="0.45">
      <c r="A2549" s="92">
        <v>42283</v>
      </c>
      <c r="B2549" s="8">
        <v>108.2561</v>
      </c>
      <c r="C2549" s="9">
        <f t="shared" si="86"/>
        <v>-4.2128849891596154E-3</v>
      </c>
      <c r="D2549" s="9">
        <f t="shared" si="87"/>
        <v>-9.3486594245668631E-3</v>
      </c>
    </row>
    <row r="2550" spans="1:4" x14ac:dyDescent="0.45">
      <c r="A2550" s="92">
        <v>42284</v>
      </c>
      <c r="B2550" s="8">
        <v>108.16070000000001</v>
      </c>
      <c r="C2550" s="9">
        <f t="shared" si="86"/>
        <v>-8.8124364354524864E-4</v>
      </c>
      <c r="D2550" s="9">
        <f t="shared" si="87"/>
        <v>-1.3344754231752964E-2</v>
      </c>
    </row>
    <row r="2551" spans="1:4" x14ac:dyDescent="0.45">
      <c r="A2551" s="92">
        <v>42285</v>
      </c>
      <c r="B2551" s="8">
        <v>107.9648</v>
      </c>
      <c r="C2551" s="9">
        <f t="shared" si="86"/>
        <v>-1.8111938994478383E-3</v>
      </c>
      <c r="D2551" s="9">
        <f t="shared" si="87"/>
        <v>-9.6680572525106312E-3</v>
      </c>
    </row>
    <row r="2552" spans="1:4" x14ac:dyDescent="0.45">
      <c r="A2552" s="92">
        <v>42286</v>
      </c>
      <c r="B2552" s="8">
        <v>107.4568</v>
      </c>
      <c r="C2552" s="9">
        <f t="shared" si="86"/>
        <v>-4.7052372625151495E-3</v>
      </c>
      <c r="D2552" s="9">
        <f t="shared" si="87"/>
        <v>-1.0379991877248806E-2</v>
      </c>
    </row>
    <row r="2553" spans="1:4" x14ac:dyDescent="0.45">
      <c r="A2553" s="92">
        <v>42289</v>
      </c>
      <c r="B2553" s="8" t="e">
        <v>#N/A</v>
      </c>
      <c r="C2553" s="9"/>
      <c r="D2553" s="9"/>
    </row>
    <row r="2554" spans="1:4" x14ac:dyDescent="0.45">
      <c r="A2554" s="92">
        <v>42290</v>
      </c>
      <c r="B2554" s="8">
        <v>107.4833</v>
      </c>
      <c r="C2554" s="9"/>
      <c r="D2554" s="9">
        <f t="shared" si="87"/>
        <v>-7.1386277540018694E-3</v>
      </c>
    </row>
    <row r="2555" spans="1:4" x14ac:dyDescent="0.45">
      <c r="A2555" s="92">
        <v>42291</v>
      </c>
      <c r="B2555" s="8">
        <v>107.02630000000001</v>
      </c>
      <c r="C2555" s="9">
        <f t="shared" si="86"/>
        <v>-4.2518233065043098E-3</v>
      </c>
      <c r="D2555" s="9">
        <f t="shared" si="87"/>
        <v>-1.0488097802621499E-2</v>
      </c>
    </row>
    <row r="2556" spans="1:4" x14ac:dyDescent="0.45">
      <c r="A2556" s="92">
        <v>42292</v>
      </c>
      <c r="B2556" s="8">
        <v>106.735</v>
      </c>
      <c r="C2556" s="9">
        <f t="shared" si="86"/>
        <v>-2.7217609129719378E-3</v>
      </c>
      <c r="D2556" s="9">
        <f t="shared" si="87"/>
        <v>-1.139074957764008E-2</v>
      </c>
    </row>
    <row r="2557" spans="1:4" x14ac:dyDescent="0.45">
      <c r="A2557" s="92">
        <v>42293</v>
      </c>
      <c r="B2557" s="8">
        <v>107.2482</v>
      </c>
      <c r="C2557" s="9">
        <f t="shared" si="86"/>
        <v>4.8081697662434308E-3</v>
      </c>
      <c r="D2557" s="9">
        <f t="shared" si="87"/>
        <v>-1.941245225988486E-3</v>
      </c>
    </row>
    <row r="2558" spans="1:4" x14ac:dyDescent="0.45">
      <c r="A2558" s="92">
        <v>42296</v>
      </c>
      <c r="B2558" s="8">
        <v>107.5463</v>
      </c>
      <c r="C2558" s="9">
        <f t="shared" si="86"/>
        <v>2.7795338290059757E-3</v>
      </c>
      <c r="D2558" s="9"/>
    </row>
    <row r="2559" spans="1:4" x14ac:dyDescent="0.45">
      <c r="A2559" s="92">
        <v>42297</v>
      </c>
      <c r="B2559" s="8">
        <v>107.36450000000001</v>
      </c>
      <c r="C2559" s="9">
        <f t="shared" si="86"/>
        <v>-1.6904347243931195E-3</v>
      </c>
      <c r="D2559" s="9">
        <f t="shared" si="87"/>
        <v>-1.1052879842728958E-3</v>
      </c>
    </row>
    <row r="2560" spans="1:4" x14ac:dyDescent="0.45">
      <c r="A2560" s="92">
        <v>42298</v>
      </c>
      <c r="B2560" s="8">
        <v>107.8091</v>
      </c>
      <c r="C2560" s="9">
        <f t="shared" si="86"/>
        <v>4.1410335818636845E-3</v>
      </c>
      <c r="D2560" s="9">
        <f t="shared" si="87"/>
        <v>7.3140900881372151E-3</v>
      </c>
    </row>
    <row r="2561" spans="1:4" x14ac:dyDescent="0.45">
      <c r="A2561" s="92">
        <v>42299</v>
      </c>
      <c r="B2561" s="8">
        <v>108.7015</v>
      </c>
      <c r="C2561" s="9">
        <f t="shared" si="86"/>
        <v>8.2775943774691108E-3</v>
      </c>
      <c r="D2561" s="9">
        <f t="shared" si="87"/>
        <v>1.8424134538810977E-2</v>
      </c>
    </row>
    <row r="2562" spans="1:4" x14ac:dyDescent="0.45">
      <c r="A2562" s="92">
        <v>42300</v>
      </c>
      <c r="B2562" s="8">
        <v>109.5378</v>
      </c>
      <c r="C2562" s="9">
        <f t="shared" si="86"/>
        <v>7.6935460872205041E-3</v>
      </c>
      <c r="D2562" s="9">
        <f t="shared" si="87"/>
        <v>2.1348610046602268E-2</v>
      </c>
    </row>
    <row r="2563" spans="1:4" x14ac:dyDescent="0.45">
      <c r="A2563" s="92">
        <v>42303</v>
      </c>
      <c r="B2563" s="8">
        <v>109.2649</v>
      </c>
      <c r="C2563" s="9">
        <f t="shared" si="86"/>
        <v>-2.4913774057905291E-3</v>
      </c>
      <c r="D2563" s="9">
        <f t="shared" si="87"/>
        <v>1.5980094154796509E-2</v>
      </c>
    </row>
    <row r="2564" spans="1:4" x14ac:dyDescent="0.45">
      <c r="A2564" s="92">
        <v>42304</v>
      </c>
      <c r="B2564" s="8">
        <v>109.52079999999999</v>
      </c>
      <c r="C2564" s="9">
        <f t="shared" si="86"/>
        <v>2.3420146817505483E-3</v>
      </c>
      <c r="D2564" s="9">
        <f t="shared" si="87"/>
        <v>2.0083919731382238E-2</v>
      </c>
    </row>
    <row r="2565" spans="1:4" x14ac:dyDescent="0.45">
      <c r="A2565" s="92">
        <v>42305</v>
      </c>
      <c r="B2565" s="8">
        <v>109.3052</v>
      </c>
      <c r="C2565" s="9">
        <f t="shared" ref="C2565:C2626" si="88">B2565/B2564-1</f>
        <v>-1.9685758321706937E-3</v>
      </c>
      <c r="D2565" s="9">
        <f t="shared" si="87"/>
        <v>1.3877307203195244E-2</v>
      </c>
    </row>
    <row r="2566" spans="1:4" x14ac:dyDescent="0.45">
      <c r="A2566" s="92">
        <v>42306</v>
      </c>
      <c r="B2566" s="8">
        <v>109.9139</v>
      </c>
      <c r="C2566" s="9">
        <f t="shared" si="88"/>
        <v>5.568810998927809E-3</v>
      </c>
      <c r="D2566" s="9">
        <f t="shared" si="87"/>
        <v>1.1153479942779043E-2</v>
      </c>
    </row>
    <row r="2567" spans="1:4" x14ac:dyDescent="0.45">
      <c r="A2567" s="92">
        <v>42307</v>
      </c>
      <c r="B2567" s="8">
        <v>109.1712</v>
      </c>
      <c r="C2567" s="9">
        <f t="shared" si="88"/>
        <v>-6.7571071538722327E-3</v>
      </c>
      <c r="D2567" s="9">
        <f t="shared" si="87"/>
        <v>-3.346789875276035E-3</v>
      </c>
    </row>
    <row r="2568" spans="1:4" x14ac:dyDescent="0.45">
      <c r="A2568" s="92">
        <v>42310</v>
      </c>
      <c r="B2568" s="8">
        <v>109.2666</v>
      </c>
      <c r="C2568" s="9">
        <f t="shared" si="88"/>
        <v>8.738568413646508E-4</v>
      </c>
      <c r="D2568" s="9">
        <f t="shared" si="87"/>
        <v>1.5558518792424536E-5</v>
      </c>
    </row>
    <row r="2569" spans="1:4" x14ac:dyDescent="0.45">
      <c r="A2569" s="92">
        <v>42311</v>
      </c>
      <c r="B2569" s="8">
        <v>109.7084</v>
      </c>
      <c r="C2569" s="9">
        <f t="shared" si="88"/>
        <v>4.0433215639545939E-3</v>
      </c>
      <c r="D2569" s="9">
        <f t="shared" ref="D2569:D2631" si="89">B2569/B2564-1</f>
        <v>1.7129166331875112E-3</v>
      </c>
    </row>
    <row r="2570" spans="1:4" x14ac:dyDescent="0.45">
      <c r="A2570" s="92">
        <v>42312</v>
      </c>
      <c r="B2570" s="8">
        <v>110.2577</v>
      </c>
      <c r="C2570" s="9">
        <f t="shared" si="88"/>
        <v>5.0069092248177238E-3</v>
      </c>
      <c r="D2570" s="9">
        <f t="shared" si="89"/>
        <v>8.7141325389825663E-3</v>
      </c>
    </row>
    <row r="2571" spans="1:4" x14ac:dyDescent="0.45">
      <c r="A2571" s="92">
        <v>42313</v>
      </c>
      <c r="B2571" s="8">
        <v>110.37909999999999</v>
      </c>
      <c r="C2571" s="9">
        <f t="shared" si="88"/>
        <v>1.1010568876368421E-3</v>
      </c>
      <c r="D2571" s="9">
        <f t="shared" si="89"/>
        <v>4.2324037269170223E-3</v>
      </c>
    </row>
    <row r="2572" spans="1:4" x14ac:dyDescent="0.45">
      <c r="A2572" s="92">
        <v>42314</v>
      </c>
      <c r="B2572" s="8">
        <v>111.6302</v>
      </c>
      <c r="C2572" s="9">
        <f t="shared" si="88"/>
        <v>1.133457330237353E-2</v>
      </c>
      <c r="D2572" s="9">
        <f t="shared" si="89"/>
        <v>2.2524255481299216E-2</v>
      </c>
    </row>
    <row r="2573" spans="1:4" x14ac:dyDescent="0.45">
      <c r="A2573" s="92">
        <v>42317</v>
      </c>
      <c r="B2573" s="8">
        <v>111.3754</v>
      </c>
      <c r="C2573" s="9">
        <f t="shared" si="88"/>
        <v>-2.2825364462305542E-3</v>
      </c>
      <c r="D2573" s="9">
        <f t="shared" si="89"/>
        <v>1.9299584685530613E-2</v>
      </c>
    </row>
    <row r="2574" spans="1:4" x14ac:dyDescent="0.45">
      <c r="A2574" s="92">
        <v>42318</v>
      </c>
      <c r="B2574" s="8">
        <v>111.7341</v>
      </c>
      <c r="C2574" s="9">
        <f t="shared" si="88"/>
        <v>3.2206393871536676E-3</v>
      </c>
      <c r="D2574" s="9">
        <f t="shared" si="89"/>
        <v>1.8464401996565405E-2</v>
      </c>
    </row>
    <row r="2575" spans="1:4" x14ac:dyDescent="0.45">
      <c r="A2575" s="92">
        <v>42319</v>
      </c>
      <c r="B2575" s="8" t="e">
        <v>#N/A</v>
      </c>
      <c r="C2575" s="9"/>
      <c r="D2575" s="9"/>
    </row>
    <row r="2576" spans="1:4" x14ac:dyDescent="0.45">
      <c r="A2576" s="92">
        <v>42320</v>
      </c>
      <c r="B2576" s="8">
        <v>111.324</v>
      </c>
      <c r="C2576" s="9"/>
      <c r="D2576" s="9">
        <f t="shared" si="89"/>
        <v>8.5604974130066847E-3</v>
      </c>
    </row>
    <row r="2577" spans="1:4" x14ac:dyDescent="0.45">
      <c r="A2577" s="92">
        <v>42321</v>
      </c>
      <c r="B2577" s="8">
        <v>111.6185</v>
      </c>
      <c r="C2577" s="9">
        <f t="shared" si="88"/>
        <v>2.6454313535266838E-3</v>
      </c>
      <c r="D2577" s="9">
        <f t="shared" si="89"/>
        <v>-1.0481034702081171E-4</v>
      </c>
    </row>
    <row r="2578" spans="1:4" x14ac:dyDescent="0.45">
      <c r="A2578" s="92">
        <v>42324</v>
      </c>
      <c r="B2578" s="8">
        <v>111.7546</v>
      </c>
      <c r="C2578" s="9">
        <f t="shared" si="88"/>
        <v>1.2193319207838282E-3</v>
      </c>
      <c r="D2578" s="9">
        <f t="shared" si="89"/>
        <v>3.404701576829261E-3</v>
      </c>
    </row>
    <row r="2579" spans="1:4" x14ac:dyDescent="0.45">
      <c r="A2579" s="92">
        <v>42325</v>
      </c>
      <c r="B2579" s="8">
        <v>112.06</v>
      </c>
      <c r="C2579" s="9">
        <f t="shared" si="88"/>
        <v>2.7327734160385031E-3</v>
      </c>
      <c r="D2579" s="9">
        <f t="shared" si="89"/>
        <v>2.9167460963126501E-3</v>
      </c>
    </row>
    <row r="2580" spans="1:4" x14ac:dyDescent="0.45">
      <c r="A2580" s="92">
        <v>42326</v>
      </c>
      <c r="B2580" s="8">
        <v>112.14749999999999</v>
      </c>
      <c r="C2580" s="9">
        <f t="shared" si="88"/>
        <v>7.8083169730502888E-4</v>
      </c>
      <c r="D2580" s="9"/>
    </row>
    <row r="2581" spans="1:4" x14ac:dyDescent="0.45">
      <c r="A2581" s="92">
        <v>42327</v>
      </c>
      <c r="B2581" s="8">
        <v>111.2175</v>
      </c>
      <c r="C2581" s="9">
        <f t="shared" si="88"/>
        <v>-8.2926503042867195E-3</v>
      </c>
      <c r="D2581" s="9">
        <f t="shared" si="89"/>
        <v>-9.566670259781862E-4</v>
      </c>
    </row>
    <row r="2582" spans="1:4" x14ac:dyDescent="0.45">
      <c r="A2582" s="92">
        <v>42328</v>
      </c>
      <c r="B2582" s="8">
        <v>111.86</v>
      </c>
      <c r="C2582" s="9">
        <f t="shared" si="88"/>
        <v>5.7769685526107839E-3</v>
      </c>
      <c r="D2582" s="9">
        <f t="shared" si="89"/>
        <v>2.1636198300460929E-3</v>
      </c>
    </row>
    <row r="2583" spans="1:4" x14ac:dyDescent="0.45">
      <c r="A2583" s="92">
        <v>42331</v>
      </c>
      <c r="B2583" s="8">
        <v>112.2696</v>
      </c>
      <c r="C2583" s="9">
        <f t="shared" si="88"/>
        <v>3.6617200071518141E-3</v>
      </c>
      <c r="D2583" s="9">
        <f t="shared" si="89"/>
        <v>4.6083114252120083E-3</v>
      </c>
    </row>
    <row r="2584" spans="1:4" x14ac:dyDescent="0.45">
      <c r="A2584" s="92">
        <v>42332</v>
      </c>
      <c r="B2584" s="8">
        <v>111.88639999999999</v>
      </c>
      <c r="C2584" s="9">
        <f t="shared" si="88"/>
        <v>-3.4132124813841536E-3</v>
      </c>
      <c r="D2584" s="9">
        <f t="shared" si="89"/>
        <v>-1.5491700874532555E-3</v>
      </c>
    </row>
    <row r="2585" spans="1:4" x14ac:dyDescent="0.45">
      <c r="A2585" s="92">
        <v>42333</v>
      </c>
      <c r="B2585" s="8">
        <v>112.0239</v>
      </c>
      <c r="C2585" s="9">
        <f t="shared" si="88"/>
        <v>1.2289250525532314E-3</v>
      </c>
      <c r="D2585" s="9">
        <f t="shared" si="89"/>
        <v>-1.1021199759245759E-3</v>
      </c>
    </row>
    <row r="2586" spans="1:4" x14ac:dyDescent="0.45">
      <c r="A2586" s="92">
        <v>42334</v>
      </c>
      <c r="B2586" s="8" t="e">
        <v>#N/A</v>
      </c>
      <c r="C2586" s="9"/>
      <c r="D2586" s="9"/>
    </row>
    <row r="2587" spans="1:4" x14ac:dyDescent="0.45">
      <c r="A2587" s="92">
        <v>42335</v>
      </c>
      <c r="B2587" s="8">
        <v>112.4003</v>
      </c>
      <c r="C2587" s="9"/>
      <c r="D2587" s="9">
        <f t="shared" si="89"/>
        <v>4.8301448238869948E-3</v>
      </c>
    </row>
    <row r="2588" spans="1:4" x14ac:dyDescent="0.45">
      <c r="A2588" s="92">
        <v>42338</v>
      </c>
      <c r="B2588" s="8">
        <v>112.47580000000001</v>
      </c>
      <c r="C2588" s="9">
        <f t="shared" si="88"/>
        <v>6.7170639224278794E-4</v>
      </c>
      <c r="D2588" s="9">
        <f t="shared" si="89"/>
        <v>1.8366503488034258E-3</v>
      </c>
    </row>
    <row r="2589" spans="1:4" x14ac:dyDescent="0.45">
      <c r="A2589" s="92">
        <v>42339</v>
      </c>
      <c r="B2589" s="8">
        <v>112.2377</v>
      </c>
      <c r="C2589" s="9">
        <f t="shared" si="88"/>
        <v>-2.1168998131153582E-3</v>
      </c>
      <c r="D2589" s="9">
        <f t="shared" si="89"/>
        <v>3.1397917888145166E-3</v>
      </c>
    </row>
    <row r="2590" spans="1:4" x14ac:dyDescent="0.45">
      <c r="A2590" s="92">
        <v>42340</v>
      </c>
      <c r="B2590" s="8">
        <v>112.5844</v>
      </c>
      <c r="C2590" s="9">
        <f t="shared" si="88"/>
        <v>3.0889799060387357E-3</v>
      </c>
      <c r="D2590" s="9">
        <f t="shared" si="89"/>
        <v>5.0033965966191918E-3</v>
      </c>
    </row>
    <row r="2591" spans="1:4" x14ac:dyDescent="0.45">
      <c r="A2591" s="92">
        <v>42341</v>
      </c>
      <c r="B2591" s="8">
        <v>111.00360000000001</v>
      </c>
      <c r="C2591" s="9">
        <f t="shared" si="88"/>
        <v>-1.4041021669076725E-2</v>
      </c>
      <c r="D2591" s="9"/>
    </row>
    <row r="2592" spans="1:4" x14ac:dyDescent="0.45">
      <c r="A2592" s="92">
        <v>42342</v>
      </c>
      <c r="B2592" s="8">
        <v>110.974</v>
      </c>
      <c r="C2592" s="9">
        <f t="shared" si="88"/>
        <v>-2.6665801829850455E-4</v>
      </c>
      <c r="D2592" s="9">
        <f t="shared" si="89"/>
        <v>-1.2689467910672825E-2</v>
      </c>
    </row>
    <row r="2593" spans="1:4" x14ac:dyDescent="0.45">
      <c r="A2593" s="92">
        <v>42345</v>
      </c>
      <c r="B2593" s="8">
        <v>111.5989</v>
      </c>
      <c r="C2593" s="9">
        <f t="shared" si="88"/>
        <v>5.6310487141131293E-3</v>
      </c>
      <c r="D2593" s="9">
        <f t="shared" si="89"/>
        <v>-7.7963437468326902E-3</v>
      </c>
    </row>
    <row r="2594" spans="1:4" x14ac:dyDescent="0.45">
      <c r="A2594" s="92">
        <v>42346</v>
      </c>
      <c r="B2594" s="8">
        <v>111.6661</v>
      </c>
      <c r="C2594" s="9">
        <f t="shared" si="88"/>
        <v>6.0215647286843144E-4</v>
      </c>
      <c r="D2594" s="9">
        <f t="shared" si="89"/>
        <v>-5.0927629486349213E-3</v>
      </c>
    </row>
    <row r="2595" spans="1:4" x14ac:dyDescent="0.45">
      <c r="A2595" s="92">
        <v>42347</v>
      </c>
      <c r="B2595" s="8">
        <v>110.9273</v>
      </c>
      <c r="C2595" s="9">
        <f t="shared" si="88"/>
        <v>-6.6161529774927397E-3</v>
      </c>
      <c r="D2595" s="9">
        <f t="shared" si="89"/>
        <v>-1.471873545535618E-2</v>
      </c>
    </row>
    <row r="2596" spans="1:4" x14ac:dyDescent="0.45">
      <c r="A2596" s="92">
        <v>42348</v>
      </c>
      <c r="B2596" s="8">
        <v>110.992</v>
      </c>
      <c r="C2596" s="9">
        <f t="shared" si="88"/>
        <v>5.8326489511606461E-4</v>
      </c>
      <c r="D2596" s="9">
        <f t="shared" si="89"/>
        <v>-1.0450111527915418E-4</v>
      </c>
    </row>
    <row r="2597" spans="1:4" x14ac:dyDescent="0.45">
      <c r="A2597" s="92">
        <v>42349</v>
      </c>
      <c r="B2597" s="8">
        <v>110.92789999999999</v>
      </c>
      <c r="C2597" s="9">
        <f t="shared" si="88"/>
        <v>-5.7751910047576516E-4</v>
      </c>
      <c r="D2597" s="9">
        <f t="shared" si="89"/>
        <v>-4.1541261917210637E-4</v>
      </c>
    </row>
    <row r="2598" spans="1:4" x14ac:dyDescent="0.45">
      <c r="A2598" s="92">
        <v>42352</v>
      </c>
      <c r="B2598" s="8">
        <v>110.9258</v>
      </c>
      <c r="C2598" s="9">
        <f t="shared" si="88"/>
        <v>-1.8931215681528002E-5</v>
      </c>
      <c r="D2598" s="9">
        <f t="shared" si="89"/>
        <v>-6.031421456663133E-3</v>
      </c>
    </row>
    <row r="2599" spans="1:4" x14ac:dyDescent="0.45">
      <c r="A2599" s="92">
        <v>42353</v>
      </c>
      <c r="B2599" s="8">
        <v>111.65600000000001</v>
      </c>
      <c r="C2599" s="9">
        <f t="shared" si="88"/>
        <v>6.582778758413399E-3</v>
      </c>
      <c r="D2599" s="9">
        <f t="shared" si="89"/>
        <v>-9.0448220184891071E-5</v>
      </c>
    </row>
    <row r="2600" spans="1:4" x14ac:dyDescent="0.45">
      <c r="A2600" s="92">
        <v>42354</v>
      </c>
      <c r="B2600" s="8">
        <v>111.7338</v>
      </c>
      <c r="C2600" s="9">
        <f t="shared" si="88"/>
        <v>6.9678297628428254E-4</v>
      </c>
      <c r="D2600" s="9">
        <f t="shared" si="89"/>
        <v>7.2705276338647096E-3</v>
      </c>
    </row>
    <row r="2601" spans="1:4" x14ac:dyDescent="0.45">
      <c r="A2601" s="92">
        <v>42355</v>
      </c>
      <c r="B2601" s="8">
        <v>112.9915</v>
      </c>
      <c r="C2601" s="9">
        <f t="shared" si="88"/>
        <v>1.125621790362441E-2</v>
      </c>
      <c r="D2601" s="9">
        <f t="shared" si="89"/>
        <v>1.8014811878333647E-2</v>
      </c>
    </row>
    <row r="2602" spans="1:4" x14ac:dyDescent="0.45">
      <c r="A2602" s="92">
        <v>42356</v>
      </c>
      <c r="B2602" s="8">
        <v>112.3107</v>
      </c>
      <c r="C2602" s="9">
        <f t="shared" si="88"/>
        <v>-6.0252319864768644E-3</v>
      </c>
      <c r="D2602" s="9">
        <f t="shared" si="89"/>
        <v>1.2465754783061778E-2</v>
      </c>
    </row>
    <row r="2603" spans="1:4" x14ac:dyDescent="0.45">
      <c r="A2603" s="92">
        <v>42359</v>
      </c>
      <c r="B2603" s="8">
        <v>112.25839999999999</v>
      </c>
      <c r="C2603" s="9">
        <f t="shared" si="88"/>
        <v>-4.656724604156226E-4</v>
      </c>
      <c r="D2603" s="9">
        <f t="shared" si="89"/>
        <v>1.2013436008575074E-2</v>
      </c>
    </row>
    <row r="2604" spans="1:4" x14ac:dyDescent="0.45">
      <c r="A2604" s="92">
        <v>42360</v>
      </c>
      <c r="B2604" s="8">
        <v>111.90130000000001</v>
      </c>
      <c r="C2604" s="9">
        <f t="shared" si="88"/>
        <v>-3.1810537117934468E-3</v>
      </c>
      <c r="D2604" s="9">
        <f t="shared" si="89"/>
        <v>2.1969262735543893E-3</v>
      </c>
    </row>
    <row r="2605" spans="1:4" x14ac:dyDescent="0.45">
      <c r="A2605" s="92">
        <v>42361</v>
      </c>
      <c r="B2605" s="8">
        <v>112.149</v>
      </c>
      <c r="C2605" s="9">
        <f t="shared" si="88"/>
        <v>2.2135578407043166E-3</v>
      </c>
      <c r="D2605" s="9">
        <f t="shared" si="89"/>
        <v>3.7159749332789094E-3</v>
      </c>
    </row>
    <row r="2606" spans="1:4" x14ac:dyDescent="0.45">
      <c r="A2606" s="92">
        <v>42362</v>
      </c>
      <c r="B2606" s="8">
        <v>111.5972</v>
      </c>
      <c r="C2606" s="9">
        <f t="shared" si="88"/>
        <v>-4.9202400378068889E-3</v>
      </c>
      <c r="D2606" s="9">
        <f t="shared" si="89"/>
        <v>-1.2339866273126776E-2</v>
      </c>
    </row>
    <row r="2607" spans="1:4" x14ac:dyDescent="0.45">
      <c r="A2607" s="92">
        <v>42363</v>
      </c>
      <c r="B2607" s="8" t="e">
        <v>#N/A</v>
      </c>
      <c r="C2607" s="9"/>
      <c r="D2607" s="9"/>
    </row>
    <row r="2608" spans="1:4" x14ac:dyDescent="0.45">
      <c r="A2608" s="92">
        <v>42366</v>
      </c>
      <c r="B2608" s="8">
        <v>111.6452</v>
      </c>
      <c r="C2608" s="9"/>
      <c r="D2608" s="9">
        <f t="shared" si="89"/>
        <v>-5.4623974686971444E-3</v>
      </c>
    </row>
    <row r="2609" spans="1:4" x14ac:dyDescent="0.45">
      <c r="A2609" s="92">
        <v>42367</v>
      </c>
      <c r="B2609" s="8">
        <v>111.905</v>
      </c>
      <c r="C2609" s="9">
        <f t="shared" si="88"/>
        <v>2.3270145066693892E-3</v>
      </c>
      <c r="D2609" s="9">
        <f t="shared" si="89"/>
        <v>3.3064852687170188E-5</v>
      </c>
    </row>
    <row r="2610" spans="1:4" x14ac:dyDescent="0.45">
      <c r="A2610" s="92">
        <v>42368</v>
      </c>
      <c r="B2610" s="8">
        <v>111.9812</v>
      </c>
      <c r="C2610" s="9">
        <f t="shared" si="88"/>
        <v>6.809347214153938E-4</v>
      </c>
      <c r="D2610" s="9">
        <f t="shared" si="89"/>
        <v>-1.4962237737295991E-3</v>
      </c>
    </row>
    <row r="2611" spans="1:4" x14ac:dyDescent="0.45">
      <c r="A2611" s="92">
        <v>42369</v>
      </c>
      <c r="B2611" s="8">
        <v>112.1925</v>
      </c>
      <c r="C2611" s="9">
        <f t="shared" si="88"/>
        <v>1.8869238765077956E-3</v>
      </c>
      <c r="D2611" s="9">
        <f t="shared" si="89"/>
        <v>5.3343632277511599E-3</v>
      </c>
    </row>
    <row r="2612" spans="1:4" x14ac:dyDescent="0.45">
      <c r="A2612" s="92">
        <v>42370</v>
      </c>
      <c r="B2612" s="8" t="e">
        <v>#N/A</v>
      </c>
      <c r="C2612" s="9"/>
      <c r="D2612" s="9"/>
    </row>
    <row r="2613" spans="1:4" x14ac:dyDescent="0.45">
      <c r="A2613" s="92">
        <v>42373</v>
      </c>
      <c r="B2613" s="8">
        <v>112.7218</v>
      </c>
      <c r="C2613" s="9"/>
      <c r="D2613" s="9">
        <f t="shared" si="89"/>
        <v>9.6430477978453055E-3</v>
      </c>
    </row>
    <row r="2614" spans="1:4" x14ac:dyDescent="0.45">
      <c r="A2614" s="92">
        <v>42374</v>
      </c>
      <c r="B2614" s="8">
        <v>113.0372</v>
      </c>
      <c r="C2614" s="9">
        <f t="shared" si="88"/>
        <v>2.7980390660902188E-3</v>
      </c>
      <c r="D2614" s="9">
        <f t="shared" si="89"/>
        <v>1.0117510388275797E-2</v>
      </c>
    </row>
    <row r="2615" spans="1:4" x14ac:dyDescent="0.45">
      <c r="A2615" s="92">
        <v>42375</v>
      </c>
      <c r="B2615" s="8">
        <v>113.18429999999999</v>
      </c>
      <c r="C2615" s="9">
        <f t="shared" si="88"/>
        <v>1.3013415052742783E-3</v>
      </c>
      <c r="D2615" s="9">
        <f t="shared" si="89"/>
        <v>1.0743767703864426E-2</v>
      </c>
    </row>
    <row r="2616" spans="1:4" x14ac:dyDescent="0.45">
      <c r="A2616" s="92">
        <v>42376</v>
      </c>
      <c r="B2616" s="8">
        <v>112.68170000000001</v>
      </c>
      <c r="C2616" s="9">
        <f t="shared" si="88"/>
        <v>-4.4405451992899359E-3</v>
      </c>
      <c r="D2616" s="9">
        <f t="shared" si="89"/>
        <v>4.3603627693473701E-3</v>
      </c>
    </row>
    <row r="2617" spans="1:4" x14ac:dyDescent="0.45">
      <c r="A2617" s="92">
        <v>42377</v>
      </c>
      <c r="B2617" s="8">
        <v>112.7967</v>
      </c>
      <c r="C2617" s="9">
        <f t="shared" si="88"/>
        <v>1.0205738820057153E-3</v>
      </c>
      <c r="D2617" s="9"/>
    </row>
    <row r="2618" spans="1:4" x14ac:dyDescent="0.45">
      <c r="A2618" s="92">
        <v>42380</v>
      </c>
      <c r="B2618" s="8">
        <v>112.8841</v>
      </c>
      <c r="C2618" s="9">
        <f t="shared" si="88"/>
        <v>7.7484536338379151E-4</v>
      </c>
      <c r="D2618" s="9">
        <f t="shared" si="89"/>
        <v>1.4398279658416335E-3</v>
      </c>
    </row>
    <row r="2619" spans="1:4" x14ac:dyDescent="0.45">
      <c r="A2619" s="92">
        <v>42381</v>
      </c>
      <c r="B2619" s="8">
        <v>113.45610000000001</v>
      </c>
      <c r="C2619" s="9">
        <f t="shared" si="88"/>
        <v>5.0671440884944019E-3</v>
      </c>
      <c r="D2619" s="9">
        <f t="shared" si="89"/>
        <v>3.7058596638983587E-3</v>
      </c>
    </row>
    <row r="2620" spans="1:4" x14ac:dyDescent="0.45">
      <c r="A2620" s="92">
        <v>42382</v>
      </c>
      <c r="B2620" s="8">
        <v>113.3409</v>
      </c>
      <c r="C2620" s="9">
        <f t="shared" si="88"/>
        <v>-1.015370702853402E-3</v>
      </c>
      <c r="D2620" s="9">
        <f t="shared" si="89"/>
        <v>1.3835841189988596E-3</v>
      </c>
    </row>
    <row r="2621" spans="1:4" x14ac:dyDescent="0.45">
      <c r="A2621" s="92">
        <v>42383</v>
      </c>
      <c r="B2621" s="8">
        <v>113.5838</v>
      </c>
      <c r="C2621" s="9">
        <f t="shared" si="88"/>
        <v>2.1430922111964623E-3</v>
      </c>
      <c r="D2621" s="9">
        <f t="shared" si="89"/>
        <v>8.0057365126722235E-3</v>
      </c>
    </row>
    <row r="2622" spans="1:4" x14ac:dyDescent="0.45">
      <c r="A2622" s="92">
        <v>42384</v>
      </c>
      <c r="B2622" s="8">
        <v>113.477</v>
      </c>
      <c r="C2622" s="9">
        <f t="shared" si="88"/>
        <v>-9.4027493357318193E-4</v>
      </c>
      <c r="D2622" s="9">
        <f t="shared" si="89"/>
        <v>6.0312048136159646E-3</v>
      </c>
    </row>
    <row r="2623" spans="1:4" x14ac:dyDescent="0.45">
      <c r="A2623" s="92">
        <v>42387</v>
      </c>
      <c r="B2623" s="8" t="e">
        <v>#N/A</v>
      </c>
      <c r="C2623" s="9"/>
      <c r="D2623" s="9"/>
    </row>
    <row r="2624" spans="1:4" x14ac:dyDescent="0.45">
      <c r="A2624" s="92">
        <v>42388</v>
      </c>
      <c r="B2624" s="8">
        <v>113.88120000000001</v>
      </c>
      <c r="C2624" s="9"/>
      <c r="D2624" s="9">
        <f t="shared" si="89"/>
        <v>3.7468236613105166E-3</v>
      </c>
    </row>
    <row r="2625" spans="1:4" x14ac:dyDescent="0.45">
      <c r="A2625" s="92">
        <v>42389</v>
      </c>
      <c r="B2625" s="8">
        <v>113.9276</v>
      </c>
      <c r="C2625" s="9">
        <f t="shared" si="88"/>
        <v>4.0744214145971291E-4</v>
      </c>
      <c r="D2625" s="9">
        <f t="shared" si="89"/>
        <v>5.1764191037833029E-3</v>
      </c>
    </row>
    <row r="2626" spans="1:4" x14ac:dyDescent="0.45">
      <c r="A2626" s="92">
        <v>42390</v>
      </c>
      <c r="B2626" s="8">
        <v>113.5573</v>
      </c>
      <c r="C2626" s="9">
        <f t="shared" si="88"/>
        <v>-3.2503098459021329E-3</v>
      </c>
      <c r="D2626" s="9">
        <f t="shared" si="89"/>
        <v>-2.3330791891096325E-4</v>
      </c>
    </row>
    <row r="2627" spans="1:4" x14ac:dyDescent="0.45">
      <c r="A2627" s="92">
        <v>42391</v>
      </c>
      <c r="B2627" s="8" t="e">
        <v>#N/A</v>
      </c>
      <c r="C2627" s="9"/>
      <c r="D2627" s="9"/>
    </row>
    <row r="2628" spans="1:4" x14ac:dyDescent="0.45">
      <c r="A2628" s="92">
        <v>42394</v>
      </c>
      <c r="B2628" s="8" t="e">
        <v>#N/A</v>
      </c>
      <c r="C2628" s="9"/>
      <c r="D2628" s="9"/>
    </row>
    <row r="2629" spans="1:4" x14ac:dyDescent="0.45">
      <c r="A2629" s="92">
        <v>42395</v>
      </c>
      <c r="B2629" s="8" t="e">
        <v>#N/A</v>
      </c>
      <c r="C2629" s="9"/>
      <c r="D2629" s="9"/>
    </row>
    <row r="2630" spans="1:4" x14ac:dyDescent="0.45">
      <c r="A2630" s="92">
        <v>42396</v>
      </c>
      <c r="B2630" s="8">
        <v>113.06489999999999</v>
      </c>
      <c r="C2630" s="9"/>
      <c r="D2630" s="9">
        <f t="shared" si="89"/>
        <v>-7.5723529680253865E-3</v>
      </c>
    </row>
    <row r="2631" spans="1:4" x14ac:dyDescent="0.45">
      <c r="A2631" s="92">
        <v>42397</v>
      </c>
      <c r="B2631" s="8">
        <v>112.6671</v>
      </c>
      <c r="C2631" s="9">
        <f t="shared" ref="C2631:C2694" si="90">B2631/B2630-1</f>
        <v>-3.5183332758441654E-3</v>
      </c>
      <c r="D2631" s="9">
        <f t="shared" si="89"/>
        <v>-7.8392142116798791E-3</v>
      </c>
    </row>
    <row r="2632" spans="1:4" x14ac:dyDescent="0.45">
      <c r="A2632" s="92">
        <v>42398</v>
      </c>
      <c r="B2632" s="8">
        <v>113.6576</v>
      </c>
      <c r="C2632" s="9">
        <f t="shared" si="90"/>
        <v>8.7913863053188379E-3</v>
      </c>
      <c r="D2632" s="9"/>
    </row>
    <row r="2633" spans="1:4" x14ac:dyDescent="0.45">
      <c r="A2633" s="92">
        <v>42401</v>
      </c>
      <c r="B2633" s="8">
        <v>113.093</v>
      </c>
      <c r="C2633" s="9">
        <f t="shared" si="90"/>
        <v>-4.9675516639450246E-3</v>
      </c>
      <c r="D2633" s="9"/>
    </row>
    <row r="2634" spans="1:4" x14ac:dyDescent="0.45">
      <c r="A2634" s="92">
        <v>42402</v>
      </c>
      <c r="B2634" s="8">
        <v>112.9708</v>
      </c>
      <c r="C2634" s="9">
        <f t="shared" si="90"/>
        <v>-1.0805266462116103E-3</v>
      </c>
      <c r="D2634" s="9"/>
    </row>
    <row r="2635" spans="1:4" x14ac:dyDescent="0.45">
      <c r="A2635" s="92">
        <v>42403</v>
      </c>
      <c r="B2635" s="8">
        <v>111.4087</v>
      </c>
      <c r="C2635" s="9">
        <f t="shared" si="90"/>
        <v>-1.3827466920655618E-2</v>
      </c>
      <c r="D2635" s="9">
        <f t="shared" ref="D2635:D2696" si="91">B2635/B2630-1</f>
        <v>-1.4648224161521339E-2</v>
      </c>
    </row>
    <row r="2636" spans="1:4" x14ac:dyDescent="0.45">
      <c r="A2636" s="92">
        <v>42404</v>
      </c>
      <c r="B2636" s="8">
        <v>110.2931</v>
      </c>
      <c r="C2636" s="9">
        <f t="shared" si="90"/>
        <v>-1.0013580627006746E-2</v>
      </c>
      <c r="D2636" s="9">
        <f t="shared" si="91"/>
        <v>-2.1070924875141062E-2</v>
      </c>
    </row>
    <row r="2637" spans="1:4" x14ac:dyDescent="0.45">
      <c r="A2637" s="92">
        <v>42405</v>
      </c>
      <c r="B2637" s="8">
        <v>111.0956</v>
      </c>
      <c r="C2637" s="9">
        <f t="shared" si="90"/>
        <v>7.276067133846098E-3</v>
      </c>
      <c r="D2637" s="9">
        <f t="shared" si="91"/>
        <v>-2.2541387465510376E-2</v>
      </c>
    </row>
    <row r="2638" spans="1:4" x14ac:dyDescent="0.45">
      <c r="A2638" s="92">
        <v>42408</v>
      </c>
      <c r="B2638" s="8">
        <v>110.8901</v>
      </c>
      <c r="C2638" s="9">
        <f t="shared" si="90"/>
        <v>-1.8497582262484435E-3</v>
      </c>
      <c r="D2638" s="9">
        <f t="shared" si="91"/>
        <v>-1.9478659156623279E-2</v>
      </c>
    </row>
    <row r="2639" spans="1:4" x14ac:dyDescent="0.45">
      <c r="A2639" s="92">
        <v>42409</v>
      </c>
      <c r="B2639" s="8">
        <v>110.0134</v>
      </c>
      <c r="C2639" s="9">
        <f t="shared" si="90"/>
        <v>-7.906025876070033E-3</v>
      </c>
      <c r="D2639" s="9">
        <f t="shared" si="91"/>
        <v>-2.6178446111738585E-2</v>
      </c>
    </row>
    <row r="2640" spans="1:4" x14ac:dyDescent="0.45">
      <c r="A2640" s="92">
        <v>42410</v>
      </c>
      <c r="B2640" s="8">
        <v>110.483</v>
      </c>
      <c r="C2640" s="9">
        <f t="shared" si="90"/>
        <v>4.2685709195424693E-3</v>
      </c>
      <c r="D2640" s="9">
        <f t="shared" si="91"/>
        <v>-8.3090458824131019E-3</v>
      </c>
    </row>
    <row r="2641" spans="1:4" x14ac:dyDescent="0.45">
      <c r="A2641" s="92">
        <v>42411</v>
      </c>
      <c r="B2641" s="8">
        <v>109.5415</v>
      </c>
      <c r="C2641" s="9">
        <f t="shared" si="90"/>
        <v>-8.5216730175683431E-3</v>
      </c>
      <c r="D2641" s="9">
        <f t="shared" si="91"/>
        <v>-6.814569542428317E-3</v>
      </c>
    </row>
    <row r="2642" spans="1:4" x14ac:dyDescent="0.45">
      <c r="A2642" s="92">
        <v>42412</v>
      </c>
      <c r="B2642" s="8">
        <v>109.9911</v>
      </c>
      <c r="C2642" s="9">
        <f t="shared" si="90"/>
        <v>4.1043805315794657E-3</v>
      </c>
      <c r="D2642" s="9">
        <f t="shared" si="91"/>
        <v>-9.9418878875491279E-3</v>
      </c>
    </row>
    <row r="2643" spans="1:4" x14ac:dyDescent="0.45">
      <c r="A2643" s="92">
        <v>42415</v>
      </c>
      <c r="B2643" s="8" t="e">
        <v>#N/A</v>
      </c>
      <c r="C2643" s="9"/>
      <c r="D2643" s="9"/>
    </row>
    <row r="2644" spans="1:4" x14ac:dyDescent="0.45">
      <c r="A2644" s="92">
        <v>42416</v>
      </c>
      <c r="B2644" s="8">
        <v>110.7413</v>
      </c>
      <c r="C2644" s="9"/>
      <c r="D2644" s="9">
        <f t="shared" si="91"/>
        <v>6.6164667213266526E-3</v>
      </c>
    </row>
    <row r="2645" spans="1:4" x14ac:dyDescent="0.45">
      <c r="A2645" s="92">
        <v>42417</v>
      </c>
      <c r="B2645" s="8">
        <v>110.34990000000001</v>
      </c>
      <c r="C2645" s="9">
        <f t="shared" si="90"/>
        <v>-3.5343634217765985E-3</v>
      </c>
      <c r="D2645" s="9">
        <f t="shared" si="91"/>
        <v>-1.2047102269127086E-3</v>
      </c>
    </row>
    <row r="2646" spans="1:4" x14ac:dyDescent="0.45">
      <c r="A2646" s="92">
        <v>42418</v>
      </c>
      <c r="B2646" s="8">
        <v>110.54510000000001</v>
      </c>
      <c r="C2646" s="9">
        <f t="shared" si="90"/>
        <v>1.7689186850191607E-3</v>
      </c>
      <c r="D2646" s="9">
        <f t="shared" si="91"/>
        <v>9.1618245139970522E-3</v>
      </c>
    </row>
    <row r="2647" spans="1:4" x14ac:dyDescent="0.45">
      <c r="A2647" s="92">
        <v>42419</v>
      </c>
      <c r="B2647" s="8">
        <v>110.4088</v>
      </c>
      <c r="C2647" s="9">
        <f t="shared" si="90"/>
        <v>-1.2329809281461657E-3</v>
      </c>
      <c r="D2647" s="9">
        <f t="shared" si="91"/>
        <v>3.7975799860170412E-3</v>
      </c>
    </row>
    <row r="2648" spans="1:4" x14ac:dyDescent="0.45">
      <c r="A2648" s="92">
        <v>42422</v>
      </c>
      <c r="B2648" s="8">
        <v>110.82810000000001</v>
      </c>
      <c r="C2648" s="9">
        <f t="shared" si="90"/>
        <v>3.7977045307984181E-3</v>
      </c>
      <c r="D2648" s="9"/>
    </row>
    <row r="2649" spans="1:4" x14ac:dyDescent="0.45">
      <c r="A2649" s="92">
        <v>42423</v>
      </c>
      <c r="B2649" s="8">
        <v>111.0288</v>
      </c>
      <c r="C2649" s="9">
        <f t="shared" si="90"/>
        <v>1.8109125754208755E-3</v>
      </c>
      <c r="D2649" s="9">
        <f t="shared" si="91"/>
        <v>2.5961407352090848E-3</v>
      </c>
    </row>
    <row r="2650" spans="1:4" x14ac:dyDescent="0.45">
      <c r="A2650" s="92">
        <v>42424</v>
      </c>
      <c r="B2650" s="8">
        <v>110.91800000000001</v>
      </c>
      <c r="C2650" s="9">
        <f t="shared" si="90"/>
        <v>-9.9793927341373934E-4</v>
      </c>
      <c r="D2650" s="9">
        <f t="shared" si="91"/>
        <v>5.1481695950790218E-3</v>
      </c>
    </row>
    <row r="2651" spans="1:4" x14ac:dyDescent="0.45">
      <c r="A2651" s="92">
        <v>42425</v>
      </c>
      <c r="B2651" s="8">
        <v>110.6386</v>
      </c>
      <c r="C2651" s="9">
        <f t="shared" si="90"/>
        <v>-2.5189779837357928E-3</v>
      </c>
      <c r="D2651" s="9">
        <f t="shared" si="91"/>
        <v>8.4580863376126914E-4</v>
      </c>
    </row>
    <row r="2652" spans="1:4" x14ac:dyDescent="0.45">
      <c r="A2652" s="92">
        <v>42426</v>
      </c>
      <c r="B2652" s="8">
        <v>111.2273</v>
      </c>
      <c r="C2652" s="9">
        <f t="shared" si="90"/>
        <v>5.3209277774663999E-3</v>
      </c>
      <c r="D2652" s="9">
        <f t="shared" si="91"/>
        <v>7.4133583554933935E-3</v>
      </c>
    </row>
    <row r="2653" spans="1:4" x14ac:dyDescent="0.45">
      <c r="A2653" s="92">
        <v>42429</v>
      </c>
      <c r="B2653" s="8">
        <v>111.2428</v>
      </c>
      <c r="C2653" s="9">
        <f t="shared" si="90"/>
        <v>1.3935427723232863E-4</v>
      </c>
      <c r="D2653" s="9">
        <f t="shared" si="91"/>
        <v>3.7418308172747494E-3</v>
      </c>
    </row>
    <row r="2654" spans="1:4" x14ac:dyDescent="0.45">
      <c r="A2654" s="92">
        <v>42430</v>
      </c>
      <c r="B2654" s="8">
        <v>111.1849</v>
      </c>
      <c r="C2654" s="9">
        <f t="shared" si="90"/>
        <v>-5.2048312340213787E-4</v>
      </c>
      <c r="D2654" s="9">
        <f t="shared" si="91"/>
        <v>1.4059415214791038E-3</v>
      </c>
    </row>
    <row r="2655" spans="1:4" x14ac:dyDescent="0.45">
      <c r="A2655" s="92">
        <v>42431</v>
      </c>
      <c r="B2655" s="8">
        <v>111.1726</v>
      </c>
      <c r="C2655" s="9">
        <f t="shared" si="90"/>
        <v>-1.1062653291948887E-4</v>
      </c>
      <c r="D2655" s="9">
        <f t="shared" si="91"/>
        <v>2.2953893867541098E-3</v>
      </c>
    </row>
    <row r="2656" spans="1:4" x14ac:dyDescent="0.45">
      <c r="A2656" s="92">
        <v>42432</v>
      </c>
      <c r="B2656" s="8">
        <v>110.4241</v>
      </c>
      <c r="C2656" s="9">
        <f t="shared" si="90"/>
        <v>-6.7327740828225791E-3</v>
      </c>
      <c r="D2656" s="9">
        <f t="shared" si="91"/>
        <v>-1.9387447057356288E-3</v>
      </c>
    </row>
    <row r="2657" spans="1:4" x14ac:dyDescent="0.45">
      <c r="A2657" s="92">
        <v>42433</v>
      </c>
      <c r="B2657" s="8">
        <v>109.9795</v>
      </c>
      <c r="C2657" s="9">
        <f t="shared" si="90"/>
        <v>-4.0262949845186746E-3</v>
      </c>
      <c r="D2657" s="9">
        <f t="shared" si="91"/>
        <v>-1.1218468847126517E-2</v>
      </c>
    </row>
    <row r="2658" spans="1:4" x14ac:dyDescent="0.45">
      <c r="A2658" s="92">
        <v>42436</v>
      </c>
      <c r="B2658" s="8">
        <v>109.85760000000001</v>
      </c>
      <c r="C2658" s="9">
        <f t="shared" si="90"/>
        <v>-1.1083883814710926E-3</v>
      </c>
      <c r="D2658" s="9">
        <f t="shared" si="91"/>
        <v>-1.2452041840011141E-2</v>
      </c>
    </row>
    <row r="2659" spans="1:4" x14ac:dyDescent="0.45">
      <c r="A2659" s="92">
        <v>42437</v>
      </c>
      <c r="B2659" s="8">
        <v>109.8557</v>
      </c>
      <c r="C2659" s="9">
        <f t="shared" si="90"/>
        <v>-1.7295116587323633E-5</v>
      </c>
      <c r="D2659" s="9">
        <f t="shared" si="91"/>
        <v>-1.1954860776958065E-2</v>
      </c>
    </row>
    <row r="2660" spans="1:4" x14ac:dyDescent="0.45">
      <c r="A2660" s="92">
        <v>42438</v>
      </c>
      <c r="B2660" s="8">
        <v>109.5401</v>
      </c>
      <c r="C2660" s="9">
        <f t="shared" si="90"/>
        <v>-2.872859578519904E-3</v>
      </c>
      <c r="D2660" s="9">
        <f t="shared" si="91"/>
        <v>-1.4684373667612438E-2</v>
      </c>
    </row>
    <row r="2661" spans="1:4" x14ac:dyDescent="0.45">
      <c r="A2661" s="92">
        <v>42439</v>
      </c>
      <c r="B2661" s="8">
        <v>109.2512</v>
      </c>
      <c r="C2661" s="9">
        <f t="shared" si="90"/>
        <v>-2.6373903255519915E-3</v>
      </c>
      <c r="D2661" s="9">
        <f t="shared" si="91"/>
        <v>-1.0621775500094577E-2</v>
      </c>
    </row>
    <row r="2662" spans="1:4" x14ac:dyDescent="0.45">
      <c r="A2662" s="92">
        <v>42440</v>
      </c>
      <c r="B2662" s="8">
        <v>108.6966</v>
      </c>
      <c r="C2662" s="9">
        <f t="shared" si="90"/>
        <v>-5.0763744471455929E-3</v>
      </c>
      <c r="D2662" s="9">
        <f t="shared" si="91"/>
        <v>-1.1664901186130172E-2</v>
      </c>
    </row>
    <row r="2663" spans="1:4" x14ac:dyDescent="0.45">
      <c r="A2663" s="92">
        <v>42443</v>
      </c>
      <c r="B2663" s="8">
        <v>109.283</v>
      </c>
      <c r="C2663" s="9">
        <f t="shared" si="90"/>
        <v>5.3948329570565612E-3</v>
      </c>
      <c r="D2663" s="9">
        <f t="shared" si="91"/>
        <v>-5.2304073637144954E-3</v>
      </c>
    </row>
    <row r="2664" spans="1:4" x14ac:dyDescent="0.45">
      <c r="A2664" s="92">
        <v>42444</v>
      </c>
      <c r="B2664" s="8">
        <v>109.46810000000001</v>
      </c>
      <c r="C2664" s="9">
        <f t="shared" si="90"/>
        <v>1.693767557625625E-3</v>
      </c>
      <c r="D2664" s="9">
        <f t="shared" si="91"/>
        <v>-3.5282648055584565E-3</v>
      </c>
    </row>
    <row r="2665" spans="1:4" x14ac:dyDescent="0.45">
      <c r="A2665" s="92">
        <v>42445</v>
      </c>
      <c r="B2665" s="8">
        <v>109.81959999999999</v>
      </c>
      <c r="C2665" s="9">
        <f t="shared" si="90"/>
        <v>3.2109810986029608E-3</v>
      </c>
      <c r="D2665" s="9">
        <f t="shared" si="91"/>
        <v>2.5515770023945006E-3</v>
      </c>
    </row>
    <row r="2666" spans="1:4" x14ac:dyDescent="0.45">
      <c r="A2666" s="92">
        <v>42446</v>
      </c>
      <c r="B2666" s="8">
        <v>107.1871</v>
      </c>
      <c r="C2666" s="9">
        <f t="shared" si="90"/>
        <v>-2.3971130836389798E-2</v>
      </c>
      <c r="D2666" s="9">
        <f t="shared" si="91"/>
        <v>-1.8893156322310367E-2</v>
      </c>
    </row>
    <row r="2667" spans="1:4" x14ac:dyDescent="0.45">
      <c r="A2667" s="92">
        <v>42447</v>
      </c>
      <c r="B2667" s="8">
        <v>107.2722</v>
      </c>
      <c r="C2667" s="9">
        <f t="shared" si="90"/>
        <v>7.9393882286216133E-4</v>
      </c>
      <c r="D2667" s="9">
        <f t="shared" si="91"/>
        <v>-1.31043657299309E-2</v>
      </c>
    </row>
    <row r="2668" spans="1:4" x14ac:dyDescent="0.45">
      <c r="A2668" s="92">
        <v>42450</v>
      </c>
      <c r="B2668" s="8">
        <v>107.7226</v>
      </c>
      <c r="C2668" s="9">
        <f t="shared" si="90"/>
        <v>4.1986647053011694E-3</v>
      </c>
      <c r="D2668" s="9">
        <f t="shared" si="91"/>
        <v>-1.4278524564662387E-2</v>
      </c>
    </row>
    <row r="2669" spans="1:4" x14ac:dyDescent="0.45">
      <c r="A2669" s="92">
        <v>42451</v>
      </c>
      <c r="B2669" s="8">
        <v>107.98520000000001</v>
      </c>
      <c r="C2669" s="9">
        <f t="shared" si="90"/>
        <v>2.4377428691844116E-3</v>
      </c>
      <c r="D2669" s="9">
        <f t="shared" si="91"/>
        <v>-1.3546412151119847E-2</v>
      </c>
    </row>
    <row r="2670" spans="1:4" x14ac:dyDescent="0.45">
      <c r="A2670" s="92">
        <v>42452</v>
      </c>
      <c r="B2670" s="8">
        <v>108.7835</v>
      </c>
      <c r="C2670" s="9">
        <f t="shared" si="90"/>
        <v>7.3926797375936104E-3</v>
      </c>
      <c r="D2670" s="9">
        <f t="shared" si="91"/>
        <v>-9.4345635933840155E-3</v>
      </c>
    </row>
    <row r="2671" spans="1:4" x14ac:dyDescent="0.45">
      <c r="A2671" s="92">
        <v>42453</v>
      </c>
      <c r="B2671" s="8">
        <v>108.99639999999999</v>
      </c>
      <c r="C2671" s="9">
        <f t="shared" si="90"/>
        <v>1.9570982731755837E-3</v>
      </c>
      <c r="D2671" s="9">
        <f t="shared" si="91"/>
        <v>1.6879829755632736E-2</v>
      </c>
    </row>
    <row r="2672" spans="1:4" x14ac:dyDescent="0.45">
      <c r="A2672" s="92">
        <v>42454</v>
      </c>
      <c r="B2672" s="8">
        <v>109.04940000000001</v>
      </c>
      <c r="C2672" s="9">
        <f t="shared" si="90"/>
        <v>4.8625459189488573E-4</v>
      </c>
      <c r="D2672" s="9">
        <f t="shared" si="91"/>
        <v>1.6567200076068156E-2</v>
      </c>
    </row>
    <row r="2673" spans="1:4" x14ac:dyDescent="0.45">
      <c r="A2673" s="92">
        <v>42457</v>
      </c>
      <c r="B2673" s="8">
        <v>108.5774</v>
      </c>
      <c r="C2673" s="9">
        <f t="shared" si="90"/>
        <v>-4.3283135899877534E-3</v>
      </c>
      <c r="D2673" s="9">
        <f t="shared" si="91"/>
        <v>7.9351965140090908E-3</v>
      </c>
    </row>
    <row r="2674" spans="1:4" x14ac:dyDescent="0.45">
      <c r="A2674" s="92">
        <v>42458</v>
      </c>
      <c r="B2674" s="8">
        <v>108.5022</v>
      </c>
      <c r="C2674" s="9">
        <f t="shared" si="90"/>
        <v>-6.9259348630557049E-4</v>
      </c>
      <c r="D2674" s="9">
        <f t="shared" si="91"/>
        <v>4.787693128317505E-3</v>
      </c>
    </row>
    <row r="2675" spans="1:4" x14ac:dyDescent="0.45">
      <c r="A2675" s="92">
        <v>42459</v>
      </c>
      <c r="B2675" s="8">
        <v>107.2928</v>
      </c>
      <c r="C2675" s="9">
        <f t="shared" si="90"/>
        <v>-1.1146317770515224E-2</v>
      </c>
      <c r="D2675" s="9">
        <f t="shared" si="91"/>
        <v>-1.3703364940455209E-2</v>
      </c>
    </row>
    <row r="2676" spans="1:4" x14ac:dyDescent="0.45">
      <c r="A2676" s="92">
        <v>42460</v>
      </c>
      <c r="B2676" s="8">
        <v>107.03440000000001</v>
      </c>
      <c r="C2676" s="9">
        <f t="shared" si="90"/>
        <v>-2.4083629097199077E-3</v>
      </c>
      <c r="D2676" s="9">
        <f t="shared" si="91"/>
        <v>-1.8000594515048096E-2</v>
      </c>
    </row>
    <row r="2677" spans="1:4" x14ac:dyDescent="0.45">
      <c r="A2677" s="92">
        <v>42461</v>
      </c>
      <c r="B2677" s="8">
        <v>107.34269999999999</v>
      </c>
      <c r="C2677" s="9">
        <f t="shared" si="90"/>
        <v>2.8803823817389329E-3</v>
      </c>
      <c r="D2677" s="9">
        <f t="shared" si="91"/>
        <v>-1.5650705093288142E-2</v>
      </c>
    </row>
    <row r="2678" spans="1:4" x14ac:dyDescent="0.45">
      <c r="A2678" s="92">
        <v>42464</v>
      </c>
      <c r="B2678" s="8">
        <v>107.1721</v>
      </c>
      <c r="C2678" s="9">
        <f t="shared" si="90"/>
        <v>-1.5893023000166373E-3</v>
      </c>
      <c r="D2678" s="9">
        <f t="shared" si="91"/>
        <v>-1.2942840775336251E-2</v>
      </c>
    </row>
    <row r="2679" spans="1:4" x14ac:dyDescent="0.45">
      <c r="A2679" s="92">
        <v>42465</v>
      </c>
      <c r="B2679" s="8">
        <v>107.55200000000001</v>
      </c>
      <c r="C2679" s="9">
        <f t="shared" si="90"/>
        <v>3.5447658485745492E-3</v>
      </c>
      <c r="D2679" s="9">
        <f t="shared" si="91"/>
        <v>-8.7574261167053802E-3</v>
      </c>
    </row>
    <row r="2680" spans="1:4" x14ac:dyDescent="0.45">
      <c r="A2680" s="92">
        <v>42466</v>
      </c>
      <c r="B2680" s="8">
        <v>106.9631</v>
      </c>
      <c r="C2680" s="9">
        <f t="shared" si="90"/>
        <v>-5.4754909253199591E-3</v>
      </c>
      <c r="D2680" s="9">
        <f t="shared" si="91"/>
        <v>-3.0728995794685465E-3</v>
      </c>
    </row>
    <row r="2681" spans="1:4" x14ac:dyDescent="0.45">
      <c r="A2681" s="92">
        <v>42467</v>
      </c>
      <c r="B2681" s="8">
        <v>107.2368</v>
      </c>
      <c r="C2681" s="9">
        <f t="shared" si="90"/>
        <v>2.5588263616145301E-3</v>
      </c>
      <c r="D2681" s="9">
        <f t="shared" si="91"/>
        <v>1.8909808435418896E-3</v>
      </c>
    </row>
    <row r="2682" spans="1:4" x14ac:dyDescent="0.45">
      <c r="A2682" s="92">
        <v>42468</v>
      </c>
      <c r="B2682" s="8">
        <v>106.774</v>
      </c>
      <c r="C2682" s="9">
        <f t="shared" si="90"/>
        <v>-4.3156826760962774E-3</v>
      </c>
      <c r="D2682" s="9">
        <f t="shared" si="91"/>
        <v>-5.2979848652958683E-3</v>
      </c>
    </row>
    <row r="2683" spans="1:4" x14ac:dyDescent="0.45">
      <c r="A2683" s="92">
        <v>42471</v>
      </c>
      <c r="B2683" s="8">
        <v>106.37569999999999</v>
      </c>
      <c r="C2683" s="9">
        <f t="shared" si="90"/>
        <v>-3.7303088766929005E-3</v>
      </c>
      <c r="D2683" s="9">
        <f t="shared" si="91"/>
        <v>-7.4310384885618586E-3</v>
      </c>
    </row>
    <row r="2684" spans="1:4" x14ac:dyDescent="0.45">
      <c r="A2684" s="92">
        <v>42472</v>
      </c>
      <c r="B2684" s="8">
        <v>106.22110000000001</v>
      </c>
      <c r="C2684" s="9">
        <f t="shared" si="90"/>
        <v>-1.4533394374841579E-3</v>
      </c>
      <c r="D2684" s="9">
        <f t="shared" si="91"/>
        <v>-1.2374479321630494E-2</v>
      </c>
    </row>
    <row r="2685" spans="1:4" x14ac:dyDescent="0.45">
      <c r="A2685" s="92">
        <v>42473</v>
      </c>
      <c r="B2685" s="8">
        <v>106.78440000000001</v>
      </c>
      <c r="C2685" s="9">
        <f t="shared" si="90"/>
        <v>5.3030894991672461E-3</v>
      </c>
      <c r="D2685" s="9">
        <f t="shared" si="91"/>
        <v>-1.6706696047514846E-3</v>
      </c>
    </row>
    <row r="2686" spans="1:4" x14ac:dyDescent="0.45">
      <c r="A2686" s="92">
        <v>42474</v>
      </c>
      <c r="B2686" s="8">
        <v>107.0069</v>
      </c>
      <c r="C2686" s="9">
        <f t="shared" si="90"/>
        <v>2.0836376849051597E-3</v>
      </c>
      <c r="D2686" s="9">
        <f t="shared" si="91"/>
        <v>-2.1438536024946941E-3</v>
      </c>
    </row>
    <row r="2687" spans="1:4" x14ac:dyDescent="0.45">
      <c r="A2687" s="92">
        <v>42475</v>
      </c>
      <c r="B2687" s="8">
        <v>106.821</v>
      </c>
      <c r="C2687" s="9">
        <f t="shared" si="90"/>
        <v>-1.7372711479353153E-3</v>
      </c>
      <c r="D2687" s="9">
        <f t="shared" si="91"/>
        <v>4.4018206679519167E-4</v>
      </c>
    </row>
    <row r="2688" spans="1:4" x14ac:dyDescent="0.45">
      <c r="A2688" s="92">
        <v>42478</v>
      </c>
      <c r="B2688" s="8">
        <v>106.5562</v>
      </c>
      <c r="C2688" s="9">
        <f t="shared" si="90"/>
        <v>-2.4789133222867799E-3</v>
      </c>
      <c r="D2688" s="9">
        <f t="shared" si="91"/>
        <v>1.6968160961574608E-3</v>
      </c>
    </row>
    <row r="2689" spans="1:4" x14ac:dyDescent="0.45">
      <c r="A2689" s="92">
        <v>42479</v>
      </c>
      <c r="B2689" s="8">
        <v>105.8771</v>
      </c>
      <c r="C2689" s="9">
        <f t="shared" si="90"/>
        <v>-6.3731627066281327E-3</v>
      </c>
      <c r="D2689" s="9">
        <f t="shared" si="91"/>
        <v>-3.2385279384228305E-3</v>
      </c>
    </row>
    <row r="2690" spans="1:4" x14ac:dyDescent="0.45">
      <c r="A2690" s="92">
        <v>42480</v>
      </c>
      <c r="B2690" s="8">
        <v>106.0658</v>
      </c>
      <c r="C2690" s="9">
        <f t="shared" si="90"/>
        <v>1.7822550863217934E-3</v>
      </c>
      <c r="D2690" s="9">
        <f t="shared" si="91"/>
        <v>-6.7294473724627268E-3</v>
      </c>
    </row>
    <row r="2691" spans="1:4" x14ac:dyDescent="0.45">
      <c r="A2691" s="92">
        <v>42481</v>
      </c>
      <c r="B2691" s="8">
        <v>106.458</v>
      </c>
      <c r="C2691" s="9">
        <f t="shared" si="90"/>
        <v>3.6977046324073726E-3</v>
      </c>
      <c r="D2691" s="9">
        <f t="shared" si="91"/>
        <v>-5.1295757563297739E-3</v>
      </c>
    </row>
    <row r="2692" spans="1:4" x14ac:dyDescent="0.45">
      <c r="A2692" s="92">
        <v>42482</v>
      </c>
      <c r="B2692" s="8">
        <v>106.858</v>
      </c>
      <c r="C2692" s="9">
        <f t="shared" si="90"/>
        <v>3.7573503165568845E-3</v>
      </c>
      <c r="D2692" s="9">
        <f t="shared" si="91"/>
        <v>3.4637384034974517E-4</v>
      </c>
    </row>
    <row r="2693" spans="1:4" x14ac:dyDescent="0.45">
      <c r="A2693" s="92">
        <v>42485</v>
      </c>
      <c r="B2693" s="8">
        <v>106.5894</v>
      </c>
      <c r="C2693" s="9">
        <f t="shared" si="90"/>
        <v>-2.5136162009395946E-3</v>
      </c>
      <c r="D2693" s="9">
        <f t="shared" si="91"/>
        <v>3.1157267244874554E-4</v>
      </c>
    </row>
    <row r="2694" spans="1:4" x14ac:dyDescent="0.45">
      <c r="A2694" s="92">
        <v>42486</v>
      </c>
      <c r="B2694" s="8">
        <v>106.1709</v>
      </c>
      <c r="C2694" s="9">
        <f t="shared" si="90"/>
        <v>-3.9262816002341161E-3</v>
      </c>
      <c r="D2694" s="9">
        <f t="shared" si="91"/>
        <v>2.774915444416326E-3</v>
      </c>
    </row>
    <row r="2695" spans="1:4" x14ac:dyDescent="0.45">
      <c r="A2695" s="92">
        <v>42487</v>
      </c>
      <c r="B2695" s="8">
        <v>106.3171</v>
      </c>
      <c r="C2695" s="9">
        <f t="shared" ref="C2695:C2758" si="92">B2695/B2694-1</f>
        <v>1.3770251547269297E-3</v>
      </c>
      <c r="D2695" s="9">
        <f t="shared" si="91"/>
        <v>2.3692839727791348E-3</v>
      </c>
    </row>
    <row r="2696" spans="1:4" x14ac:dyDescent="0.45">
      <c r="A2696" s="92">
        <v>42488</v>
      </c>
      <c r="B2696" s="8">
        <v>105.6887</v>
      </c>
      <c r="C2696" s="9">
        <f t="shared" si="92"/>
        <v>-5.9106202106716799E-3</v>
      </c>
      <c r="D2696" s="9">
        <f t="shared" si="91"/>
        <v>-7.2263239963178405E-3</v>
      </c>
    </row>
    <row r="2697" spans="1:4" x14ac:dyDescent="0.45">
      <c r="A2697" s="92">
        <v>42489</v>
      </c>
      <c r="B2697" s="8">
        <v>104.99160000000001</v>
      </c>
      <c r="C2697" s="9">
        <f t="shared" si="92"/>
        <v>-6.5957855475561322E-3</v>
      </c>
      <c r="D2697" s="9">
        <f t="shared" ref="D2697:D2760" si="93">B2697/B2692-1</f>
        <v>-1.7466170057459429E-2</v>
      </c>
    </row>
    <row r="2698" spans="1:4" x14ac:dyDescent="0.45">
      <c r="A2698" s="92">
        <v>42492</v>
      </c>
      <c r="B2698" s="8">
        <v>104.58799999999999</v>
      </c>
      <c r="C2698" s="9">
        <f t="shared" si="92"/>
        <v>-3.84411705317389E-3</v>
      </c>
      <c r="D2698" s="9">
        <f t="shared" si="93"/>
        <v>-1.8776726391179666E-2</v>
      </c>
    </row>
    <row r="2699" spans="1:4" x14ac:dyDescent="0.45">
      <c r="A2699" s="92">
        <v>42493</v>
      </c>
      <c r="B2699" s="8">
        <v>105.0874</v>
      </c>
      <c r="C2699" s="9">
        <f t="shared" si="92"/>
        <v>4.7749263777872031E-3</v>
      </c>
      <c r="D2699" s="9">
        <f t="shared" si="93"/>
        <v>-1.0205244563246674E-2</v>
      </c>
    </row>
    <row r="2700" spans="1:4" x14ac:dyDescent="0.45">
      <c r="A2700" s="92">
        <v>42494</v>
      </c>
      <c r="B2700" s="8">
        <v>105.818</v>
      </c>
      <c r="C2700" s="9">
        <f t="shared" si="92"/>
        <v>6.9523082691169691E-3</v>
      </c>
      <c r="D2700" s="9">
        <f t="shared" si="93"/>
        <v>-4.6944470833008012E-3</v>
      </c>
    </row>
    <row r="2701" spans="1:4" x14ac:dyDescent="0.45">
      <c r="A2701" s="92">
        <v>42495</v>
      </c>
      <c r="B2701" s="8">
        <v>106.1288</v>
      </c>
      <c r="C2701" s="9">
        <f t="shared" si="92"/>
        <v>2.9371184486570723E-3</v>
      </c>
      <c r="D2701" s="9">
        <f t="shared" si="93"/>
        <v>4.1641159367085123E-3</v>
      </c>
    </row>
    <row r="2702" spans="1:4" x14ac:dyDescent="0.45">
      <c r="A2702" s="92">
        <v>42496</v>
      </c>
      <c r="B2702" s="8">
        <v>106.22499999999999</v>
      </c>
      <c r="C2702" s="9">
        <f t="shared" si="92"/>
        <v>9.0644575270792949E-4</v>
      </c>
      <c r="D2702" s="9">
        <f t="shared" si="93"/>
        <v>1.1747606475184469E-2</v>
      </c>
    </row>
    <row r="2703" spans="1:4" x14ac:dyDescent="0.45">
      <c r="A2703" s="92">
        <v>42499</v>
      </c>
      <c r="B2703" s="8">
        <v>106.735</v>
      </c>
      <c r="C2703" s="9">
        <f t="shared" si="92"/>
        <v>4.8011296775711809E-3</v>
      </c>
      <c r="D2703" s="9">
        <f t="shared" si="93"/>
        <v>2.052816766741894E-2</v>
      </c>
    </row>
    <row r="2704" spans="1:4" x14ac:dyDescent="0.45">
      <c r="A2704" s="92">
        <v>42500</v>
      </c>
      <c r="B2704" s="8">
        <v>106.792</v>
      </c>
      <c r="C2704" s="9">
        <f t="shared" si="92"/>
        <v>5.3403288518305558E-4</v>
      </c>
      <c r="D2704" s="9">
        <f t="shared" si="93"/>
        <v>1.622078384278236E-2</v>
      </c>
    </row>
    <row r="2705" spans="1:4" x14ac:dyDescent="0.45">
      <c r="A2705" s="92">
        <v>42501</v>
      </c>
      <c r="B2705" s="8">
        <v>106.13120000000001</v>
      </c>
      <c r="C2705" s="9">
        <f t="shared" si="92"/>
        <v>-6.1877294179338849E-3</v>
      </c>
      <c r="D2705" s="9">
        <f t="shared" si="93"/>
        <v>2.9597988999980895E-3</v>
      </c>
    </row>
    <row r="2706" spans="1:4" x14ac:dyDescent="0.45">
      <c r="A2706" s="92">
        <v>42502</v>
      </c>
      <c r="B2706" s="8">
        <v>106.50960000000001</v>
      </c>
      <c r="C2706" s="9">
        <f t="shared" si="92"/>
        <v>3.5653982994632294E-3</v>
      </c>
      <c r="D2706" s="9">
        <f t="shared" si="93"/>
        <v>3.5880929587446264E-3</v>
      </c>
    </row>
    <row r="2707" spans="1:4" x14ac:dyDescent="0.45">
      <c r="A2707" s="92">
        <v>42503</v>
      </c>
      <c r="B2707" s="8">
        <v>107.196</v>
      </c>
      <c r="C2707" s="9">
        <f t="shared" si="92"/>
        <v>6.444489510804674E-3</v>
      </c>
      <c r="D2707" s="9">
        <f t="shared" si="93"/>
        <v>9.1409743469050841E-3</v>
      </c>
    </row>
    <row r="2708" spans="1:4" x14ac:dyDescent="0.45">
      <c r="A2708" s="92">
        <v>42506</v>
      </c>
      <c r="B2708" s="8">
        <v>106.87779999999999</v>
      </c>
      <c r="C2708" s="9">
        <f t="shared" si="92"/>
        <v>-2.9683943430725002E-3</v>
      </c>
      <c r="D2708" s="9">
        <f t="shared" si="93"/>
        <v>1.3378929123528671E-3</v>
      </c>
    </row>
    <row r="2709" spans="1:4" x14ac:dyDescent="0.45">
      <c r="A2709" s="92">
        <v>42507</v>
      </c>
      <c r="B2709" s="8">
        <v>106.7666</v>
      </c>
      <c r="C2709" s="9">
        <f t="shared" si="92"/>
        <v>-1.0404405779310677E-3</v>
      </c>
      <c r="D2709" s="9">
        <f t="shared" si="93"/>
        <v>-2.3784553150052457E-4</v>
      </c>
    </row>
    <row r="2710" spans="1:4" x14ac:dyDescent="0.45">
      <c r="A2710" s="92">
        <v>42508</v>
      </c>
      <c r="B2710" s="8">
        <v>107.129</v>
      </c>
      <c r="C2710" s="9">
        <f t="shared" si="92"/>
        <v>3.3943199465003016E-3</v>
      </c>
      <c r="D2710" s="9">
        <f t="shared" si="93"/>
        <v>9.4015708858470326E-3</v>
      </c>
    </row>
    <row r="2711" spans="1:4" x14ac:dyDescent="0.45">
      <c r="A2711" s="92">
        <v>42509</v>
      </c>
      <c r="B2711" s="8">
        <v>107.90479999999999</v>
      </c>
      <c r="C2711" s="9">
        <f t="shared" si="92"/>
        <v>7.2417365979331461E-3</v>
      </c>
      <c r="D2711" s="9">
        <f t="shared" si="93"/>
        <v>1.3099288702614453E-2</v>
      </c>
    </row>
    <row r="2712" spans="1:4" x14ac:dyDescent="0.45">
      <c r="A2712" s="92">
        <v>42510</v>
      </c>
      <c r="B2712" s="8">
        <v>108.16459999999999</v>
      </c>
      <c r="C2712" s="9">
        <f t="shared" si="92"/>
        <v>2.4076778790191877E-3</v>
      </c>
      <c r="D2712" s="9">
        <f t="shared" si="93"/>
        <v>9.035784917347689E-3</v>
      </c>
    </row>
    <row r="2713" spans="1:4" x14ac:dyDescent="0.45">
      <c r="A2713" s="92">
        <v>42513</v>
      </c>
      <c r="B2713" s="8">
        <v>108.1934</v>
      </c>
      <c r="C2713" s="9">
        <f t="shared" si="92"/>
        <v>2.6626086538472649E-4</v>
      </c>
      <c r="D2713" s="9">
        <f t="shared" si="93"/>
        <v>1.2309385110846227E-2</v>
      </c>
    </row>
    <row r="2714" spans="1:4" x14ac:dyDescent="0.45">
      <c r="A2714" s="92">
        <v>42514</v>
      </c>
      <c r="B2714" s="8">
        <v>108.2103</v>
      </c>
      <c r="C2714" s="9">
        <f t="shared" si="92"/>
        <v>1.5620176461794699E-4</v>
      </c>
      <c r="D2714" s="9">
        <f t="shared" si="93"/>
        <v>1.3522019058394674E-2</v>
      </c>
    </row>
    <row r="2715" spans="1:4" x14ac:dyDescent="0.45">
      <c r="A2715" s="92">
        <v>42515</v>
      </c>
      <c r="B2715" s="8">
        <v>108.06619999999999</v>
      </c>
      <c r="C2715" s="9">
        <f t="shared" si="92"/>
        <v>-1.3316662092242026E-3</v>
      </c>
      <c r="D2715" s="9">
        <f t="shared" si="93"/>
        <v>8.7483314508676191E-3</v>
      </c>
    </row>
    <row r="2716" spans="1:4" x14ac:dyDescent="0.45">
      <c r="A2716" s="92">
        <v>42516</v>
      </c>
      <c r="B2716" s="8">
        <v>107.62949999999999</v>
      </c>
      <c r="C2716" s="9">
        <f t="shared" si="92"/>
        <v>-4.0410415097412722E-3</v>
      </c>
      <c r="D2716" s="9">
        <f t="shared" si="93"/>
        <v>-2.5513230180678192E-3</v>
      </c>
    </row>
    <row r="2717" spans="1:4" x14ac:dyDescent="0.45">
      <c r="A2717" s="92">
        <v>42517</v>
      </c>
      <c r="B2717" s="8">
        <v>107.9054</v>
      </c>
      <c r="C2717" s="9">
        <f t="shared" si="92"/>
        <v>2.5634235966904839E-3</v>
      </c>
      <c r="D2717" s="9">
        <f t="shared" si="93"/>
        <v>-2.3963477884630935E-3</v>
      </c>
    </row>
    <row r="2718" spans="1:4" x14ac:dyDescent="0.45">
      <c r="A2718" s="92">
        <v>42520</v>
      </c>
      <c r="B2718" s="8" t="e">
        <v>#N/A</v>
      </c>
      <c r="C2718" s="9"/>
      <c r="D2718" s="9"/>
    </row>
    <row r="2719" spans="1:4" x14ac:dyDescent="0.45">
      <c r="A2719" s="92">
        <v>42521</v>
      </c>
      <c r="B2719" s="8">
        <v>108.3531</v>
      </c>
      <c r="C2719" s="9"/>
      <c r="D2719" s="9">
        <f t="shared" si="93"/>
        <v>1.3196525654211033E-3</v>
      </c>
    </row>
    <row r="2720" spans="1:4" x14ac:dyDescent="0.45">
      <c r="A2720" s="92">
        <v>42522</v>
      </c>
      <c r="B2720" s="8">
        <v>108.1497</v>
      </c>
      <c r="C2720" s="9">
        <f t="shared" si="92"/>
        <v>-1.8771959454783049E-3</v>
      </c>
      <c r="D2720" s="9">
        <f t="shared" si="93"/>
        <v>7.7267452728047026E-4</v>
      </c>
    </row>
    <row r="2721" spans="1:4" x14ac:dyDescent="0.45">
      <c r="A2721" s="92">
        <v>42523</v>
      </c>
      <c r="B2721" s="8">
        <v>108.0505</v>
      </c>
      <c r="C2721" s="9">
        <f t="shared" si="92"/>
        <v>-9.1724711210472432E-4</v>
      </c>
      <c r="D2721" s="9">
        <f t="shared" si="93"/>
        <v>3.9115669960374522E-3</v>
      </c>
    </row>
    <row r="2722" spans="1:4" x14ac:dyDescent="0.45">
      <c r="A2722" s="92">
        <v>42524</v>
      </c>
      <c r="B2722" s="8">
        <v>106.6392</v>
      </c>
      <c r="C2722" s="9">
        <f t="shared" si="92"/>
        <v>-1.3061485138893381E-2</v>
      </c>
      <c r="D2722" s="9">
        <f t="shared" si="93"/>
        <v>-1.1734352497650646E-2</v>
      </c>
    </row>
    <row r="2723" spans="1:4" x14ac:dyDescent="0.45">
      <c r="A2723" s="92">
        <v>42527</v>
      </c>
      <c r="B2723" s="8">
        <v>106.4058</v>
      </c>
      <c r="C2723" s="9">
        <f t="shared" si="92"/>
        <v>-2.1886885873112494E-3</v>
      </c>
      <c r="D2723" s="9"/>
    </row>
    <row r="2724" spans="1:4" x14ac:dyDescent="0.45">
      <c r="A2724" s="92">
        <v>42528</v>
      </c>
      <c r="B2724" s="8">
        <v>106.09610000000001</v>
      </c>
      <c r="C2724" s="9">
        <f t="shared" si="92"/>
        <v>-2.9105556276066702E-3</v>
      </c>
      <c r="D2724" s="9">
        <f t="shared" si="93"/>
        <v>-2.0830045471703085E-2</v>
      </c>
    </row>
    <row r="2725" spans="1:4" x14ac:dyDescent="0.45">
      <c r="A2725" s="92">
        <v>42529</v>
      </c>
      <c r="B2725" s="8">
        <v>105.5757</v>
      </c>
      <c r="C2725" s="9">
        <f t="shared" si="92"/>
        <v>-4.9049870824658948E-3</v>
      </c>
      <c r="D2725" s="9">
        <f t="shared" si="93"/>
        <v>-2.3800343412880509E-2</v>
      </c>
    </row>
    <row r="2726" spans="1:4" x14ac:dyDescent="0.45">
      <c r="A2726" s="92">
        <v>42530</v>
      </c>
      <c r="B2726" s="8">
        <v>106.0078</v>
      </c>
      <c r="C2726" s="9">
        <f t="shared" si="92"/>
        <v>4.092797869206688E-3</v>
      </c>
      <c r="D2726" s="9">
        <f t="shared" si="93"/>
        <v>-1.890504902800072E-2</v>
      </c>
    </row>
    <row r="2727" spans="1:4" x14ac:dyDescent="0.45">
      <c r="A2727" s="92">
        <v>42531</v>
      </c>
      <c r="B2727" s="8">
        <v>106.3904</v>
      </c>
      <c r="C2727" s="9">
        <f t="shared" si="92"/>
        <v>3.6091683819492459E-3</v>
      </c>
      <c r="D2727" s="9">
        <f t="shared" si="93"/>
        <v>-2.3331007734491704E-3</v>
      </c>
    </row>
    <row r="2728" spans="1:4" x14ac:dyDescent="0.45">
      <c r="A2728" s="92">
        <v>42534</v>
      </c>
      <c r="B2728" s="8">
        <v>106.50320000000001</v>
      </c>
      <c r="C2728" s="9">
        <f t="shared" si="92"/>
        <v>1.0602460372364231E-3</v>
      </c>
      <c r="D2728" s="9">
        <f t="shared" si="93"/>
        <v>9.1536363619293404E-4</v>
      </c>
    </row>
    <row r="2729" spans="1:4" x14ac:dyDescent="0.45">
      <c r="A2729" s="92">
        <v>42535</v>
      </c>
      <c r="B2729" s="8">
        <v>106.95659999999999</v>
      </c>
      <c r="C2729" s="9">
        <f t="shared" si="92"/>
        <v>4.2571490809664159E-3</v>
      </c>
      <c r="D2729" s="9">
        <f t="shared" si="93"/>
        <v>8.1105714536160445E-3</v>
      </c>
    </row>
    <row r="2730" spans="1:4" x14ac:dyDescent="0.45">
      <c r="A2730" s="92">
        <v>42536</v>
      </c>
      <c r="B2730" s="8">
        <v>106.944</v>
      </c>
      <c r="C2730" s="9">
        <f t="shared" si="92"/>
        <v>-1.1780479185008463E-4</v>
      </c>
      <c r="D2730" s="9">
        <f t="shared" si="93"/>
        <v>1.2960368721211424E-2</v>
      </c>
    </row>
    <row r="2731" spans="1:4" x14ac:dyDescent="0.45">
      <c r="A2731" s="92">
        <v>42537</v>
      </c>
      <c r="B2731" s="8">
        <v>107.4447</v>
      </c>
      <c r="C2731" s="9">
        <f t="shared" si="92"/>
        <v>4.6818895870734956E-3</v>
      </c>
      <c r="D2731" s="9">
        <f t="shared" si="93"/>
        <v>1.3554662958763286E-2</v>
      </c>
    </row>
    <row r="2732" spans="1:4" x14ac:dyDescent="0.45">
      <c r="A2732" s="92">
        <v>42538</v>
      </c>
      <c r="B2732" s="8">
        <v>106.4778</v>
      </c>
      <c r="C2732" s="9">
        <f t="shared" si="92"/>
        <v>-8.9990478823058773E-3</v>
      </c>
      <c r="D2732" s="9">
        <f t="shared" si="93"/>
        <v>8.2150269197223125E-4</v>
      </c>
    </row>
    <row r="2733" spans="1:4" x14ac:dyDescent="0.45">
      <c r="A2733" s="92">
        <v>42541</v>
      </c>
      <c r="B2733" s="8">
        <v>105.7454</v>
      </c>
      <c r="C2733" s="9">
        <f t="shared" si="92"/>
        <v>-6.8784291185580715E-3</v>
      </c>
      <c r="D2733" s="9">
        <f t="shared" si="93"/>
        <v>-7.1152791653208425E-3</v>
      </c>
    </row>
    <row r="2734" spans="1:4" x14ac:dyDescent="0.45">
      <c r="A2734" s="92">
        <v>42542</v>
      </c>
      <c r="B2734" s="8">
        <v>106.0073</v>
      </c>
      <c r="C2734" s="9">
        <f t="shared" si="92"/>
        <v>2.4767034783546027E-3</v>
      </c>
      <c r="D2734" s="9">
        <f t="shared" si="93"/>
        <v>-8.8755626113768971E-3</v>
      </c>
    </row>
    <row r="2735" spans="1:4" x14ac:dyDescent="0.45">
      <c r="A2735" s="92">
        <v>42543</v>
      </c>
      <c r="B2735" s="8">
        <v>105.89960000000001</v>
      </c>
      <c r="C2735" s="9">
        <f t="shared" si="92"/>
        <v>-1.0159677682574086E-3</v>
      </c>
      <c r="D2735" s="9">
        <f t="shared" si="93"/>
        <v>-9.7658587672052599E-3</v>
      </c>
    </row>
    <row r="2736" spans="1:4" x14ac:dyDescent="0.45">
      <c r="A2736" s="92">
        <v>42544</v>
      </c>
      <c r="B2736" s="8">
        <v>105.4389</v>
      </c>
      <c r="C2736" s="9">
        <f t="shared" si="92"/>
        <v>-4.350346932377458E-3</v>
      </c>
      <c r="D2736" s="9">
        <f t="shared" si="93"/>
        <v>-1.8668207924634639E-2</v>
      </c>
    </row>
    <row r="2737" spans="1:4" x14ac:dyDescent="0.45">
      <c r="A2737" s="92">
        <v>42545</v>
      </c>
      <c r="B2737" s="8">
        <v>107.4426</v>
      </c>
      <c r="C2737" s="9">
        <f t="shared" si="92"/>
        <v>1.9003422835405015E-2</v>
      </c>
      <c r="D2737" s="9">
        <f t="shared" si="93"/>
        <v>9.061043710519856E-3</v>
      </c>
    </row>
    <row r="2738" spans="1:4" x14ac:dyDescent="0.45">
      <c r="A2738" s="92">
        <v>42548</v>
      </c>
      <c r="B2738" s="8">
        <v>108.52030000000001</v>
      </c>
      <c r="C2738" s="9">
        <f t="shared" si="92"/>
        <v>1.0030472084629372E-2</v>
      </c>
      <c r="D2738" s="9">
        <f t="shared" si="93"/>
        <v>2.6241330592158274E-2</v>
      </c>
    </row>
    <row r="2739" spans="1:4" x14ac:dyDescent="0.45">
      <c r="A2739" s="92">
        <v>42549</v>
      </c>
      <c r="B2739" s="8">
        <v>108.52209999999999</v>
      </c>
      <c r="C2739" s="9">
        <f t="shared" si="92"/>
        <v>1.658675842208801E-5</v>
      </c>
      <c r="D2739" s="9">
        <f t="shared" si="93"/>
        <v>2.3722894555374907E-2</v>
      </c>
    </row>
    <row r="2740" spans="1:4" x14ac:dyDescent="0.45">
      <c r="A2740" s="92">
        <v>42550</v>
      </c>
      <c r="B2740" s="8">
        <v>107.8057</v>
      </c>
      <c r="C2740" s="9">
        <f t="shared" si="92"/>
        <v>-6.6014203558537599E-3</v>
      </c>
      <c r="D2740" s="9">
        <f t="shared" si="93"/>
        <v>1.7999123698295261E-2</v>
      </c>
    </row>
    <row r="2741" spans="1:4" x14ac:dyDescent="0.45">
      <c r="A2741" s="92">
        <v>42551</v>
      </c>
      <c r="B2741" s="8">
        <v>108.431</v>
      </c>
      <c r="C2741" s="9">
        <f t="shared" si="92"/>
        <v>5.8002498940221692E-3</v>
      </c>
      <c r="D2741" s="9">
        <f t="shared" si="93"/>
        <v>2.8377572224292935E-2</v>
      </c>
    </row>
    <row r="2742" spans="1:4" x14ac:dyDescent="0.45">
      <c r="A2742" s="92">
        <v>42552</v>
      </c>
      <c r="B2742" s="8">
        <v>107.6099</v>
      </c>
      <c r="C2742" s="9">
        <f t="shared" si="92"/>
        <v>-7.5725576633988156E-3</v>
      </c>
      <c r="D2742" s="9">
        <f t="shared" si="93"/>
        <v>1.5571104943477021E-3</v>
      </c>
    </row>
    <row r="2743" spans="1:4" x14ac:dyDescent="0.45">
      <c r="A2743" s="92">
        <v>42555</v>
      </c>
      <c r="B2743" s="8" t="e">
        <v>#N/A</v>
      </c>
      <c r="C2743" s="9"/>
      <c r="D2743" s="9"/>
    </row>
    <row r="2744" spans="1:4" x14ac:dyDescent="0.45">
      <c r="A2744" s="92">
        <v>42556</v>
      </c>
      <c r="B2744" s="8">
        <v>108.1238</v>
      </c>
      <c r="C2744" s="9"/>
      <c r="D2744" s="9">
        <f t="shared" si="93"/>
        <v>-3.6702201671363621E-3</v>
      </c>
    </row>
    <row r="2745" spans="1:4" x14ac:dyDescent="0.45">
      <c r="A2745" s="92">
        <v>42557</v>
      </c>
      <c r="B2745" s="8">
        <v>108.2692</v>
      </c>
      <c r="C2745" s="9">
        <f t="shared" si="92"/>
        <v>1.3447548088394434E-3</v>
      </c>
      <c r="D2745" s="9">
        <f t="shared" si="93"/>
        <v>4.2994016086348452E-3</v>
      </c>
    </row>
    <row r="2746" spans="1:4" x14ac:dyDescent="0.45">
      <c r="A2746" s="92">
        <v>42558</v>
      </c>
      <c r="B2746" s="8">
        <v>108.2287</v>
      </c>
      <c r="C2746" s="9">
        <f t="shared" si="92"/>
        <v>-3.7406760186642352E-4</v>
      </c>
      <c r="D2746" s="9">
        <f t="shared" si="93"/>
        <v>-1.8657026127213427E-3</v>
      </c>
    </row>
    <row r="2747" spans="1:4" x14ac:dyDescent="0.45">
      <c r="A2747" s="92">
        <v>42559</v>
      </c>
      <c r="B2747" s="8">
        <v>108.5223</v>
      </c>
      <c r="C2747" s="9">
        <f t="shared" si="92"/>
        <v>2.7127739684575936E-3</v>
      </c>
      <c r="D2747" s="9">
        <f t="shared" si="93"/>
        <v>8.4787737931175666E-3</v>
      </c>
    </row>
    <row r="2748" spans="1:4" x14ac:dyDescent="0.45">
      <c r="A2748" s="92">
        <v>42562</v>
      </c>
      <c r="B2748" s="8">
        <v>108.86069999999999</v>
      </c>
      <c r="C2748" s="9">
        <f t="shared" si="92"/>
        <v>3.1182531147975201E-3</v>
      </c>
      <c r="D2748" s="9"/>
    </row>
    <row r="2749" spans="1:4" x14ac:dyDescent="0.45">
      <c r="A2749" s="92">
        <v>42563</v>
      </c>
      <c r="B2749" s="8">
        <v>108.52500000000001</v>
      </c>
      <c r="C2749" s="9">
        <f t="shared" si="92"/>
        <v>-3.083757499262707E-3</v>
      </c>
      <c r="D2749" s="9">
        <f t="shared" si="93"/>
        <v>3.710561412010982E-3</v>
      </c>
    </row>
    <row r="2750" spans="1:4" x14ac:dyDescent="0.45">
      <c r="A2750" s="92">
        <v>42564</v>
      </c>
      <c r="B2750" s="8">
        <v>108.19880000000001</v>
      </c>
      <c r="C2750" s="9">
        <f t="shared" si="92"/>
        <v>-3.0057590416954216E-3</v>
      </c>
      <c r="D2750" s="9">
        <f t="shared" si="93"/>
        <v>-6.5023109065176499E-4</v>
      </c>
    </row>
    <row r="2751" spans="1:4" x14ac:dyDescent="0.45">
      <c r="A2751" s="92">
        <v>42565</v>
      </c>
      <c r="B2751" s="8">
        <v>108.1234</v>
      </c>
      <c r="C2751" s="9">
        <f t="shared" si="92"/>
        <v>-6.9686539961633098E-4</v>
      </c>
      <c r="D2751" s="9">
        <f t="shared" si="93"/>
        <v>-9.7293971007694768E-4</v>
      </c>
    </row>
    <row r="2752" spans="1:4" x14ac:dyDescent="0.45">
      <c r="A2752" s="92">
        <v>42566</v>
      </c>
      <c r="B2752" s="8">
        <v>108.65770000000001</v>
      </c>
      <c r="C2752" s="9">
        <f t="shared" si="92"/>
        <v>4.941576014072746E-3</v>
      </c>
      <c r="D2752" s="9">
        <f t="shared" si="93"/>
        <v>1.2476698337577918E-3</v>
      </c>
    </row>
    <row r="2753" spans="1:4" x14ac:dyDescent="0.45">
      <c r="A2753" s="92">
        <v>42569</v>
      </c>
      <c r="B2753" s="8">
        <v>108.56959999999999</v>
      </c>
      <c r="C2753" s="9">
        <f t="shared" si="92"/>
        <v>-8.1080310001047096E-4</v>
      </c>
      <c r="D2753" s="9">
        <f t="shared" si="93"/>
        <v>-2.6740596009395823E-3</v>
      </c>
    </row>
    <row r="2754" spans="1:4" x14ac:dyDescent="0.45">
      <c r="A2754" s="92">
        <v>42570</v>
      </c>
      <c r="B2754" s="8">
        <v>109.1318</v>
      </c>
      <c r="C2754" s="9">
        <f t="shared" si="92"/>
        <v>5.1782451072861502E-3</v>
      </c>
      <c r="D2754" s="9">
        <f t="shared" si="93"/>
        <v>5.5913384012900025E-3</v>
      </c>
    </row>
    <row r="2755" spans="1:4" x14ac:dyDescent="0.45">
      <c r="A2755" s="92">
        <v>42571</v>
      </c>
      <c r="B2755" s="8">
        <v>109.21680000000001</v>
      </c>
      <c r="C2755" s="9">
        <f t="shared" si="92"/>
        <v>7.7887471845983214E-4</v>
      </c>
      <c r="D2755" s="9">
        <f t="shared" si="93"/>
        <v>9.4086071194874332E-3</v>
      </c>
    </row>
    <row r="2756" spans="1:4" x14ac:dyDescent="0.45">
      <c r="A2756" s="92">
        <v>42572</v>
      </c>
      <c r="B2756" s="8">
        <v>109.0956</v>
      </c>
      <c r="C2756" s="9">
        <f t="shared" si="92"/>
        <v>-1.109719383831087E-3</v>
      </c>
      <c r="D2756" s="9">
        <f t="shared" si="93"/>
        <v>8.9915781412719387E-3</v>
      </c>
    </row>
    <row r="2757" spans="1:4" x14ac:dyDescent="0.45">
      <c r="A2757" s="92">
        <v>42573</v>
      </c>
      <c r="B2757" s="8">
        <v>109.752</v>
      </c>
      <c r="C2757" s="9">
        <f t="shared" si="92"/>
        <v>6.0167412801248599E-3</v>
      </c>
      <c r="D2757" s="9">
        <f t="shared" si="93"/>
        <v>1.0071076417041747E-2</v>
      </c>
    </row>
    <row r="2758" spans="1:4" x14ac:dyDescent="0.45">
      <c r="A2758" s="92">
        <v>42576</v>
      </c>
      <c r="B2758" s="8">
        <v>109.73609999999999</v>
      </c>
      <c r="C2758" s="9">
        <f t="shared" si="92"/>
        <v>-1.4487207522417833E-4</v>
      </c>
      <c r="D2758" s="9">
        <f t="shared" si="93"/>
        <v>1.0744259903324727E-2</v>
      </c>
    </row>
    <row r="2759" spans="1:4" x14ac:dyDescent="0.45">
      <c r="A2759" s="92">
        <v>42577</v>
      </c>
      <c r="B2759" s="8">
        <v>109.5228</v>
      </c>
      <c r="C2759" s="9">
        <f t="shared" ref="C2759:C2822" si="94">B2759/B2758-1</f>
        <v>-1.9437541520064272E-3</v>
      </c>
      <c r="D2759" s="9">
        <f t="shared" si="93"/>
        <v>3.5828237049146949E-3</v>
      </c>
    </row>
    <row r="2760" spans="1:4" x14ac:dyDescent="0.45">
      <c r="A2760" s="92">
        <v>42578</v>
      </c>
      <c r="B2760" s="8">
        <v>109.7235</v>
      </c>
      <c r="C2760" s="9">
        <f t="shared" si="94"/>
        <v>1.8324951516943688E-3</v>
      </c>
      <c r="D2760" s="9">
        <f t="shared" si="93"/>
        <v>4.6393961368580428E-3</v>
      </c>
    </row>
    <row r="2761" spans="1:4" x14ac:dyDescent="0.45">
      <c r="A2761" s="92">
        <v>42579</v>
      </c>
      <c r="B2761" s="8">
        <v>108.9367</v>
      </c>
      <c r="C2761" s="9">
        <f t="shared" si="94"/>
        <v>-7.1707519355470595E-3</v>
      </c>
      <c r="D2761" s="9">
        <f t="shared" ref="D2761:D2824" si="95">B2761/B2756-1</f>
        <v>-1.4565207029431093E-3</v>
      </c>
    </row>
    <row r="2762" spans="1:4" x14ac:dyDescent="0.45">
      <c r="A2762" s="92">
        <v>42580</v>
      </c>
      <c r="B2762" s="8">
        <v>107.78360000000001</v>
      </c>
      <c r="C2762" s="9">
        <f t="shared" si="94"/>
        <v>-1.0585046178193336E-2</v>
      </c>
      <c r="D2762" s="9">
        <f t="shared" si="95"/>
        <v>-1.7934980683723234E-2</v>
      </c>
    </row>
    <row r="2763" spans="1:4" x14ac:dyDescent="0.45">
      <c r="A2763" s="92">
        <v>42583</v>
      </c>
      <c r="B2763" s="8">
        <v>107.9359</v>
      </c>
      <c r="C2763" s="9">
        <f t="shared" si="94"/>
        <v>1.4130164514822852E-3</v>
      </c>
      <c r="D2763" s="9">
        <f t="shared" si="95"/>
        <v>-1.6404811178818868E-2</v>
      </c>
    </row>
    <row r="2764" spans="1:4" x14ac:dyDescent="0.45">
      <c r="A2764" s="92">
        <v>42584</v>
      </c>
      <c r="B2764" s="8">
        <v>107.3854</v>
      </c>
      <c r="C2764" s="9">
        <f t="shared" si="94"/>
        <v>-5.1002493146394823E-3</v>
      </c>
      <c r="D2764" s="9">
        <f t="shared" si="95"/>
        <v>-1.9515571187003977E-2</v>
      </c>
    </row>
    <row r="2765" spans="1:4" x14ac:dyDescent="0.45">
      <c r="A2765" s="92">
        <v>42585</v>
      </c>
      <c r="B2765" s="8">
        <v>107.6837</v>
      </c>
      <c r="C2765" s="9">
        <f t="shared" si="94"/>
        <v>2.7778450329374316E-3</v>
      </c>
      <c r="D2765" s="9">
        <f t="shared" si="95"/>
        <v>-1.8590365783082041E-2</v>
      </c>
    </row>
    <row r="2766" spans="1:4" x14ac:dyDescent="0.45">
      <c r="A2766" s="92">
        <v>42586</v>
      </c>
      <c r="B2766" s="8">
        <v>107.8231</v>
      </c>
      <c r="C2766" s="9">
        <f t="shared" si="94"/>
        <v>1.2945320415251871E-3</v>
      </c>
      <c r="D2766" s="9">
        <f t="shared" si="95"/>
        <v>-1.0222450285349294E-2</v>
      </c>
    </row>
    <row r="2767" spans="1:4" x14ac:dyDescent="0.45">
      <c r="A2767" s="92">
        <v>42587</v>
      </c>
      <c r="B2767" s="8">
        <v>108.5925</v>
      </c>
      <c r="C2767" s="9">
        <f t="shared" si="94"/>
        <v>7.1357621882510713E-3</v>
      </c>
      <c r="D2767" s="9">
        <f t="shared" si="95"/>
        <v>7.5048523151943769E-3</v>
      </c>
    </row>
    <row r="2768" spans="1:4" x14ac:dyDescent="0.45">
      <c r="A2768" s="92">
        <v>42590</v>
      </c>
      <c r="B2768" s="8">
        <v>108.70699999999999</v>
      </c>
      <c r="C2768" s="9">
        <f t="shared" si="94"/>
        <v>1.0544006261941075E-3</v>
      </c>
      <c r="D2768" s="9">
        <f t="shared" si="95"/>
        <v>7.1440549437211676E-3</v>
      </c>
    </row>
    <row r="2769" spans="1:4" x14ac:dyDescent="0.45">
      <c r="A2769" s="92">
        <v>42591</v>
      </c>
      <c r="B2769" s="8">
        <v>108.4061</v>
      </c>
      <c r="C2769" s="9">
        <f t="shared" si="94"/>
        <v>-2.7679910217373038E-3</v>
      </c>
      <c r="D2769" s="9">
        <f t="shared" si="95"/>
        <v>9.5050165106242979E-3</v>
      </c>
    </row>
    <row r="2770" spans="1:4" x14ac:dyDescent="0.45">
      <c r="A2770" s="92">
        <v>42592</v>
      </c>
      <c r="B2770" s="8">
        <v>107.8964</v>
      </c>
      <c r="C2770" s="9">
        <f t="shared" si="94"/>
        <v>-4.7017649375818982E-3</v>
      </c>
      <c r="D2770" s="9">
        <f t="shared" si="95"/>
        <v>1.9752293058281634E-3</v>
      </c>
    </row>
    <row r="2771" spans="1:4" x14ac:dyDescent="0.45">
      <c r="A2771" s="92">
        <v>42593</v>
      </c>
      <c r="B2771" s="8">
        <v>107.8164</v>
      </c>
      <c r="C2771" s="9">
        <f t="shared" si="94"/>
        <v>-7.4145198542308055E-4</v>
      </c>
      <c r="D2771" s="9">
        <f t="shared" si="95"/>
        <v>-6.2138818119672479E-5</v>
      </c>
    </row>
    <row r="2772" spans="1:4" x14ac:dyDescent="0.45">
      <c r="A2772" s="92">
        <v>42594</v>
      </c>
      <c r="B2772" s="8">
        <v>107.6469</v>
      </c>
      <c r="C2772" s="9">
        <f t="shared" si="94"/>
        <v>-1.5721170434181975E-3</v>
      </c>
      <c r="D2772" s="9">
        <f t="shared" si="95"/>
        <v>-8.7077836867186509E-3</v>
      </c>
    </row>
    <row r="2773" spans="1:4" x14ac:dyDescent="0.45">
      <c r="A2773" s="92">
        <v>42597</v>
      </c>
      <c r="B2773" s="8">
        <v>107.5355</v>
      </c>
      <c r="C2773" s="9">
        <f t="shared" si="94"/>
        <v>-1.0348649148280709E-3</v>
      </c>
      <c r="D2773" s="9">
        <f t="shared" si="95"/>
        <v>-1.0776674915138784E-2</v>
      </c>
    </row>
    <row r="2774" spans="1:4" x14ac:dyDescent="0.45">
      <c r="A2774" s="92">
        <v>42598</v>
      </c>
      <c r="B2774" s="8">
        <v>106.8073</v>
      </c>
      <c r="C2774" s="9">
        <f t="shared" si="94"/>
        <v>-6.7717172468626519E-3</v>
      </c>
      <c r="D2774" s="9">
        <f t="shared" si="95"/>
        <v>-1.4748247561714667E-2</v>
      </c>
    </row>
    <row r="2775" spans="1:4" x14ac:dyDescent="0.45">
      <c r="A2775" s="92">
        <v>42599</v>
      </c>
      <c r="B2775" s="8">
        <v>106.96169999999999</v>
      </c>
      <c r="C2775" s="9">
        <f t="shared" si="94"/>
        <v>1.4455940745623508E-3</v>
      </c>
      <c r="D2775" s="9">
        <f t="shared" si="95"/>
        <v>-8.6629396346866727E-3</v>
      </c>
    </row>
    <row r="2776" spans="1:4" x14ac:dyDescent="0.45">
      <c r="A2776" s="92">
        <v>42600</v>
      </c>
      <c r="B2776" s="8">
        <v>106.2319</v>
      </c>
      <c r="C2776" s="9">
        <f t="shared" si="94"/>
        <v>-6.8230030001392716E-3</v>
      </c>
      <c r="D2776" s="9">
        <f t="shared" si="95"/>
        <v>-1.4696279972249204E-2</v>
      </c>
    </row>
    <row r="2777" spans="1:4" x14ac:dyDescent="0.45">
      <c r="A2777" s="92">
        <v>42601</v>
      </c>
      <c r="B2777" s="8">
        <v>106.6375</v>
      </c>
      <c r="C2777" s="9">
        <f t="shared" si="94"/>
        <v>3.818062182828319E-3</v>
      </c>
      <c r="D2777" s="9">
        <f t="shared" si="95"/>
        <v>-9.3769537255601332E-3</v>
      </c>
    </row>
    <row r="2778" spans="1:4" x14ac:dyDescent="0.45">
      <c r="A2778" s="92">
        <v>42604</v>
      </c>
      <c r="B2778" s="8">
        <v>106.78189999999999</v>
      </c>
      <c r="C2778" s="9">
        <f t="shared" si="94"/>
        <v>1.3541202672604502E-3</v>
      </c>
      <c r="D2778" s="9">
        <f t="shared" si="95"/>
        <v>-7.0079183153470836E-3</v>
      </c>
    </row>
    <row r="2779" spans="1:4" x14ac:dyDescent="0.45">
      <c r="A2779" s="92">
        <v>42605</v>
      </c>
      <c r="B2779" s="8">
        <v>106.6631</v>
      </c>
      <c r="C2779" s="9">
        <f t="shared" si="94"/>
        <v>-1.1125481003801951E-3</v>
      </c>
      <c r="D2779" s="9">
        <f t="shared" si="95"/>
        <v>-1.35009498414429E-3</v>
      </c>
    </row>
    <row r="2780" spans="1:4" x14ac:dyDescent="0.45">
      <c r="A2780" s="92">
        <v>42606</v>
      </c>
      <c r="B2780" s="8">
        <v>106.9692</v>
      </c>
      <c r="C2780" s="9">
        <f t="shared" si="94"/>
        <v>2.8697834583844006E-3</v>
      </c>
      <c r="D2780" s="9">
        <f t="shared" si="95"/>
        <v>7.0118556455334158E-5</v>
      </c>
    </row>
    <row r="2781" spans="1:4" x14ac:dyDescent="0.45">
      <c r="A2781" s="92">
        <v>42607</v>
      </c>
      <c r="B2781" s="8">
        <v>106.9611</v>
      </c>
      <c r="C2781" s="9">
        <f t="shared" si="94"/>
        <v>-7.5722731402994015E-5</v>
      </c>
      <c r="D2781" s="9">
        <f t="shared" si="95"/>
        <v>6.8642281649862191E-3</v>
      </c>
    </row>
    <row r="2782" spans="1:4" x14ac:dyDescent="0.45">
      <c r="A2782" s="92">
        <v>42608</v>
      </c>
      <c r="B2782" s="8">
        <v>107.2373</v>
      </c>
      <c r="C2782" s="9">
        <f t="shared" si="94"/>
        <v>2.5822471908012457E-3</v>
      </c>
      <c r="D2782" s="9">
        <f t="shared" si="95"/>
        <v>5.6246629937872772E-3</v>
      </c>
    </row>
    <row r="2783" spans="1:4" x14ac:dyDescent="0.45">
      <c r="A2783" s="92">
        <v>42611</v>
      </c>
      <c r="B2783" s="8">
        <v>107.86960000000001</v>
      </c>
      <c r="C2783" s="9">
        <f t="shared" si="94"/>
        <v>5.8962693018194123E-3</v>
      </c>
      <c r="D2783" s="9">
        <f t="shared" si="95"/>
        <v>1.0186183238919844E-2</v>
      </c>
    </row>
    <row r="2784" spans="1:4" x14ac:dyDescent="0.45">
      <c r="A2784" s="92">
        <v>42612</v>
      </c>
      <c r="B2784" s="8">
        <v>108.29430000000001</v>
      </c>
      <c r="C2784" s="9">
        <f t="shared" si="94"/>
        <v>3.9371611649621219E-3</v>
      </c>
      <c r="D2784" s="9">
        <f t="shared" si="95"/>
        <v>1.5293011360067332E-2</v>
      </c>
    </row>
    <row r="2785" spans="1:4" x14ac:dyDescent="0.45">
      <c r="A2785" s="92">
        <v>42613</v>
      </c>
      <c r="B2785" s="8">
        <v>108.44929999999999</v>
      </c>
      <c r="C2785" s="9">
        <f t="shared" si="94"/>
        <v>1.431284933740562E-3</v>
      </c>
      <c r="D2785" s="9">
        <f t="shared" si="95"/>
        <v>1.3836693178971071E-2</v>
      </c>
    </row>
    <row r="2786" spans="1:4" x14ac:dyDescent="0.45">
      <c r="A2786" s="92">
        <v>42614</v>
      </c>
      <c r="B2786" s="8">
        <v>108.0498</v>
      </c>
      <c r="C2786" s="9">
        <f t="shared" si="94"/>
        <v>-3.6837489960745984E-3</v>
      </c>
      <c r="D2786" s="9">
        <f t="shared" si="95"/>
        <v>1.0178466750996318E-2</v>
      </c>
    </row>
    <row r="2787" spans="1:4" x14ac:dyDescent="0.45">
      <c r="A2787" s="92">
        <v>42615</v>
      </c>
      <c r="B2787" s="8">
        <v>108.04300000000001</v>
      </c>
      <c r="C2787" s="9">
        <f t="shared" si="94"/>
        <v>-6.293394342238301E-5</v>
      </c>
      <c r="D2787" s="9">
        <f t="shared" si="95"/>
        <v>7.5132439925287287E-3</v>
      </c>
    </row>
    <row r="2788" spans="1:4" x14ac:dyDescent="0.45">
      <c r="A2788" s="92">
        <v>42618</v>
      </c>
      <c r="B2788" s="8" t="e">
        <v>#N/A</v>
      </c>
      <c r="C2788" s="9"/>
      <c r="D2788" s="9"/>
    </row>
    <row r="2789" spans="1:4" x14ac:dyDescent="0.45">
      <c r="A2789" s="92">
        <v>42619</v>
      </c>
      <c r="B2789" s="8">
        <v>106.8986</v>
      </c>
      <c r="C2789" s="9"/>
      <c r="D2789" s="9">
        <f t="shared" si="95"/>
        <v>-1.2888028271109464E-2</v>
      </c>
    </row>
    <row r="2790" spans="1:4" x14ac:dyDescent="0.45">
      <c r="A2790" s="92">
        <v>42620</v>
      </c>
      <c r="B2790" s="8">
        <v>107.0044</v>
      </c>
      <c r="C2790" s="9">
        <f t="shared" si="94"/>
        <v>9.8972297111465934E-4</v>
      </c>
      <c r="D2790" s="9">
        <f t="shared" si="95"/>
        <v>-1.3323276406578821E-2</v>
      </c>
    </row>
    <row r="2791" spans="1:4" x14ac:dyDescent="0.45">
      <c r="A2791" s="92">
        <v>42621</v>
      </c>
      <c r="B2791" s="8">
        <v>107.1037</v>
      </c>
      <c r="C2791" s="9">
        <f t="shared" si="94"/>
        <v>9.279992224617839E-4</v>
      </c>
      <c r="D2791" s="9">
        <f t="shared" si="95"/>
        <v>-8.7561476282232986E-3</v>
      </c>
    </row>
    <row r="2792" spans="1:4" x14ac:dyDescent="0.45">
      <c r="A2792" s="92">
        <v>42622</v>
      </c>
      <c r="B2792" s="8">
        <v>107.7478</v>
      </c>
      <c r="C2792" s="9">
        <f t="shared" si="94"/>
        <v>6.013797842651547E-3</v>
      </c>
      <c r="D2792" s="9">
        <f t="shared" si="95"/>
        <v>-2.7322454948492947E-3</v>
      </c>
    </row>
    <row r="2793" spans="1:4" x14ac:dyDescent="0.45">
      <c r="A2793" s="92">
        <v>42625</v>
      </c>
      <c r="B2793" s="8">
        <v>107.6015</v>
      </c>
      <c r="C2793" s="9">
        <f t="shared" si="94"/>
        <v>-1.3578003448794229E-3</v>
      </c>
      <c r="D2793" s="9"/>
    </row>
    <row r="2794" spans="1:4" x14ac:dyDescent="0.45">
      <c r="A2794" s="92">
        <v>42626</v>
      </c>
      <c r="B2794" s="8">
        <v>107.93640000000001</v>
      </c>
      <c r="C2794" s="9">
        <f t="shared" si="94"/>
        <v>3.1124101429813589E-3</v>
      </c>
      <c r="D2794" s="9">
        <f t="shared" si="95"/>
        <v>9.7082655900078141E-3</v>
      </c>
    </row>
    <row r="2795" spans="1:4" x14ac:dyDescent="0.45">
      <c r="A2795" s="92">
        <v>42627</v>
      </c>
      <c r="B2795" s="8">
        <v>107.8535</v>
      </c>
      <c r="C2795" s="9">
        <f t="shared" si="94"/>
        <v>-7.6804488569204299E-4</v>
      </c>
      <c r="D2795" s="9">
        <f t="shared" si="95"/>
        <v>7.9351877119071546E-3</v>
      </c>
    </row>
    <row r="2796" spans="1:4" x14ac:dyDescent="0.45">
      <c r="A2796" s="92">
        <v>42628</v>
      </c>
      <c r="B2796" s="8">
        <v>107.8193</v>
      </c>
      <c r="C2796" s="9">
        <f t="shared" si="94"/>
        <v>-3.1709680260727513E-4</v>
      </c>
      <c r="D2796" s="9">
        <f t="shared" si="95"/>
        <v>6.6813751532392995E-3</v>
      </c>
    </row>
    <row r="2797" spans="1:4" x14ac:dyDescent="0.45">
      <c r="A2797" s="92">
        <v>42629</v>
      </c>
      <c r="B2797" s="8">
        <v>108.4926</v>
      </c>
      <c r="C2797" s="9">
        <f t="shared" si="94"/>
        <v>6.2447075801828067E-3</v>
      </c>
      <c r="D2797" s="9">
        <f t="shared" si="95"/>
        <v>6.9124381193861328E-3</v>
      </c>
    </row>
    <row r="2798" spans="1:4" x14ac:dyDescent="0.45">
      <c r="A2798" s="92">
        <v>42632</v>
      </c>
      <c r="B2798" s="8">
        <v>108.27630000000001</v>
      </c>
      <c r="C2798" s="9">
        <f t="shared" si="94"/>
        <v>-1.9936843618826305E-3</v>
      </c>
      <c r="D2798" s="9">
        <f t="shared" si="95"/>
        <v>6.271288039664924E-3</v>
      </c>
    </row>
    <row r="2799" spans="1:4" x14ac:dyDescent="0.45">
      <c r="A2799" s="92">
        <v>42633</v>
      </c>
      <c r="B2799" s="8">
        <v>108.45950000000001</v>
      </c>
      <c r="C2799" s="9">
        <f t="shared" si="94"/>
        <v>1.6919676789841631E-3</v>
      </c>
      <c r="D2799" s="9">
        <f t="shared" si="95"/>
        <v>4.846372493431339E-3</v>
      </c>
    </row>
    <row r="2800" spans="1:4" x14ac:dyDescent="0.45">
      <c r="A2800" s="92">
        <v>42634</v>
      </c>
      <c r="B2800" s="8">
        <v>108.2086</v>
      </c>
      <c r="C2800" s="9">
        <f t="shared" si="94"/>
        <v>-2.313305888373085E-3</v>
      </c>
      <c r="D2800" s="9">
        <f t="shared" si="95"/>
        <v>3.2924290820419699E-3</v>
      </c>
    </row>
    <row r="2801" spans="1:4" x14ac:dyDescent="0.45">
      <c r="A2801" s="92">
        <v>42635</v>
      </c>
      <c r="B2801" s="8">
        <v>107.4695</v>
      </c>
      <c r="C2801" s="9">
        <f t="shared" si="94"/>
        <v>-6.8303258705870729E-3</v>
      </c>
      <c r="D2801" s="9">
        <f t="shared" si="95"/>
        <v>-3.2443171120569714E-3</v>
      </c>
    </row>
    <row r="2802" spans="1:4" x14ac:dyDescent="0.45">
      <c r="A2802" s="92">
        <v>42636</v>
      </c>
      <c r="B2802" s="8">
        <v>107.9669</v>
      </c>
      <c r="C2802" s="9">
        <f t="shared" si="94"/>
        <v>4.6282898868981182E-3</v>
      </c>
      <c r="D2802" s="9">
        <f t="shared" si="95"/>
        <v>-4.8454917662587027E-3</v>
      </c>
    </row>
    <row r="2803" spans="1:4" x14ac:dyDescent="0.45">
      <c r="A2803" s="92">
        <v>42639</v>
      </c>
      <c r="B2803" s="8">
        <v>107.7217</v>
      </c>
      <c r="C2803" s="9">
        <f t="shared" si="94"/>
        <v>-2.2710664101682765E-3</v>
      </c>
      <c r="D2803" s="9">
        <f t="shared" si="95"/>
        <v>-5.122081194130268E-3</v>
      </c>
    </row>
    <row r="2804" spans="1:4" x14ac:dyDescent="0.45">
      <c r="A2804" s="92">
        <v>42640</v>
      </c>
      <c r="B2804" s="8">
        <v>108.08069999999999</v>
      </c>
      <c r="C2804" s="9">
        <f t="shared" si="94"/>
        <v>3.332661849933638E-3</v>
      </c>
      <c r="D2804" s="9">
        <f t="shared" si="95"/>
        <v>-3.4925479095885281E-3</v>
      </c>
    </row>
    <row r="2805" spans="1:4" x14ac:dyDescent="0.45">
      <c r="A2805" s="92">
        <v>42641</v>
      </c>
      <c r="B2805" s="8">
        <v>108.1251</v>
      </c>
      <c r="C2805" s="9">
        <f t="shared" si="94"/>
        <v>4.1080414912197938E-4</v>
      </c>
      <c r="D2805" s="9">
        <f t="shared" si="95"/>
        <v>-7.7165770557974245E-4</v>
      </c>
    </row>
    <row r="2806" spans="1:4" x14ac:dyDescent="0.45">
      <c r="A2806" s="92">
        <v>42642</v>
      </c>
      <c r="B2806" s="8">
        <v>107.7281</v>
      </c>
      <c r="C2806" s="9">
        <f t="shared" si="94"/>
        <v>-3.6716729048111851E-3</v>
      </c>
      <c r="D2806" s="9">
        <f t="shared" si="95"/>
        <v>2.4062641028383958E-3</v>
      </c>
    </row>
    <row r="2807" spans="1:4" x14ac:dyDescent="0.45">
      <c r="A2807" s="92">
        <v>42643</v>
      </c>
      <c r="B2807" s="8">
        <v>107.7534</v>
      </c>
      <c r="C2807" s="9">
        <f t="shared" si="94"/>
        <v>2.3485051718163952E-4</v>
      </c>
      <c r="D2807" s="9">
        <f t="shared" si="95"/>
        <v>-1.9774579060803932E-3</v>
      </c>
    </row>
    <row r="2808" spans="1:4" x14ac:dyDescent="0.45">
      <c r="A2808" s="92">
        <v>42646</v>
      </c>
      <c r="B2808" s="8">
        <v>108.1443</v>
      </c>
      <c r="C2808" s="9">
        <f t="shared" si="94"/>
        <v>3.6277277561542753E-3</v>
      </c>
      <c r="D2808" s="9">
        <f t="shared" si="95"/>
        <v>3.923072138668493E-3</v>
      </c>
    </row>
    <row r="2809" spans="1:4" x14ac:dyDescent="0.45">
      <c r="A2809" s="92">
        <v>42647</v>
      </c>
      <c r="B2809" s="8">
        <v>108.4931</v>
      </c>
      <c r="C2809" s="9">
        <f t="shared" si="94"/>
        <v>3.2253202434153749E-3</v>
      </c>
      <c r="D2809" s="9">
        <f t="shared" si="95"/>
        <v>3.8156673670692864E-3</v>
      </c>
    </row>
    <row r="2810" spans="1:4" x14ac:dyDescent="0.45">
      <c r="A2810" s="92">
        <v>42648</v>
      </c>
      <c r="B2810" s="8">
        <v>108.69540000000001</v>
      </c>
      <c r="C2810" s="9">
        <f t="shared" si="94"/>
        <v>1.8646347094886107E-3</v>
      </c>
      <c r="D2810" s="9">
        <f t="shared" si="95"/>
        <v>5.2744459889517703E-3</v>
      </c>
    </row>
    <row r="2811" spans="1:4" x14ac:dyDescent="0.45">
      <c r="A2811" s="92">
        <v>42649</v>
      </c>
      <c r="B2811" s="8">
        <v>109.1082</v>
      </c>
      <c r="C2811" s="9">
        <f t="shared" si="94"/>
        <v>3.7977688108234986E-3</v>
      </c>
      <c r="D2811" s="9">
        <f t="shared" si="95"/>
        <v>1.2810956472823598E-2</v>
      </c>
    </row>
    <row r="2812" spans="1:4" x14ac:dyDescent="0.45">
      <c r="A2812" s="92">
        <v>42650</v>
      </c>
      <c r="B2812" s="8">
        <v>109.48260000000001</v>
      </c>
      <c r="C2812" s="9">
        <f t="shared" si="94"/>
        <v>3.4314561142059219E-3</v>
      </c>
      <c r="D2812" s="9">
        <f t="shared" si="95"/>
        <v>1.6047753481560623E-2</v>
      </c>
    </row>
    <row r="2813" spans="1:4" x14ac:dyDescent="0.45">
      <c r="A2813" s="92">
        <v>42653</v>
      </c>
      <c r="B2813" s="8" t="e">
        <v>#N/A</v>
      </c>
      <c r="C2813" s="9"/>
      <c r="D2813" s="9"/>
    </row>
    <row r="2814" spans="1:4" x14ac:dyDescent="0.45">
      <c r="A2814" s="92">
        <v>42654</v>
      </c>
      <c r="B2814" s="8">
        <v>109.944</v>
      </c>
      <c r="C2814" s="9"/>
      <c r="D2814" s="9">
        <f t="shared" si="95"/>
        <v>1.3373200692025522E-2</v>
      </c>
    </row>
    <row r="2815" spans="1:4" x14ac:dyDescent="0.45">
      <c r="A2815" s="92">
        <v>42655</v>
      </c>
      <c r="B2815" s="8">
        <v>110.41800000000001</v>
      </c>
      <c r="C2815" s="9">
        <f t="shared" si="94"/>
        <v>4.3112857454703502E-3</v>
      </c>
      <c r="D2815" s="9">
        <f t="shared" si="95"/>
        <v>1.5847956767259808E-2</v>
      </c>
    </row>
    <row r="2816" spans="1:4" x14ac:dyDescent="0.45">
      <c r="A2816" s="92">
        <v>42656</v>
      </c>
      <c r="B2816" s="8">
        <v>110.03919999999999</v>
      </c>
      <c r="C2816" s="9">
        <f t="shared" si="94"/>
        <v>-3.4306000833198569E-3</v>
      </c>
      <c r="D2816" s="9">
        <f t="shared" si="95"/>
        <v>8.5328142156133602E-3</v>
      </c>
    </row>
    <row r="2817" spans="1:4" x14ac:dyDescent="0.45">
      <c r="A2817" s="92">
        <v>42657</v>
      </c>
      <c r="B2817" s="8">
        <v>110.20399999999999</v>
      </c>
      <c r="C2817" s="9">
        <f t="shared" si="94"/>
        <v>1.4976481108550654E-3</v>
      </c>
      <c r="D2817" s="9">
        <f t="shared" si="95"/>
        <v>6.5891749008517575E-3</v>
      </c>
    </row>
    <row r="2818" spans="1:4" x14ac:dyDescent="0.45">
      <c r="A2818" s="92">
        <v>42660</v>
      </c>
      <c r="B2818" s="8">
        <v>110.0269</v>
      </c>
      <c r="C2818" s="9">
        <f t="shared" si="94"/>
        <v>-1.6070197089034233E-3</v>
      </c>
      <c r="D2818" s="9"/>
    </row>
    <row r="2819" spans="1:4" x14ac:dyDescent="0.45">
      <c r="A2819" s="92">
        <v>42661</v>
      </c>
      <c r="B2819" s="8">
        <v>109.8028</v>
      </c>
      <c r="C2819" s="9">
        <f t="shared" si="94"/>
        <v>-2.0367746432916611E-3</v>
      </c>
      <c r="D2819" s="9">
        <f t="shared" si="95"/>
        <v>-1.284290184093706E-3</v>
      </c>
    </row>
    <row r="2820" spans="1:4" x14ac:dyDescent="0.45">
      <c r="A2820" s="92">
        <v>42662</v>
      </c>
      <c r="B2820" s="8">
        <v>109.876</v>
      </c>
      <c r="C2820" s="9">
        <f t="shared" si="94"/>
        <v>6.6664966649310209E-4</v>
      </c>
      <c r="D2820" s="9">
        <f t="shared" si="95"/>
        <v>-4.9086199713814782E-3</v>
      </c>
    </row>
    <row r="2821" spans="1:4" x14ac:dyDescent="0.45">
      <c r="A2821" s="92">
        <v>42663</v>
      </c>
      <c r="B2821" s="8">
        <v>110.3728</v>
      </c>
      <c r="C2821" s="9">
        <f t="shared" si="94"/>
        <v>4.5214605555352616E-3</v>
      </c>
      <c r="D2821" s="9">
        <f t="shared" si="95"/>
        <v>3.0316469040123639E-3</v>
      </c>
    </row>
    <row r="2822" spans="1:4" x14ac:dyDescent="0.45">
      <c r="A2822" s="92">
        <v>42664</v>
      </c>
      <c r="B2822" s="8">
        <v>111.03619999999999</v>
      </c>
      <c r="C2822" s="9">
        <f t="shared" si="94"/>
        <v>6.0105388284068528E-3</v>
      </c>
      <c r="D2822" s="9">
        <f t="shared" si="95"/>
        <v>7.551450038111085E-3</v>
      </c>
    </row>
    <row r="2823" spans="1:4" x14ac:dyDescent="0.45">
      <c r="A2823" s="92">
        <v>42667</v>
      </c>
      <c r="B2823" s="8">
        <v>111.11369999999999</v>
      </c>
      <c r="C2823" s="9">
        <f t="shared" ref="C2823:C2886" si="96">B2823/B2822-1</f>
        <v>6.9797057175957633E-4</v>
      </c>
      <c r="D2823" s="9">
        <f t="shared" si="95"/>
        <v>9.877584481613022E-3</v>
      </c>
    </row>
    <row r="2824" spans="1:4" x14ac:dyDescent="0.45">
      <c r="A2824" s="92">
        <v>42668</v>
      </c>
      <c r="B2824" s="8">
        <v>111.01990000000001</v>
      </c>
      <c r="C2824" s="9">
        <f t="shared" si="96"/>
        <v>-8.4418033059818764E-4</v>
      </c>
      <c r="D2824" s="9">
        <f t="shared" si="95"/>
        <v>1.1084416790828611E-2</v>
      </c>
    </row>
    <row r="2825" spans="1:4" x14ac:dyDescent="0.45">
      <c r="A2825" s="92">
        <v>42669</v>
      </c>
      <c r="B2825" s="8">
        <v>110.9252</v>
      </c>
      <c r="C2825" s="9">
        <f t="shared" si="96"/>
        <v>-8.5300022788714625E-4</v>
      </c>
      <c r="D2825" s="9">
        <f t="shared" ref="D2825:D2886" si="97">B2825/B2820-1</f>
        <v>9.5489460846771568E-3</v>
      </c>
    </row>
    <row r="2826" spans="1:4" x14ac:dyDescent="0.45">
      <c r="A2826" s="92">
        <v>42670</v>
      </c>
      <c r="B2826" s="8">
        <v>111.2424</v>
      </c>
      <c r="C2826" s="9">
        <f t="shared" si="96"/>
        <v>2.8595846570482752E-3</v>
      </c>
      <c r="D2826" s="9">
        <f t="shared" si="97"/>
        <v>7.878752736181438E-3</v>
      </c>
    </row>
    <row r="2827" spans="1:4" x14ac:dyDescent="0.45">
      <c r="A2827" s="92">
        <v>42671</v>
      </c>
      <c r="B2827" s="8">
        <v>111.17870000000001</v>
      </c>
      <c r="C2827" s="9">
        <f t="shared" si="96"/>
        <v>-5.7262338820451841E-4</v>
      </c>
      <c r="D2827" s="9">
        <f t="shared" si="97"/>
        <v>1.2833652448482891E-3</v>
      </c>
    </row>
    <row r="2828" spans="1:4" x14ac:dyDescent="0.45">
      <c r="A2828" s="92">
        <v>42674</v>
      </c>
      <c r="B2828" s="8">
        <v>110.9726</v>
      </c>
      <c r="C2828" s="9">
        <f t="shared" si="96"/>
        <v>-1.8537723502793924E-3</v>
      </c>
      <c r="D2828" s="9">
        <f t="shared" si="97"/>
        <v>-1.2698704120193138E-3</v>
      </c>
    </row>
    <row r="2829" spans="1:4" x14ac:dyDescent="0.45">
      <c r="A2829" s="92">
        <v>42675</v>
      </c>
      <c r="B2829" s="8">
        <v>110.4415</v>
      </c>
      <c r="C2829" s="9">
        <f t="shared" si="96"/>
        <v>-4.7858660606311387E-3</v>
      </c>
      <c r="D2829" s="9">
        <f t="shared" si="97"/>
        <v>-5.2098767878551167E-3</v>
      </c>
    </row>
    <row r="2830" spans="1:4" x14ac:dyDescent="0.45">
      <c r="A2830" s="92">
        <v>42676</v>
      </c>
      <c r="B2830" s="8">
        <v>109.82040000000001</v>
      </c>
      <c r="C2830" s="9">
        <f t="shared" si="96"/>
        <v>-5.6237917811692295E-3</v>
      </c>
      <c r="D2830" s="9">
        <f t="shared" si="97"/>
        <v>-9.9598648458600891E-3</v>
      </c>
    </row>
    <row r="2831" spans="1:4" x14ac:dyDescent="0.45">
      <c r="A2831" s="92">
        <v>42677</v>
      </c>
      <c r="B2831" s="8">
        <v>109.7911</v>
      </c>
      <c r="C2831" s="9">
        <f t="shared" si="96"/>
        <v>-2.6679924677019962E-4</v>
      </c>
      <c r="D2831" s="9">
        <f t="shared" si="97"/>
        <v>-1.3046284510222717E-2</v>
      </c>
    </row>
    <row r="2832" spans="1:4" x14ac:dyDescent="0.45">
      <c r="A2832" s="92">
        <v>42678</v>
      </c>
      <c r="B2832" s="8">
        <v>109.6159</v>
      </c>
      <c r="C2832" s="9">
        <f t="shared" si="96"/>
        <v>-1.5957577617857766E-3</v>
      </c>
      <c r="D2832" s="9">
        <f t="shared" si="97"/>
        <v>-1.4056649340206451E-2</v>
      </c>
    </row>
    <row r="2833" spans="1:4" x14ac:dyDescent="0.45">
      <c r="A2833" s="92">
        <v>42681</v>
      </c>
      <c r="B2833" s="8">
        <v>110.25660000000001</v>
      </c>
      <c r="C2833" s="9">
        <f t="shared" si="96"/>
        <v>5.8449549745978047E-3</v>
      </c>
      <c r="D2833" s="9">
        <f t="shared" si="97"/>
        <v>-6.4520431169495795E-3</v>
      </c>
    </row>
    <row r="2834" spans="1:4" x14ac:dyDescent="0.45">
      <c r="A2834" s="92">
        <v>42682</v>
      </c>
      <c r="B2834" s="8">
        <v>110.2336</v>
      </c>
      <c r="C2834" s="9">
        <f t="shared" si="96"/>
        <v>-2.0860429216940091E-4</v>
      </c>
      <c r="D2834" s="9">
        <f t="shared" si="97"/>
        <v>-1.8824445520932986E-3</v>
      </c>
    </row>
    <row r="2835" spans="1:4" x14ac:dyDescent="0.45">
      <c r="A2835" s="92">
        <v>42683</v>
      </c>
      <c r="B2835" s="8">
        <v>110.6545</v>
      </c>
      <c r="C2835" s="9">
        <f t="shared" si="96"/>
        <v>3.818255051091457E-3</v>
      </c>
      <c r="D2835" s="9">
        <f t="shared" si="97"/>
        <v>7.5951280454267245E-3</v>
      </c>
    </row>
    <row r="2836" spans="1:4" x14ac:dyDescent="0.45">
      <c r="A2836" s="92">
        <v>42684</v>
      </c>
      <c r="B2836" s="8">
        <v>111.3588</v>
      </c>
      <c r="C2836" s="9">
        <f t="shared" si="96"/>
        <v>6.3648563772824573E-3</v>
      </c>
      <c r="D2836" s="9">
        <f t="shared" si="97"/>
        <v>1.4278935177805874E-2</v>
      </c>
    </row>
    <row r="2837" spans="1:4" x14ac:dyDescent="0.45">
      <c r="A2837" s="92">
        <v>42685</v>
      </c>
      <c r="B2837" s="8" t="e">
        <v>#N/A</v>
      </c>
      <c r="C2837" s="9"/>
      <c r="D2837" s="9"/>
    </row>
    <row r="2838" spans="1:4" x14ac:dyDescent="0.45">
      <c r="A2838" s="92">
        <v>42688</v>
      </c>
      <c r="B2838" s="8">
        <v>112.62730000000001</v>
      </c>
      <c r="C2838" s="9"/>
      <c r="D2838" s="9">
        <f t="shared" si="97"/>
        <v>2.1501660671560785E-2</v>
      </c>
    </row>
    <row r="2839" spans="1:4" x14ac:dyDescent="0.45">
      <c r="A2839" s="92">
        <v>42689</v>
      </c>
      <c r="B2839" s="8">
        <v>112.505</v>
      </c>
      <c r="C2839" s="9">
        <f t="shared" si="96"/>
        <v>-1.0858823748772783E-3</v>
      </c>
      <c r="D2839" s="9">
        <f t="shared" si="97"/>
        <v>2.0605332675336818E-2</v>
      </c>
    </row>
    <row r="2840" spans="1:4" x14ac:dyDescent="0.45">
      <c r="A2840" s="92">
        <v>42690</v>
      </c>
      <c r="B2840" s="8">
        <v>112.5141</v>
      </c>
      <c r="C2840" s="9">
        <f t="shared" si="96"/>
        <v>8.0885293986865392E-5</v>
      </c>
      <c r="D2840" s="9">
        <f t="shared" si="97"/>
        <v>1.6805462046279196E-2</v>
      </c>
    </row>
    <row r="2841" spans="1:4" x14ac:dyDescent="0.45">
      <c r="A2841" s="92">
        <v>42691</v>
      </c>
      <c r="B2841" s="8">
        <v>112.8242</v>
      </c>
      <c r="C2841" s="9">
        <f t="shared" si="96"/>
        <v>2.7560990133681518E-3</v>
      </c>
      <c r="D2841" s="9">
        <f t="shared" si="97"/>
        <v>1.3159265365646933E-2</v>
      </c>
    </row>
    <row r="2842" spans="1:4" x14ac:dyDescent="0.45">
      <c r="A2842" s="92">
        <v>42692</v>
      </c>
      <c r="B2842" s="8">
        <v>113.5865</v>
      </c>
      <c r="C2842" s="9">
        <f t="shared" si="96"/>
        <v>6.7565291843416642E-3</v>
      </c>
      <c r="D2842" s="9"/>
    </row>
    <row r="2843" spans="1:4" x14ac:dyDescent="0.45">
      <c r="A2843" s="92">
        <v>42695</v>
      </c>
      <c r="B2843" s="8">
        <v>113.3336</v>
      </c>
      <c r="C2843" s="9">
        <f t="shared" si="96"/>
        <v>-2.2264969868778239E-3</v>
      </c>
      <c r="D2843" s="9">
        <f t="shared" si="97"/>
        <v>6.2711260946501923E-3</v>
      </c>
    </row>
    <row r="2844" spans="1:4" x14ac:dyDescent="0.45">
      <c r="A2844" s="92">
        <v>42696</v>
      </c>
      <c r="B2844" s="8">
        <v>113.28360000000001</v>
      </c>
      <c r="C2844" s="9">
        <f t="shared" si="96"/>
        <v>-4.4117543252841784E-4</v>
      </c>
      <c r="D2844" s="9">
        <f t="shared" si="97"/>
        <v>6.9205813074975087E-3</v>
      </c>
    </row>
    <row r="2845" spans="1:4" x14ac:dyDescent="0.45">
      <c r="A2845" s="92">
        <v>42697</v>
      </c>
      <c r="B2845" s="8">
        <v>113.7941</v>
      </c>
      <c r="C2845" s="9">
        <f t="shared" si="96"/>
        <v>4.5063892743522072E-3</v>
      </c>
      <c r="D2845" s="9">
        <f t="shared" si="97"/>
        <v>1.1376351941667862E-2</v>
      </c>
    </row>
    <row r="2846" spans="1:4" x14ac:dyDescent="0.45">
      <c r="A2846" s="92">
        <v>42698</v>
      </c>
      <c r="B2846" s="8" t="e">
        <v>#N/A</v>
      </c>
      <c r="C2846" s="9"/>
      <c r="D2846" s="9"/>
    </row>
    <row r="2847" spans="1:4" x14ac:dyDescent="0.45">
      <c r="A2847" s="92">
        <v>42699</v>
      </c>
      <c r="B2847" s="8">
        <v>113.79940000000001</v>
      </c>
      <c r="C2847" s="9"/>
      <c r="D2847" s="9">
        <f t="shared" si="97"/>
        <v>1.8743424614722226E-3</v>
      </c>
    </row>
    <row r="2848" spans="1:4" x14ac:dyDescent="0.45">
      <c r="A2848" s="92">
        <v>42702</v>
      </c>
      <c r="B2848" s="8">
        <v>113.5453</v>
      </c>
      <c r="C2848" s="9">
        <f t="shared" si="96"/>
        <v>-2.2328764475033624E-3</v>
      </c>
      <c r="D2848" s="9">
        <f t="shared" si="97"/>
        <v>1.8679367813252412E-3</v>
      </c>
    </row>
    <row r="2849" spans="1:4" x14ac:dyDescent="0.45">
      <c r="A2849" s="92">
        <v>42703</v>
      </c>
      <c r="B2849" s="8">
        <v>113.36709999999999</v>
      </c>
      <c r="C2849" s="9">
        <f t="shared" si="96"/>
        <v>-1.5694176685429051E-3</v>
      </c>
      <c r="D2849" s="9">
        <f t="shared" si="97"/>
        <v>7.3708815750905821E-4</v>
      </c>
    </row>
    <row r="2850" spans="1:4" x14ac:dyDescent="0.45">
      <c r="A2850" s="92">
        <v>42704</v>
      </c>
      <c r="B2850" s="8">
        <v>113.84829999999999</v>
      </c>
      <c r="C2850" s="9">
        <f t="shared" si="96"/>
        <v>4.2446177065480484E-3</v>
      </c>
      <c r="D2850" s="9">
        <f t="shared" si="97"/>
        <v>4.7629885907962688E-4</v>
      </c>
    </row>
    <row r="2851" spans="1:4" x14ac:dyDescent="0.45">
      <c r="A2851" s="92">
        <v>42705</v>
      </c>
      <c r="B2851" s="8">
        <v>113.229</v>
      </c>
      <c r="C2851" s="9">
        <f t="shared" si="96"/>
        <v>-5.4396947517002525E-3</v>
      </c>
      <c r="D2851" s="9"/>
    </row>
    <row r="2852" spans="1:4" x14ac:dyDescent="0.45">
      <c r="A2852" s="92">
        <v>42706</v>
      </c>
      <c r="B2852" s="8">
        <v>112.82689999999999</v>
      </c>
      <c r="C2852" s="9">
        <f t="shared" si="96"/>
        <v>-3.5512103789665517E-3</v>
      </c>
      <c r="D2852" s="9">
        <f t="shared" si="97"/>
        <v>-8.5457392569733281E-3</v>
      </c>
    </row>
    <row r="2853" spans="1:4" x14ac:dyDescent="0.45">
      <c r="A2853" s="92">
        <v>42709</v>
      </c>
      <c r="B2853" s="8">
        <v>112.5317</v>
      </c>
      <c r="C2853" s="9">
        <f t="shared" si="96"/>
        <v>-2.6163973307783417E-3</v>
      </c>
      <c r="D2853" s="9">
        <f t="shared" si="97"/>
        <v>-8.9268336073795584E-3</v>
      </c>
    </row>
    <row r="2854" spans="1:4" x14ac:dyDescent="0.45">
      <c r="A2854" s="92">
        <v>42710</v>
      </c>
      <c r="B2854" s="8">
        <v>112.5604</v>
      </c>
      <c r="C2854" s="9">
        <f t="shared" si="96"/>
        <v>2.5503924671888001E-4</v>
      </c>
      <c r="D2854" s="9">
        <f t="shared" si="97"/>
        <v>-7.1158210803662358E-3</v>
      </c>
    </row>
    <row r="2855" spans="1:4" x14ac:dyDescent="0.45">
      <c r="A2855" s="92">
        <v>42711</v>
      </c>
      <c r="B2855" s="8">
        <v>112.33320000000001</v>
      </c>
      <c r="C2855" s="9">
        <f t="shared" si="96"/>
        <v>-2.0184718604411289E-3</v>
      </c>
      <c r="D2855" s="9">
        <f t="shared" si="97"/>
        <v>-1.330805993589701E-2</v>
      </c>
    </row>
    <row r="2856" spans="1:4" x14ac:dyDescent="0.45">
      <c r="A2856" s="92">
        <v>42712</v>
      </c>
      <c r="B2856" s="8">
        <v>112.983</v>
      </c>
      <c r="C2856" s="9">
        <f t="shared" si="96"/>
        <v>5.7845765989039677E-3</v>
      </c>
      <c r="D2856" s="9">
        <f t="shared" si="97"/>
        <v>-2.1725882945181629E-3</v>
      </c>
    </row>
    <row r="2857" spans="1:4" x14ac:dyDescent="0.45">
      <c r="A2857" s="92">
        <v>42713</v>
      </c>
      <c r="B2857" s="8">
        <v>113.3314</v>
      </c>
      <c r="C2857" s="9">
        <f t="shared" si="96"/>
        <v>3.0836497526176565E-3</v>
      </c>
      <c r="D2857" s="9">
        <f t="shared" si="97"/>
        <v>4.4714514003310057E-3</v>
      </c>
    </row>
    <row r="2858" spans="1:4" x14ac:dyDescent="0.45">
      <c r="A2858" s="92">
        <v>42716</v>
      </c>
      <c r="B2858" s="8">
        <v>112.9044</v>
      </c>
      <c r="C2858" s="9">
        <f t="shared" si="96"/>
        <v>-3.7677113315462973E-3</v>
      </c>
      <c r="D2858" s="9">
        <f t="shared" si="97"/>
        <v>3.3119556533847128E-3</v>
      </c>
    </row>
    <row r="2859" spans="1:4" x14ac:dyDescent="0.45">
      <c r="A2859" s="92">
        <v>42717</v>
      </c>
      <c r="B2859" s="8">
        <v>112.69410000000001</v>
      </c>
      <c r="C2859" s="9">
        <f t="shared" si="96"/>
        <v>-1.8626377714242581E-3</v>
      </c>
      <c r="D2859" s="9">
        <f t="shared" si="97"/>
        <v>1.1878067242121482E-3</v>
      </c>
    </row>
    <row r="2860" spans="1:4" x14ac:dyDescent="0.45">
      <c r="A2860" s="92">
        <v>42718</v>
      </c>
      <c r="B2860" s="8">
        <v>112.5531</v>
      </c>
      <c r="C2860" s="9">
        <f t="shared" si="96"/>
        <v>-1.2511746400211132E-3</v>
      </c>
      <c r="D2860" s="9">
        <f t="shared" si="97"/>
        <v>1.9575690891027175E-3</v>
      </c>
    </row>
    <row r="2861" spans="1:4" x14ac:dyDescent="0.45">
      <c r="A2861" s="92">
        <v>42719</v>
      </c>
      <c r="B2861" s="8">
        <v>115.37050000000001</v>
      </c>
      <c r="C2861" s="9">
        <f t="shared" si="96"/>
        <v>2.5031740574004591E-2</v>
      </c>
      <c r="D2861" s="9">
        <f t="shared" si="97"/>
        <v>2.1131497658939846E-2</v>
      </c>
    </row>
    <row r="2862" spans="1:4" x14ac:dyDescent="0.45">
      <c r="A2862" s="92">
        <v>42720</v>
      </c>
      <c r="B2862" s="8">
        <v>114.6897</v>
      </c>
      <c r="C2862" s="9">
        <f t="shared" si="96"/>
        <v>-5.900988554266462E-3</v>
      </c>
      <c r="D2862" s="9">
        <f t="shared" si="97"/>
        <v>1.198520445348783E-2</v>
      </c>
    </row>
    <row r="2863" spans="1:4" x14ac:dyDescent="0.45">
      <c r="A2863" s="92">
        <v>42723</v>
      </c>
      <c r="B2863" s="8">
        <v>114.78279999999999</v>
      </c>
      <c r="C2863" s="9">
        <f t="shared" si="96"/>
        <v>8.1175554561552232E-4</v>
      </c>
      <c r="D2863" s="9">
        <f t="shared" si="97"/>
        <v>1.6637084117182344E-2</v>
      </c>
    </row>
    <row r="2864" spans="1:4" x14ac:dyDescent="0.45">
      <c r="A2864" s="92">
        <v>42724</v>
      </c>
      <c r="B2864" s="8">
        <v>115.23090000000001</v>
      </c>
      <c r="C2864" s="9">
        <f t="shared" si="96"/>
        <v>3.9038950086598412E-3</v>
      </c>
      <c r="D2864" s="9">
        <f t="shared" si="97"/>
        <v>2.2510495225570804E-2</v>
      </c>
    </row>
    <row r="2865" spans="1:4" x14ac:dyDescent="0.45">
      <c r="A2865" s="92">
        <v>42725</v>
      </c>
      <c r="B2865" s="8">
        <v>115.11920000000001</v>
      </c>
      <c r="C2865" s="9">
        <f t="shared" si="96"/>
        <v>-9.6935804545483784E-4</v>
      </c>
      <c r="D2865" s="9">
        <f t="shared" si="97"/>
        <v>2.2799016641922742E-2</v>
      </c>
    </row>
    <row r="2866" spans="1:4" x14ac:dyDescent="0.45">
      <c r="A2866" s="92">
        <v>42726</v>
      </c>
      <c r="B2866" s="8">
        <v>115.17919999999999</v>
      </c>
      <c r="C2866" s="9">
        <f t="shared" si="96"/>
        <v>5.2119889644819395E-4</v>
      </c>
      <c r="D2866" s="9">
        <f t="shared" si="97"/>
        <v>-1.6581361786592863E-3</v>
      </c>
    </row>
    <row r="2867" spans="1:4" x14ac:dyDescent="0.45">
      <c r="A2867" s="92">
        <v>42727</v>
      </c>
      <c r="B2867" s="8">
        <v>115.3944</v>
      </c>
      <c r="C2867" s="9">
        <f t="shared" si="96"/>
        <v>1.8683929042744296E-3</v>
      </c>
      <c r="D2867" s="9">
        <f t="shared" si="97"/>
        <v>6.1444052953316675E-3</v>
      </c>
    </row>
    <row r="2868" spans="1:4" x14ac:dyDescent="0.45">
      <c r="A2868" s="92">
        <v>42730</v>
      </c>
      <c r="B2868" s="8" t="e">
        <v>#N/A</v>
      </c>
      <c r="C2868" s="9"/>
      <c r="D2868" s="9"/>
    </row>
    <row r="2869" spans="1:4" x14ac:dyDescent="0.45">
      <c r="A2869" s="92">
        <v>42731</v>
      </c>
      <c r="B2869" s="8">
        <v>115.44070000000001</v>
      </c>
      <c r="C2869" s="9"/>
      <c r="D2869" s="9">
        <f t="shared" si="97"/>
        <v>1.820692192805895E-3</v>
      </c>
    </row>
    <row r="2870" spans="1:4" x14ac:dyDescent="0.45">
      <c r="A2870" s="92">
        <v>42732</v>
      </c>
      <c r="B2870" s="8">
        <v>115.8129</v>
      </c>
      <c r="C2870" s="9">
        <f t="shared" si="96"/>
        <v>3.2241661736285288E-3</v>
      </c>
      <c r="D2870" s="9">
        <f t="shared" si="97"/>
        <v>6.025927907768569E-3</v>
      </c>
    </row>
    <row r="2871" spans="1:4" x14ac:dyDescent="0.45">
      <c r="A2871" s="92">
        <v>42733</v>
      </c>
      <c r="B2871" s="8">
        <v>114.9739</v>
      </c>
      <c r="C2871" s="9">
        <f t="shared" si="96"/>
        <v>-7.2444434082904463E-3</v>
      </c>
      <c r="D2871" s="9">
        <f t="shared" si="97"/>
        <v>-1.7824398849791701E-3</v>
      </c>
    </row>
    <row r="2872" spans="1:4" x14ac:dyDescent="0.45">
      <c r="A2872" s="92">
        <v>42734</v>
      </c>
      <c r="B2872" s="8">
        <v>114.4547</v>
      </c>
      <c r="C2872" s="9">
        <f t="shared" si="96"/>
        <v>-4.5158075006588305E-3</v>
      </c>
      <c r="D2872" s="9">
        <f t="shared" si="97"/>
        <v>-8.1433761083726797E-3</v>
      </c>
    </row>
    <row r="2873" spans="1:4" x14ac:dyDescent="0.45">
      <c r="A2873" s="92">
        <v>42737</v>
      </c>
      <c r="B2873" s="8" t="e">
        <v>#N/A</v>
      </c>
      <c r="C2873" s="9"/>
      <c r="D2873" s="9"/>
    </row>
    <row r="2874" spans="1:4" x14ac:dyDescent="0.45">
      <c r="A2874" s="92">
        <v>42738</v>
      </c>
      <c r="B2874" s="8">
        <v>115.32769999999999</v>
      </c>
      <c r="C2874" s="9"/>
      <c r="D2874" s="9">
        <f t="shared" si="97"/>
        <v>-9.7885754331028529E-4</v>
      </c>
    </row>
    <row r="2875" spans="1:4" x14ac:dyDescent="0.45">
      <c r="A2875" s="92">
        <v>42739</v>
      </c>
      <c r="B2875" s="8">
        <v>114.5971</v>
      </c>
      <c r="C2875" s="9">
        <f t="shared" si="96"/>
        <v>-6.3349915068106055E-3</v>
      </c>
      <c r="D2875" s="9">
        <f t="shared" si="97"/>
        <v>-1.0497966979498896E-2</v>
      </c>
    </row>
    <row r="2876" spans="1:4" x14ac:dyDescent="0.45">
      <c r="A2876" s="92">
        <v>42740</v>
      </c>
      <c r="B2876" s="8">
        <v>113.4213</v>
      </c>
      <c r="C2876" s="9">
        <f t="shared" si="96"/>
        <v>-1.0260294544975346E-2</v>
      </c>
      <c r="D2876" s="9">
        <f t="shared" si="97"/>
        <v>-1.3503934371192017E-2</v>
      </c>
    </row>
    <row r="2877" spans="1:4" x14ac:dyDescent="0.45">
      <c r="A2877" s="92">
        <v>42741</v>
      </c>
      <c r="B2877" s="8">
        <v>113.90389999999999</v>
      </c>
      <c r="C2877" s="9">
        <f t="shared" si="96"/>
        <v>4.2549327154599581E-3</v>
      </c>
      <c r="D2877" s="9">
        <f t="shared" si="97"/>
        <v>-4.8123842882817902E-3</v>
      </c>
    </row>
    <row r="2878" spans="1:4" x14ac:dyDescent="0.45">
      <c r="A2878" s="92">
        <v>42744</v>
      </c>
      <c r="B2878" s="8">
        <v>113.8689</v>
      </c>
      <c r="C2878" s="9">
        <f t="shared" si="96"/>
        <v>-3.0727657261953034E-4</v>
      </c>
      <c r="D2878" s="9"/>
    </row>
    <row r="2879" spans="1:4" x14ac:dyDescent="0.45">
      <c r="A2879" s="92">
        <v>42745</v>
      </c>
      <c r="B2879" s="8">
        <v>113.82250000000001</v>
      </c>
      <c r="C2879" s="9">
        <f t="shared" si="96"/>
        <v>-4.0748615293539903E-4</v>
      </c>
      <c r="D2879" s="9">
        <f t="shared" si="97"/>
        <v>-1.3051504538805436E-2</v>
      </c>
    </row>
    <row r="2880" spans="1:4" x14ac:dyDescent="0.45">
      <c r="A2880" s="92">
        <v>42746</v>
      </c>
      <c r="B2880" s="8">
        <v>114.2782</v>
      </c>
      <c r="C2880" s="9">
        <f t="shared" si="96"/>
        <v>4.0036020997604727E-3</v>
      </c>
      <c r="D2880" s="9">
        <f t="shared" si="97"/>
        <v>-2.7827929328054779E-3</v>
      </c>
    </row>
    <row r="2881" spans="1:4" x14ac:dyDescent="0.45">
      <c r="A2881" s="92">
        <v>42747</v>
      </c>
      <c r="B2881" s="8">
        <v>112.8203</v>
      </c>
      <c r="C2881" s="9">
        <f t="shared" si="96"/>
        <v>-1.275746380324505E-2</v>
      </c>
      <c r="D2881" s="9">
        <f t="shared" si="97"/>
        <v>-5.2988283505831513E-3</v>
      </c>
    </row>
    <row r="2882" spans="1:4" x14ac:dyDescent="0.45">
      <c r="A2882" s="92">
        <v>42748</v>
      </c>
      <c r="B2882" s="8">
        <v>113.1923</v>
      </c>
      <c r="C2882" s="9">
        <f t="shared" si="96"/>
        <v>3.2972789471399366E-3</v>
      </c>
      <c r="D2882" s="9">
        <f t="shared" si="97"/>
        <v>-6.2473716878876928E-3</v>
      </c>
    </row>
    <row r="2883" spans="1:4" x14ac:dyDescent="0.45">
      <c r="A2883" s="92">
        <v>42751</v>
      </c>
      <c r="B2883" s="8" t="e">
        <v>#N/A</v>
      </c>
      <c r="C2883" s="9"/>
      <c r="D2883" s="9"/>
    </row>
    <row r="2884" spans="1:4" x14ac:dyDescent="0.45">
      <c r="A2884" s="92">
        <v>42752</v>
      </c>
      <c r="B2884" s="8">
        <v>112.20189999999999</v>
      </c>
      <c r="C2884" s="9"/>
      <c r="D2884" s="9">
        <f t="shared" si="97"/>
        <v>-1.4237958224428526E-2</v>
      </c>
    </row>
    <row r="2885" spans="1:4" x14ac:dyDescent="0.45">
      <c r="A2885" s="92">
        <v>42753</v>
      </c>
      <c r="B2885" s="8">
        <v>112.65989999999999</v>
      </c>
      <c r="C2885" s="9">
        <f t="shared" si="96"/>
        <v>4.0819273113912313E-3</v>
      </c>
      <c r="D2885" s="9">
        <f t="shared" si="97"/>
        <v>-1.4161056089437962E-2</v>
      </c>
    </row>
    <row r="2886" spans="1:4" x14ac:dyDescent="0.45">
      <c r="A2886" s="92">
        <v>42754</v>
      </c>
      <c r="B2886" s="8">
        <v>113.5239</v>
      </c>
      <c r="C2886" s="9">
        <f t="shared" si="96"/>
        <v>7.6690996530266453E-3</v>
      </c>
      <c r="D2886" s="9">
        <f t="shared" si="97"/>
        <v>6.2364663096976525E-3</v>
      </c>
    </row>
    <row r="2887" spans="1:4" x14ac:dyDescent="0.45">
      <c r="A2887" s="92">
        <v>42755</v>
      </c>
      <c r="B2887" s="8" t="e">
        <v>#N/A</v>
      </c>
      <c r="C2887" s="9"/>
      <c r="D2887" s="9"/>
    </row>
    <row r="2888" spans="1:4" x14ac:dyDescent="0.45">
      <c r="A2888" s="92">
        <v>42758</v>
      </c>
      <c r="B2888" s="8">
        <v>112.4046</v>
      </c>
      <c r="C2888" s="9"/>
      <c r="D2888" s="9"/>
    </row>
    <row r="2889" spans="1:4" x14ac:dyDescent="0.45">
      <c r="A2889" s="92">
        <v>42759</v>
      </c>
      <c r="B2889" s="8">
        <v>112.1032</v>
      </c>
      <c r="C2889" s="9">
        <f t="shared" ref="C2889:C2950" si="98">B2889/B2888-1</f>
        <v>-2.6813849255279409E-3</v>
      </c>
      <c r="D2889" s="9">
        <f t="shared" ref="D2889:D2952" si="99">B2889/B2884-1</f>
        <v>-8.796642481098127E-4</v>
      </c>
    </row>
    <row r="2890" spans="1:4" x14ac:dyDescent="0.45">
      <c r="A2890" s="92">
        <v>42760</v>
      </c>
      <c r="B2890" s="8">
        <v>111.8554</v>
      </c>
      <c r="C2890" s="9">
        <f t="shared" si="98"/>
        <v>-2.2104632160366844E-3</v>
      </c>
      <c r="D2890" s="9">
        <f t="shared" si="99"/>
        <v>-7.1409614246061848E-3</v>
      </c>
    </row>
    <row r="2891" spans="1:4" x14ac:dyDescent="0.45">
      <c r="A2891" s="92">
        <v>42761</v>
      </c>
      <c r="B2891" s="8">
        <v>112.43049999999999</v>
      </c>
      <c r="C2891" s="9">
        <f t="shared" si="98"/>
        <v>5.141459419929495E-3</v>
      </c>
      <c r="D2891" s="9">
        <f t="shared" si="99"/>
        <v>-9.6314520554703353E-3</v>
      </c>
    </row>
    <row r="2892" spans="1:4" x14ac:dyDescent="0.45">
      <c r="A2892" s="92">
        <v>42762</v>
      </c>
      <c r="B2892" s="8">
        <v>112.444</v>
      </c>
      <c r="C2892" s="9">
        <f t="shared" si="98"/>
        <v>1.2007417915960161E-4</v>
      </c>
      <c r="D2892" s="9"/>
    </row>
    <row r="2893" spans="1:4" x14ac:dyDescent="0.45">
      <c r="A2893" s="92">
        <v>42765</v>
      </c>
      <c r="B2893" s="8">
        <v>112.3124</v>
      </c>
      <c r="C2893" s="9">
        <f t="shared" si="98"/>
        <v>-1.1703603571555643E-3</v>
      </c>
      <c r="D2893" s="9">
        <f t="shared" si="99"/>
        <v>-8.2025112851258353E-4</v>
      </c>
    </row>
    <row r="2894" spans="1:4" x14ac:dyDescent="0.45">
      <c r="A2894" s="92">
        <v>42766</v>
      </c>
      <c r="B2894" s="8">
        <v>111.3818</v>
      </c>
      <c r="C2894" s="9">
        <f t="shared" si="98"/>
        <v>-8.2858170602712056E-3</v>
      </c>
      <c r="D2894" s="9">
        <f t="shared" si="99"/>
        <v>-6.4351419049589742E-3</v>
      </c>
    </row>
    <row r="2895" spans="1:4" x14ac:dyDescent="0.45">
      <c r="A2895" s="92">
        <v>42767</v>
      </c>
      <c r="B2895" s="8">
        <v>111.7169</v>
      </c>
      <c r="C2895" s="9">
        <f t="shared" si="98"/>
        <v>3.0085705204978552E-3</v>
      </c>
      <c r="D2895" s="9">
        <f t="shared" si="99"/>
        <v>-1.2382057549300551E-3</v>
      </c>
    </row>
    <row r="2896" spans="1:4" x14ac:dyDescent="0.45">
      <c r="A2896" s="92">
        <v>42768</v>
      </c>
      <c r="B2896" s="8">
        <v>111.2924</v>
      </c>
      <c r="C2896" s="9">
        <f t="shared" si="98"/>
        <v>-3.7997832020043587E-3</v>
      </c>
      <c r="D2896" s="9">
        <f t="shared" si="99"/>
        <v>-1.0122698022333787E-2</v>
      </c>
    </row>
    <row r="2897" spans="1:4" x14ac:dyDescent="0.45">
      <c r="A2897" s="92">
        <v>42769</v>
      </c>
      <c r="B2897" s="8">
        <v>111.3359</v>
      </c>
      <c r="C2897" s="9">
        <f t="shared" si="98"/>
        <v>3.908622691215502E-4</v>
      </c>
      <c r="D2897" s="9">
        <f t="shared" si="99"/>
        <v>-9.8546832200918644E-3</v>
      </c>
    </row>
    <row r="2898" spans="1:4" x14ac:dyDescent="0.45">
      <c r="A2898" s="92">
        <v>42772</v>
      </c>
      <c r="B2898" s="8">
        <v>111.93219999999999</v>
      </c>
      <c r="C2898" s="9">
        <f t="shared" si="98"/>
        <v>5.3558645504279134E-3</v>
      </c>
      <c r="D2898" s="9">
        <f t="shared" si="99"/>
        <v>-3.3852005655653494E-3</v>
      </c>
    </row>
    <row r="2899" spans="1:4" x14ac:dyDescent="0.45">
      <c r="A2899" s="92">
        <v>42773</v>
      </c>
      <c r="B2899" s="8">
        <v>112.1859</v>
      </c>
      <c r="C2899" s="9">
        <f t="shared" si="98"/>
        <v>2.26655064405068E-3</v>
      </c>
      <c r="D2899" s="9">
        <f t="shared" si="99"/>
        <v>7.2193123113470925E-3</v>
      </c>
    </row>
    <row r="2900" spans="1:4" x14ac:dyDescent="0.45">
      <c r="A2900" s="92">
        <v>42774</v>
      </c>
      <c r="B2900" s="8">
        <v>111.9494</v>
      </c>
      <c r="C2900" s="9">
        <f t="shared" si="98"/>
        <v>-2.1081080599255619E-3</v>
      </c>
      <c r="D2900" s="9">
        <f t="shared" si="99"/>
        <v>2.0811533438540586E-3</v>
      </c>
    </row>
    <row r="2901" spans="1:4" x14ac:dyDescent="0.45">
      <c r="A2901" s="92">
        <v>42775</v>
      </c>
      <c r="B2901" s="8">
        <v>112.40260000000001</v>
      </c>
      <c r="C2901" s="9">
        <f t="shared" si="98"/>
        <v>4.0482575163423018E-3</v>
      </c>
      <c r="D2901" s="9">
        <f t="shared" si="99"/>
        <v>9.9755239351475566E-3</v>
      </c>
    </row>
    <row r="2902" spans="1:4" x14ac:dyDescent="0.45">
      <c r="A2902" s="92">
        <v>42776</v>
      </c>
      <c r="B2902" s="8">
        <v>112.2698</v>
      </c>
      <c r="C2902" s="9">
        <f t="shared" si="98"/>
        <v>-1.1814673326062675E-3</v>
      </c>
      <c r="D2902" s="9">
        <f t="shared" si="99"/>
        <v>8.3881299742492033E-3</v>
      </c>
    </row>
    <row r="2903" spans="1:4" x14ac:dyDescent="0.45">
      <c r="A2903" s="92">
        <v>42779</v>
      </c>
      <c r="B2903" s="8">
        <v>112.5637</v>
      </c>
      <c r="C2903" s="9">
        <f t="shared" si="98"/>
        <v>2.6178010471202828E-3</v>
      </c>
      <c r="D2903" s="9">
        <f t="shared" si="99"/>
        <v>5.6418081660147834E-3</v>
      </c>
    </row>
    <row r="2904" spans="1:4" x14ac:dyDescent="0.45">
      <c r="A2904" s="92">
        <v>42780</v>
      </c>
      <c r="B2904" s="8">
        <v>112.8479</v>
      </c>
      <c r="C2904" s="9">
        <f t="shared" si="98"/>
        <v>2.5247926285294486E-3</v>
      </c>
      <c r="D2904" s="9">
        <f t="shared" si="99"/>
        <v>5.9009198125610229E-3</v>
      </c>
    </row>
    <row r="2905" spans="1:4" x14ac:dyDescent="0.45">
      <c r="A2905" s="92">
        <v>42781</v>
      </c>
      <c r="B2905" s="8">
        <v>112.68470000000001</v>
      </c>
      <c r="C2905" s="9">
        <f t="shared" si="98"/>
        <v>-1.4461943908570252E-3</v>
      </c>
      <c r="D2905" s="9">
        <f t="shared" si="99"/>
        <v>6.56814596594546E-3</v>
      </c>
    </row>
    <row r="2906" spans="1:4" x14ac:dyDescent="0.45">
      <c r="A2906" s="92">
        <v>42782</v>
      </c>
      <c r="B2906" s="8">
        <v>112.1996</v>
      </c>
      <c r="C2906" s="9">
        <f t="shared" si="98"/>
        <v>-4.3049322578841975E-3</v>
      </c>
      <c r="D2906" s="9">
        <f t="shared" si="99"/>
        <v>-1.8060080460772232E-3</v>
      </c>
    </row>
    <row r="2907" spans="1:4" x14ac:dyDescent="0.45">
      <c r="A2907" s="92">
        <v>42783</v>
      </c>
      <c r="B2907" s="8">
        <v>112.5514</v>
      </c>
      <c r="C2907" s="9">
        <f t="shared" si="98"/>
        <v>3.1354835489609822E-3</v>
      </c>
      <c r="D2907" s="9">
        <f t="shared" si="99"/>
        <v>2.5082435347707488E-3</v>
      </c>
    </row>
    <row r="2908" spans="1:4" x14ac:dyDescent="0.45">
      <c r="A2908" s="92">
        <v>42786</v>
      </c>
      <c r="B2908" s="8" t="e">
        <v>#N/A</v>
      </c>
      <c r="C2908" s="9"/>
      <c r="D2908" s="9"/>
    </row>
    <row r="2909" spans="1:4" x14ac:dyDescent="0.45">
      <c r="A2909" s="92">
        <v>42787</v>
      </c>
      <c r="B2909" s="8">
        <v>112.97580000000001</v>
      </c>
      <c r="C2909" s="9"/>
      <c r="D2909" s="9">
        <f t="shared" si="99"/>
        <v>1.1333839619525055E-3</v>
      </c>
    </row>
    <row r="2910" spans="1:4" x14ac:dyDescent="0.45">
      <c r="A2910" s="92">
        <v>42788</v>
      </c>
      <c r="B2910" s="8">
        <v>113.0729</v>
      </c>
      <c r="C2910" s="9">
        <f t="shared" si="98"/>
        <v>8.5947610019143639E-4</v>
      </c>
      <c r="D2910" s="9">
        <f t="shared" si="99"/>
        <v>3.4450107246146722E-3</v>
      </c>
    </row>
    <row r="2911" spans="1:4" x14ac:dyDescent="0.45">
      <c r="A2911" s="92">
        <v>42789</v>
      </c>
      <c r="B2911" s="8">
        <v>112.52079999999999</v>
      </c>
      <c r="C2911" s="9">
        <f t="shared" si="98"/>
        <v>-4.8826907243026962E-3</v>
      </c>
      <c r="D2911" s="9">
        <f t="shared" si="99"/>
        <v>2.862755303940423E-3</v>
      </c>
    </row>
    <row r="2912" spans="1:4" x14ac:dyDescent="0.45">
      <c r="A2912" s="92">
        <v>42790</v>
      </c>
      <c r="B2912" s="8">
        <v>112.54389999999999</v>
      </c>
      <c r="C2912" s="9">
        <f t="shared" si="98"/>
        <v>2.0529537649927043E-4</v>
      </c>
      <c r="D2912" s="9">
        <f t="shared" si="99"/>
        <v>-6.6636221317639688E-5</v>
      </c>
    </row>
    <row r="2913" spans="1:4" x14ac:dyDescent="0.45">
      <c r="A2913" s="92">
        <v>42793</v>
      </c>
      <c r="B2913" s="8">
        <v>112.3378</v>
      </c>
      <c r="C2913" s="9">
        <f t="shared" si="98"/>
        <v>-1.8312853917448191E-3</v>
      </c>
      <c r="D2913" s="9"/>
    </row>
    <row r="2914" spans="1:4" x14ac:dyDescent="0.45">
      <c r="A2914" s="92">
        <v>42794</v>
      </c>
      <c r="B2914" s="8">
        <v>112.7492</v>
      </c>
      <c r="C2914" s="9">
        <f t="shared" si="98"/>
        <v>3.6621689226601362E-3</v>
      </c>
      <c r="D2914" s="9">
        <f t="shared" si="99"/>
        <v>-2.0057392822180331E-3</v>
      </c>
    </row>
    <row r="2915" spans="1:4" x14ac:dyDescent="0.45">
      <c r="A2915" s="92">
        <v>42795</v>
      </c>
      <c r="B2915" s="8">
        <v>113.56619999999999</v>
      </c>
      <c r="C2915" s="9">
        <f t="shared" si="98"/>
        <v>7.2461711479991919E-3</v>
      </c>
      <c r="D2915" s="9">
        <f t="shared" si="99"/>
        <v>4.362672222963937E-3</v>
      </c>
    </row>
    <row r="2916" spans="1:4" x14ac:dyDescent="0.45">
      <c r="A2916" s="92">
        <v>42796</v>
      </c>
      <c r="B2916" s="8">
        <v>114.0947</v>
      </c>
      <c r="C2916" s="9">
        <f t="shared" si="98"/>
        <v>4.6536733640820671E-3</v>
      </c>
      <c r="D2916" s="9">
        <f t="shared" si="99"/>
        <v>1.3987636063732323E-2</v>
      </c>
    </row>
    <row r="2917" spans="1:4" x14ac:dyDescent="0.45">
      <c r="A2917" s="92">
        <v>42797</v>
      </c>
      <c r="B2917" s="8">
        <v>114.0613</v>
      </c>
      <c r="C2917" s="9">
        <f t="shared" si="98"/>
        <v>-2.9273927710926628E-4</v>
      </c>
      <c r="D2917" s="9">
        <f t="shared" si="99"/>
        <v>1.3482738735729027E-2</v>
      </c>
    </row>
    <row r="2918" spans="1:4" x14ac:dyDescent="0.45">
      <c r="A2918" s="92">
        <v>42800</v>
      </c>
      <c r="B2918" s="8">
        <v>113.8001</v>
      </c>
      <c r="C2918" s="9">
        <f t="shared" si="98"/>
        <v>-2.2899966947598216E-3</v>
      </c>
      <c r="D2918" s="9">
        <f t="shared" si="99"/>
        <v>1.301698982889099E-2</v>
      </c>
    </row>
    <row r="2919" spans="1:4" x14ac:dyDescent="0.45">
      <c r="A2919" s="92">
        <v>42801</v>
      </c>
      <c r="B2919" s="8">
        <v>113.86660000000001</v>
      </c>
      <c r="C2919" s="9">
        <f t="shared" si="98"/>
        <v>5.8435801023026812E-4</v>
      </c>
      <c r="D2919" s="9">
        <f t="shared" si="99"/>
        <v>9.9104916043750713E-3</v>
      </c>
    </row>
    <row r="2920" spans="1:4" x14ac:dyDescent="0.45">
      <c r="A2920" s="92">
        <v>42802</v>
      </c>
      <c r="B2920" s="8">
        <v>114.3467</v>
      </c>
      <c r="C2920" s="9">
        <f t="shared" si="98"/>
        <v>4.2163373631951551E-3</v>
      </c>
      <c r="D2920" s="9">
        <f t="shared" si="99"/>
        <v>6.8726434449686291E-3</v>
      </c>
    </row>
    <row r="2921" spans="1:4" x14ac:dyDescent="0.45">
      <c r="A2921" s="92">
        <v>42803</v>
      </c>
      <c r="B2921" s="8">
        <v>114.24760000000001</v>
      </c>
      <c r="C2921" s="9">
        <f t="shared" si="98"/>
        <v>-8.6666252720890569E-4</v>
      </c>
      <c r="D2921" s="9">
        <f t="shared" si="99"/>
        <v>1.3401148344314162E-3</v>
      </c>
    </row>
    <row r="2922" spans="1:4" x14ac:dyDescent="0.45">
      <c r="A2922" s="92">
        <v>42804</v>
      </c>
      <c r="B2922" s="8">
        <v>113.85209999999999</v>
      </c>
      <c r="C2922" s="9">
        <f t="shared" si="98"/>
        <v>-3.4617795034644905E-3</v>
      </c>
      <c r="D2922" s="9">
        <f t="shared" si="99"/>
        <v>-1.8341014875334904E-3</v>
      </c>
    </row>
    <row r="2923" spans="1:4" x14ac:dyDescent="0.45">
      <c r="A2923" s="92">
        <v>42807</v>
      </c>
      <c r="B2923" s="8">
        <v>113.619</v>
      </c>
      <c r="C2923" s="9">
        <f t="shared" si="98"/>
        <v>-2.0473930652135097E-3</v>
      </c>
      <c r="D2923" s="9">
        <f t="shared" si="99"/>
        <v>-1.5913870022961074E-3</v>
      </c>
    </row>
    <row r="2924" spans="1:4" x14ac:dyDescent="0.45">
      <c r="A2924" s="92">
        <v>42808</v>
      </c>
      <c r="B2924" s="8">
        <v>113.82129999999999</v>
      </c>
      <c r="C2924" s="9">
        <f t="shared" si="98"/>
        <v>1.7805120622431669E-3</v>
      </c>
      <c r="D2924" s="9">
        <f t="shared" si="99"/>
        <v>-3.9783395657733145E-4</v>
      </c>
    </row>
    <row r="2925" spans="1:4" x14ac:dyDescent="0.45">
      <c r="A2925" s="92">
        <v>42809</v>
      </c>
      <c r="B2925" s="8">
        <v>113.80029999999999</v>
      </c>
      <c r="C2925" s="9">
        <f t="shared" si="98"/>
        <v>-1.8449973774681272E-4</v>
      </c>
      <c r="D2925" s="9">
        <f t="shared" si="99"/>
        <v>-4.7784500995656787E-3</v>
      </c>
    </row>
    <row r="2926" spans="1:4" x14ac:dyDescent="0.45">
      <c r="A2926" s="92">
        <v>42810</v>
      </c>
      <c r="B2926" s="8">
        <v>112.5457</v>
      </c>
      <c r="C2926" s="9">
        <f t="shared" si="98"/>
        <v>-1.1024575506391465E-2</v>
      </c>
      <c r="D2926" s="9">
        <f t="shared" si="99"/>
        <v>-1.4896593013770221E-2</v>
      </c>
    </row>
    <row r="2927" spans="1:4" x14ac:dyDescent="0.45">
      <c r="A2927" s="92">
        <v>42811</v>
      </c>
      <c r="B2927" s="8">
        <v>112.6074</v>
      </c>
      <c r="C2927" s="9">
        <f t="shared" si="98"/>
        <v>5.4822174458912798E-4</v>
      </c>
      <c r="D2927" s="9">
        <f t="shared" si="99"/>
        <v>-1.0932604668688506E-2</v>
      </c>
    </row>
    <row r="2928" spans="1:4" x14ac:dyDescent="0.45">
      <c r="A2928" s="92">
        <v>42814</v>
      </c>
      <c r="B2928" s="8">
        <v>112.5093</v>
      </c>
      <c r="C2928" s="9">
        <f t="shared" si="98"/>
        <v>-8.7116832463940419E-4</v>
      </c>
      <c r="D2928" s="9">
        <f t="shared" si="99"/>
        <v>-9.7668523750429337E-3</v>
      </c>
    </row>
    <row r="2929" spans="1:4" x14ac:dyDescent="0.45">
      <c r="A2929" s="92">
        <v>42815</v>
      </c>
      <c r="B2929" s="8">
        <v>111.9813</v>
      </c>
      <c r="C2929" s="9">
        <f t="shared" si="98"/>
        <v>-4.692945383181546E-3</v>
      </c>
      <c r="D2929" s="9">
        <f t="shared" si="99"/>
        <v>-1.6165691307338692E-2</v>
      </c>
    </row>
    <row r="2930" spans="1:4" x14ac:dyDescent="0.45">
      <c r="A2930" s="92">
        <v>42816</v>
      </c>
      <c r="B2930" s="8">
        <v>111.9717</v>
      </c>
      <c r="C2930" s="9">
        <f t="shared" si="98"/>
        <v>-8.5728599328649402E-5</v>
      </c>
      <c r="D2930" s="9">
        <f t="shared" si="99"/>
        <v>-1.6068498940688181E-2</v>
      </c>
    </row>
    <row r="2931" spans="1:4" x14ac:dyDescent="0.45">
      <c r="A2931" s="92">
        <v>42817</v>
      </c>
      <c r="B2931" s="8">
        <v>111.9778</v>
      </c>
      <c r="C2931" s="9">
        <f t="shared" si="98"/>
        <v>5.4478051150441686E-5</v>
      </c>
      <c r="D2931" s="9">
        <f t="shared" si="99"/>
        <v>-5.0459502228872299E-3</v>
      </c>
    </row>
    <row r="2932" spans="1:4" x14ac:dyDescent="0.45">
      <c r="A2932" s="92">
        <v>42818</v>
      </c>
      <c r="B2932" s="8">
        <v>112.0224</v>
      </c>
      <c r="C2932" s="9">
        <f t="shared" si="98"/>
        <v>3.982932331230149E-4</v>
      </c>
      <c r="D2932" s="9">
        <f t="shared" si="99"/>
        <v>-5.1950404680330964E-3</v>
      </c>
    </row>
    <row r="2933" spans="1:4" x14ac:dyDescent="0.45">
      <c r="A2933" s="92">
        <v>42821</v>
      </c>
      <c r="B2933" s="8">
        <v>111.48739999999999</v>
      </c>
      <c r="C2933" s="9">
        <f t="shared" si="98"/>
        <v>-4.7758305481762076E-3</v>
      </c>
      <c r="D2933" s="9">
        <f t="shared" si="99"/>
        <v>-9.0828047103661547E-3</v>
      </c>
    </row>
    <row r="2934" spans="1:4" x14ac:dyDescent="0.45">
      <c r="A2934" s="92">
        <v>42822</v>
      </c>
      <c r="B2934" s="8">
        <v>111.68729999999999</v>
      </c>
      <c r="C2934" s="9">
        <f t="shared" si="98"/>
        <v>1.7930277322819599E-3</v>
      </c>
      <c r="D2934" s="9">
        <f t="shared" si="99"/>
        <v>-2.6254383544396243E-3</v>
      </c>
    </row>
    <row r="2935" spans="1:4" x14ac:dyDescent="0.45">
      <c r="A2935" s="92">
        <v>42823</v>
      </c>
      <c r="B2935" s="8">
        <v>112.3282</v>
      </c>
      <c r="C2935" s="9">
        <f t="shared" si="98"/>
        <v>5.7383426763830681E-3</v>
      </c>
      <c r="D2935" s="9">
        <f t="shared" si="99"/>
        <v>3.1838402024797485E-3</v>
      </c>
    </row>
    <row r="2936" spans="1:4" x14ac:dyDescent="0.45">
      <c r="A2936" s="92">
        <v>42824</v>
      </c>
      <c r="B2936" s="8">
        <v>112.1944</v>
      </c>
      <c r="C2936" s="9">
        <f t="shared" si="98"/>
        <v>-1.1911523553301828E-3</v>
      </c>
      <c r="D2936" s="9">
        <f t="shared" si="99"/>
        <v>1.9343119796959574E-3</v>
      </c>
    </row>
    <row r="2937" spans="1:4" x14ac:dyDescent="0.45">
      <c r="A2937" s="92">
        <v>42825</v>
      </c>
      <c r="B2937" s="8">
        <v>112.4021</v>
      </c>
      <c r="C2937" s="9">
        <f t="shared" si="98"/>
        <v>1.8512510428327911E-3</v>
      </c>
      <c r="D2937" s="9">
        <f t="shared" si="99"/>
        <v>3.3895006712942877E-3</v>
      </c>
    </row>
    <row r="2938" spans="1:4" x14ac:dyDescent="0.45">
      <c r="A2938" s="92">
        <v>42828</v>
      </c>
      <c r="B2938" s="8">
        <v>112.77119999999999</v>
      </c>
      <c r="C2938" s="9">
        <f t="shared" si="98"/>
        <v>3.28374647804619E-3</v>
      </c>
      <c r="D2938" s="9">
        <f t="shared" si="99"/>
        <v>1.1515202614824638E-2</v>
      </c>
    </row>
    <row r="2939" spans="1:4" x14ac:dyDescent="0.45">
      <c r="A2939" s="92">
        <v>42829</v>
      </c>
      <c r="B2939" s="8">
        <v>112.82170000000001</v>
      </c>
      <c r="C2939" s="9">
        <f t="shared" si="98"/>
        <v>4.4780936976818175E-4</v>
      </c>
      <c r="D2939" s="9">
        <f t="shared" si="99"/>
        <v>1.0156929212184584E-2</v>
      </c>
    </row>
    <row r="2940" spans="1:4" x14ac:dyDescent="0.45">
      <c r="A2940" s="92">
        <v>42830</v>
      </c>
      <c r="B2940" s="8">
        <v>112.8485</v>
      </c>
      <c r="C2940" s="9">
        <f t="shared" si="98"/>
        <v>2.3754295494571309E-4</v>
      </c>
      <c r="D2940" s="9">
        <f t="shared" si="99"/>
        <v>4.6319624101516244E-3</v>
      </c>
    </row>
    <row r="2941" spans="1:4" x14ac:dyDescent="0.45">
      <c r="A2941" s="92">
        <v>42831</v>
      </c>
      <c r="B2941" s="8">
        <v>112.878</v>
      </c>
      <c r="C2941" s="9">
        <f t="shared" si="98"/>
        <v>2.6141242462229819E-4</v>
      </c>
      <c r="D2941" s="9">
        <f t="shared" si="99"/>
        <v>6.0929957288420322E-3</v>
      </c>
    </row>
    <row r="2942" spans="1:4" x14ac:dyDescent="0.45">
      <c r="A2942" s="92">
        <v>42832</v>
      </c>
      <c r="B2942" s="8">
        <v>113.0759</v>
      </c>
      <c r="C2942" s="9">
        <f t="shared" si="98"/>
        <v>1.7532202909336103E-3</v>
      </c>
      <c r="D2942" s="9">
        <f t="shared" si="99"/>
        <v>5.9945499238893696E-3</v>
      </c>
    </row>
    <row r="2943" spans="1:4" x14ac:dyDescent="0.45">
      <c r="A2943" s="92">
        <v>42835</v>
      </c>
      <c r="B2943" s="8">
        <v>113.0223</v>
      </c>
      <c r="C2943" s="9">
        <f t="shared" si="98"/>
        <v>-4.7401789417556017E-4</v>
      </c>
      <c r="D2943" s="9">
        <f t="shared" si="99"/>
        <v>2.2266323316593173E-3</v>
      </c>
    </row>
    <row r="2944" spans="1:4" x14ac:dyDescent="0.45">
      <c r="A2944" s="92">
        <v>42836</v>
      </c>
      <c r="B2944" s="8">
        <v>112.7251</v>
      </c>
      <c r="C2944" s="9">
        <f t="shared" si="98"/>
        <v>-2.6295695628207882E-3</v>
      </c>
      <c r="D2944" s="9">
        <f t="shared" si="99"/>
        <v>-8.5621826297610504E-4</v>
      </c>
    </row>
    <row r="2945" spans="1:4" x14ac:dyDescent="0.45">
      <c r="A2945" s="92">
        <v>42837</v>
      </c>
      <c r="B2945" s="8">
        <v>112.6114</v>
      </c>
      <c r="C2945" s="9">
        <f t="shared" si="98"/>
        <v>-1.0086484731438583E-3</v>
      </c>
      <c r="D2945" s="9">
        <f t="shared" si="99"/>
        <v>-2.1010469789142228E-3</v>
      </c>
    </row>
    <row r="2946" spans="1:4" x14ac:dyDescent="0.45">
      <c r="A2946" s="92">
        <v>42838</v>
      </c>
      <c r="B2946" s="8">
        <v>112.3381</v>
      </c>
      <c r="C2946" s="9">
        <f t="shared" si="98"/>
        <v>-2.4269301331837356E-3</v>
      </c>
      <c r="D2946" s="9">
        <f t="shared" si="99"/>
        <v>-4.7830400963873032E-3</v>
      </c>
    </row>
    <row r="2947" spans="1:4" x14ac:dyDescent="0.45">
      <c r="A2947" s="92">
        <v>42839</v>
      </c>
      <c r="B2947" s="8">
        <v>112.386</v>
      </c>
      <c r="C2947" s="9">
        <f t="shared" si="98"/>
        <v>4.2639140238254214E-4</v>
      </c>
      <c r="D2947" s="9">
        <f t="shared" si="99"/>
        <v>-6.1012116640239977E-3</v>
      </c>
    </row>
    <row r="2948" spans="1:4" x14ac:dyDescent="0.45">
      <c r="A2948" s="92">
        <v>42842</v>
      </c>
      <c r="B2948" s="8">
        <v>112.0462</v>
      </c>
      <c r="C2948" s="9">
        <f t="shared" si="98"/>
        <v>-3.0235082661541623E-3</v>
      </c>
      <c r="D2948" s="9">
        <f t="shared" si="99"/>
        <v>-8.6363487559535379E-3</v>
      </c>
    </row>
    <row r="2949" spans="1:4" x14ac:dyDescent="0.45">
      <c r="A2949" s="92">
        <v>42843</v>
      </c>
      <c r="B2949" s="8">
        <v>111.9147</v>
      </c>
      <c r="C2949" s="9">
        <f t="shared" si="98"/>
        <v>-1.1736230233599931E-3</v>
      </c>
      <c r="D2949" s="9">
        <f t="shared" si="99"/>
        <v>-7.1891708235344298E-3</v>
      </c>
    </row>
    <row r="2950" spans="1:4" x14ac:dyDescent="0.45">
      <c r="A2950" s="92">
        <v>42844</v>
      </c>
      <c r="B2950" s="8">
        <v>112.2109</v>
      </c>
      <c r="C2950" s="9">
        <f t="shared" si="98"/>
        <v>2.6466585712154878E-3</v>
      </c>
      <c r="D2950" s="9">
        <f t="shared" si="99"/>
        <v>-3.5564782961583497E-3</v>
      </c>
    </row>
    <row r="2951" spans="1:4" x14ac:dyDescent="0.45">
      <c r="A2951" s="92">
        <v>42845</v>
      </c>
      <c r="B2951" s="8">
        <v>111.995</v>
      </c>
      <c r="C2951" s="9">
        <f t="shared" ref="C2951:C3014" si="100">B2951/B2950-1</f>
        <v>-1.9240555061940112E-3</v>
      </c>
      <c r="D2951" s="9">
        <f t="shared" si="99"/>
        <v>-3.0541730721811433E-3</v>
      </c>
    </row>
    <row r="2952" spans="1:4" x14ac:dyDescent="0.45">
      <c r="A2952" s="92">
        <v>42846</v>
      </c>
      <c r="B2952" s="8">
        <v>112.3409</v>
      </c>
      <c r="C2952" s="9">
        <f t="shared" si="100"/>
        <v>3.0885307379793225E-3</v>
      </c>
      <c r="D2952" s="9">
        <f t="shared" si="99"/>
        <v>-4.0129553503098769E-4</v>
      </c>
    </row>
    <row r="2953" spans="1:4" x14ac:dyDescent="0.45">
      <c r="A2953" s="92">
        <v>42849</v>
      </c>
      <c r="B2953" s="8">
        <v>111.8154</v>
      </c>
      <c r="C2953" s="9">
        <f t="shared" si="100"/>
        <v>-4.6777264558144349E-3</v>
      </c>
      <c r="D2953" s="9">
        <f t="shared" ref="D2953:D3016" si="101">B2953/B2948-1</f>
        <v>-2.0598645915702596E-3</v>
      </c>
    </row>
    <row r="2954" spans="1:4" x14ac:dyDescent="0.45">
      <c r="A2954" s="92">
        <v>42850</v>
      </c>
      <c r="B2954" s="8">
        <v>111.735</v>
      </c>
      <c r="C2954" s="9">
        <f t="shared" si="100"/>
        <v>-7.1904227861274705E-4</v>
      </c>
      <c r="D2954" s="9">
        <f t="shared" si="101"/>
        <v>-1.6056871885462565E-3</v>
      </c>
    </row>
    <row r="2955" spans="1:4" x14ac:dyDescent="0.45">
      <c r="A2955" s="92">
        <v>42851</v>
      </c>
      <c r="B2955" s="8">
        <v>112.0924</v>
      </c>
      <c r="C2955" s="9">
        <f t="shared" si="100"/>
        <v>3.1986396384302562E-3</v>
      </c>
      <c r="D2955" s="9">
        <f t="shared" si="101"/>
        <v>-1.0560471398054494E-3</v>
      </c>
    </row>
    <row r="2956" spans="1:4" x14ac:dyDescent="0.45">
      <c r="A2956" s="92">
        <v>42852</v>
      </c>
      <c r="B2956" s="8">
        <v>112.1998</v>
      </c>
      <c r="C2956" s="9">
        <f t="shared" si="100"/>
        <v>9.5813810748990313E-4</v>
      </c>
      <c r="D2956" s="9">
        <f t="shared" si="101"/>
        <v>1.8286530648687904E-3</v>
      </c>
    </row>
    <row r="2957" spans="1:4" x14ac:dyDescent="0.45">
      <c r="A2957" s="92">
        <v>42853</v>
      </c>
      <c r="B2957" s="8">
        <v>112.0722</v>
      </c>
      <c r="C2957" s="9">
        <f t="shared" si="100"/>
        <v>-1.1372569291567824E-3</v>
      </c>
      <c r="D2957" s="9">
        <f t="shared" si="101"/>
        <v>-2.391827019367021E-3</v>
      </c>
    </row>
    <row r="2958" spans="1:4" x14ac:dyDescent="0.45">
      <c r="A2958" s="92">
        <v>42856</v>
      </c>
      <c r="B2958" s="8">
        <v>112.0089</v>
      </c>
      <c r="C2958" s="9">
        <f t="shared" si="100"/>
        <v>-5.6481446781631028E-4</v>
      </c>
      <c r="D2958" s="9">
        <f t="shared" si="101"/>
        <v>1.7305308571091693E-3</v>
      </c>
    </row>
    <row r="2959" spans="1:4" x14ac:dyDescent="0.45">
      <c r="A2959" s="92">
        <v>42857</v>
      </c>
      <c r="B2959" s="8">
        <v>112.23139999999999</v>
      </c>
      <c r="C2959" s="9">
        <f t="shared" si="100"/>
        <v>1.9864492910830478E-3</v>
      </c>
      <c r="D2959" s="9">
        <f t="shared" si="101"/>
        <v>4.4426544950104674E-3</v>
      </c>
    </row>
    <row r="2960" spans="1:4" x14ac:dyDescent="0.45">
      <c r="A2960" s="92">
        <v>42858</v>
      </c>
      <c r="B2960" s="8">
        <v>112.17910000000001</v>
      </c>
      <c r="C2960" s="9">
        <f t="shared" si="100"/>
        <v>-4.6600149334308227E-4</v>
      </c>
      <c r="D2960" s="9">
        <f t="shared" si="101"/>
        <v>7.7346903090669272E-4</v>
      </c>
    </row>
    <row r="2961" spans="1:4" x14ac:dyDescent="0.45">
      <c r="A2961" s="92">
        <v>42859</v>
      </c>
      <c r="B2961" s="8">
        <v>112.1456</v>
      </c>
      <c r="C2961" s="9">
        <f t="shared" si="100"/>
        <v>-2.9862960212734269E-4</v>
      </c>
      <c r="D2961" s="9">
        <f t="shared" si="101"/>
        <v>-4.830668147357553E-4</v>
      </c>
    </row>
    <row r="2962" spans="1:4" x14ac:dyDescent="0.45">
      <c r="A2962" s="92">
        <v>42860</v>
      </c>
      <c r="B2962" s="8">
        <v>111.8634</v>
      </c>
      <c r="C2962" s="9">
        <f t="shared" si="100"/>
        <v>-2.5163715740965653E-3</v>
      </c>
      <c r="D2962" s="9">
        <f t="shared" si="101"/>
        <v>-1.8630846900480336E-3</v>
      </c>
    </row>
    <row r="2963" spans="1:4" x14ac:dyDescent="0.45">
      <c r="A2963" s="92">
        <v>42863</v>
      </c>
      <c r="B2963" s="8">
        <v>112.2787</v>
      </c>
      <c r="C2963" s="9">
        <f t="shared" si="100"/>
        <v>3.7125637161037339E-3</v>
      </c>
      <c r="D2963" s="9">
        <f t="shared" si="101"/>
        <v>2.408737162850505E-3</v>
      </c>
    </row>
    <row r="2964" spans="1:4" x14ac:dyDescent="0.45">
      <c r="A2964" s="92">
        <v>42864</v>
      </c>
      <c r="B2964" s="8">
        <v>112.75579999999999</v>
      </c>
      <c r="C2964" s="9">
        <f t="shared" si="100"/>
        <v>4.2492476311177807E-3</v>
      </c>
      <c r="D2964" s="9">
        <f t="shared" si="101"/>
        <v>4.6724891607874408E-3</v>
      </c>
    </row>
    <row r="2965" spans="1:4" x14ac:dyDescent="0.45">
      <c r="A2965" s="92">
        <v>42865</v>
      </c>
      <c r="B2965" s="8">
        <v>112.5951</v>
      </c>
      <c r="C2965" s="9">
        <f t="shared" si="100"/>
        <v>-1.4252038476069151E-3</v>
      </c>
      <c r="D2965" s="9">
        <f t="shared" si="101"/>
        <v>3.7083556562675923E-3</v>
      </c>
    </row>
    <row r="2966" spans="1:4" x14ac:dyDescent="0.45">
      <c r="A2966" s="92">
        <v>42866</v>
      </c>
      <c r="B2966" s="8">
        <v>112.7069</v>
      </c>
      <c r="C2966" s="9">
        <f t="shared" si="100"/>
        <v>9.9293841383873982E-4</v>
      </c>
      <c r="D2966" s="9">
        <f t="shared" si="101"/>
        <v>5.005100512191385E-3</v>
      </c>
    </row>
    <row r="2967" spans="1:4" x14ac:dyDescent="0.45">
      <c r="A2967" s="92">
        <v>42867</v>
      </c>
      <c r="B2967" s="8">
        <v>112.4312</v>
      </c>
      <c r="C2967" s="9">
        <f t="shared" si="100"/>
        <v>-2.4461678921166019E-3</v>
      </c>
      <c r="D2967" s="9">
        <f t="shared" si="101"/>
        <v>5.075833561289933E-3</v>
      </c>
    </row>
    <row r="2968" spans="1:4" x14ac:dyDescent="0.45">
      <c r="A2968" s="92">
        <v>42870</v>
      </c>
      <c r="B2968" s="8">
        <v>112.0167</v>
      </c>
      <c r="C2968" s="9">
        <f t="shared" si="100"/>
        <v>-3.686699065739818E-3</v>
      </c>
      <c r="D2968" s="9">
        <f t="shared" si="101"/>
        <v>-2.3334791015571232E-3</v>
      </c>
    </row>
    <row r="2969" spans="1:4" x14ac:dyDescent="0.45">
      <c r="A2969" s="92">
        <v>42871</v>
      </c>
      <c r="B2969" s="8">
        <v>111.4294</v>
      </c>
      <c r="C2969" s="9">
        <f t="shared" si="100"/>
        <v>-5.2429682359862451E-3</v>
      </c>
      <c r="D2969" s="9">
        <f t="shared" si="101"/>
        <v>-1.176347469487149E-2</v>
      </c>
    </row>
    <row r="2970" spans="1:4" x14ac:dyDescent="0.45">
      <c r="A2970" s="92">
        <v>42872</v>
      </c>
      <c r="B2970" s="8">
        <v>110.8908</v>
      </c>
      <c r="C2970" s="9">
        <f t="shared" si="100"/>
        <v>-4.8335538017794111E-3</v>
      </c>
      <c r="D2970" s="9">
        <f t="shared" si="101"/>
        <v>-1.5136537913283954E-2</v>
      </c>
    </row>
    <row r="2971" spans="1:4" x14ac:dyDescent="0.45">
      <c r="A2971" s="92">
        <v>42873</v>
      </c>
      <c r="B2971" s="8">
        <v>110.7563</v>
      </c>
      <c r="C2971" s="9">
        <f t="shared" si="100"/>
        <v>-1.2129049479308041E-3</v>
      </c>
      <c r="D2971" s="9">
        <f t="shared" si="101"/>
        <v>-1.7306837469578285E-2</v>
      </c>
    </row>
    <row r="2972" spans="1:4" x14ac:dyDescent="0.45">
      <c r="A2972" s="92">
        <v>42874</v>
      </c>
      <c r="B2972" s="8">
        <v>110.43389999999999</v>
      </c>
      <c r="C2972" s="9">
        <f t="shared" si="100"/>
        <v>-2.9108953621600486E-3</v>
      </c>
      <c r="D2972" s="9">
        <f t="shared" si="101"/>
        <v>-1.7764641843189488E-2</v>
      </c>
    </row>
    <row r="2973" spans="1:4" x14ac:dyDescent="0.45">
      <c r="A2973" s="92">
        <v>42877</v>
      </c>
      <c r="B2973" s="8">
        <v>110.1237</v>
      </c>
      <c r="C2973" s="9">
        <f t="shared" si="100"/>
        <v>-2.8089200870384801E-3</v>
      </c>
      <c r="D2973" s="9">
        <f t="shared" si="101"/>
        <v>-1.6899265913029038E-2</v>
      </c>
    </row>
    <row r="2974" spans="1:4" x14ac:dyDescent="0.45">
      <c r="A2974" s="92">
        <v>42878</v>
      </c>
      <c r="B2974" s="8">
        <v>110.325</v>
      </c>
      <c r="C2974" s="9">
        <f t="shared" si="100"/>
        <v>1.8279443934412498E-3</v>
      </c>
      <c r="D2974" s="9">
        <f t="shared" si="101"/>
        <v>-9.9112083525532135E-3</v>
      </c>
    </row>
    <row r="2975" spans="1:4" x14ac:dyDescent="0.45">
      <c r="A2975" s="92">
        <v>42879</v>
      </c>
      <c r="B2975" s="8">
        <v>110.44840000000001</v>
      </c>
      <c r="C2975" s="9">
        <f t="shared" si="100"/>
        <v>1.1185134828914922E-3</v>
      </c>
      <c r="D2975" s="9">
        <f t="shared" si="101"/>
        <v>-3.9895104012235283E-3</v>
      </c>
    </row>
    <row r="2976" spans="1:4" x14ac:dyDescent="0.45">
      <c r="A2976" s="92">
        <v>42880</v>
      </c>
      <c r="B2976" s="8">
        <v>110.196</v>
      </c>
      <c r="C2976" s="9">
        <f t="shared" si="100"/>
        <v>-2.2852300259669223E-3</v>
      </c>
      <c r="D2976" s="9">
        <f t="shared" si="101"/>
        <v>-5.0588544398828539E-3</v>
      </c>
    </row>
    <row r="2977" spans="1:4" x14ac:dyDescent="0.45">
      <c r="A2977" s="92">
        <v>42881</v>
      </c>
      <c r="B2977" s="8">
        <v>110.503</v>
      </c>
      <c r="C2977" s="9">
        <f t="shared" si="100"/>
        <v>2.7859450433773691E-3</v>
      </c>
      <c r="D2977" s="9">
        <f t="shared" si="101"/>
        <v>6.2571366219987823E-4</v>
      </c>
    </row>
    <row r="2978" spans="1:4" x14ac:dyDescent="0.45">
      <c r="A2978" s="92">
        <v>42884</v>
      </c>
      <c r="B2978" s="8" t="e">
        <v>#N/A</v>
      </c>
      <c r="C2978" s="9"/>
      <c r="D2978" s="9"/>
    </row>
    <row r="2979" spans="1:4" x14ac:dyDescent="0.45">
      <c r="A2979" s="92">
        <v>42885</v>
      </c>
      <c r="B2979" s="8">
        <v>110.32</v>
      </c>
      <c r="C2979" s="9"/>
      <c r="D2979" s="9">
        <f t="shared" si="101"/>
        <v>-4.532064355322607E-5</v>
      </c>
    </row>
    <row r="2980" spans="1:4" x14ac:dyDescent="0.45">
      <c r="A2980" s="92">
        <v>42886</v>
      </c>
      <c r="B2980" s="8">
        <v>110.12990000000001</v>
      </c>
      <c r="C2980" s="9">
        <f t="shared" si="100"/>
        <v>-1.723168963016608E-3</v>
      </c>
      <c r="D2980" s="9">
        <f t="shared" si="101"/>
        <v>-2.8836995375215446E-3</v>
      </c>
    </row>
    <row r="2981" spans="1:4" x14ac:dyDescent="0.45">
      <c r="A2981" s="92">
        <v>42887</v>
      </c>
      <c r="B2981" s="8">
        <v>110.3018</v>
      </c>
      <c r="C2981" s="9">
        <f t="shared" si="100"/>
        <v>1.5608840106091648E-3</v>
      </c>
      <c r="D2981" s="9">
        <f t="shared" si="101"/>
        <v>9.6010744491636935E-4</v>
      </c>
    </row>
    <row r="2982" spans="1:4" x14ac:dyDescent="0.45">
      <c r="A2982" s="92">
        <v>42888</v>
      </c>
      <c r="B2982" s="8">
        <v>109.9618</v>
      </c>
      <c r="C2982" s="9">
        <f t="shared" si="100"/>
        <v>-3.0824519636125647E-3</v>
      </c>
      <c r="D2982" s="9">
        <f t="shared" si="101"/>
        <v>-4.8976045899206122E-3</v>
      </c>
    </row>
    <row r="2983" spans="1:4" x14ac:dyDescent="0.45">
      <c r="A2983" s="92">
        <v>42891</v>
      </c>
      <c r="B2983" s="8">
        <v>109.9675</v>
      </c>
      <c r="C2983" s="9">
        <f t="shared" si="100"/>
        <v>5.1836183110998135E-5</v>
      </c>
      <c r="D2983" s="9"/>
    </row>
    <row r="2984" spans="1:4" x14ac:dyDescent="0.45">
      <c r="A2984" s="92">
        <v>42892</v>
      </c>
      <c r="B2984" s="8">
        <v>109.6648</v>
      </c>
      <c r="C2984" s="9">
        <f t="shared" si="100"/>
        <v>-2.7526314592948298E-3</v>
      </c>
      <c r="D2984" s="9">
        <f t="shared" si="101"/>
        <v>-5.939086294416196E-3</v>
      </c>
    </row>
    <row r="2985" spans="1:4" x14ac:dyDescent="0.45">
      <c r="A2985" s="92">
        <v>42893</v>
      </c>
      <c r="B2985" s="8">
        <v>109.9153</v>
      </c>
      <c r="C2985" s="9">
        <f t="shared" si="100"/>
        <v>2.2842334094441696E-3</v>
      </c>
      <c r="D2985" s="9">
        <f t="shared" si="101"/>
        <v>-1.9486079620520957E-3</v>
      </c>
    </row>
    <row r="2986" spans="1:4" x14ac:dyDescent="0.45">
      <c r="A2986" s="92">
        <v>42894</v>
      </c>
      <c r="B2986" s="8">
        <v>110.0339</v>
      </c>
      <c r="C2986" s="9">
        <f t="shared" si="100"/>
        <v>1.0790126579285353E-3</v>
      </c>
      <c r="D2986" s="9">
        <f t="shared" si="101"/>
        <v>-2.4287908266229508E-3</v>
      </c>
    </row>
    <row r="2987" spans="1:4" x14ac:dyDescent="0.45">
      <c r="A2987" s="92">
        <v>42895</v>
      </c>
      <c r="B2987" s="8">
        <v>110.27549999999999</v>
      </c>
      <c r="C2987" s="9">
        <f t="shared" si="100"/>
        <v>2.1956869655623823E-3</v>
      </c>
      <c r="D2987" s="9">
        <f t="shared" si="101"/>
        <v>2.8528088845398702E-3</v>
      </c>
    </row>
    <row r="2988" spans="1:4" x14ac:dyDescent="0.45">
      <c r="A2988" s="92">
        <v>42898</v>
      </c>
      <c r="B2988" s="8">
        <v>110.20350000000001</v>
      </c>
      <c r="C2988" s="9">
        <f t="shared" si="100"/>
        <v>-6.5291021124358473E-4</v>
      </c>
      <c r="D2988" s="9">
        <f t="shared" si="101"/>
        <v>2.146088617091424E-3</v>
      </c>
    </row>
    <row r="2989" spans="1:4" x14ac:dyDescent="0.45">
      <c r="A2989" s="92">
        <v>42899</v>
      </c>
      <c r="B2989" s="8">
        <v>109.7045</v>
      </c>
      <c r="C2989" s="9">
        <f t="shared" si="100"/>
        <v>-4.5279868606714624E-3</v>
      </c>
      <c r="D2989" s="9">
        <f t="shared" si="101"/>
        <v>3.6201224093779238E-4</v>
      </c>
    </row>
    <row r="2990" spans="1:4" x14ac:dyDescent="0.45">
      <c r="A2990" s="92">
        <v>42900</v>
      </c>
      <c r="B2990" s="8">
        <v>109.0855</v>
      </c>
      <c r="C2990" s="9">
        <f t="shared" si="100"/>
        <v>-5.6424303469775339E-3</v>
      </c>
      <c r="D2990" s="9">
        <f t="shared" si="101"/>
        <v>-7.549449439705036E-3</v>
      </c>
    </row>
    <row r="2991" spans="1:4" x14ac:dyDescent="0.45">
      <c r="A2991" s="92">
        <v>42901</v>
      </c>
      <c r="B2991" s="8">
        <v>110.0694</v>
      </c>
      <c r="C2991" s="9">
        <f t="shared" si="100"/>
        <v>9.0195305517233315E-3</v>
      </c>
      <c r="D2991" s="9">
        <f t="shared" si="101"/>
        <v>3.2262784469150319E-4</v>
      </c>
    </row>
    <row r="2992" spans="1:4" x14ac:dyDescent="0.45">
      <c r="A2992" s="92">
        <v>42902</v>
      </c>
      <c r="B2992" s="8">
        <v>109.77679999999999</v>
      </c>
      <c r="C2992" s="9">
        <f t="shared" si="100"/>
        <v>-2.6583228399538195E-3</v>
      </c>
      <c r="D2992" s="9">
        <f t="shared" si="101"/>
        <v>-4.5223100326001742E-3</v>
      </c>
    </row>
    <row r="2993" spans="1:4" x14ac:dyDescent="0.45">
      <c r="A2993" s="92">
        <v>42905</v>
      </c>
      <c r="B2993" s="8">
        <v>109.94110000000001</v>
      </c>
      <c r="C2993" s="9">
        <f t="shared" si="100"/>
        <v>1.4966732497212476E-3</v>
      </c>
      <c r="D2993" s="9">
        <f t="shared" si="101"/>
        <v>-2.3810496036876794E-3</v>
      </c>
    </row>
    <row r="2994" spans="1:4" x14ac:dyDescent="0.45">
      <c r="A2994" s="92">
        <v>42906</v>
      </c>
      <c r="B2994" s="8">
        <v>110.386</v>
      </c>
      <c r="C2994" s="9">
        <f t="shared" si="100"/>
        <v>4.0467122850325055E-3</v>
      </c>
      <c r="D2994" s="9">
        <f t="shared" si="101"/>
        <v>6.2121426194914342E-3</v>
      </c>
    </row>
    <row r="2995" spans="1:4" x14ac:dyDescent="0.45">
      <c r="A2995" s="92">
        <v>42907</v>
      </c>
      <c r="B2995" s="8">
        <v>110.417</v>
      </c>
      <c r="C2995" s="9">
        <f t="shared" si="100"/>
        <v>2.8083271429357737E-4</v>
      </c>
      <c r="D2995" s="9">
        <f t="shared" si="101"/>
        <v>1.2206021881918439E-2</v>
      </c>
    </row>
    <row r="2996" spans="1:4" x14ac:dyDescent="0.45">
      <c r="A2996" s="92">
        <v>42908</v>
      </c>
      <c r="B2996" s="8">
        <v>110.16679999999999</v>
      </c>
      <c r="C2996" s="9">
        <f t="shared" si="100"/>
        <v>-2.2659554235308077E-3</v>
      </c>
      <c r="D2996" s="9">
        <f t="shared" si="101"/>
        <v>8.8489625636190006E-4</v>
      </c>
    </row>
    <row r="2997" spans="1:4" x14ac:dyDescent="0.45">
      <c r="A2997" s="92">
        <v>42909</v>
      </c>
      <c r="B2997" s="8">
        <v>109.9268</v>
      </c>
      <c r="C2997" s="9">
        <f t="shared" si="100"/>
        <v>-2.1785147612528588E-3</v>
      </c>
      <c r="D2997" s="9">
        <f t="shared" si="101"/>
        <v>1.3664089315776895E-3</v>
      </c>
    </row>
    <row r="2998" spans="1:4" x14ac:dyDescent="0.45">
      <c r="A2998" s="92">
        <v>42912</v>
      </c>
      <c r="B2998" s="8">
        <v>109.873</v>
      </c>
      <c r="C2998" s="9">
        <f t="shared" si="100"/>
        <v>-4.8941659358769929E-4</v>
      </c>
      <c r="D2998" s="9">
        <f t="shared" si="101"/>
        <v>-6.1942258172786868E-4</v>
      </c>
    </row>
    <row r="2999" spans="1:4" x14ac:dyDescent="0.45">
      <c r="A2999" s="92">
        <v>42913</v>
      </c>
      <c r="B2999" s="8">
        <v>109.3725</v>
      </c>
      <c r="C2999" s="9">
        <f t="shared" si="100"/>
        <v>-4.5552592538657954E-3</v>
      </c>
      <c r="D2999" s="9">
        <f t="shared" si="101"/>
        <v>-9.1814179334335222E-3</v>
      </c>
    </row>
    <row r="3000" spans="1:4" x14ac:dyDescent="0.45">
      <c r="A3000" s="92">
        <v>42914</v>
      </c>
      <c r="B3000" s="8">
        <v>108.6156</v>
      </c>
      <c r="C3000" s="9">
        <f t="shared" si="100"/>
        <v>-6.9203867516971496E-3</v>
      </c>
      <c r="D3000" s="9">
        <f t="shared" si="101"/>
        <v>-1.6314516786364419E-2</v>
      </c>
    </row>
    <row r="3001" spans="1:4" x14ac:dyDescent="0.45">
      <c r="A3001" s="92">
        <v>42915</v>
      </c>
      <c r="B3001" s="8">
        <v>108.2557</v>
      </c>
      <c r="C3001" s="9">
        <f t="shared" si="100"/>
        <v>-3.3135203414610404E-3</v>
      </c>
      <c r="D3001" s="9">
        <f t="shared" si="101"/>
        <v>-1.7347331500960239E-2</v>
      </c>
    </row>
    <row r="3002" spans="1:4" x14ac:dyDescent="0.45">
      <c r="A3002" s="92">
        <v>42916</v>
      </c>
      <c r="B3002" s="8">
        <v>108.22799999999999</v>
      </c>
      <c r="C3002" s="9">
        <f t="shared" si="100"/>
        <v>-2.5587567213558593E-4</v>
      </c>
      <c r="D3002" s="9">
        <f t="shared" si="101"/>
        <v>-1.545392024510861E-2</v>
      </c>
    </row>
    <row r="3003" spans="1:4" x14ac:dyDescent="0.45">
      <c r="A3003" s="92">
        <v>42919</v>
      </c>
      <c r="B3003" s="8">
        <v>108.6306</v>
      </c>
      <c r="C3003" s="9">
        <f t="shared" si="100"/>
        <v>3.7199246036145883E-3</v>
      </c>
      <c r="D3003" s="9">
        <f t="shared" si="101"/>
        <v>-1.1307600593412404E-2</v>
      </c>
    </row>
    <row r="3004" spans="1:4" x14ac:dyDescent="0.45">
      <c r="A3004" s="92">
        <v>42920</v>
      </c>
      <c r="B3004" s="8" t="e">
        <v>#N/A</v>
      </c>
      <c r="C3004" s="9"/>
      <c r="D3004" s="9"/>
    </row>
    <row r="3005" spans="1:4" x14ac:dyDescent="0.45">
      <c r="A3005" s="92">
        <v>42921</v>
      </c>
      <c r="B3005" s="8">
        <v>108.7843</v>
      </c>
      <c r="C3005" s="9"/>
      <c r="D3005" s="9">
        <f t="shared" si="101"/>
        <v>1.5531838888704907E-3</v>
      </c>
    </row>
    <row r="3006" spans="1:4" x14ac:dyDescent="0.45">
      <c r="A3006" s="92">
        <v>42922</v>
      </c>
      <c r="B3006" s="8">
        <v>108.3271</v>
      </c>
      <c r="C3006" s="9">
        <f t="shared" si="100"/>
        <v>-4.2028123543562668E-3</v>
      </c>
      <c r="D3006" s="9">
        <f t="shared" si="101"/>
        <v>6.5954956644320717E-4</v>
      </c>
    </row>
    <row r="3007" spans="1:4" x14ac:dyDescent="0.45">
      <c r="A3007" s="92">
        <v>42923</v>
      </c>
      <c r="B3007" s="8">
        <v>108.40730000000001</v>
      </c>
      <c r="C3007" s="9">
        <f t="shared" si="100"/>
        <v>7.4035029092445193E-4</v>
      </c>
      <c r="D3007" s="9">
        <f t="shared" si="101"/>
        <v>1.6566877333039631E-3</v>
      </c>
    </row>
    <row r="3008" spans="1:4" x14ac:dyDescent="0.45">
      <c r="A3008" s="92">
        <v>42926</v>
      </c>
      <c r="B3008" s="8">
        <v>108.4405</v>
      </c>
      <c r="C3008" s="9">
        <f t="shared" si="100"/>
        <v>3.06252438719401E-4</v>
      </c>
      <c r="D3008" s="9">
        <f t="shared" si="101"/>
        <v>-1.7499673204419697E-3</v>
      </c>
    </row>
    <row r="3009" spans="1:4" x14ac:dyDescent="0.45">
      <c r="A3009" s="92">
        <v>42927</v>
      </c>
      <c r="B3009" s="8">
        <v>108.45229999999999</v>
      </c>
      <c r="C3009" s="9">
        <f t="shared" si="100"/>
        <v>1.0881543334817501E-4</v>
      </c>
      <c r="D3009" s="9"/>
    </row>
    <row r="3010" spans="1:4" x14ac:dyDescent="0.45">
      <c r="A3010" s="92">
        <v>42928</v>
      </c>
      <c r="B3010" s="8">
        <v>107.95910000000001</v>
      </c>
      <c r="C3010" s="9">
        <f t="shared" si="100"/>
        <v>-4.5476213966876289E-3</v>
      </c>
      <c r="D3010" s="9">
        <f t="shared" si="101"/>
        <v>-7.5856534444768142E-3</v>
      </c>
    </row>
    <row r="3011" spans="1:4" x14ac:dyDescent="0.45">
      <c r="A3011" s="92">
        <v>42929</v>
      </c>
      <c r="B3011" s="8">
        <v>107.9735</v>
      </c>
      <c r="C3011" s="9">
        <f t="shared" si="100"/>
        <v>1.3338384628980293E-4</v>
      </c>
      <c r="D3011" s="9">
        <f t="shared" si="101"/>
        <v>-3.2641878163450766E-3</v>
      </c>
    </row>
    <row r="3012" spans="1:4" x14ac:dyDescent="0.45">
      <c r="A3012" s="92">
        <v>42930</v>
      </c>
      <c r="B3012" s="8">
        <v>107.23909999999999</v>
      </c>
      <c r="C3012" s="9">
        <f t="shared" si="100"/>
        <v>-6.8016689280240294E-3</v>
      </c>
      <c r="D3012" s="9">
        <f t="shared" si="101"/>
        <v>-1.0776027075667494E-2</v>
      </c>
    </row>
    <row r="3013" spans="1:4" x14ac:dyDescent="0.45">
      <c r="A3013" s="92">
        <v>42933</v>
      </c>
      <c r="B3013" s="8">
        <v>107.2283</v>
      </c>
      <c r="C3013" s="9">
        <f t="shared" si="100"/>
        <v>-1.007095359807364E-4</v>
      </c>
      <c r="D3013" s="9">
        <f t="shared" si="101"/>
        <v>-1.1178480364808285E-2</v>
      </c>
    </row>
    <row r="3014" spans="1:4" x14ac:dyDescent="0.45">
      <c r="A3014" s="92">
        <v>42934</v>
      </c>
      <c r="B3014" s="8">
        <v>106.6281</v>
      </c>
      <c r="C3014" s="9">
        <f t="shared" si="100"/>
        <v>-5.597402924414574E-3</v>
      </c>
      <c r="D3014" s="9">
        <f t="shared" si="101"/>
        <v>-1.6820297955875474E-2</v>
      </c>
    </row>
    <row r="3015" spans="1:4" x14ac:dyDescent="0.45">
      <c r="A3015" s="92">
        <v>42935</v>
      </c>
      <c r="B3015" s="8">
        <v>106.64149999999999</v>
      </c>
      <c r="C3015" s="9">
        <f t="shared" ref="C3015:C3078" si="102">B3015/B3014-1</f>
        <v>1.2567043771749553E-4</v>
      </c>
      <c r="D3015" s="9">
        <f t="shared" si="101"/>
        <v>-1.2204621935529403E-2</v>
      </c>
    </row>
    <row r="3016" spans="1:4" x14ac:dyDescent="0.45">
      <c r="A3016" s="92">
        <v>42936</v>
      </c>
      <c r="B3016" s="8">
        <v>106.227</v>
      </c>
      <c r="C3016" s="9">
        <f t="shared" si="102"/>
        <v>-3.8868545547464661E-3</v>
      </c>
      <c r="D3016" s="9">
        <f t="shared" si="101"/>
        <v>-1.6175265227115876E-2</v>
      </c>
    </row>
    <row r="3017" spans="1:4" x14ac:dyDescent="0.45">
      <c r="A3017" s="92">
        <v>42937</v>
      </c>
      <c r="B3017" s="8">
        <v>106.00790000000001</v>
      </c>
      <c r="C3017" s="9">
        <f t="shared" si="102"/>
        <v>-2.0625641315296095E-3</v>
      </c>
      <c r="D3017" s="9">
        <f t="shared" ref="D3017:D3080" si="103">B3017/B3012-1</f>
        <v>-1.1480887101812609E-2</v>
      </c>
    </row>
    <row r="3018" spans="1:4" x14ac:dyDescent="0.45">
      <c r="A3018" s="92">
        <v>42940</v>
      </c>
      <c r="B3018" s="8">
        <v>105.9106</v>
      </c>
      <c r="C3018" s="9">
        <f t="shared" si="102"/>
        <v>-9.1785612204375866E-4</v>
      </c>
      <c r="D3018" s="9">
        <f t="shared" si="103"/>
        <v>-1.2288733478009073E-2</v>
      </c>
    </row>
    <row r="3019" spans="1:4" x14ac:dyDescent="0.45">
      <c r="A3019" s="92">
        <v>42941</v>
      </c>
      <c r="B3019" s="8">
        <v>105.90130000000001</v>
      </c>
      <c r="C3019" s="9">
        <f t="shared" si="102"/>
        <v>-8.7809907601266168E-5</v>
      </c>
      <c r="D3019" s="9">
        <f t="shared" si="103"/>
        <v>-6.8162144875506536E-3</v>
      </c>
    </row>
    <row r="3020" spans="1:4" x14ac:dyDescent="0.45">
      <c r="A3020" s="92">
        <v>42942</v>
      </c>
      <c r="B3020" s="8">
        <v>106.1022</v>
      </c>
      <c r="C3020" s="9">
        <f t="shared" si="102"/>
        <v>1.8970494224337386E-3</v>
      </c>
      <c r="D3020" s="9">
        <f t="shared" si="103"/>
        <v>-5.0571306667667182E-3</v>
      </c>
    </row>
    <row r="3021" spans="1:4" x14ac:dyDescent="0.45">
      <c r="A3021" s="92">
        <v>42943</v>
      </c>
      <c r="B3021" s="8">
        <v>106.02979999999999</v>
      </c>
      <c r="C3021" s="9">
        <f t="shared" si="102"/>
        <v>-6.8236096895257781E-4</v>
      </c>
      <c r="D3021" s="9">
        <f t="shared" si="103"/>
        <v>-1.8564018564019014E-3</v>
      </c>
    </row>
    <row r="3022" spans="1:4" x14ac:dyDescent="0.45">
      <c r="A3022" s="92">
        <v>42944</v>
      </c>
      <c r="B3022" s="8">
        <v>105.31610000000001</v>
      </c>
      <c r="C3022" s="9">
        <f t="shared" si="102"/>
        <v>-6.731126532352083E-3</v>
      </c>
      <c r="D3022" s="9">
        <f t="shared" si="103"/>
        <v>-6.5259287279533229E-3</v>
      </c>
    </row>
    <row r="3023" spans="1:4" x14ac:dyDescent="0.45">
      <c r="A3023" s="92">
        <v>42947</v>
      </c>
      <c r="B3023" s="8">
        <v>105.0471</v>
      </c>
      <c r="C3023" s="9">
        <f t="shared" si="102"/>
        <v>-2.5542153573860915E-3</v>
      </c>
      <c r="D3023" s="9">
        <f t="shared" si="103"/>
        <v>-8.1531027111545473E-3</v>
      </c>
    </row>
    <row r="3024" spans="1:4" x14ac:dyDescent="0.45">
      <c r="A3024" s="92">
        <v>42948</v>
      </c>
      <c r="B3024" s="8">
        <v>105.2556</v>
      </c>
      <c r="C3024" s="9">
        <f t="shared" si="102"/>
        <v>1.9848239503994503E-3</v>
      </c>
      <c r="D3024" s="9">
        <f t="shared" si="103"/>
        <v>-6.0971867200875218E-3</v>
      </c>
    </row>
    <row r="3025" spans="1:4" x14ac:dyDescent="0.45">
      <c r="A3025" s="92">
        <v>42949</v>
      </c>
      <c r="B3025" s="8">
        <v>105.0522</v>
      </c>
      <c r="C3025" s="9">
        <f t="shared" si="102"/>
        <v>-1.9324387491022055E-3</v>
      </c>
      <c r="D3025" s="9">
        <f t="shared" si="103"/>
        <v>-9.8961190248646469E-3</v>
      </c>
    </row>
    <row r="3026" spans="1:4" x14ac:dyDescent="0.45">
      <c r="A3026" s="92">
        <v>42950</v>
      </c>
      <c r="B3026" s="8">
        <v>105.09180000000001</v>
      </c>
      <c r="C3026" s="9">
        <f t="shared" si="102"/>
        <v>3.7695545643035011E-4</v>
      </c>
      <c r="D3026" s="9">
        <f t="shared" si="103"/>
        <v>-8.8465695493152863E-3</v>
      </c>
    </row>
    <row r="3027" spans="1:4" x14ac:dyDescent="0.45">
      <c r="A3027" s="92">
        <v>42951</v>
      </c>
      <c r="B3027" s="8">
        <v>105.91289999999999</v>
      </c>
      <c r="C3027" s="9">
        <f t="shared" si="102"/>
        <v>7.8131690579092972E-3</v>
      </c>
      <c r="D3027" s="9">
        <f t="shared" si="103"/>
        <v>5.6667499081335393E-3</v>
      </c>
    </row>
    <row r="3028" spans="1:4" x14ac:dyDescent="0.45">
      <c r="A3028" s="92">
        <v>42954</v>
      </c>
      <c r="B3028" s="8">
        <v>105.9259</v>
      </c>
      <c r="C3028" s="9">
        <f t="shared" si="102"/>
        <v>1.2274236660503313E-4</v>
      </c>
      <c r="D3028" s="9">
        <f t="shared" si="103"/>
        <v>8.3657711636018206E-3</v>
      </c>
    </row>
    <row r="3029" spans="1:4" x14ac:dyDescent="0.45">
      <c r="A3029" s="92">
        <v>42955</v>
      </c>
      <c r="B3029" s="8">
        <v>106.1591</v>
      </c>
      <c r="C3029" s="9">
        <f t="shared" si="102"/>
        <v>2.2015390003766733E-3</v>
      </c>
      <c r="D3029" s="9">
        <f t="shared" si="103"/>
        <v>8.5838663216017963E-3</v>
      </c>
    </row>
    <row r="3030" spans="1:4" x14ac:dyDescent="0.45">
      <c r="A3030" s="92">
        <v>42956</v>
      </c>
      <c r="B3030" s="8">
        <v>106.02630000000001</v>
      </c>
      <c r="C3030" s="9">
        <f t="shared" si="102"/>
        <v>-1.2509525796656762E-3</v>
      </c>
      <c r="D3030" s="9">
        <f t="shared" si="103"/>
        <v>9.272533083552803E-3</v>
      </c>
    </row>
    <row r="3031" spans="1:4" x14ac:dyDescent="0.45">
      <c r="A3031" s="92">
        <v>42957</v>
      </c>
      <c r="B3031" s="8">
        <v>105.9208</v>
      </c>
      <c r="C3031" s="9">
        <f t="shared" si="102"/>
        <v>-9.9503613726037443E-4</v>
      </c>
      <c r="D3031" s="9">
        <f t="shared" si="103"/>
        <v>7.8883414310155775E-3</v>
      </c>
    </row>
    <row r="3032" spans="1:4" x14ac:dyDescent="0.45">
      <c r="A3032" s="92">
        <v>42958</v>
      </c>
      <c r="B3032" s="8">
        <v>105.61450000000001</v>
      </c>
      <c r="C3032" s="9">
        <f t="shared" si="102"/>
        <v>-2.8917832946880884E-3</v>
      </c>
      <c r="D3032" s="9">
        <f t="shared" si="103"/>
        <v>-2.8174093996102823E-3</v>
      </c>
    </row>
    <row r="3033" spans="1:4" x14ac:dyDescent="0.45">
      <c r="A3033" s="92">
        <v>42961</v>
      </c>
      <c r="B3033" s="8">
        <v>105.8462</v>
      </c>
      <c r="C3033" s="9">
        <f t="shared" si="102"/>
        <v>2.193827552087857E-3</v>
      </c>
      <c r="D3033" s="9">
        <f t="shared" si="103"/>
        <v>-7.524127715695661E-4</v>
      </c>
    </row>
    <row r="3034" spans="1:4" x14ac:dyDescent="0.45">
      <c r="A3034" s="92">
        <v>42962</v>
      </c>
      <c r="B3034" s="8">
        <v>106.3642</v>
      </c>
      <c r="C3034" s="9">
        <f t="shared" si="102"/>
        <v>4.8938932148721026E-3</v>
      </c>
      <c r="D3034" s="9">
        <f t="shared" si="103"/>
        <v>1.9320058289868935E-3</v>
      </c>
    </row>
    <row r="3035" spans="1:4" x14ac:dyDescent="0.45">
      <c r="A3035" s="92">
        <v>42963</v>
      </c>
      <c r="B3035" s="8">
        <v>106.4387</v>
      </c>
      <c r="C3035" s="9">
        <f t="shared" si="102"/>
        <v>7.0042363878064506E-4</v>
      </c>
      <c r="D3035" s="9">
        <f t="shared" si="103"/>
        <v>3.8896009763613737E-3</v>
      </c>
    </row>
    <row r="3036" spans="1:4" x14ac:dyDescent="0.45">
      <c r="A3036" s="92">
        <v>42964</v>
      </c>
      <c r="B3036" s="8">
        <v>105.96380000000001</v>
      </c>
      <c r="C3036" s="9">
        <f t="shared" si="102"/>
        <v>-4.461723038706733E-3</v>
      </c>
      <c r="D3036" s="9">
        <f t="shared" si="103"/>
        <v>4.0596370118062275E-4</v>
      </c>
    </row>
    <row r="3037" spans="1:4" x14ac:dyDescent="0.45">
      <c r="A3037" s="92">
        <v>42965</v>
      </c>
      <c r="B3037" s="8">
        <v>105.7347</v>
      </c>
      <c r="C3037" s="9">
        <f t="shared" si="102"/>
        <v>-2.1620591183026949E-3</v>
      </c>
      <c r="D3037" s="9">
        <f t="shared" si="103"/>
        <v>1.138101302377903E-3</v>
      </c>
    </row>
    <row r="3038" spans="1:4" x14ac:dyDescent="0.45">
      <c r="A3038" s="92">
        <v>42968</v>
      </c>
      <c r="B3038" s="8">
        <v>105.3934</v>
      </c>
      <c r="C3038" s="9">
        <f t="shared" si="102"/>
        <v>-3.2278901817474059E-3</v>
      </c>
      <c r="D3038" s="9">
        <f t="shared" si="103"/>
        <v>-4.2779051113785993E-3</v>
      </c>
    </row>
    <row r="3039" spans="1:4" x14ac:dyDescent="0.45">
      <c r="A3039" s="92">
        <v>42969</v>
      </c>
      <c r="B3039" s="8">
        <v>105.67059999999999</v>
      </c>
      <c r="C3039" s="9">
        <f t="shared" si="102"/>
        <v>2.6301457206996393E-3</v>
      </c>
      <c r="D3039" s="9">
        <f t="shared" si="103"/>
        <v>-6.5209910853464281E-3</v>
      </c>
    </row>
    <row r="3040" spans="1:4" x14ac:dyDescent="0.45">
      <c r="A3040" s="92">
        <v>42970</v>
      </c>
      <c r="B3040" s="8">
        <v>105.5437</v>
      </c>
      <c r="C3040" s="9">
        <f t="shared" si="102"/>
        <v>-1.2009016699062736E-3</v>
      </c>
      <c r="D3040" s="9">
        <f t="shared" si="103"/>
        <v>-8.408595745720282E-3</v>
      </c>
    </row>
    <row r="3041" spans="1:4" x14ac:dyDescent="0.45">
      <c r="A3041" s="92">
        <v>42971</v>
      </c>
      <c r="B3041" s="8">
        <v>105.46810000000001</v>
      </c>
      <c r="C3041" s="9">
        <f t="shared" si="102"/>
        <v>-7.1629097710235179E-4</v>
      </c>
      <c r="D3041" s="9">
        <f t="shared" si="103"/>
        <v>-4.6780126798019461E-3</v>
      </c>
    </row>
    <row r="3042" spans="1:4" x14ac:dyDescent="0.45">
      <c r="A3042" s="92">
        <v>42972</v>
      </c>
      <c r="B3042" s="8">
        <v>105.0003</v>
      </c>
      <c r="C3042" s="9">
        <f t="shared" si="102"/>
        <v>-4.4354643726397525E-3</v>
      </c>
      <c r="D3042" s="9">
        <f t="shared" si="103"/>
        <v>-6.9456857587907317E-3</v>
      </c>
    </row>
    <row r="3043" spans="1:4" x14ac:dyDescent="0.45">
      <c r="A3043" s="92">
        <v>42975</v>
      </c>
      <c r="B3043" s="8">
        <v>104.5834</v>
      </c>
      <c r="C3043" s="9">
        <f t="shared" si="102"/>
        <v>-3.9704648462909331E-3</v>
      </c>
      <c r="D3043" s="9">
        <f t="shared" si="103"/>
        <v>-7.6854907423045127E-3</v>
      </c>
    </row>
    <row r="3044" spans="1:4" x14ac:dyDescent="0.45">
      <c r="A3044" s="92">
        <v>42976</v>
      </c>
      <c r="B3044" s="8">
        <v>104.37520000000001</v>
      </c>
      <c r="C3044" s="9">
        <f t="shared" si="102"/>
        <v>-1.9907557031038081E-3</v>
      </c>
      <c r="D3044" s="9">
        <f t="shared" si="103"/>
        <v>-1.2258849670579997E-2</v>
      </c>
    </row>
    <row r="3045" spans="1:4" x14ac:dyDescent="0.45">
      <c r="A3045" s="92">
        <v>42977</v>
      </c>
      <c r="B3045" s="8">
        <v>105.1639</v>
      </c>
      <c r="C3045" s="9">
        <f t="shared" si="102"/>
        <v>7.556392706313364E-3</v>
      </c>
      <c r="D3045" s="9">
        <f t="shared" si="103"/>
        <v>-3.5985094325857725E-3</v>
      </c>
    </row>
    <row r="3046" spans="1:4" x14ac:dyDescent="0.45">
      <c r="A3046" s="92">
        <v>42978</v>
      </c>
      <c r="B3046" s="8">
        <v>105.08620000000001</v>
      </c>
      <c r="C3046" s="9">
        <f t="shared" si="102"/>
        <v>-7.3884669549140192E-4</v>
      </c>
      <c r="D3046" s="9">
        <f t="shared" si="103"/>
        <v>-3.6210000938672326E-3</v>
      </c>
    </row>
    <row r="3047" spans="1:4" x14ac:dyDescent="0.45">
      <c r="A3047" s="92">
        <v>42979</v>
      </c>
      <c r="B3047" s="8">
        <v>104.7289</v>
      </c>
      <c r="C3047" s="9">
        <f t="shared" si="102"/>
        <v>-3.4000658507017389E-3</v>
      </c>
      <c r="D3047" s="9">
        <f t="shared" si="103"/>
        <v>-2.584754519749044E-3</v>
      </c>
    </row>
    <row r="3048" spans="1:4" x14ac:dyDescent="0.45">
      <c r="A3048" s="92">
        <v>42982</v>
      </c>
      <c r="B3048" s="8" t="e">
        <v>#N/A</v>
      </c>
      <c r="C3048" s="9"/>
      <c r="D3048" s="9"/>
    </row>
    <row r="3049" spans="1:4" x14ac:dyDescent="0.45">
      <c r="A3049" s="92">
        <v>42983</v>
      </c>
      <c r="B3049" s="8">
        <v>104.3523</v>
      </c>
      <c r="C3049" s="9"/>
      <c r="D3049" s="9">
        <f t="shared" si="103"/>
        <v>-2.1940077719617701E-4</v>
      </c>
    </row>
    <row r="3050" spans="1:4" x14ac:dyDescent="0.45">
      <c r="A3050" s="92">
        <v>42984</v>
      </c>
      <c r="B3050" s="8">
        <v>103.797</v>
      </c>
      <c r="C3050" s="9">
        <f t="shared" si="102"/>
        <v>-5.3213968451102378E-3</v>
      </c>
      <c r="D3050" s="9">
        <f t="shared" si="103"/>
        <v>-1.29978062814331E-2</v>
      </c>
    </row>
    <row r="3051" spans="1:4" x14ac:dyDescent="0.45">
      <c r="A3051" s="92">
        <v>42985</v>
      </c>
      <c r="B3051" s="8">
        <v>103.21769999999999</v>
      </c>
      <c r="C3051" s="9">
        <f t="shared" si="102"/>
        <v>-5.5810861585595672E-3</v>
      </c>
      <c r="D3051" s="9">
        <f t="shared" si="103"/>
        <v>-1.7780641035645139E-2</v>
      </c>
    </row>
    <row r="3052" spans="1:4" x14ac:dyDescent="0.45">
      <c r="A3052" s="92">
        <v>42986</v>
      </c>
      <c r="B3052" s="8">
        <v>102.96559999999999</v>
      </c>
      <c r="C3052" s="9">
        <f t="shared" si="102"/>
        <v>-2.4424105555539422E-3</v>
      </c>
      <c r="D3052" s="9">
        <f t="shared" si="103"/>
        <v>-1.6836804358682289E-2</v>
      </c>
    </row>
    <row r="3053" spans="1:4" x14ac:dyDescent="0.45">
      <c r="A3053" s="92">
        <v>42989</v>
      </c>
      <c r="B3053" s="8">
        <v>103.5022</v>
      </c>
      <c r="C3053" s="9">
        <f t="shared" si="102"/>
        <v>5.2114492607240326E-3</v>
      </c>
      <c r="D3053" s="9"/>
    </row>
    <row r="3054" spans="1:4" x14ac:dyDescent="0.45">
      <c r="A3054" s="92">
        <v>42990</v>
      </c>
      <c r="B3054" s="8">
        <v>103.58669999999999</v>
      </c>
      <c r="C3054" s="9">
        <f t="shared" si="102"/>
        <v>8.1640776717772923E-4</v>
      </c>
      <c r="D3054" s="9">
        <f t="shared" si="103"/>
        <v>-7.3366854396118564E-3</v>
      </c>
    </row>
    <row r="3055" spans="1:4" x14ac:dyDescent="0.45">
      <c r="A3055" s="92">
        <v>42991</v>
      </c>
      <c r="B3055" s="8">
        <v>104.0911</v>
      </c>
      <c r="C3055" s="9">
        <f t="shared" si="102"/>
        <v>4.8693509881094776E-3</v>
      </c>
      <c r="D3055" s="9">
        <f t="shared" si="103"/>
        <v>2.8334152239466448E-3</v>
      </c>
    </row>
    <row r="3056" spans="1:4" x14ac:dyDescent="0.45">
      <c r="A3056" s="92">
        <v>42992</v>
      </c>
      <c r="B3056" s="8">
        <v>104.0361</v>
      </c>
      <c r="C3056" s="9">
        <f t="shared" si="102"/>
        <v>-5.2838331038862485E-4</v>
      </c>
      <c r="D3056" s="9">
        <f t="shared" si="103"/>
        <v>7.9288726642814389E-3</v>
      </c>
    </row>
    <row r="3057" spans="1:4" x14ac:dyDescent="0.45">
      <c r="A3057" s="92">
        <v>42993</v>
      </c>
      <c r="B3057" s="8">
        <v>103.548</v>
      </c>
      <c r="C3057" s="9">
        <f t="shared" si="102"/>
        <v>-4.6916406901066354E-3</v>
      </c>
      <c r="D3057" s="9">
        <f t="shared" si="103"/>
        <v>5.656258012384896E-3</v>
      </c>
    </row>
    <row r="3058" spans="1:4" x14ac:dyDescent="0.45">
      <c r="A3058" s="92">
        <v>42996</v>
      </c>
      <c r="B3058" s="8">
        <v>103.9269</v>
      </c>
      <c r="C3058" s="9">
        <f t="shared" si="102"/>
        <v>3.6591725576544665E-3</v>
      </c>
      <c r="D3058" s="9">
        <f t="shared" si="103"/>
        <v>4.1032944227272772E-3</v>
      </c>
    </row>
    <row r="3059" spans="1:4" x14ac:dyDescent="0.45">
      <c r="A3059" s="92">
        <v>42997</v>
      </c>
      <c r="B3059" s="8">
        <v>103.8138</v>
      </c>
      <c r="C3059" s="9">
        <f t="shared" si="102"/>
        <v>-1.0882649246730658E-3</v>
      </c>
      <c r="D3059" s="9">
        <f t="shared" si="103"/>
        <v>2.1923663945275784E-3</v>
      </c>
    </row>
    <row r="3060" spans="1:4" x14ac:dyDescent="0.45">
      <c r="A3060" s="92">
        <v>42998</v>
      </c>
      <c r="B3060" s="8">
        <v>103.6979</v>
      </c>
      <c r="C3060" s="9">
        <f t="shared" si="102"/>
        <v>-1.1164219015198373E-3</v>
      </c>
      <c r="D3060" s="9">
        <f t="shared" si="103"/>
        <v>-3.7774603208150515E-3</v>
      </c>
    </row>
    <row r="3061" spans="1:4" x14ac:dyDescent="0.45">
      <c r="A3061" s="92">
        <v>42999</v>
      </c>
      <c r="B3061" s="8">
        <v>104.2015</v>
      </c>
      <c r="C3061" s="9">
        <f t="shared" si="102"/>
        <v>4.8564146429193045E-3</v>
      </c>
      <c r="D3061" s="9">
        <f t="shared" si="103"/>
        <v>1.5898327599745965E-3</v>
      </c>
    </row>
    <row r="3062" spans="1:4" x14ac:dyDescent="0.45">
      <c r="A3062" s="92">
        <v>43000</v>
      </c>
      <c r="B3062" s="8">
        <v>104.0581</v>
      </c>
      <c r="C3062" s="9">
        <f t="shared" si="102"/>
        <v>-1.376179805472999E-3</v>
      </c>
      <c r="D3062" s="9">
        <f t="shared" si="103"/>
        <v>4.9262177927145157E-3</v>
      </c>
    </row>
    <row r="3063" spans="1:4" x14ac:dyDescent="0.45">
      <c r="A3063" s="92">
        <v>43003</v>
      </c>
      <c r="B3063" s="8">
        <v>104.5887</v>
      </c>
      <c r="C3063" s="9">
        <f t="shared" si="102"/>
        <v>5.0990744593646387E-3</v>
      </c>
      <c r="D3063" s="9">
        <f t="shared" si="103"/>
        <v>6.3679374637364283E-3</v>
      </c>
    </row>
    <row r="3064" spans="1:4" x14ac:dyDescent="0.45">
      <c r="A3064" s="92">
        <v>43004</v>
      </c>
      <c r="B3064" s="8">
        <v>105.0814</v>
      </c>
      <c r="C3064" s="9">
        <f t="shared" si="102"/>
        <v>4.7108339619863493E-3</v>
      </c>
      <c r="D3064" s="9">
        <f t="shared" si="103"/>
        <v>1.2210322712394639E-2</v>
      </c>
    </row>
    <row r="3065" spans="1:4" x14ac:dyDescent="0.45">
      <c r="A3065" s="92">
        <v>43005</v>
      </c>
      <c r="B3065" s="8">
        <v>105.343</v>
      </c>
      <c r="C3065" s="9">
        <f t="shared" si="102"/>
        <v>2.4894986172623312E-3</v>
      </c>
      <c r="D3065" s="9">
        <f t="shared" si="103"/>
        <v>1.5864352122849201E-2</v>
      </c>
    </row>
    <row r="3066" spans="1:4" x14ac:dyDescent="0.45">
      <c r="A3066" s="92">
        <v>43006</v>
      </c>
      <c r="B3066" s="8">
        <v>105.3614</v>
      </c>
      <c r="C3066" s="9">
        <f t="shared" si="102"/>
        <v>1.7466751469008557E-4</v>
      </c>
      <c r="D3066" s="9">
        <f t="shared" si="103"/>
        <v>1.1131317687365527E-2</v>
      </c>
    </row>
    <row r="3067" spans="1:4" x14ac:dyDescent="0.45">
      <c r="A3067" s="92">
        <v>43007</v>
      </c>
      <c r="B3067" s="8">
        <v>105.3302</v>
      </c>
      <c r="C3067" s="9">
        <f t="shared" si="102"/>
        <v>-2.9612362781816781E-4</v>
      </c>
      <c r="D3067" s="9">
        <f t="shared" si="103"/>
        <v>1.2224901281111311E-2</v>
      </c>
    </row>
    <row r="3068" spans="1:4" x14ac:dyDescent="0.45">
      <c r="A3068" s="92">
        <v>43010</v>
      </c>
      <c r="B3068" s="8">
        <v>105.7067</v>
      </c>
      <c r="C3068" s="9">
        <f t="shared" si="102"/>
        <v>3.5744734178799753E-3</v>
      </c>
      <c r="D3068" s="9">
        <f t="shared" si="103"/>
        <v>1.0689491312158905E-2</v>
      </c>
    </row>
    <row r="3069" spans="1:4" x14ac:dyDescent="0.45">
      <c r="A3069" s="92">
        <v>43011</v>
      </c>
      <c r="B3069" s="8">
        <v>105.6686</v>
      </c>
      <c r="C3069" s="9">
        <f t="shared" si="102"/>
        <v>-3.6043126878426701E-4</v>
      </c>
      <c r="D3069" s="9">
        <f t="shared" si="103"/>
        <v>5.588048884007879E-3</v>
      </c>
    </row>
    <row r="3070" spans="1:4" x14ac:dyDescent="0.45">
      <c r="A3070" s="92">
        <v>43012</v>
      </c>
      <c r="B3070" s="8">
        <v>105.6083</v>
      </c>
      <c r="C3070" s="9">
        <f t="shared" si="102"/>
        <v>-5.7065201961603584E-4</v>
      </c>
      <c r="D3070" s="9">
        <f t="shared" si="103"/>
        <v>2.5184397634394617E-3</v>
      </c>
    </row>
    <row r="3071" spans="1:4" x14ac:dyDescent="0.45">
      <c r="A3071" s="92">
        <v>43013</v>
      </c>
      <c r="B3071" s="8">
        <v>106.11539999999999</v>
      </c>
      <c r="C3071" s="9">
        <f t="shared" si="102"/>
        <v>4.8017059265228479E-3</v>
      </c>
      <c r="D3071" s="9">
        <f t="shared" si="103"/>
        <v>7.1563210056053705E-3</v>
      </c>
    </row>
    <row r="3072" spans="1:4" x14ac:dyDescent="0.45">
      <c r="A3072" s="92">
        <v>43014</v>
      </c>
      <c r="B3072" s="8">
        <v>106.0699</v>
      </c>
      <c r="C3072" s="9">
        <f t="shared" si="102"/>
        <v>-4.2877848078592962E-4</v>
      </c>
      <c r="D3072" s="9">
        <f t="shared" si="103"/>
        <v>7.0226772568551254E-3</v>
      </c>
    </row>
    <row r="3073" spans="1:4" x14ac:dyDescent="0.45">
      <c r="A3073" s="92">
        <v>43017</v>
      </c>
      <c r="B3073" s="8" t="e">
        <v>#N/A</v>
      </c>
      <c r="C3073" s="9"/>
      <c r="D3073" s="9"/>
    </row>
    <row r="3074" spans="1:4" x14ac:dyDescent="0.45">
      <c r="A3074" s="92">
        <v>43018</v>
      </c>
      <c r="B3074" s="8">
        <v>105.4736</v>
      </c>
      <c r="C3074" s="9"/>
      <c r="D3074" s="9">
        <f t="shared" si="103"/>
        <v>-1.8453921032358656E-3</v>
      </c>
    </row>
    <row r="3075" spans="1:4" x14ac:dyDescent="0.45">
      <c r="A3075" s="92">
        <v>43019</v>
      </c>
      <c r="B3075" s="8">
        <v>105.3858</v>
      </c>
      <c r="C3075" s="9">
        <f t="shared" si="102"/>
        <v>-8.3243579435987591E-4</v>
      </c>
      <c r="D3075" s="9">
        <f t="shared" si="103"/>
        <v>-2.1068419811700601E-3</v>
      </c>
    </row>
    <row r="3076" spans="1:4" x14ac:dyDescent="0.45">
      <c r="A3076" s="92">
        <v>43020</v>
      </c>
      <c r="B3076" s="8">
        <v>105.35420000000001</v>
      </c>
      <c r="C3076" s="9">
        <f t="shared" si="102"/>
        <v>-2.9985064401460981E-4</v>
      </c>
      <c r="D3076" s="9">
        <f t="shared" si="103"/>
        <v>-7.1733226280067397E-3</v>
      </c>
    </row>
    <row r="3077" spans="1:4" x14ac:dyDescent="0.45">
      <c r="A3077" s="92">
        <v>43021</v>
      </c>
      <c r="B3077" s="8">
        <v>105.2208</v>
      </c>
      <c r="C3077" s="9">
        <f t="shared" si="102"/>
        <v>-1.2662048594171971E-3</v>
      </c>
      <c r="D3077" s="9">
        <f t="shared" si="103"/>
        <v>-8.0050985246522544E-3</v>
      </c>
    </row>
    <row r="3078" spans="1:4" x14ac:dyDescent="0.45">
      <c r="A3078" s="92">
        <v>43024</v>
      </c>
      <c r="B3078" s="8">
        <v>105.3939</v>
      </c>
      <c r="C3078" s="9">
        <f t="shared" si="102"/>
        <v>1.6451119930660507E-3</v>
      </c>
      <c r="D3078" s="9"/>
    </row>
    <row r="3079" spans="1:4" x14ac:dyDescent="0.45">
      <c r="A3079" s="92">
        <v>43025</v>
      </c>
      <c r="B3079" s="8">
        <v>105.8959</v>
      </c>
      <c r="C3079" s="9">
        <f t="shared" ref="C3079:C3142" si="104">B3079/B3078-1</f>
        <v>4.7630840115033823E-3</v>
      </c>
      <c r="D3079" s="9">
        <f t="shared" si="103"/>
        <v>4.0038455120521288E-3</v>
      </c>
    </row>
    <row r="3080" spans="1:4" x14ac:dyDescent="0.45">
      <c r="A3080" s="92">
        <v>43026</v>
      </c>
      <c r="B3080" s="8">
        <v>105.6816</v>
      </c>
      <c r="C3080" s="9">
        <f t="shared" si="104"/>
        <v>-2.0236855251241082E-3</v>
      </c>
      <c r="D3080" s="9">
        <f t="shared" si="103"/>
        <v>2.8068297626435701E-3</v>
      </c>
    </row>
    <row r="3081" spans="1:4" x14ac:dyDescent="0.45">
      <c r="A3081" s="92">
        <v>43027</v>
      </c>
      <c r="B3081" s="8">
        <v>105.38</v>
      </c>
      <c r="C3081" s="9">
        <f t="shared" si="104"/>
        <v>-2.8538553541960221E-3</v>
      </c>
      <c r="D3081" s="9">
        <f t="shared" ref="D3081:D3144" si="105">B3081/B3076-1</f>
        <v>2.4488819619894464E-4</v>
      </c>
    </row>
    <row r="3082" spans="1:4" x14ac:dyDescent="0.45">
      <c r="A3082" s="92">
        <v>43028</v>
      </c>
      <c r="B3082" s="8">
        <v>106.14279999999999</v>
      </c>
      <c r="C3082" s="9">
        <f t="shared" si="104"/>
        <v>7.2385651926361039E-3</v>
      </c>
      <c r="D3082" s="9">
        <f t="shared" si="105"/>
        <v>8.7625260404786687E-3</v>
      </c>
    </row>
    <row r="3083" spans="1:4" x14ac:dyDescent="0.45">
      <c r="A3083" s="92">
        <v>43031</v>
      </c>
      <c r="B3083" s="8">
        <v>106.247</v>
      </c>
      <c r="C3083" s="9">
        <f t="shared" si="104"/>
        <v>9.8169635622968876E-4</v>
      </c>
      <c r="D3083" s="9">
        <f t="shared" si="105"/>
        <v>8.094396355007305E-3</v>
      </c>
    </row>
    <row r="3084" spans="1:4" x14ac:dyDescent="0.45">
      <c r="A3084" s="92">
        <v>43032</v>
      </c>
      <c r="B3084" s="8">
        <v>106.4008</v>
      </c>
      <c r="C3084" s="9">
        <f t="shared" si="104"/>
        <v>1.4475702843375071E-3</v>
      </c>
      <c r="D3084" s="9">
        <f t="shared" si="105"/>
        <v>4.767889974966133E-3</v>
      </c>
    </row>
    <row r="3085" spans="1:4" x14ac:dyDescent="0.45">
      <c r="A3085" s="92">
        <v>43033</v>
      </c>
      <c r="B3085" s="8">
        <v>106.498</v>
      </c>
      <c r="C3085" s="9">
        <f t="shared" si="104"/>
        <v>9.1352696596258554E-4</v>
      </c>
      <c r="D3085" s="9">
        <f t="shared" si="105"/>
        <v>7.7250912173927322E-3</v>
      </c>
    </row>
    <row r="3086" spans="1:4" x14ac:dyDescent="0.45">
      <c r="A3086" s="92">
        <v>43034</v>
      </c>
      <c r="B3086" s="8">
        <v>107.0232</v>
      </c>
      <c r="C3086" s="9">
        <f t="shared" si="104"/>
        <v>4.9315480102911646E-3</v>
      </c>
      <c r="D3086" s="9">
        <f t="shared" si="105"/>
        <v>1.5593091668248293E-2</v>
      </c>
    </row>
    <row r="3087" spans="1:4" x14ac:dyDescent="0.45">
      <c r="A3087" s="92">
        <v>43035</v>
      </c>
      <c r="B3087" s="8">
        <v>107.68640000000001</v>
      </c>
      <c r="C3087" s="9">
        <f t="shared" si="104"/>
        <v>6.1967872386547995E-3</v>
      </c>
      <c r="D3087" s="9">
        <f t="shared" si="105"/>
        <v>1.4542672701304493E-2</v>
      </c>
    </row>
    <row r="3088" spans="1:4" x14ac:dyDescent="0.45">
      <c r="A3088" s="92">
        <v>43038</v>
      </c>
      <c r="B3088" s="8">
        <v>107.2688</v>
      </c>
      <c r="C3088" s="9">
        <f t="shared" si="104"/>
        <v>-3.877927017710725E-3</v>
      </c>
      <c r="D3088" s="9">
        <f t="shared" si="105"/>
        <v>9.6172127213003389E-3</v>
      </c>
    </row>
    <row r="3089" spans="1:4" x14ac:dyDescent="0.45">
      <c r="A3089" s="92">
        <v>43039</v>
      </c>
      <c r="B3089" s="8">
        <v>107.3019</v>
      </c>
      <c r="C3089" s="9">
        <f t="shared" si="104"/>
        <v>3.085706188565851E-4</v>
      </c>
      <c r="D3089" s="9">
        <f t="shared" si="105"/>
        <v>8.4689212863060526E-3</v>
      </c>
    </row>
    <row r="3090" spans="1:4" x14ac:dyDescent="0.45">
      <c r="A3090" s="92">
        <v>43040</v>
      </c>
      <c r="B3090" s="8">
        <v>107.5009</v>
      </c>
      <c r="C3090" s="9">
        <f t="shared" si="104"/>
        <v>1.8545803941962813E-3</v>
      </c>
      <c r="D3090" s="9">
        <f t="shared" si="105"/>
        <v>9.4170782549907184E-3</v>
      </c>
    </row>
    <row r="3091" spans="1:4" x14ac:dyDescent="0.45">
      <c r="A3091" s="92">
        <v>43041</v>
      </c>
      <c r="B3091" s="8">
        <v>107.2186</v>
      </c>
      <c r="C3091" s="9">
        <f t="shared" si="104"/>
        <v>-2.6260245263063364E-3</v>
      </c>
      <c r="D3091" s="9">
        <f t="shared" si="105"/>
        <v>1.8257723559003125E-3</v>
      </c>
    </row>
    <row r="3092" spans="1:4" x14ac:dyDescent="0.45">
      <c r="A3092" s="92">
        <v>43042</v>
      </c>
      <c r="B3092" s="8">
        <v>107.42829999999999</v>
      </c>
      <c r="C3092" s="9">
        <f t="shared" si="104"/>
        <v>1.9558173675089385E-3</v>
      </c>
      <c r="D3092" s="9">
        <f t="shared" si="105"/>
        <v>-2.3967743373352057E-3</v>
      </c>
    </row>
    <row r="3093" spans="1:4" x14ac:dyDescent="0.45">
      <c r="A3093" s="92">
        <v>43045</v>
      </c>
      <c r="B3093" s="8">
        <v>107.28270000000001</v>
      </c>
      <c r="C3093" s="9">
        <f t="shared" si="104"/>
        <v>-1.3553225732882979E-3</v>
      </c>
      <c r="D3093" s="9">
        <f t="shared" si="105"/>
        <v>1.295810151693555E-4</v>
      </c>
    </row>
    <row r="3094" spans="1:4" x14ac:dyDescent="0.45">
      <c r="A3094" s="92">
        <v>43046</v>
      </c>
      <c r="B3094" s="8">
        <v>107.4965</v>
      </c>
      <c r="C3094" s="9">
        <f t="shared" si="104"/>
        <v>1.9928655785135252E-3</v>
      </c>
      <c r="D3094" s="9">
        <f t="shared" si="105"/>
        <v>1.8135745965355277E-3</v>
      </c>
    </row>
    <row r="3095" spans="1:4" x14ac:dyDescent="0.45">
      <c r="A3095" s="92">
        <v>43047</v>
      </c>
      <c r="B3095" s="8">
        <v>107.2821</v>
      </c>
      <c r="C3095" s="9">
        <f t="shared" si="104"/>
        <v>-1.9944835413245876E-3</v>
      </c>
      <c r="D3095" s="9">
        <f t="shared" si="105"/>
        <v>-2.0353317972221507E-3</v>
      </c>
    </row>
    <row r="3096" spans="1:4" x14ac:dyDescent="0.45">
      <c r="A3096" s="92">
        <v>43048</v>
      </c>
      <c r="B3096" s="8">
        <v>106.9294</v>
      </c>
      <c r="C3096" s="9">
        <f t="shared" si="104"/>
        <v>-3.2875941093620797E-3</v>
      </c>
      <c r="D3096" s="9">
        <f t="shared" si="105"/>
        <v>-2.6972931935316247E-3</v>
      </c>
    </row>
    <row r="3097" spans="1:4" x14ac:dyDescent="0.45">
      <c r="A3097" s="92">
        <v>43049</v>
      </c>
      <c r="B3097" s="8" t="e">
        <v>#N/A</v>
      </c>
      <c r="C3097" s="9"/>
      <c r="D3097" s="9"/>
    </row>
    <row r="3098" spans="1:4" x14ac:dyDescent="0.45">
      <c r="A3098" s="92">
        <v>43052</v>
      </c>
      <c r="B3098" s="8">
        <v>107.0889</v>
      </c>
      <c r="C3098" s="9"/>
      <c r="D3098" s="9">
        <f t="shared" si="105"/>
        <v>-1.8064422315994255E-3</v>
      </c>
    </row>
    <row r="3099" spans="1:4" x14ac:dyDescent="0.45">
      <c r="A3099" s="92">
        <v>43053</v>
      </c>
      <c r="B3099" s="8">
        <v>106.6271</v>
      </c>
      <c r="C3099" s="9">
        <f t="shared" si="104"/>
        <v>-4.3123050101363525E-3</v>
      </c>
      <c r="D3099" s="9">
        <f t="shared" si="105"/>
        <v>-8.0877051810989142E-3</v>
      </c>
    </row>
    <row r="3100" spans="1:4" x14ac:dyDescent="0.45">
      <c r="A3100" s="92">
        <v>43054</v>
      </c>
      <c r="B3100" s="8">
        <v>106.5866</v>
      </c>
      <c r="C3100" s="9">
        <f t="shared" si="104"/>
        <v>-3.7982839259431689E-4</v>
      </c>
      <c r="D3100" s="9">
        <f t="shared" si="105"/>
        <v>-6.4829081459069071E-3</v>
      </c>
    </row>
    <row r="3101" spans="1:4" x14ac:dyDescent="0.45">
      <c r="A3101" s="92">
        <v>43055</v>
      </c>
      <c r="B3101" s="8">
        <v>106.496</v>
      </c>
      <c r="C3101" s="9">
        <f t="shared" si="104"/>
        <v>-8.5001304103904385E-4</v>
      </c>
      <c r="D3101" s="9">
        <f t="shared" si="105"/>
        <v>-4.0531416055827885E-3</v>
      </c>
    </row>
    <row r="3102" spans="1:4" x14ac:dyDescent="0.45">
      <c r="A3102" s="92">
        <v>43056</v>
      </c>
      <c r="B3102" s="8">
        <v>106.3715</v>
      </c>
      <c r="C3102" s="9">
        <f t="shared" si="104"/>
        <v>-1.1690579927884359E-3</v>
      </c>
      <c r="D3102" s="9"/>
    </row>
    <row r="3103" spans="1:4" x14ac:dyDescent="0.45">
      <c r="A3103" s="92">
        <v>43059</v>
      </c>
      <c r="B3103" s="8">
        <v>106.6784</v>
      </c>
      <c r="C3103" s="9">
        <f t="shared" si="104"/>
        <v>2.8851713099844467E-3</v>
      </c>
      <c r="D3103" s="9">
        <f t="shared" si="105"/>
        <v>-3.8332637649654E-3</v>
      </c>
    </row>
    <row r="3104" spans="1:4" x14ac:dyDescent="0.45">
      <c r="A3104" s="92">
        <v>43060</v>
      </c>
      <c r="B3104" s="8">
        <v>106.59520000000001</v>
      </c>
      <c r="C3104" s="9">
        <f t="shared" si="104"/>
        <v>-7.7991420943690493E-4</v>
      </c>
      <c r="D3104" s="9">
        <f t="shared" si="105"/>
        <v>-2.9917347466068556E-4</v>
      </c>
    </row>
    <row r="3105" spans="1:4" x14ac:dyDescent="0.45">
      <c r="A3105" s="92">
        <v>43061</v>
      </c>
      <c r="B3105" s="8">
        <v>106.12139999999999</v>
      </c>
      <c r="C3105" s="9">
        <f t="shared" si="104"/>
        <v>-4.4448530515446283E-3</v>
      </c>
      <c r="D3105" s="9">
        <f t="shared" si="105"/>
        <v>-4.3645261224207754E-3</v>
      </c>
    </row>
    <row r="3106" spans="1:4" x14ac:dyDescent="0.45">
      <c r="A3106" s="92">
        <v>43062</v>
      </c>
      <c r="B3106" s="8" t="e">
        <v>#N/A</v>
      </c>
      <c r="C3106" s="9"/>
      <c r="D3106" s="9"/>
    </row>
    <row r="3107" spans="1:4" x14ac:dyDescent="0.45">
      <c r="A3107" s="92">
        <v>43063</v>
      </c>
      <c r="B3107" s="8">
        <v>105.4603</v>
      </c>
      <c r="C3107" s="9"/>
      <c r="D3107" s="9">
        <f t="shared" si="105"/>
        <v>-8.5662042934432359E-3</v>
      </c>
    </row>
    <row r="3108" spans="1:4" x14ac:dyDescent="0.45">
      <c r="A3108" s="92">
        <v>43066</v>
      </c>
      <c r="B3108" s="8">
        <v>105.59180000000001</v>
      </c>
      <c r="C3108" s="9">
        <f t="shared" si="104"/>
        <v>1.2469147157745386E-3</v>
      </c>
      <c r="D3108" s="9">
        <f t="shared" si="105"/>
        <v>-1.0185754566997551E-2</v>
      </c>
    </row>
    <row r="3109" spans="1:4" x14ac:dyDescent="0.45">
      <c r="A3109" s="92">
        <v>43067</v>
      </c>
      <c r="B3109" s="8">
        <v>105.9629</v>
      </c>
      <c r="C3109" s="9">
        <f t="shared" si="104"/>
        <v>3.5144774499535902E-3</v>
      </c>
      <c r="D3109" s="9">
        <f t="shared" si="105"/>
        <v>-5.9317867971541149E-3</v>
      </c>
    </row>
    <row r="3110" spans="1:4" x14ac:dyDescent="0.45">
      <c r="A3110" s="92">
        <v>43068</v>
      </c>
      <c r="B3110" s="8">
        <v>106.0608</v>
      </c>
      <c r="C3110" s="9">
        <f t="shared" si="104"/>
        <v>9.2390827355615102E-4</v>
      </c>
      <c r="D3110" s="9">
        <f t="shared" si="105"/>
        <v>-5.7104410608976863E-4</v>
      </c>
    </row>
    <row r="3111" spans="1:4" x14ac:dyDescent="0.45">
      <c r="A3111" s="92">
        <v>43069</v>
      </c>
      <c r="B3111" s="8">
        <v>106.0121</v>
      </c>
      <c r="C3111" s="9">
        <f t="shared" si="104"/>
        <v>-4.5917058894517915E-4</v>
      </c>
      <c r="D3111" s="9"/>
    </row>
    <row r="3112" spans="1:4" x14ac:dyDescent="0.45">
      <c r="A3112" s="92">
        <v>43070</v>
      </c>
      <c r="B3112" s="8">
        <v>105.4393</v>
      </c>
      <c r="C3112" s="9">
        <f t="shared" si="104"/>
        <v>-5.4031568094585758E-3</v>
      </c>
      <c r="D3112" s="9">
        <f t="shared" si="105"/>
        <v>-1.9912706487656973E-4</v>
      </c>
    </row>
    <row r="3113" spans="1:4" x14ac:dyDescent="0.45">
      <c r="A3113" s="92">
        <v>43073</v>
      </c>
      <c r="B3113" s="8">
        <v>105.8548</v>
      </c>
      <c r="C3113" s="9">
        <f t="shared" si="104"/>
        <v>3.9406559034438349E-3</v>
      </c>
      <c r="D3113" s="9">
        <f t="shared" si="105"/>
        <v>2.4907237115001646E-3</v>
      </c>
    </row>
    <row r="3114" spans="1:4" x14ac:dyDescent="0.45">
      <c r="A3114" s="92">
        <v>43074</v>
      </c>
      <c r="B3114" s="8">
        <v>105.9409</v>
      </c>
      <c r="C3114" s="9">
        <f t="shared" si="104"/>
        <v>8.1337832578221025E-4</v>
      </c>
      <c r="D3114" s="9">
        <f t="shared" si="105"/>
        <v>-2.0761983675421369E-4</v>
      </c>
    </row>
    <row r="3115" spans="1:4" x14ac:dyDescent="0.45">
      <c r="A3115" s="92">
        <v>43075</v>
      </c>
      <c r="B3115" s="8">
        <v>106.33029999999999</v>
      </c>
      <c r="C3115" s="9">
        <f t="shared" si="104"/>
        <v>3.6756342451309543E-3</v>
      </c>
      <c r="D3115" s="9">
        <f t="shared" si="105"/>
        <v>2.5409953536084107E-3</v>
      </c>
    </row>
    <row r="3116" spans="1:4" x14ac:dyDescent="0.45">
      <c r="A3116" s="92">
        <v>43076</v>
      </c>
      <c r="B3116" s="8">
        <v>106.4611</v>
      </c>
      <c r="C3116" s="9">
        <f t="shared" si="104"/>
        <v>1.2301291353453703E-3</v>
      </c>
      <c r="D3116" s="9">
        <f t="shared" si="105"/>
        <v>4.2353655856264272E-3</v>
      </c>
    </row>
    <row r="3117" spans="1:4" x14ac:dyDescent="0.45">
      <c r="A3117" s="92">
        <v>43077</v>
      </c>
      <c r="B3117" s="8">
        <v>106.8168</v>
      </c>
      <c r="C3117" s="9">
        <f t="shared" si="104"/>
        <v>3.3411264771827653E-3</v>
      </c>
      <c r="D3117" s="9">
        <f t="shared" si="105"/>
        <v>1.3064388705160246E-2</v>
      </c>
    </row>
    <row r="3118" spans="1:4" x14ac:dyDescent="0.45">
      <c r="A3118" s="92">
        <v>43080</v>
      </c>
      <c r="B3118" s="8">
        <v>106.57389999999999</v>
      </c>
      <c r="C3118" s="9">
        <f t="shared" si="104"/>
        <v>-2.2739868634896743E-3</v>
      </c>
      <c r="D3118" s="9">
        <f t="shared" si="105"/>
        <v>6.7932677592323909E-3</v>
      </c>
    </row>
    <row r="3119" spans="1:4" x14ac:dyDescent="0.45">
      <c r="A3119" s="92">
        <v>43081</v>
      </c>
      <c r="B3119" s="8">
        <v>107.00620000000001</v>
      </c>
      <c r="C3119" s="9">
        <f t="shared" si="104"/>
        <v>4.0563402484099509E-3</v>
      </c>
      <c r="D3119" s="9">
        <f t="shared" si="105"/>
        <v>1.0055606474930867E-2</v>
      </c>
    </row>
    <row r="3120" spans="1:4" x14ac:dyDescent="0.45">
      <c r="A3120" s="92">
        <v>43082</v>
      </c>
      <c r="B3120" s="8">
        <v>106.717</v>
      </c>
      <c r="C3120" s="9">
        <f t="shared" si="104"/>
        <v>-2.7026471363342797E-3</v>
      </c>
      <c r="D3120" s="9">
        <f t="shared" si="105"/>
        <v>3.6367808611468266E-3</v>
      </c>
    </row>
    <row r="3121" spans="1:4" x14ac:dyDescent="0.45">
      <c r="A3121" s="92">
        <v>43083</v>
      </c>
      <c r="B3121" s="8">
        <v>106.43859999999999</v>
      </c>
      <c r="C3121" s="9">
        <f t="shared" si="104"/>
        <v>-2.6087689871342468E-3</v>
      </c>
      <c r="D3121" s="9">
        <f t="shared" si="105"/>
        <v>-2.1134480105888809E-4</v>
      </c>
    </row>
    <row r="3122" spans="1:4" x14ac:dyDescent="0.45">
      <c r="A3122" s="92">
        <v>43084</v>
      </c>
      <c r="B3122" s="8">
        <v>106.5776</v>
      </c>
      <c r="C3122" s="9">
        <f t="shared" si="104"/>
        <v>1.3059172142437792E-3</v>
      </c>
      <c r="D3122" s="9">
        <f t="shared" si="105"/>
        <v>-2.2393481175245755E-3</v>
      </c>
    </row>
    <row r="3123" spans="1:4" x14ac:dyDescent="0.45">
      <c r="A3123" s="92">
        <v>43087</v>
      </c>
      <c r="B3123" s="8">
        <v>106.3518</v>
      </c>
      <c r="C3123" s="9">
        <f t="shared" si="104"/>
        <v>-2.1186440677967155E-3</v>
      </c>
      <c r="D3123" s="9">
        <f t="shared" si="105"/>
        <v>-2.0839999286879074E-3</v>
      </c>
    </row>
    <row r="3124" spans="1:4" x14ac:dyDescent="0.45">
      <c r="A3124" s="92">
        <v>43088</v>
      </c>
      <c r="B3124" s="8">
        <v>106.5099</v>
      </c>
      <c r="C3124" s="9">
        <f t="shared" si="104"/>
        <v>1.4865756856019541E-3</v>
      </c>
      <c r="D3124" s="9">
        <f t="shared" si="105"/>
        <v>-4.6380490102443384E-3</v>
      </c>
    </row>
    <row r="3125" spans="1:4" x14ac:dyDescent="0.45">
      <c r="A3125" s="92">
        <v>43089</v>
      </c>
      <c r="B3125" s="8">
        <v>106.1622</v>
      </c>
      <c r="C3125" s="9">
        <f t="shared" si="104"/>
        <v>-3.2644852732000018E-3</v>
      </c>
      <c r="D3125" s="9">
        <f t="shared" si="105"/>
        <v>-5.1987968177515942E-3</v>
      </c>
    </row>
    <row r="3126" spans="1:4" x14ac:dyDescent="0.45">
      <c r="A3126" s="92">
        <v>43090</v>
      </c>
      <c r="B3126" s="8">
        <v>105.9495</v>
      </c>
      <c r="C3126" s="9">
        <f t="shared" si="104"/>
        <v>-2.00353798244568E-3</v>
      </c>
      <c r="D3126" s="9">
        <f t="shared" si="105"/>
        <v>-4.5951374783207433E-3</v>
      </c>
    </row>
    <row r="3127" spans="1:4" x14ac:dyDescent="0.45">
      <c r="A3127" s="92">
        <v>43091</v>
      </c>
      <c r="B3127" s="8">
        <v>106.1097</v>
      </c>
      <c r="C3127" s="9">
        <f t="shared" si="104"/>
        <v>1.5120411139268874E-3</v>
      </c>
      <c r="D3127" s="9">
        <f t="shared" si="105"/>
        <v>-4.3902283406644926E-3</v>
      </c>
    </row>
    <row r="3128" spans="1:4" x14ac:dyDescent="0.45">
      <c r="A3128" s="92">
        <v>43094</v>
      </c>
      <c r="B3128" s="8" t="e">
        <v>#N/A</v>
      </c>
      <c r="C3128" s="9"/>
      <c r="D3128" s="9"/>
    </row>
    <row r="3129" spans="1:4" x14ac:dyDescent="0.45">
      <c r="A3129" s="92">
        <v>43095</v>
      </c>
      <c r="B3129" s="8">
        <v>105.85129999999999</v>
      </c>
      <c r="C3129" s="9"/>
      <c r="D3129" s="9">
        <f t="shared" si="105"/>
        <v>-6.1834627579221424E-3</v>
      </c>
    </row>
    <row r="3130" spans="1:4" x14ac:dyDescent="0.45">
      <c r="A3130" s="92">
        <v>43096</v>
      </c>
      <c r="B3130" s="8">
        <v>105.57769999999999</v>
      </c>
      <c r="C3130" s="9">
        <f t="shared" si="104"/>
        <v>-2.5847580520976798E-3</v>
      </c>
      <c r="D3130" s="9">
        <f t="shared" si="105"/>
        <v>-5.5057261435803584E-3</v>
      </c>
    </row>
    <row r="3131" spans="1:4" x14ac:dyDescent="0.45">
      <c r="A3131" s="92">
        <v>43097</v>
      </c>
      <c r="B3131" s="8">
        <v>105.108</v>
      </c>
      <c r="C3131" s="9">
        <f t="shared" si="104"/>
        <v>-4.4488561504938406E-3</v>
      </c>
      <c r="D3131" s="9">
        <f t="shared" si="105"/>
        <v>-7.9424631546161084E-3</v>
      </c>
    </row>
    <row r="3132" spans="1:4" x14ac:dyDescent="0.45">
      <c r="A3132" s="92">
        <v>43098</v>
      </c>
      <c r="B3132" s="8">
        <v>104.5852</v>
      </c>
      <c r="C3132" s="9">
        <f t="shared" si="104"/>
        <v>-4.9739315751418101E-3</v>
      </c>
      <c r="D3132" s="9">
        <f t="shared" si="105"/>
        <v>-1.4367206768090002E-2</v>
      </c>
    </row>
    <row r="3133" spans="1:4" x14ac:dyDescent="0.45">
      <c r="A3133" s="92">
        <v>43101</v>
      </c>
      <c r="B3133" s="8" t="e">
        <v>#N/A</v>
      </c>
      <c r="C3133" s="9"/>
      <c r="D3133" s="9"/>
    </row>
    <row r="3134" spans="1:4" x14ac:dyDescent="0.45">
      <c r="A3134" s="92">
        <v>43102</v>
      </c>
      <c r="B3134" s="8">
        <v>104.33369999999999</v>
      </c>
      <c r="C3134" s="9"/>
      <c r="D3134" s="9">
        <f t="shared" si="105"/>
        <v>-1.4337093639851362E-2</v>
      </c>
    </row>
    <row r="3135" spans="1:4" x14ac:dyDescent="0.45">
      <c r="A3135" s="92">
        <v>43103</v>
      </c>
      <c r="B3135" s="8">
        <v>104.5579</v>
      </c>
      <c r="C3135" s="9">
        <f t="shared" si="104"/>
        <v>2.1488742371833514E-3</v>
      </c>
      <c r="D3135" s="9">
        <f t="shared" si="105"/>
        <v>-9.6592367517003286E-3</v>
      </c>
    </row>
    <row r="3136" spans="1:4" x14ac:dyDescent="0.45">
      <c r="A3136" s="92">
        <v>43104</v>
      </c>
      <c r="B3136" s="8">
        <v>104.4443</v>
      </c>
      <c r="C3136" s="9">
        <f t="shared" si="104"/>
        <v>-1.0864793573704956E-3</v>
      </c>
      <c r="D3136" s="9">
        <f t="shared" si="105"/>
        <v>-6.3144575103702971E-3</v>
      </c>
    </row>
    <row r="3137" spans="1:4" x14ac:dyDescent="0.45">
      <c r="A3137" s="92">
        <v>43105</v>
      </c>
      <c r="B3137" s="8">
        <v>104.26260000000001</v>
      </c>
      <c r="C3137" s="9">
        <f t="shared" si="104"/>
        <v>-1.739683257008684E-3</v>
      </c>
      <c r="D3137" s="9">
        <f t="shared" si="105"/>
        <v>-3.0845664587341171E-3</v>
      </c>
    </row>
    <row r="3138" spans="1:4" x14ac:dyDescent="0.45">
      <c r="A3138" s="92">
        <v>43108</v>
      </c>
      <c r="B3138" s="8">
        <v>104.55929999999999</v>
      </c>
      <c r="C3138" s="9">
        <f t="shared" si="104"/>
        <v>2.8456992248417912E-3</v>
      </c>
      <c r="D3138" s="9"/>
    </row>
    <row r="3139" spans="1:4" x14ac:dyDescent="0.45">
      <c r="A3139" s="92">
        <v>43109</v>
      </c>
      <c r="B3139" s="8">
        <v>104.8428</v>
      </c>
      <c r="C3139" s="9">
        <f t="shared" si="104"/>
        <v>2.7113800494074081E-3</v>
      </c>
      <c r="D3139" s="9">
        <f t="shared" si="105"/>
        <v>4.879535567127391E-3</v>
      </c>
    </row>
    <row r="3140" spans="1:4" x14ac:dyDescent="0.45">
      <c r="A3140" s="92">
        <v>43110</v>
      </c>
      <c r="B3140" s="8">
        <v>104.6144</v>
      </c>
      <c r="C3140" s="9">
        <f t="shared" si="104"/>
        <v>-2.1784996203839668E-3</v>
      </c>
      <c r="D3140" s="9">
        <f t="shared" si="105"/>
        <v>5.4037045503019243E-4</v>
      </c>
    </row>
    <row r="3141" spans="1:4" x14ac:dyDescent="0.45">
      <c r="A3141" s="92">
        <v>43111</v>
      </c>
      <c r="B3141" s="8">
        <v>104.3616</v>
      </c>
      <c r="C3141" s="9">
        <f t="shared" si="104"/>
        <v>-2.4164933317020187E-3</v>
      </c>
      <c r="D3141" s="9">
        <f t="shared" si="105"/>
        <v>-7.9180960569413816E-4</v>
      </c>
    </row>
    <row r="3142" spans="1:4" x14ac:dyDescent="0.45">
      <c r="A3142" s="92">
        <v>43112</v>
      </c>
      <c r="B3142" s="8">
        <v>103.8571</v>
      </c>
      <c r="C3142" s="9">
        <f t="shared" si="104"/>
        <v>-4.834153558396892E-3</v>
      </c>
      <c r="D3142" s="9">
        <f t="shared" si="105"/>
        <v>-3.8892181856198249E-3</v>
      </c>
    </row>
    <row r="3143" spans="1:4" x14ac:dyDescent="0.45">
      <c r="A3143" s="92">
        <v>43115</v>
      </c>
      <c r="B3143" s="8" t="e">
        <v>#N/A</v>
      </c>
      <c r="C3143" s="9"/>
      <c r="D3143" s="9"/>
    </row>
    <row r="3144" spans="1:4" x14ac:dyDescent="0.45">
      <c r="A3144" s="92">
        <v>43116</v>
      </c>
      <c r="B3144" s="8">
        <v>103.0427</v>
      </c>
      <c r="C3144" s="9"/>
      <c r="D3144" s="9">
        <f t="shared" si="105"/>
        <v>-1.7169514740163372E-2</v>
      </c>
    </row>
    <row r="3145" spans="1:4" x14ac:dyDescent="0.45">
      <c r="A3145" s="92">
        <v>43117</v>
      </c>
      <c r="B3145" s="8">
        <v>103.09529999999999</v>
      </c>
      <c r="C3145" s="9">
        <f t="shared" ref="C3145:C3206" si="106">B3145/B3144-1</f>
        <v>5.1046799045439961E-4</v>
      </c>
      <c r="D3145" s="9">
        <f t="shared" ref="D3145:D3208" si="107">B3145/B3140-1</f>
        <v>-1.4520945491251713E-2</v>
      </c>
    </row>
    <row r="3146" spans="1:4" x14ac:dyDescent="0.45">
      <c r="A3146" s="92">
        <v>43118</v>
      </c>
      <c r="B3146" s="8">
        <v>102.9944</v>
      </c>
      <c r="C3146" s="9">
        <f t="shared" si="106"/>
        <v>-9.7870610978378902E-4</v>
      </c>
      <c r="D3146" s="9">
        <f t="shared" si="107"/>
        <v>-1.3100604053598253E-2</v>
      </c>
    </row>
    <row r="3147" spans="1:4" x14ac:dyDescent="0.45">
      <c r="A3147" s="92">
        <v>43119</v>
      </c>
      <c r="B3147" s="8">
        <v>103.02930000000001</v>
      </c>
      <c r="C3147" s="9">
        <f t="shared" si="106"/>
        <v>3.3885337455252795E-4</v>
      </c>
      <c r="D3147" s="9">
        <f t="shared" si="107"/>
        <v>-7.9705672505778757E-3</v>
      </c>
    </row>
    <row r="3148" spans="1:4" x14ac:dyDescent="0.45">
      <c r="A3148" s="92">
        <v>43122</v>
      </c>
      <c r="B3148" s="8">
        <v>103.0771</v>
      </c>
      <c r="C3148" s="9">
        <f t="shared" si="106"/>
        <v>4.6394569311836165E-4</v>
      </c>
      <c r="D3148" s="9"/>
    </row>
    <row r="3149" spans="1:4" x14ac:dyDescent="0.45">
      <c r="A3149" s="92">
        <v>43123</v>
      </c>
      <c r="B3149" s="8">
        <v>102.79340000000001</v>
      </c>
      <c r="C3149" s="9">
        <f t="shared" si="106"/>
        <v>-2.752308708723783E-3</v>
      </c>
      <c r="D3149" s="9">
        <f t="shared" si="107"/>
        <v>-2.4193853616024663E-3</v>
      </c>
    </row>
    <row r="3150" spans="1:4" x14ac:dyDescent="0.45">
      <c r="A3150" s="92">
        <v>43124</v>
      </c>
      <c r="B3150" s="8">
        <v>101.735</v>
      </c>
      <c r="C3150" s="9">
        <f t="shared" si="106"/>
        <v>-1.0296380896049784E-2</v>
      </c>
      <c r="D3150" s="9">
        <f t="shared" si="107"/>
        <v>-1.3194587920108858E-2</v>
      </c>
    </row>
    <row r="3151" spans="1:4" x14ac:dyDescent="0.45">
      <c r="A3151" s="92">
        <v>43125</v>
      </c>
      <c r="B3151" s="8">
        <v>101.14619999999999</v>
      </c>
      <c r="C3151" s="9">
        <f t="shared" si="106"/>
        <v>-5.7875853934241661E-3</v>
      </c>
      <c r="D3151" s="9">
        <f t="shared" si="107"/>
        <v>-1.7944664952657674E-2</v>
      </c>
    </row>
    <row r="3152" spans="1:4" x14ac:dyDescent="0.45">
      <c r="A3152" s="92">
        <v>43126</v>
      </c>
      <c r="B3152" s="8">
        <v>101.3836</v>
      </c>
      <c r="C3152" s="9">
        <f t="shared" si="106"/>
        <v>2.3470975676793682E-3</v>
      </c>
      <c r="D3152" s="9">
        <f t="shared" si="107"/>
        <v>-1.5973126091315848E-2</v>
      </c>
    </row>
    <row r="3153" spans="1:4" x14ac:dyDescent="0.45">
      <c r="A3153" s="92">
        <v>43129</v>
      </c>
      <c r="B3153" s="8">
        <v>101.8826</v>
      </c>
      <c r="C3153" s="9">
        <f t="shared" si="106"/>
        <v>4.9219005835263729E-3</v>
      </c>
      <c r="D3153" s="9">
        <f t="shared" si="107"/>
        <v>-1.1588412945261362E-2</v>
      </c>
    </row>
    <row r="3154" spans="1:4" x14ac:dyDescent="0.45">
      <c r="A3154" s="92">
        <v>43130</v>
      </c>
      <c r="B3154" s="8">
        <v>101.6588</v>
      </c>
      <c r="C3154" s="9">
        <f t="shared" si="106"/>
        <v>-2.196645943468245E-3</v>
      </c>
      <c r="D3154" s="9">
        <f t="shared" si="107"/>
        <v>-1.1037673624960442E-2</v>
      </c>
    </row>
    <row r="3155" spans="1:4" x14ac:dyDescent="0.45">
      <c r="A3155" s="92">
        <v>43131</v>
      </c>
      <c r="B3155" s="8">
        <v>101.4071</v>
      </c>
      <c r="C3155" s="9">
        <f t="shared" si="106"/>
        <v>-2.4759292850200509E-3</v>
      </c>
      <c r="D3155" s="9">
        <f t="shared" si="107"/>
        <v>-3.2230795694696557E-3</v>
      </c>
    </row>
    <row r="3156" spans="1:4" x14ac:dyDescent="0.45">
      <c r="A3156" s="92">
        <v>43132</v>
      </c>
      <c r="B3156" s="8">
        <v>101.17740000000001</v>
      </c>
      <c r="C3156" s="9">
        <f t="shared" si="106"/>
        <v>-2.265127392460653E-3</v>
      </c>
      <c r="D3156" s="9">
        <f t="shared" si="107"/>
        <v>3.0846438126208575E-4</v>
      </c>
    </row>
    <row r="3157" spans="1:4" x14ac:dyDescent="0.45">
      <c r="A3157" s="92">
        <v>43133</v>
      </c>
      <c r="B3157" s="8">
        <v>101.8146</v>
      </c>
      <c r="C3157" s="9">
        <f t="shared" si="106"/>
        <v>6.2978491244092272E-3</v>
      </c>
      <c r="D3157" s="9">
        <f t="shared" si="107"/>
        <v>4.2511806643283911E-3</v>
      </c>
    </row>
    <row r="3158" spans="1:4" x14ac:dyDescent="0.45">
      <c r="A3158" s="92">
        <v>43136</v>
      </c>
      <c r="B3158" s="8">
        <v>102.1855</v>
      </c>
      <c r="C3158" s="9">
        <f t="shared" si="106"/>
        <v>3.6428960090204576E-3</v>
      </c>
      <c r="D3158" s="9">
        <f t="shared" si="107"/>
        <v>2.9730297420758056E-3</v>
      </c>
    </row>
    <row r="3159" spans="1:4" x14ac:dyDescent="0.45">
      <c r="A3159" s="92">
        <v>43137</v>
      </c>
      <c r="B3159" s="8">
        <v>102.3985</v>
      </c>
      <c r="C3159" s="9">
        <f t="shared" si="106"/>
        <v>2.0844444661913819E-3</v>
      </c>
      <c r="D3159" s="9">
        <f t="shared" si="107"/>
        <v>7.2763007235969734E-3</v>
      </c>
    </row>
    <row r="3160" spans="1:4" x14ac:dyDescent="0.45">
      <c r="A3160" s="92">
        <v>43138</v>
      </c>
      <c r="B3160" s="8">
        <v>102.90730000000001</v>
      </c>
      <c r="C3160" s="9">
        <f t="shared" si="106"/>
        <v>4.9688227854900457E-3</v>
      </c>
      <c r="D3160" s="9">
        <f t="shared" si="107"/>
        <v>1.4793835934564736E-2</v>
      </c>
    </row>
    <row r="3161" spans="1:4" x14ac:dyDescent="0.45">
      <c r="A3161" s="92">
        <v>43139</v>
      </c>
      <c r="B3161" s="8">
        <v>103.0886</v>
      </c>
      <c r="C3161" s="9">
        <f t="shared" si="106"/>
        <v>1.7617797765561161E-3</v>
      </c>
      <c r="D3161" s="9">
        <f t="shared" si="107"/>
        <v>1.8889593921171954E-2</v>
      </c>
    </row>
    <row r="3162" spans="1:4" x14ac:dyDescent="0.45">
      <c r="A3162" s="92">
        <v>43140</v>
      </c>
      <c r="B3162" s="8">
        <v>103.1451</v>
      </c>
      <c r="C3162" s="9">
        <f t="shared" si="106"/>
        <v>5.480722407715799E-4</v>
      </c>
      <c r="D3162" s="9">
        <f t="shared" si="107"/>
        <v>1.3067870423298933E-2</v>
      </c>
    </row>
    <row r="3163" spans="1:4" x14ac:dyDescent="0.45">
      <c r="A3163" s="92">
        <v>43143</v>
      </c>
      <c r="B3163" s="8">
        <v>103.03879999999999</v>
      </c>
      <c r="C3163" s="9">
        <f t="shared" si="106"/>
        <v>-1.0305870080110635E-3</v>
      </c>
      <c r="D3163" s="9">
        <f t="shared" si="107"/>
        <v>8.3504998262962093E-3</v>
      </c>
    </row>
    <row r="3164" spans="1:4" x14ac:dyDescent="0.45">
      <c r="A3164" s="92">
        <v>43144</v>
      </c>
      <c r="B3164" s="8">
        <v>102.4517</v>
      </c>
      <c r="C3164" s="9">
        <f t="shared" si="106"/>
        <v>-5.6978536240716027E-3</v>
      </c>
      <c r="D3164" s="9">
        <f t="shared" si="107"/>
        <v>5.1953886043265562E-4</v>
      </c>
    </row>
    <row r="3165" spans="1:4" x14ac:dyDescent="0.45">
      <c r="A3165" s="92">
        <v>43145</v>
      </c>
      <c r="B3165" s="8">
        <v>102.1221</v>
      </c>
      <c r="C3165" s="9">
        <f t="shared" si="106"/>
        <v>-3.2171257285139587E-3</v>
      </c>
      <c r="D3165" s="9">
        <f t="shared" si="107"/>
        <v>-7.6301681221837558E-3</v>
      </c>
    </row>
    <row r="3166" spans="1:4" x14ac:dyDescent="0.45">
      <c r="A3166" s="92">
        <v>43146</v>
      </c>
      <c r="B3166" s="8">
        <v>101.5057</v>
      </c>
      <c r="C3166" s="9">
        <f t="shared" si="106"/>
        <v>-6.0359119132881167E-3</v>
      </c>
      <c r="D3166" s="9">
        <f t="shared" si="107"/>
        <v>-1.5354753095880636E-2</v>
      </c>
    </row>
    <row r="3167" spans="1:4" x14ac:dyDescent="0.45">
      <c r="A3167" s="92">
        <v>43147</v>
      </c>
      <c r="B3167" s="8">
        <v>101.6473</v>
      </c>
      <c r="C3167" s="9">
        <f t="shared" si="106"/>
        <v>1.3949955519738655E-3</v>
      </c>
      <c r="D3167" s="9">
        <f t="shared" si="107"/>
        <v>-1.4521290880516791E-2</v>
      </c>
    </row>
    <row r="3168" spans="1:4" x14ac:dyDescent="0.45">
      <c r="A3168" s="92">
        <v>43150</v>
      </c>
      <c r="B3168" s="8" t="e">
        <v>#N/A</v>
      </c>
      <c r="C3168" s="9"/>
      <c r="D3168" s="9"/>
    </row>
    <row r="3169" spans="1:4" x14ac:dyDescent="0.45">
      <c r="A3169" s="92">
        <v>43151</v>
      </c>
      <c r="B3169" s="8">
        <v>102.4054</v>
      </c>
      <c r="C3169" s="9"/>
      <c r="D3169" s="9">
        <f t="shared" si="107"/>
        <v>-4.5192027072271657E-4</v>
      </c>
    </row>
    <row r="3170" spans="1:4" x14ac:dyDescent="0.45">
      <c r="A3170" s="92">
        <v>43152</v>
      </c>
      <c r="B3170" s="8">
        <v>102.7871</v>
      </c>
      <c r="C3170" s="9">
        <f t="shared" si="106"/>
        <v>3.7273425034225482E-3</v>
      </c>
      <c r="D3170" s="9">
        <f t="shared" si="107"/>
        <v>6.5118128201435699E-3</v>
      </c>
    </row>
    <row r="3171" spans="1:4" x14ac:dyDescent="0.45">
      <c r="A3171" s="92">
        <v>43153</v>
      </c>
      <c r="B3171" s="8">
        <v>102.7129</v>
      </c>
      <c r="C3171" s="9">
        <f t="shared" si="106"/>
        <v>-7.218804694362202E-4</v>
      </c>
      <c r="D3171" s="9">
        <f t="shared" si="107"/>
        <v>1.1892928180387896E-2</v>
      </c>
    </row>
    <row r="3172" spans="1:4" x14ac:dyDescent="0.45">
      <c r="A3172" s="92">
        <v>43154</v>
      </c>
      <c r="B3172" s="8">
        <v>102.6491</v>
      </c>
      <c r="C3172" s="9">
        <f t="shared" si="106"/>
        <v>-6.2114885277309018E-4</v>
      </c>
      <c r="D3172" s="9">
        <f t="shared" si="107"/>
        <v>9.8556479119464857E-3</v>
      </c>
    </row>
    <row r="3173" spans="1:4" x14ac:dyDescent="0.45">
      <c r="A3173" s="92">
        <v>43157</v>
      </c>
      <c r="B3173" s="8">
        <v>102.8017</v>
      </c>
      <c r="C3173" s="9">
        <f t="shared" si="106"/>
        <v>1.486618002495721E-3</v>
      </c>
      <c r="D3173" s="9"/>
    </row>
    <row r="3174" spans="1:4" x14ac:dyDescent="0.45">
      <c r="A3174" s="92">
        <v>43158</v>
      </c>
      <c r="B3174" s="8">
        <v>103.2465</v>
      </c>
      <c r="C3174" s="9">
        <f t="shared" si="106"/>
        <v>4.3267766972725497E-3</v>
      </c>
      <c r="D3174" s="9">
        <f t="shared" si="107"/>
        <v>8.2134340571884401E-3</v>
      </c>
    </row>
    <row r="3175" spans="1:4" x14ac:dyDescent="0.45">
      <c r="A3175" s="92">
        <v>43159</v>
      </c>
      <c r="B3175" s="8">
        <v>103.48220000000001</v>
      </c>
      <c r="C3175" s="9">
        <f t="shared" si="106"/>
        <v>2.2828861026766845E-3</v>
      </c>
      <c r="D3175" s="9">
        <f t="shared" si="107"/>
        <v>6.7625217561348983E-3</v>
      </c>
    </row>
    <row r="3176" spans="1:4" x14ac:dyDescent="0.45">
      <c r="A3176" s="92">
        <v>43160</v>
      </c>
      <c r="B3176" s="8">
        <v>103.64239999999999</v>
      </c>
      <c r="C3176" s="9">
        <f t="shared" si="106"/>
        <v>1.5480923289221682E-3</v>
      </c>
      <c r="D3176" s="9">
        <f t="shared" si="107"/>
        <v>9.0494962171254745E-3</v>
      </c>
    </row>
    <row r="3177" spans="1:4" x14ac:dyDescent="0.45">
      <c r="A3177" s="92">
        <v>43161</v>
      </c>
      <c r="B3177" s="8" t="e">
        <v>#N/A</v>
      </c>
      <c r="C3177" s="9"/>
      <c r="D3177" s="9"/>
    </row>
    <row r="3178" spans="1:4" x14ac:dyDescent="0.45">
      <c r="A3178" s="92">
        <v>43164</v>
      </c>
      <c r="B3178" s="8">
        <v>103.3432</v>
      </c>
      <c r="C3178" s="9"/>
      <c r="D3178" s="9">
        <f t="shared" si="107"/>
        <v>5.2674226204429964E-3</v>
      </c>
    </row>
    <row r="3179" spans="1:4" x14ac:dyDescent="0.45">
      <c r="A3179" s="92">
        <v>43165</v>
      </c>
      <c r="B3179" s="8">
        <v>102.81399999999999</v>
      </c>
      <c r="C3179" s="9">
        <f t="shared" si="106"/>
        <v>-5.1208013686435683E-3</v>
      </c>
      <c r="D3179" s="9">
        <f t="shared" si="107"/>
        <v>-4.1890039856072869E-3</v>
      </c>
    </row>
    <row r="3180" spans="1:4" x14ac:dyDescent="0.45">
      <c r="A3180" s="92">
        <v>43166</v>
      </c>
      <c r="B3180" s="8">
        <v>103.1216</v>
      </c>
      <c r="C3180" s="9">
        <f t="shared" si="106"/>
        <v>2.9918104538293466E-3</v>
      </c>
      <c r="D3180" s="9">
        <f t="shared" si="107"/>
        <v>-3.4846572647276863E-3</v>
      </c>
    </row>
    <row r="3181" spans="1:4" x14ac:dyDescent="0.45">
      <c r="A3181" s="92">
        <v>43167</v>
      </c>
      <c r="B3181" s="8">
        <v>103.3854</v>
      </c>
      <c r="C3181" s="9">
        <f t="shared" si="106"/>
        <v>2.5581449473244255E-3</v>
      </c>
      <c r="D3181" s="9">
        <f t="shared" si="107"/>
        <v>-2.479680130911599E-3</v>
      </c>
    </row>
    <row r="3182" spans="1:4" x14ac:dyDescent="0.45">
      <c r="A3182" s="92">
        <v>43168</v>
      </c>
      <c r="B3182" s="8">
        <v>103.111</v>
      </c>
      <c r="C3182" s="9">
        <f t="shared" si="106"/>
        <v>-2.6541465235904171E-3</v>
      </c>
      <c r="D3182" s="9"/>
    </row>
    <row r="3183" spans="1:4" x14ac:dyDescent="0.45">
      <c r="A3183" s="92">
        <v>43171</v>
      </c>
      <c r="B3183" s="8">
        <v>103.1037</v>
      </c>
      <c r="C3183" s="9">
        <f t="shared" si="106"/>
        <v>-7.0797490083540637E-5</v>
      </c>
      <c r="D3183" s="9">
        <f t="shared" si="107"/>
        <v>-2.3175206496410805E-3</v>
      </c>
    </row>
    <row r="3184" spans="1:4" x14ac:dyDescent="0.45">
      <c r="A3184" s="92">
        <v>43172</v>
      </c>
      <c r="B3184" s="8">
        <v>102.9414</v>
      </c>
      <c r="C3184" s="9">
        <f t="shared" si="106"/>
        <v>-1.5741433139645489E-3</v>
      </c>
      <c r="D3184" s="9">
        <f t="shared" si="107"/>
        <v>1.2391308576653604E-3</v>
      </c>
    </row>
    <row r="3185" spans="1:4" x14ac:dyDescent="0.45">
      <c r="A3185" s="92">
        <v>43173</v>
      </c>
      <c r="B3185" s="8">
        <v>103.0943</v>
      </c>
      <c r="C3185" s="9">
        <f t="shared" si="106"/>
        <v>1.4853110604673425E-3</v>
      </c>
      <c r="D3185" s="9">
        <f t="shared" si="107"/>
        <v>-2.6473600099297112E-4</v>
      </c>
    </row>
    <row r="3186" spans="1:4" x14ac:dyDescent="0.45">
      <c r="A3186" s="92">
        <v>43174</v>
      </c>
      <c r="B3186" s="8">
        <v>103.4911</v>
      </c>
      <c r="C3186" s="9">
        <f t="shared" si="106"/>
        <v>3.8489033826312191E-3</v>
      </c>
      <c r="D3186" s="9">
        <f t="shared" si="107"/>
        <v>1.0223880741380142E-3</v>
      </c>
    </row>
    <row r="3187" spans="1:4" x14ac:dyDescent="0.45">
      <c r="A3187" s="92">
        <v>43175</v>
      </c>
      <c r="B3187" s="8">
        <v>103.80200000000001</v>
      </c>
      <c r="C3187" s="9">
        <f t="shared" si="106"/>
        <v>3.004123059857422E-3</v>
      </c>
      <c r="D3187" s="9">
        <f t="shared" si="107"/>
        <v>6.7015158421506182E-3</v>
      </c>
    </row>
    <row r="3188" spans="1:4" x14ac:dyDescent="0.45">
      <c r="A3188" s="92">
        <v>43178</v>
      </c>
      <c r="B3188" s="8">
        <v>103.4923</v>
      </c>
      <c r="C3188" s="9">
        <f t="shared" si="106"/>
        <v>-2.9835648638755208E-3</v>
      </c>
      <c r="D3188" s="9">
        <f t="shared" si="107"/>
        <v>3.7690208983769402E-3</v>
      </c>
    </row>
    <row r="3189" spans="1:4" x14ac:dyDescent="0.45">
      <c r="A3189" s="92">
        <v>43179</v>
      </c>
      <c r="B3189" s="8">
        <v>103.79300000000001</v>
      </c>
      <c r="C3189" s="9">
        <f t="shared" si="106"/>
        <v>2.9055301698774905E-3</v>
      </c>
      <c r="D3189" s="9">
        <f t="shared" si="107"/>
        <v>8.2726677507787283E-3</v>
      </c>
    </row>
    <row r="3190" spans="1:4" x14ac:dyDescent="0.45">
      <c r="A3190" s="92">
        <v>43180</v>
      </c>
      <c r="B3190" s="8" t="e">
        <v>#N/A</v>
      </c>
      <c r="C3190" s="9"/>
      <c r="D3190" s="9"/>
    </row>
    <row r="3191" spans="1:4" x14ac:dyDescent="0.45">
      <c r="A3191" s="92">
        <v>43181</v>
      </c>
      <c r="B3191" s="8">
        <v>103.0933</v>
      </c>
      <c r="C3191" s="9"/>
      <c r="D3191" s="9">
        <f t="shared" si="107"/>
        <v>-3.8438087912874286E-3</v>
      </c>
    </row>
    <row r="3192" spans="1:4" x14ac:dyDescent="0.45">
      <c r="A3192" s="92">
        <v>43182</v>
      </c>
      <c r="B3192" s="8">
        <v>102.66670000000001</v>
      </c>
      <c r="C3192" s="9">
        <f t="shared" si="106"/>
        <v>-4.1379992686235711E-3</v>
      </c>
      <c r="D3192" s="9">
        <f t="shared" si="107"/>
        <v>-1.0937168840677414E-2</v>
      </c>
    </row>
    <row r="3193" spans="1:4" x14ac:dyDescent="0.45">
      <c r="A3193" s="92">
        <v>43185</v>
      </c>
      <c r="B3193" s="8">
        <v>102.3302</v>
      </c>
      <c r="C3193" s="9">
        <f t="shared" si="106"/>
        <v>-3.277596338442712E-3</v>
      </c>
      <c r="D3193" s="9">
        <f t="shared" si="107"/>
        <v>-1.1228854707065139E-2</v>
      </c>
    </row>
    <row r="3194" spans="1:4" x14ac:dyDescent="0.45">
      <c r="A3194" s="92">
        <v>43186</v>
      </c>
      <c r="B3194" s="8">
        <v>102.54689999999999</v>
      </c>
      <c r="C3194" s="9">
        <f t="shared" si="106"/>
        <v>2.1176544167800238E-3</v>
      </c>
      <c r="D3194" s="9">
        <f t="shared" si="107"/>
        <v>-1.2005626583681095E-2</v>
      </c>
    </row>
    <row r="3195" spans="1:4" x14ac:dyDescent="0.45">
      <c r="A3195" s="92">
        <v>43187</v>
      </c>
      <c r="B3195" s="8">
        <v>103.01600000000001</v>
      </c>
      <c r="C3195" s="9">
        <f t="shared" si="106"/>
        <v>4.5744922567139135E-3</v>
      </c>
      <c r="D3195" s="9"/>
    </row>
    <row r="3196" spans="1:4" x14ac:dyDescent="0.45">
      <c r="A3196" s="92">
        <v>43188</v>
      </c>
      <c r="B3196" s="8">
        <v>103.3107</v>
      </c>
      <c r="C3196" s="9">
        <f t="shared" si="106"/>
        <v>2.8607206647510708E-3</v>
      </c>
      <c r="D3196" s="9">
        <f t="shared" si="107"/>
        <v>2.1087694350652164E-3</v>
      </c>
    </row>
    <row r="3197" spans="1:4" x14ac:dyDescent="0.45">
      <c r="A3197" s="92">
        <v>43189</v>
      </c>
      <c r="B3197" s="8">
        <v>103.1831</v>
      </c>
      <c r="C3197" s="9">
        <f t="shared" si="106"/>
        <v>-1.235109238442833E-3</v>
      </c>
      <c r="D3197" s="9">
        <f t="shared" si="107"/>
        <v>5.0298684967957641E-3</v>
      </c>
    </row>
    <row r="3198" spans="1:4" x14ac:dyDescent="0.45">
      <c r="A3198" s="92">
        <v>43192</v>
      </c>
      <c r="B3198" s="8">
        <v>103.3484</v>
      </c>
      <c r="C3198" s="9">
        <f t="shared" si="106"/>
        <v>1.6020065301391995E-3</v>
      </c>
      <c r="D3198" s="9">
        <f t="shared" si="107"/>
        <v>9.9501417958725025E-3</v>
      </c>
    </row>
    <row r="3199" spans="1:4" x14ac:dyDescent="0.45">
      <c r="A3199" s="92">
        <v>43193</v>
      </c>
      <c r="B3199" s="8">
        <v>103.21639999999999</v>
      </c>
      <c r="C3199" s="9">
        <f t="shared" si="106"/>
        <v>-1.2772331260088032E-3</v>
      </c>
      <c r="D3199" s="9">
        <f t="shared" si="107"/>
        <v>6.5287200295669479E-3</v>
      </c>
    </row>
    <row r="3200" spans="1:4" x14ac:dyDescent="0.45">
      <c r="A3200" s="92">
        <v>43194</v>
      </c>
      <c r="B3200" s="8">
        <v>103.1174</v>
      </c>
      <c r="C3200" s="9">
        <f t="shared" si="106"/>
        <v>-9.5914990253476162E-4</v>
      </c>
      <c r="D3200" s="9">
        <f t="shared" si="107"/>
        <v>9.84313116409119E-4</v>
      </c>
    </row>
    <row r="3201" spans="1:4" x14ac:dyDescent="0.45">
      <c r="A3201" s="92">
        <v>43195</v>
      </c>
      <c r="B3201" s="8">
        <v>103.4823</v>
      </c>
      <c r="C3201" s="9">
        <f t="shared" si="106"/>
        <v>3.5386850327878694E-3</v>
      </c>
      <c r="D3201" s="9">
        <f t="shared" si="107"/>
        <v>1.6610089758368751E-3</v>
      </c>
    </row>
    <row r="3202" spans="1:4" x14ac:dyDescent="0.45">
      <c r="A3202" s="92">
        <v>43196</v>
      </c>
      <c r="B3202" s="8">
        <v>103.1493</v>
      </c>
      <c r="C3202" s="9">
        <f t="shared" si="106"/>
        <v>-3.2179416190014631E-3</v>
      </c>
      <c r="D3202" s="9">
        <f t="shared" si="107"/>
        <v>-3.2757302310160163E-4</v>
      </c>
    </row>
    <row r="3203" spans="1:4" x14ac:dyDescent="0.45">
      <c r="A3203" s="92">
        <v>43199</v>
      </c>
      <c r="B3203" s="8">
        <v>102.7937</v>
      </c>
      <c r="C3203" s="9">
        <f t="shared" si="106"/>
        <v>-3.4474300843534422E-3</v>
      </c>
      <c r="D3203" s="9">
        <f t="shared" si="107"/>
        <v>-5.3672819317956977E-3</v>
      </c>
    </row>
    <row r="3204" spans="1:4" x14ac:dyDescent="0.45">
      <c r="A3204" s="92">
        <v>43200</v>
      </c>
      <c r="B3204" s="8">
        <v>102.51349999999999</v>
      </c>
      <c r="C3204" s="9">
        <f t="shared" si="106"/>
        <v>-2.7258479848474293E-3</v>
      </c>
      <c r="D3204" s="9">
        <f t="shared" si="107"/>
        <v>-6.8099643079975181E-3</v>
      </c>
    </row>
    <row r="3205" spans="1:4" x14ac:dyDescent="0.45">
      <c r="A3205" s="92">
        <v>43201</v>
      </c>
      <c r="B3205" s="8">
        <v>102.21429999999999</v>
      </c>
      <c r="C3205" s="9">
        <f t="shared" si="106"/>
        <v>-2.9186399840021027E-3</v>
      </c>
      <c r="D3205" s="9">
        <f t="shared" si="107"/>
        <v>-8.757978769829422E-3</v>
      </c>
    </row>
    <row r="3206" spans="1:4" x14ac:dyDescent="0.45">
      <c r="A3206" s="92">
        <v>43202</v>
      </c>
      <c r="B3206" s="8">
        <v>102.49250000000001</v>
      </c>
      <c r="C3206" s="9">
        <f t="shared" si="106"/>
        <v>2.7217326734128022E-3</v>
      </c>
      <c r="D3206" s="9">
        <f t="shared" si="107"/>
        <v>-9.5649207642272138E-3</v>
      </c>
    </row>
    <row r="3207" spans="1:4" x14ac:dyDescent="0.45">
      <c r="A3207" s="92">
        <v>43203</v>
      </c>
      <c r="B3207" s="8">
        <v>102.55370000000001</v>
      </c>
      <c r="C3207" s="9">
        <f t="shared" ref="C3207:C3270" si="108">B3207/B3206-1</f>
        <v>5.9711686220942362E-4</v>
      </c>
      <c r="D3207" s="9">
        <f t="shared" si="107"/>
        <v>-5.7741545507336012E-3</v>
      </c>
    </row>
    <row r="3208" spans="1:4" x14ac:dyDescent="0.45">
      <c r="A3208" s="92">
        <v>43206</v>
      </c>
      <c r="B3208" s="8">
        <v>102.2158</v>
      </c>
      <c r="C3208" s="9">
        <f t="shared" si="108"/>
        <v>-3.2948591810925132E-3</v>
      </c>
      <c r="D3208" s="9">
        <f t="shared" si="107"/>
        <v>-5.621939865964598E-3</v>
      </c>
    </row>
    <row r="3209" spans="1:4" x14ac:dyDescent="0.45">
      <c r="A3209" s="92">
        <v>43207</v>
      </c>
      <c r="B3209" s="8">
        <v>102.27970000000001</v>
      </c>
      <c r="C3209" s="9">
        <f t="shared" si="108"/>
        <v>6.25147971252904E-4</v>
      </c>
      <c r="D3209" s="9">
        <f t="shared" ref="D3209:D3272" si="109">B3209/B3204-1</f>
        <v>-2.2806752281405718E-3</v>
      </c>
    </row>
    <row r="3210" spans="1:4" x14ac:dyDescent="0.45">
      <c r="A3210" s="92">
        <v>43208</v>
      </c>
      <c r="B3210" s="8">
        <v>102.4371</v>
      </c>
      <c r="C3210" s="9">
        <f t="shared" si="108"/>
        <v>1.5389173022604119E-3</v>
      </c>
      <c r="D3210" s="9">
        <f t="shared" si="109"/>
        <v>2.1797341467877374E-3</v>
      </c>
    </row>
    <row r="3211" spans="1:4" x14ac:dyDescent="0.45">
      <c r="A3211" s="92">
        <v>43209</v>
      </c>
      <c r="B3211" s="8">
        <v>102.6705</v>
      </c>
      <c r="C3211" s="9">
        <f t="shared" si="108"/>
        <v>2.2784713741408336E-3</v>
      </c>
      <c r="D3211" s="9">
        <f t="shared" si="109"/>
        <v>1.7367124423737224E-3</v>
      </c>
    </row>
    <row r="3212" spans="1:4" x14ac:dyDescent="0.45">
      <c r="A3212" s="92">
        <v>43210</v>
      </c>
      <c r="B3212" s="8">
        <v>103.2808</v>
      </c>
      <c r="C3212" s="9">
        <f t="shared" si="108"/>
        <v>5.9442585747608856E-3</v>
      </c>
      <c r="D3212" s="9">
        <f t="shared" si="109"/>
        <v>7.0899440975800143E-3</v>
      </c>
    </row>
    <row r="3213" spans="1:4" x14ac:dyDescent="0.45">
      <c r="A3213" s="92">
        <v>43213</v>
      </c>
      <c r="B3213" s="8">
        <v>103.97369999999999</v>
      </c>
      <c r="C3213" s="9">
        <f t="shared" si="108"/>
        <v>6.7088945864091087E-3</v>
      </c>
      <c r="D3213" s="9">
        <f t="shared" si="109"/>
        <v>1.7197928304625965E-2</v>
      </c>
    </row>
    <row r="3214" spans="1:4" x14ac:dyDescent="0.45">
      <c r="A3214" s="92">
        <v>43214</v>
      </c>
      <c r="B3214" s="8">
        <v>103.94759999999999</v>
      </c>
      <c r="C3214" s="9">
        <f t="shared" si="108"/>
        <v>-2.5102501882690031E-4</v>
      </c>
      <c r="D3214" s="9">
        <f t="shared" si="109"/>
        <v>1.6307243763914014E-2</v>
      </c>
    </row>
    <row r="3215" spans="1:4" x14ac:dyDescent="0.45">
      <c r="A3215" s="92">
        <v>43215</v>
      </c>
      <c r="B3215" s="8">
        <v>104.31529999999999</v>
      </c>
      <c r="C3215" s="9">
        <f t="shared" si="108"/>
        <v>3.5373592079086524E-3</v>
      </c>
      <c r="D3215" s="9">
        <f t="shared" si="109"/>
        <v>1.8335153962773187E-2</v>
      </c>
    </row>
    <row r="3216" spans="1:4" x14ac:dyDescent="0.45">
      <c r="A3216" s="92">
        <v>43216</v>
      </c>
      <c r="B3216" s="8">
        <v>104.5749</v>
      </c>
      <c r="C3216" s="9">
        <f t="shared" si="108"/>
        <v>2.4886090535138905E-3</v>
      </c>
      <c r="D3216" s="9">
        <f t="shared" si="109"/>
        <v>1.8548658085818071E-2</v>
      </c>
    </row>
    <row r="3217" spans="1:4" x14ac:dyDescent="0.45">
      <c r="A3217" s="92">
        <v>43217</v>
      </c>
      <c r="B3217" s="8">
        <v>104.6798</v>
      </c>
      <c r="C3217" s="9">
        <f t="shared" si="108"/>
        <v>1.0031087765802749E-3</v>
      </c>
      <c r="D3217" s="9">
        <f t="shared" si="109"/>
        <v>1.3545596083686329E-2</v>
      </c>
    </row>
    <row r="3218" spans="1:4" x14ac:dyDescent="0.45">
      <c r="A3218" s="92">
        <v>43220</v>
      </c>
      <c r="B3218" s="8">
        <v>104.7801</v>
      </c>
      <c r="C3218" s="9">
        <f t="shared" si="108"/>
        <v>9.5816002705406689E-4</v>
      </c>
      <c r="D3218" s="9">
        <f t="shared" si="109"/>
        <v>7.7558074782373421E-3</v>
      </c>
    </row>
    <row r="3219" spans="1:4" x14ac:dyDescent="0.45">
      <c r="A3219" s="92">
        <v>43221</v>
      </c>
      <c r="B3219" s="8">
        <v>105.3835</v>
      </c>
      <c r="C3219" s="9">
        <f t="shared" si="108"/>
        <v>5.7587270865364637E-3</v>
      </c>
      <c r="D3219" s="9">
        <f t="shared" si="109"/>
        <v>1.3813690744182594E-2</v>
      </c>
    </row>
    <row r="3220" spans="1:4" x14ac:dyDescent="0.45">
      <c r="A3220" s="92">
        <v>43222</v>
      </c>
      <c r="B3220" s="8">
        <v>105.4766</v>
      </c>
      <c r="C3220" s="9">
        <f t="shared" si="108"/>
        <v>8.8344000721174432E-4</v>
      </c>
      <c r="D3220" s="9">
        <f t="shared" si="109"/>
        <v>1.1132595122671507E-2</v>
      </c>
    </row>
    <row r="3221" spans="1:4" x14ac:dyDescent="0.45">
      <c r="A3221" s="92">
        <v>43223</v>
      </c>
      <c r="B3221" s="8">
        <v>105.45950000000001</v>
      </c>
      <c r="C3221" s="9">
        <f t="shared" si="108"/>
        <v>-1.6212126670744897E-4</v>
      </c>
      <c r="D3221" s="9">
        <f t="shared" si="109"/>
        <v>8.4590088061284874E-3</v>
      </c>
    </row>
    <row r="3222" spans="1:4" x14ac:dyDescent="0.45">
      <c r="A3222" s="92">
        <v>43224</v>
      </c>
      <c r="B3222" s="8">
        <v>105.51739999999999</v>
      </c>
      <c r="C3222" s="9">
        <f t="shared" si="108"/>
        <v>5.4902592938521622E-4</v>
      </c>
      <c r="D3222" s="9">
        <f t="shared" si="109"/>
        <v>8.0015437553375701E-3</v>
      </c>
    </row>
    <row r="3223" spans="1:4" x14ac:dyDescent="0.45">
      <c r="A3223" s="92">
        <v>43227</v>
      </c>
      <c r="B3223" s="8">
        <v>105.57259999999999</v>
      </c>
      <c r="C3223" s="9">
        <f t="shared" si="108"/>
        <v>5.231364684876727E-4</v>
      </c>
      <c r="D3223" s="9">
        <f t="shared" si="109"/>
        <v>7.5634590919457789E-3</v>
      </c>
    </row>
    <row r="3224" spans="1:4" x14ac:dyDescent="0.45">
      <c r="A3224" s="92">
        <v>43228</v>
      </c>
      <c r="B3224" s="8">
        <v>106.13079999999999</v>
      </c>
      <c r="C3224" s="9">
        <f t="shared" si="108"/>
        <v>5.2873567573403779E-3</v>
      </c>
      <c r="D3224" s="9">
        <f t="shared" si="109"/>
        <v>7.0912429365128649E-3</v>
      </c>
    </row>
    <row r="3225" spans="1:4" x14ac:dyDescent="0.45">
      <c r="A3225" s="92">
        <v>43229</v>
      </c>
      <c r="B3225" s="8">
        <v>105.9282</v>
      </c>
      <c r="C3225" s="9">
        <f t="shared" si="108"/>
        <v>-1.908965163741283E-3</v>
      </c>
      <c r="D3225" s="9">
        <f t="shared" si="109"/>
        <v>4.2815183652109567E-3</v>
      </c>
    </row>
    <row r="3226" spans="1:4" x14ac:dyDescent="0.45">
      <c r="A3226" s="92">
        <v>43230</v>
      </c>
      <c r="B3226" s="8">
        <v>105.6451</v>
      </c>
      <c r="C3226" s="9">
        <f t="shared" si="108"/>
        <v>-2.6725650015765323E-3</v>
      </c>
      <c r="D3226" s="9">
        <f t="shared" si="109"/>
        <v>1.759917314229531E-3</v>
      </c>
    </row>
    <row r="3227" spans="1:4" x14ac:dyDescent="0.45">
      <c r="A3227" s="92">
        <v>43231</v>
      </c>
      <c r="B3227" s="8">
        <v>105.31019999999999</v>
      </c>
      <c r="C3227" s="9">
        <f t="shared" si="108"/>
        <v>-3.1700476406383293E-3</v>
      </c>
      <c r="D3227" s="9">
        <f t="shared" si="109"/>
        <v>-1.9636571788159696E-3</v>
      </c>
    </row>
    <row r="3228" spans="1:4" x14ac:dyDescent="0.45">
      <c r="A3228" s="92">
        <v>43234</v>
      </c>
      <c r="B3228" s="8">
        <v>105.1574</v>
      </c>
      <c r="C3228" s="9">
        <f t="shared" si="108"/>
        <v>-1.4509515697435083E-3</v>
      </c>
      <c r="D3228" s="9">
        <f t="shared" si="109"/>
        <v>-3.9328386342668553E-3</v>
      </c>
    </row>
    <row r="3229" spans="1:4" x14ac:dyDescent="0.45">
      <c r="A3229" s="92">
        <v>43235</v>
      </c>
      <c r="B3229" s="8">
        <v>106.003</v>
      </c>
      <c r="C3229" s="9">
        <f t="shared" si="108"/>
        <v>8.0412790730848283E-3</v>
      </c>
      <c r="D3229" s="9">
        <f t="shared" si="109"/>
        <v>-1.2041744715011182E-3</v>
      </c>
    </row>
    <row r="3230" spans="1:4" x14ac:dyDescent="0.45">
      <c r="A3230" s="92">
        <v>43236</v>
      </c>
      <c r="B3230" s="8">
        <v>106.1957</v>
      </c>
      <c r="C3230" s="9">
        <f t="shared" si="108"/>
        <v>1.817873079063892E-3</v>
      </c>
      <c r="D3230" s="9">
        <f t="shared" si="109"/>
        <v>2.5252954359651358E-3</v>
      </c>
    </row>
    <row r="3231" spans="1:4" x14ac:dyDescent="0.45">
      <c r="A3231" s="92">
        <v>43237</v>
      </c>
      <c r="B3231" s="8">
        <v>106.1871</v>
      </c>
      <c r="C3231" s="9">
        <f t="shared" si="108"/>
        <v>-8.0982563324116796E-5</v>
      </c>
      <c r="D3231" s="9">
        <f t="shared" si="109"/>
        <v>5.1303846557957389E-3</v>
      </c>
    </row>
    <row r="3232" spans="1:4" x14ac:dyDescent="0.45">
      <c r="A3232" s="92">
        <v>43238</v>
      </c>
      <c r="B3232" s="8">
        <v>106.4395</v>
      </c>
      <c r="C3232" s="9">
        <f t="shared" si="108"/>
        <v>2.3769365582071433E-3</v>
      </c>
      <c r="D3232" s="9">
        <f t="shared" si="109"/>
        <v>1.0723557642089654E-2</v>
      </c>
    </row>
    <row r="3233" spans="1:4" x14ac:dyDescent="0.45">
      <c r="A3233" s="92">
        <v>43241</v>
      </c>
      <c r="B3233" s="8">
        <v>106.40649999999999</v>
      </c>
      <c r="C3233" s="9">
        <f t="shared" si="108"/>
        <v>-3.1003527825668176E-4</v>
      </c>
      <c r="D3233" s="9">
        <f t="shared" si="109"/>
        <v>1.1878384212618442E-2</v>
      </c>
    </row>
    <row r="3234" spans="1:4" x14ac:dyDescent="0.45">
      <c r="A3234" s="92">
        <v>43242</v>
      </c>
      <c r="B3234" s="8">
        <v>106.12779999999999</v>
      </c>
      <c r="C3234" s="9">
        <f t="shared" si="108"/>
        <v>-2.6192008946821499E-3</v>
      </c>
      <c r="D3234" s="9">
        <f t="shared" si="109"/>
        <v>1.1773251700422094E-3</v>
      </c>
    </row>
    <row r="3235" spans="1:4" x14ac:dyDescent="0.45">
      <c r="A3235" s="92">
        <v>43243</v>
      </c>
      <c r="B3235" s="8">
        <v>106.72709999999999</v>
      </c>
      <c r="C3235" s="9">
        <f t="shared" si="108"/>
        <v>5.6469652626360833E-3</v>
      </c>
      <c r="D3235" s="9">
        <f t="shared" si="109"/>
        <v>5.0039690872605291E-3</v>
      </c>
    </row>
    <row r="3236" spans="1:4" x14ac:dyDescent="0.45">
      <c r="A3236" s="92">
        <v>43244</v>
      </c>
      <c r="B3236" s="8">
        <v>106.4881</v>
      </c>
      <c r="C3236" s="9">
        <f t="shared" si="108"/>
        <v>-2.2393562647161636E-3</v>
      </c>
      <c r="D3236" s="9">
        <f t="shared" si="109"/>
        <v>2.8346192710790863E-3</v>
      </c>
    </row>
    <row r="3237" spans="1:4" x14ac:dyDescent="0.45">
      <c r="A3237" s="92">
        <v>43245</v>
      </c>
      <c r="B3237" s="8">
        <v>106.9224</v>
      </c>
      <c r="C3237" s="9">
        <f t="shared" si="108"/>
        <v>4.0783899797254275E-3</v>
      </c>
      <c r="D3237" s="9">
        <f t="shared" si="109"/>
        <v>4.5368495718225432E-3</v>
      </c>
    </row>
    <row r="3238" spans="1:4" x14ac:dyDescent="0.45">
      <c r="A3238" s="92">
        <v>43248</v>
      </c>
      <c r="B3238" s="8" t="e">
        <v>#N/A</v>
      </c>
      <c r="C3238" s="9"/>
      <c r="D3238" s="9"/>
    </row>
    <row r="3239" spans="1:4" x14ac:dyDescent="0.45">
      <c r="A3239" s="92">
        <v>43249</v>
      </c>
      <c r="B3239" s="8">
        <v>107.47969999999999</v>
      </c>
      <c r="C3239" s="9"/>
      <c r="D3239" s="9">
        <f t="shared" si="109"/>
        <v>1.273841538220899E-2</v>
      </c>
    </row>
    <row r="3240" spans="1:4" x14ac:dyDescent="0.45">
      <c r="A3240" s="92">
        <v>43250</v>
      </c>
      <c r="B3240" s="8">
        <v>106.6046</v>
      </c>
      <c r="C3240" s="9">
        <f t="shared" si="108"/>
        <v>-8.1420026293336223E-3</v>
      </c>
      <c r="D3240" s="9">
        <f t="shared" si="109"/>
        <v>-1.1477872068105244E-3</v>
      </c>
    </row>
    <row r="3241" spans="1:4" x14ac:dyDescent="0.45">
      <c r="A3241" s="92">
        <v>43251</v>
      </c>
      <c r="B3241" s="8">
        <v>106.8206</v>
      </c>
      <c r="C3241" s="9">
        <f t="shared" si="108"/>
        <v>2.0261789828956989E-3</v>
      </c>
      <c r="D3241" s="9">
        <f t="shared" si="109"/>
        <v>3.1224146172201817E-3</v>
      </c>
    </row>
    <row r="3242" spans="1:4" x14ac:dyDescent="0.45">
      <c r="A3242" s="92">
        <v>43252</v>
      </c>
      <c r="B3242" s="8">
        <v>106.7873</v>
      </c>
      <c r="C3242" s="9">
        <f t="shared" si="108"/>
        <v>-3.117376236418945E-4</v>
      </c>
      <c r="D3242" s="9">
        <f t="shared" si="109"/>
        <v>-1.2635331792028026E-3</v>
      </c>
    </row>
    <row r="3243" spans="1:4" x14ac:dyDescent="0.45">
      <c r="A3243" s="92">
        <v>43255</v>
      </c>
      <c r="B3243" s="8">
        <v>106.6953</v>
      </c>
      <c r="C3243" s="9">
        <f t="shared" si="108"/>
        <v>-8.6152566831443345E-4</v>
      </c>
      <c r="D3243" s="9"/>
    </row>
    <row r="3244" spans="1:4" x14ac:dyDescent="0.45">
      <c r="A3244" s="92">
        <v>43256</v>
      </c>
      <c r="B3244" s="8">
        <v>106.9383</v>
      </c>
      <c r="C3244" s="9">
        <f t="shared" si="108"/>
        <v>2.2775136299348908E-3</v>
      </c>
      <c r="D3244" s="9">
        <f t="shared" si="109"/>
        <v>-5.0372302862772278E-3</v>
      </c>
    </row>
    <row r="3245" spans="1:4" x14ac:dyDescent="0.45">
      <c r="A3245" s="92">
        <v>43257</v>
      </c>
      <c r="B3245" s="8">
        <v>106.2735</v>
      </c>
      <c r="C3245" s="9">
        <f t="shared" si="108"/>
        <v>-6.2166688641954737E-3</v>
      </c>
      <c r="D3245" s="9">
        <f t="shared" si="109"/>
        <v>-3.1058697279480185E-3</v>
      </c>
    </row>
    <row r="3246" spans="1:4" x14ac:dyDescent="0.45">
      <c r="A3246" s="92">
        <v>43258</v>
      </c>
      <c r="B3246" s="8">
        <v>106.31870000000001</v>
      </c>
      <c r="C3246" s="9">
        <f t="shared" si="108"/>
        <v>4.2531769443931999E-4</v>
      </c>
      <c r="D3246" s="9">
        <f t="shared" si="109"/>
        <v>-4.6985319311068086E-3</v>
      </c>
    </row>
    <row r="3247" spans="1:4" x14ac:dyDescent="0.45">
      <c r="A3247" s="92">
        <v>43259</v>
      </c>
      <c r="B3247" s="8">
        <v>106.39230000000001</v>
      </c>
      <c r="C3247" s="9">
        <f t="shared" si="108"/>
        <v>6.9225827629559866E-4</v>
      </c>
      <c r="D3247" s="9">
        <f t="shared" si="109"/>
        <v>-3.6989417280893777E-3</v>
      </c>
    </row>
    <row r="3248" spans="1:4" x14ac:dyDescent="0.45">
      <c r="A3248" s="92">
        <v>43262</v>
      </c>
      <c r="B3248" s="8">
        <v>106.40179999999999</v>
      </c>
      <c r="C3248" s="9">
        <f t="shared" si="108"/>
        <v>8.9292176219446517E-5</v>
      </c>
      <c r="D3248" s="9">
        <f t="shared" si="109"/>
        <v>-2.7508240756622948E-3</v>
      </c>
    </row>
    <row r="3249" spans="1:4" x14ac:dyDescent="0.45">
      <c r="A3249" s="92">
        <v>43263</v>
      </c>
      <c r="B3249" s="8">
        <v>106.4545</v>
      </c>
      <c r="C3249" s="9">
        <f t="shared" si="108"/>
        <v>4.9529237287337935E-4</v>
      </c>
      <c r="D3249" s="9">
        <f t="shared" si="109"/>
        <v>-4.5241040861880855E-3</v>
      </c>
    </row>
    <row r="3250" spans="1:4" x14ac:dyDescent="0.45">
      <c r="A3250" s="92">
        <v>43264</v>
      </c>
      <c r="B3250" s="8">
        <v>106.4901</v>
      </c>
      <c r="C3250" s="9">
        <f t="shared" si="108"/>
        <v>3.3441517267940313E-4</v>
      </c>
      <c r="D3250" s="9">
        <f t="shared" si="109"/>
        <v>2.0381374472469016E-3</v>
      </c>
    </row>
    <row r="3251" spans="1:4" x14ac:dyDescent="0.45">
      <c r="A3251" s="92">
        <v>43265</v>
      </c>
      <c r="B3251" s="8">
        <v>107.4135</v>
      </c>
      <c r="C3251" s="9">
        <f t="shared" si="108"/>
        <v>8.6712285930805599E-3</v>
      </c>
      <c r="D3251" s="9">
        <f t="shared" si="109"/>
        <v>1.0297341859898612E-2</v>
      </c>
    </row>
    <row r="3252" spans="1:4" x14ac:dyDescent="0.45">
      <c r="A3252" s="92">
        <v>43266</v>
      </c>
      <c r="B3252" s="8">
        <v>107.8108</v>
      </c>
      <c r="C3252" s="9">
        <f t="shared" si="108"/>
        <v>3.698790189315071E-3</v>
      </c>
      <c r="D3252" s="9">
        <f t="shared" si="109"/>
        <v>1.3332731786040775E-2</v>
      </c>
    </row>
    <row r="3253" spans="1:4" x14ac:dyDescent="0.45">
      <c r="A3253" s="92">
        <v>43269</v>
      </c>
      <c r="B3253" s="8">
        <v>108.018</v>
      </c>
      <c r="C3253" s="9">
        <f t="shared" si="108"/>
        <v>1.9218853769751298E-3</v>
      </c>
      <c r="D3253" s="9">
        <f t="shared" si="109"/>
        <v>1.5189592657267159E-2</v>
      </c>
    </row>
    <row r="3254" spans="1:4" x14ac:dyDescent="0.45">
      <c r="A3254" s="92">
        <v>43270</v>
      </c>
      <c r="B3254" s="8">
        <v>108.2394</v>
      </c>
      <c r="C3254" s="9">
        <f t="shared" si="108"/>
        <v>2.0496583902682719E-3</v>
      </c>
      <c r="D3254" s="9">
        <f t="shared" si="109"/>
        <v>1.6766787688637041E-2</v>
      </c>
    </row>
    <row r="3255" spans="1:4" x14ac:dyDescent="0.45">
      <c r="A3255" s="92">
        <v>43271</v>
      </c>
      <c r="B3255" s="8">
        <v>108.2231</v>
      </c>
      <c r="C3255" s="9">
        <f t="shared" si="108"/>
        <v>-1.5059211340784362E-4</v>
      </c>
      <c r="D3255" s="9">
        <f t="shared" si="109"/>
        <v>1.6273813246489688E-2</v>
      </c>
    </row>
    <row r="3256" spans="1:4" x14ac:dyDescent="0.45">
      <c r="A3256" s="92">
        <v>43272</v>
      </c>
      <c r="B3256" s="8">
        <v>108.2012</v>
      </c>
      <c r="C3256" s="9">
        <f t="shared" si="108"/>
        <v>-2.0235975498761327E-4</v>
      </c>
      <c r="D3256" s="9">
        <f t="shared" si="109"/>
        <v>7.3333426431501092E-3</v>
      </c>
    </row>
    <row r="3257" spans="1:4" x14ac:dyDescent="0.45">
      <c r="A3257" s="92">
        <v>43273</v>
      </c>
      <c r="B3257" s="8">
        <v>108.03740000000001</v>
      </c>
      <c r="C3257" s="9">
        <f t="shared" si="108"/>
        <v>-1.513846426841825E-3</v>
      </c>
      <c r="D3257" s="9">
        <f t="shared" si="109"/>
        <v>2.1018302433521985E-3</v>
      </c>
    </row>
    <row r="3258" spans="1:4" x14ac:dyDescent="0.45">
      <c r="A3258" s="92">
        <v>43276</v>
      </c>
      <c r="B3258" s="8">
        <v>107.7277</v>
      </c>
      <c r="C3258" s="9">
        <f t="shared" si="108"/>
        <v>-2.8665998996644237E-3</v>
      </c>
      <c r="D3258" s="9">
        <f t="shared" si="109"/>
        <v>-2.6875150437890571E-3</v>
      </c>
    </row>
    <row r="3259" spans="1:4" x14ac:dyDescent="0.45">
      <c r="A3259" s="92">
        <v>43277</v>
      </c>
      <c r="B3259" s="8">
        <v>107.8318</v>
      </c>
      <c r="C3259" s="9">
        <f t="shared" si="108"/>
        <v>9.6632528124152017E-4</v>
      </c>
      <c r="D3259" s="9">
        <f t="shared" si="109"/>
        <v>-3.765726713193196E-3</v>
      </c>
    </row>
    <row r="3260" spans="1:4" x14ac:dyDescent="0.45">
      <c r="A3260" s="92">
        <v>43278</v>
      </c>
      <c r="B3260" s="8">
        <v>108.3693</v>
      </c>
      <c r="C3260" s="9">
        <f t="shared" si="108"/>
        <v>4.9846149280639018E-3</v>
      </c>
      <c r="D3260" s="9">
        <f t="shared" si="109"/>
        <v>1.3509130675428693E-3</v>
      </c>
    </row>
    <row r="3261" spans="1:4" x14ac:dyDescent="0.45">
      <c r="A3261" s="92">
        <v>43279</v>
      </c>
      <c r="B3261" s="8">
        <v>108.3583</v>
      </c>
      <c r="C3261" s="9">
        <f t="shared" si="108"/>
        <v>-1.015047619574716E-4</v>
      </c>
      <c r="D3261" s="9">
        <f t="shared" si="109"/>
        <v>1.4519247475999197E-3</v>
      </c>
    </row>
    <row r="3262" spans="1:4" x14ac:dyDescent="0.45">
      <c r="A3262" s="92">
        <v>43280</v>
      </c>
      <c r="B3262" s="8">
        <v>107.6476</v>
      </c>
      <c r="C3262" s="9">
        <f t="shared" si="108"/>
        <v>-6.5587961420583429E-3</v>
      </c>
      <c r="D3262" s="9">
        <f t="shared" si="109"/>
        <v>-3.6080098188220333E-3</v>
      </c>
    </row>
    <row r="3263" spans="1:4" x14ac:dyDescent="0.45">
      <c r="A3263" s="92">
        <v>43283</v>
      </c>
      <c r="B3263" s="8">
        <v>108.1906</v>
      </c>
      <c r="C3263" s="9">
        <f t="shared" si="108"/>
        <v>5.0442369360765849E-3</v>
      </c>
      <c r="D3263" s="9">
        <f t="shared" si="109"/>
        <v>4.2969449825811523E-3</v>
      </c>
    </row>
    <row r="3264" spans="1:4" x14ac:dyDescent="0.45">
      <c r="A3264" s="92">
        <v>43284</v>
      </c>
      <c r="B3264" s="8">
        <v>107.74509999999999</v>
      </c>
      <c r="C3264" s="9">
        <f t="shared" si="108"/>
        <v>-4.1177329638619753E-3</v>
      </c>
      <c r="D3264" s="9">
        <f t="shared" si="109"/>
        <v>-8.0402998002448989E-4</v>
      </c>
    </row>
    <row r="3265" spans="1:4" x14ac:dyDescent="0.45">
      <c r="A3265" s="92">
        <v>43285</v>
      </c>
      <c r="B3265" s="8" t="e">
        <v>#N/A</v>
      </c>
      <c r="C3265" s="9"/>
      <c r="D3265" s="9"/>
    </row>
    <row r="3266" spans="1:4" x14ac:dyDescent="0.45">
      <c r="A3266" s="92">
        <v>43286</v>
      </c>
      <c r="B3266" s="8">
        <v>107.4704</v>
      </c>
      <c r="C3266" s="9"/>
      <c r="D3266" s="9">
        <f t="shared" si="109"/>
        <v>-8.1941115724406544E-3</v>
      </c>
    </row>
    <row r="3267" spans="1:4" x14ac:dyDescent="0.45">
      <c r="A3267" s="92">
        <v>43287</v>
      </c>
      <c r="B3267" s="8">
        <v>107.1768</v>
      </c>
      <c r="C3267" s="9">
        <f t="shared" si="108"/>
        <v>-2.7319150203218845E-3</v>
      </c>
      <c r="D3267" s="9">
        <f t="shared" si="109"/>
        <v>-4.3735299254232807E-3</v>
      </c>
    </row>
    <row r="3268" spans="1:4" x14ac:dyDescent="0.45">
      <c r="A3268" s="92">
        <v>43290</v>
      </c>
      <c r="B3268" s="8">
        <v>107.2863</v>
      </c>
      <c r="C3268" s="9">
        <f t="shared" si="108"/>
        <v>1.0216763329375933E-3</v>
      </c>
      <c r="D3268" s="9">
        <f t="shared" si="109"/>
        <v>-8.3583971250738021E-3</v>
      </c>
    </row>
    <row r="3269" spans="1:4" x14ac:dyDescent="0.45">
      <c r="A3269" s="92">
        <v>43291</v>
      </c>
      <c r="B3269" s="8">
        <v>107.3707</v>
      </c>
      <c r="C3269" s="9">
        <f t="shared" si="108"/>
        <v>7.8668012598059889E-4</v>
      </c>
      <c r="D3269" s="9">
        <f t="shared" si="109"/>
        <v>-3.4748679986374986E-3</v>
      </c>
    </row>
    <row r="3270" spans="1:4" x14ac:dyDescent="0.45">
      <c r="A3270" s="92">
        <v>43292</v>
      </c>
      <c r="B3270" s="8">
        <v>107.4997</v>
      </c>
      <c r="C3270" s="9">
        <f t="shared" si="108"/>
        <v>1.2014450869743953E-3</v>
      </c>
      <c r="D3270" s="9"/>
    </row>
    <row r="3271" spans="1:4" x14ac:dyDescent="0.45">
      <c r="A3271" s="92">
        <v>43293</v>
      </c>
      <c r="B3271" s="8">
        <v>107.83669999999999</v>
      </c>
      <c r="C3271" s="9">
        <f t="shared" ref="C3271:C3332" si="110">B3271/B3270-1</f>
        <v>3.1348924694671876E-3</v>
      </c>
      <c r="D3271" s="9">
        <f t="shared" si="109"/>
        <v>3.4083803540323476E-3</v>
      </c>
    </row>
    <row r="3272" spans="1:4" x14ac:dyDescent="0.45">
      <c r="A3272" s="92">
        <v>43294</v>
      </c>
      <c r="B3272" s="8">
        <v>107.988</v>
      </c>
      <c r="C3272" s="9">
        <f t="shared" si="110"/>
        <v>1.4030473855375369E-3</v>
      </c>
      <c r="D3272" s="9">
        <f t="shared" si="109"/>
        <v>7.5688022034618996E-3</v>
      </c>
    </row>
    <row r="3273" spans="1:4" x14ac:dyDescent="0.45">
      <c r="A3273" s="92">
        <v>43297</v>
      </c>
      <c r="B3273" s="8">
        <v>107.6752</v>
      </c>
      <c r="C3273" s="9">
        <f t="shared" si="110"/>
        <v>-2.8966181427565463E-3</v>
      </c>
      <c r="D3273" s="9">
        <f t="shared" ref="D3273:D3336" si="111">B3273/B3268-1</f>
        <v>3.6248803435294796E-3</v>
      </c>
    </row>
    <row r="3274" spans="1:4" x14ac:dyDescent="0.45">
      <c r="A3274" s="92">
        <v>43298</v>
      </c>
      <c r="B3274" s="8">
        <v>108.1437</v>
      </c>
      <c r="C3274" s="9">
        <f t="shared" si="110"/>
        <v>4.3510483379645137E-3</v>
      </c>
      <c r="D3274" s="9">
        <f t="shared" si="111"/>
        <v>7.1993569940402846E-3</v>
      </c>
    </row>
    <row r="3275" spans="1:4" x14ac:dyDescent="0.45">
      <c r="A3275" s="92">
        <v>43299</v>
      </c>
      <c r="B3275" s="8">
        <v>108.33629999999999</v>
      </c>
      <c r="C3275" s="9">
        <f t="shared" si="110"/>
        <v>1.780963662238344E-3</v>
      </c>
      <c r="D3275" s="9">
        <f t="shared" si="111"/>
        <v>7.782347299573722E-3</v>
      </c>
    </row>
    <row r="3276" spans="1:4" x14ac:dyDescent="0.45">
      <c r="A3276" s="92">
        <v>43300</v>
      </c>
      <c r="B3276" s="8">
        <v>108.7671</v>
      </c>
      <c r="C3276" s="9">
        <f t="shared" si="110"/>
        <v>3.9765064895145308E-3</v>
      </c>
      <c r="D3276" s="9">
        <f t="shared" si="111"/>
        <v>8.6278604593799102E-3</v>
      </c>
    </row>
    <row r="3277" spans="1:4" x14ac:dyDescent="0.45">
      <c r="A3277" s="92">
        <v>43301</v>
      </c>
      <c r="B3277" s="8">
        <v>107.7713</v>
      </c>
      <c r="C3277" s="9">
        <f t="shared" si="110"/>
        <v>-9.155342010589651E-3</v>
      </c>
      <c r="D3277" s="9">
        <f t="shared" si="111"/>
        <v>-2.0067044486424823E-3</v>
      </c>
    </row>
    <row r="3278" spans="1:4" x14ac:dyDescent="0.45">
      <c r="A3278" s="92">
        <v>43304</v>
      </c>
      <c r="B3278" s="8">
        <v>107.742</v>
      </c>
      <c r="C3278" s="9">
        <f t="shared" si="110"/>
        <v>-2.7187201045164588E-4</v>
      </c>
      <c r="D3278" s="9">
        <f t="shared" si="111"/>
        <v>6.2038426675781189E-4</v>
      </c>
    </row>
    <row r="3279" spans="1:4" x14ac:dyDescent="0.45">
      <c r="A3279" s="92">
        <v>43305</v>
      </c>
      <c r="B3279" s="8">
        <v>107.7944</v>
      </c>
      <c r="C3279" s="9">
        <f t="shared" si="110"/>
        <v>4.8634701416339077E-4</v>
      </c>
      <c r="D3279" s="9">
        <f t="shared" si="111"/>
        <v>-3.229961615886956E-3</v>
      </c>
    </row>
    <row r="3280" spans="1:4" x14ac:dyDescent="0.45">
      <c r="A3280" s="92">
        <v>43306</v>
      </c>
      <c r="B3280" s="8">
        <v>107.6336</v>
      </c>
      <c r="C3280" s="9">
        <f t="shared" si="110"/>
        <v>-1.4917286983368028E-3</v>
      </c>
      <c r="D3280" s="9">
        <f t="shared" si="111"/>
        <v>-6.4862839140712447E-3</v>
      </c>
    </row>
    <row r="3281" spans="1:4" x14ac:dyDescent="0.45">
      <c r="A3281" s="92">
        <v>43307</v>
      </c>
      <c r="B3281" s="8">
        <v>107.7223</v>
      </c>
      <c r="C3281" s="9">
        <f t="shared" si="110"/>
        <v>8.2409210506750874E-4</v>
      </c>
      <c r="D3281" s="9">
        <f t="shared" si="111"/>
        <v>-9.6058458853826023E-3</v>
      </c>
    </row>
    <row r="3282" spans="1:4" x14ac:dyDescent="0.45">
      <c r="A3282" s="92">
        <v>43308</v>
      </c>
      <c r="B3282" s="8">
        <v>107.6114</v>
      </c>
      <c r="C3282" s="9">
        <f t="shared" si="110"/>
        <v>-1.0294989988145486E-3</v>
      </c>
      <c r="D3282" s="9">
        <f t="shared" si="111"/>
        <v>-1.4836974222264265E-3</v>
      </c>
    </row>
    <row r="3283" spans="1:4" x14ac:dyDescent="0.45">
      <c r="A3283" s="92">
        <v>43311</v>
      </c>
      <c r="B3283" s="8">
        <v>107.2457</v>
      </c>
      <c r="C3283" s="9">
        <f t="shared" si="110"/>
        <v>-3.3983388377067936E-3</v>
      </c>
      <c r="D3283" s="9">
        <f t="shared" si="111"/>
        <v>-4.6063744872009149E-3</v>
      </c>
    </row>
    <row r="3284" spans="1:4" x14ac:dyDescent="0.45">
      <c r="A3284" s="92">
        <v>43312</v>
      </c>
      <c r="B3284" s="8">
        <v>107.4209</v>
      </c>
      <c r="C3284" s="9">
        <f t="shared" si="110"/>
        <v>1.6336319311636149E-3</v>
      </c>
      <c r="D3284" s="9">
        <f t="shared" si="111"/>
        <v>-3.4649295325174245E-3</v>
      </c>
    </row>
    <row r="3285" spans="1:4" x14ac:dyDescent="0.45">
      <c r="A3285" s="92">
        <v>43313</v>
      </c>
      <c r="B3285" s="8">
        <v>107.55759999999999</v>
      </c>
      <c r="C3285" s="9">
        <f t="shared" si="110"/>
        <v>1.2725642775288648E-3</v>
      </c>
      <c r="D3285" s="9">
        <f t="shared" si="111"/>
        <v>-7.0609921065545311E-4</v>
      </c>
    </row>
    <row r="3286" spans="1:4" x14ac:dyDescent="0.45">
      <c r="A3286" s="92">
        <v>43314</v>
      </c>
      <c r="B3286" s="8">
        <v>107.8267</v>
      </c>
      <c r="C3286" s="9">
        <f t="shared" si="110"/>
        <v>2.501915252850706E-3</v>
      </c>
      <c r="D3286" s="9">
        <f t="shared" si="111"/>
        <v>9.6915866074143153E-4</v>
      </c>
    </row>
    <row r="3287" spans="1:4" x14ac:dyDescent="0.45">
      <c r="A3287" s="92">
        <v>43315</v>
      </c>
      <c r="B3287" s="8">
        <v>107.765</v>
      </c>
      <c r="C3287" s="9">
        <f t="shared" si="110"/>
        <v>-5.7221448861921598E-4</v>
      </c>
      <c r="D3287" s="9">
        <f t="shared" si="111"/>
        <v>1.4273580680113085E-3</v>
      </c>
    </row>
    <row r="3288" spans="1:4" x14ac:dyDescent="0.45">
      <c r="A3288" s="92">
        <v>43318</v>
      </c>
      <c r="B3288" s="8">
        <v>108.0723</v>
      </c>
      <c r="C3288" s="9">
        <f t="shared" si="110"/>
        <v>2.8515751867488337E-3</v>
      </c>
      <c r="D3288" s="9">
        <f t="shared" si="111"/>
        <v>7.7075351272823944E-3</v>
      </c>
    </row>
    <row r="3289" spans="1:4" x14ac:dyDescent="0.45">
      <c r="A3289" s="92">
        <v>43319</v>
      </c>
      <c r="B3289" s="8">
        <v>107.9318</v>
      </c>
      <c r="C3289" s="9">
        <f t="shared" si="110"/>
        <v>-1.3000556109197259E-3</v>
      </c>
      <c r="D3289" s="9">
        <f t="shared" si="111"/>
        <v>4.756057713163786E-3</v>
      </c>
    </row>
    <row r="3290" spans="1:4" x14ac:dyDescent="0.45">
      <c r="A3290" s="92">
        <v>43320</v>
      </c>
      <c r="B3290" s="8">
        <v>108.0813</v>
      </c>
      <c r="C3290" s="9">
        <f t="shared" si="110"/>
        <v>1.3851339456953937E-3</v>
      </c>
      <c r="D3290" s="9">
        <f t="shared" si="111"/>
        <v>4.8690190186468918E-3</v>
      </c>
    </row>
    <row r="3291" spans="1:4" x14ac:dyDescent="0.45">
      <c r="A3291" s="92">
        <v>43321</v>
      </c>
      <c r="B3291" s="8">
        <v>108.1572</v>
      </c>
      <c r="C3291" s="9">
        <f t="shared" si="110"/>
        <v>7.0224914023064855E-4</v>
      </c>
      <c r="D3291" s="9">
        <f t="shared" si="111"/>
        <v>3.0651035411450867E-3</v>
      </c>
    </row>
    <row r="3292" spans="1:4" x14ac:dyDescent="0.45">
      <c r="A3292" s="92">
        <v>43322</v>
      </c>
      <c r="B3292" s="8">
        <v>109.11190000000001</v>
      </c>
      <c r="C3292" s="9">
        <f t="shared" si="110"/>
        <v>8.8269666744331676E-3</v>
      </c>
      <c r="D3292" s="9">
        <f t="shared" si="111"/>
        <v>1.2498492089268343E-2</v>
      </c>
    </row>
    <row r="3293" spans="1:4" x14ac:dyDescent="0.45">
      <c r="A3293" s="92">
        <v>43325</v>
      </c>
      <c r="B3293" s="8">
        <v>109.16070000000001</v>
      </c>
      <c r="C3293" s="9">
        <f t="shared" si="110"/>
        <v>4.4724727550349286E-4</v>
      </c>
      <c r="D3293" s="9">
        <f t="shared" si="111"/>
        <v>1.0071035778825843E-2</v>
      </c>
    </row>
    <row r="3294" spans="1:4" x14ac:dyDescent="0.45">
      <c r="A3294" s="92">
        <v>43326</v>
      </c>
      <c r="B3294" s="8">
        <v>109.32080000000001</v>
      </c>
      <c r="C3294" s="9">
        <f t="shared" si="110"/>
        <v>1.4666450471643167E-3</v>
      </c>
      <c r="D3294" s="9">
        <f t="shared" si="111"/>
        <v>1.2869237796460542E-2</v>
      </c>
    </row>
    <row r="3295" spans="1:4" x14ac:dyDescent="0.45">
      <c r="A3295" s="92">
        <v>43327</v>
      </c>
      <c r="B3295" s="8">
        <v>109.53789999999999</v>
      </c>
      <c r="C3295" s="9">
        <f t="shared" si="110"/>
        <v>1.9858983834730726E-3</v>
      </c>
      <c r="D3295" s="9">
        <f t="shared" si="111"/>
        <v>1.3476891932276747E-2</v>
      </c>
    </row>
    <row r="3296" spans="1:4" x14ac:dyDescent="0.45">
      <c r="A3296" s="92">
        <v>43328</v>
      </c>
      <c r="B3296" s="8">
        <v>109.2895</v>
      </c>
      <c r="C3296" s="9">
        <f t="shared" si="110"/>
        <v>-2.2677082544031446E-3</v>
      </c>
      <c r="D3296" s="9">
        <f t="shared" si="111"/>
        <v>1.0469021017555979E-2</v>
      </c>
    </row>
    <row r="3297" spans="1:4" x14ac:dyDescent="0.45">
      <c r="A3297" s="92">
        <v>43329</v>
      </c>
      <c r="B3297" s="8">
        <v>108.9906</v>
      </c>
      <c r="C3297" s="9">
        <f t="shared" si="110"/>
        <v>-2.7349379400583018E-3</v>
      </c>
      <c r="D3297" s="9">
        <f t="shared" si="111"/>
        <v>-1.1117027565279436E-3</v>
      </c>
    </row>
    <row r="3298" spans="1:4" x14ac:dyDescent="0.45">
      <c r="A3298" s="92">
        <v>43332</v>
      </c>
      <c r="B3298" s="8">
        <v>108.8357</v>
      </c>
      <c r="C3298" s="9">
        <f t="shared" si="110"/>
        <v>-1.4212234816580738E-3</v>
      </c>
      <c r="D3298" s="9">
        <f t="shared" si="111"/>
        <v>-2.9772619633257058E-3</v>
      </c>
    </row>
    <row r="3299" spans="1:4" x14ac:dyDescent="0.45">
      <c r="A3299" s="92">
        <v>43333</v>
      </c>
      <c r="B3299" s="8">
        <v>108.2544</v>
      </c>
      <c r="C3299" s="9">
        <f t="shared" si="110"/>
        <v>-5.3410783410222651E-3</v>
      </c>
      <c r="D3299" s="9">
        <f t="shared" si="111"/>
        <v>-9.7547767670927987E-3</v>
      </c>
    </row>
    <row r="3300" spans="1:4" x14ac:dyDescent="0.45">
      <c r="A3300" s="92">
        <v>43334</v>
      </c>
      <c r="B3300" s="8">
        <v>107.8847</v>
      </c>
      <c r="C3300" s="9">
        <f t="shared" si="110"/>
        <v>-3.4151036816980618E-3</v>
      </c>
      <c r="D3300" s="9">
        <f t="shared" si="111"/>
        <v>-1.5092493100561488E-2</v>
      </c>
    </row>
    <row r="3301" spans="1:4" x14ac:dyDescent="0.45">
      <c r="A3301" s="92">
        <v>43335</v>
      </c>
      <c r="B3301" s="8">
        <v>108.2873</v>
      </c>
      <c r="C3301" s="9">
        <f t="shared" si="110"/>
        <v>3.7317617790104674E-3</v>
      </c>
      <c r="D3301" s="9">
        <f t="shared" si="111"/>
        <v>-9.1701398579003834E-3</v>
      </c>
    </row>
    <row r="3302" spans="1:4" x14ac:dyDescent="0.45">
      <c r="A3302" s="92">
        <v>43336</v>
      </c>
      <c r="B3302" s="8">
        <v>107.93600000000001</v>
      </c>
      <c r="C3302" s="9">
        <f t="shared" si="110"/>
        <v>-3.2441477440106059E-3</v>
      </c>
      <c r="D3302" s="9">
        <f t="shared" si="111"/>
        <v>-9.6760638073374317E-3</v>
      </c>
    </row>
    <row r="3303" spans="1:4" x14ac:dyDescent="0.45">
      <c r="A3303" s="92">
        <v>43339</v>
      </c>
      <c r="B3303" s="8">
        <v>107.55549999999999</v>
      </c>
      <c r="C3303" s="9">
        <f t="shared" si="110"/>
        <v>-3.525237177586793E-3</v>
      </c>
      <c r="D3303" s="9">
        <f t="shared" si="111"/>
        <v>-1.1762684486799846E-2</v>
      </c>
    </row>
    <row r="3304" spans="1:4" x14ac:dyDescent="0.45">
      <c r="A3304" s="92">
        <v>43340</v>
      </c>
      <c r="B3304" s="8">
        <v>107.27330000000001</v>
      </c>
      <c r="C3304" s="9">
        <f t="shared" si="110"/>
        <v>-2.6237616858272306E-3</v>
      </c>
      <c r="D3304" s="9">
        <f t="shared" si="111"/>
        <v>-9.0629110687417969E-3</v>
      </c>
    </row>
    <row r="3305" spans="1:4" x14ac:dyDescent="0.45">
      <c r="A3305" s="92">
        <v>43341</v>
      </c>
      <c r="B3305" s="8">
        <v>107.387</v>
      </c>
      <c r="C3305" s="9">
        <f t="shared" si="110"/>
        <v>1.0599095953978122E-3</v>
      </c>
      <c r="D3305" s="9">
        <f t="shared" si="111"/>
        <v>-4.613258413843635E-3</v>
      </c>
    </row>
    <row r="3306" spans="1:4" x14ac:dyDescent="0.45">
      <c r="A3306" s="92">
        <v>43342</v>
      </c>
      <c r="B3306" s="8">
        <v>107.6193</v>
      </c>
      <c r="C3306" s="9">
        <f t="shared" si="110"/>
        <v>2.1632041122294776E-3</v>
      </c>
      <c r="D3306" s="9">
        <f t="shared" si="111"/>
        <v>-6.1687751010507386E-3</v>
      </c>
    </row>
    <row r="3307" spans="1:4" x14ac:dyDescent="0.45">
      <c r="A3307" s="92">
        <v>43343</v>
      </c>
      <c r="B3307" s="8">
        <v>108.01819999999999</v>
      </c>
      <c r="C3307" s="9">
        <f t="shared" si="110"/>
        <v>3.7065842279220274E-3</v>
      </c>
      <c r="D3307" s="9">
        <f t="shared" si="111"/>
        <v>7.6156240735247849E-4</v>
      </c>
    </row>
    <row r="3308" spans="1:4" x14ac:dyDescent="0.45">
      <c r="A3308" s="92">
        <v>43346</v>
      </c>
      <c r="B3308" s="8" t="e">
        <v>#N/A</v>
      </c>
      <c r="C3308" s="9"/>
      <c r="D3308" s="9"/>
    </row>
    <row r="3309" spans="1:4" x14ac:dyDescent="0.45">
      <c r="A3309" s="92">
        <v>43347</v>
      </c>
      <c r="B3309" s="8">
        <v>108.5932</v>
      </c>
      <c r="C3309" s="9"/>
      <c r="D3309" s="9">
        <f t="shared" si="111"/>
        <v>1.2304086851061546E-2</v>
      </c>
    </row>
    <row r="3310" spans="1:4" x14ac:dyDescent="0.45">
      <c r="A3310" s="92">
        <v>43348</v>
      </c>
      <c r="B3310" s="8">
        <v>108.3207</v>
      </c>
      <c r="C3310" s="9">
        <f t="shared" si="110"/>
        <v>-2.509365227288618E-3</v>
      </c>
      <c r="D3310" s="9">
        <f t="shared" si="111"/>
        <v>8.6947209625001243E-3</v>
      </c>
    </row>
    <row r="3311" spans="1:4" x14ac:dyDescent="0.45">
      <c r="A3311" s="92">
        <v>43349</v>
      </c>
      <c r="B3311" s="8">
        <v>108.2261</v>
      </c>
      <c r="C3311" s="9">
        <f t="shared" si="110"/>
        <v>-8.7333261324940015E-4</v>
      </c>
      <c r="D3311" s="9">
        <f t="shared" si="111"/>
        <v>5.6383938568640435E-3</v>
      </c>
    </row>
    <row r="3312" spans="1:4" x14ac:dyDescent="0.45">
      <c r="A3312" s="92">
        <v>43350</v>
      </c>
      <c r="B3312" s="8">
        <v>108.38849999999999</v>
      </c>
      <c r="C3312" s="9">
        <f t="shared" si="110"/>
        <v>1.5005622488475368E-3</v>
      </c>
      <c r="D3312" s="9">
        <f t="shared" si="111"/>
        <v>3.4281260009887404E-3</v>
      </c>
    </row>
    <row r="3313" spans="1:4" x14ac:dyDescent="0.45">
      <c r="A3313" s="92">
        <v>43353</v>
      </c>
      <c r="B3313" s="8">
        <v>108.1849</v>
      </c>
      <c r="C3313" s="9">
        <f t="shared" si="110"/>
        <v>-1.8784280620175453E-3</v>
      </c>
      <c r="D3313" s="9"/>
    </row>
    <row r="3314" spans="1:4" x14ac:dyDescent="0.45">
      <c r="A3314" s="92">
        <v>43354</v>
      </c>
      <c r="B3314" s="8">
        <v>108.238</v>
      </c>
      <c r="C3314" s="9">
        <f t="shared" si="110"/>
        <v>4.9082635377017958E-4</v>
      </c>
      <c r="D3314" s="9">
        <f t="shared" si="111"/>
        <v>-3.2709230412216739E-3</v>
      </c>
    </row>
    <row r="3315" spans="1:4" x14ac:dyDescent="0.45">
      <c r="A3315" s="92">
        <v>43355</v>
      </c>
      <c r="B3315" s="8">
        <v>107.74</v>
      </c>
      <c r="C3315" s="9">
        <f t="shared" si="110"/>
        <v>-4.6009719322235298E-3</v>
      </c>
      <c r="D3315" s="9">
        <f t="shared" si="111"/>
        <v>-5.3609328595550787E-3</v>
      </c>
    </row>
    <row r="3316" spans="1:4" x14ac:dyDescent="0.45">
      <c r="A3316" s="92">
        <v>43356</v>
      </c>
      <c r="B3316" s="8">
        <v>107.5457</v>
      </c>
      <c r="C3316" s="9">
        <f t="shared" si="110"/>
        <v>-1.8034156302209059E-3</v>
      </c>
      <c r="D3316" s="9">
        <f t="shared" si="111"/>
        <v>-6.2868383874130629E-3</v>
      </c>
    </row>
    <row r="3317" spans="1:4" x14ac:dyDescent="0.45">
      <c r="A3317" s="92">
        <v>43357</v>
      </c>
      <c r="B3317" s="8">
        <v>107.7002</v>
      </c>
      <c r="C3317" s="9">
        <f t="shared" si="110"/>
        <v>1.4365985808824089E-3</v>
      </c>
      <c r="D3317" s="9">
        <f t="shared" si="111"/>
        <v>-6.3503046909958449E-3</v>
      </c>
    </row>
    <row r="3318" spans="1:4" x14ac:dyDescent="0.45">
      <c r="A3318" s="92">
        <v>43360</v>
      </c>
      <c r="B3318" s="8">
        <v>107.44410000000001</v>
      </c>
      <c r="C3318" s="9">
        <f t="shared" si="110"/>
        <v>-2.3778971626792211E-3</v>
      </c>
      <c r="D3318" s="9">
        <f t="shared" si="111"/>
        <v>-6.8475360239736993E-3</v>
      </c>
    </row>
    <row r="3319" spans="1:4" x14ac:dyDescent="0.45">
      <c r="A3319" s="92">
        <v>43361</v>
      </c>
      <c r="B3319" s="8">
        <v>107.34439999999999</v>
      </c>
      <c r="C3319" s="9">
        <f t="shared" si="110"/>
        <v>-9.2792438114341902E-4</v>
      </c>
      <c r="D3319" s="9">
        <f t="shared" si="111"/>
        <v>-8.2558805595077667E-3</v>
      </c>
    </row>
    <row r="3320" spans="1:4" x14ac:dyDescent="0.45">
      <c r="A3320" s="92">
        <v>43362</v>
      </c>
      <c r="B3320" s="8">
        <v>107.274</v>
      </c>
      <c r="C3320" s="9">
        <f t="shared" si="110"/>
        <v>-6.5583300106941689E-4</v>
      </c>
      <c r="D3320" s="9">
        <f t="shared" si="111"/>
        <v>-4.3252273992945289E-3</v>
      </c>
    </row>
    <row r="3321" spans="1:4" x14ac:dyDescent="0.45">
      <c r="A3321" s="92">
        <v>43363</v>
      </c>
      <c r="B3321" s="8">
        <v>106.9546</v>
      </c>
      <c r="C3321" s="9">
        <f t="shared" si="110"/>
        <v>-2.9774223017693391E-3</v>
      </c>
      <c r="D3321" s="9">
        <f t="shared" si="111"/>
        <v>-5.496268098120094E-3</v>
      </c>
    </row>
    <row r="3322" spans="1:4" x14ac:dyDescent="0.45">
      <c r="A3322" s="92">
        <v>43364</v>
      </c>
      <c r="B3322" s="8">
        <v>107.0985</v>
      </c>
      <c r="C3322" s="9">
        <f t="shared" si="110"/>
        <v>1.345430678063364E-3</v>
      </c>
      <c r="D3322" s="9">
        <f t="shared" si="111"/>
        <v>-5.5868048527299985E-3</v>
      </c>
    </row>
    <row r="3323" spans="1:4" x14ac:dyDescent="0.45">
      <c r="A3323" s="92">
        <v>43367</v>
      </c>
      <c r="B3323" s="8">
        <v>106.9953</v>
      </c>
      <c r="C3323" s="9">
        <f t="shared" si="110"/>
        <v>-9.6359892995701024E-4</v>
      </c>
      <c r="D3323" s="9">
        <f t="shared" si="111"/>
        <v>-4.1770557899410976E-3</v>
      </c>
    </row>
    <row r="3324" spans="1:4" x14ac:dyDescent="0.45">
      <c r="A3324" s="92">
        <v>43368</v>
      </c>
      <c r="B3324" s="8">
        <v>107.0501</v>
      </c>
      <c r="C3324" s="9">
        <f t="shared" si="110"/>
        <v>5.1217202998632416E-4</v>
      </c>
      <c r="D3324" s="9">
        <f t="shared" si="111"/>
        <v>-2.7416427871411742E-3</v>
      </c>
    </row>
    <row r="3325" spans="1:4" x14ac:dyDescent="0.45">
      <c r="A3325" s="92">
        <v>43369</v>
      </c>
      <c r="B3325" s="8">
        <v>107.1417</v>
      </c>
      <c r="C3325" s="9">
        <f t="shared" si="110"/>
        <v>8.5567411894049705E-4</v>
      </c>
      <c r="D3325" s="9">
        <f t="shared" si="111"/>
        <v>-1.2332904524862132E-3</v>
      </c>
    </row>
    <row r="3326" spans="1:4" x14ac:dyDescent="0.45">
      <c r="A3326" s="92">
        <v>43370</v>
      </c>
      <c r="B3326" s="8">
        <v>107.8263</v>
      </c>
      <c r="C3326" s="9">
        <f t="shared" si="110"/>
        <v>6.3896690084253027E-3</v>
      </c>
      <c r="D3326" s="9">
        <f t="shared" si="111"/>
        <v>8.1501870887275008E-3</v>
      </c>
    </row>
    <row r="3327" spans="1:4" x14ac:dyDescent="0.45">
      <c r="A3327" s="92">
        <v>43371</v>
      </c>
      <c r="B3327" s="8">
        <v>107.7855</v>
      </c>
      <c r="C3327" s="9">
        <f t="shared" si="110"/>
        <v>-3.7838634915599023E-4</v>
      </c>
      <c r="D3327" s="9">
        <f t="shared" si="111"/>
        <v>6.4146556674462563E-3</v>
      </c>
    </row>
    <row r="3328" spans="1:4" x14ac:dyDescent="0.45">
      <c r="A3328" s="92">
        <v>43374</v>
      </c>
      <c r="B3328" s="8">
        <v>107.84220000000001</v>
      </c>
      <c r="C3328" s="9">
        <f t="shared" si="110"/>
        <v>5.2604478338924565E-4</v>
      </c>
      <c r="D3328" s="9">
        <f t="shared" si="111"/>
        <v>7.9153009524717266E-3</v>
      </c>
    </row>
    <row r="3329" spans="1:4" x14ac:dyDescent="0.45">
      <c r="A3329" s="92">
        <v>43375</v>
      </c>
      <c r="B3329" s="8">
        <v>107.9303</v>
      </c>
      <c r="C3329" s="9">
        <f t="shared" si="110"/>
        <v>8.1693437262964075E-4</v>
      </c>
      <c r="D3329" s="9">
        <f t="shared" si="111"/>
        <v>8.2223183350600415E-3</v>
      </c>
    </row>
    <row r="3330" spans="1:4" x14ac:dyDescent="0.45">
      <c r="A3330" s="92">
        <v>43376</v>
      </c>
      <c r="B3330" s="8">
        <v>108.20189999999999</v>
      </c>
      <c r="C3330" s="9">
        <f t="shared" si="110"/>
        <v>2.5164388498872814E-3</v>
      </c>
      <c r="D3330" s="9">
        <f t="shared" si="111"/>
        <v>9.8953068693141688E-3</v>
      </c>
    </row>
    <row r="3331" spans="1:4" x14ac:dyDescent="0.45">
      <c r="A3331" s="92">
        <v>43377</v>
      </c>
      <c r="B3331" s="8">
        <v>108.422</v>
      </c>
      <c r="C3331" s="9">
        <f t="shared" si="110"/>
        <v>2.0341602134528181E-3</v>
      </c>
      <c r="D3331" s="9">
        <f t="shared" si="111"/>
        <v>5.5246261811821018E-3</v>
      </c>
    </row>
    <row r="3332" spans="1:4" x14ac:dyDescent="0.45">
      <c r="A3332" s="92">
        <v>43378</v>
      </c>
      <c r="B3332" s="8">
        <v>108.4563</v>
      </c>
      <c r="C3332" s="9">
        <f t="shared" si="110"/>
        <v>3.1635645902117204E-4</v>
      </c>
      <c r="D3332" s="9">
        <f t="shared" si="111"/>
        <v>6.2234716172397953E-3</v>
      </c>
    </row>
    <row r="3333" spans="1:4" x14ac:dyDescent="0.45">
      <c r="A3333" s="92">
        <v>43381</v>
      </c>
      <c r="B3333" s="8" t="e">
        <v>#N/A</v>
      </c>
      <c r="C3333" s="9"/>
      <c r="D3333" s="9"/>
    </row>
    <row r="3334" spans="1:4" x14ac:dyDescent="0.45">
      <c r="A3334" s="92">
        <v>43382</v>
      </c>
      <c r="B3334" s="8">
        <v>108.4551</v>
      </c>
      <c r="C3334" s="9"/>
      <c r="D3334" s="9">
        <f t="shared" si="111"/>
        <v>4.8623973064096937E-3</v>
      </c>
    </row>
    <row r="3335" spans="1:4" x14ac:dyDescent="0.45">
      <c r="A3335" s="92">
        <v>43383</v>
      </c>
      <c r="B3335" s="8">
        <v>108.16759999999999</v>
      </c>
      <c r="C3335" s="9">
        <f t="shared" ref="C3335:C3398" si="112">B3335/B3334-1</f>
        <v>-2.6508665798105069E-3</v>
      </c>
      <c r="D3335" s="9">
        <f t="shared" si="111"/>
        <v>-3.1699997874345964E-4</v>
      </c>
    </row>
    <row r="3336" spans="1:4" x14ac:dyDescent="0.45">
      <c r="A3336" s="92">
        <v>43384</v>
      </c>
      <c r="B3336" s="8">
        <v>108.1465</v>
      </c>
      <c r="C3336" s="9">
        <f t="shared" si="112"/>
        <v>-1.9506765426979822E-4</v>
      </c>
      <c r="D3336" s="9">
        <f t="shared" si="111"/>
        <v>-2.5409972145873372E-3</v>
      </c>
    </row>
    <row r="3337" spans="1:4" x14ac:dyDescent="0.45">
      <c r="A3337" s="92">
        <v>43385</v>
      </c>
      <c r="B3337" s="8">
        <v>108.1313</v>
      </c>
      <c r="C3337" s="9">
        <f t="shared" si="112"/>
        <v>-1.4055008715041506E-4</v>
      </c>
      <c r="D3337" s="9">
        <f t="shared" ref="D3337:D3400" si="113">B3337/B3332-1</f>
        <v>-2.9965986300473091E-3</v>
      </c>
    </row>
    <row r="3338" spans="1:4" x14ac:dyDescent="0.45">
      <c r="A3338" s="92">
        <v>43388</v>
      </c>
      <c r="B3338" s="8">
        <v>107.7928</v>
      </c>
      <c r="C3338" s="9">
        <f t="shared" si="112"/>
        <v>-3.1304534394758221E-3</v>
      </c>
      <c r="D3338" s="9"/>
    </row>
    <row r="3339" spans="1:4" x14ac:dyDescent="0.45">
      <c r="A3339" s="92">
        <v>43389</v>
      </c>
      <c r="B3339" s="8">
        <v>107.7377</v>
      </c>
      <c r="C3339" s="9">
        <f t="shared" si="112"/>
        <v>-5.1116586636579253E-4</v>
      </c>
      <c r="D3339" s="9">
        <f t="shared" si="113"/>
        <v>-6.6147189021078523E-3</v>
      </c>
    </row>
    <row r="3340" spans="1:4" x14ac:dyDescent="0.45">
      <c r="A3340" s="92">
        <v>43390</v>
      </c>
      <c r="B3340" s="8">
        <v>108.1499</v>
      </c>
      <c r="C3340" s="9">
        <f t="shared" si="112"/>
        <v>3.8259587869426959E-3</v>
      </c>
      <c r="D3340" s="9">
        <f t="shared" si="113"/>
        <v>-1.6363495168603137E-4</v>
      </c>
    </row>
    <row r="3341" spans="1:4" x14ac:dyDescent="0.45">
      <c r="A3341" s="92">
        <v>43391</v>
      </c>
      <c r="B3341" s="8">
        <v>108.5692</v>
      </c>
      <c r="C3341" s="9">
        <f t="shared" si="112"/>
        <v>3.8770262385816601E-3</v>
      </c>
      <c r="D3341" s="9">
        <f t="shared" si="113"/>
        <v>3.9085869630546277E-3</v>
      </c>
    </row>
    <row r="3342" spans="1:4" x14ac:dyDescent="0.45">
      <c r="A3342" s="92">
        <v>43392</v>
      </c>
      <c r="B3342" s="8">
        <v>108.6674</v>
      </c>
      <c r="C3342" s="9">
        <f t="shared" si="112"/>
        <v>9.0449225010402756E-4</v>
      </c>
      <c r="D3342" s="9">
        <f t="shared" si="113"/>
        <v>4.9578614147800515E-3</v>
      </c>
    </row>
    <row r="3343" spans="1:4" x14ac:dyDescent="0.45">
      <c r="A3343" s="92">
        <v>43395</v>
      </c>
      <c r="B3343" s="8">
        <v>108.9615</v>
      </c>
      <c r="C3343" s="9">
        <f t="shared" si="112"/>
        <v>2.7064234535840725E-3</v>
      </c>
      <c r="D3343" s="9">
        <f t="shared" si="113"/>
        <v>1.0842097060286049E-2</v>
      </c>
    </row>
    <row r="3344" spans="1:4" x14ac:dyDescent="0.45">
      <c r="A3344" s="92">
        <v>43396</v>
      </c>
      <c r="B3344" s="8">
        <v>108.8156</v>
      </c>
      <c r="C3344" s="9">
        <f t="shared" si="112"/>
        <v>-1.3390050614207061E-3</v>
      </c>
      <c r="D3344" s="9">
        <f t="shared" si="113"/>
        <v>1.0004854382449135E-2</v>
      </c>
    </row>
    <row r="3345" spans="1:4" x14ac:dyDescent="0.45">
      <c r="A3345" s="92">
        <v>43397</v>
      </c>
      <c r="B3345" s="8">
        <v>109.07470000000001</v>
      </c>
      <c r="C3345" s="9">
        <f t="shared" si="112"/>
        <v>2.3810924168961023E-3</v>
      </c>
      <c r="D3345" s="9">
        <f t="shared" si="113"/>
        <v>8.5510943606974532E-3</v>
      </c>
    </row>
    <row r="3346" spans="1:4" x14ac:dyDescent="0.45">
      <c r="A3346" s="92">
        <v>43398</v>
      </c>
      <c r="B3346" s="8">
        <v>109.3719</v>
      </c>
      <c r="C3346" s="9">
        <f t="shared" si="112"/>
        <v>2.7247381840149743E-3</v>
      </c>
      <c r="D3346" s="9">
        <f t="shared" si="113"/>
        <v>7.3934412337937072E-3</v>
      </c>
    </row>
    <row r="3347" spans="1:4" x14ac:dyDescent="0.45">
      <c r="A3347" s="92">
        <v>43399</v>
      </c>
      <c r="B3347" s="8">
        <v>109.2706</v>
      </c>
      <c r="C3347" s="9">
        <f t="shared" si="112"/>
        <v>-9.2619767965995692E-4</v>
      </c>
      <c r="D3347" s="9">
        <f t="shared" si="113"/>
        <v>5.5508827854535703E-3</v>
      </c>
    </row>
    <row r="3348" spans="1:4" x14ac:dyDescent="0.45">
      <c r="A3348" s="92">
        <v>43402</v>
      </c>
      <c r="B3348" s="8">
        <v>109.4755</v>
      </c>
      <c r="C3348" s="9">
        <f t="shared" si="112"/>
        <v>1.875161296817307E-3</v>
      </c>
      <c r="D3348" s="9">
        <f t="shared" si="113"/>
        <v>4.7172625193301343E-3</v>
      </c>
    </row>
    <row r="3349" spans="1:4" x14ac:dyDescent="0.45">
      <c r="A3349" s="92">
        <v>43403</v>
      </c>
      <c r="B3349" s="8">
        <v>109.699</v>
      </c>
      <c r="C3349" s="9">
        <f t="shared" si="112"/>
        <v>2.0415526761694558E-3</v>
      </c>
      <c r="D3349" s="9">
        <f t="shared" si="113"/>
        <v>8.1183212701119167E-3</v>
      </c>
    </row>
    <row r="3350" spans="1:4" x14ac:dyDescent="0.45">
      <c r="A3350" s="92">
        <v>43404</v>
      </c>
      <c r="B3350" s="8">
        <v>109.79179999999999</v>
      </c>
      <c r="C3350" s="9">
        <f t="shared" si="112"/>
        <v>8.4595119372088412E-4</v>
      </c>
      <c r="D3350" s="9">
        <f t="shared" si="113"/>
        <v>6.574393511969312E-3</v>
      </c>
    </row>
    <row r="3351" spans="1:4" x14ac:dyDescent="0.45">
      <c r="A3351" s="92">
        <v>43405</v>
      </c>
      <c r="B3351" s="8">
        <v>109.2513</v>
      </c>
      <c r="C3351" s="9">
        <f t="shared" si="112"/>
        <v>-4.9229541732623838E-3</v>
      </c>
      <c r="D3351" s="9">
        <f t="shared" si="113"/>
        <v>-1.1026598239584073E-3</v>
      </c>
    </row>
    <row r="3352" spans="1:4" x14ac:dyDescent="0.45">
      <c r="A3352" s="92">
        <v>43406</v>
      </c>
      <c r="B3352" s="8">
        <v>109.3526</v>
      </c>
      <c r="C3352" s="9">
        <f t="shared" si="112"/>
        <v>9.2722008799883682E-4</v>
      </c>
      <c r="D3352" s="9">
        <f t="shared" si="113"/>
        <v>7.5043058242552085E-4</v>
      </c>
    </row>
    <row r="3353" spans="1:4" x14ac:dyDescent="0.45">
      <c r="A3353" s="92">
        <v>43409</v>
      </c>
      <c r="B3353" s="8">
        <v>109.24509999999999</v>
      </c>
      <c r="C3353" s="9">
        <f t="shared" si="112"/>
        <v>-9.8305847323243434E-4</v>
      </c>
      <c r="D3353" s="9">
        <f t="shared" si="113"/>
        <v>-2.1045804769104226E-3</v>
      </c>
    </row>
    <row r="3354" spans="1:4" x14ac:dyDescent="0.45">
      <c r="A3354" s="92">
        <v>43410</v>
      </c>
      <c r="B3354" s="8">
        <v>109.206</v>
      </c>
      <c r="C3354" s="9">
        <f t="shared" si="112"/>
        <v>-3.5791078959135358E-4</v>
      </c>
      <c r="D3354" s="9">
        <f t="shared" si="113"/>
        <v>-4.4941157166428214E-3</v>
      </c>
    </row>
    <row r="3355" spans="1:4" x14ac:dyDescent="0.45">
      <c r="A3355" s="92">
        <v>43411</v>
      </c>
      <c r="B3355" s="8">
        <v>108.84439999999999</v>
      </c>
      <c r="C3355" s="9">
        <f t="shared" si="112"/>
        <v>-3.3111733787521969E-3</v>
      </c>
      <c r="D3355" s="9">
        <f t="shared" si="113"/>
        <v>-8.6290597294151894E-3</v>
      </c>
    </row>
    <row r="3356" spans="1:4" x14ac:dyDescent="0.45">
      <c r="A3356" s="92">
        <v>43412</v>
      </c>
      <c r="B3356" s="8">
        <v>109.12990000000001</v>
      </c>
      <c r="C3356" s="9">
        <f t="shared" si="112"/>
        <v>2.623010462642128E-3</v>
      </c>
      <c r="D3356" s="9">
        <f t="shared" si="113"/>
        <v>-1.1111995921329054E-3</v>
      </c>
    </row>
    <row r="3357" spans="1:4" x14ac:dyDescent="0.45">
      <c r="A3357" s="92">
        <v>43413</v>
      </c>
      <c r="B3357" s="8">
        <v>109.9076</v>
      </c>
      <c r="C3357" s="9">
        <f t="shared" si="112"/>
        <v>7.1263695834047347E-3</v>
      </c>
      <c r="D3357" s="9">
        <f t="shared" si="113"/>
        <v>5.0753251408746092E-3</v>
      </c>
    </row>
    <row r="3358" spans="1:4" x14ac:dyDescent="0.45">
      <c r="A3358" s="92">
        <v>43416</v>
      </c>
      <c r="B3358" s="8" t="e">
        <v>#N/A</v>
      </c>
      <c r="C3358" s="9"/>
      <c r="D3358" s="9"/>
    </row>
    <row r="3359" spans="1:4" x14ac:dyDescent="0.45">
      <c r="A3359" s="92">
        <v>43417</v>
      </c>
      <c r="B3359" s="8">
        <v>110.0282</v>
      </c>
      <c r="C3359" s="9"/>
      <c r="D3359" s="9">
        <f t="shared" si="113"/>
        <v>7.5288903540098318E-3</v>
      </c>
    </row>
    <row r="3360" spans="1:4" x14ac:dyDescent="0.45">
      <c r="A3360" s="92">
        <v>43418</v>
      </c>
      <c r="B3360" s="8">
        <v>109.941</v>
      </c>
      <c r="C3360" s="9">
        <f t="shared" si="112"/>
        <v>-7.9252409836749749E-4</v>
      </c>
      <c r="D3360" s="9">
        <f t="shared" si="113"/>
        <v>1.0074932656158886E-2</v>
      </c>
    </row>
    <row r="3361" spans="1:4" x14ac:dyDescent="0.45">
      <c r="A3361" s="92">
        <v>43419</v>
      </c>
      <c r="B3361" s="8">
        <v>109.982</v>
      </c>
      <c r="C3361" s="9">
        <f t="shared" si="112"/>
        <v>3.7292729736848607E-4</v>
      </c>
      <c r="D3361" s="9">
        <f t="shared" si="113"/>
        <v>7.808125912330155E-3</v>
      </c>
    </row>
    <row r="3362" spans="1:4" x14ac:dyDescent="0.45">
      <c r="A3362" s="92">
        <v>43420</v>
      </c>
      <c r="B3362" s="8">
        <v>109.4205</v>
      </c>
      <c r="C3362" s="9">
        <f t="shared" si="112"/>
        <v>-5.105380880507715E-3</v>
      </c>
      <c r="D3362" s="9">
        <f t="shared" si="113"/>
        <v>-4.4319046180609778E-3</v>
      </c>
    </row>
    <row r="3363" spans="1:4" x14ac:dyDescent="0.45">
      <c r="A3363" s="92">
        <v>43423</v>
      </c>
      <c r="B3363" s="8">
        <v>109.21259999999999</v>
      </c>
      <c r="C3363" s="9">
        <f t="shared" si="112"/>
        <v>-1.900009596008112E-3</v>
      </c>
      <c r="D3363" s="9"/>
    </row>
    <row r="3364" spans="1:4" x14ac:dyDescent="0.45">
      <c r="A3364" s="92">
        <v>43424</v>
      </c>
      <c r="B3364" s="8">
        <v>109.636</v>
      </c>
      <c r="C3364" s="9">
        <f t="shared" si="112"/>
        <v>3.8768420493606737E-3</v>
      </c>
      <c r="D3364" s="9">
        <f t="shared" si="113"/>
        <v>-3.5645407268318774E-3</v>
      </c>
    </row>
    <row r="3365" spans="1:4" x14ac:dyDescent="0.45">
      <c r="A3365" s="92">
        <v>43425</v>
      </c>
      <c r="B3365" s="8">
        <v>109.7671</v>
      </c>
      <c r="C3365" s="9">
        <f t="shared" si="112"/>
        <v>1.1957751103652825E-3</v>
      </c>
      <c r="D3365" s="9">
        <f t="shared" si="113"/>
        <v>-1.5817574881072938E-3</v>
      </c>
    </row>
    <row r="3366" spans="1:4" x14ac:dyDescent="0.45">
      <c r="A3366" s="92">
        <v>43426</v>
      </c>
      <c r="B3366" s="8" t="e">
        <v>#N/A</v>
      </c>
      <c r="C3366" s="9"/>
      <c r="D3366" s="9"/>
    </row>
    <row r="3367" spans="1:4" x14ac:dyDescent="0.45">
      <c r="A3367" s="92">
        <v>43427</v>
      </c>
      <c r="B3367" s="8">
        <v>109.8724</v>
      </c>
      <c r="C3367" s="9"/>
      <c r="D3367" s="9">
        <f t="shared" si="113"/>
        <v>4.129939088196366E-3</v>
      </c>
    </row>
    <row r="3368" spans="1:4" x14ac:dyDescent="0.45">
      <c r="A3368" s="92">
        <v>43430</v>
      </c>
      <c r="B3368" s="8">
        <v>109.9744</v>
      </c>
      <c r="C3368" s="9">
        <f t="shared" si="112"/>
        <v>9.2834961282362016E-4</v>
      </c>
      <c r="D3368" s="9">
        <f t="shared" si="113"/>
        <v>6.9753856240031276E-3</v>
      </c>
    </row>
    <row r="3369" spans="1:4" x14ac:dyDescent="0.45">
      <c r="A3369" s="92">
        <v>43431</v>
      </c>
      <c r="B3369" s="8">
        <v>110.489</v>
      </c>
      <c r="C3369" s="9">
        <f t="shared" si="112"/>
        <v>4.6792708121163873E-3</v>
      </c>
      <c r="D3369" s="9">
        <f t="shared" si="113"/>
        <v>7.7802911452442558E-3</v>
      </c>
    </row>
    <row r="3370" spans="1:4" x14ac:dyDescent="0.45">
      <c r="A3370" s="92">
        <v>43432</v>
      </c>
      <c r="B3370" s="8">
        <v>110.46729999999999</v>
      </c>
      <c r="C3370" s="9">
        <f t="shared" si="112"/>
        <v>-1.9639964159334777E-4</v>
      </c>
      <c r="D3370" s="9">
        <f t="shared" si="113"/>
        <v>6.3789605446440412E-3</v>
      </c>
    </row>
    <row r="3371" spans="1:4" x14ac:dyDescent="0.45">
      <c r="A3371" s="92">
        <v>43433</v>
      </c>
      <c r="B3371" s="8">
        <v>109.84220000000001</v>
      </c>
      <c r="C3371" s="9">
        <f t="shared" si="112"/>
        <v>-5.6586881366702535E-3</v>
      </c>
      <c r="D3371" s="9"/>
    </row>
    <row r="3372" spans="1:4" x14ac:dyDescent="0.45">
      <c r="A3372" s="92">
        <v>43434</v>
      </c>
      <c r="B3372" s="8">
        <v>110.1242</v>
      </c>
      <c r="C3372" s="9">
        <f t="shared" si="112"/>
        <v>2.5673192998683092E-3</v>
      </c>
      <c r="D3372" s="9">
        <f t="shared" si="113"/>
        <v>2.2917493383234344E-3</v>
      </c>
    </row>
    <row r="3373" spans="1:4" x14ac:dyDescent="0.45">
      <c r="A3373" s="92">
        <v>43437</v>
      </c>
      <c r="B3373" s="8">
        <v>109.7786</v>
      </c>
      <c r="C3373" s="9">
        <f t="shared" si="112"/>
        <v>-3.1382747842890746E-3</v>
      </c>
      <c r="D3373" s="9">
        <f t="shared" si="113"/>
        <v>-1.7804143509763115E-3</v>
      </c>
    </row>
    <row r="3374" spans="1:4" x14ac:dyDescent="0.45">
      <c r="A3374" s="92">
        <v>43438</v>
      </c>
      <c r="B3374" s="8">
        <v>109.7945</v>
      </c>
      <c r="C3374" s="9">
        <f t="shared" si="112"/>
        <v>1.448369718688447E-4</v>
      </c>
      <c r="D3374" s="9">
        <f t="shared" si="113"/>
        <v>-6.2856935984577644E-3</v>
      </c>
    </row>
    <row r="3375" spans="1:4" x14ac:dyDescent="0.45">
      <c r="A3375" s="92">
        <v>43439</v>
      </c>
      <c r="B3375" s="8" t="e">
        <v>#N/A</v>
      </c>
      <c r="C3375" s="9"/>
      <c r="D3375" s="9"/>
    </row>
    <row r="3376" spans="1:4" x14ac:dyDescent="0.45">
      <c r="A3376" s="92">
        <v>43440</v>
      </c>
      <c r="B3376" s="8">
        <v>110.0915</v>
      </c>
      <c r="C3376" s="9"/>
      <c r="D3376" s="9">
        <f t="shared" si="113"/>
        <v>2.2696195087132942E-3</v>
      </c>
    </row>
    <row r="3377" spans="1:4" x14ac:dyDescent="0.45">
      <c r="A3377" s="92">
        <v>43441</v>
      </c>
      <c r="B3377" s="8">
        <v>109.81359999999999</v>
      </c>
      <c r="C3377" s="9">
        <f t="shared" si="112"/>
        <v>-2.5242639077495133E-3</v>
      </c>
      <c r="D3377" s="9">
        <f t="shared" si="113"/>
        <v>-2.8204518171301984E-3</v>
      </c>
    </row>
    <row r="3378" spans="1:4" x14ac:dyDescent="0.45">
      <c r="A3378" s="92">
        <v>43444</v>
      </c>
      <c r="B3378" s="8">
        <v>110.321</v>
      </c>
      <c r="C3378" s="9">
        <f t="shared" si="112"/>
        <v>4.6205570166173437E-3</v>
      </c>
      <c r="D3378" s="9">
        <f t="shared" si="113"/>
        <v>4.9408536818651427E-3</v>
      </c>
    </row>
    <row r="3379" spans="1:4" x14ac:dyDescent="0.45">
      <c r="A3379" s="92">
        <v>43445</v>
      </c>
      <c r="B3379" s="8">
        <v>110.6833</v>
      </c>
      <c r="C3379" s="9">
        <f t="shared" si="112"/>
        <v>3.2840529001731955E-3</v>
      </c>
      <c r="D3379" s="9">
        <f t="shared" si="113"/>
        <v>8.0951231619070807E-3</v>
      </c>
    </row>
    <row r="3380" spans="1:4" x14ac:dyDescent="0.45">
      <c r="A3380" s="92">
        <v>43446</v>
      </c>
      <c r="B3380" s="8">
        <v>110.1759</v>
      </c>
      <c r="C3380" s="9">
        <f t="shared" si="112"/>
        <v>-4.5842507406266275E-3</v>
      </c>
      <c r="D3380" s="9"/>
    </row>
    <row r="3381" spans="1:4" x14ac:dyDescent="0.45">
      <c r="A3381" s="92">
        <v>43447</v>
      </c>
      <c r="B3381" s="8">
        <v>110.29389999999999</v>
      </c>
      <c r="C3381" s="9">
        <f t="shared" si="112"/>
        <v>1.0710146229802042E-3</v>
      </c>
      <c r="D3381" s="9">
        <f t="shared" si="113"/>
        <v>1.8384707266227984E-3</v>
      </c>
    </row>
    <row r="3382" spans="1:4" x14ac:dyDescent="0.45">
      <c r="A3382" s="92">
        <v>43448</v>
      </c>
      <c r="B3382" s="8">
        <v>110.6708</v>
      </c>
      <c r="C3382" s="9">
        <f t="shared" si="112"/>
        <v>3.4172334100073254E-3</v>
      </c>
      <c r="D3382" s="9">
        <f t="shared" si="113"/>
        <v>7.8059548179825189E-3</v>
      </c>
    </row>
    <row r="3383" spans="1:4" x14ac:dyDescent="0.45">
      <c r="A3383" s="92">
        <v>43451</v>
      </c>
      <c r="B3383" s="8">
        <v>110.4166</v>
      </c>
      <c r="C3383" s="9">
        <f t="shared" si="112"/>
        <v>-2.2969021638951093E-3</v>
      </c>
      <c r="D3383" s="9">
        <f t="shared" si="113"/>
        <v>8.6656212325864068E-4</v>
      </c>
    </row>
    <row r="3384" spans="1:4" x14ac:dyDescent="0.45">
      <c r="A3384" s="92">
        <v>43452</v>
      </c>
      <c r="B3384" s="8">
        <v>110.4102</v>
      </c>
      <c r="C3384" s="9">
        <f t="shared" si="112"/>
        <v>-5.7962299147007457E-5</v>
      </c>
      <c r="D3384" s="9">
        <f t="shared" si="113"/>
        <v>-2.4674002311098064E-3</v>
      </c>
    </row>
    <row r="3385" spans="1:4" x14ac:dyDescent="0.45">
      <c r="A3385" s="92">
        <v>43453</v>
      </c>
      <c r="B3385" s="8">
        <v>110.0365</v>
      </c>
      <c r="C3385" s="9">
        <f t="shared" si="112"/>
        <v>-3.3846510557901111E-3</v>
      </c>
      <c r="D3385" s="9">
        <f t="shared" si="113"/>
        <v>-1.2652494783341739E-3</v>
      </c>
    </row>
    <row r="3386" spans="1:4" x14ac:dyDescent="0.45">
      <c r="A3386" s="92">
        <v>43454</v>
      </c>
      <c r="B3386" s="8">
        <v>110.1189</v>
      </c>
      <c r="C3386" s="9">
        <f t="shared" si="112"/>
        <v>7.4884242955741698E-4</v>
      </c>
      <c r="D3386" s="9">
        <f t="shared" si="113"/>
        <v>-1.5866697976950617E-3</v>
      </c>
    </row>
    <row r="3387" spans="1:4" x14ac:dyDescent="0.45">
      <c r="A3387" s="92">
        <v>43455</v>
      </c>
      <c r="B3387" s="8">
        <v>110.31610000000001</v>
      </c>
      <c r="C3387" s="9">
        <f t="shared" si="112"/>
        <v>1.7907915898180971E-3</v>
      </c>
      <c r="D3387" s="9">
        <f t="shared" si="113"/>
        <v>-3.2050007770793032E-3</v>
      </c>
    </row>
    <row r="3388" spans="1:4" x14ac:dyDescent="0.45">
      <c r="A3388" s="92">
        <v>43458</v>
      </c>
      <c r="B3388" s="8">
        <v>110.31610000000001</v>
      </c>
      <c r="C3388" s="9">
        <f t="shared" si="112"/>
        <v>0</v>
      </c>
      <c r="D3388" s="9">
        <f t="shared" si="113"/>
        <v>-9.1018922879348985E-4</v>
      </c>
    </row>
    <row r="3389" spans="1:4" x14ac:dyDescent="0.45">
      <c r="A3389" s="92">
        <v>43459</v>
      </c>
      <c r="B3389" s="8" t="e">
        <v>#N/A</v>
      </c>
      <c r="C3389" s="9"/>
      <c r="D3389" s="9"/>
    </row>
    <row r="3390" spans="1:4" x14ac:dyDescent="0.45">
      <c r="A3390" s="92">
        <v>43460</v>
      </c>
      <c r="B3390" s="8">
        <v>110.2272</v>
      </c>
      <c r="C3390" s="9"/>
      <c r="D3390" s="9">
        <f t="shared" si="113"/>
        <v>1.7330613023860408E-3</v>
      </c>
    </row>
    <row r="3391" spans="1:4" x14ac:dyDescent="0.45">
      <c r="A3391" s="92">
        <v>43461</v>
      </c>
      <c r="B3391" s="8">
        <v>110.47880000000001</v>
      </c>
      <c r="C3391" s="9">
        <f t="shared" si="112"/>
        <v>2.2825582070487016E-3</v>
      </c>
      <c r="D3391" s="9">
        <f t="shared" si="113"/>
        <v>3.2682854623502511E-3</v>
      </c>
    </row>
    <row r="3392" spans="1:4" x14ac:dyDescent="0.45">
      <c r="A3392" s="92">
        <v>43462</v>
      </c>
      <c r="B3392" s="8">
        <v>110.12520000000001</v>
      </c>
      <c r="C3392" s="9">
        <f t="shared" si="112"/>
        <v>-3.2006140544611483E-3</v>
      </c>
      <c r="D3392" s="9">
        <f t="shared" si="113"/>
        <v>-1.7304817701133679E-3</v>
      </c>
    </row>
    <row r="3393" spans="1:4" x14ac:dyDescent="0.45">
      <c r="A3393" s="92">
        <v>43465</v>
      </c>
      <c r="B3393" s="8">
        <v>109.9558</v>
      </c>
      <c r="C3393" s="9">
        <f t="shared" si="112"/>
        <v>-1.5382491927370401E-3</v>
      </c>
      <c r="D3393" s="9">
        <f t="shared" si="113"/>
        <v>-3.2660690506645107E-3</v>
      </c>
    </row>
    <row r="3394" spans="1:4" x14ac:dyDescent="0.45">
      <c r="A3394" s="92">
        <v>43466</v>
      </c>
      <c r="B3394" s="8" t="e">
        <v>#N/A</v>
      </c>
      <c r="C3394" s="9"/>
      <c r="D3394" s="9"/>
    </row>
    <row r="3395" spans="1:4" x14ac:dyDescent="0.45">
      <c r="A3395" s="92">
        <v>43467</v>
      </c>
      <c r="B3395" s="8">
        <v>110.3917</v>
      </c>
      <c r="C3395" s="9"/>
      <c r="D3395" s="9">
        <f t="shared" si="113"/>
        <v>1.4923721186785865E-3</v>
      </c>
    </row>
    <row r="3396" spans="1:4" x14ac:dyDescent="0.45">
      <c r="A3396" s="92">
        <v>43468</v>
      </c>
      <c r="B3396" s="8">
        <v>109.813</v>
      </c>
      <c r="C3396" s="9">
        <f t="shared" si="112"/>
        <v>-5.2422419439142054E-3</v>
      </c>
      <c r="D3396" s="9">
        <f t="shared" si="113"/>
        <v>-6.0264955810527265E-3</v>
      </c>
    </row>
    <row r="3397" spans="1:4" x14ac:dyDescent="0.45">
      <c r="A3397" s="92">
        <v>43469</v>
      </c>
      <c r="B3397" s="8">
        <v>109.44750000000001</v>
      </c>
      <c r="C3397" s="9">
        <f t="shared" si="112"/>
        <v>-3.3283855281250885E-3</v>
      </c>
      <c r="D3397" s="9">
        <f t="shared" si="113"/>
        <v>-6.153904828322676E-3</v>
      </c>
    </row>
    <row r="3398" spans="1:4" x14ac:dyDescent="0.45">
      <c r="A3398" s="92">
        <v>43472</v>
      </c>
      <c r="B3398" s="8">
        <v>108.97669999999999</v>
      </c>
      <c r="C3398" s="9">
        <f t="shared" si="112"/>
        <v>-4.3016057927317553E-3</v>
      </c>
      <c r="D3398" s="9">
        <f t="shared" si="113"/>
        <v>-8.9044870757158945E-3</v>
      </c>
    </row>
    <row r="3399" spans="1:4" x14ac:dyDescent="0.45">
      <c r="A3399" s="92">
        <v>43473</v>
      </c>
      <c r="B3399" s="8">
        <v>109.1224</v>
      </c>
      <c r="C3399" s="9">
        <f t="shared" ref="C3399:C3462" si="114">B3399/B3398-1</f>
        <v>1.3369830431642082E-3</v>
      </c>
      <c r="D3399" s="9"/>
    </row>
    <row r="3400" spans="1:4" x14ac:dyDescent="0.45">
      <c r="A3400" s="92">
        <v>43474</v>
      </c>
      <c r="B3400" s="8">
        <v>108.4991</v>
      </c>
      <c r="C3400" s="9">
        <f t="shared" si="114"/>
        <v>-5.7119344882443635E-3</v>
      </c>
      <c r="D3400" s="9">
        <f t="shared" si="113"/>
        <v>-1.7144404878265296E-2</v>
      </c>
    </row>
    <row r="3401" spans="1:4" x14ac:dyDescent="0.45">
      <c r="A3401" s="92">
        <v>43475</v>
      </c>
      <c r="B3401" s="8">
        <v>108.57769999999999</v>
      </c>
      <c r="C3401" s="9">
        <f t="shared" si="114"/>
        <v>7.2442997223021166E-4</v>
      </c>
      <c r="D3401" s="9">
        <f t="shared" ref="D3401:D3464" si="115">B3401/B3396-1</f>
        <v>-1.1249123509966985E-2</v>
      </c>
    </row>
    <row r="3402" spans="1:4" x14ac:dyDescent="0.45">
      <c r="A3402" s="92">
        <v>43476</v>
      </c>
      <c r="B3402" s="8">
        <v>108.7265</v>
      </c>
      <c r="C3402" s="9">
        <f t="shared" si="114"/>
        <v>1.37044715443424E-3</v>
      </c>
      <c r="D3402" s="9">
        <f t="shared" si="115"/>
        <v>-6.5876333401859721E-3</v>
      </c>
    </row>
    <row r="3403" spans="1:4" x14ac:dyDescent="0.45">
      <c r="A3403" s="92">
        <v>43479</v>
      </c>
      <c r="B3403" s="8" t="e">
        <v>#N/A</v>
      </c>
      <c r="C3403" s="9"/>
      <c r="D3403" s="9"/>
    </row>
    <row r="3404" spans="1:4" x14ac:dyDescent="0.45">
      <c r="A3404" s="92">
        <v>43480</v>
      </c>
      <c r="B3404" s="8">
        <v>109.25960000000001</v>
      </c>
      <c r="C3404" s="9"/>
      <c r="D3404" s="9">
        <f t="shared" si="115"/>
        <v>1.2573037249914432E-3</v>
      </c>
    </row>
    <row r="3405" spans="1:4" x14ac:dyDescent="0.45">
      <c r="A3405" s="92">
        <v>43481</v>
      </c>
      <c r="B3405" s="8">
        <v>109.0693</v>
      </c>
      <c r="C3405" s="9">
        <f t="shared" si="114"/>
        <v>-1.7417233817440536E-3</v>
      </c>
      <c r="D3405" s="9">
        <f t="shared" si="115"/>
        <v>5.255343131878476E-3</v>
      </c>
    </row>
    <row r="3406" spans="1:4" x14ac:dyDescent="0.45">
      <c r="A3406" s="92">
        <v>43482</v>
      </c>
      <c r="B3406" s="8">
        <v>109.25920000000001</v>
      </c>
      <c r="C3406" s="9">
        <f t="shared" si="114"/>
        <v>1.7410948818779026E-3</v>
      </c>
      <c r="D3406" s="9">
        <f t="shared" si="115"/>
        <v>6.2766111273311331E-3</v>
      </c>
    </row>
    <row r="3407" spans="1:4" x14ac:dyDescent="0.45">
      <c r="A3407" s="92">
        <v>43483</v>
      </c>
      <c r="B3407" s="8">
        <v>109.42010000000001</v>
      </c>
      <c r="C3407" s="9">
        <f t="shared" si="114"/>
        <v>1.4726448665192127E-3</v>
      </c>
      <c r="D3407" s="9">
        <f t="shared" si="115"/>
        <v>6.3793095519490972E-3</v>
      </c>
    </row>
    <row r="3408" spans="1:4" x14ac:dyDescent="0.45">
      <c r="A3408" s="92">
        <v>43486</v>
      </c>
      <c r="B3408" s="8" t="e">
        <v>#N/A</v>
      </c>
      <c r="C3408" s="9"/>
      <c r="D3408" s="9"/>
    </row>
    <row r="3409" spans="1:4" x14ac:dyDescent="0.45">
      <c r="A3409" s="92">
        <v>43487</v>
      </c>
      <c r="B3409" s="8">
        <v>109.5064</v>
      </c>
      <c r="C3409" s="9"/>
      <c r="D3409" s="9">
        <f t="shared" si="115"/>
        <v>2.2588404131078654E-3</v>
      </c>
    </row>
    <row r="3410" spans="1:4" x14ac:dyDescent="0.45">
      <c r="A3410" s="92">
        <v>43488</v>
      </c>
      <c r="B3410" s="8">
        <v>109.3355</v>
      </c>
      <c r="C3410" s="9">
        <f t="shared" si="114"/>
        <v>-1.5606393781550931E-3</v>
      </c>
      <c r="D3410" s="9">
        <f t="shared" si="115"/>
        <v>2.4406501187776986E-3</v>
      </c>
    </row>
    <row r="3411" spans="1:4" x14ac:dyDescent="0.45">
      <c r="A3411" s="92">
        <v>43489</v>
      </c>
      <c r="B3411" s="8">
        <v>109.6704</v>
      </c>
      <c r="C3411" s="9">
        <f t="shared" si="114"/>
        <v>3.0630490554304224E-3</v>
      </c>
      <c r="D3411" s="9">
        <f t="shared" si="115"/>
        <v>3.7635274649638895E-3</v>
      </c>
    </row>
    <row r="3412" spans="1:4" x14ac:dyDescent="0.45">
      <c r="A3412" s="92">
        <v>43490</v>
      </c>
      <c r="B3412" s="8">
        <v>108.9522</v>
      </c>
      <c r="C3412" s="9">
        <f t="shared" si="114"/>
        <v>-6.5487132352940458E-3</v>
      </c>
      <c r="D3412" s="9">
        <f t="shared" si="115"/>
        <v>-4.2761796050269085E-3</v>
      </c>
    </row>
    <row r="3413" spans="1:4" x14ac:dyDescent="0.45">
      <c r="A3413" s="92">
        <v>43493</v>
      </c>
      <c r="B3413" s="8">
        <v>108.8108</v>
      </c>
      <c r="C3413" s="9">
        <f t="shared" si="114"/>
        <v>-1.2978168407797863E-3</v>
      </c>
      <c r="D3413" s="9"/>
    </row>
    <row r="3414" spans="1:4" x14ac:dyDescent="0.45">
      <c r="A3414" s="92">
        <v>43494</v>
      </c>
      <c r="B3414" s="8">
        <v>108.9191</v>
      </c>
      <c r="C3414" s="9">
        <f t="shared" si="114"/>
        <v>9.953056130458382E-4</v>
      </c>
      <c r="D3414" s="9">
        <f t="shared" si="115"/>
        <v>-5.3631568565855048E-3</v>
      </c>
    </row>
    <row r="3415" spans="1:4" x14ac:dyDescent="0.45">
      <c r="A3415" s="92">
        <v>43495</v>
      </c>
      <c r="B3415" s="8">
        <v>108.8862</v>
      </c>
      <c r="C3415" s="9">
        <f t="shared" si="114"/>
        <v>-3.020590511673138E-4</v>
      </c>
      <c r="D3415" s="9">
        <f t="shared" si="115"/>
        <v>-4.1093697838304744E-3</v>
      </c>
    </row>
    <row r="3416" spans="1:4" x14ac:dyDescent="0.45">
      <c r="A3416" s="92">
        <v>43496</v>
      </c>
      <c r="B3416" s="8">
        <v>108.4101</v>
      </c>
      <c r="C3416" s="9">
        <f t="shared" si="114"/>
        <v>-4.3724549116417322E-3</v>
      </c>
      <c r="D3416" s="9">
        <f t="shared" si="115"/>
        <v>-1.1491706057423001E-2</v>
      </c>
    </row>
    <row r="3417" spans="1:4" x14ac:dyDescent="0.45">
      <c r="A3417" s="92">
        <v>43497</v>
      </c>
      <c r="B3417" s="8">
        <v>108.3707</v>
      </c>
      <c r="C3417" s="9">
        <f t="shared" si="114"/>
        <v>-3.6343477222144926E-4</v>
      </c>
      <c r="D3417" s="9">
        <f t="shared" si="115"/>
        <v>-5.3372029201796956E-3</v>
      </c>
    </row>
    <row r="3418" spans="1:4" x14ac:dyDescent="0.45">
      <c r="A3418" s="92">
        <v>43500</v>
      </c>
      <c r="B3418" s="8">
        <v>108.69970000000001</v>
      </c>
      <c r="C3418" s="9">
        <f t="shared" si="114"/>
        <v>3.035875933255161E-3</v>
      </c>
      <c r="D3418" s="9">
        <f t="shared" si="115"/>
        <v>-1.0210383528105327E-3</v>
      </c>
    </row>
    <row r="3419" spans="1:4" x14ac:dyDescent="0.45">
      <c r="A3419" s="92">
        <v>43501</v>
      </c>
      <c r="B3419" s="8">
        <v>108.9614</v>
      </c>
      <c r="C3419" s="9">
        <f t="shared" si="114"/>
        <v>2.4075503428251377E-3</v>
      </c>
      <c r="D3419" s="9">
        <f t="shared" si="115"/>
        <v>3.8836163721511774E-4</v>
      </c>
    </row>
    <row r="3420" spans="1:4" x14ac:dyDescent="0.45">
      <c r="A3420" s="92">
        <v>43502</v>
      </c>
      <c r="B3420" s="8">
        <v>109.2111</v>
      </c>
      <c r="C3420" s="9">
        <f t="shared" si="114"/>
        <v>2.2916372219887737E-3</v>
      </c>
      <c r="D3420" s="9">
        <f t="shared" si="115"/>
        <v>2.9838491930107569E-3</v>
      </c>
    </row>
    <row r="3421" spans="1:4" x14ac:dyDescent="0.45">
      <c r="A3421" s="92">
        <v>43503</v>
      </c>
      <c r="B3421" s="8">
        <v>109.53749999999999</v>
      </c>
      <c r="C3421" s="9">
        <f t="shared" si="114"/>
        <v>2.988707191851292E-3</v>
      </c>
      <c r="D3421" s="9">
        <f t="shared" si="115"/>
        <v>1.03994000558989E-2</v>
      </c>
    </row>
    <row r="3422" spans="1:4" x14ac:dyDescent="0.45">
      <c r="A3422" s="92">
        <v>43504</v>
      </c>
      <c r="B3422" s="8">
        <v>109.6532</v>
      </c>
      <c r="C3422" s="9">
        <f t="shared" si="114"/>
        <v>1.0562592719389752E-3</v>
      </c>
      <c r="D3422" s="9">
        <f t="shared" si="115"/>
        <v>1.1834379587840615E-2</v>
      </c>
    </row>
    <row r="3423" spans="1:4" x14ac:dyDescent="0.45">
      <c r="A3423" s="92">
        <v>43507</v>
      </c>
      <c r="B3423" s="8">
        <v>110.0741</v>
      </c>
      <c r="C3423" s="9">
        <f t="shared" si="114"/>
        <v>3.8384652705074629E-3</v>
      </c>
      <c r="D3423" s="9">
        <f t="shared" si="115"/>
        <v>1.2644009137099621E-2</v>
      </c>
    </row>
    <row r="3424" spans="1:4" x14ac:dyDescent="0.45">
      <c r="A3424" s="92">
        <v>43508</v>
      </c>
      <c r="B3424" s="8">
        <v>109.79519999999999</v>
      </c>
      <c r="C3424" s="9">
        <f t="shared" si="114"/>
        <v>-2.5337477208535741E-3</v>
      </c>
      <c r="D3424" s="9">
        <f t="shared" si="115"/>
        <v>7.6522511641736735E-3</v>
      </c>
    </row>
    <row r="3425" spans="1:4" x14ac:dyDescent="0.45">
      <c r="A3425" s="92">
        <v>43509</v>
      </c>
      <c r="B3425" s="8">
        <v>109.9147</v>
      </c>
      <c r="C3425" s="9">
        <f t="shared" si="114"/>
        <v>1.088390020693053E-3</v>
      </c>
      <c r="D3425" s="9">
        <f t="shared" si="115"/>
        <v>6.4425685667481858E-3</v>
      </c>
    </row>
    <row r="3426" spans="1:4" x14ac:dyDescent="0.45">
      <c r="A3426" s="92">
        <v>43510</v>
      </c>
      <c r="B3426" s="8">
        <v>110.17440000000001</v>
      </c>
      <c r="C3426" s="9">
        <f t="shared" si="114"/>
        <v>2.3627412893818533E-3</v>
      </c>
      <c r="D3426" s="9">
        <f t="shared" si="115"/>
        <v>5.814447107155285E-3</v>
      </c>
    </row>
    <row r="3427" spans="1:4" x14ac:dyDescent="0.45">
      <c r="A3427" s="92">
        <v>43511</v>
      </c>
      <c r="B3427" s="8">
        <v>110.06659999999999</v>
      </c>
      <c r="C3427" s="9">
        <f t="shared" si="114"/>
        <v>-9.7844871403895972E-4</v>
      </c>
      <c r="D3427" s="9">
        <f t="shared" si="115"/>
        <v>3.7700678137984056E-3</v>
      </c>
    </row>
    <row r="3428" spans="1:4" x14ac:dyDescent="0.45">
      <c r="A3428" s="92">
        <v>43514</v>
      </c>
      <c r="B3428" s="8" t="e">
        <v>#N/A</v>
      </c>
      <c r="C3428" s="9"/>
      <c r="D3428" s="9"/>
    </row>
    <row r="3429" spans="1:4" x14ac:dyDescent="0.45">
      <c r="A3429" s="92">
        <v>43515</v>
      </c>
      <c r="B3429" s="8">
        <v>109.5984</v>
      </c>
      <c r="C3429" s="9"/>
      <c r="D3429" s="9">
        <f t="shared" si="115"/>
        <v>-1.7924280842878115E-3</v>
      </c>
    </row>
    <row r="3430" spans="1:4" x14ac:dyDescent="0.45">
      <c r="A3430" s="92">
        <v>43516</v>
      </c>
      <c r="B3430" s="8" t="e">
        <v>#N/A</v>
      </c>
      <c r="C3430" s="9"/>
      <c r="D3430" s="9"/>
    </row>
    <row r="3431" spans="1:4" x14ac:dyDescent="0.45">
      <c r="A3431" s="92">
        <v>43517</v>
      </c>
      <c r="B3431" s="8">
        <v>109.446</v>
      </c>
      <c r="C3431" s="9"/>
      <c r="D3431" s="9">
        <f t="shared" si="115"/>
        <v>-6.6113362087745209E-3</v>
      </c>
    </row>
    <row r="3432" spans="1:4" x14ac:dyDescent="0.45">
      <c r="A3432" s="92">
        <v>43518</v>
      </c>
      <c r="B3432" s="8">
        <v>109.38039999999999</v>
      </c>
      <c r="C3432" s="9">
        <f t="shared" si="114"/>
        <v>-5.993823438043E-4</v>
      </c>
      <c r="D3432" s="9">
        <f t="shared" si="115"/>
        <v>-6.2344071680237034E-3</v>
      </c>
    </row>
    <row r="3433" spans="1:4" x14ac:dyDescent="0.45">
      <c r="A3433" s="92">
        <v>43521</v>
      </c>
      <c r="B3433" s="8">
        <v>109.3993</v>
      </c>
      <c r="C3433" s="9">
        <f t="shared" si="114"/>
        <v>1.7279146903836917E-4</v>
      </c>
      <c r="D3433" s="9"/>
    </row>
    <row r="3434" spans="1:4" x14ac:dyDescent="0.45">
      <c r="A3434" s="92">
        <v>43522</v>
      </c>
      <c r="B3434" s="8">
        <v>109.0458</v>
      </c>
      <c r="C3434" s="9">
        <f t="shared" si="114"/>
        <v>-3.2312821014394144E-3</v>
      </c>
      <c r="D3434" s="9">
        <f t="shared" si="115"/>
        <v>-5.0420444094074757E-3</v>
      </c>
    </row>
    <row r="3435" spans="1:4" x14ac:dyDescent="0.45">
      <c r="A3435" s="92">
        <v>43523</v>
      </c>
      <c r="B3435" s="8">
        <v>108.97280000000001</v>
      </c>
      <c r="C3435" s="9">
        <f t="shared" si="114"/>
        <v>-6.6944348154618361E-4</v>
      </c>
      <c r="D3435" s="9"/>
    </row>
    <row r="3436" spans="1:4" x14ac:dyDescent="0.45">
      <c r="A3436" s="92">
        <v>43524</v>
      </c>
      <c r="B3436" s="8">
        <v>109.0737</v>
      </c>
      <c r="C3436" s="9">
        <f t="shared" si="114"/>
        <v>9.2591912844297575E-4</v>
      </c>
      <c r="D3436" s="9">
        <f t="shared" si="115"/>
        <v>-3.4016775396085164E-3</v>
      </c>
    </row>
    <row r="3437" spans="1:4" x14ac:dyDescent="0.45">
      <c r="A3437" s="92">
        <v>43525</v>
      </c>
      <c r="B3437" s="8">
        <v>109.459</v>
      </c>
      <c r="C3437" s="9">
        <f t="shared" si="114"/>
        <v>3.5324739144266815E-3</v>
      </c>
      <c r="D3437" s="9">
        <f t="shared" si="115"/>
        <v>7.185930934610063E-4</v>
      </c>
    </row>
    <row r="3438" spans="1:4" x14ac:dyDescent="0.45">
      <c r="A3438" s="92">
        <v>43528</v>
      </c>
      <c r="B3438" s="8">
        <v>109.77970000000001</v>
      </c>
      <c r="C3438" s="9">
        <f t="shared" si="114"/>
        <v>2.9298641500470346E-3</v>
      </c>
      <c r="D3438" s="9">
        <f t="shared" si="115"/>
        <v>3.4771703292435507E-3</v>
      </c>
    </row>
    <row r="3439" spans="1:4" x14ac:dyDescent="0.45">
      <c r="A3439" s="92">
        <v>43529</v>
      </c>
      <c r="B3439" s="8">
        <v>110.05159999999999</v>
      </c>
      <c r="C3439" s="9">
        <f t="shared" si="114"/>
        <v>2.4767784936559067E-3</v>
      </c>
      <c r="D3439" s="9">
        <f t="shared" si="115"/>
        <v>9.2236473114966078E-3</v>
      </c>
    </row>
    <row r="3440" spans="1:4" x14ac:dyDescent="0.45">
      <c r="A3440" s="92">
        <v>43530</v>
      </c>
      <c r="B3440" s="8">
        <v>110.1427</v>
      </c>
      <c r="C3440" s="9">
        <f t="shared" si="114"/>
        <v>8.2779350777273386E-4</v>
      </c>
      <c r="D3440" s="9">
        <f t="shared" si="115"/>
        <v>1.0735706524930944E-2</v>
      </c>
    </row>
    <row r="3441" spans="1:4" x14ac:dyDescent="0.45">
      <c r="A3441" s="92">
        <v>43531</v>
      </c>
      <c r="B3441" s="8">
        <v>110.5942</v>
      </c>
      <c r="C3441" s="9">
        <f t="shared" si="114"/>
        <v>4.099227638327374E-3</v>
      </c>
      <c r="D3441" s="9">
        <f t="shared" si="115"/>
        <v>1.3940115719921486E-2</v>
      </c>
    </row>
    <row r="3442" spans="1:4" x14ac:dyDescent="0.45">
      <c r="A3442" s="92">
        <v>43532</v>
      </c>
      <c r="B3442" s="8">
        <v>110.4926</v>
      </c>
      <c r="C3442" s="9">
        <f t="shared" si="114"/>
        <v>-9.1867385450594696E-4</v>
      </c>
      <c r="D3442" s="9">
        <f t="shared" si="115"/>
        <v>9.4428050685644305E-3</v>
      </c>
    </row>
    <row r="3443" spans="1:4" x14ac:dyDescent="0.45">
      <c r="A3443" s="92">
        <v>43535</v>
      </c>
      <c r="B3443" s="8">
        <v>110.49299999999999</v>
      </c>
      <c r="C3443" s="9">
        <f t="shared" si="114"/>
        <v>3.6201519377776492E-6</v>
      </c>
      <c r="D3443" s="9">
        <f t="shared" si="115"/>
        <v>6.4975582917423669E-3</v>
      </c>
    </row>
    <row r="3444" spans="1:4" x14ac:dyDescent="0.45">
      <c r="A3444" s="92">
        <v>43536</v>
      </c>
      <c r="B3444" s="8">
        <v>110.19029999999999</v>
      </c>
      <c r="C3444" s="9">
        <f t="shared" si="114"/>
        <v>-2.7395400613613452E-3</v>
      </c>
      <c r="D3444" s="9">
        <f t="shared" si="115"/>
        <v>1.2603178872456766E-3</v>
      </c>
    </row>
    <row r="3445" spans="1:4" x14ac:dyDescent="0.45">
      <c r="A3445" s="92">
        <v>43537</v>
      </c>
      <c r="B3445" s="8">
        <v>109.7552</v>
      </c>
      <c r="C3445" s="9">
        <f t="shared" si="114"/>
        <v>-3.9486234269259235E-3</v>
      </c>
      <c r="D3445" s="9">
        <f t="shared" si="115"/>
        <v>-3.5181632554858178E-3</v>
      </c>
    </row>
    <row r="3446" spans="1:4" x14ac:dyDescent="0.45">
      <c r="A3446" s="92">
        <v>43538</v>
      </c>
      <c r="B3446" s="8">
        <v>109.8</v>
      </c>
      <c r="C3446" s="9">
        <f t="shared" si="114"/>
        <v>4.0818111579210559E-4</v>
      </c>
      <c r="D3446" s="9">
        <f t="shared" si="115"/>
        <v>-7.1812084178013436E-3</v>
      </c>
    </row>
    <row r="3447" spans="1:4" x14ac:dyDescent="0.45">
      <c r="A3447" s="92">
        <v>43539</v>
      </c>
      <c r="B3447" s="8">
        <v>109.7122</v>
      </c>
      <c r="C3447" s="9">
        <f t="shared" si="114"/>
        <v>-7.9963570127505879E-4</v>
      </c>
      <c r="D3447" s="9">
        <f t="shared" si="115"/>
        <v>-7.0629164306026393E-3</v>
      </c>
    </row>
    <row r="3448" spans="1:4" x14ac:dyDescent="0.45">
      <c r="A3448" s="92">
        <v>43542</v>
      </c>
      <c r="B3448" s="8">
        <v>109.6908</v>
      </c>
      <c r="C3448" s="9">
        <f t="shared" si="114"/>
        <v>-1.9505579142520268E-4</v>
      </c>
      <c r="D3448" s="9">
        <f t="shared" si="115"/>
        <v>-7.2601884282261775E-3</v>
      </c>
    </row>
    <row r="3449" spans="1:4" x14ac:dyDescent="0.45">
      <c r="A3449" s="92">
        <v>43543</v>
      </c>
      <c r="B3449" s="8">
        <v>109.5039</v>
      </c>
      <c r="C3449" s="9">
        <f t="shared" si="114"/>
        <v>-1.7038803618899534E-3</v>
      </c>
      <c r="D3449" s="9">
        <f t="shared" si="115"/>
        <v>-6.2292234434427884E-3</v>
      </c>
    </row>
    <row r="3450" spans="1:4" x14ac:dyDescent="0.45">
      <c r="A3450" s="92">
        <v>43544</v>
      </c>
      <c r="B3450" s="8">
        <v>109.6083</v>
      </c>
      <c r="C3450" s="9">
        <f t="shared" si="114"/>
        <v>9.5339070115318947E-4</v>
      </c>
      <c r="D3450" s="9">
        <f t="shared" si="115"/>
        <v>-1.33843316763127E-3</v>
      </c>
    </row>
    <row r="3451" spans="1:4" x14ac:dyDescent="0.45">
      <c r="A3451" s="92">
        <v>43545</v>
      </c>
      <c r="B3451" s="8">
        <v>109.66200000000001</v>
      </c>
      <c r="C3451" s="9">
        <f t="shared" si="114"/>
        <v>4.8992640155898215E-4</v>
      </c>
      <c r="D3451" s="9">
        <f t="shared" si="115"/>
        <v>-1.2568306010928287E-3</v>
      </c>
    </row>
    <row r="3452" spans="1:4" x14ac:dyDescent="0.45">
      <c r="A3452" s="92">
        <v>43546</v>
      </c>
      <c r="B3452" s="8">
        <v>109.8133</v>
      </c>
      <c r="C3452" s="9">
        <f t="shared" si="114"/>
        <v>1.3796939687402698E-3</v>
      </c>
      <c r="D3452" s="9">
        <f t="shared" si="115"/>
        <v>9.2150189313500164E-4</v>
      </c>
    </row>
    <row r="3453" spans="1:4" x14ac:dyDescent="0.45">
      <c r="A3453" s="92">
        <v>43549</v>
      </c>
      <c r="B3453" s="8">
        <v>109.699</v>
      </c>
      <c r="C3453" s="9">
        <f t="shared" si="114"/>
        <v>-1.0408575281865007E-3</v>
      </c>
      <c r="D3453" s="9">
        <f t="shared" si="115"/>
        <v>7.475558570102514E-5</v>
      </c>
    </row>
    <row r="3454" spans="1:4" x14ac:dyDescent="0.45">
      <c r="A3454" s="92">
        <v>43550</v>
      </c>
      <c r="B3454" s="8">
        <v>109.8522</v>
      </c>
      <c r="C3454" s="9">
        <f t="shared" si="114"/>
        <v>1.3965487379101749E-3</v>
      </c>
      <c r="D3454" s="9">
        <f t="shared" si="115"/>
        <v>3.1807086322952483E-3</v>
      </c>
    </row>
    <row r="3455" spans="1:4" x14ac:dyDescent="0.45">
      <c r="A3455" s="92">
        <v>43551</v>
      </c>
      <c r="B3455" s="8">
        <v>110.1139</v>
      </c>
      <c r="C3455" s="9">
        <f t="shared" si="114"/>
        <v>2.382291843040063E-3</v>
      </c>
      <c r="D3455" s="9">
        <f t="shared" si="115"/>
        <v>4.6127893599299252E-3</v>
      </c>
    </row>
    <row r="3456" spans="1:4" x14ac:dyDescent="0.45">
      <c r="A3456" s="92">
        <v>43552</v>
      </c>
      <c r="B3456" s="8">
        <v>110.2647</v>
      </c>
      <c r="C3456" s="9">
        <f t="shared" si="114"/>
        <v>1.3694910451813591E-3</v>
      </c>
      <c r="D3456" s="9">
        <f t="shared" si="115"/>
        <v>5.4959785522787907E-3</v>
      </c>
    </row>
    <row r="3457" spans="1:4" x14ac:dyDescent="0.45">
      <c r="A3457" s="92">
        <v>43553</v>
      </c>
      <c r="B3457" s="8">
        <v>110.2205</v>
      </c>
      <c r="C3457" s="9">
        <f t="shared" si="114"/>
        <v>-4.008535823342152E-4</v>
      </c>
      <c r="D3457" s="9">
        <f t="shared" si="115"/>
        <v>3.7081118589461504E-3</v>
      </c>
    </row>
    <row r="3458" spans="1:4" x14ac:dyDescent="0.45">
      <c r="A3458" s="92">
        <v>43556</v>
      </c>
      <c r="B3458" s="8">
        <v>110.2401</v>
      </c>
      <c r="C3458" s="9">
        <f t="shared" si="114"/>
        <v>1.7782535916643916E-4</v>
      </c>
      <c r="D3458" s="9">
        <f t="shared" si="115"/>
        <v>4.9325882642503593E-3</v>
      </c>
    </row>
    <row r="3459" spans="1:4" x14ac:dyDescent="0.45">
      <c r="A3459" s="92">
        <v>43557</v>
      </c>
      <c r="B3459" s="8">
        <v>110.49890000000001</v>
      </c>
      <c r="C3459" s="9">
        <f t="shared" si="114"/>
        <v>2.3476030954254767E-3</v>
      </c>
      <c r="D3459" s="9">
        <f t="shared" si="115"/>
        <v>5.8870008975697719E-3</v>
      </c>
    </row>
    <row r="3460" spans="1:4" x14ac:dyDescent="0.45">
      <c r="A3460" s="92">
        <v>43558</v>
      </c>
      <c r="B3460" s="8">
        <v>110.0234</v>
      </c>
      <c r="C3460" s="9">
        <f t="shared" si="114"/>
        <v>-4.303210258201795E-3</v>
      </c>
      <c r="D3460" s="9">
        <f t="shared" si="115"/>
        <v>-8.2187625722096591E-4</v>
      </c>
    </row>
    <row r="3461" spans="1:4" x14ac:dyDescent="0.45">
      <c r="A3461" s="92">
        <v>43559</v>
      </c>
      <c r="B3461" s="8">
        <v>110.3535</v>
      </c>
      <c r="C3461" s="9">
        <f t="shared" si="114"/>
        <v>3.0002708514733634E-3</v>
      </c>
      <c r="D3461" s="9">
        <f t="shared" si="115"/>
        <v>8.0533479889743909E-4</v>
      </c>
    </row>
    <row r="3462" spans="1:4" x14ac:dyDescent="0.45">
      <c r="A3462" s="92">
        <v>43560</v>
      </c>
      <c r="B3462" s="8">
        <v>110.5003</v>
      </c>
      <c r="C3462" s="9">
        <f t="shared" si="114"/>
        <v>1.3302704490569806E-3</v>
      </c>
      <c r="D3462" s="9">
        <f t="shared" si="115"/>
        <v>2.5385477293242698E-3</v>
      </c>
    </row>
    <row r="3463" spans="1:4" x14ac:dyDescent="0.45">
      <c r="A3463" s="92">
        <v>43563</v>
      </c>
      <c r="B3463" s="8">
        <v>110.0801</v>
      </c>
      <c r="C3463" s="9">
        <f t="shared" ref="C3463:C3525" si="116">B3463/B3462-1</f>
        <v>-3.8027046080417737E-3</v>
      </c>
      <c r="D3463" s="9">
        <f t="shared" si="115"/>
        <v>-1.4513774933077039E-3</v>
      </c>
    </row>
    <row r="3464" spans="1:4" x14ac:dyDescent="0.45">
      <c r="A3464" s="92">
        <v>43564</v>
      </c>
      <c r="B3464" s="8">
        <v>109.97669999999999</v>
      </c>
      <c r="C3464" s="9">
        <f t="shared" si="116"/>
        <v>-9.393160071621276E-4</v>
      </c>
      <c r="D3464" s="9">
        <f t="shared" si="115"/>
        <v>-4.7258388997538647E-3</v>
      </c>
    </row>
    <row r="3465" spans="1:4" x14ac:dyDescent="0.45">
      <c r="A3465" s="92">
        <v>43565</v>
      </c>
      <c r="B3465" s="8">
        <v>109.9632</v>
      </c>
      <c r="C3465" s="9">
        <f t="shared" si="116"/>
        <v>-1.2275327410249393E-4</v>
      </c>
      <c r="D3465" s="9">
        <f t="shared" ref="D3465:D3528" si="117">B3465/B3460-1</f>
        <v>-5.4715633219837301E-4</v>
      </c>
    </row>
    <row r="3466" spans="1:4" x14ac:dyDescent="0.45">
      <c r="A3466" s="92">
        <v>43566</v>
      </c>
      <c r="B3466" s="8">
        <v>110.223</v>
      </c>
      <c r="C3466" s="9">
        <f t="shared" si="116"/>
        <v>2.3626085817800568E-3</v>
      </c>
      <c r="D3466" s="9">
        <f t="shared" si="117"/>
        <v>-1.1825633079149966E-3</v>
      </c>
    </row>
    <row r="3467" spans="1:4" x14ac:dyDescent="0.45">
      <c r="A3467" s="92">
        <v>43567</v>
      </c>
      <c r="B3467" s="8">
        <v>109.9751</v>
      </c>
      <c r="C3467" s="9">
        <f t="shared" si="116"/>
        <v>-2.2490768714333864E-3</v>
      </c>
      <c r="D3467" s="9">
        <f t="shared" si="117"/>
        <v>-4.7529282725928823E-3</v>
      </c>
    </row>
    <row r="3468" spans="1:4" x14ac:dyDescent="0.45">
      <c r="A3468" s="92">
        <v>43570</v>
      </c>
      <c r="B3468" s="8">
        <v>110.0573</v>
      </c>
      <c r="C3468" s="9">
        <f t="shared" si="116"/>
        <v>7.4744192094389206E-4</v>
      </c>
      <c r="D3468" s="9">
        <f t="shared" si="117"/>
        <v>-2.0712190486749105E-4</v>
      </c>
    </row>
    <row r="3469" spans="1:4" x14ac:dyDescent="0.45">
      <c r="A3469" s="92">
        <v>43571</v>
      </c>
      <c r="B3469" s="8">
        <v>110.1139</v>
      </c>
      <c r="C3469" s="9">
        <f t="shared" si="116"/>
        <v>5.1427756268784819E-4</v>
      </c>
      <c r="D3469" s="9">
        <f t="shared" si="117"/>
        <v>1.2475369782873891E-3</v>
      </c>
    </row>
    <row r="3470" spans="1:4" x14ac:dyDescent="0.45">
      <c r="A3470" s="92">
        <v>43572</v>
      </c>
      <c r="B3470" s="8">
        <v>110.1283</v>
      </c>
      <c r="C3470" s="9">
        <f t="shared" si="116"/>
        <v>1.3077368070701922E-4</v>
      </c>
      <c r="D3470" s="9">
        <f t="shared" si="117"/>
        <v>1.501411381262141E-3</v>
      </c>
    </row>
    <row r="3471" spans="1:4" x14ac:dyDescent="0.45">
      <c r="A3471" s="92">
        <v>43573</v>
      </c>
      <c r="B3471" s="8">
        <v>110.48009999999999</v>
      </c>
      <c r="C3471" s="9">
        <f t="shared" si="116"/>
        <v>3.1944559209575729E-3</v>
      </c>
      <c r="D3471" s="9">
        <f t="shared" si="117"/>
        <v>2.3325440243868734E-3</v>
      </c>
    </row>
    <row r="3472" spans="1:4" x14ac:dyDescent="0.45">
      <c r="A3472" s="92">
        <v>43574</v>
      </c>
      <c r="B3472" s="8">
        <v>110.48269999999999</v>
      </c>
      <c r="C3472" s="9">
        <f t="shared" si="116"/>
        <v>2.3533649951446023E-5</v>
      </c>
      <c r="D3472" s="9">
        <f t="shared" si="117"/>
        <v>4.615590256339841E-3</v>
      </c>
    </row>
    <row r="3473" spans="1:4" x14ac:dyDescent="0.45">
      <c r="A3473" s="92">
        <v>43577</v>
      </c>
      <c r="B3473" s="8">
        <v>110.3951</v>
      </c>
      <c r="C3473" s="9">
        <f t="shared" si="116"/>
        <v>-7.9288431582491548E-4</v>
      </c>
      <c r="D3473" s="9">
        <f t="shared" si="117"/>
        <v>3.0693102592922461E-3</v>
      </c>
    </row>
    <row r="3474" spans="1:4" x14ac:dyDescent="0.45">
      <c r="A3474" s="92">
        <v>43578</v>
      </c>
      <c r="B3474" s="8">
        <v>110.8134</v>
      </c>
      <c r="C3474" s="9">
        <f t="shared" si="116"/>
        <v>3.789117451771018E-3</v>
      </c>
      <c r="D3474" s="9">
        <f t="shared" si="117"/>
        <v>6.3525131704535998E-3</v>
      </c>
    </row>
    <row r="3475" spans="1:4" x14ac:dyDescent="0.45">
      <c r="A3475" s="92">
        <v>43579</v>
      </c>
      <c r="B3475" s="8">
        <v>111</v>
      </c>
      <c r="C3475" s="9">
        <f t="shared" si="116"/>
        <v>1.6839118734737202E-3</v>
      </c>
      <c r="D3475" s="9">
        <f t="shared" si="117"/>
        <v>7.9153133209175497E-3</v>
      </c>
    </row>
    <row r="3476" spans="1:4" x14ac:dyDescent="0.45">
      <c r="A3476" s="92">
        <v>43580</v>
      </c>
      <c r="B3476" s="8">
        <v>111.3207</v>
      </c>
      <c r="C3476" s="9">
        <f t="shared" si="116"/>
        <v>2.889189189189123E-3</v>
      </c>
      <c r="D3476" s="9">
        <f t="shared" si="117"/>
        <v>7.6086100573768967E-3</v>
      </c>
    </row>
    <row r="3477" spans="1:4" x14ac:dyDescent="0.45">
      <c r="A3477" s="92">
        <v>43581</v>
      </c>
      <c r="B3477" s="8">
        <v>111.13720000000001</v>
      </c>
      <c r="C3477" s="9">
        <f t="shared" si="116"/>
        <v>-1.6483906407342985E-3</v>
      </c>
      <c r="D3477" s="9">
        <f t="shared" si="117"/>
        <v>5.9240043916379825E-3</v>
      </c>
    </row>
    <row r="3478" spans="1:4" x14ac:dyDescent="0.45">
      <c r="A3478" s="92">
        <v>43584</v>
      </c>
      <c r="B3478" s="8">
        <v>111.1015</v>
      </c>
      <c r="C3478" s="9">
        <f t="shared" si="116"/>
        <v>-3.2122457646954761E-4</v>
      </c>
      <c r="D3478" s="9">
        <f t="shared" si="117"/>
        <v>6.3988347308894244E-3</v>
      </c>
    </row>
    <row r="3479" spans="1:4" x14ac:dyDescent="0.45">
      <c r="A3479" s="92">
        <v>43585</v>
      </c>
      <c r="B3479" s="8">
        <v>110.7693</v>
      </c>
      <c r="C3479" s="9">
        <f t="shared" si="116"/>
        <v>-2.9900586400724016E-3</v>
      </c>
      <c r="D3479" s="9">
        <f t="shared" si="117"/>
        <v>-3.9796631093347301E-4</v>
      </c>
    </row>
    <row r="3480" spans="1:4" x14ac:dyDescent="0.45">
      <c r="A3480" s="92">
        <v>43586</v>
      </c>
      <c r="B3480" s="8">
        <v>110.4462</v>
      </c>
      <c r="C3480" s="9">
        <f t="shared" si="116"/>
        <v>-2.9168731769542156E-3</v>
      </c>
      <c r="D3480" s="9">
        <f t="shared" si="117"/>
        <v>-4.9891891891891138E-3</v>
      </c>
    </row>
    <row r="3481" spans="1:4" x14ac:dyDescent="0.45">
      <c r="A3481" s="92">
        <v>43587</v>
      </c>
      <c r="B3481" s="8">
        <v>110.9365</v>
      </c>
      <c r="C3481" s="9">
        <f t="shared" si="116"/>
        <v>4.4392654523197628E-3</v>
      </c>
      <c r="D3481" s="9">
        <f t="shared" si="117"/>
        <v>-3.4512898319899454E-3</v>
      </c>
    </row>
    <row r="3482" spans="1:4" x14ac:dyDescent="0.45">
      <c r="A3482" s="92">
        <v>43588</v>
      </c>
      <c r="B3482" s="8">
        <v>110.71129999999999</v>
      </c>
      <c r="C3482" s="9">
        <f t="shared" si="116"/>
        <v>-2.029990129488457E-3</v>
      </c>
      <c r="D3482" s="9">
        <f t="shared" si="117"/>
        <v>-3.832200199393343E-3</v>
      </c>
    </row>
    <row r="3483" spans="1:4" x14ac:dyDescent="0.45">
      <c r="A3483" s="92">
        <v>43591</v>
      </c>
      <c r="B3483" s="8">
        <v>110.7149</v>
      </c>
      <c r="C3483" s="9">
        <f t="shared" si="116"/>
        <v>3.2517005942533928E-5</v>
      </c>
      <c r="D3483" s="9">
        <f t="shared" si="117"/>
        <v>-3.4797009941359702E-3</v>
      </c>
    </row>
    <row r="3484" spans="1:4" x14ac:dyDescent="0.45">
      <c r="A3484" s="92">
        <v>43592</v>
      </c>
      <c r="B3484" s="8">
        <v>110.8421</v>
      </c>
      <c r="C3484" s="9">
        <f t="shared" si="116"/>
        <v>1.1488968512820552E-3</v>
      </c>
      <c r="D3484" s="9">
        <f t="shared" si="117"/>
        <v>6.5722181145866365E-4</v>
      </c>
    </row>
    <row r="3485" spans="1:4" x14ac:dyDescent="0.45">
      <c r="A3485" s="92">
        <v>43593</v>
      </c>
      <c r="B3485" s="8">
        <v>110.68470000000001</v>
      </c>
      <c r="C3485" s="9">
        <f t="shared" si="116"/>
        <v>-1.4200380541328217E-3</v>
      </c>
      <c r="D3485" s="9">
        <f t="shared" si="117"/>
        <v>2.1594224156196162E-3</v>
      </c>
    </row>
    <row r="3486" spans="1:4" x14ac:dyDescent="0.45">
      <c r="A3486" s="92">
        <v>43594</v>
      </c>
      <c r="B3486" s="8">
        <v>110.5853</v>
      </c>
      <c r="C3486" s="9">
        <f t="shared" si="116"/>
        <v>-8.9804643279511875E-4</v>
      </c>
      <c r="D3486" s="9">
        <f t="shared" si="117"/>
        <v>-3.1657750154366893E-3</v>
      </c>
    </row>
    <row r="3487" spans="1:4" x14ac:dyDescent="0.45">
      <c r="A3487" s="92">
        <v>43595</v>
      </c>
      <c r="B3487" s="8">
        <v>110.3503</v>
      </c>
      <c r="C3487" s="9">
        <f t="shared" si="116"/>
        <v>-2.1250564044226206E-3</v>
      </c>
      <c r="D3487" s="9">
        <f t="shared" si="117"/>
        <v>-3.2607330958989156E-3</v>
      </c>
    </row>
    <row r="3488" spans="1:4" x14ac:dyDescent="0.45">
      <c r="A3488" s="92">
        <v>43598</v>
      </c>
      <c r="B3488" s="8">
        <v>110.48699999999999</v>
      </c>
      <c r="C3488" s="9">
        <f t="shared" si="116"/>
        <v>1.2387823141395415E-3</v>
      </c>
      <c r="D3488" s="9">
        <f t="shared" si="117"/>
        <v>-2.0584401918802842E-3</v>
      </c>
    </row>
    <row r="3489" spans="1:4" x14ac:dyDescent="0.45">
      <c r="A3489" s="92">
        <v>43599</v>
      </c>
      <c r="B3489" s="8">
        <v>110.70140000000001</v>
      </c>
      <c r="C3489" s="9">
        <f t="shared" si="116"/>
        <v>1.940499787305372E-3</v>
      </c>
      <c r="D3489" s="9">
        <f t="shared" si="117"/>
        <v>-1.2693732796472679E-3</v>
      </c>
    </row>
    <row r="3490" spans="1:4" x14ac:dyDescent="0.45">
      <c r="A3490" s="92">
        <v>43600</v>
      </c>
      <c r="B3490" s="8">
        <v>110.6553</v>
      </c>
      <c r="C3490" s="9">
        <f t="shared" si="116"/>
        <v>-4.1643556450066121E-4</v>
      </c>
      <c r="D3490" s="9">
        <f t="shared" si="117"/>
        <v>-2.6561936744651238E-4</v>
      </c>
    </row>
    <row r="3491" spans="1:4" x14ac:dyDescent="0.45">
      <c r="A3491" s="92">
        <v>43601</v>
      </c>
      <c r="B3491" s="8">
        <v>110.9054</v>
      </c>
      <c r="C3491" s="9">
        <f t="shared" si="116"/>
        <v>2.2601719031984935E-3</v>
      </c>
      <c r="D3491" s="9">
        <f t="shared" si="117"/>
        <v>2.8945981066199611E-3</v>
      </c>
    </row>
    <row r="3492" spans="1:4" x14ac:dyDescent="0.45">
      <c r="A3492" s="92">
        <v>43602</v>
      </c>
      <c r="B3492" s="8">
        <v>111.15009999999999</v>
      </c>
      <c r="C3492" s="9">
        <f t="shared" si="116"/>
        <v>2.2063849010056646E-3</v>
      </c>
      <c r="D3492" s="9">
        <f t="shared" si="117"/>
        <v>7.247828053027483E-3</v>
      </c>
    </row>
    <row r="3493" spans="1:4" x14ac:dyDescent="0.45">
      <c r="A3493" s="92">
        <v>43605</v>
      </c>
      <c r="B3493" s="8">
        <v>111.01600000000001</v>
      </c>
      <c r="C3493" s="9">
        <f t="shared" si="116"/>
        <v>-1.2064766473443012E-3</v>
      </c>
      <c r="D3493" s="9">
        <f t="shared" si="117"/>
        <v>4.7878935983420856E-3</v>
      </c>
    </row>
    <row r="3494" spans="1:4" x14ac:dyDescent="0.45">
      <c r="A3494" s="92">
        <v>43606</v>
      </c>
      <c r="B3494" s="8">
        <v>111.134</v>
      </c>
      <c r="C3494" s="9">
        <f t="shared" si="116"/>
        <v>1.0629098508323498E-3</v>
      </c>
      <c r="D3494" s="9">
        <f t="shared" si="117"/>
        <v>3.9078096573303966E-3</v>
      </c>
    </row>
    <row r="3495" spans="1:4" x14ac:dyDescent="0.45">
      <c r="A3495" s="92">
        <v>43607</v>
      </c>
      <c r="B3495" s="8">
        <v>111.13890000000001</v>
      </c>
      <c r="C3495" s="9">
        <f t="shared" si="116"/>
        <v>4.409091727120007E-5</v>
      </c>
      <c r="D3495" s="9">
        <f t="shared" si="117"/>
        <v>4.3703283981879615E-3</v>
      </c>
    </row>
    <row r="3496" spans="1:4" x14ac:dyDescent="0.45">
      <c r="A3496" s="92">
        <v>43608</v>
      </c>
      <c r="B3496" s="8">
        <v>111.0718</v>
      </c>
      <c r="C3496" s="9">
        <f t="shared" si="116"/>
        <v>-6.0374900237458728E-4</v>
      </c>
      <c r="D3496" s="9">
        <f t="shared" si="117"/>
        <v>1.5003777994577749E-3</v>
      </c>
    </row>
    <row r="3497" spans="1:4" x14ac:dyDescent="0.45">
      <c r="A3497" s="92">
        <v>43609</v>
      </c>
      <c r="B3497" s="8">
        <v>110.8476</v>
      </c>
      <c r="C3497" s="9">
        <f t="shared" si="116"/>
        <v>-2.0185141503062942E-3</v>
      </c>
      <c r="D3497" s="9">
        <f t="shared" si="117"/>
        <v>-2.7215450098559968E-3</v>
      </c>
    </row>
    <row r="3498" spans="1:4" x14ac:dyDescent="0.45">
      <c r="A3498" s="92">
        <v>43612</v>
      </c>
      <c r="B3498" s="8" t="e">
        <v>#N/A</v>
      </c>
      <c r="C3498" s="9"/>
      <c r="D3498" s="9"/>
    </row>
    <row r="3499" spans="1:4" x14ac:dyDescent="0.45">
      <c r="A3499" s="92">
        <v>43613</v>
      </c>
      <c r="B3499" s="8">
        <v>111.0487</v>
      </c>
      <c r="C3499" s="9"/>
      <c r="D3499" s="9">
        <f t="shared" si="117"/>
        <v>-7.6754188637140341E-4</v>
      </c>
    </row>
    <row r="3500" spans="1:4" x14ac:dyDescent="0.45">
      <c r="A3500" s="92">
        <v>43614</v>
      </c>
      <c r="B3500" s="8">
        <v>111.3438</v>
      </c>
      <c r="C3500" s="9">
        <f t="shared" si="116"/>
        <v>2.6573926574557927E-3</v>
      </c>
      <c r="D3500" s="9">
        <f t="shared" si="117"/>
        <v>1.8436389059095504E-3</v>
      </c>
    </row>
    <row r="3501" spans="1:4" x14ac:dyDescent="0.45">
      <c r="A3501" s="92">
        <v>43615</v>
      </c>
      <c r="B3501" s="8">
        <v>111.3409</v>
      </c>
      <c r="C3501" s="9">
        <f t="shared" si="116"/>
        <v>-2.6045455606804602E-5</v>
      </c>
      <c r="D3501" s="9">
        <f t="shared" si="117"/>
        <v>2.422757171487433E-3</v>
      </c>
    </row>
    <row r="3502" spans="1:4" x14ac:dyDescent="0.45">
      <c r="A3502" s="92">
        <v>43616</v>
      </c>
      <c r="B3502" s="8">
        <v>111.1696</v>
      </c>
      <c r="C3502" s="9">
        <f t="shared" si="116"/>
        <v>-1.5385181905301915E-3</v>
      </c>
      <c r="D3502" s="9">
        <f t="shared" si="117"/>
        <v>2.9048892353105149E-3</v>
      </c>
    </row>
    <row r="3503" spans="1:4" x14ac:dyDescent="0.45">
      <c r="A3503" s="92">
        <v>43619</v>
      </c>
      <c r="B3503" s="8">
        <v>110.7505</v>
      </c>
      <c r="C3503" s="9">
        <f t="shared" si="116"/>
        <v>-3.7699155164720999E-3</v>
      </c>
      <c r="D3503" s="9"/>
    </row>
    <row r="3504" spans="1:4" x14ac:dyDescent="0.45">
      <c r="A3504" s="92">
        <v>43620</v>
      </c>
      <c r="B3504" s="8">
        <v>110.4002</v>
      </c>
      <c r="C3504" s="9">
        <f t="shared" si="116"/>
        <v>-3.1629654042194533E-3</v>
      </c>
      <c r="D3504" s="9">
        <f t="shared" si="117"/>
        <v>-5.8397802045409009E-3</v>
      </c>
    </row>
    <row r="3505" spans="1:4" x14ac:dyDescent="0.45">
      <c r="A3505" s="92">
        <v>43621</v>
      </c>
      <c r="B3505" s="8">
        <v>110.30719999999999</v>
      </c>
      <c r="C3505" s="9">
        <f t="shared" si="116"/>
        <v>-8.4238977827943984E-4</v>
      </c>
      <c r="D3505" s="9">
        <f t="shared" si="117"/>
        <v>-9.3099032007171179E-3</v>
      </c>
    </row>
    <row r="3506" spans="1:4" x14ac:dyDescent="0.45">
      <c r="A3506" s="92">
        <v>43622</v>
      </c>
      <c r="B3506" s="8">
        <v>109.9789</v>
      </c>
      <c r="C3506" s="9">
        <f t="shared" si="116"/>
        <v>-2.9762336456731209E-3</v>
      </c>
      <c r="D3506" s="9">
        <f t="shared" si="117"/>
        <v>-1.2232701549924729E-2</v>
      </c>
    </row>
    <row r="3507" spans="1:4" x14ac:dyDescent="0.45">
      <c r="A3507" s="92">
        <v>43623</v>
      </c>
      <c r="B3507" s="8">
        <v>109.6357</v>
      </c>
      <c r="C3507" s="9">
        <f t="shared" si="116"/>
        <v>-3.1205985875472075E-3</v>
      </c>
      <c r="D3507" s="9">
        <f t="shared" si="117"/>
        <v>-1.3797836818698617E-2</v>
      </c>
    </row>
    <row r="3508" spans="1:4" x14ac:dyDescent="0.45">
      <c r="A3508" s="92">
        <v>43626</v>
      </c>
      <c r="B3508" s="8">
        <v>109.7621</v>
      </c>
      <c r="C3508" s="9">
        <f t="shared" si="116"/>
        <v>1.1529091345245934E-3</v>
      </c>
      <c r="D3508" s="9">
        <f t="shared" si="117"/>
        <v>-8.924564674651525E-3</v>
      </c>
    </row>
    <row r="3509" spans="1:4" x14ac:dyDescent="0.45">
      <c r="A3509" s="92">
        <v>43627</v>
      </c>
      <c r="B3509" s="8">
        <v>109.7938</v>
      </c>
      <c r="C3509" s="9">
        <f t="shared" si="116"/>
        <v>2.8880642771955678E-4</v>
      </c>
      <c r="D3509" s="9">
        <f t="shared" si="117"/>
        <v>-5.492743672565803E-3</v>
      </c>
    </row>
    <row r="3510" spans="1:4" x14ac:dyDescent="0.45">
      <c r="A3510" s="92">
        <v>43628</v>
      </c>
      <c r="B3510" s="8">
        <v>109.86799999999999</v>
      </c>
      <c r="C3510" s="9">
        <f t="shared" si="116"/>
        <v>6.7581229541180399E-4</v>
      </c>
      <c r="D3510" s="9">
        <f t="shared" si="117"/>
        <v>-3.9816077282353035E-3</v>
      </c>
    </row>
    <row r="3511" spans="1:4" x14ac:dyDescent="0.45">
      <c r="A3511" s="92">
        <v>43629</v>
      </c>
      <c r="B3511" s="8">
        <v>110.1126</v>
      </c>
      <c r="C3511" s="9">
        <f t="shared" si="116"/>
        <v>2.2263079331561464E-3</v>
      </c>
      <c r="D3511" s="9">
        <f t="shared" si="117"/>
        <v>1.2156877364659646E-3</v>
      </c>
    </row>
    <row r="3512" spans="1:4" x14ac:dyDescent="0.45">
      <c r="A3512" s="92">
        <v>43630</v>
      </c>
      <c r="B3512" s="8">
        <v>110.57340000000001</v>
      </c>
      <c r="C3512" s="9">
        <f t="shared" si="116"/>
        <v>4.1848071882781834E-3</v>
      </c>
      <c r="D3512" s="9">
        <f t="shared" si="117"/>
        <v>8.5528710082574122E-3</v>
      </c>
    </row>
    <row r="3513" spans="1:4" x14ac:dyDescent="0.45">
      <c r="A3513" s="92">
        <v>43633</v>
      </c>
      <c r="B3513" s="8">
        <v>110.5825</v>
      </c>
      <c r="C3513" s="9">
        <f t="shared" si="116"/>
        <v>8.2298274268310934E-5</v>
      </c>
      <c r="D3513" s="9">
        <f t="shared" si="117"/>
        <v>7.4743467918343409E-3</v>
      </c>
    </row>
    <row r="3514" spans="1:4" x14ac:dyDescent="0.45">
      <c r="A3514" s="92">
        <v>43634</v>
      </c>
      <c r="B3514" s="8">
        <v>110.7397</v>
      </c>
      <c r="C3514" s="9">
        <f t="shared" si="116"/>
        <v>1.421563086383415E-3</v>
      </c>
      <c r="D3514" s="9">
        <f t="shared" si="117"/>
        <v>8.6152405691395373E-3</v>
      </c>
    </row>
    <row r="3515" spans="1:4" x14ac:dyDescent="0.45">
      <c r="A3515" s="92">
        <v>43635</v>
      </c>
      <c r="B3515" s="8">
        <v>110.49469999999999</v>
      </c>
      <c r="C3515" s="9">
        <f t="shared" si="116"/>
        <v>-2.2123953740167401E-3</v>
      </c>
      <c r="D3515" s="9">
        <f t="shared" si="117"/>
        <v>5.7041176684748951E-3</v>
      </c>
    </row>
    <row r="3516" spans="1:4" x14ac:dyDescent="0.45">
      <c r="A3516" s="92">
        <v>43636</v>
      </c>
      <c r="B3516" s="8">
        <v>109.5788</v>
      </c>
      <c r="C3516" s="9">
        <f t="shared" si="116"/>
        <v>-8.2890853588452051E-3</v>
      </c>
      <c r="D3516" s="9">
        <f t="shared" si="117"/>
        <v>-4.8477649242684162E-3</v>
      </c>
    </row>
    <row r="3517" spans="1:4" x14ac:dyDescent="0.45">
      <c r="A3517" s="92">
        <v>43637</v>
      </c>
      <c r="B3517" s="8">
        <v>109.4024</v>
      </c>
      <c r="C3517" s="9">
        <f t="shared" si="116"/>
        <v>-1.6098004358507945E-3</v>
      </c>
      <c r="D3517" s="9">
        <f t="shared" si="117"/>
        <v>-1.059025045806683E-2</v>
      </c>
    </row>
    <row r="3518" spans="1:4" x14ac:dyDescent="0.45">
      <c r="A3518" s="92">
        <v>43640</v>
      </c>
      <c r="B3518" s="8">
        <v>108.982</v>
      </c>
      <c r="C3518" s="9">
        <f t="shared" si="116"/>
        <v>-3.8426944929910167E-3</v>
      </c>
      <c r="D3518" s="9">
        <f t="shared" si="117"/>
        <v>-1.4473356995908015E-2</v>
      </c>
    </row>
    <row r="3519" spans="1:4" x14ac:dyDescent="0.45">
      <c r="A3519" s="92">
        <v>43641</v>
      </c>
      <c r="B3519" s="8">
        <v>108.8826</v>
      </c>
      <c r="C3519" s="9">
        <f t="shared" si="116"/>
        <v>-9.1207722376174249E-4</v>
      </c>
      <c r="D3519" s="9">
        <f t="shared" si="117"/>
        <v>-1.6769956935046793E-2</v>
      </c>
    </row>
    <row r="3520" spans="1:4" x14ac:dyDescent="0.45">
      <c r="A3520" s="92">
        <v>43642</v>
      </c>
      <c r="B3520" s="8">
        <v>108.8749</v>
      </c>
      <c r="C3520" s="9">
        <f t="shared" si="116"/>
        <v>-7.0718370061007008E-5</v>
      </c>
      <c r="D3520" s="9">
        <f t="shared" si="117"/>
        <v>-1.4659526656029653E-2</v>
      </c>
    </row>
    <row r="3521" spans="1:4" x14ac:dyDescent="0.45">
      <c r="A3521" s="92">
        <v>43643</v>
      </c>
      <c r="B3521" s="8">
        <v>108.9936</v>
      </c>
      <c r="C3521" s="9">
        <f t="shared" si="116"/>
        <v>1.0902421035519083E-3</v>
      </c>
      <c r="D3521" s="9">
        <f t="shared" si="117"/>
        <v>-5.3404490649651137E-3</v>
      </c>
    </row>
    <row r="3522" spans="1:4" x14ac:dyDescent="0.45">
      <c r="A3522" s="92">
        <v>43644</v>
      </c>
      <c r="B3522" s="8">
        <v>108.91119999999999</v>
      </c>
      <c r="C3522" s="9">
        <f t="shared" si="116"/>
        <v>-7.5600769219485997E-4</v>
      </c>
      <c r="D3522" s="9">
        <f t="shared" si="117"/>
        <v>-4.4898466578430218E-3</v>
      </c>
    </row>
    <row r="3523" spans="1:4" x14ac:dyDescent="0.45">
      <c r="A3523" s="92">
        <v>43647</v>
      </c>
      <c r="B3523" s="8">
        <v>109.46769999999999</v>
      </c>
      <c r="C3523" s="9">
        <f t="shared" si="116"/>
        <v>5.1096673253072655E-3</v>
      </c>
      <c r="D3523" s="9">
        <f t="shared" si="117"/>
        <v>4.4566992714392129E-3</v>
      </c>
    </row>
    <row r="3524" spans="1:4" x14ac:dyDescent="0.45">
      <c r="A3524" s="92">
        <v>43648</v>
      </c>
      <c r="B3524" s="8">
        <v>109.4444</v>
      </c>
      <c r="C3524" s="9">
        <f t="shared" si="116"/>
        <v>-2.1284817347944074E-4</v>
      </c>
      <c r="D3524" s="9">
        <f t="shared" si="117"/>
        <v>5.1596857532791862E-3</v>
      </c>
    </row>
    <row r="3525" spans="1:4" x14ac:dyDescent="0.45">
      <c r="A3525" s="92">
        <v>43649</v>
      </c>
      <c r="B3525" s="8">
        <v>109.4366</v>
      </c>
      <c r="C3525" s="9">
        <f t="shared" si="116"/>
        <v>-7.1269064474743793E-5</v>
      </c>
      <c r="D3525" s="9">
        <f t="shared" si="117"/>
        <v>5.1591321783073241E-3</v>
      </c>
    </row>
    <row r="3526" spans="1:4" x14ac:dyDescent="0.45">
      <c r="A3526" s="92">
        <v>43650</v>
      </c>
      <c r="B3526" s="8" t="e">
        <v>#N/A</v>
      </c>
      <c r="C3526" s="9"/>
      <c r="D3526" s="9"/>
    </row>
    <row r="3527" spans="1:4" x14ac:dyDescent="0.45">
      <c r="A3527" s="92">
        <v>43651</v>
      </c>
      <c r="B3527" s="8">
        <v>109.98520000000001</v>
      </c>
      <c r="C3527" s="9"/>
      <c r="D3527" s="9">
        <f t="shared" si="117"/>
        <v>9.861244757196852E-3</v>
      </c>
    </row>
    <row r="3528" spans="1:4" x14ac:dyDescent="0.45">
      <c r="A3528" s="92">
        <v>43654</v>
      </c>
      <c r="B3528" s="8">
        <v>110.0089</v>
      </c>
      <c r="C3528" s="9">
        <f t="shared" ref="C3528:C3590" si="118">B3528/B3527-1</f>
        <v>2.1548353778499951E-4</v>
      </c>
      <c r="D3528" s="9">
        <f t="shared" si="117"/>
        <v>4.9439240981585808E-3</v>
      </c>
    </row>
    <row r="3529" spans="1:4" x14ac:dyDescent="0.45">
      <c r="A3529" s="92">
        <v>43655</v>
      </c>
      <c r="B3529" s="8">
        <v>110.1382</v>
      </c>
      <c r="C3529" s="9">
        <f t="shared" si="118"/>
        <v>1.1753594481900276E-3</v>
      </c>
      <c r="D3529" s="9">
        <f t="shared" ref="D3529:D3592" si="119">B3529/B3524-1</f>
        <v>6.339291914433165E-3</v>
      </c>
    </row>
    <row r="3530" spans="1:4" x14ac:dyDescent="0.45">
      <c r="A3530" s="92">
        <v>43656</v>
      </c>
      <c r="B3530" s="8">
        <v>109.7551</v>
      </c>
      <c r="C3530" s="9">
        <f t="shared" si="118"/>
        <v>-3.4783571912379019E-3</v>
      </c>
      <c r="D3530" s="9">
        <f t="shared" si="119"/>
        <v>2.9103608847496076E-3</v>
      </c>
    </row>
    <row r="3531" spans="1:4" x14ac:dyDescent="0.45">
      <c r="A3531" s="92">
        <v>43657</v>
      </c>
      <c r="B3531" s="8">
        <v>109.61450000000001</v>
      </c>
      <c r="C3531" s="9">
        <f t="shared" si="118"/>
        <v>-1.2810338653965747E-3</v>
      </c>
      <c r="D3531" s="9"/>
    </row>
    <row r="3532" spans="1:4" x14ac:dyDescent="0.45">
      <c r="A3532" s="92">
        <v>43658</v>
      </c>
      <c r="B3532" s="8">
        <v>109.49850000000001</v>
      </c>
      <c r="C3532" s="9">
        <f t="shared" si="118"/>
        <v>-1.0582541543318058E-3</v>
      </c>
      <c r="D3532" s="9">
        <f t="shared" si="119"/>
        <v>-4.4251408371308587E-3</v>
      </c>
    </row>
    <row r="3533" spans="1:4" x14ac:dyDescent="0.45">
      <c r="A3533" s="92">
        <v>43661</v>
      </c>
      <c r="B3533" s="8">
        <v>109.462</v>
      </c>
      <c r="C3533" s="9">
        <f t="shared" si="118"/>
        <v>-3.3333789960598992E-4</v>
      </c>
      <c r="D3533" s="9">
        <f t="shared" si="119"/>
        <v>-4.9714159490731324E-3</v>
      </c>
    </row>
    <row r="3534" spans="1:4" x14ac:dyDescent="0.45">
      <c r="A3534" s="92">
        <v>43662</v>
      </c>
      <c r="B3534" s="8">
        <v>109.87260000000001</v>
      </c>
      <c r="C3534" s="9">
        <f t="shared" si="118"/>
        <v>3.7510734318759731E-3</v>
      </c>
      <c r="D3534" s="9">
        <f t="shared" si="119"/>
        <v>-2.4115157138939747E-3</v>
      </c>
    </row>
    <row r="3535" spans="1:4" x14ac:dyDescent="0.45">
      <c r="A3535" s="92">
        <v>43663</v>
      </c>
      <c r="B3535" s="8">
        <v>109.7118</v>
      </c>
      <c r="C3535" s="9">
        <f t="shared" si="118"/>
        <v>-1.4635131961927561E-3</v>
      </c>
      <c r="D3535" s="9">
        <f t="shared" si="119"/>
        <v>-3.9451469681139884E-4</v>
      </c>
    </row>
    <row r="3536" spans="1:4" x14ac:dyDescent="0.45">
      <c r="A3536" s="92">
        <v>43664</v>
      </c>
      <c r="B3536" s="8">
        <v>109.7221</v>
      </c>
      <c r="C3536" s="9">
        <f t="shared" si="118"/>
        <v>9.3882335354900093E-5</v>
      </c>
      <c r="D3536" s="9">
        <f t="shared" si="119"/>
        <v>9.816219569489526E-4</v>
      </c>
    </row>
    <row r="3537" spans="1:4" x14ac:dyDescent="0.45">
      <c r="A3537" s="92">
        <v>43665</v>
      </c>
      <c r="B3537" s="8">
        <v>109.7123</v>
      </c>
      <c r="C3537" s="9">
        <f t="shared" si="118"/>
        <v>-8.9316555188068136E-5</v>
      </c>
      <c r="D3537" s="9">
        <f t="shared" si="119"/>
        <v>1.9525381626230853E-3</v>
      </c>
    </row>
    <row r="3538" spans="1:4" x14ac:dyDescent="0.45">
      <c r="A3538" s="92">
        <v>43668</v>
      </c>
      <c r="B3538" s="8">
        <v>109.8515</v>
      </c>
      <c r="C3538" s="9">
        <f t="shared" si="118"/>
        <v>1.2687729634690559E-3</v>
      </c>
      <c r="D3538" s="9">
        <f t="shared" si="119"/>
        <v>3.5583124737350591E-3</v>
      </c>
    </row>
    <row r="3539" spans="1:4" x14ac:dyDescent="0.45">
      <c r="A3539" s="92">
        <v>43669</v>
      </c>
      <c r="B3539" s="8">
        <v>110.22410000000001</v>
      </c>
      <c r="C3539" s="9">
        <f t="shared" si="118"/>
        <v>3.3918517271043225E-3</v>
      </c>
      <c r="D3539" s="9">
        <f t="shared" si="119"/>
        <v>3.1991597541152217E-3</v>
      </c>
    </row>
    <row r="3540" spans="1:4" x14ac:dyDescent="0.45">
      <c r="A3540" s="92">
        <v>43670</v>
      </c>
      <c r="B3540" s="8">
        <v>110.2388</v>
      </c>
      <c r="C3540" s="9">
        <f t="shared" si="118"/>
        <v>1.3336466344471276E-4</v>
      </c>
      <c r="D3540" s="9">
        <f t="shared" si="119"/>
        <v>4.8034942458332619E-3</v>
      </c>
    </row>
    <row r="3541" spans="1:4" x14ac:dyDescent="0.45">
      <c r="A3541" s="92">
        <v>43671</v>
      </c>
      <c r="B3541" s="8">
        <v>110.3343</v>
      </c>
      <c r="C3541" s="9">
        <f t="shared" si="118"/>
        <v>8.6630115712438283E-4</v>
      </c>
      <c r="D3541" s="9">
        <f t="shared" si="119"/>
        <v>5.5795505189930594E-3</v>
      </c>
    </row>
    <row r="3542" spans="1:4" x14ac:dyDescent="0.45">
      <c r="A3542" s="92">
        <v>43672</v>
      </c>
      <c r="B3542" s="8">
        <v>110.7128</v>
      </c>
      <c r="C3542" s="9">
        <f t="shared" si="118"/>
        <v>3.430483539570206E-3</v>
      </c>
      <c r="D3542" s="9">
        <f t="shared" si="119"/>
        <v>9.1193056749334644E-3</v>
      </c>
    </row>
    <row r="3543" spans="1:4" x14ac:dyDescent="0.45">
      <c r="A3543" s="92">
        <v>43675</v>
      </c>
      <c r="B3543" s="8">
        <v>110.7054</v>
      </c>
      <c r="C3543" s="9">
        <f t="shared" si="118"/>
        <v>-6.6839606621904579E-5</v>
      </c>
      <c r="D3543" s="9">
        <f t="shared" si="119"/>
        <v>7.773221121240903E-3</v>
      </c>
    </row>
    <row r="3544" spans="1:4" x14ac:dyDescent="0.45">
      <c r="A3544" s="92">
        <v>43676</v>
      </c>
      <c r="B3544" s="8">
        <v>110.8043</v>
      </c>
      <c r="C3544" s="9">
        <f t="shared" si="118"/>
        <v>8.9336202208745163E-4</v>
      </c>
      <c r="D3544" s="9">
        <f t="shared" si="119"/>
        <v>5.263821614329256E-3</v>
      </c>
    </row>
    <row r="3545" spans="1:4" x14ac:dyDescent="0.45">
      <c r="A3545" s="92">
        <v>43677</v>
      </c>
      <c r="B3545" s="8">
        <v>110.729</v>
      </c>
      <c r="C3545" s="9">
        <f t="shared" si="118"/>
        <v>-6.7957651462979829E-4</v>
      </c>
      <c r="D3545" s="9">
        <f t="shared" si="119"/>
        <v>4.4467102326948282E-3</v>
      </c>
    </row>
    <row r="3546" spans="1:4" x14ac:dyDescent="0.45">
      <c r="A3546" s="92">
        <v>43678</v>
      </c>
      <c r="B3546" s="8">
        <v>111.2139</v>
      </c>
      <c r="C3546" s="9">
        <f t="shared" si="118"/>
        <v>4.3791599310025742E-3</v>
      </c>
      <c r="D3546" s="9">
        <f t="shared" si="119"/>
        <v>7.9721355915611802E-3</v>
      </c>
    </row>
    <row r="3547" spans="1:4" x14ac:dyDescent="0.45">
      <c r="A3547" s="92">
        <v>43679</v>
      </c>
      <c r="B3547" s="8">
        <v>110.7911</v>
      </c>
      <c r="C3547" s="9">
        <f t="shared" si="118"/>
        <v>-3.8016830629983289E-3</v>
      </c>
      <c r="D3547" s="9">
        <f t="shared" si="119"/>
        <v>7.0723529709293409E-4</v>
      </c>
    </row>
    <row r="3548" spans="1:4" x14ac:dyDescent="0.45">
      <c r="A3548" s="92">
        <v>43682</v>
      </c>
      <c r="B3548" s="8">
        <v>110.2355</v>
      </c>
      <c r="C3548" s="9">
        <f t="shared" si="118"/>
        <v>-5.0148432500444207E-3</v>
      </c>
      <c r="D3548" s="9">
        <f t="shared" si="119"/>
        <v>-4.2445987277945907E-3</v>
      </c>
    </row>
    <row r="3549" spans="1:4" x14ac:dyDescent="0.45">
      <c r="A3549" s="92">
        <v>43683</v>
      </c>
      <c r="B3549" s="8">
        <v>110.4768</v>
      </c>
      <c r="C3549" s="9">
        <f t="shared" si="118"/>
        <v>2.18895002063757E-3</v>
      </c>
      <c r="D3549" s="9">
        <f t="shared" si="119"/>
        <v>-2.9556614680116278E-3</v>
      </c>
    </row>
    <row r="3550" spans="1:4" x14ac:dyDescent="0.45">
      <c r="A3550" s="92">
        <v>43684</v>
      </c>
      <c r="B3550" s="8">
        <v>110.3374</v>
      </c>
      <c r="C3550" s="9">
        <f t="shared" si="118"/>
        <v>-1.2618033831537367E-3</v>
      </c>
      <c r="D3550" s="9">
        <f t="shared" si="119"/>
        <v>-3.536562237534846E-3</v>
      </c>
    </row>
    <row r="3551" spans="1:4" x14ac:dyDescent="0.45">
      <c r="A3551" s="92">
        <v>43685</v>
      </c>
      <c r="B3551" s="8">
        <v>110.3135</v>
      </c>
      <c r="C3551" s="9">
        <f t="shared" si="118"/>
        <v>-2.1660833044823136E-4</v>
      </c>
      <c r="D3551" s="9">
        <f t="shared" si="119"/>
        <v>-8.0961102883720937E-3</v>
      </c>
    </row>
    <row r="3552" spans="1:4" x14ac:dyDescent="0.45">
      <c r="A3552" s="92">
        <v>43686</v>
      </c>
      <c r="B3552" s="8">
        <v>110.1631</v>
      </c>
      <c r="C3552" s="9">
        <f t="shared" si="118"/>
        <v>-1.3633870741115439E-3</v>
      </c>
      <c r="D3552" s="9">
        <f t="shared" si="119"/>
        <v>-5.6683253438227776E-3</v>
      </c>
    </row>
    <row r="3553" spans="1:4" x14ac:dyDescent="0.45">
      <c r="A3553" s="92">
        <v>43689</v>
      </c>
      <c r="B3553" s="8">
        <v>110.25490000000001</v>
      </c>
      <c r="C3553" s="9">
        <f t="shared" si="118"/>
        <v>8.3330988325491795E-4</v>
      </c>
      <c r="D3553" s="9">
        <f t="shared" si="119"/>
        <v>1.7598686448572209E-4</v>
      </c>
    </row>
    <row r="3554" spans="1:4" x14ac:dyDescent="0.45">
      <c r="A3554" s="92">
        <v>43690</v>
      </c>
      <c r="B3554" s="8">
        <v>110.5232</v>
      </c>
      <c r="C3554" s="9">
        <f t="shared" si="118"/>
        <v>2.433451937283504E-3</v>
      </c>
      <c r="D3554" s="9">
        <f t="shared" si="119"/>
        <v>4.1999768277145577E-4</v>
      </c>
    </row>
    <row r="3555" spans="1:4" x14ac:dyDescent="0.45">
      <c r="A3555" s="92">
        <v>43691</v>
      </c>
      <c r="B3555" s="8">
        <v>110.8172</v>
      </c>
      <c r="C3555" s="9">
        <f t="shared" si="118"/>
        <v>2.6600749887806252E-3</v>
      </c>
      <c r="D3555" s="9">
        <f t="shared" si="119"/>
        <v>4.3484802070739015E-3</v>
      </c>
    </row>
    <row r="3556" spans="1:4" x14ac:dyDescent="0.45">
      <c r="A3556" s="92">
        <v>43692</v>
      </c>
      <c r="B3556" s="8">
        <v>110.9727</v>
      </c>
      <c r="C3556" s="9">
        <f t="shared" si="118"/>
        <v>1.4032117757893925E-3</v>
      </c>
      <c r="D3556" s="9">
        <f t="shared" si="119"/>
        <v>5.9756965375952209E-3</v>
      </c>
    </row>
    <row r="3557" spans="1:4" x14ac:dyDescent="0.45">
      <c r="A3557" s="92">
        <v>43693</v>
      </c>
      <c r="B3557" s="8">
        <v>110.9577</v>
      </c>
      <c r="C3557" s="9">
        <f t="shared" si="118"/>
        <v>-1.3516837924998359E-4</v>
      </c>
      <c r="D3557" s="9">
        <f t="shared" si="119"/>
        <v>7.2129415385007167E-3</v>
      </c>
    </row>
    <row r="3558" spans="1:4" x14ac:dyDescent="0.45">
      <c r="A3558" s="92">
        <v>43696</v>
      </c>
      <c r="B3558" s="8">
        <v>111.04040000000001</v>
      </c>
      <c r="C3558" s="9">
        <f t="shared" si="118"/>
        <v>7.4532907585500574E-4</v>
      </c>
      <c r="D3558" s="9">
        <f t="shared" si="119"/>
        <v>7.1243999132917235E-3</v>
      </c>
    </row>
    <row r="3559" spans="1:4" x14ac:dyDescent="0.45">
      <c r="A3559" s="92">
        <v>43697</v>
      </c>
      <c r="B3559" s="8">
        <v>111.06959999999999</v>
      </c>
      <c r="C3559" s="9">
        <f t="shared" si="118"/>
        <v>2.6296735242303804E-4</v>
      </c>
      <c r="D3559" s="9">
        <f t="shared" si="119"/>
        <v>4.9437584145228808E-3</v>
      </c>
    </row>
    <row r="3560" spans="1:4" x14ac:dyDescent="0.45">
      <c r="A3560" s="92">
        <v>43698</v>
      </c>
      <c r="B3560" s="8">
        <v>110.9521</v>
      </c>
      <c r="C3560" s="9">
        <f t="shared" si="118"/>
        <v>-1.0578952296577127E-3</v>
      </c>
      <c r="D3560" s="9">
        <f t="shared" si="119"/>
        <v>1.2173200550096297E-3</v>
      </c>
    </row>
    <row r="3561" spans="1:4" x14ac:dyDescent="0.45">
      <c r="A3561" s="92">
        <v>43699</v>
      </c>
      <c r="B3561" s="8">
        <v>110.9453</v>
      </c>
      <c r="C3561" s="9">
        <f t="shared" si="118"/>
        <v>-6.1287708840063182E-5</v>
      </c>
      <c r="D3561" s="9">
        <f t="shared" si="119"/>
        <v>-2.4690757276335518E-4</v>
      </c>
    </row>
    <row r="3562" spans="1:4" x14ac:dyDescent="0.45">
      <c r="A3562" s="92">
        <v>43700</v>
      </c>
      <c r="B3562" s="8">
        <v>110.5468</v>
      </c>
      <c r="C3562" s="9">
        <f t="shared" si="118"/>
        <v>-3.5918601328762678E-3</v>
      </c>
      <c r="D3562" s="9">
        <f t="shared" si="119"/>
        <v>-3.7032130262253382E-3</v>
      </c>
    </row>
    <row r="3563" spans="1:4" x14ac:dyDescent="0.45">
      <c r="A3563" s="92">
        <v>43703</v>
      </c>
      <c r="B3563" s="8">
        <v>110.74290000000001</v>
      </c>
      <c r="C3563" s="9">
        <f t="shared" si="118"/>
        <v>1.7739093307087561E-3</v>
      </c>
      <c r="D3563" s="9">
        <f t="shared" si="119"/>
        <v>-2.6792050460913153E-3</v>
      </c>
    </row>
    <row r="3564" spans="1:4" x14ac:dyDescent="0.45">
      <c r="A3564" s="92">
        <v>43704</v>
      </c>
      <c r="B3564" s="8">
        <v>110.7467</v>
      </c>
      <c r="C3564" s="9">
        <f t="shared" si="118"/>
        <v>3.4313712210964908E-5</v>
      </c>
      <c r="D3564" s="9">
        <f t="shared" si="119"/>
        <v>-2.9071861247360609E-3</v>
      </c>
    </row>
    <row r="3565" spans="1:4" x14ac:dyDescent="0.45">
      <c r="A3565" s="92">
        <v>43705</v>
      </c>
      <c r="B3565" s="8">
        <v>110.8973</v>
      </c>
      <c r="C3565" s="9">
        <f t="shared" si="118"/>
        <v>1.3598599326209992E-3</v>
      </c>
      <c r="D3565" s="9">
        <f t="shared" si="119"/>
        <v>-4.9390683006456104E-4</v>
      </c>
    </row>
    <row r="3566" spans="1:4" x14ac:dyDescent="0.45">
      <c r="A3566" s="92">
        <v>43706</v>
      </c>
      <c r="B3566" s="8">
        <v>111.17489999999999</v>
      </c>
      <c r="C3566" s="9">
        <f t="shared" si="118"/>
        <v>2.503216940358266E-3</v>
      </c>
      <c r="D3566" s="9">
        <f t="shared" si="119"/>
        <v>2.0694882973861795E-3</v>
      </c>
    </row>
    <row r="3567" spans="1:4" x14ac:dyDescent="0.45">
      <c r="A3567" s="92">
        <v>43707</v>
      </c>
      <c r="B3567" s="8">
        <v>111.48220000000001</v>
      </c>
      <c r="C3567" s="9">
        <f t="shared" si="118"/>
        <v>2.764113122656342E-3</v>
      </c>
      <c r="D3567" s="9">
        <f t="shared" si="119"/>
        <v>8.4615746453085006E-3</v>
      </c>
    </row>
    <row r="3568" spans="1:4" x14ac:dyDescent="0.45">
      <c r="A3568" s="92">
        <v>43710</v>
      </c>
      <c r="B3568" s="8" t="e">
        <v>#N/A</v>
      </c>
      <c r="C3568" s="9"/>
      <c r="D3568" s="9"/>
    </row>
    <row r="3569" spans="1:4" x14ac:dyDescent="0.45">
      <c r="A3569" s="92">
        <v>43711</v>
      </c>
      <c r="B3569" s="8">
        <v>111.657</v>
      </c>
      <c r="C3569" s="9"/>
      <c r="D3569" s="9">
        <f t="shared" si="119"/>
        <v>8.2196580123832241E-3</v>
      </c>
    </row>
    <row r="3570" spans="1:4" x14ac:dyDescent="0.45">
      <c r="A3570" s="92">
        <v>43712</v>
      </c>
      <c r="B3570" s="8">
        <v>111.12350000000001</v>
      </c>
      <c r="C3570" s="9">
        <f t="shared" si="118"/>
        <v>-4.7780255604215061E-3</v>
      </c>
      <c r="D3570" s="9">
        <f t="shared" si="119"/>
        <v>2.0397250429000646E-3</v>
      </c>
    </row>
    <row r="3571" spans="1:4" x14ac:dyDescent="0.45">
      <c r="A3571" s="92">
        <v>43713</v>
      </c>
      <c r="B3571" s="8">
        <v>111.0061</v>
      </c>
      <c r="C3571" s="9">
        <f t="shared" si="118"/>
        <v>-1.0564822022345322E-3</v>
      </c>
      <c r="D3571" s="9">
        <f t="shared" si="119"/>
        <v>-1.5183283277069304E-3</v>
      </c>
    </row>
    <row r="3572" spans="1:4" x14ac:dyDescent="0.45">
      <c r="A3572" s="92">
        <v>43714</v>
      </c>
      <c r="B3572" s="8">
        <v>110.82859999999999</v>
      </c>
      <c r="C3572" s="9">
        <f t="shared" si="118"/>
        <v>-1.599011225509317E-3</v>
      </c>
      <c r="D3572" s="9">
        <f t="shared" si="119"/>
        <v>-5.8628193559152608E-3</v>
      </c>
    </row>
    <row r="3573" spans="1:4" x14ac:dyDescent="0.45">
      <c r="A3573" s="92">
        <v>43717</v>
      </c>
      <c r="B3573" s="8">
        <v>110.7058</v>
      </c>
      <c r="C3573" s="9">
        <f t="shared" si="118"/>
        <v>-1.1080172446462644E-3</v>
      </c>
      <c r="D3573" s="9"/>
    </row>
    <row r="3574" spans="1:4" x14ac:dyDescent="0.45">
      <c r="A3574" s="92">
        <v>43718</v>
      </c>
      <c r="B3574" s="8">
        <v>110.81</v>
      </c>
      <c r="C3574" s="9">
        <f t="shared" si="118"/>
        <v>9.4123343131080617E-4</v>
      </c>
      <c r="D3574" s="9">
        <f t="shared" si="119"/>
        <v>-7.5857313021127082E-3</v>
      </c>
    </row>
    <row r="3575" spans="1:4" x14ac:dyDescent="0.45">
      <c r="A3575" s="92">
        <v>43719</v>
      </c>
      <c r="B3575" s="8">
        <v>111.20310000000001</v>
      </c>
      <c r="C3575" s="9">
        <f t="shared" si="118"/>
        <v>3.5475137622957842E-3</v>
      </c>
      <c r="D3575" s="9">
        <f t="shared" si="119"/>
        <v>7.1632013030553665E-4</v>
      </c>
    </row>
    <row r="3576" spans="1:4" x14ac:dyDescent="0.45">
      <c r="A3576" s="92">
        <v>43720</v>
      </c>
      <c r="B3576" s="8">
        <v>110.89400000000001</v>
      </c>
      <c r="C3576" s="9">
        <f t="shared" si="118"/>
        <v>-2.7795987701781932E-3</v>
      </c>
      <c r="D3576" s="9">
        <f t="shared" si="119"/>
        <v>-1.0098544134060639E-3</v>
      </c>
    </row>
    <row r="3577" spans="1:4" x14ac:dyDescent="0.45">
      <c r="A3577" s="92">
        <v>43721</v>
      </c>
      <c r="B3577" s="8">
        <v>110.938</v>
      </c>
      <c r="C3577" s="9">
        <f t="shared" si="118"/>
        <v>3.9677529893400454E-4</v>
      </c>
      <c r="D3577" s="9">
        <f t="shared" si="119"/>
        <v>9.8710982544214509E-4</v>
      </c>
    </row>
    <row r="3578" spans="1:4" x14ac:dyDescent="0.45">
      <c r="A3578" s="92">
        <v>43724</v>
      </c>
      <c r="B3578" s="8">
        <v>111.19540000000001</v>
      </c>
      <c r="C3578" s="9">
        <f t="shared" si="118"/>
        <v>2.3202148948060497E-3</v>
      </c>
      <c r="D3578" s="9">
        <f t="shared" si="119"/>
        <v>4.4225325141049598E-3</v>
      </c>
    </row>
    <row r="3579" spans="1:4" x14ac:dyDescent="0.45">
      <c r="A3579" s="92">
        <v>43725</v>
      </c>
      <c r="B3579" s="8">
        <v>110.9477</v>
      </c>
      <c r="C3579" s="9">
        <f t="shared" si="118"/>
        <v>-2.2276101349516519E-3</v>
      </c>
      <c r="D3579" s="9">
        <f t="shared" si="119"/>
        <v>1.2426676292753847E-3</v>
      </c>
    </row>
    <row r="3580" spans="1:4" x14ac:dyDescent="0.45">
      <c r="A3580" s="92">
        <v>43726</v>
      </c>
      <c r="B3580" s="8">
        <v>111.0776</v>
      </c>
      <c r="C3580" s="9">
        <f t="shared" si="118"/>
        <v>1.1708219278092624E-3</v>
      </c>
      <c r="D3580" s="9">
        <f t="shared" si="119"/>
        <v>-1.1285656604896888E-3</v>
      </c>
    </row>
    <row r="3581" spans="1:4" x14ac:dyDescent="0.45">
      <c r="A3581" s="92">
        <v>43727</v>
      </c>
      <c r="B3581" s="8">
        <v>111.06619999999999</v>
      </c>
      <c r="C3581" s="9">
        <f t="shared" si="118"/>
        <v>-1.0263095349560825E-4</v>
      </c>
      <c r="D3581" s="9">
        <f t="shared" si="119"/>
        <v>1.5528342381012639E-3</v>
      </c>
    </row>
    <row r="3582" spans="1:4" x14ac:dyDescent="0.45">
      <c r="A3582" s="92">
        <v>43728</v>
      </c>
      <c r="B3582" s="8">
        <v>111.2619</v>
      </c>
      <c r="C3582" s="9">
        <f t="shared" si="118"/>
        <v>1.7620122053334519E-3</v>
      </c>
      <c r="D3582" s="9">
        <f t="shared" si="119"/>
        <v>2.9196488128504505E-3</v>
      </c>
    </row>
    <row r="3583" spans="1:4" x14ac:dyDescent="0.45">
      <c r="A3583" s="92">
        <v>43731</v>
      </c>
      <c r="B3583" s="8">
        <v>111.29300000000001</v>
      </c>
      <c r="C3583" s="9">
        <f t="shared" si="118"/>
        <v>2.7952066250902519E-4</v>
      </c>
      <c r="D3583" s="9">
        <f t="shared" si="119"/>
        <v>8.7773415087322171E-4</v>
      </c>
    </row>
    <row r="3584" spans="1:4" x14ac:dyDescent="0.45">
      <c r="A3584" s="92">
        <v>43732</v>
      </c>
      <c r="B3584" s="8">
        <v>111.12739999999999</v>
      </c>
      <c r="C3584" s="9">
        <f t="shared" si="118"/>
        <v>-1.4879642026004447E-3</v>
      </c>
      <c r="D3584" s="9">
        <f t="shared" si="119"/>
        <v>1.6196820664149403E-3</v>
      </c>
    </row>
    <row r="3585" spans="1:4" x14ac:dyDescent="0.45">
      <c r="A3585" s="92">
        <v>43733</v>
      </c>
      <c r="B3585" s="8">
        <v>111.6108</v>
      </c>
      <c r="C3585" s="9">
        <f t="shared" si="118"/>
        <v>4.3499622955274209E-3</v>
      </c>
      <c r="D3585" s="9">
        <f t="shared" si="119"/>
        <v>4.800247754722875E-3</v>
      </c>
    </row>
    <row r="3586" spans="1:4" x14ac:dyDescent="0.45">
      <c r="A3586" s="92">
        <v>43734</v>
      </c>
      <c r="B3586" s="8">
        <v>111.65389999999999</v>
      </c>
      <c r="C3586" s="9">
        <f t="shared" si="118"/>
        <v>3.8616334619945292E-4</v>
      </c>
      <c r="D3586" s="9">
        <f t="shared" si="119"/>
        <v>5.291438799562842E-3</v>
      </c>
    </row>
    <row r="3587" spans="1:4" x14ac:dyDescent="0.45">
      <c r="A3587" s="92">
        <v>43735</v>
      </c>
      <c r="B3587" s="8">
        <v>111.6661</v>
      </c>
      <c r="C3587" s="9">
        <f t="shared" si="118"/>
        <v>1.0926622357132487E-4</v>
      </c>
      <c r="D3587" s="9">
        <f t="shared" si="119"/>
        <v>3.6328698323504494E-3</v>
      </c>
    </row>
    <row r="3588" spans="1:4" x14ac:dyDescent="0.45">
      <c r="A3588" s="92">
        <v>43738</v>
      </c>
      <c r="B3588" s="8">
        <v>111.86709999999999</v>
      </c>
      <c r="C3588" s="9">
        <f t="shared" si="118"/>
        <v>1.8000091343746139E-3</v>
      </c>
      <c r="D3588" s="9">
        <f t="shared" si="119"/>
        <v>5.15845560816941E-3</v>
      </c>
    </row>
    <row r="3589" spans="1:4" x14ac:dyDescent="0.45">
      <c r="A3589" s="92">
        <v>43739</v>
      </c>
      <c r="B3589" s="8">
        <v>111.74550000000001</v>
      </c>
      <c r="C3589" s="9">
        <f t="shared" si="118"/>
        <v>-1.0870041325822255E-3</v>
      </c>
      <c r="D3589" s="9">
        <f t="shared" si="119"/>
        <v>5.5620845983979095E-3</v>
      </c>
    </row>
    <row r="3590" spans="1:4" x14ac:dyDescent="0.45">
      <c r="A3590" s="92">
        <v>43740</v>
      </c>
      <c r="B3590" s="8">
        <v>111.73390000000001</v>
      </c>
      <c r="C3590" s="9">
        <f t="shared" si="118"/>
        <v>-1.0380731215131611E-4</v>
      </c>
      <c r="D3590" s="9">
        <f t="shared" si="119"/>
        <v>1.1029398588666695E-3</v>
      </c>
    </row>
    <row r="3591" spans="1:4" x14ac:dyDescent="0.45">
      <c r="A3591" s="92">
        <v>43741</v>
      </c>
      <c r="B3591" s="8">
        <v>111.4267</v>
      </c>
      <c r="C3591" s="9">
        <f t="shared" ref="C3591:C3654" si="120">B3591/B3590-1</f>
        <v>-2.7493893974882555E-3</v>
      </c>
      <c r="D3591" s="9">
        <f t="shared" si="119"/>
        <v>-2.0348595078183429E-3</v>
      </c>
    </row>
    <row r="3592" spans="1:4" x14ac:dyDescent="0.45">
      <c r="A3592" s="92">
        <v>43742</v>
      </c>
      <c r="B3592" s="8">
        <v>111.60129999999999</v>
      </c>
      <c r="C3592" s="9">
        <f t="shared" si="120"/>
        <v>1.5669493936372181E-3</v>
      </c>
      <c r="D3592" s="9">
        <f t="shared" si="119"/>
        <v>-5.8030145227605523E-4</v>
      </c>
    </row>
    <row r="3593" spans="1:4" x14ac:dyDescent="0.45">
      <c r="A3593" s="92">
        <v>43745</v>
      </c>
      <c r="B3593" s="8">
        <v>111.5166</v>
      </c>
      <c r="C3593" s="9">
        <f t="shared" si="120"/>
        <v>-7.5895173264106663E-4</v>
      </c>
      <c r="D3593" s="9">
        <f t="shared" ref="D3593:D3656" si="121">B3593/B3588-1</f>
        <v>-3.1331821420238493E-3</v>
      </c>
    </row>
    <row r="3594" spans="1:4" x14ac:dyDescent="0.45">
      <c r="A3594" s="92">
        <v>43746</v>
      </c>
      <c r="B3594" s="8">
        <v>111.8436</v>
      </c>
      <c r="C3594" s="9">
        <f t="shared" si="120"/>
        <v>2.9322988685092088E-3</v>
      </c>
      <c r="D3594" s="9">
        <f t="shared" si="121"/>
        <v>8.7788770017582785E-4</v>
      </c>
    </row>
    <row r="3595" spans="1:4" x14ac:dyDescent="0.45">
      <c r="A3595" s="92">
        <v>43747</v>
      </c>
      <c r="B3595" s="8">
        <v>111.75960000000001</v>
      </c>
      <c r="C3595" s="9">
        <f t="shared" si="120"/>
        <v>-7.5104878598319935E-4</v>
      </c>
      <c r="D3595" s="9">
        <f t="shared" si="121"/>
        <v>2.300107666517448E-4</v>
      </c>
    </row>
    <row r="3596" spans="1:4" x14ac:dyDescent="0.45">
      <c r="A3596" s="92">
        <v>43748</v>
      </c>
      <c r="B3596" s="8">
        <v>111.3459</v>
      </c>
      <c r="C3596" s="9">
        <f t="shared" si="120"/>
        <v>-3.7016954248225709E-3</v>
      </c>
      <c r="D3596" s="9">
        <f t="shared" si="121"/>
        <v>-7.2514038376791934E-4</v>
      </c>
    </row>
    <row r="3597" spans="1:4" x14ac:dyDescent="0.45">
      <c r="A3597" s="92">
        <v>43749</v>
      </c>
      <c r="B3597" s="8">
        <v>110.8352</v>
      </c>
      <c r="C3597" s="9">
        <f t="shared" si="120"/>
        <v>-4.5866080385537078E-3</v>
      </c>
      <c r="D3597" s="9">
        <f t="shared" si="121"/>
        <v>-6.8646153763440854E-3</v>
      </c>
    </row>
    <row r="3598" spans="1:4" x14ac:dyDescent="0.45">
      <c r="A3598" s="92">
        <v>43752</v>
      </c>
      <c r="B3598" s="8" t="e">
        <v>#N/A</v>
      </c>
      <c r="C3598" s="9"/>
      <c r="D3598" s="9"/>
    </row>
    <row r="3599" spans="1:4" x14ac:dyDescent="0.45">
      <c r="A3599" s="92">
        <v>43753</v>
      </c>
      <c r="B3599" s="8">
        <v>110.90130000000001</v>
      </c>
      <c r="C3599" s="9"/>
      <c r="D3599" s="9">
        <f t="shared" si="121"/>
        <v>-8.4251579884766503E-3</v>
      </c>
    </row>
    <row r="3600" spans="1:4" x14ac:dyDescent="0.45">
      <c r="A3600" s="92">
        <v>43754</v>
      </c>
      <c r="B3600" s="8">
        <v>110.5856</v>
      </c>
      <c r="C3600" s="9">
        <f t="shared" si="120"/>
        <v>-2.8466753771146935E-3</v>
      </c>
      <c r="D3600" s="9">
        <f t="shared" si="121"/>
        <v>-1.050469042480473E-2</v>
      </c>
    </row>
    <row r="3601" spans="1:4" x14ac:dyDescent="0.45">
      <c r="A3601" s="92">
        <v>43755</v>
      </c>
      <c r="B3601" s="8">
        <v>110.12479999999999</v>
      </c>
      <c r="C3601" s="9">
        <f t="shared" si="120"/>
        <v>-4.1669078071647769E-3</v>
      </c>
      <c r="D3601" s="9">
        <f t="shared" si="121"/>
        <v>-1.0966726210843936E-2</v>
      </c>
    </row>
    <row r="3602" spans="1:4" x14ac:dyDescent="0.45">
      <c r="A3602" s="92">
        <v>43756</v>
      </c>
      <c r="B3602" s="8">
        <v>109.9375</v>
      </c>
      <c r="C3602" s="9">
        <f t="shared" si="120"/>
        <v>-1.700797640495133E-3</v>
      </c>
      <c r="D3602" s="9">
        <f t="shared" si="121"/>
        <v>-8.0994124610231921E-3</v>
      </c>
    </row>
    <row r="3603" spans="1:4" x14ac:dyDescent="0.45">
      <c r="A3603" s="92">
        <v>43759</v>
      </c>
      <c r="B3603" s="8">
        <v>109.8368</v>
      </c>
      <c r="C3603" s="9">
        <f t="shared" si="120"/>
        <v>-9.1597498578743775E-4</v>
      </c>
      <c r="D3603" s="9"/>
    </row>
    <row r="3604" spans="1:4" x14ac:dyDescent="0.45">
      <c r="A3604" s="92">
        <v>43760</v>
      </c>
      <c r="B3604" s="8">
        <v>109.88160000000001</v>
      </c>
      <c r="C3604" s="9">
        <f t="shared" si="120"/>
        <v>4.0787786971230311E-4</v>
      </c>
      <c r="D3604" s="9">
        <f t="shared" si="121"/>
        <v>-9.1946622807848044E-3</v>
      </c>
    </row>
    <row r="3605" spans="1:4" x14ac:dyDescent="0.45">
      <c r="A3605" s="92">
        <v>43761</v>
      </c>
      <c r="B3605" s="8">
        <v>110.0573</v>
      </c>
      <c r="C3605" s="9">
        <f t="shared" si="120"/>
        <v>1.5989938260818626E-3</v>
      </c>
      <c r="D3605" s="9">
        <f t="shared" si="121"/>
        <v>-4.7772946929799387E-3</v>
      </c>
    </row>
    <row r="3606" spans="1:4" x14ac:dyDescent="0.45">
      <c r="A3606" s="92">
        <v>43762</v>
      </c>
      <c r="B3606" s="8">
        <v>110.2029</v>
      </c>
      <c r="C3606" s="9">
        <f t="shared" si="120"/>
        <v>1.322947228398208E-3</v>
      </c>
      <c r="D3606" s="9">
        <f t="shared" si="121"/>
        <v>7.0919538559888196E-4</v>
      </c>
    </row>
    <row r="3607" spans="1:4" x14ac:dyDescent="0.45">
      <c r="A3607" s="92">
        <v>43763</v>
      </c>
      <c r="B3607" s="8">
        <v>110.24850000000001</v>
      </c>
      <c r="C3607" s="9">
        <f t="shared" si="120"/>
        <v>4.1378221444277052E-4</v>
      </c>
      <c r="D3607" s="9">
        <f t="shared" si="121"/>
        <v>2.8288800454805418E-3</v>
      </c>
    </row>
    <row r="3608" spans="1:4" x14ac:dyDescent="0.45">
      <c r="A3608" s="92">
        <v>43766</v>
      </c>
      <c r="B3608" s="8">
        <v>110.2103</v>
      </c>
      <c r="C3608" s="9">
        <f t="shared" si="120"/>
        <v>-3.4648997492037203E-4</v>
      </c>
      <c r="D3608" s="9">
        <f t="shared" si="121"/>
        <v>3.400499650390465E-3</v>
      </c>
    </row>
    <row r="3609" spans="1:4" x14ac:dyDescent="0.45">
      <c r="A3609" s="92">
        <v>43767</v>
      </c>
      <c r="B3609" s="8">
        <v>110.0622</v>
      </c>
      <c r="C3609" s="9">
        <f t="shared" si="120"/>
        <v>-1.3437945455189171E-3</v>
      </c>
      <c r="D3609" s="9">
        <f t="shared" si="121"/>
        <v>1.6435872793989503E-3</v>
      </c>
    </row>
    <row r="3610" spans="1:4" x14ac:dyDescent="0.45">
      <c r="A3610" s="92">
        <v>43768</v>
      </c>
      <c r="B3610" s="8">
        <v>110.2761</v>
      </c>
      <c r="C3610" s="9">
        <f t="shared" si="120"/>
        <v>1.9434465238745702E-3</v>
      </c>
      <c r="D3610" s="9">
        <f t="shared" si="121"/>
        <v>1.9880553130051659E-3</v>
      </c>
    </row>
    <row r="3611" spans="1:4" x14ac:dyDescent="0.45">
      <c r="A3611" s="92">
        <v>43769</v>
      </c>
      <c r="B3611" s="8">
        <v>109.8668</v>
      </c>
      <c r="C3611" s="9">
        <f t="shared" si="120"/>
        <v>-3.711592992497903E-3</v>
      </c>
      <c r="D3611" s="9">
        <f t="shared" si="121"/>
        <v>-3.0498289972406001E-3</v>
      </c>
    </row>
    <row r="3612" spans="1:4" x14ac:dyDescent="0.45">
      <c r="A3612" s="92">
        <v>43770</v>
      </c>
      <c r="B3612" s="8">
        <v>109.7839</v>
      </c>
      <c r="C3612" s="9">
        <f t="shared" si="120"/>
        <v>-7.545500551576767E-4</v>
      </c>
      <c r="D3612" s="9">
        <f t="shared" si="121"/>
        <v>-4.2141162918316599E-3</v>
      </c>
    </row>
    <row r="3613" spans="1:4" x14ac:dyDescent="0.45">
      <c r="A3613" s="92">
        <v>43773</v>
      </c>
      <c r="B3613" s="8">
        <v>109.9975</v>
      </c>
      <c r="C3613" s="9">
        <f t="shared" si="120"/>
        <v>1.9456404809812256E-3</v>
      </c>
      <c r="D3613" s="9">
        <f t="shared" si="121"/>
        <v>-1.9308540127375151E-3</v>
      </c>
    </row>
    <row r="3614" spans="1:4" x14ac:dyDescent="0.45">
      <c r="A3614" s="92">
        <v>43774</v>
      </c>
      <c r="B3614" s="8">
        <v>110.5188</v>
      </c>
      <c r="C3614" s="9">
        <f t="shared" si="120"/>
        <v>4.7391986181504198E-3</v>
      </c>
      <c r="D3614" s="9">
        <f t="shared" si="121"/>
        <v>4.1485632669526762E-3</v>
      </c>
    </row>
    <row r="3615" spans="1:4" x14ac:dyDescent="0.45">
      <c r="A3615" s="92">
        <v>43775</v>
      </c>
      <c r="B3615" s="8">
        <v>110.4734</v>
      </c>
      <c r="C3615" s="9">
        <f t="shared" si="120"/>
        <v>-4.1078983847098183E-4</v>
      </c>
      <c r="D3615" s="9">
        <f t="shared" si="121"/>
        <v>1.7891456081597923E-3</v>
      </c>
    </row>
    <row r="3616" spans="1:4" x14ac:dyDescent="0.45">
      <c r="A3616" s="92">
        <v>43776</v>
      </c>
      <c r="B3616" s="8">
        <v>110.7058</v>
      </c>
      <c r="C3616" s="9">
        <f t="shared" si="120"/>
        <v>2.1036738255544307E-3</v>
      </c>
      <c r="D3616" s="9">
        <f t="shared" si="121"/>
        <v>7.6365198585923721E-3</v>
      </c>
    </row>
    <row r="3617" spans="1:4" x14ac:dyDescent="0.45">
      <c r="A3617" s="92">
        <v>43777</v>
      </c>
      <c r="B3617" s="8">
        <v>110.9415</v>
      </c>
      <c r="C3617" s="9">
        <f t="shared" si="120"/>
        <v>2.1290664084447908E-3</v>
      </c>
      <c r="D3617" s="9">
        <f t="shared" si="121"/>
        <v>1.0544351220898474E-2</v>
      </c>
    </row>
    <row r="3618" spans="1:4" x14ac:dyDescent="0.45">
      <c r="A3618" s="92">
        <v>43780</v>
      </c>
      <c r="B3618" s="8" t="e">
        <v>#N/A</v>
      </c>
      <c r="C3618" s="9"/>
      <c r="D3618" s="9"/>
    </row>
    <row r="3619" spans="1:4" x14ac:dyDescent="0.45">
      <c r="A3619" s="92">
        <v>43781</v>
      </c>
      <c r="B3619" s="8">
        <v>110.87949999999999</v>
      </c>
      <c r="C3619" s="9"/>
      <c r="D3619" s="9">
        <f t="shared" si="121"/>
        <v>3.2636981219484884E-3</v>
      </c>
    </row>
    <row r="3620" spans="1:4" x14ac:dyDescent="0.45">
      <c r="A3620" s="92">
        <v>43782</v>
      </c>
      <c r="B3620" s="8">
        <v>110.9256</v>
      </c>
      <c r="C3620" s="9">
        <f t="shared" si="120"/>
        <v>4.1576666561460307E-4</v>
      </c>
      <c r="D3620" s="9">
        <f t="shared" si="121"/>
        <v>4.0932930461088368E-3</v>
      </c>
    </row>
    <row r="3621" spans="1:4" x14ac:dyDescent="0.45">
      <c r="A3621" s="92">
        <v>43783</v>
      </c>
      <c r="B3621" s="8">
        <v>110.8122</v>
      </c>
      <c r="C3621" s="9">
        <f t="shared" si="120"/>
        <v>-1.0223068435059046E-3</v>
      </c>
      <c r="D3621" s="9">
        <f t="shared" si="121"/>
        <v>9.6110592218301427E-4</v>
      </c>
    </row>
    <row r="3622" spans="1:4" x14ac:dyDescent="0.45">
      <c r="A3622" s="92">
        <v>43784</v>
      </c>
      <c r="B3622" s="8">
        <v>110.6758</v>
      </c>
      <c r="C3622" s="9">
        <f t="shared" si="120"/>
        <v>-1.2309113978425934E-3</v>
      </c>
      <c r="D3622" s="9">
        <f t="shared" si="121"/>
        <v>-2.3949559001816834E-3</v>
      </c>
    </row>
    <row r="3623" spans="1:4" x14ac:dyDescent="0.45">
      <c r="A3623" s="92">
        <v>43787</v>
      </c>
      <c r="B3623" s="8">
        <v>110.3951</v>
      </c>
      <c r="C3623" s="9">
        <f t="shared" si="120"/>
        <v>-2.5362364672313342E-3</v>
      </c>
      <c r="D3623" s="9"/>
    </row>
    <row r="3624" spans="1:4" x14ac:dyDescent="0.45">
      <c r="A3624" s="92">
        <v>43788</v>
      </c>
      <c r="B3624" s="8">
        <v>110.5172</v>
      </c>
      <c r="C3624" s="9">
        <f t="shared" si="120"/>
        <v>1.1060273508516349E-3</v>
      </c>
      <c r="D3624" s="9">
        <f t="shared" si="121"/>
        <v>-3.2675111269440116E-3</v>
      </c>
    </row>
    <row r="3625" spans="1:4" x14ac:dyDescent="0.45">
      <c r="A3625" s="92">
        <v>43789</v>
      </c>
      <c r="B3625" s="8">
        <v>110.78749999999999</v>
      </c>
      <c r="C3625" s="9">
        <f t="shared" si="120"/>
        <v>2.445773146623198E-3</v>
      </c>
      <c r="D3625" s="9">
        <f t="shared" si="121"/>
        <v>-1.2449786162977983E-3</v>
      </c>
    </row>
    <row r="3626" spans="1:4" x14ac:dyDescent="0.45">
      <c r="A3626" s="92">
        <v>43790</v>
      </c>
      <c r="B3626" s="8">
        <v>110.6687</v>
      </c>
      <c r="C3626" s="9">
        <f t="shared" si="120"/>
        <v>-1.072323141148579E-3</v>
      </c>
      <c r="D3626" s="9">
        <f t="shared" si="121"/>
        <v>-1.2949837653255525E-3</v>
      </c>
    </row>
    <row r="3627" spans="1:4" x14ac:dyDescent="0.45">
      <c r="A3627" s="92">
        <v>43791</v>
      </c>
      <c r="B3627" s="8">
        <v>110.98869999999999</v>
      </c>
      <c r="C3627" s="9">
        <f t="shared" si="120"/>
        <v>2.8915131378610681E-3</v>
      </c>
      <c r="D3627" s="9">
        <f t="shared" si="121"/>
        <v>2.8271763113525417E-3</v>
      </c>
    </row>
    <row r="3628" spans="1:4" x14ac:dyDescent="0.45">
      <c r="A3628" s="92">
        <v>43794</v>
      </c>
      <c r="B3628" s="8">
        <v>111.10339999999999</v>
      </c>
      <c r="C3628" s="9">
        <f t="shared" si="120"/>
        <v>1.0334385392387624E-3</v>
      </c>
      <c r="D3628" s="9">
        <f t="shared" si="121"/>
        <v>6.4160456397068799E-3</v>
      </c>
    </row>
    <row r="3629" spans="1:4" x14ac:dyDescent="0.45">
      <c r="A3629" s="92">
        <v>43795</v>
      </c>
      <c r="B3629" s="8">
        <v>111.07940000000001</v>
      </c>
      <c r="C3629" s="9">
        <f t="shared" si="120"/>
        <v>-2.1601499144030534E-4</v>
      </c>
      <c r="D3629" s="9">
        <f t="shared" si="121"/>
        <v>5.086990984208839E-3</v>
      </c>
    </row>
    <row r="3630" spans="1:4" x14ac:dyDescent="0.45">
      <c r="A3630" s="92">
        <v>43796</v>
      </c>
      <c r="B3630" s="8">
        <v>111.1358</v>
      </c>
      <c r="C3630" s="9">
        <f t="shared" si="120"/>
        <v>5.0774491039740077E-4</v>
      </c>
      <c r="D3630" s="9">
        <f t="shared" si="121"/>
        <v>3.1438564820038817E-3</v>
      </c>
    </row>
    <row r="3631" spans="1:4" x14ac:dyDescent="0.45">
      <c r="A3631" s="92">
        <v>43797</v>
      </c>
      <c r="B3631" s="8" t="e">
        <v>#N/A</v>
      </c>
      <c r="C3631" s="9"/>
      <c r="D3631" s="9"/>
    </row>
    <row r="3632" spans="1:4" x14ac:dyDescent="0.45">
      <c r="A3632" s="92">
        <v>43798</v>
      </c>
      <c r="B3632" s="8">
        <v>111.0498</v>
      </c>
      <c r="C3632" s="9"/>
      <c r="D3632" s="9">
        <f t="shared" si="121"/>
        <v>5.5050649300336651E-4</v>
      </c>
    </row>
    <row r="3633" spans="1:4" x14ac:dyDescent="0.45">
      <c r="A3633" s="92">
        <v>43801</v>
      </c>
      <c r="B3633" s="8">
        <v>110.7119</v>
      </c>
      <c r="C3633" s="9">
        <f t="shared" si="120"/>
        <v>-3.0427790054552428E-3</v>
      </c>
      <c r="D3633" s="9">
        <f t="shared" si="121"/>
        <v>-3.5237445478715212E-3</v>
      </c>
    </row>
    <row r="3634" spans="1:4" x14ac:dyDescent="0.45">
      <c r="A3634" s="92">
        <v>43802</v>
      </c>
      <c r="B3634" s="8">
        <v>110.474</v>
      </c>
      <c r="C3634" s="9">
        <f t="shared" si="120"/>
        <v>-2.1488204971642499E-3</v>
      </c>
      <c r="D3634" s="9">
        <f t="shared" si="121"/>
        <v>-5.4501554743724423E-3</v>
      </c>
    </row>
    <row r="3635" spans="1:4" x14ac:dyDescent="0.45">
      <c r="A3635" s="92">
        <v>43803</v>
      </c>
      <c r="B3635" s="8">
        <v>110.3086</v>
      </c>
      <c r="C3635" s="9">
        <f t="shared" si="120"/>
        <v>-1.4971848579756752E-3</v>
      </c>
      <c r="D3635" s="9">
        <f t="shared" si="121"/>
        <v>-7.4431461329292903E-3</v>
      </c>
    </row>
    <row r="3636" spans="1:4" x14ac:dyDescent="0.45">
      <c r="A3636" s="92">
        <v>43804</v>
      </c>
      <c r="B3636" s="8">
        <v>110.021</v>
      </c>
      <c r="C3636" s="9">
        <f t="shared" si="120"/>
        <v>-2.6072309865232679E-3</v>
      </c>
      <c r="D3636" s="9"/>
    </row>
    <row r="3637" spans="1:4" x14ac:dyDescent="0.45">
      <c r="A3637" s="92">
        <v>43805</v>
      </c>
      <c r="B3637" s="8">
        <v>110.4573</v>
      </c>
      <c r="C3637" s="9">
        <f t="shared" si="120"/>
        <v>3.9656065660191864E-3</v>
      </c>
      <c r="D3637" s="9">
        <f t="shared" si="121"/>
        <v>-5.3354440980533102E-3</v>
      </c>
    </row>
    <row r="3638" spans="1:4" x14ac:dyDescent="0.45">
      <c r="A3638" s="92">
        <v>43808</v>
      </c>
      <c r="B3638" s="8">
        <v>110.28830000000001</v>
      </c>
      <c r="C3638" s="9">
        <f t="shared" si="120"/>
        <v>-1.5300029966330841E-3</v>
      </c>
      <c r="D3638" s="9">
        <f t="shared" si="121"/>
        <v>-3.8261469634248702E-3</v>
      </c>
    </row>
    <row r="3639" spans="1:4" x14ac:dyDescent="0.45">
      <c r="A3639" s="92">
        <v>43809</v>
      </c>
      <c r="B3639" s="8">
        <v>110.1887</v>
      </c>
      <c r="C3639" s="9">
        <f t="shared" si="120"/>
        <v>-9.0308763486257604E-4</v>
      </c>
      <c r="D3639" s="9">
        <f t="shared" si="121"/>
        <v>-2.5825081014537732E-3</v>
      </c>
    </row>
    <row r="3640" spans="1:4" x14ac:dyDescent="0.45">
      <c r="A3640" s="92">
        <v>43810</v>
      </c>
      <c r="B3640" s="8">
        <v>110.08320000000001</v>
      </c>
      <c r="C3640" s="9">
        <f t="shared" si="120"/>
        <v>-9.5744844979561705E-4</v>
      </c>
      <c r="D3640" s="9">
        <f t="shared" si="121"/>
        <v>-2.0433583600915073E-3</v>
      </c>
    </row>
    <row r="3641" spans="1:4" x14ac:dyDescent="0.45">
      <c r="A3641" s="92">
        <v>43811</v>
      </c>
      <c r="B3641" s="8">
        <v>110.0394</v>
      </c>
      <c r="C3641" s="9">
        <f t="shared" si="120"/>
        <v>-3.9788087555603369E-4</v>
      </c>
      <c r="D3641" s="9">
        <f t="shared" si="121"/>
        <v>1.672407994837144E-4</v>
      </c>
    </row>
    <row r="3642" spans="1:4" x14ac:dyDescent="0.45">
      <c r="A3642" s="92">
        <v>43812</v>
      </c>
      <c r="B3642" s="8">
        <v>109.8291</v>
      </c>
      <c r="C3642" s="9">
        <f t="shared" si="120"/>
        <v>-1.9111336484931574E-3</v>
      </c>
      <c r="D3642" s="9">
        <f t="shared" si="121"/>
        <v>-5.6872655768338554E-3</v>
      </c>
    </row>
    <row r="3643" spans="1:4" x14ac:dyDescent="0.45">
      <c r="A3643" s="92">
        <v>43815</v>
      </c>
      <c r="B3643" s="8">
        <v>109.75360000000001</v>
      </c>
      <c r="C3643" s="9">
        <f t="shared" si="120"/>
        <v>-6.8743165518059257E-4</v>
      </c>
      <c r="D3643" s="9">
        <f t="shared" si="121"/>
        <v>-4.8482023931822882E-3</v>
      </c>
    </row>
    <row r="3644" spans="1:4" x14ac:dyDescent="0.45">
      <c r="A3644" s="92">
        <v>43816</v>
      </c>
      <c r="B3644" s="8">
        <v>109.89</v>
      </c>
      <c r="C3644" s="9">
        <f t="shared" si="120"/>
        <v>1.2427838357920162E-3</v>
      </c>
      <c r="D3644" s="9">
        <f t="shared" si="121"/>
        <v>-2.7108042839237845E-3</v>
      </c>
    </row>
    <row r="3645" spans="1:4" x14ac:dyDescent="0.45">
      <c r="A3645" s="92">
        <v>43817</v>
      </c>
      <c r="B3645" s="8">
        <v>109.9948</v>
      </c>
      <c r="C3645" s="9">
        <f t="shared" si="120"/>
        <v>9.5368095368097983E-4</v>
      </c>
      <c r="D3645" s="9">
        <f t="shared" si="121"/>
        <v>-8.0302898171569215E-4</v>
      </c>
    </row>
    <row r="3646" spans="1:4" x14ac:dyDescent="0.45">
      <c r="A3646" s="92">
        <v>43818</v>
      </c>
      <c r="B3646" s="8">
        <v>109.9006</v>
      </c>
      <c r="C3646" s="9">
        <f t="shared" si="120"/>
        <v>-8.5640412092213847E-4</v>
      </c>
      <c r="D3646" s="9">
        <f t="shared" si="121"/>
        <v>-1.2613663833136446E-3</v>
      </c>
    </row>
    <row r="3647" spans="1:4" x14ac:dyDescent="0.45">
      <c r="A3647" s="92">
        <v>43819</v>
      </c>
      <c r="B3647" s="8">
        <v>110.2634</v>
      </c>
      <c r="C3647" s="9">
        <f t="shared" si="120"/>
        <v>3.301164870801454E-3</v>
      </c>
      <c r="D3647" s="9">
        <f t="shared" si="121"/>
        <v>3.954325401919867E-3</v>
      </c>
    </row>
    <row r="3648" spans="1:4" x14ac:dyDescent="0.45">
      <c r="A3648" s="92">
        <v>43822</v>
      </c>
      <c r="B3648" s="8">
        <v>110.2919</v>
      </c>
      <c r="C3648" s="9">
        <f t="shared" si="120"/>
        <v>2.5847198617134914E-4</v>
      </c>
      <c r="D3648" s="9">
        <f t="shared" si="121"/>
        <v>4.9046227185258751E-3</v>
      </c>
    </row>
    <row r="3649" spans="1:4" x14ac:dyDescent="0.45">
      <c r="A3649" s="92">
        <v>43823</v>
      </c>
      <c r="B3649" s="8" t="e">
        <v>#N/A</v>
      </c>
      <c r="C3649" s="9"/>
      <c r="D3649" s="9"/>
    </row>
    <row r="3650" spans="1:4" x14ac:dyDescent="0.45">
      <c r="A3650" s="92">
        <v>43824</v>
      </c>
      <c r="B3650" s="8" t="e">
        <v>#N/A</v>
      </c>
      <c r="C3650" s="9"/>
      <c r="D3650" s="9"/>
    </row>
    <row r="3651" spans="1:4" x14ac:dyDescent="0.45">
      <c r="A3651" s="92">
        <v>43825</v>
      </c>
      <c r="B3651" s="8">
        <v>110.0849</v>
      </c>
      <c r="C3651" s="9"/>
      <c r="D3651" s="9">
        <f t="shared" si="121"/>
        <v>1.6769699164518315E-3</v>
      </c>
    </row>
    <row r="3652" spans="1:4" x14ac:dyDescent="0.45">
      <c r="A3652" s="92">
        <v>43826</v>
      </c>
      <c r="B3652" s="8">
        <v>109.51519999999999</v>
      </c>
      <c r="C3652" s="9">
        <f t="shared" si="120"/>
        <v>-5.1750966753842942E-3</v>
      </c>
      <c r="D3652" s="9">
        <f t="shared" si="121"/>
        <v>-6.7855698264338571E-3</v>
      </c>
    </row>
    <row r="3653" spans="1:4" x14ac:dyDescent="0.45">
      <c r="A3653" s="92">
        <v>43829</v>
      </c>
      <c r="B3653" s="8">
        <v>109.1331</v>
      </c>
      <c r="C3653" s="9">
        <f t="shared" si="120"/>
        <v>-3.4890133972269588E-3</v>
      </c>
      <c r="D3653" s="9">
        <f t="shared" si="121"/>
        <v>-1.0506664587335957E-2</v>
      </c>
    </row>
    <row r="3654" spans="1:4" x14ac:dyDescent="0.45">
      <c r="A3654" s="92">
        <v>43830</v>
      </c>
      <c r="B3654" s="8">
        <v>108.73399999999999</v>
      </c>
      <c r="C3654" s="9">
        <f t="shared" si="120"/>
        <v>-3.657002321019065E-3</v>
      </c>
      <c r="D3654" s="9"/>
    </row>
    <row r="3655" spans="1:4" x14ac:dyDescent="0.45">
      <c r="A3655" s="92">
        <v>43831</v>
      </c>
      <c r="B3655" s="8" t="e">
        <v>#N/A</v>
      </c>
      <c r="C3655" s="9"/>
      <c r="D3655" s="9"/>
    </row>
    <row r="3656" spans="1:4" x14ac:dyDescent="0.45">
      <c r="A3656" s="92">
        <v>43832</v>
      </c>
      <c r="B3656" s="8">
        <v>109.2</v>
      </c>
      <c r="C3656" s="9"/>
      <c r="D3656" s="9">
        <f t="shared" si="121"/>
        <v>-8.038341316565667E-3</v>
      </c>
    </row>
    <row r="3657" spans="1:4" x14ac:dyDescent="0.45">
      <c r="A3657" s="92">
        <v>43833</v>
      </c>
      <c r="B3657" s="8">
        <v>109.1105</v>
      </c>
      <c r="C3657" s="9">
        <f t="shared" ref="C3657:C3718" si="122">B3657/B3656-1</f>
        <v>-8.1959706959711109E-4</v>
      </c>
      <c r="D3657" s="9">
        <f t="shared" ref="D3657:D3720" si="123">B3657/B3652-1</f>
        <v>-3.6953774453225563E-3</v>
      </c>
    </row>
    <row r="3658" spans="1:4" x14ac:dyDescent="0.45">
      <c r="A3658" s="92">
        <v>43836</v>
      </c>
      <c r="B3658" s="8">
        <v>109.00490000000001</v>
      </c>
      <c r="C3658" s="9">
        <f t="shared" si="122"/>
        <v>-9.6782619454582886E-4</v>
      </c>
      <c r="D3658" s="9">
        <f t="shared" si="123"/>
        <v>-1.174712346666551E-3</v>
      </c>
    </row>
    <row r="3659" spans="1:4" x14ac:dyDescent="0.45">
      <c r="A3659" s="92">
        <v>43837</v>
      </c>
      <c r="B3659" s="8">
        <v>109.4225</v>
      </c>
      <c r="C3659" s="9">
        <f t="shared" si="122"/>
        <v>3.8310204403655401E-3</v>
      </c>
      <c r="D3659" s="9">
        <f t="shared" si="123"/>
        <v>6.3319660823661916E-3</v>
      </c>
    </row>
    <row r="3660" spans="1:4" x14ac:dyDescent="0.45">
      <c r="A3660" s="92">
        <v>43838</v>
      </c>
      <c r="B3660" s="8">
        <v>109.6073</v>
      </c>
      <c r="C3660" s="9">
        <f t="shared" si="122"/>
        <v>1.6888665493841604E-3</v>
      </c>
      <c r="D3660" s="9"/>
    </row>
    <row r="3661" spans="1:4" x14ac:dyDescent="0.45">
      <c r="A3661" s="92">
        <v>43839</v>
      </c>
      <c r="B3661" s="8">
        <v>109.8937</v>
      </c>
      <c r="C3661" s="9">
        <f t="shared" si="122"/>
        <v>2.6129646474277735E-3</v>
      </c>
      <c r="D3661" s="9">
        <f t="shared" si="123"/>
        <v>6.3525641025641288E-3</v>
      </c>
    </row>
    <row r="3662" spans="1:4" x14ac:dyDescent="0.45">
      <c r="A3662" s="92">
        <v>43840</v>
      </c>
      <c r="B3662" s="8">
        <v>109.75190000000001</v>
      </c>
      <c r="C3662" s="9">
        <f t="shared" si="122"/>
        <v>-1.2903378446624814E-3</v>
      </c>
      <c r="D3662" s="9">
        <f t="shared" si="123"/>
        <v>5.8784443293724564E-3</v>
      </c>
    </row>
    <row r="3663" spans="1:4" x14ac:dyDescent="0.45">
      <c r="A3663" s="92">
        <v>43843</v>
      </c>
      <c r="B3663" s="8">
        <v>109.76390000000001</v>
      </c>
      <c r="C3663" s="9">
        <f t="shared" si="122"/>
        <v>1.0933751488595433E-4</v>
      </c>
      <c r="D3663" s="9">
        <f t="shared" si="123"/>
        <v>6.9629897371585869E-3</v>
      </c>
    </row>
    <row r="3664" spans="1:4" x14ac:dyDescent="0.45">
      <c r="A3664" s="92">
        <v>43844</v>
      </c>
      <c r="B3664" s="8">
        <v>109.77509999999999</v>
      </c>
      <c r="C3664" s="9">
        <f t="shared" si="122"/>
        <v>1.0203719073387241E-4</v>
      </c>
      <c r="D3664" s="9">
        <f t="shared" si="123"/>
        <v>3.2223719984463273E-3</v>
      </c>
    </row>
    <row r="3665" spans="1:4" x14ac:dyDescent="0.45">
      <c r="A3665" s="92">
        <v>43845</v>
      </c>
      <c r="B3665" s="8">
        <v>109.5594</v>
      </c>
      <c r="C3665" s="9">
        <f t="shared" si="122"/>
        <v>-1.9649264723967663E-3</v>
      </c>
      <c r="D3665" s="9">
        <f t="shared" si="123"/>
        <v>-4.370146878902581E-4</v>
      </c>
    </row>
    <row r="3666" spans="1:4" x14ac:dyDescent="0.45">
      <c r="A3666" s="92">
        <v>43846</v>
      </c>
      <c r="B3666" s="8">
        <v>109.6914</v>
      </c>
      <c r="C3666" s="9">
        <f t="shared" si="122"/>
        <v>1.2048258752785923E-3</v>
      </c>
      <c r="D3666" s="9">
        <f t="shared" si="123"/>
        <v>-1.8408698587816241E-3</v>
      </c>
    </row>
    <row r="3667" spans="1:4" x14ac:dyDescent="0.45">
      <c r="A3667" s="92">
        <v>43847</v>
      </c>
      <c r="B3667" s="8">
        <v>109.9915</v>
      </c>
      <c r="C3667" s="9">
        <f t="shared" si="122"/>
        <v>2.7358571410338595E-3</v>
      </c>
      <c r="D3667" s="9">
        <f t="shared" si="123"/>
        <v>2.1831057138874677E-3</v>
      </c>
    </row>
    <row r="3668" spans="1:4" x14ac:dyDescent="0.45">
      <c r="A3668" s="92">
        <v>43850</v>
      </c>
      <c r="B3668" s="8" t="e">
        <v>#N/A</v>
      </c>
      <c r="C3668" s="9"/>
      <c r="D3668" s="9"/>
    </row>
    <row r="3669" spans="1:4" x14ac:dyDescent="0.45">
      <c r="A3669" s="92">
        <v>43851</v>
      </c>
      <c r="B3669" s="8">
        <v>109.9331</v>
      </c>
      <c r="C3669" s="9"/>
      <c r="D3669" s="9">
        <f t="shared" si="123"/>
        <v>1.439306363647086E-3</v>
      </c>
    </row>
    <row r="3670" spans="1:4" x14ac:dyDescent="0.45">
      <c r="A3670" s="92">
        <v>43852</v>
      </c>
      <c r="B3670" s="8">
        <v>110.068</v>
      </c>
      <c r="C3670" s="9">
        <f t="shared" si="122"/>
        <v>1.2271099423195597E-3</v>
      </c>
      <c r="D3670" s="9">
        <f t="shared" si="123"/>
        <v>4.6422306073234942E-3</v>
      </c>
    </row>
    <row r="3671" spans="1:4" x14ac:dyDescent="0.45">
      <c r="A3671" s="92">
        <v>43853</v>
      </c>
      <c r="B3671" s="8">
        <v>110.2328</v>
      </c>
      <c r="C3671" s="9">
        <f t="shared" si="122"/>
        <v>1.4972562415960233E-3</v>
      </c>
      <c r="D3671" s="9">
        <f t="shared" si="123"/>
        <v>4.9356649655305507E-3</v>
      </c>
    </row>
    <row r="3672" spans="1:4" x14ac:dyDescent="0.45">
      <c r="A3672" s="92">
        <v>43854</v>
      </c>
      <c r="B3672" s="8">
        <v>110.33320000000001</v>
      </c>
      <c r="C3672" s="9">
        <f t="shared" si="122"/>
        <v>9.1079968938467815E-4</v>
      </c>
      <c r="D3672" s="9">
        <f t="shared" si="123"/>
        <v>3.1066036921034712E-3</v>
      </c>
    </row>
    <row r="3673" spans="1:4" x14ac:dyDescent="0.45">
      <c r="A3673" s="92">
        <v>43857</v>
      </c>
      <c r="B3673" s="8">
        <v>110.4221</v>
      </c>
      <c r="C3673" s="9">
        <f t="shared" si="122"/>
        <v>8.057411549742266E-4</v>
      </c>
      <c r="D3673" s="9"/>
    </row>
    <row r="3674" spans="1:4" x14ac:dyDescent="0.45">
      <c r="A3674" s="92">
        <v>43858</v>
      </c>
      <c r="B3674" s="8">
        <v>110.5746</v>
      </c>
      <c r="C3674" s="9">
        <f t="shared" si="122"/>
        <v>1.3810641166940307E-3</v>
      </c>
      <c r="D3674" s="9">
        <f t="shared" si="123"/>
        <v>5.8353671460189549E-3</v>
      </c>
    </row>
    <row r="3675" spans="1:4" x14ac:dyDescent="0.45">
      <c r="A3675" s="92">
        <v>43859</v>
      </c>
      <c r="B3675" s="8">
        <v>110.6459</v>
      </c>
      <c r="C3675" s="9">
        <f t="shared" si="122"/>
        <v>6.448135466914362E-4</v>
      </c>
      <c r="D3675" s="9">
        <f t="shared" si="123"/>
        <v>5.2503906675873679E-3</v>
      </c>
    </row>
    <row r="3676" spans="1:4" x14ac:dyDescent="0.45">
      <c r="A3676" s="92">
        <v>43860</v>
      </c>
      <c r="B3676" s="8">
        <v>110.4079</v>
      </c>
      <c r="C3676" s="9">
        <f t="shared" si="122"/>
        <v>-2.1510060472190728E-3</v>
      </c>
      <c r="D3676" s="9">
        <f t="shared" si="123"/>
        <v>1.588456430390961E-3</v>
      </c>
    </row>
    <row r="3677" spans="1:4" x14ac:dyDescent="0.45">
      <c r="A3677" s="92">
        <v>43861</v>
      </c>
      <c r="B3677" s="8">
        <v>110.07899999999999</v>
      </c>
      <c r="C3677" s="9">
        <f t="shared" si="122"/>
        <v>-2.9789534987986199E-3</v>
      </c>
      <c r="D3677" s="9">
        <f t="shared" si="123"/>
        <v>-2.3039302766529879E-3</v>
      </c>
    </row>
    <row r="3678" spans="1:4" x14ac:dyDescent="0.45">
      <c r="A3678" s="92">
        <v>43864</v>
      </c>
      <c r="B3678" s="8">
        <v>110.51390000000001</v>
      </c>
      <c r="C3678" s="9">
        <f t="shared" si="122"/>
        <v>3.9507989716478509E-3</v>
      </c>
      <c r="D3678" s="9">
        <f t="shared" si="123"/>
        <v>8.3135531745925917E-4</v>
      </c>
    </row>
    <row r="3679" spans="1:4" x14ac:dyDescent="0.45">
      <c r="A3679" s="92">
        <v>43865</v>
      </c>
      <c r="B3679" s="8">
        <v>110.61</v>
      </c>
      <c r="C3679" s="9">
        <f t="shared" si="122"/>
        <v>8.6957387260788721E-4</v>
      </c>
      <c r="D3679" s="9">
        <f t="shared" si="123"/>
        <v>3.2014585628159509E-4</v>
      </c>
    </row>
    <row r="3680" spans="1:4" x14ac:dyDescent="0.45">
      <c r="A3680" s="92">
        <v>43866</v>
      </c>
      <c r="B3680" s="8">
        <v>110.90900000000001</v>
      </c>
      <c r="C3680" s="9">
        <f t="shared" si="122"/>
        <v>2.7031913931834239E-3</v>
      </c>
      <c r="D3680" s="9">
        <f t="shared" si="123"/>
        <v>2.3778558446359011E-3</v>
      </c>
    </row>
    <row r="3681" spans="1:4" x14ac:dyDescent="0.45">
      <c r="A3681" s="92">
        <v>43867</v>
      </c>
      <c r="B3681" s="8">
        <v>111.1148</v>
      </c>
      <c r="C3681" s="9">
        <f t="shared" si="122"/>
        <v>1.8555752914550805E-3</v>
      </c>
      <c r="D3681" s="9">
        <f t="shared" si="123"/>
        <v>6.4026215515375906E-3</v>
      </c>
    </row>
    <row r="3682" spans="1:4" x14ac:dyDescent="0.45">
      <c r="A3682" s="92">
        <v>43868</v>
      </c>
      <c r="B3682" s="8">
        <v>111.32380000000001</v>
      </c>
      <c r="C3682" s="9">
        <f t="shared" si="122"/>
        <v>1.8809375528732186E-3</v>
      </c>
      <c r="D3682" s="9">
        <f t="shared" si="123"/>
        <v>1.1308242262375368E-2</v>
      </c>
    </row>
    <row r="3683" spans="1:4" x14ac:dyDescent="0.45">
      <c r="A3683" s="92">
        <v>43871</v>
      </c>
      <c r="B3683" s="8">
        <v>111.4962</v>
      </c>
      <c r="C3683" s="9">
        <f t="shared" si="122"/>
        <v>1.5486356017311298E-3</v>
      </c>
      <c r="D3683" s="9">
        <f t="shared" si="123"/>
        <v>8.8884746624631195E-3</v>
      </c>
    </row>
    <row r="3684" spans="1:4" x14ac:dyDescent="0.45">
      <c r="A3684" s="92">
        <v>43872</v>
      </c>
      <c r="B3684" s="8">
        <v>111.3826</v>
      </c>
      <c r="C3684" s="9">
        <f t="shared" si="122"/>
        <v>-1.0188688044974192E-3</v>
      </c>
      <c r="D3684" s="9">
        <f t="shared" si="123"/>
        <v>6.9849019076033692E-3</v>
      </c>
    </row>
    <row r="3685" spans="1:4" x14ac:dyDescent="0.45">
      <c r="A3685" s="92">
        <v>43873</v>
      </c>
      <c r="B3685" s="8">
        <v>111.34269999999999</v>
      </c>
      <c r="C3685" s="9">
        <f t="shared" si="122"/>
        <v>-3.5822471373447851E-4</v>
      </c>
      <c r="D3685" s="9">
        <f t="shared" si="123"/>
        <v>3.9104130413221139E-3</v>
      </c>
    </row>
    <row r="3686" spans="1:4" x14ac:dyDescent="0.45">
      <c r="A3686" s="92">
        <v>43874</v>
      </c>
      <c r="B3686" s="8">
        <v>111.4992</v>
      </c>
      <c r="C3686" s="9">
        <f t="shared" si="122"/>
        <v>1.4055703696784771E-3</v>
      </c>
      <c r="D3686" s="9">
        <f t="shared" si="123"/>
        <v>3.4594851450930886E-3</v>
      </c>
    </row>
    <row r="3687" spans="1:4" x14ac:dyDescent="0.45">
      <c r="A3687" s="92">
        <v>43875</v>
      </c>
      <c r="B3687" s="8">
        <v>111.5663</v>
      </c>
      <c r="C3687" s="9">
        <f t="shared" si="122"/>
        <v>6.0179803980653368E-4</v>
      </c>
      <c r="D3687" s="9">
        <f t="shared" si="123"/>
        <v>2.178330240254045E-3</v>
      </c>
    </row>
    <row r="3688" spans="1:4" x14ac:dyDescent="0.45">
      <c r="A3688" s="92">
        <v>43878</v>
      </c>
      <c r="B3688" s="8" t="e">
        <v>#N/A</v>
      </c>
      <c r="C3688" s="9"/>
      <c r="D3688" s="9"/>
    </row>
    <row r="3689" spans="1:4" x14ac:dyDescent="0.45">
      <c r="A3689" s="92">
        <v>43879</v>
      </c>
      <c r="B3689" s="8">
        <v>111.7159</v>
      </c>
      <c r="C3689" s="9"/>
      <c r="D3689" s="9">
        <f t="shared" si="123"/>
        <v>2.9923883981879396E-3</v>
      </c>
    </row>
    <row r="3690" spans="1:4" x14ac:dyDescent="0.45">
      <c r="A3690" s="92">
        <v>43880</v>
      </c>
      <c r="B3690" s="8">
        <v>112.0247</v>
      </c>
      <c r="C3690" s="9">
        <f t="shared" si="122"/>
        <v>2.7641544310164079E-3</v>
      </c>
      <c r="D3690" s="9">
        <f t="shared" si="123"/>
        <v>6.1252331764902745E-3</v>
      </c>
    </row>
    <row r="3691" spans="1:4" x14ac:dyDescent="0.45">
      <c r="A3691" s="92">
        <v>43881</v>
      </c>
      <c r="B3691" s="8">
        <v>112.2287</v>
      </c>
      <c r="C3691" s="9">
        <f t="shared" si="122"/>
        <v>1.8210269699450166E-3</v>
      </c>
      <c r="D3691" s="9">
        <f t="shared" si="123"/>
        <v>6.5426478396257703E-3</v>
      </c>
    </row>
    <row r="3692" spans="1:4" x14ac:dyDescent="0.45">
      <c r="A3692" s="92">
        <v>43882</v>
      </c>
      <c r="B3692" s="8">
        <v>111.7418</v>
      </c>
      <c r="C3692" s="9">
        <f t="shared" si="122"/>
        <v>-4.3384624432075691E-3</v>
      </c>
      <c r="D3692" s="9">
        <f t="shared" si="123"/>
        <v>1.5730556628659187E-3</v>
      </c>
    </row>
    <row r="3693" spans="1:4" x14ac:dyDescent="0.45">
      <c r="A3693" s="92">
        <v>43885</v>
      </c>
      <c r="B3693" s="8">
        <v>111.7775</v>
      </c>
      <c r="C3693" s="9">
        <f t="shared" si="122"/>
        <v>3.1948653055535736E-4</v>
      </c>
      <c r="D3693" s="9"/>
    </row>
    <row r="3694" spans="1:4" x14ac:dyDescent="0.45">
      <c r="A3694" s="92">
        <v>43886</v>
      </c>
      <c r="B3694" s="8">
        <v>111.625</v>
      </c>
      <c r="C3694" s="9">
        <f t="shared" si="122"/>
        <v>-1.3643175057592716E-3</v>
      </c>
      <c r="D3694" s="9">
        <f t="shared" si="123"/>
        <v>-8.136711067986413E-4</v>
      </c>
    </row>
    <row r="3695" spans="1:4" x14ac:dyDescent="0.45">
      <c r="A3695" s="92">
        <v>43887</v>
      </c>
      <c r="B3695" s="8">
        <v>111.7296</v>
      </c>
      <c r="C3695" s="9">
        <f t="shared" si="122"/>
        <v>9.370660694290045E-4</v>
      </c>
      <c r="D3695" s="9">
        <f t="shared" si="123"/>
        <v>-2.6342404844644784E-3</v>
      </c>
    </row>
    <row r="3696" spans="1:4" x14ac:dyDescent="0.45">
      <c r="A3696" s="92">
        <v>43888</v>
      </c>
      <c r="B3696" s="8">
        <v>111.398</v>
      </c>
      <c r="C3696" s="9">
        <f t="shared" si="122"/>
        <v>-2.9678795950223158E-3</v>
      </c>
      <c r="D3696" s="9">
        <f t="shared" si="123"/>
        <v>-7.4018499724224363E-3</v>
      </c>
    </row>
    <row r="3697" spans="1:4" x14ac:dyDescent="0.45">
      <c r="A3697" s="92">
        <v>43889</v>
      </c>
      <c r="B3697" s="8">
        <v>111.26139999999999</v>
      </c>
      <c r="C3697" s="9">
        <f t="shared" si="122"/>
        <v>-1.2262338641627624E-3</v>
      </c>
      <c r="D3697" s="9">
        <f t="shared" si="123"/>
        <v>-4.2991968985643947E-3</v>
      </c>
    </row>
    <row r="3698" spans="1:4" x14ac:dyDescent="0.45">
      <c r="A3698" s="92">
        <v>43892</v>
      </c>
      <c r="B3698" s="8">
        <v>110.2988</v>
      </c>
      <c r="C3698" s="9">
        <f t="shared" si="122"/>
        <v>-8.6516977136724682E-3</v>
      </c>
      <c r="D3698" s="9">
        <f t="shared" si="123"/>
        <v>-1.3228959316499367E-2</v>
      </c>
    </row>
    <row r="3699" spans="1:4" x14ac:dyDescent="0.45">
      <c r="A3699" s="92">
        <v>43893</v>
      </c>
      <c r="B3699" s="8">
        <v>110.1091</v>
      </c>
      <c r="C3699" s="9">
        <f t="shared" si="122"/>
        <v>-1.7198736522971991E-3</v>
      </c>
      <c r="D3699" s="9">
        <f t="shared" si="123"/>
        <v>-1.3580291153415525E-2</v>
      </c>
    </row>
    <row r="3700" spans="1:4" x14ac:dyDescent="0.45">
      <c r="A3700" s="92">
        <v>43894</v>
      </c>
      <c r="B3700" s="8">
        <v>110.4543</v>
      </c>
      <c r="C3700" s="9">
        <f t="shared" si="122"/>
        <v>3.1350723963778915E-3</v>
      </c>
      <c r="D3700" s="9">
        <f t="shared" si="123"/>
        <v>-1.1414164196417054E-2</v>
      </c>
    </row>
    <row r="3701" spans="1:4" x14ac:dyDescent="0.45">
      <c r="A3701" s="92">
        <v>43895</v>
      </c>
      <c r="B3701" s="8">
        <v>109.8766</v>
      </c>
      <c r="C3701" s="9">
        <f t="shared" si="122"/>
        <v>-5.2302173840221844E-3</v>
      </c>
      <c r="D3701" s="9">
        <f t="shared" si="123"/>
        <v>-1.365733675649472E-2</v>
      </c>
    </row>
    <row r="3702" spans="1:4" x14ac:dyDescent="0.45">
      <c r="A3702" s="92">
        <v>43896</v>
      </c>
      <c r="B3702" s="8">
        <v>109.113</v>
      </c>
      <c r="C3702" s="9">
        <f t="shared" si="122"/>
        <v>-6.9496143855924952E-3</v>
      </c>
      <c r="D3702" s="9">
        <f t="shared" si="123"/>
        <v>-1.9309481994653988E-2</v>
      </c>
    </row>
    <row r="3703" spans="1:4" x14ac:dyDescent="0.45">
      <c r="A3703" s="92">
        <v>43899</v>
      </c>
      <c r="B3703" s="8">
        <v>108.4635</v>
      </c>
      <c r="C3703" s="9">
        <f t="shared" si="122"/>
        <v>-5.9525446097166146E-3</v>
      </c>
      <c r="D3703" s="9">
        <f t="shared" si="123"/>
        <v>-1.6639346937591393E-2</v>
      </c>
    </row>
    <row r="3704" spans="1:4" x14ac:dyDescent="0.45">
      <c r="A3704" s="92">
        <v>43900</v>
      </c>
      <c r="B3704" s="8">
        <v>109.7097</v>
      </c>
      <c r="C3704" s="9">
        <f t="shared" si="122"/>
        <v>1.1489579443775932E-2</v>
      </c>
      <c r="D3704" s="9">
        <f t="shared" si="123"/>
        <v>-3.6273114574544296E-3</v>
      </c>
    </row>
    <row r="3705" spans="1:4" x14ac:dyDescent="0.45">
      <c r="A3705" s="92">
        <v>43901</v>
      </c>
      <c r="B3705" s="8">
        <v>110.0977</v>
      </c>
      <c r="C3705" s="9">
        <f t="shared" si="122"/>
        <v>3.5366061524186865E-3</v>
      </c>
      <c r="D3705" s="9">
        <f t="shared" si="123"/>
        <v>-3.2284845406652662E-3</v>
      </c>
    </row>
    <row r="3706" spans="1:4" x14ac:dyDescent="0.45">
      <c r="A3706" s="92">
        <v>43902</v>
      </c>
      <c r="B3706" s="8">
        <v>111.85120000000001</v>
      </c>
      <c r="C3706" s="9">
        <f t="shared" si="122"/>
        <v>1.5926763229386243E-2</v>
      </c>
      <c r="D3706" s="9">
        <f t="shared" si="123"/>
        <v>1.7971069363267533E-2</v>
      </c>
    </row>
    <row r="3707" spans="1:4" x14ac:dyDescent="0.45">
      <c r="A3707" s="92">
        <v>43903</v>
      </c>
      <c r="B3707" s="8">
        <v>112.5442</v>
      </c>
      <c r="C3707" s="9">
        <f t="shared" si="122"/>
        <v>6.1957314718126266E-3</v>
      </c>
      <c r="D3707" s="9">
        <f t="shared" si="123"/>
        <v>3.1446298791161453E-2</v>
      </c>
    </row>
    <row r="3708" spans="1:4" x14ac:dyDescent="0.45">
      <c r="A3708" s="92">
        <v>43906</v>
      </c>
      <c r="B3708" s="8">
        <v>112.0926</v>
      </c>
      <c r="C3708" s="9">
        <f t="shared" si="122"/>
        <v>-4.0126456983122782E-3</v>
      </c>
      <c r="D3708" s="9">
        <f t="shared" si="123"/>
        <v>3.3459182121174491E-2</v>
      </c>
    </row>
    <row r="3709" spans="1:4" x14ac:dyDescent="0.45">
      <c r="A3709" s="92">
        <v>43907</v>
      </c>
      <c r="B3709" s="8">
        <v>113.956</v>
      </c>
      <c r="C3709" s="9">
        <f t="shared" si="122"/>
        <v>1.6623755716256072E-2</v>
      </c>
      <c r="D3709" s="9">
        <f t="shared" si="123"/>
        <v>3.8704872951069946E-2</v>
      </c>
    </row>
    <row r="3710" spans="1:4" x14ac:dyDescent="0.45">
      <c r="A3710" s="92">
        <v>43908</v>
      </c>
      <c r="B3710" s="8">
        <v>115.84310000000001</v>
      </c>
      <c r="C3710" s="9">
        <f t="shared" si="122"/>
        <v>1.6559900312401288E-2</v>
      </c>
      <c r="D3710" s="9">
        <f t="shared" si="123"/>
        <v>5.2184559713781553E-2</v>
      </c>
    </row>
    <row r="3711" spans="1:4" x14ac:dyDescent="0.45">
      <c r="A3711" s="92">
        <v>43909</v>
      </c>
      <c r="B3711" s="8">
        <v>116.69110000000001</v>
      </c>
      <c r="C3711" s="9">
        <f t="shared" si="122"/>
        <v>7.3202460914805201E-3</v>
      </c>
      <c r="D3711" s="9">
        <f t="shared" si="123"/>
        <v>4.3270881313745457E-2</v>
      </c>
    </row>
    <row r="3712" spans="1:4" x14ac:dyDescent="0.45">
      <c r="A3712" s="92">
        <v>43910</v>
      </c>
      <c r="B3712" s="8">
        <v>116.6437</v>
      </c>
      <c r="C3712" s="9">
        <f t="shared" si="122"/>
        <v>-4.0620064426510893E-4</v>
      </c>
      <c r="D3712" s="9">
        <f t="shared" si="123"/>
        <v>3.6425688751619223E-2</v>
      </c>
    </row>
    <row r="3713" spans="1:4" x14ac:dyDescent="0.45">
      <c r="A3713" s="92">
        <v>43913</v>
      </c>
      <c r="B3713" s="8">
        <v>116.95399999999999</v>
      </c>
      <c r="C3713" s="9">
        <f t="shared" si="122"/>
        <v>2.6602379725608749E-3</v>
      </c>
      <c r="D3713" s="9">
        <f t="shared" si="123"/>
        <v>4.3369499859937211E-2</v>
      </c>
    </row>
    <row r="3714" spans="1:4" x14ac:dyDescent="0.45">
      <c r="A3714" s="92">
        <v>43914</v>
      </c>
      <c r="B3714" s="8">
        <v>116.2714</v>
      </c>
      <c r="C3714" s="9">
        <f t="shared" si="122"/>
        <v>-5.8364827197017188E-3</v>
      </c>
      <c r="D3714" s="9">
        <f t="shared" si="123"/>
        <v>2.0318368493102534E-2</v>
      </c>
    </row>
    <row r="3715" spans="1:4" x14ac:dyDescent="0.45">
      <c r="A3715" s="92">
        <v>43915</v>
      </c>
      <c r="B3715" s="8">
        <v>115.75920000000001</v>
      </c>
      <c r="C3715" s="9">
        <f t="shared" si="122"/>
        <v>-4.4052105676889441E-3</v>
      </c>
      <c r="D3715" s="9">
        <f t="shared" si="123"/>
        <v>-7.2425548004151352E-4</v>
      </c>
    </row>
    <row r="3716" spans="1:4" x14ac:dyDescent="0.45">
      <c r="A3716" s="92">
        <v>43916</v>
      </c>
      <c r="B3716" s="8">
        <v>113.5274</v>
      </c>
      <c r="C3716" s="9">
        <f t="shared" si="122"/>
        <v>-1.9279677122855055E-2</v>
      </c>
      <c r="D3716" s="9">
        <f t="shared" si="123"/>
        <v>-2.7111750596232276E-2</v>
      </c>
    </row>
    <row r="3717" spans="1:4" x14ac:dyDescent="0.45">
      <c r="A3717" s="92">
        <v>43917</v>
      </c>
      <c r="B3717" s="8">
        <v>112.974</v>
      </c>
      <c r="C3717" s="9">
        <f t="shared" si="122"/>
        <v>-4.8745941508393509E-3</v>
      </c>
      <c r="D3717" s="9">
        <f t="shared" si="123"/>
        <v>-3.1460764704823285E-2</v>
      </c>
    </row>
    <row r="3718" spans="1:4" x14ac:dyDescent="0.45">
      <c r="A3718" s="92">
        <v>43920</v>
      </c>
      <c r="B3718" s="8">
        <v>113.3455</v>
      </c>
      <c r="C3718" s="9">
        <f t="shared" si="122"/>
        <v>3.2883672349390825E-3</v>
      </c>
      <c r="D3718" s="9">
        <f t="shared" si="123"/>
        <v>-3.085401097867535E-2</v>
      </c>
    </row>
    <row r="3719" spans="1:4" x14ac:dyDescent="0.45">
      <c r="A3719" s="92">
        <v>43921</v>
      </c>
      <c r="B3719" s="8">
        <v>113.13039999999999</v>
      </c>
      <c r="C3719" s="9">
        <f t="shared" ref="C3719:C3782" si="124">B3719/B3718-1</f>
        <v>-1.8977374487739729E-3</v>
      </c>
      <c r="D3719" s="9">
        <f t="shared" si="123"/>
        <v>-2.7014381868628146E-2</v>
      </c>
    </row>
    <row r="3720" spans="1:4" x14ac:dyDescent="0.45">
      <c r="A3720" s="92">
        <v>43922</v>
      </c>
      <c r="B3720" s="8">
        <v>113.7487</v>
      </c>
      <c r="C3720" s="9">
        <f t="shared" si="124"/>
        <v>5.4653744705226437E-3</v>
      </c>
      <c r="D3720" s="9">
        <f t="shared" si="123"/>
        <v>-1.7367950020387157E-2</v>
      </c>
    </row>
    <row r="3721" spans="1:4" x14ac:dyDescent="0.45">
      <c r="A3721" s="92">
        <v>43923</v>
      </c>
      <c r="B3721" s="8">
        <v>114.00839999999999</v>
      </c>
      <c r="C3721" s="9">
        <f t="shared" si="124"/>
        <v>2.2831030156826859E-3</v>
      </c>
      <c r="D3721" s="9">
        <f t="shared" ref="D3721:D3784" si="125">B3721/B3716-1</f>
        <v>4.236862642850836E-3</v>
      </c>
    </row>
    <row r="3722" spans="1:4" x14ac:dyDescent="0.45">
      <c r="A3722" s="92">
        <v>43924</v>
      </c>
      <c r="B3722" s="8">
        <v>114.6377</v>
      </c>
      <c r="C3722" s="9">
        <f t="shared" si="124"/>
        <v>5.5197687187962252E-3</v>
      </c>
      <c r="D3722" s="9">
        <f t="shared" si="125"/>
        <v>1.4726397224140042E-2</v>
      </c>
    </row>
    <row r="3723" spans="1:4" x14ac:dyDescent="0.45">
      <c r="A3723" s="92">
        <v>43927</v>
      </c>
      <c r="B3723" s="8">
        <v>114.52</v>
      </c>
      <c r="C3723" s="9">
        <f t="shared" si="124"/>
        <v>-1.026712852752576E-3</v>
      </c>
      <c r="D3723" s="9">
        <f t="shared" si="125"/>
        <v>1.0362122889748582E-2</v>
      </c>
    </row>
    <row r="3724" spans="1:4" x14ac:dyDescent="0.45">
      <c r="A3724" s="92">
        <v>43928</v>
      </c>
      <c r="B3724" s="8">
        <v>113.6897</v>
      </c>
      <c r="C3724" s="9">
        <f t="shared" si="124"/>
        <v>-7.2502619629758458E-3</v>
      </c>
      <c r="D3724" s="9">
        <f t="shared" si="125"/>
        <v>4.9438524039515652E-3</v>
      </c>
    </row>
    <row r="3725" spans="1:4" x14ac:dyDescent="0.45">
      <c r="A3725" s="92">
        <v>43929</v>
      </c>
      <c r="B3725" s="8">
        <v>113.7835</v>
      </c>
      <c r="C3725" s="9">
        <f t="shared" si="124"/>
        <v>8.2505275323985217E-4</v>
      </c>
      <c r="D3725" s="9">
        <f t="shared" si="125"/>
        <v>3.0593756236330094E-4</v>
      </c>
    </row>
    <row r="3726" spans="1:4" x14ac:dyDescent="0.45">
      <c r="A3726" s="92">
        <v>43930</v>
      </c>
      <c r="B3726" s="8">
        <v>113.2311</v>
      </c>
      <c r="C3726" s="9">
        <f t="shared" si="124"/>
        <v>-4.8548339609874036E-3</v>
      </c>
      <c r="D3726" s="9">
        <f t="shared" si="125"/>
        <v>-6.8179186796761826E-3</v>
      </c>
    </row>
    <row r="3727" spans="1:4" x14ac:dyDescent="0.45">
      <c r="A3727" s="92">
        <v>43931</v>
      </c>
      <c r="B3727" s="8">
        <v>113.06270000000001</v>
      </c>
      <c r="C3727" s="9">
        <f t="shared" si="124"/>
        <v>-1.4872239163974399E-3</v>
      </c>
      <c r="D3727" s="9">
        <f t="shared" si="125"/>
        <v>-1.3738935795117868E-2</v>
      </c>
    </row>
    <row r="3728" spans="1:4" x14ac:dyDescent="0.45">
      <c r="A3728" s="92">
        <v>43934</v>
      </c>
      <c r="B3728" s="8">
        <v>113.10290000000001</v>
      </c>
      <c r="C3728" s="9">
        <f t="shared" si="124"/>
        <v>3.5555492660255261E-4</v>
      </c>
      <c r="D3728" s="9">
        <f t="shared" si="125"/>
        <v>-1.2374257771568198E-2</v>
      </c>
    </row>
    <row r="3729" spans="1:4" x14ac:dyDescent="0.45">
      <c r="A3729" s="92">
        <v>43935</v>
      </c>
      <c r="B3729" s="8">
        <v>112.49209999999999</v>
      </c>
      <c r="C3729" s="9">
        <f t="shared" si="124"/>
        <v>-5.4003920323882904E-3</v>
      </c>
      <c r="D3729" s="9">
        <f t="shared" si="125"/>
        <v>-1.0533935791896765E-2</v>
      </c>
    </row>
    <row r="3730" spans="1:4" x14ac:dyDescent="0.45">
      <c r="A3730" s="92">
        <v>43936</v>
      </c>
      <c r="B3730" s="8">
        <v>113.4002</v>
      </c>
      <c r="C3730" s="9">
        <f t="shared" si="124"/>
        <v>8.0725668735850409E-3</v>
      </c>
      <c r="D3730" s="9">
        <f t="shared" si="125"/>
        <v>-3.3686782354208633E-3</v>
      </c>
    </row>
    <row r="3731" spans="1:4" x14ac:dyDescent="0.45">
      <c r="A3731" s="92">
        <v>43937</v>
      </c>
      <c r="B3731" s="8">
        <v>113.9415</v>
      </c>
      <c r="C3731" s="9">
        <f t="shared" si="124"/>
        <v>4.7733601880772802E-3</v>
      </c>
      <c r="D3731" s="9">
        <f t="shared" si="125"/>
        <v>6.2738947162044312E-3</v>
      </c>
    </row>
    <row r="3732" spans="1:4" x14ac:dyDescent="0.45">
      <c r="A3732" s="92">
        <v>43938</v>
      </c>
      <c r="B3732" s="8">
        <v>113.36109999999999</v>
      </c>
      <c r="C3732" s="9">
        <f t="shared" si="124"/>
        <v>-5.0938420154202912E-3</v>
      </c>
      <c r="D3732" s="9">
        <f t="shared" si="125"/>
        <v>2.6392435347819543E-3</v>
      </c>
    </row>
    <row r="3733" spans="1:4" x14ac:dyDescent="0.45">
      <c r="A3733" s="92">
        <v>43941</v>
      </c>
      <c r="B3733" s="8">
        <v>113.5385</v>
      </c>
      <c r="C3733" s="9">
        <f t="shared" si="124"/>
        <v>1.5649107145221386E-3</v>
      </c>
      <c r="D3733" s="9">
        <f t="shared" si="125"/>
        <v>3.8513601331175984E-3</v>
      </c>
    </row>
    <row r="3734" spans="1:4" x14ac:dyDescent="0.45">
      <c r="A3734" s="92">
        <v>43942</v>
      </c>
      <c r="B3734" s="8">
        <v>114.17610000000001</v>
      </c>
      <c r="C3734" s="9">
        <f t="shared" si="124"/>
        <v>5.6157162548386985E-3</v>
      </c>
      <c r="D3734" s="9">
        <f t="shared" si="125"/>
        <v>1.4969940111350111E-2</v>
      </c>
    </row>
    <row r="3735" spans="1:4" x14ac:dyDescent="0.45">
      <c r="A3735" s="92">
        <v>43943</v>
      </c>
      <c r="B3735" s="8">
        <v>114.08629999999999</v>
      </c>
      <c r="C3735" s="9">
        <f t="shared" si="124"/>
        <v>-7.8650435599048052E-4</v>
      </c>
      <c r="D3735" s="9">
        <f t="shared" si="125"/>
        <v>6.0502538796227689E-3</v>
      </c>
    </row>
    <row r="3736" spans="1:4" x14ac:dyDescent="0.45">
      <c r="A3736" s="92">
        <v>43944</v>
      </c>
      <c r="B3736" s="8">
        <v>113.8428</v>
      </c>
      <c r="C3736" s="9">
        <f t="shared" si="124"/>
        <v>-2.1343491725123176E-3</v>
      </c>
      <c r="D3736" s="9">
        <f t="shared" si="125"/>
        <v>-8.6623398849416944E-4</v>
      </c>
    </row>
    <row r="3737" spans="1:4" x14ac:dyDescent="0.45">
      <c r="A3737" s="92">
        <v>43945</v>
      </c>
      <c r="B3737" s="8">
        <v>114.0949</v>
      </c>
      <c r="C3737" s="9">
        <f t="shared" si="124"/>
        <v>2.2144571286017989E-3</v>
      </c>
      <c r="D3737" s="9">
        <f t="shared" si="125"/>
        <v>6.4731199679608498E-3</v>
      </c>
    </row>
    <row r="3738" spans="1:4" x14ac:dyDescent="0.45">
      <c r="A3738" s="92">
        <v>43948</v>
      </c>
      <c r="B3738" s="8">
        <v>113.6953</v>
      </c>
      <c r="C3738" s="9">
        <f t="shared" si="124"/>
        <v>-3.5023476071234239E-3</v>
      </c>
      <c r="D3738" s="9">
        <f t="shared" si="125"/>
        <v>1.3810293424698639E-3</v>
      </c>
    </row>
    <row r="3739" spans="1:4" x14ac:dyDescent="0.45">
      <c r="A3739" s="92">
        <v>43949</v>
      </c>
      <c r="B3739" s="8">
        <v>113.4413</v>
      </c>
      <c r="C3739" s="9">
        <f t="shared" si="124"/>
        <v>-2.2340413368011625E-3</v>
      </c>
      <c r="D3739" s="9">
        <f t="shared" si="125"/>
        <v>-6.4356726144964016E-3</v>
      </c>
    </row>
    <row r="3740" spans="1:4" x14ac:dyDescent="0.45">
      <c r="A3740" s="92">
        <v>43950</v>
      </c>
      <c r="B3740" s="8">
        <v>113.2223</v>
      </c>
      <c r="C3740" s="9">
        <f t="shared" si="124"/>
        <v>-1.930513842842041E-3</v>
      </c>
      <c r="D3740" s="9">
        <f t="shared" si="125"/>
        <v>-7.5732143123231621E-3</v>
      </c>
    </row>
    <row r="3741" spans="1:4" x14ac:dyDescent="0.45">
      <c r="A3741" s="92">
        <v>43951</v>
      </c>
      <c r="B3741" s="8">
        <v>112.6349</v>
      </c>
      <c r="C3741" s="9">
        <f t="shared" si="124"/>
        <v>-5.1880239140169593E-3</v>
      </c>
      <c r="D3741" s="9">
        <f t="shared" si="125"/>
        <v>-1.0610245004514907E-2</v>
      </c>
    </row>
    <row r="3742" spans="1:4" x14ac:dyDescent="0.45">
      <c r="A3742" s="92">
        <v>43952</v>
      </c>
      <c r="B3742" s="8">
        <v>112.83929999999999</v>
      </c>
      <c r="C3742" s="9">
        <f t="shared" si="124"/>
        <v>1.8147128465511031E-3</v>
      </c>
      <c r="D3742" s="9">
        <f t="shared" si="125"/>
        <v>-1.1004874012773613E-2</v>
      </c>
    </row>
    <row r="3743" spans="1:4" x14ac:dyDescent="0.45">
      <c r="A3743" s="92">
        <v>43955</v>
      </c>
      <c r="B3743" s="8">
        <v>113.3032</v>
      </c>
      <c r="C3743" s="9">
        <f t="shared" si="124"/>
        <v>4.1111563081304148E-3</v>
      </c>
      <c r="D3743" s="9">
        <f t="shared" si="125"/>
        <v>-3.4486913707074685E-3</v>
      </c>
    </row>
    <row r="3744" spans="1:4" x14ac:dyDescent="0.45">
      <c r="A3744" s="92">
        <v>43956</v>
      </c>
      <c r="B3744" s="8">
        <v>113.4222</v>
      </c>
      <c r="C3744" s="9">
        <f t="shared" si="124"/>
        <v>1.0502792507183223E-3</v>
      </c>
      <c r="D3744" s="9">
        <f t="shared" si="125"/>
        <v>-1.6836901551720018E-4</v>
      </c>
    </row>
    <row r="3745" spans="1:4" x14ac:dyDescent="0.45">
      <c r="A3745" s="92">
        <v>43957</v>
      </c>
      <c r="B3745" s="8">
        <v>113.91549999999999</v>
      </c>
      <c r="C3745" s="9">
        <f t="shared" si="124"/>
        <v>4.3492367455399972E-3</v>
      </c>
      <c r="D3745" s="9">
        <f t="shared" si="125"/>
        <v>6.1224688069398958E-3</v>
      </c>
    </row>
    <row r="3746" spans="1:4" x14ac:dyDescent="0.45">
      <c r="A3746" s="92">
        <v>43958</v>
      </c>
      <c r="B3746" s="8">
        <v>113.5004</v>
      </c>
      <c r="C3746" s="9">
        <f t="shared" si="124"/>
        <v>-3.6439290526749657E-3</v>
      </c>
      <c r="D3746" s="9">
        <f t="shared" si="125"/>
        <v>7.6841192205967523E-3</v>
      </c>
    </row>
    <row r="3747" spans="1:4" x14ac:dyDescent="0.45">
      <c r="A3747" s="92">
        <v>43959</v>
      </c>
      <c r="B3747" s="8">
        <v>113.0745</v>
      </c>
      <c r="C3747" s="9">
        <f t="shared" si="124"/>
        <v>-3.7524096831376141E-3</v>
      </c>
      <c r="D3747" s="9">
        <f t="shared" si="125"/>
        <v>2.0843801760557223E-3</v>
      </c>
    </row>
    <row r="3748" spans="1:4" x14ac:dyDescent="0.45">
      <c r="A3748" s="92">
        <v>43962</v>
      </c>
      <c r="B3748" s="8">
        <v>113.7931</v>
      </c>
      <c r="C3748" s="9">
        <f t="shared" si="124"/>
        <v>6.355102167155291E-3</v>
      </c>
      <c r="D3748" s="9">
        <f t="shared" si="125"/>
        <v>4.3237966800584449E-3</v>
      </c>
    </row>
    <row r="3749" spans="1:4" x14ac:dyDescent="0.45">
      <c r="A3749" s="92">
        <v>43963</v>
      </c>
      <c r="B3749" s="8">
        <v>113.4798</v>
      </c>
      <c r="C3749" s="9">
        <f t="shared" si="124"/>
        <v>-2.7532425076739475E-3</v>
      </c>
      <c r="D3749" s="9">
        <f t="shared" si="125"/>
        <v>5.078370900934992E-4</v>
      </c>
    </row>
    <row r="3750" spans="1:4" x14ac:dyDescent="0.45">
      <c r="A3750" s="92">
        <v>43964</v>
      </c>
      <c r="B3750" s="8">
        <v>113.831</v>
      </c>
      <c r="C3750" s="9">
        <f t="shared" si="124"/>
        <v>3.0948239246104681E-3</v>
      </c>
      <c r="D3750" s="9">
        <f t="shared" si="125"/>
        <v>-7.4177789677432049E-4</v>
      </c>
    </row>
    <row r="3751" spans="1:4" x14ac:dyDescent="0.45">
      <c r="A3751" s="92">
        <v>43965</v>
      </c>
      <c r="B3751" s="8">
        <v>114.0778</v>
      </c>
      <c r="C3751" s="9">
        <f t="shared" si="124"/>
        <v>2.1681264330453143E-3</v>
      </c>
      <c r="D3751" s="9">
        <f t="shared" si="125"/>
        <v>5.0872067411216193E-3</v>
      </c>
    </row>
    <row r="3752" spans="1:4" x14ac:dyDescent="0.45">
      <c r="A3752" s="92">
        <v>43966</v>
      </c>
      <c r="B3752" s="8">
        <v>114.1118</v>
      </c>
      <c r="C3752" s="9">
        <f t="shared" si="124"/>
        <v>2.9804221329654546E-4</v>
      </c>
      <c r="D3752" s="9">
        <f t="shared" si="125"/>
        <v>9.17359793764283E-3</v>
      </c>
    </row>
    <row r="3753" spans="1:4" x14ac:dyDescent="0.45">
      <c r="A3753" s="92">
        <v>43969</v>
      </c>
      <c r="B3753" s="8">
        <v>113.3021</v>
      </c>
      <c r="C3753" s="9">
        <f t="shared" si="124"/>
        <v>-7.0956728401445623E-3</v>
      </c>
      <c r="D3753" s="9">
        <f t="shared" si="125"/>
        <v>-4.3148486156014965E-3</v>
      </c>
    </row>
    <row r="3754" spans="1:4" x14ac:dyDescent="0.45">
      <c r="A3754" s="92">
        <v>43970</v>
      </c>
      <c r="B3754" s="8">
        <v>113.0043</v>
      </c>
      <c r="C3754" s="9">
        <f t="shared" si="124"/>
        <v>-2.6283714070612918E-3</v>
      </c>
      <c r="D3754" s="9">
        <f t="shared" si="125"/>
        <v>-4.1901730528252079E-3</v>
      </c>
    </row>
    <row r="3755" spans="1:4" x14ac:dyDescent="0.45">
      <c r="A3755" s="92">
        <v>43971</v>
      </c>
      <c r="B3755" s="8">
        <v>112.7517</v>
      </c>
      <c r="C3755" s="9">
        <f t="shared" si="124"/>
        <v>-2.2353131694988759E-3</v>
      </c>
      <c r="D3755" s="9">
        <f t="shared" si="125"/>
        <v>-9.4815999156644404E-3</v>
      </c>
    </row>
    <row r="3756" spans="1:4" x14ac:dyDescent="0.45">
      <c r="A3756" s="92">
        <v>43972</v>
      </c>
      <c r="B3756" s="8">
        <v>113.0645</v>
      </c>
      <c r="C3756" s="9">
        <f t="shared" si="124"/>
        <v>2.7742375502985972E-3</v>
      </c>
      <c r="D3756" s="9">
        <f t="shared" si="125"/>
        <v>-8.8825345509818687E-3</v>
      </c>
    </row>
    <row r="3757" spans="1:4" x14ac:dyDescent="0.45">
      <c r="A3757" s="92">
        <v>43973</v>
      </c>
      <c r="B3757" s="8">
        <v>113.53279999999999</v>
      </c>
      <c r="C3757" s="9">
        <f t="shared" si="124"/>
        <v>4.1418836151045912E-3</v>
      </c>
      <c r="D3757" s="9">
        <f t="shared" si="125"/>
        <v>-5.0739713158499677E-3</v>
      </c>
    </row>
    <row r="3758" spans="1:4" x14ac:dyDescent="0.45">
      <c r="A3758" s="92">
        <v>43976</v>
      </c>
      <c r="B3758" s="8" t="e">
        <v>#N/A</v>
      </c>
      <c r="C3758" s="9"/>
      <c r="D3758" s="9"/>
    </row>
    <row r="3759" spans="1:4" x14ac:dyDescent="0.45">
      <c r="A3759" s="92">
        <v>43977</v>
      </c>
      <c r="B3759" s="8">
        <v>112.5504</v>
      </c>
      <c r="C3759" s="9"/>
      <c r="D3759" s="9">
        <f t="shared" si="125"/>
        <v>-4.0166613128881368E-3</v>
      </c>
    </row>
    <row r="3760" spans="1:4" x14ac:dyDescent="0.45">
      <c r="A3760" s="92">
        <v>43978</v>
      </c>
      <c r="B3760" s="8">
        <v>112.64400000000001</v>
      </c>
      <c r="C3760" s="9">
        <f t="shared" si="124"/>
        <v>8.3162743091103053E-4</v>
      </c>
      <c r="D3760" s="9">
        <f t="shared" si="125"/>
        <v>-9.5519624094353439E-4</v>
      </c>
    </row>
    <row r="3761" spans="1:4" x14ac:dyDescent="0.45">
      <c r="A3761" s="92">
        <v>43979</v>
      </c>
      <c r="B3761" s="8">
        <v>111.9845</v>
      </c>
      <c r="C3761" s="9">
        <f t="shared" si="124"/>
        <v>-5.8547281701645248E-3</v>
      </c>
      <c r="D3761" s="9">
        <f t="shared" si="125"/>
        <v>-9.5520698362439038E-3</v>
      </c>
    </row>
    <row r="3762" spans="1:4" x14ac:dyDescent="0.45">
      <c r="A3762" s="92">
        <v>43980</v>
      </c>
      <c r="B3762" s="8">
        <v>111.9267</v>
      </c>
      <c r="C3762" s="9">
        <f t="shared" si="124"/>
        <v>-5.1614285905643431E-4</v>
      </c>
      <c r="D3762" s="9">
        <f t="shared" si="125"/>
        <v>-1.4146572620423292E-2</v>
      </c>
    </row>
    <row r="3763" spans="1:4" x14ac:dyDescent="0.45">
      <c r="A3763" s="92">
        <v>43983</v>
      </c>
      <c r="B3763" s="8">
        <v>111.1764</v>
      </c>
      <c r="C3763" s="9">
        <f t="shared" si="124"/>
        <v>-6.7034943404924441E-3</v>
      </c>
      <c r="D3763" s="9"/>
    </row>
    <row r="3764" spans="1:4" x14ac:dyDescent="0.45">
      <c r="A3764" s="92">
        <v>43984</v>
      </c>
      <c r="B3764" s="8">
        <v>110.85469999999999</v>
      </c>
      <c r="C3764" s="9">
        <f t="shared" si="124"/>
        <v>-2.8935997208041631E-3</v>
      </c>
      <c r="D3764" s="9">
        <f t="shared" si="125"/>
        <v>-1.5066139258501088E-2</v>
      </c>
    </row>
    <row r="3765" spans="1:4" x14ac:dyDescent="0.45">
      <c r="A3765" s="92">
        <v>43985</v>
      </c>
      <c r="B3765" s="8">
        <v>110.3993</v>
      </c>
      <c r="C3765" s="9">
        <f t="shared" si="124"/>
        <v>-4.1080802167160479E-3</v>
      </c>
      <c r="D3765" s="9">
        <f t="shared" si="125"/>
        <v>-1.992738184013354E-2</v>
      </c>
    </row>
    <row r="3766" spans="1:4" x14ac:dyDescent="0.45">
      <c r="A3766" s="92">
        <v>43986</v>
      </c>
      <c r="B3766" s="8">
        <v>110.1152</v>
      </c>
      <c r="C3766" s="9">
        <f t="shared" si="124"/>
        <v>-2.5733858819756428E-3</v>
      </c>
      <c r="D3766" s="9">
        <f t="shared" si="125"/>
        <v>-1.6692488692631513E-2</v>
      </c>
    </row>
    <row r="3767" spans="1:4" x14ac:dyDescent="0.45">
      <c r="A3767" s="92">
        <v>43987</v>
      </c>
      <c r="B3767" s="8">
        <v>110.0361</v>
      </c>
      <c r="C3767" s="9">
        <f t="shared" si="124"/>
        <v>-7.1833861265291343E-4</v>
      </c>
      <c r="D3767" s="9">
        <f t="shared" si="125"/>
        <v>-1.68914119687259E-2</v>
      </c>
    </row>
    <row r="3768" spans="1:4" x14ac:dyDescent="0.45">
      <c r="A3768" s="92">
        <v>43990</v>
      </c>
      <c r="B3768" s="8">
        <v>109.7765</v>
      </c>
      <c r="C3768" s="9">
        <f t="shared" si="124"/>
        <v>-2.3592257450055776E-3</v>
      </c>
      <c r="D3768" s="9">
        <f t="shared" si="125"/>
        <v>-1.2591701116424048E-2</v>
      </c>
    </row>
    <row r="3769" spans="1:4" x14ac:dyDescent="0.45">
      <c r="A3769" s="92">
        <v>43991</v>
      </c>
      <c r="B3769" s="8">
        <v>109.48869999999999</v>
      </c>
      <c r="C3769" s="9">
        <f t="shared" si="124"/>
        <v>-2.6216904346558767E-3</v>
      </c>
      <c r="D3769" s="9">
        <f t="shared" si="125"/>
        <v>-1.2322436486680299E-2</v>
      </c>
    </row>
    <row r="3770" spans="1:4" x14ac:dyDescent="0.45">
      <c r="A3770" s="92">
        <v>43992</v>
      </c>
      <c r="B3770" s="8">
        <v>109.2546</v>
      </c>
      <c r="C3770" s="9">
        <f t="shared" si="124"/>
        <v>-2.1381201895720459E-3</v>
      </c>
      <c r="D3770" s="9">
        <f t="shared" si="125"/>
        <v>-1.0368725164018211E-2</v>
      </c>
    </row>
    <row r="3771" spans="1:4" x14ac:dyDescent="0.45">
      <c r="A3771" s="92">
        <v>43993</v>
      </c>
      <c r="B3771" s="8">
        <v>109.569</v>
      </c>
      <c r="C3771" s="9">
        <f t="shared" si="124"/>
        <v>2.877682038101792E-3</v>
      </c>
      <c r="D3771" s="9">
        <f t="shared" si="125"/>
        <v>-4.9602598006451837E-3</v>
      </c>
    </row>
    <row r="3772" spans="1:4" x14ac:dyDescent="0.45">
      <c r="A3772" s="92">
        <v>43994</v>
      </c>
      <c r="B3772" s="8">
        <v>110.43340000000001</v>
      </c>
      <c r="C3772" s="9">
        <f t="shared" si="124"/>
        <v>7.8890927178307813E-3</v>
      </c>
      <c r="D3772" s="9">
        <f t="shared" si="125"/>
        <v>3.6106332376375505E-3</v>
      </c>
    </row>
    <row r="3773" spans="1:4" x14ac:dyDescent="0.45">
      <c r="A3773" s="92">
        <v>43997</v>
      </c>
      <c r="B3773" s="8">
        <v>110.4081</v>
      </c>
      <c r="C3773" s="9">
        <f t="shared" si="124"/>
        <v>-2.2909735641574169E-4</v>
      </c>
      <c r="D3773" s="9">
        <f t="shared" si="125"/>
        <v>5.7535082645192581E-3</v>
      </c>
    </row>
    <row r="3774" spans="1:4" x14ac:dyDescent="0.45">
      <c r="A3774" s="92">
        <v>43998</v>
      </c>
      <c r="B3774" s="8">
        <v>110.2778</v>
      </c>
      <c r="C3774" s="9">
        <f t="shared" si="124"/>
        <v>-1.1801670348462467E-3</v>
      </c>
      <c r="D3774" s="9">
        <f t="shared" si="125"/>
        <v>7.2071364442176655E-3</v>
      </c>
    </row>
    <row r="3775" spans="1:4" x14ac:dyDescent="0.45">
      <c r="A3775" s="92">
        <v>43999</v>
      </c>
      <c r="B3775" s="8">
        <v>110.50239999999999</v>
      </c>
      <c r="C3775" s="9">
        <f t="shared" si="124"/>
        <v>2.0366746525593005E-3</v>
      </c>
      <c r="D3775" s="9">
        <f t="shared" si="125"/>
        <v>1.1421029412033823E-2</v>
      </c>
    </row>
    <row r="3776" spans="1:4" x14ac:dyDescent="0.45">
      <c r="A3776" s="92">
        <v>44000</v>
      </c>
      <c r="B3776" s="8">
        <v>110.6187</v>
      </c>
      <c r="C3776" s="9">
        <f t="shared" si="124"/>
        <v>1.0524658287964783E-3</v>
      </c>
      <c r="D3776" s="9">
        <f t="shared" si="125"/>
        <v>9.580264490868684E-3</v>
      </c>
    </row>
    <row r="3777" spans="1:4" x14ac:dyDescent="0.45">
      <c r="A3777" s="92">
        <v>44001</v>
      </c>
      <c r="B3777" s="8">
        <v>110.8272</v>
      </c>
      <c r="C3777" s="9">
        <f t="shared" si="124"/>
        <v>1.8848531034987293E-3</v>
      </c>
      <c r="D3777" s="9">
        <f t="shared" si="125"/>
        <v>3.5659501563838347E-3</v>
      </c>
    </row>
    <row r="3778" spans="1:4" x14ac:dyDescent="0.45">
      <c r="A3778" s="92">
        <v>44004</v>
      </c>
      <c r="B3778" s="8">
        <v>110.27119999999999</v>
      </c>
      <c r="C3778" s="9">
        <f t="shared" si="124"/>
        <v>-5.0168189758471593E-3</v>
      </c>
      <c r="D3778" s="9">
        <f t="shared" si="125"/>
        <v>-1.2399452576397074E-3</v>
      </c>
    </row>
    <row r="3779" spans="1:4" x14ac:dyDescent="0.45">
      <c r="A3779" s="92">
        <v>44005</v>
      </c>
      <c r="B3779" s="8">
        <v>109.7627</v>
      </c>
      <c r="C3779" s="9">
        <f t="shared" si="124"/>
        <v>-4.6113581787446956E-3</v>
      </c>
      <c r="D3779" s="9">
        <f t="shared" si="125"/>
        <v>-4.6709310486788835E-3</v>
      </c>
    </row>
    <row r="3780" spans="1:4" x14ac:dyDescent="0.45">
      <c r="A3780" s="92">
        <v>44006</v>
      </c>
      <c r="B3780" s="8">
        <v>110.3635</v>
      </c>
      <c r="C3780" s="9">
        <f t="shared" si="124"/>
        <v>5.4736262865253682E-3</v>
      </c>
      <c r="D3780" s="9">
        <f t="shared" si="125"/>
        <v>-1.2569862736012682E-3</v>
      </c>
    </row>
    <row r="3781" spans="1:4" x14ac:dyDescent="0.45">
      <c r="A3781" s="92">
        <v>44007</v>
      </c>
      <c r="B3781" s="8">
        <v>110.7775</v>
      </c>
      <c r="C3781" s="9">
        <f t="shared" si="124"/>
        <v>3.7512402198189854E-3</v>
      </c>
      <c r="D3781" s="9">
        <f t="shared" si="125"/>
        <v>1.4355619800268116E-3</v>
      </c>
    </row>
    <row r="3782" spans="1:4" x14ac:dyDescent="0.45">
      <c r="A3782" s="92">
        <v>44008</v>
      </c>
      <c r="B3782" s="8">
        <v>110.9414</v>
      </c>
      <c r="C3782" s="9">
        <f t="shared" si="124"/>
        <v>1.4795423258333606E-3</v>
      </c>
      <c r="D3782" s="9">
        <f t="shared" si="125"/>
        <v>1.0304329623052055E-3</v>
      </c>
    </row>
    <row r="3783" spans="1:4" x14ac:dyDescent="0.45">
      <c r="A3783" s="92">
        <v>44011</v>
      </c>
      <c r="B3783" s="8">
        <v>110.9721</v>
      </c>
      <c r="C3783" s="9">
        <f t="shared" ref="C3783:C3846" si="126">B3783/B3782-1</f>
        <v>2.7672266620037966E-4</v>
      </c>
      <c r="D3783" s="9">
        <f t="shared" si="125"/>
        <v>6.3561473893456455E-3</v>
      </c>
    </row>
    <row r="3784" spans="1:4" x14ac:dyDescent="0.45">
      <c r="A3784" s="92">
        <v>44012</v>
      </c>
      <c r="B3784" s="8">
        <v>110.6913</v>
      </c>
      <c r="C3784" s="9">
        <f t="shared" si="126"/>
        <v>-2.5303657405780777E-3</v>
      </c>
      <c r="D3784" s="9">
        <f t="shared" si="125"/>
        <v>8.4600688576357275E-3</v>
      </c>
    </row>
    <row r="3785" spans="1:4" x14ac:dyDescent="0.45">
      <c r="A3785" s="92">
        <v>44013</v>
      </c>
      <c r="B3785" s="8">
        <v>110.3772</v>
      </c>
      <c r="C3785" s="9">
        <f t="shared" si="126"/>
        <v>-2.8376213848784193E-3</v>
      </c>
      <c r="D3785" s="9">
        <f t="shared" ref="D3785:D3848" si="127">B3785/B3780-1</f>
        <v>1.2413524398913189E-4</v>
      </c>
    </row>
    <row r="3786" spans="1:4" x14ac:dyDescent="0.45">
      <c r="A3786" s="92">
        <v>44014</v>
      </c>
      <c r="B3786" s="8">
        <v>110.5038</v>
      </c>
      <c r="C3786" s="9">
        <f t="shared" si="126"/>
        <v>1.1469760059141798E-3</v>
      </c>
      <c r="D3786" s="9">
        <f t="shared" si="127"/>
        <v>-2.470718331791244E-3</v>
      </c>
    </row>
    <row r="3787" spans="1:4" x14ac:dyDescent="0.45">
      <c r="A3787" s="92">
        <v>44015</v>
      </c>
      <c r="B3787" s="8" t="e">
        <v>#N/A</v>
      </c>
      <c r="C3787" s="9"/>
      <c r="D3787" s="9"/>
    </row>
    <row r="3788" spans="1:4" x14ac:dyDescent="0.45">
      <c r="A3788" s="92">
        <v>44018</v>
      </c>
      <c r="B3788" s="8">
        <v>110.0519</v>
      </c>
      <c r="C3788" s="9"/>
      <c r="D3788" s="9">
        <f t="shared" si="127"/>
        <v>-8.2921743393158387E-3</v>
      </c>
    </row>
    <row r="3789" spans="1:4" x14ac:dyDescent="0.45">
      <c r="A3789" s="92">
        <v>44019</v>
      </c>
      <c r="B3789" s="8">
        <v>110.0847</v>
      </c>
      <c r="C3789" s="9">
        <f t="shared" si="126"/>
        <v>2.9804119692622422E-4</v>
      </c>
      <c r="D3789" s="9">
        <f t="shared" si="127"/>
        <v>-5.4801054825447393E-3</v>
      </c>
    </row>
    <row r="3790" spans="1:4" x14ac:dyDescent="0.45">
      <c r="A3790" s="92">
        <v>44020</v>
      </c>
      <c r="B3790" s="8">
        <v>109.80240000000001</v>
      </c>
      <c r="C3790" s="9">
        <f t="shared" si="126"/>
        <v>-2.5643890567897953E-3</v>
      </c>
      <c r="D3790" s="9">
        <f t="shared" si="127"/>
        <v>-5.207597221165261E-3</v>
      </c>
    </row>
    <row r="3791" spans="1:4" x14ac:dyDescent="0.45">
      <c r="A3791" s="92">
        <v>44021</v>
      </c>
      <c r="B3791" s="8">
        <v>109.9914</v>
      </c>
      <c r="C3791" s="9">
        <f t="shared" si="126"/>
        <v>1.7212738519376547E-3</v>
      </c>
      <c r="D3791" s="9">
        <f t="shared" si="127"/>
        <v>-4.6369446118594837E-3</v>
      </c>
    </row>
    <row r="3792" spans="1:4" x14ac:dyDescent="0.45">
      <c r="A3792" s="92">
        <v>44022</v>
      </c>
      <c r="B3792" s="8">
        <v>109.8373</v>
      </c>
      <c r="C3792" s="9">
        <f t="shared" si="126"/>
        <v>-1.4010186250924539E-3</v>
      </c>
      <c r="D3792" s="9"/>
    </row>
    <row r="3793" spans="1:4" x14ac:dyDescent="0.45">
      <c r="A3793" s="92">
        <v>44025</v>
      </c>
      <c r="B3793" s="8">
        <v>109.69670000000001</v>
      </c>
      <c r="C3793" s="9">
        <f t="shared" si="126"/>
        <v>-1.2800751657223719E-3</v>
      </c>
      <c r="D3793" s="9">
        <f t="shared" si="127"/>
        <v>-3.2275680837858811E-3</v>
      </c>
    </row>
    <row r="3794" spans="1:4" x14ac:dyDescent="0.45">
      <c r="A3794" s="92">
        <v>44026</v>
      </c>
      <c r="B3794" s="8">
        <v>109.6533</v>
      </c>
      <c r="C3794" s="9">
        <f t="shared" si="126"/>
        <v>-3.9563633181316504E-4</v>
      </c>
      <c r="D3794" s="9">
        <f t="shared" si="127"/>
        <v>-3.9188007052750606E-3</v>
      </c>
    </row>
    <row r="3795" spans="1:4" x14ac:dyDescent="0.45">
      <c r="A3795" s="92">
        <v>44027</v>
      </c>
      <c r="B3795" s="8">
        <v>109.4252</v>
      </c>
      <c r="C3795" s="9">
        <f t="shared" si="126"/>
        <v>-2.0801927529768838E-3</v>
      </c>
      <c r="D3795" s="9">
        <f t="shared" si="127"/>
        <v>-3.435261888629082E-3</v>
      </c>
    </row>
    <row r="3796" spans="1:4" x14ac:dyDescent="0.45">
      <c r="A3796" s="92">
        <v>44028</v>
      </c>
      <c r="B3796" s="8">
        <v>109.33199999999999</v>
      </c>
      <c r="C3796" s="9">
        <f t="shared" si="126"/>
        <v>-8.5172336902294976E-4</v>
      </c>
      <c r="D3796" s="9">
        <f t="shared" si="127"/>
        <v>-5.9950141556521785E-3</v>
      </c>
    </row>
    <row r="3797" spans="1:4" x14ac:dyDescent="0.45">
      <c r="A3797" s="92">
        <v>44029</v>
      </c>
      <c r="B3797" s="8">
        <v>109.4173</v>
      </c>
      <c r="C3797" s="9">
        <f t="shared" si="126"/>
        <v>7.8019244137128574E-4</v>
      </c>
      <c r="D3797" s="9">
        <f t="shared" si="127"/>
        <v>-3.8238376216458425E-3</v>
      </c>
    </row>
    <row r="3798" spans="1:4" x14ac:dyDescent="0.45">
      <c r="A3798" s="92">
        <v>44032</v>
      </c>
      <c r="B3798" s="8">
        <v>109.2247</v>
      </c>
      <c r="C3798" s="9">
        <f t="shared" si="126"/>
        <v>-1.7602335279703896E-3</v>
      </c>
      <c r="D3798" s="9">
        <f t="shared" si="127"/>
        <v>-4.302773009580152E-3</v>
      </c>
    </row>
    <row r="3799" spans="1:4" x14ac:dyDescent="0.45">
      <c r="A3799" s="92">
        <v>44033</v>
      </c>
      <c r="B3799" s="8">
        <v>108.6242</v>
      </c>
      <c r="C3799" s="9">
        <f t="shared" si="126"/>
        <v>-5.4978406898805732E-3</v>
      </c>
      <c r="D3799" s="9">
        <f t="shared" si="127"/>
        <v>-9.3850344677268716E-3</v>
      </c>
    </row>
    <row r="3800" spans="1:4" x14ac:dyDescent="0.45">
      <c r="A3800" s="92">
        <v>44034</v>
      </c>
      <c r="B3800" s="8">
        <v>108.1862</v>
      </c>
      <c r="C3800" s="9">
        <f t="shared" si="126"/>
        <v>-4.0322506402808989E-3</v>
      </c>
      <c r="D3800" s="9">
        <f t="shared" si="127"/>
        <v>-1.132280315685974E-2</v>
      </c>
    </row>
    <row r="3801" spans="1:4" x14ac:dyDescent="0.45">
      <c r="A3801" s="92">
        <v>44035</v>
      </c>
      <c r="B3801" s="8">
        <v>107.87439999999999</v>
      </c>
      <c r="C3801" s="9">
        <f t="shared" si="126"/>
        <v>-2.8820681380804514E-3</v>
      </c>
      <c r="D3801" s="9">
        <f t="shared" si="127"/>
        <v>-1.3331869900852444E-2</v>
      </c>
    </row>
    <row r="3802" spans="1:4" x14ac:dyDescent="0.45">
      <c r="A3802" s="92">
        <v>44036</v>
      </c>
      <c r="B3802" s="8">
        <v>107.78870000000001</v>
      </c>
      <c r="C3802" s="9">
        <f t="shared" si="126"/>
        <v>-7.9444242563564416E-4</v>
      </c>
      <c r="D3802" s="9">
        <f t="shared" si="127"/>
        <v>-1.4884300745860002E-2</v>
      </c>
    </row>
    <row r="3803" spans="1:4" x14ac:dyDescent="0.45">
      <c r="A3803" s="92">
        <v>44039</v>
      </c>
      <c r="B3803" s="8">
        <v>107.0822</v>
      </c>
      <c r="C3803" s="9">
        <f t="shared" si="126"/>
        <v>-6.5544904057661668E-3</v>
      </c>
      <c r="D3803" s="9">
        <f t="shared" si="127"/>
        <v>-1.9615526524678017E-2</v>
      </c>
    </row>
    <row r="3804" spans="1:4" x14ac:dyDescent="0.45">
      <c r="A3804" s="92">
        <v>44040</v>
      </c>
      <c r="B3804" s="8">
        <v>106.9823</v>
      </c>
      <c r="C3804" s="9">
        <f t="shared" si="126"/>
        <v>-9.3292816172996229E-4</v>
      </c>
      <c r="D3804" s="9">
        <f t="shared" si="127"/>
        <v>-1.5115416270039317E-2</v>
      </c>
    </row>
    <row r="3805" spans="1:4" x14ac:dyDescent="0.45">
      <c r="A3805" s="92">
        <v>44041</v>
      </c>
      <c r="B3805" s="8">
        <v>106.818</v>
      </c>
      <c r="C3805" s="9">
        <f t="shared" si="126"/>
        <v>-1.5357680663062867E-3</v>
      </c>
      <c r="D3805" s="9">
        <f t="shared" si="127"/>
        <v>-1.2646714645675683E-2</v>
      </c>
    </row>
    <row r="3806" spans="1:4" x14ac:dyDescent="0.45">
      <c r="A3806" s="92">
        <v>44042</v>
      </c>
      <c r="B3806" s="8">
        <v>106.83159999999999</v>
      </c>
      <c r="C3806" s="9">
        <f t="shared" si="126"/>
        <v>1.2731936564991386E-4</v>
      </c>
      <c r="D3806" s="9">
        <f t="shared" si="127"/>
        <v>-9.6667976832316427E-3</v>
      </c>
    </row>
    <row r="3807" spans="1:4" x14ac:dyDescent="0.45">
      <c r="A3807" s="92">
        <v>44043</v>
      </c>
      <c r="B3807" s="8">
        <v>106.59569999999999</v>
      </c>
      <c r="C3807" s="9">
        <f t="shared" si="126"/>
        <v>-2.2081481509216294E-3</v>
      </c>
      <c r="D3807" s="9">
        <f t="shared" si="127"/>
        <v>-1.1067950536559179E-2</v>
      </c>
    </row>
    <row r="3808" spans="1:4" x14ac:dyDescent="0.45">
      <c r="A3808" s="92">
        <v>44046</v>
      </c>
      <c r="B3808" s="8">
        <v>107.1035</v>
      </c>
      <c r="C3808" s="9">
        <f t="shared" si="126"/>
        <v>4.763794411969835E-3</v>
      </c>
      <c r="D3808" s="9">
        <f t="shared" si="127"/>
        <v>1.9891261105953184E-4</v>
      </c>
    </row>
    <row r="3809" spans="1:4" x14ac:dyDescent="0.45">
      <c r="A3809" s="92">
        <v>44047</v>
      </c>
      <c r="B3809" s="8">
        <v>106.8698</v>
      </c>
      <c r="C3809" s="9">
        <f t="shared" si="126"/>
        <v>-2.1820015218924071E-3</v>
      </c>
      <c r="D3809" s="9">
        <f t="shared" si="127"/>
        <v>-1.0515758214209026E-3</v>
      </c>
    </row>
    <row r="3810" spans="1:4" x14ac:dyDescent="0.45">
      <c r="A3810" s="92">
        <v>44048</v>
      </c>
      <c r="B3810" s="8">
        <v>105.9126</v>
      </c>
      <c r="C3810" s="9">
        <f t="shared" si="126"/>
        <v>-8.9566930975822912E-3</v>
      </c>
      <c r="D3810" s="9">
        <f t="shared" si="127"/>
        <v>-8.4760995337864742E-3</v>
      </c>
    </row>
    <row r="3811" spans="1:4" x14ac:dyDescent="0.45">
      <c r="A3811" s="92">
        <v>44049</v>
      </c>
      <c r="B3811" s="8">
        <v>106.17440000000001</v>
      </c>
      <c r="C3811" s="9">
        <f t="shared" si="126"/>
        <v>2.4718494305682182E-3</v>
      </c>
      <c r="D3811" s="9">
        <f t="shared" si="127"/>
        <v>-6.1517378753102037E-3</v>
      </c>
    </row>
    <row r="3812" spans="1:4" x14ac:dyDescent="0.45">
      <c r="A3812" s="92">
        <v>44050</v>
      </c>
      <c r="B3812" s="8">
        <v>106.8948</v>
      </c>
      <c r="C3812" s="9">
        <f t="shared" si="126"/>
        <v>6.7850630660497568E-3</v>
      </c>
      <c r="D3812" s="9">
        <f t="shared" si="127"/>
        <v>2.8059293198507973E-3</v>
      </c>
    </row>
    <row r="3813" spans="1:4" x14ac:dyDescent="0.45">
      <c r="A3813" s="92">
        <v>44053</v>
      </c>
      <c r="B3813" s="8">
        <v>106.8454</v>
      </c>
      <c r="C3813" s="9">
        <f t="shared" si="126"/>
        <v>-4.6213660533533929E-4</v>
      </c>
      <c r="D3813" s="9">
        <f t="shared" si="127"/>
        <v>-2.4098185400103223E-3</v>
      </c>
    </row>
    <row r="3814" spans="1:4" x14ac:dyDescent="0.45">
      <c r="A3814" s="92">
        <v>44054</v>
      </c>
      <c r="B3814" s="8">
        <v>106.8018</v>
      </c>
      <c r="C3814" s="9">
        <f t="shared" si="126"/>
        <v>-4.0806623401656861E-4</v>
      </c>
      <c r="D3814" s="9">
        <f t="shared" si="127"/>
        <v>-6.3628826852857312E-4</v>
      </c>
    </row>
    <row r="3815" spans="1:4" x14ac:dyDescent="0.45">
      <c r="A3815" s="92">
        <v>44055</v>
      </c>
      <c r="B3815" s="8">
        <v>106.592</v>
      </c>
      <c r="C3815" s="9">
        <f t="shared" si="126"/>
        <v>-1.964386368019988E-3</v>
      </c>
      <c r="D3815" s="9">
        <f t="shared" si="127"/>
        <v>6.4147230829949553E-3</v>
      </c>
    </row>
    <row r="3816" spans="1:4" x14ac:dyDescent="0.45">
      <c r="A3816" s="92">
        <v>44056</v>
      </c>
      <c r="B3816" s="8">
        <v>106.4032</v>
      </c>
      <c r="C3816" s="9">
        <f t="shared" si="126"/>
        <v>-1.7712398679075037E-3</v>
      </c>
      <c r="D3816" s="9">
        <f t="shared" si="127"/>
        <v>2.1549450715048213E-3</v>
      </c>
    </row>
    <row r="3817" spans="1:4" x14ac:dyDescent="0.45">
      <c r="A3817" s="92">
        <v>44057</v>
      </c>
      <c r="B3817" s="8">
        <v>106.3498</v>
      </c>
      <c r="C3817" s="9">
        <f t="shared" si="126"/>
        <v>-5.0186460557577472E-4</v>
      </c>
      <c r="D3817" s="9">
        <f t="shared" si="127"/>
        <v>-5.0984706459060725E-3</v>
      </c>
    </row>
    <row r="3818" spans="1:4" x14ac:dyDescent="0.45">
      <c r="A3818" s="92">
        <v>44060</v>
      </c>
      <c r="B3818" s="8">
        <v>106.0119</v>
      </c>
      <c r="C3818" s="9">
        <f t="shared" si="126"/>
        <v>-3.1772509210172828E-3</v>
      </c>
      <c r="D3818" s="9">
        <f t="shared" si="127"/>
        <v>-7.8009909645151421E-3</v>
      </c>
    </row>
    <row r="3819" spans="1:4" x14ac:dyDescent="0.45">
      <c r="A3819" s="92">
        <v>44061</v>
      </c>
      <c r="B3819" s="8">
        <v>105.5478</v>
      </c>
      <c r="C3819" s="9">
        <f t="shared" si="126"/>
        <v>-4.377810415623129E-3</v>
      </c>
      <c r="D3819" s="9">
        <f t="shared" si="127"/>
        <v>-1.1741375145362776E-2</v>
      </c>
    </row>
    <row r="3820" spans="1:4" x14ac:dyDescent="0.45">
      <c r="A3820" s="92">
        <v>44062</v>
      </c>
      <c r="B3820" s="8">
        <v>105.77379999999999</v>
      </c>
      <c r="C3820" s="9">
        <f t="shared" si="126"/>
        <v>2.1412099541628926E-3</v>
      </c>
      <c r="D3820" s="9">
        <f t="shared" si="127"/>
        <v>-7.675998198739209E-3</v>
      </c>
    </row>
    <row r="3821" spans="1:4" x14ac:dyDescent="0.45">
      <c r="A3821" s="92">
        <v>44063</v>
      </c>
      <c r="B3821" s="8">
        <v>105.92829999999999</v>
      </c>
      <c r="C3821" s="9">
        <f t="shared" si="126"/>
        <v>1.4606641720349423E-3</v>
      </c>
      <c r="D3821" s="9">
        <f t="shared" si="127"/>
        <v>-4.4632116327328886E-3</v>
      </c>
    </row>
    <row r="3822" spans="1:4" x14ac:dyDescent="0.45">
      <c r="A3822" s="92">
        <v>44064</v>
      </c>
      <c r="B3822" s="8">
        <v>106.43980000000001</v>
      </c>
      <c r="C3822" s="9">
        <f t="shared" si="126"/>
        <v>4.8287379293352473E-3</v>
      </c>
      <c r="D3822" s="9">
        <f t="shared" si="127"/>
        <v>8.4626393279529921E-4</v>
      </c>
    </row>
    <row r="3823" spans="1:4" x14ac:dyDescent="0.45">
      <c r="A3823" s="92">
        <v>44067</v>
      </c>
      <c r="B3823" s="8">
        <v>106.3708</v>
      </c>
      <c r="C3823" s="9">
        <f t="shared" si="126"/>
        <v>-6.4825375470456414E-4</v>
      </c>
      <c r="D3823" s="9">
        <f t="shared" si="127"/>
        <v>3.3854689898020762E-3</v>
      </c>
    </row>
    <row r="3824" spans="1:4" x14ac:dyDescent="0.45">
      <c r="A3824" s="92">
        <v>44068</v>
      </c>
      <c r="B3824" s="8">
        <v>106.2478</v>
      </c>
      <c r="C3824" s="9">
        <f t="shared" si="126"/>
        <v>-1.15633237693058E-3</v>
      </c>
      <c r="D3824" s="9">
        <f t="shared" si="127"/>
        <v>6.6320662297083555E-3</v>
      </c>
    </row>
    <row r="3825" spans="1:4" x14ac:dyDescent="0.45">
      <c r="A3825" s="92">
        <v>44069</v>
      </c>
      <c r="B3825" s="8">
        <v>106.0694</v>
      </c>
      <c r="C3825" s="9">
        <f t="shared" si="126"/>
        <v>-1.6790935906437765E-3</v>
      </c>
      <c r="D3825" s="9">
        <f t="shared" si="127"/>
        <v>2.7946429077900792E-3</v>
      </c>
    </row>
    <row r="3826" spans="1:4" x14ac:dyDescent="0.45">
      <c r="A3826" s="92">
        <v>44070</v>
      </c>
      <c r="B3826" s="8">
        <v>105.93049999999999</v>
      </c>
      <c r="C3826" s="9">
        <f t="shared" si="126"/>
        <v>-1.309519993513697E-3</v>
      </c>
      <c r="D3826" s="9">
        <f t="shared" si="127"/>
        <v>2.0768765287559887E-5</v>
      </c>
    </row>
    <row r="3827" spans="1:4" x14ac:dyDescent="0.45">
      <c r="A3827" s="92">
        <v>44071</v>
      </c>
      <c r="B3827" s="8">
        <v>105.34010000000001</v>
      </c>
      <c r="C3827" s="9">
        <f t="shared" si="126"/>
        <v>-5.5734656213271005E-3</v>
      </c>
      <c r="D3827" s="9">
        <f t="shared" si="127"/>
        <v>-1.033166165287791E-2</v>
      </c>
    </row>
    <row r="3828" spans="1:4" x14ac:dyDescent="0.45">
      <c r="A3828" s="92">
        <v>44074</v>
      </c>
      <c r="B3828" s="8">
        <v>105.0132</v>
      </c>
      <c r="C3828" s="9">
        <f t="shared" si="126"/>
        <v>-3.1032816562733823E-3</v>
      </c>
      <c r="D3828" s="9">
        <f t="shared" si="127"/>
        <v>-1.2762901096917578E-2</v>
      </c>
    </row>
    <row r="3829" spans="1:4" x14ac:dyDescent="0.45">
      <c r="A3829" s="92">
        <v>44075</v>
      </c>
      <c r="B3829" s="8">
        <v>105.0818</v>
      </c>
      <c r="C3829" s="9">
        <f t="shared" si="126"/>
        <v>6.5325121032411282E-4</v>
      </c>
      <c r="D3829" s="9">
        <f t="shared" si="127"/>
        <v>-1.0974344880552822E-2</v>
      </c>
    </row>
    <row r="3830" spans="1:4" x14ac:dyDescent="0.45">
      <c r="A3830" s="92">
        <v>44076</v>
      </c>
      <c r="B3830" s="8">
        <v>105.6664</v>
      </c>
      <c r="C3830" s="9">
        <f t="shared" si="126"/>
        <v>5.5632849836984022E-3</v>
      </c>
      <c r="D3830" s="9">
        <f t="shared" si="127"/>
        <v>-3.7993992612384009E-3</v>
      </c>
    </row>
    <row r="3831" spans="1:4" x14ac:dyDescent="0.45">
      <c r="A3831" s="92">
        <v>44077</v>
      </c>
      <c r="B3831" s="8">
        <v>105.9053</v>
      </c>
      <c r="C3831" s="9">
        <f t="shared" si="126"/>
        <v>2.2608889864705883E-3</v>
      </c>
      <c r="D3831" s="9">
        <f t="shared" si="127"/>
        <v>-2.3789182530054021E-4</v>
      </c>
    </row>
    <row r="3832" spans="1:4" x14ac:dyDescent="0.45">
      <c r="A3832" s="92">
        <v>44078</v>
      </c>
      <c r="B3832" s="8">
        <v>105.9615</v>
      </c>
      <c r="C3832" s="9">
        <f t="shared" si="126"/>
        <v>5.3066277136282203E-4</v>
      </c>
      <c r="D3832" s="9">
        <f t="shared" si="127"/>
        <v>5.8989881346229733E-3</v>
      </c>
    </row>
    <row r="3833" spans="1:4" x14ac:dyDescent="0.45">
      <c r="A3833" s="92">
        <v>44081</v>
      </c>
      <c r="B3833" s="8" t="e">
        <v>#N/A</v>
      </c>
      <c r="C3833" s="9"/>
      <c r="D3833" s="9"/>
    </row>
    <row r="3834" spans="1:4" x14ac:dyDescent="0.45">
      <c r="A3834" s="92">
        <v>44082</v>
      </c>
      <c r="B3834" s="8">
        <v>106.4341</v>
      </c>
      <c r="C3834" s="9"/>
      <c r="D3834" s="9">
        <f t="shared" si="127"/>
        <v>1.2869022038069389E-2</v>
      </c>
    </row>
    <row r="3835" spans="1:4" x14ac:dyDescent="0.45">
      <c r="A3835" s="92">
        <v>44083</v>
      </c>
      <c r="B3835" s="8">
        <v>106.294</v>
      </c>
      <c r="C3835" s="9">
        <f t="shared" si="126"/>
        <v>-1.316307461612487E-3</v>
      </c>
      <c r="D3835" s="9">
        <f t="shared" si="127"/>
        <v>5.9394471657971959E-3</v>
      </c>
    </row>
    <row r="3836" spans="1:4" x14ac:dyDescent="0.45">
      <c r="A3836" s="92">
        <v>44084</v>
      </c>
      <c r="B3836" s="8">
        <v>106.1208</v>
      </c>
      <c r="C3836" s="9">
        <f t="shared" si="126"/>
        <v>-1.6294428660130755E-3</v>
      </c>
      <c r="D3836" s="9">
        <f t="shared" si="127"/>
        <v>2.0348367834281955E-3</v>
      </c>
    </row>
    <row r="3837" spans="1:4" x14ac:dyDescent="0.45">
      <c r="A3837" s="92">
        <v>44085</v>
      </c>
      <c r="B3837" s="8">
        <v>106.4122</v>
      </c>
      <c r="C3837" s="9">
        <f t="shared" si="126"/>
        <v>2.7459272828700421E-3</v>
      </c>
      <c r="D3837" s="9">
        <f t="shared" si="127"/>
        <v>4.2534316709370579E-3</v>
      </c>
    </row>
    <row r="3838" spans="1:4" x14ac:dyDescent="0.45">
      <c r="A3838" s="92">
        <v>44088</v>
      </c>
      <c r="B3838" s="8">
        <v>106.071</v>
      </c>
      <c r="C3838" s="9">
        <f t="shared" si="126"/>
        <v>-3.2063992662495489E-3</v>
      </c>
      <c r="D3838" s="9"/>
    </row>
    <row r="3839" spans="1:4" x14ac:dyDescent="0.45">
      <c r="A3839" s="92">
        <v>44089</v>
      </c>
      <c r="B3839" s="8">
        <v>106.2316</v>
      </c>
      <c r="C3839" s="9">
        <f t="shared" si="126"/>
        <v>1.5140801915698443E-3</v>
      </c>
      <c r="D3839" s="9">
        <f t="shared" si="127"/>
        <v>-1.9025857314526329E-3</v>
      </c>
    </row>
    <row r="3840" spans="1:4" x14ac:dyDescent="0.45">
      <c r="A3840" s="92">
        <v>44090</v>
      </c>
      <c r="B3840" s="8">
        <v>106.0125</v>
      </c>
      <c r="C3840" s="9">
        <f t="shared" si="126"/>
        <v>-2.0624748191686582E-3</v>
      </c>
      <c r="D3840" s="9">
        <f t="shared" si="127"/>
        <v>-2.6483150507083941E-3</v>
      </c>
    </row>
    <row r="3841" spans="1:4" x14ac:dyDescent="0.45">
      <c r="A3841" s="92">
        <v>44091</v>
      </c>
      <c r="B3841" s="8">
        <v>106.1765</v>
      </c>
      <c r="C3841" s="9">
        <f t="shared" si="126"/>
        <v>1.5469873835631809E-3</v>
      </c>
      <c r="D3841" s="9">
        <f t="shared" si="127"/>
        <v>5.2487354034269629E-4</v>
      </c>
    </row>
    <row r="3842" spans="1:4" x14ac:dyDescent="0.45">
      <c r="A3842" s="92">
        <v>44092</v>
      </c>
      <c r="B3842" s="8">
        <v>105.94580000000001</v>
      </c>
      <c r="C3842" s="9">
        <f t="shared" si="126"/>
        <v>-2.1727971820506564E-3</v>
      </c>
      <c r="D3842" s="9">
        <f t="shared" si="127"/>
        <v>-4.3829560896212483E-3</v>
      </c>
    </row>
    <row r="3843" spans="1:4" x14ac:dyDescent="0.45">
      <c r="A3843" s="92">
        <v>44095</v>
      </c>
      <c r="B3843" s="8">
        <v>106.9117</v>
      </c>
      <c r="C3843" s="9">
        <f t="shared" si="126"/>
        <v>9.1169258243364304E-3</v>
      </c>
      <c r="D3843" s="9">
        <f t="shared" si="127"/>
        <v>7.9258232693195652E-3</v>
      </c>
    </row>
    <row r="3844" spans="1:4" x14ac:dyDescent="0.45">
      <c r="A3844" s="92">
        <v>44096</v>
      </c>
      <c r="B3844" s="8">
        <v>107.2184</v>
      </c>
      <c r="C3844" s="9">
        <f t="shared" si="126"/>
        <v>2.8687225065171518E-3</v>
      </c>
      <c r="D3844" s="9">
        <f t="shared" si="127"/>
        <v>9.2891380719108962E-3</v>
      </c>
    </row>
    <row r="3845" spans="1:4" x14ac:dyDescent="0.45">
      <c r="A3845" s="92">
        <v>44097</v>
      </c>
      <c r="B3845" s="8">
        <v>107.5275</v>
      </c>
      <c r="C3845" s="9">
        <f t="shared" si="126"/>
        <v>2.8829006961492709E-3</v>
      </c>
      <c r="D3845" s="9">
        <f t="shared" si="127"/>
        <v>1.4290767598160503E-2</v>
      </c>
    </row>
    <row r="3846" spans="1:4" x14ac:dyDescent="0.45">
      <c r="A3846" s="92">
        <v>44098</v>
      </c>
      <c r="B3846" s="8">
        <v>107.6437</v>
      </c>
      <c r="C3846" s="9">
        <f t="shared" si="126"/>
        <v>1.0806537862406707E-3</v>
      </c>
      <c r="D3846" s="9">
        <f t="shared" si="127"/>
        <v>1.3818500327285044E-2</v>
      </c>
    </row>
    <row r="3847" spans="1:4" x14ac:dyDescent="0.45">
      <c r="A3847" s="92">
        <v>44099</v>
      </c>
      <c r="B3847" s="8">
        <v>107.9943</v>
      </c>
      <c r="C3847" s="9">
        <f t="shared" ref="C3847:C3910" si="128">B3847/B3846-1</f>
        <v>3.2570415175250389E-3</v>
      </c>
      <c r="D3847" s="9">
        <f t="shared" si="127"/>
        <v>1.9335358268095515E-2</v>
      </c>
    </row>
    <row r="3848" spans="1:4" x14ac:dyDescent="0.45">
      <c r="A3848" s="92">
        <v>44102</v>
      </c>
      <c r="B3848" s="8">
        <v>107.5538</v>
      </c>
      <c r="C3848" s="9">
        <f t="shared" si="128"/>
        <v>-4.0789189799832481E-3</v>
      </c>
      <c r="D3848" s="9">
        <f t="shared" si="127"/>
        <v>6.005890842629924E-3</v>
      </c>
    </row>
    <row r="3849" spans="1:4" x14ac:dyDescent="0.45">
      <c r="A3849" s="92">
        <v>44103</v>
      </c>
      <c r="B3849" s="8">
        <v>107.4021</v>
      </c>
      <c r="C3849" s="9">
        <f t="shared" si="128"/>
        <v>-1.4104569062179939E-3</v>
      </c>
      <c r="D3849" s="9">
        <f t="shared" ref="D3849:D3910" si="129">B3849/B3844-1</f>
        <v>1.713325324757653E-3</v>
      </c>
    </row>
    <row r="3850" spans="1:4" x14ac:dyDescent="0.45">
      <c r="A3850" s="92">
        <v>44104</v>
      </c>
      <c r="B3850" s="8">
        <v>107.06950000000001</v>
      </c>
      <c r="C3850" s="9">
        <f t="shared" si="128"/>
        <v>-3.0967737129906636E-3</v>
      </c>
      <c r="D3850" s="9">
        <f t="shared" si="129"/>
        <v>-4.2593755085907903E-3</v>
      </c>
    </row>
    <row r="3851" spans="1:4" x14ac:dyDescent="0.45">
      <c r="A3851" s="92">
        <v>44105</v>
      </c>
      <c r="B3851" s="8">
        <v>106.87609999999999</v>
      </c>
      <c r="C3851" s="9">
        <f t="shared" si="128"/>
        <v>-1.8063033823825236E-3</v>
      </c>
      <c r="D3851" s="9">
        <f t="shared" si="129"/>
        <v>-7.1309328832063201E-3</v>
      </c>
    </row>
    <row r="3852" spans="1:4" x14ac:dyDescent="0.45">
      <c r="A3852" s="92">
        <v>44106</v>
      </c>
      <c r="B3852" s="8">
        <v>107.10599999999999</v>
      </c>
      <c r="C3852" s="9">
        <f t="shared" si="128"/>
        <v>2.1510889712479386E-3</v>
      </c>
      <c r="D3852" s="9">
        <f t="shared" si="129"/>
        <v>-8.2254341201341008E-3</v>
      </c>
    </row>
    <row r="3853" spans="1:4" x14ac:dyDescent="0.45">
      <c r="A3853" s="92">
        <v>44109</v>
      </c>
      <c r="B3853" s="8">
        <v>106.65649999999999</v>
      </c>
      <c r="C3853" s="9">
        <f t="shared" si="128"/>
        <v>-4.1967770246298386E-3</v>
      </c>
      <c r="D3853" s="9">
        <f t="shared" si="129"/>
        <v>-8.3428014630817504E-3</v>
      </c>
    </row>
    <row r="3854" spans="1:4" x14ac:dyDescent="0.45">
      <c r="A3854" s="92">
        <v>44110</v>
      </c>
      <c r="B3854" s="8">
        <v>106.7226</v>
      </c>
      <c r="C3854" s="9">
        <f t="shared" si="128"/>
        <v>6.1974656959495888E-4</v>
      </c>
      <c r="D3854" s="9">
        <f t="shared" si="129"/>
        <v>-6.3266919361912866E-3</v>
      </c>
    </row>
    <row r="3855" spans="1:4" x14ac:dyDescent="0.45">
      <c r="A3855" s="92">
        <v>44111</v>
      </c>
      <c r="B3855" s="8">
        <v>106.8625</v>
      </c>
      <c r="C3855" s="9">
        <f t="shared" si="128"/>
        <v>1.3108751098642735E-3</v>
      </c>
      <c r="D3855" s="9">
        <f t="shared" si="129"/>
        <v>-1.9333236822811628E-3</v>
      </c>
    </row>
    <row r="3856" spans="1:4" x14ac:dyDescent="0.45">
      <c r="A3856" s="92">
        <v>44112</v>
      </c>
      <c r="B3856" s="8">
        <v>106.7512</v>
      </c>
      <c r="C3856" s="9">
        <f t="shared" si="128"/>
        <v>-1.041525324599335E-3</v>
      </c>
      <c r="D3856" s="9">
        <f t="shared" si="129"/>
        <v>-1.1686429426223111E-3</v>
      </c>
    </row>
    <row r="3857" spans="1:4" x14ac:dyDescent="0.45">
      <c r="A3857" s="92">
        <v>44113</v>
      </c>
      <c r="B3857" s="8">
        <v>106.10980000000001</v>
      </c>
      <c r="C3857" s="9">
        <f t="shared" si="128"/>
        <v>-6.008363372027592E-3</v>
      </c>
      <c r="D3857" s="9">
        <f t="shared" si="129"/>
        <v>-9.3010662334508387E-3</v>
      </c>
    </row>
    <row r="3858" spans="1:4" x14ac:dyDescent="0.45">
      <c r="A3858" s="92">
        <v>44116</v>
      </c>
      <c r="B3858" s="8" t="e">
        <v>#N/A</v>
      </c>
      <c r="C3858" s="9"/>
      <c r="D3858" s="9"/>
    </row>
    <row r="3859" spans="1:4" x14ac:dyDescent="0.45">
      <c r="A3859" s="92">
        <v>44117</v>
      </c>
      <c r="B3859" s="8">
        <v>106.52160000000001</v>
      </c>
      <c r="C3859" s="9"/>
      <c r="D3859" s="9">
        <f t="shared" si="129"/>
        <v>-1.8833873987327276E-3</v>
      </c>
    </row>
    <row r="3860" spans="1:4" x14ac:dyDescent="0.45">
      <c r="A3860" s="92">
        <v>44118</v>
      </c>
      <c r="B3860" s="8">
        <v>106.35509999999999</v>
      </c>
      <c r="C3860" s="9">
        <f t="shared" si="128"/>
        <v>-1.5630632660419419E-3</v>
      </c>
      <c r="D3860" s="9">
        <f t="shared" si="129"/>
        <v>-4.7481576792607338E-3</v>
      </c>
    </row>
    <row r="3861" spans="1:4" x14ac:dyDescent="0.45">
      <c r="A3861" s="92">
        <v>44119</v>
      </c>
      <c r="B3861" s="8">
        <v>106.9408</v>
      </c>
      <c r="C3861" s="9">
        <f t="shared" si="128"/>
        <v>5.5070231704921202E-3</v>
      </c>
      <c r="D3861" s="9">
        <f t="shared" si="129"/>
        <v>1.7760924467360439E-3</v>
      </c>
    </row>
    <row r="3862" spans="1:4" x14ac:dyDescent="0.45">
      <c r="A3862" s="92">
        <v>44120</v>
      </c>
      <c r="B3862" s="8">
        <v>106.77030000000001</v>
      </c>
      <c r="C3862" s="9">
        <f t="shared" si="128"/>
        <v>-1.5943400460814994E-3</v>
      </c>
      <c r="D3862" s="9">
        <f t="shared" si="129"/>
        <v>6.2246842421718185E-3</v>
      </c>
    </row>
    <row r="3863" spans="1:4" x14ac:dyDescent="0.45">
      <c r="A3863" s="92">
        <v>44123</v>
      </c>
      <c r="B3863" s="8">
        <v>106.3163</v>
      </c>
      <c r="C3863" s="9">
        <f t="shared" si="128"/>
        <v>-4.2521188008276534E-3</v>
      </c>
      <c r="D3863" s="9"/>
    </row>
    <row r="3864" spans="1:4" x14ac:dyDescent="0.45">
      <c r="A3864" s="92">
        <v>44124</v>
      </c>
      <c r="B3864" s="8">
        <v>106.1551</v>
      </c>
      <c r="C3864" s="9">
        <f t="shared" si="128"/>
        <v>-1.5162303428541968E-3</v>
      </c>
      <c r="D3864" s="9">
        <f t="shared" si="129"/>
        <v>-3.4406167387647235E-3</v>
      </c>
    </row>
    <row r="3865" spans="1:4" x14ac:dyDescent="0.45">
      <c r="A3865" s="92">
        <v>44125</v>
      </c>
      <c r="B3865" s="8">
        <v>105.67910000000001</v>
      </c>
      <c r="C3865" s="9">
        <f t="shared" si="128"/>
        <v>-4.4840050077669114E-3</v>
      </c>
      <c r="D3865" s="9">
        <f t="shared" si="129"/>
        <v>-6.3560656705695662E-3</v>
      </c>
    </row>
    <row r="3866" spans="1:4" x14ac:dyDescent="0.45">
      <c r="A3866" s="92">
        <v>44126</v>
      </c>
      <c r="B3866" s="8">
        <v>105.9679</v>
      </c>
      <c r="C3866" s="9">
        <f t="shared" si="128"/>
        <v>2.7328014716248017E-3</v>
      </c>
      <c r="D3866" s="9">
        <f t="shared" si="129"/>
        <v>-9.0975567790777534E-3</v>
      </c>
    </row>
    <row r="3867" spans="1:4" x14ac:dyDescent="0.45">
      <c r="A3867" s="92">
        <v>44127</v>
      </c>
      <c r="B3867" s="8">
        <v>105.9376</v>
      </c>
      <c r="C3867" s="9">
        <f t="shared" si="128"/>
        <v>-2.8593564654955106E-4</v>
      </c>
      <c r="D3867" s="9">
        <f t="shared" si="129"/>
        <v>-7.7989852983461061E-3</v>
      </c>
    </row>
    <row r="3868" spans="1:4" x14ac:dyDescent="0.45">
      <c r="A3868" s="92">
        <v>44130</v>
      </c>
      <c r="B3868" s="8">
        <v>106.2183</v>
      </c>
      <c r="C3868" s="9">
        <f t="shared" si="128"/>
        <v>2.6496730150578074E-3</v>
      </c>
      <c r="D3868" s="9">
        <f t="shared" si="129"/>
        <v>-9.2177775185930955E-4</v>
      </c>
    </row>
    <row r="3869" spans="1:4" x14ac:dyDescent="0.45">
      <c r="A3869" s="92">
        <v>44131</v>
      </c>
      <c r="B3869" s="8">
        <v>105.917</v>
      </c>
      <c r="C3869" s="9">
        <f t="shared" si="128"/>
        <v>-2.8366110171222925E-3</v>
      </c>
      <c r="D3869" s="9">
        <f t="shared" si="129"/>
        <v>-2.2429445217422295E-3</v>
      </c>
    </row>
    <row r="3870" spans="1:4" x14ac:dyDescent="0.45">
      <c r="A3870" s="92">
        <v>44132</v>
      </c>
      <c r="B3870" s="8">
        <v>106.6915</v>
      </c>
      <c r="C3870" s="9">
        <f t="shared" si="128"/>
        <v>7.3123294655248472E-3</v>
      </c>
      <c r="D3870" s="9">
        <f t="shared" si="129"/>
        <v>9.5799453250453581E-3</v>
      </c>
    </row>
    <row r="3871" spans="1:4" x14ac:dyDescent="0.45">
      <c r="A3871" s="92">
        <v>44133</v>
      </c>
      <c r="B3871" s="8">
        <v>107.3608</v>
      </c>
      <c r="C3871" s="9">
        <f t="shared" si="128"/>
        <v>6.2732270143357471E-3</v>
      </c>
      <c r="D3871" s="9">
        <f t="shared" si="129"/>
        <v>1.3144546603263807E-2</v>
      </c>
    </row>
    <row r="3872" spans="1:4" x14ac:dyDescent="0.45">
      <c r="A3872" s="92">
        <v>44134</v>
      </c>
      <c r="B3872" s="8">
        <v>107.2581</v>
      </c>
      <c r="C3872" s="9">
        <f t="shared" si="128"/>
        <v>-9.565875067995E-4</v>
      </c>
      <c r="D3872" s="9">
        <f t="shared" si="129"/>
        <v>1.2464884988899083E-2</v>
      </c>
    </row>
    <row r="3873" spans="1:4" x14ac:dyDescent="0.45">
      <c r="A3873" s="92">
        <v>44137</v>
      </c>
      <c r="B3873" s="8">
        <v>107.2192</v>
      </c>
      <c r="C3873" s="9">
        <f t="shared" si="128"/>
        <v>-3.6267657174604562E-4</v>
      </c>
      <c r="D3873" s="9">
        <f t="shared" si="129"/>
        <v>9.423046687811798E-3</v>
      </c>
    </row>
    <row r="3874" spans="1:4" x14ac:dyDescent="0.45">
      <c r="A3874" s="92">
        <v>44138</v>
      </c>
      <c r="B3874" s="8">
        <v>106.3468</v>
      </c>
      <c r="C3874" s="9">
        <f t="shared" si="128"/>
        <v>-8.1366023995702585E-3</v>
      </c>
      <c r="D3874" s="9">
        <f t="shared" si="129"/>
        <v>4.0578943890026142E-3</v>
      </c>
    </row>
    <row r="3875" spans="1:4" x14ac:dyDescent="0.45">
      <c r="A3875" s="92">
        <v>44139</v>
      </c>
      <c r="B3875" s="8">
        <v>106.2567</v>
      </c>
      <c r="C3875" s="9">
        <f t="shared" si="128"/>
        <v>-8.4722812534088199E-4</v>
      </c>
      <c r="D3875" s="9">
        <f t="shared" si="129"/>
        <v>-4.0753012189350679E-3</v>
      </c>
    </row>
    <row r="3876" spans="1:4" x14ac:dyDescent="0.45">
      <c r="A3876" s="92">
        <v>44140</v>
      </c>
      <c r="B3876" s="8">
        <v>105.58410000000001</v>
      </c>
      <c r="C3876" s="9">
        <f t="shared" si="128"/>
        <v>-6.3299537817378404E-3</v>
      </c>
      <c r="D3876" s="9">
        <f t="shared" si="129"/>
        <v>-1.6548870723764986E-2</v>
      </c>
    </row>
    <row r="3877" spans="1:4" x14ac:dyDescent="0.45">
      <c r="A3877" s="92">
        <v>44141</v>
      </c>
      <c r="B3877" s="8">
        <v>105.1185</v>
      </c>
      <c r="C3877" s="9">
        <f t="shared" si="128"/>
        <v>-4.4097548778652129E-3</v>
      </c>
      <c r="D3877" s="9">
        <f t="shared" si="129"/>
        <v>-1.9948143776553962E-2</v>
      </c>
    </row>
    <row r="3878" spans="1:4" x14ac:dyDescent="0.45">
      <c r="A3878" s="92">
        <v>44144</v>
      </c>
      <c r="B3878" s="8">
        <v>105.6854</v>
      </c>
      <c r="C3878" s="9">
        <f t="shared" si="128"/>
        <v>5.3929612770349244E-3</v>
      </c>
      <c r="D3878" s="9">
        <f t="shared" si="129"/>
        <v>-1.4305273682325592E-2</v>
      </c>
    </row>
    <row r="3879" spans="1:4" x14ac:dyDescent="0.45">
      <c r="A3879" s="92">
        <v>44145</v>
      </c>
      <c r="B3879" s="8">
        <v>105.6315</v>
      </c>
      <c r="C3879" s="9">
        <f t="shared" si="128"/>
        <v>-5.1000422007196899E-4</v>
      </c>
      <c r="D3879" s="9">
        <f t="shared" si="129"/>
        <v>-6.7261074146095501E-3</v>
      </c>
    </row>
    <row r="3880" spans="1:4" x14ac:dyDescent="0.45">
      <c r="A3880" s="92">
        <v>44146</v>
      </c>
      <c r="B3880" s="8" t="e">
        <v>#N/A</v>
      </c>
      <c r="C3880" s="9"/>
      <c r="D3880" s="9"/>
    </row>
    <row r="3881" spans="1:4" x14ac:dyDescent="0.45">
      <c r="A3881" s="92">
        <v>44147</v>
      </c>
      <c r="B3881" s="8">
        <v>105.9064</v>
      </c>
      <c r="C3881" s="9"/>
      <c r="D3881" s="9">
        <f t="shared" si="129"/>
        <v>3.0525429491750078E-3</v>
      </c>
    </row>
    <row r="3882" spans="1:4" x14ac:dyDescent="0.45">
      <c r="A3882" s="92">
        <v>44148</v>
      </c>
      <c r="B3882" s="8">
        <v>105.9092</v>
      </c>
      <c r="C3882" s="9">
        <f t="shared" si="128"/>
        <v>2.643843998084705E-5</v>
      </c>
      <c r="D3882" s="9">
        <f t="shared" si="129"/>
        <v>7.5219870907594633E-3</v>
      </c>
    </row>
    <row r="3883" spans="1:4" x14ac:dyDescent="0.45">
      <c r="A3883" s="92">
        <v>44151</v>
      </c>
      <c r="B3883" s="8">
        <v>105.5694</v>
      </c>
      <c r="C3883" s="9">
        <f t="shared" si="128"/>
        <v>-3.2084087123687155E-3</v>
      </c>
      <c r="D3883" s="9">
        <f t="shared" si="129"/>
        <v>-1.0975972083182572E-3</v>
      </c>
    </row>
    <row r="3884" spans="1:4" x14ac:dyDescent="0.45">
      <c r="A3884" s="92">
        <v>44152</v>
      </c>
      <c r="B3884" s="8">
        <v>105.4969</v>
      </c>
      <c r="C3884" s="9">
        <f t="shared" si="128"/>
        <v>-6.8675203231238768E-4</v>
      </c>
      <c r="D3884" s="9">
        <f t="shared" si="129"/>
        <v>-1.2742411117896424E-3</v>
      </c>
    </row>
    <row r="3885" spans="1:4" x14ac:dyDescent="0.45">
      <c r="A3885" s="92">
        <v>44153</v>
      </c>
      <c r="B3885" s="8">
        <v>105.21850000000001</v>
      </c>
      <c r="C3885" s="9">
        <f t="shared" si="128"/>
        <v>-2.6389401015574077E-3</v>
      </c>
      <c r="D3885" s="9"/>
    </row>
    <row r="3886" spans="1:4" x14ac:dyDescent="0.45">
      <c r="A3886" s="92">
        <v>44154</v>
      </c>
      <c r="B3886" s="8">
        <v>105.5087</v>
      </c>
      <c r="C3886" s="9">
        <f t="shared" si="128"/>
        <v>2.758070111244626E-3</v>
      </c>
      <c r="D3886" s="9">
        <f t="shared" si="129"/>
        <v>-3.7552027072962346E-3</v>
      </c>
    </row>
    <row r="3887" spans="1:4" x14ac:dyDescent="0.45">
      <c r="A3887" s="92">
        <v>44155</v>
      </c>
      <c r="B3887" s="8">
        <v>105.3587</v>
      </c>
      <c r="C3887" s="9">
        <f t="shared" si="128"/>
        <v>-1.4216837094951362E-3</v>
      </c>
      <c r="D3887" s="9">
        <f t="shared" si="129"/>
        <v>-5.1978487232459125E-3</v>
      </c>
    </row>
    <row r="3888" spans="1:4" x14ac:dyDescent="0.45">
      <c r="A3888" s="92">
        <v>44158</v>
      </c>
      <c r="B3888" s="8">
        <v>105.6168</v>
      </c>
      <c r="C3888" s="9">
        <f t="shared" si="128"/>
        <v>2.4497265057370488E-3</v>
      </c>
      <c r="D3888" s="9">
        <f t="shared" si="129"/>
        <v>4.4899374250495505E-4</v>
      </c>
    </row>
    <row r="3889" spans="1:4" x14ac:dyDescent="0.45">
      <c r="A3889" s="92">
        <v>44159</v>
      </c>
      <c r="B3889" s="8">
        <v>105.23</v>
      </c>
      <c r="C3889" s="9">
        <f t="shared" si="128"/>
        <v>-3.6622961498549156E-3</v>
      </c>
      <c r="D3889" s="9">
        <f t="shared" si="129"/>
        <v>-2.5299321591439883E-3</v>
      </c>
    </row>
    <row r="3890" spans="1:4" x14ac:dyDescent="0.45">
      <c r="A3890" s="92">
        <v>44160</v>
      </c>
      <c r="B3890" s="8">
        <v>104.9532</v>
      </c>
      <c r="C3890" s="9">
        <f t="shared" si="128"/>
        <v>-2.6304285850043962E-3</v>
      </c>
      <c r="D3890" s="9">
        <f t="shared" si="129"/>
        <v>-2.5214197123130111E-3</v>
      </c>
    </row>
    <row r="3891" spans="1:4" x14ac:dyDescent="0.45">
      <c r="A3891" s="92">
        <v>44161</v>
      </c>
      <c r="B3891" s="8" t="e">
        <v>#N/A</v>
      </c>
      <c r="C3891" s="9"/>
      <c r="D3891" s="9"/>
    </row>
    <row r="3892" spans="1:4" x14ac:dyDescent="0.45">
      <c r="A3892" s="92">
        <v>44162</v>
      </c>
      <c r="B3892" s="8" t="e">
        <v>#N/A</v>
      </c>
      <c r="C3892" s="9"/>
      <c r="D3892" s="9"/>
    </row>
    <row r="3893" spans="1:4" x14ac:dyDescent="0.45">
      <c r="A3893" s="92">
        <v>44165</v>
      </c>
      <c r="B3893" s="8">
        <v>104.8022</v>
      </c>
      <c r="C3893" s="9"/>
      <c r="D3893" s="9">
        <f t="shared" si="129"/>
        <v>-7.7127881170420132E-3</v>
      </c>
    </row>
    <row r="3894" spans="1:4" x14ac:dyDescent="0.45">
      <c r="A3894" s="92">
        <v>44166</v>
      </c>
      <c r="B3894" s="8">
        <v>104.3385</v>
      </c>
      <c r="C3894" s="9">
        <f t="shared" si="128"/>
        <v>-4.4245254393514566E-3</v>
      </c>
      <c r="D3894" s="9">
        <f t="shared" si="129"/>
        <v>-8.4719186543762426E-3</v>
      </c>
    </row>
    <row r="3895" spans="1:4" x14ac:dyDescent="0.45">
      <c r="A3895" s="92">
        <v>44167</v>
      </c>
      <c r="B3895" s="8">
        <v>104.09739999999999</v>
      </c>
      <c r="C3895" s="9">
        <f t="shared" si="128"/>
        <v>-2.3107481897861604E-3</v>
      </c>
      <c r="D3895" s="9">
        <f t="shared" si="129"/>
        <v>-8.1541105940552416E-3</v>
      </c>
    </row>
    <row r="3896" spans="1:4" x14ac:dyDescent="0.45">
      <c r="A3896" s="92">
        <v>44168</v>
      </c>
      <c r="B3896" s="8">
        <v>103.48950000000001</v>
      </c>
      <c r="C3896" s="9">
        <f t="shared" si="128"/>
        <v>-5.8397231823271722E-3</v>
      </c>
      <c r="D3896" s="9"/>
    </row>
    <row r="3897" spans="1:4" x14ac:dyDescent="0.45">
      <c r="A3897" s="92">
        <v>44169</v>
      </c>
      <c r="B3897" s="8">
        <v>103.4173</v>
      </c>
      <c r="C3897" s="9">
        <f t="shared" si="128"/>
        <v>-6.9765531768928302E-4</v>
      </c>
      <c r="D3897" s="9"/>
    </row>
    <row r="3898" spans="1:4" x14ac:dyDescent="0.45">
      <c r="A3898" s="92">
        <v>44172</v>
      </c>
      <c r="B3898" s="8">
        <v>103.4884</v>
      </c>
      <c r="C3898" s="9">
        <f t="shared" si="128"/>
        <v>6.8750586217203313E-4</v>
      </c>
      <c r="D3898" s="9">
        <f t="shared" si="129"/>
        <v>-1.2535996381755399E-2</v>
      </c>
    </row>
    <row r="3899" spans="1:4" x14ac:dyDescent="0.45">
      <c r="A3899" s="92">
        <v>44173</v>
      </c>
      <c r="B3899" s="8">
        <v>103.6397</v>
      </c>
      <c r="C3899" s="9">
        <f t="shared" si="128"/>
        <v>1.4619996057529949E-3</v>
      </c>
      <c r="D3899" s="9">
        <f t="shared" si="129"/>
        <v>-6.6974319163107809E-3</v>
      </c>
    </row>
    <row r="3900" spans="1:4" x14ac:dyDescent="0.45">
      <c r="A3900" s="92">
        <v>44174</v>
      </c>
      <c r="B3900" s="8">
        <v>103.7012</v>
      </c>
      <c r="C3900" s="9">
        <f t="shared" si="128"/>
        <v>5.9340194925305845E-4</v>
      </c>
      <c r="D3900" s="9">
        <f t="shared" si="129"/>
        <v>-3.8060508715874741E-3</v>
      </c>
    </row>
    <row r="3901" spans="1:4" x14ac:dyDescent="0.45">
      <c r="A3901" s="92">
        <v>44175</v>
      </c>
      <c r="B3901" s="8">
        <v>103.46259999999999</v>
      </c>
      <c r="C3901" s="9">
        <f t="shared" si="128"/>
        <v>-2.3008412631676523E-3</v>
      </c>
      <c r="D3901" s="9">
        <f t="shared" si="129"/>
        <v>-2.599297513274923E-4</v>
      </c>
    </row>
    <row r="3902" spans="1:4" x14ac:dyDescent="0.45">
      <c r="A3902" s="92">
        <v>44176</v>
      </c>
      <c r="B3902" s="8">
        <v>103.6129</v>
      </c>
      <c r="C3902" s="9">
        <f t="shared" si="128"/>
        <v>1.4526988496326165E-3</v>
      </c>
      <c r="D3902" s="9">
        <f t="shared" si="129"/>
        <v>1.8913663381272539E-3</v>
      </c>
    </row>
    <row r="3903" spans="1:4" x14ac:dyDescent="0.45">
      <c r="A3903" s="92">
        <v>44179</v>
      </c>
      <c r="B3903" s="8">
        <v>103.4295</v>
      </c>
      <c r="C3903" s="9">
        <f t="shared" si="128"/>
        <v>-1.7700498683078658E-3</v>
      </c>
      <c r="D3903" s="9">
        <f t="shared" si="129"/>
        <v>-5.69145913938085E-4</v>
      </c>
    </row>
    <row r="3904" spans="1:4" x14ac:dyDescent="0.45">
      <c r="A3904" s="92">
        <v>44180</v>
      </c>
      <c r="B3904" s="8">
        <v>103.1083</v>
      </c>
      <c r="C3904" s="9">
        <f t="shared" si="128"/>
        <v>-3.1054969810354605E-3</v>
      </c>
      <c r="D3904" s="9">
        <f t="shared" si="129"/>
        <v>-5.1273787940335769E-3</v>
      </c>
    </row>
    <row r="3905" spans="1:4" x14ac:dyDescent="0.45">
      <c r="A3905" s="92">
        <v>44181</v>
      </c>
      <c r="B3905" s="8">
        <v>103.03449999999999</v>
      </c>
      <c r="C3905" s="9">
        <f t="shared" si="128"/>
        <v>-7.1575227212561376E-4</v>
      </c>
      <c r="D3905" s="9">
        <f t="shared" si="129"/>
        <v>-6.4290480727321464E-3</v>
      </c>
    </row>
    <row r="3906" spans="1:4" x14ac:dyDescent="0.45">
      <c r="A3906" s="92">
        <v>44182</v>
      </c>
      <c r="B3906" s="8">
        <v>102.4799</v>
      </c>
      <c r="C3906" s="9">
        <f t="shared" si="128"/>
        <v>-5.3826630885770443E-3</v>
      </c>
      <c r="D3906" s="9">
        <f t="shared" si="129"/>
        <v>-9.498118160572E-3</v>
      </c>
    </row>
    <row r="3907" spans="1:4" x14ac:dyDescent="0.45">
      <c r="A3907" s="92">
        <v>44183</v>
      </c>
      <c r="B3907" s="8">
        <v>102.8085</v>
      </c>
      <c r="C3907" s="9">
        <f t="shared" si="128"/>
        <v>3.2064824419226756E-3</v>
      </c>
      <c r="D3907" s="9">
        <f t="shared" si="129"/>
        <v>-7.7635120723384965E-3</v>
      </c>
    </row>
    <row r="3908" spans="1:4" x14ac:dyDescent="0.45">
      <c r="A3908" s="92">
        <v>44186</v>
      </c>
      <c r="B3908" s="8">
        <v>103.0986</v>
      </c>
      <c r="C3908" s="9">
        <f t="shared" si="128"/>
        <v>2.8217511198005418E-3</v>
      </c>
      <c r="D3908" s="9">
        <f t="shared" si="129"/>
        <v>-3.1992806694415288E-3</v>
      </c>
    </row>
    <row r="3909" spans="1:4" x14ac:dyDescent="0.45">
      <c r="A3909" s="92">
        <v>44187</v>
      </c>
      <c r="B3909" s="8">
        <v>103.54819999999999</v>
      </c>
      <c r="C3909" s="9">
        <f t="shared" si="128"/>
        <v>4.3608739594911405E-3</v>
      </c>
      <c r="D3909" s="9">
        <f t="shared" si="129"/>
        <v>4.26638786596234E-3</v>
      </c>
    </row>
    <row r="3910" spans="1:4" x14ac:dyDescent="0.45">
      <c r="A3910" s="92">
        <v>44188</v>
      </c>
      <c r="B3910" s="8">
        <v>103.13720000000001</v>
      </c>
      <c r="C3910" s="9">
        <f t="shared" si="128"/>
        <v>-3.9691660502064741E-3</v>
      </c>
      <c r="D3910" s="9">
        <f t="shared" si="129"/>
        <v>9.9675351459960204E-4</v>
      </c>
    </row>
    <row r="3911" spans="1:4" x14ac:dyDescent="0.45">
      <c r="A3911" s="92">
        <v>44189</v>
      </c>
      <c r="B3911" s="8" t="e">
        <v>#N/A</v>
      </c>
      <c r="C3911" s="9"/>
      <c r="D3911" s="9"/>
    </row>
    <row r="3912" spans="1:4" x14ac:dyDescent="0.45">
      <c r="A3912" s="92">
        <v>44190</v>
      </c>
      <c r="B3912" s="8" t="e">
        <v>#N/A</v>
      </c>
      <c r="C3912" s="9"/>
      <c r="D3912" s="9"/>
    </row>
    <row r="3913" spans="1:4" x14ac:dyDescent="0.45">
      <c r="A3913" s="92">
        <v>44193</v>
      </c>
      <c r="B3913" s="8">
        <v>103.2445</v>
      </c>
      <c r="C3913" s="9"/>
      <c r="D3913" s="9">
        <f t="shared" ref="D3913:D3976" si="130">B3913/B3908-1</f>
        <v>1.4151501572281511E-3</v>
      </c>
    </row>
    <row r="3914" spans="1:4" x14ac:dyDescent="0.45">
      <c r="A3914" s="92">
        <v>44194</v>
      </c>
      <c r="B3914" s="8">
        <v>102.77419999999999</v>
      </c>
      <c r="C3914" s="9">
        <f t="shared" ref="C3914:C3974" si="131">B3914/B3913-1</f>
        <v>-4.5552063306036894E-3</v>
      </c>
      <c r="D3914" s="9">
        <f t="shared" si="130"/>
        <v>-7.4747798609730021E-3</v>
      </c>
    </row>
    <row r="3915" spans="1:4" x14ac:dyDescent="0.45">
      <c r="A3915" s="92">
        <v>44195</v>
      </c>
      <c r="B3915" s="8">
        <v>102.496</v>
      </c>
      <c r="C3915" s="9">
        <f t="shared" si="131"/>
        <v>-2.7069050403700778E-3</v>
      </c>
      <c r="D3915" s="9">
        <f t="shared" si="130"/>
        <v>-6.2169614843141652E-3</v>
      </c>
    </row>
    <row r="3916" spans="1:4" x14ac:dyDescent="0.45">
      <c r="A3916" s="92">
        <v>44196</v>
      </c>
      <c r="B3916" s="8">
        <v>102.58199999999999</v>
      </c>
      <c r="C3916" s="9">
        <f t="shared" si="131"/>
        <v>8.3905713393694903E-4</v>
      </c>
      <c r="D3916" s="9"/>
    </row>
    <row r="3917" spans="1:4" x14ac:dyDescent="0.45">
      <c r="A3917" s="92">
        <v>44197</v>
      </c>
      <c r="B3917" s="8" t="e">
        <v>#N/A</v>
      </c>
      <c r="C3917" s="9"/>
      <c r="D3917" s="9"/>
    </row>
    <row r="3918" spans="1:4" x14ac:dyDescent="0.45">
      <c r="A3918" s="92">
        <v>44200</v>
      </c>
      <c r="B3918" s="8">
        <v>102.6461</v>
      </c>
      <c r="C3918" s="9"/>
      <c r="D3918" s="9">
        <f t="shared" si="130"/>
        <v>-5.7959503896091169E-3</v>
      </c>
    </row>
    <row r="3919" spans="1:4" x14ac:dyDescent="0.45">
      <c r="A3919" s="92">
        <v>44201</v>
      </c>
      <c r="B3919" s="8">
        <v>102.157</v>
      </c>
      <c r="C3919" s="9">
        <f t="shared" si="131"/>
        <v>-4.7649155691253942E-3</v>
      </c>
      <c r="D3919" s="9">
        <f t="shared" si="130"/>
        <v>-6.005398241971216E-3</v>
      </c>
    </row>
    <row r="3920" spans="1:4" x14ac:dyDescent="0.45">
      <c r="A3920" s="92">
        <v>44202</v>
      </c>
      <c r="B3920" s="8">
        <v>102.2312</v>
      </c>
      <c r="C3920" s="9">
        <f t="shared" si="131"/>
        <v>7.2633299724933487E-4</v>
      </c>
      <c r="D3920" s="9">
        <f t="shared" si="130"/>
        <v>-2.583515454261609E-3</v>
      </c>
    </row>
    <row r="3921" spans="1:4" x14ac:dyDescent="0.45">
      <c r="A3921" s="92">
        <v>44203</v>
      </c>
      <c r="B3921" s="8">
        <v>102.52889999999999</v>
      </c>
      <c r="C3921" s="9">
        <f t="shared" si="131"/>
        <v>2.9120268567717211E-3</v>
      </c>
      <c r="D3921" s="9">
        <f t="shared" si="130"/>
        <v>-5.1763467274956732E-4</v>
      </c>
    </row>
    <row r="3922" spans="1:4" x14ac:dyDescent="0.45">
      <c r="A3922" s="92">
        <v>44204</v>
      </c>
      <c r="B3922" s="8">
        <v>102.5008</v>
      </c>
      <c r="C3922" s="9">
        <f t="shared" si="131"/>
        <v>-2.7406906735560899E-4</v>
      </c>
      <c r="D3922" s="9"/>
    </row>
    <row r="3923" spans="1:4" x14ac:dyDescent="0.45">
      <c r="A3923" s="92">
        <v>44207</v>
      </c>
      <c r="B3923" s="8">
        <v>103.09099999999999</v>
      </c>
      <c r="C3923" s="9">
        <f t="shared" si="131"/>
        <v>5.7580038399700495E-3</v>
      </c>
      <c r="D3923" s="9">
        <f t="shared" si="130"/>
        <v>4.3343098276504843E-3</v>
      </c>
    </row>
    <row r="3924" spans="1:4" x14ac:dyDescent="0.45">
      <c r="A3924" s="92">
        <v>44208</v>
      </c>
      <c r="B3924" s="8">
        <v>102.93989999999999</v>
      </c>
      <c r="C3924" s="9">
        <f t="shared" si="131"/>
        <v>-1.4656953565296282E-3</v>
      </c>
      <c r="D3924" s="9">
        <f t="shared" si="130"/>
        <v>7.6636941178773732E-3</v>
      </c>
    </row>
    <row r="3925" spans="1:4" x14ac:dyDescent="0.45">
      <c r="A3925" s="92">
        <v>44209</v>
      </c>
      <c r="B3925" s="8">
        <v>102.8676</v>
      </c>
      <c r="C3925" s="9">
        <f t="shared" si="131"/>
        <v>-7.023515663022728E-4</v>
      </c>
      <c r="D3925" s="9">
        <f t="shared" si="130"/>
        <v>6.225105447260626E-3</v>
      </c>
    </row>
    <row r="3926" spans="1:4" x14ac:dyDescent="0.45">
      <c r="A3926" s="92">
        <v>44210</v>
      </c>
      <c r="B3926" s="8">
        <v>102.6082</v>
      </c>
      <c r="C3926" s="9">
        <f t="shared" si="131"/>
        <v>-2.5216880728237134E-3</v>
      </c>
      <c r="D3926" s="9">
        <f t="shared" si="130"/>
        <v>7.7344046410332545E-4</v>
      </c>
    </row>
    <row r="3927" spans="1:4" x14ac:dyDescent="0.45">
      <c r="A3927" s="92">
        <v>44211</v>
      </c>
      <c r="B3927" s="8">
        <v>103.1093</v>
      </c>
      <c r="C3927" s="9">
        <f t="shared" si="131"/>
        <v>4.8836252853086126E-3</v>
      </c>
      <c r="D3927" s="9">
        <f t="shared" si="130"/>
        <v>5.9365390318906197E-3</v>
      </c>
    </row>
    <row r="3928" spans="1:4" x14ac:dyDescent="0.45">
      <c r="A3928" s="92">
        <v>44214</v>
      </c>
      <c r="B3928" s="8" t="e">
        <v>#N/A</v>
      </c>
      <c r="C3928" s="9"/>
      <c r="D3928" s="9"/>
    </row>
    <row r="3929" spans="1:4" x14ac:dyDescent="0.45">
      <c r="A3929" s="92">
        <v>44215</v>
      </c>
      <c r="B3929" s="8">
        <v>103.0278</v>
      </c>
      <c r="C3929" s="9"/>
      <c r="D3929" s="9">
        <f t="shared" si="130"/>
        <v>8.5389630259991023E-4</v>
      </c>
    </row>
    <row r="3930" spans="1:4" x14ac:dyDescent="0.45">
      <c r="A3930" s="92">
        <v>44216</v>
      </c>
      <c r="B3930" s="8" t="e">
        <v>#N/A</v>
      </c>
      <c r="C3930" s="9"/>
      <c r="D3930" s="9"/>
    </row>
    <row r="3931" spans="1:4" x14ac:dyDescent="0.45">
      <c r="A3931" s="92">
        <v>44217</v>
      </c>
      <c r="B3931" s="8">
        <v>102.6318</v>
      </c>
      <c r="C3931" s="9"/>
      <c r="D3931" s="9">
        <f t="shared" si="130"/>
        <v>2.3000111102233767E-4</v>
      </c>
    </row>
    <row r="3932" spans="1:4" x14ac:dyDescent="0.45">
      <c r="A3932" s="92">
        <v>44218</v>
      </c>
      <c r="B3932" s="8">
        <v>102.7239</v>
      </c>
      <c r="C3932" s="9">
        <f t="shared" si="131"/>
        <v>8.9738268256045473E-4</v>
      </c>
      <c r="D3932" s="9">
        <f t="shared" si="130"/>
        <v>-3.7377811700788355E-3</v>
      </c>
    </row>
    <row r="3933" spans="1:4" x14ac:dyDescent="0.45">
      <c r="A3933" s="92">
        <v>44221</v>
      </c>
      <c r="B3933" s="8">
        <v>102.99420000000001</v>
      </c>
      <c r="C3933" s="9">
        <f t="shared" si="131"/>
        <v>2.6313253293537286E-3</v>
      </c>
      <c r="D3933" s="9"/>
    </row>
    <row r="3934" spans="1:4" x14ac:dyDescent="0.45">
      <c r="A3934" s="92">
        <v>44222</v>
      </c>
      <c r="B3934" s="8">
        <v>102.8137</v>
      </c>
      <c r="C3934" s="9">
        <f t="shared" si="131"/>
        <v>-1.7525258703888769E-3</v>
      </c>
      <c r="D3934" s="9">
        <f t="shared" si="130"/>
        <v>-2.0780798968822456E-3</v>
      </c>
    </row>
    <row r="3935" spans="1:4" x14ac:dyDescent="0.45">
      <c r="A3935" s="92">
        <v>44223</v>
      </c>
      <c r="B3935" s="8">
        <v>103.242</v>
      </c>
      <c r="C3935" s="9">
        <f t="shared" si="131"/>
        <v>4.1657872443070509E-3</v>
      </c>
      <c r="D3935" s="9"/>
    </row>
    <row r="3936" spans="1:4" x14ac:dyDescent="0.45">
      <c r="A3936" s="92">
        <v>44224</v>
      </c>
      <c r="B3936" s="8">
        <v>103.22929999999999</v>
      </c>
      <c r="C3936" s="9">
        <f t="shared" si="131"/>
        <v>-1.2301195250008501E-4</v>
      </c>
      <c r="D3936" s="9">
        <f t="shared" si="130"/>
        <v>5.8217823325712459E-3</v>
      </c>
    </row>
    <row r="3937" spans="1:4" x14ac:dyDescent="0.45">
      <c r="A3937" s="92">
        <v>44225</v>
      </c>
      <c r="B3937" s="8">
        <v>103.16330000000001</v>
      </c>
      <c r="C3937" s="9">
        <f t="shared" si="131"/>
        <v>-6.3935336188458702E-4</v>
      </c>
      <c r="D3937" s="9">
        <f t="shared" si="130"/>
        <v>4.2774855705440817E-3</v>
      </c>
    </row>
    <row r="3938" spans="1:4" x14ac:dyDescent="0.45">
      <c r="A3938" s="92">
        <v>44228</v>
      </c>
      <c r="B3938" s="8">
        <v>103.64749999999999</v>
      </c>
      <c r="C3938" s="9">
        <f t="shared" si="131"/>
        <v>4.6935295788326226E-3</v>
      </c>
      <c r="D3938" s="9">
        <f t="shared" si="130"/>
        <v>6.3430756295013158E-3</v>
      </c>
    </row>
    <row r="3939" spans="1:4" x14ac:dyDescent="0.45">
      <c r="A3939" s="92">
        <v>44229</v>
      </c>
      <c r="B3939" s="8">
        <v>103.8618</v>
      </c>
      <c r="C3939" s="9">
        <f t="shared" si="131"/>
        <v>2.0675848428568511E-3</v>
      </c>
      <c r="D3939" s="9">
        <f t="shared" si="130"/>
        <v>1.0194166730698395E-2</v>
      </c>
    </row>
    <row r="3940" spans="1:4" x14ac:dyDescent="0.45">
      <c r="A3940" s="92">
        <v>44230</v>
      </c>
      <c r="B3940" s="8">
        <v>103.7109</v>
      </c>
      <c r="C3940" s="9">
        <f t="shared" si="131"/>
        <v>-1.4528922086850526E-3</v>
      </c>
      <c r="D3940" s="9">
        <f t="shared" si="130"/>
        <v>4.5417562619862739E-3</v>
      </c>
    </row>
    <row r="3941" spans="1:4" x14ac:dyDescent="0.45">
      <c r="A3941" s="92">
        <v>44231</v>
      </c>
      <c r="B3941" s="8">
        <v>104.1146</v>
      </c>
      <c r="C3941" s="9">
        <f t="shared" si="131"/>
        <v>3.8925513133141187E-3</v>
      </c>
      <c r="D3941" s="9">
        <f t="shared" si="130"/>
        <v>8.5760535041892183E-3</v>
      </c>
    </row>
    <row r="3942" spans="1:4" x14ac:dyDescent="0.45">
      <c r="A3942" s="92">
        <v>44232</v>
      </c>
      <c r="B3942" s="8">
        <v>103.6972</v>
      </c>
      <c r="C3942" s="9">
        <f t="shared" si="131"/>
        <v>-4.0090438804932793E-3</v>
      </c>
      <c r="D3942" s="9">
        <f t="shared" si="130"/>
        <v>5.1752900498529542E-3</v>
      </c>
    </row>
    <row r="3943" spans="1:4" x14ac:dyDescent="0.45">
      <c r="A3943" s="92">
        <v>44235</v>
      </c>
      <c r="B3943" s="8">
        <v>103.5348</v>
      </c>
      <c r="C3943" s="9">
        <f t="shared" si="131"/>
        <v>-1.5660982167309268E-3</v>
      </c>
      <c r="D3943" s="9">
        <f t="shared" si="130"/>
        <v>-1.0873392990664588E-3</v>
      </c>
    </row>
    <row r="3944" spans="1:4" x14ac:dyDescent="0.45">
      <c r="A3944" s="92">
        <v>44236</v>
      </c>
      <c r="B3944" s="8">
        <v>103.0639</v>
      </c>
      <c r="C3944" s="9">
        <f t="shared" si="131"/>
        <v>-4.5482291944350939E-3</v>
      </c>
      <c r="D3944" s="9">
        <f t="shared" si="130"/>
        <v>-7.6823240113303992E-3</v>
      </c>
    </row>
    <row r="3945" spans="1:4" x14ac:dyDescent="0.45">
      <c r="A3945" s="92">
        <v>44237</v>
      </c>
      <c r="B3945" s="8">
        <v>102.8237</v>
      </c>
      <c r="C3945" s="9">
        <f t="shared" si="131"/>
        <v>-2.3305929622302601E-3</v>
      </c>
      <c r="D3945" s="9">
        <f t="shared" si="130"/>
        <v>-8.5545492325299621E-3</v>
      </c>
    </row>
    <row r="3946" spans="1:4" x14ac:dyDescent="0.45">
      <c r="A3946" s="92">
        <v>44238</v>
      </c>
      <c r="B3946" s="8">
        <v>102.9028</v>
      </c>
      <c r="C3946" s="9">
        <f t="shared" si="131"/>
        <v>7.692778999393024E-4</v>
      </c>
      <c r="D3946" s="9">
        <f t="shared" si="130"/>
        <v>-1.1639097686587663E-2</v>
      </c>
    </row>
    <row r="3947" spans="1:4" x14ac:dyDescent="0.45">
      <c r="A3947" s="92">
        <v>44239</v>
      </c>
      <c r="B3947" s="8">
        <v>102.9122</v>
      </c>
      <c r="C3947" s="9">
        <f t="shared" si="131"/>
        <v>9.1348340375496662E-5</v>
      </c>
      <c r="D3947" s="9">
        <f t="shared" si="130"/>
        <v>-7.5701176116615976E-3</v>
      </c>
    </row>
    <row r="3948" spans="1:4" x14ac:dyDescent="0.45">
      <c r="A3948" s="92">
        <v>44242</v>
      </c>
      <c r="B3948" s="8" t="e">
        <v>#N/A</v>
      </c>
      <c r="C3948" s="9"/>
      <c r="D3948" s="9"/>
    </row>
    <row r="3949" spans="1:4" x14ac:dyDescent="0.45">
      <c r="A3949" s="92">
        <v>44243</v>
      </c>
      <c r="B3949" s="8">
        <v>103.05240000000001</v>
      </c>
      <c r="C3949" s="9"/>
      <c r="D3949" s="9">
        <f t="shared" si="130"/>
        <v>-1.1158126172206018E-4</v>
      </c>
    </row>
    <row r="3950" spans="1:4" x14ac:dyDescent="0.45">
      <c r="A3950" s="92">
        <v>44244</v>
      </c>
      <c r="B3950" s="8">
        <v>103.4174</v>
      </c>
      <c r="C3950" s="9">
        <f t="shared" si="131"/>
        <v>3.5418874281432089E-3</v>
      </c>
      <c r="D3950" s="9">
        <f t="shared" si="130"/>
        <v>5.7739606724909187E-3</v>
      </c>
    </row>
    <row r="3951" spans="1:4" x14ac:dyDescent="0.45">
      <c r="A3951" s="92">
        <v>44245</v>
      </c>
      <c r="B3951" s="8">
        <v>103.16670000000001</v>
      </c>
      <c r="C3951" s="9">
        <f t="shared" si="131"/>
        <v>-2.4241568633517341E-3</v>
      </c>
      <c r="D3951" s="9">
        <f t="shared" si="130"/>
        <v>2.5645560665017442E-3</v>
      </c>
    </row>
    <row r="3952" spans="1:4" x14ac:dyDescent="0.45">
      <c r="A3952" s="92">
        <v>44246</v>
      </c>
      <c r="B3952" s="8">
        <v>102.5907</v>
      </c>
      <c r="C3952" s="9">
        <f t="shared" si="131"/>
        <v>-5.5831969036521656E-3</v>
      </c>
      <c r="D3952" s="9">
        <f t="shared" si="130"/>
        <v>-3.124022224770262E-3</v>
      </c>
    </row>
    <row r="3953" spans="1:4" x14ac:dyDescent="0.45">
      <c r="A3953" s="92">
        <v>44249</v>
      </c>
      <c r="B3953" s="8">
        <v>102.446</v>
      </c>
      <c r="C3953" s="9">
        <f t="shared" si="131"/>
        <v>-1.4104592326594778E-3</v>
      </c>
      <c r="D3953" s="9"/>
    </row>
    <row r="3954" spans="1:4" x14ac:dyDescent="0.45">
      <c r="A3954" s="92">
        <v>44250</v>
      </c>
      <c r="B3954" s="8">
        <v>102.56229999999999</v>
      </c>
      <c r="C3954" s="9">
        <f t="shared" si="131"/>
        <v>1.1352322199011944E-3</v>
      </c>
      <c r="D3954" s="9">
        <f t="shared" si="130"/>
        <v>-4.7558329548852418E-3</v>
      </c>
    </row>
    <row r="3955" spans="1:4" x14ac:dyDescent="0.45">
      <c r="A3955" s="92">
        <v>44251</v>
      </c>
      <c r="B3955" s="8">
        <v>102.49039999999999</v>
      </c>
      <c r="C3955" s="9">
        <f t="shared" si="131"/>
        <v>-7.0103732073090175E-4</v>
      </c>
      <c r="D3955" s="9">
        <f t="shared" si="130"/>
        <v>-8.9636753583053341E-3</v>
      </c>
    </row>
    <row r="3956" spans="1:4" x14ac:dyDescent="0.45">
      <c r="A3956" s="92">
        <v>44252</v>
      </c>
      <c r="B3956" s="8">
        <v>102.1677</v>
      </c>
      <c r="C3956" s="9">
        <f t="shared" si="131"/>
        <v>-3.1485875750314474E-3</v>
      </c>
      <c r="D3956" s="9">
        <f t="shared" si="130"/>
        <v>-9.6833571297716414E-3</v>
      </c>
    </row>
    <row r="3957" spans="1:4" x14ac:dyDescent="0.45">
      <c r="A3957" s="92">
        <v>44253</v>
      </c>
      <c r="B3957" s="8">
        <v>103.3265</v>
      </c>
      <c r="C3957" s="9">
        <f t="shared" si="131"/>
        <v>1.1342136506939049E-2</v>
      </c>
      <c r="D3957" s="9">
        <f t="shared" si="130"/>
        <v>7.172190071809581E-3</v>
      </c>
    </row>
    <row r="3958" spans="1:4" x14ac:dyDescent="0.45">
      <c r="A3958" s="92">
        <v>44256</v>
      </c>
      <c r="B3958" s="8">
        <v>103.3862</v>
      </c>
      <c r="C3958" s="9">
        <f t="shared" si="131"/>
        <v>5.7778014352560803E-4</v>
      </c>
      <c r="D3958" s="9">
        <f t="shared" si="130"/>
        <v>9.177517911875599E-3</v>
      </c>
    </row>
    <row r="3959" spans="1:4" x14ac:dyDescent="0.45">
      <c r="A3959" s="92">
        <v>44257</v>
      </c>
      <c r="B3959" s="8">
        <v>103.17829999999999</v>
      </c>
      <c r="C3959" s="9">
        <f t="shared" si="131"/>
        <v>-2.010906678067359E-3</v>
      </c>
      <c r="D3959" s="9">
        <f t="shared" si="130"/>
        <v>6.0061055573050748E-3</v>
      </c>
    </row>
    <row r="3960" spans="1:4" x14ac:dyDescent="0.45">
      <c r="A3960" s="92">
        <v>44258</v>
      </c>
      <c r="B3960" s="8">
        <v>103.2396</v>
      </c>
      <c r="C3960" s="9">
        <f t="shared" si="131"/>
        <v>5.9411717386304019E-4</v>
      </c>
      <c r="D3960" s="9">
        <f t="shared" si="130"/>
        <v>7.3099529321771772E-3</v>
      </c>
    </row>
    <row r="3961" spans="1:4" x14ac:dyDescent="0.45">
      <c r="A3961" s="92">
        <v>44259</v>
      </c>
      <c r="B3961" s="8">
        <v>103.39360000000001</v>
      </c>
      <c r="C3961" s="9">
        <f t="shared" si="131"/>
        <v>1.4916756748379889E-3</v>
      </c>
      <c r="D3961" s="9">
        <f t="shared" si="130"/>
        <v>1.1998899847995181E-2</v>
      </c>
    </row>
    <row r="3962" spans="1:4" x14ac:dyDescent="0.45">
      <c r="A3962" s="92">
        <v>44260</v>
      </c>
      <c r="B3962" s="8">
        <v>104.34910000000001</v>
      </c>
      <c r="C3962" s="9">
        <f t="shared" si="131"/>
        <v>9.241384379690798E-3</v>
      </c>
      <c r="D3962" s="9">
        <f t="shared" si="130"/>
        <v>9.8967834969732049E-3</v>
      </c>
    </row>
    <row r="3963" spans="1:4" x14ac:dyDescent="0.45">
      <c r="A3963" s="92">
        <v>44263</v>
      </c>
      <c r="B3963" s="8">
        <v>104.7229</v>
      </c>
      <c r="C3963" s="9">
        <f t="shared" si="131"/>
        <v>3.5822062672317134E-3</v>
      </c>
      <c r="D3963" s="9">
        <f t="shared" si="130"/>
        <v>1.2929191710305599E-2</v>
      </c>
    </row>
    <row r="3964" spans="1:4" x14ac:dyDescent="0.45">
      <c r="A3964" s="92">
        <v>44264</v>
      </c>
      <c r="B3964" s="8">
        <v>104.3908</v>
      </c>
      <c r="C3964" s="9">
        <f t="shared" si="131"/>
        <v>-3.1712261597033331E-3</v>
      </c>
      <c r="D3964" s="9">
        <f t="shared" si="130"/>
        <v>1.1751502011566384E-2</v>
      </c>
    </row>
    <row r="3965" spans="1:4" x14ac:dyDescent="0.45">
      <c r="A3965" s="92">
        <v>44265</v>
      </c>
      <c r="B3965" s="8">
        <v>104.3036</v>
      </c>
      <c r="C3965" s="9">
        <f t="shared" si="131"/>
        <v>-8.3532265295405139E-4</v>
      </c>
      <c r="D3965" s="9">
        <f t="shared" si="130"/>
        <v>1.0306122844335075E-2</v>
      </c>
    </row>
    <row r="3966" spans="1:4" x14ac:dyDescent="0.45">
      <c r="A3966" s="92">
        <v>44266</v>
      </c>
      <c r="B3966" s="8">
        <v>103.68519999999999</v>
      </c>
      <c r="C3966" s="9">
        <f t="shared" si="131"/>
        <v>-5.9288461759710032E-3</v>
      </c>
      <c r="D3966" s="9">
        <f t="shared" si="130"/>
        <v>2.8202906176009179E-3</v>
      </c>
    </row>
    <row r="3967" spans="1:4" x14ac:dyDescent="0.45">
      <c r="A3967" s="92">
        <v>44267</v>
      </c>
      <c r="B3967" s="8">
        <v>103.6951</v>
      </c>
      <c r="C3967" s="9">
        <f t="shared" si="131"/>
        <v>9.5481322310186911E-5</v>
      </c>
      <c r="D3967" s="9">
        <f t="shared" si="130"/>
        <v>-6.267423485205037E-3</v>
      </c>
    </row>
    <row r="3968" spans="1:4" x14ac:dyDescent="0.45">
      <c r="A3968" s="92">
        <v>44270</v>
      </c>
      <c r="B3968" s="8">
        <v>103.9546</v>
      </c>
      <c r="C3968" s="9">
        <f t="shared" si="131"/>
        <v>2.5025290491065277E-3</v>
      </c>
      <c r="D3968" s="9">
        <f t="shared" si="130"/>
        <v>-7.3365042411926984E-3</v>
      </c>
    </row>
    <row r="3969" spans="1:4" x14ac:dyDescent="0.45">
      <c r="A3969" s="92">
        <v>44271</v>
      </c>
      <c r="B3969" s="8">
        <v>103.88809999999999</v>
      </c>
      <c r="C3969" s="9">
        <f t="shared" si="131"/>
        <v>-6.3970233159482692E-4</v>
      </c>
      <c r="D3969" s="9">
        <f t="shared" si="130"/>
        <v>-4.8155584591745848E-3</v>
      </c>
    </row>
    <row r="3970" spans="1:4" x14ac:dyDescent="0.45">
      <c r="A3970" s="92">
        <v>44272</v>
      </c>
      <c r="B3970" s="8">
        <v>103.95780000000001</v>
      </c>
      <c r="C3970" s="9">
        <f t="shared" si="131"/>
        <v>6.7091418555165205E-4</v>
      </c>
      <c r="D3970" s="9">
        <f t="shared" si="130"/>
        <v>-3.3153218105607118E-3</v>
      </c>
    </row>
    <row r="3971" spans="1:4" x14ac:dyDescent="0.45">
      <c r="A3971" s="92">
        <v>44273</v>
      </c>
      <c r="B3971" s="8">
        <v>103.6986</v>
      </c>
      <c r="C3971" s="9">
        <f t="shared" si="131"/>
        <v>-2.4933194046046214E-3</v>
      </c>
      <c r="D3971" s="9">
        <f t="shared" si="130"/>
        <v>1.2923734534919795E-4</v>
      </c>
    </row>
    <row r="3972" spans="1:4" x14ac:dyDescent="0.45">
      <c r="A3972" s="92">
        <v>44274</v>
      </c>
      <c r="B3972" s="8">
        <v>104.0078</v>
      </c>
      <c r="C3972" s="9">
        <f t="shared" si="131"/>
        <v>2.9817181717015639E-3</v>
      </c>
      <c r="D3972" s="9">
        <f t="shared" si="130"/>
        <v>3.0155716133164479E-3</v>
      </c>
    </row>
    <row r="3973" spans="1:4" x14ac:dyDescent="0.45">
      <c r="A3973" s="92">
        <v>44277</v>
      </c>
      <c r="B3973" s="8">
        <v>103.9015</v>
      </c>
      <c r="C3973" s="9">
        <f t="shared" si="131"/>
        <v>-1.0220387317105839E-3</v>
      </c>
      <c r="D3973" s="9">
        <f t="shared" si="130"/>
        <v>-5.1079990688240873E-4</v>
      </c>
    </row>
    <row r="3974" spans="1:4" x14ac:dyDescent="0.45">
      <c r="A3974" s="92">
        <v>44278</v>
      </c>
      <c r="B3974" s="8">
        <v>104.29940000000001</v>
      </c>
      <c r="C3974" s="9">
        <f t="shared" si="131"/>
        <v>3.8295886007420066E-3</v>
      </c>
      <c r="D3974" s="9">
        <f t="shared" si="130"/>
        <v>3.9590674966623052E-3</v>
      </c>
    </row>
    <row r="3975" spans="1:4" x14ac:dyDescent="0.45">
      <c r="A3975" s="92">
        <v>44279</v>
      </c>
      <c r="B3975" s="8">
        <v>104.5742</v>
      </c>
      <c r="C3975" s="9">
        <f t="shared" ref="C3975:C4038" si="132">B3975/B3974-1</f>
        <v>2.6347227309073684E-3</v>
      </c>
      <c r="D3975" s="9">
        <f t="shared" si="130"/>
        <v>5.9293290161970269E-3</v>
      </c>
    </row>
    <row r="3976" spans="1:4" x14ac:dyDescent="0.45">
      <c r="A3976" s="92">
        <v>44280</v>
      </c>
      <c r="B3976" s="8">
        <v>105.0052</v>
      </c>
      <c r="C3976" s="9">
        <f t="shared" si="132"/>
        <v>4.1214754690928057E-3</v>
      </c>
      <c r="D3976" s="9">
        <f t="shared" si="130"/>
        <v>1.2599977241737115E-2</v>
      </c>
    </row>
    <row r="3977" spans="1:4" x14ac:dyDescent="0.45">
      <c r="A3977" s="92">
        <v>44281</v>
      </c>
      <c r="B3977" s="8">
        <v>104.81829999999999</v>
      </c>
      <c r="C3977" s="9">
        <f t="shared" si="132"/>
        <v>-1.7799118519845614E-3</v>
      </c>
      <c r="D3977" s="9">
        <f t="shared" ref="D3977:D4040" si="133">B3977/B3972-1</f>
        <v>7.7926847794107523E-3</v>
      </c>
    </row>
    <row r="3978" spans="1:4" x14ac:dyDescent="0.45">
      <c r="A3978" s="92">
        <v>44284</v>
      </c>
      <c r="B3978" s="8">
        <v>104.9316</v>
      </c>
      <c r="C3978" s="9">
        <f t="shared" si="132"/>
        <v>1.0809181221218545E-3</v>
      </c>
      <c r="D3978" s="9">
        <f t="shared" si="133"/>
        <v>9.9141975813632488E-3</v>
      </c>
    </row>
    <row r="3979" spans="1:4" x14ac:dyDescent="0.45">
      <c r="A3979" s="92">
        <v>44285</v>
      </c>
      <c r="B3979" s="8">
        <v>105.36190000000001</v>
      </c>
      <c r="C3979" s="9">
        <f t="shared" si="132"/>
        <v>4.1007665946197758E-3</v>
      </c>
      <c r="D3979" s="9">
        <f t="shared" si="133"/>
        <v>1.0187019292536625E-2</v>
      </c>
    </row>
    <row r="3980" spans="1:4" x14ac:dyDescent="0.45">
      <c r="A3980" s="92">
        <v>44286</v>
      </c>
      <c r="B3980" s="8">
        <v>105.1502</v>
      </c>
      <c r="C3980" s="9">
        <f t="shared" si="132"/>
        <v>-2.0092652087709828E-3</v>
      </c>
      <c r="D3980" s="9">
        <f t="shared" si="133"/>
        <v>5.5080507429174919E-3</v>
      </c>
    </row>
    <row r="3981" spans="1:4" x14ac:dyDescent="0.45">
      <c r="A3981" s="92">
        <v>44287</v>
      </c>
      <c r="B3981" s="8">
        <v>105.01349999999999</v>
      </c>
      <c r="C3981" s="9">
        <f t="shared" si="132"/>
        <v>-1.3000450783736683E-3</v>
      </c>
      <c r="D3981" s="9">
        <f t="shared" si="133"/>
        <v>7.9043704502179679E-5</v>
      </c>
    </row>
    <row r="3982" spans="1:4" x14ac:dyDescent="0.45">
      <c r="A3982" s="92">
        <v>44288</v>
      </c>
      <c r="B3982" s="8">
        <v>105.0544</v>
      </c>
      <c r="C3982" s="9">
        <f t="shared" si="132"/>
        <v>3.8947373432951515E-4</v>
      </c>
      <c r="D3982" s="9">
        <f t="shared" si="133"/>
        <v>2.2524692730181428E-3</v>
      </c>
    </row>
    <row r="3983" spans="1:4" x14ac:dyDescent="0.45">
      <c r="A3983" s="92">
        <v>44291</v>
      </c>
      <c r="B3983" s="8">
        <v>104.5688</v>
      </c>
      <c r="C3983" s="9">
        <f t="shared" si="132"/>
        <v>-4.6223670783899218E-3</v>
      </c>
      <c r="D3983" s="9">
        <f t="shared" si="133"/>
        <v>-3.4574904032722564E-3</v>
      </c>
    </row>
    <row r="3984" spans="1:4" x14ac:dyDescent="0.45">
      <c r="A3984" s="92">
        <v>44292</v>
      </c>
      <c r="B3984" s="8">
        <v>104.46339999999999</v>
      </c>
      <c r="C3984" s="9">
        <f t="shared" si="132"/>
        <v>-1.0079488336866005E-3</v>
      </c>
      <c r="D3984" s="9">
        <f t="shared" si="133"/>
        <v>-8.5277505436026635E-3</v>
      </c>
    </row>
    <row r="3985" spans="1:4" x14ac:dyDescent="0.45">
      <c r="A3985" s="92">
        <v>44293</v>
      </c>
      <c r="B3985" s="8">
        <v>104.5192</v>
      </c>
      <c r="C3985" s="9">
        <f t="shared" si="132"/>
        <v>5.3415837508641317E-4</v>
      </c>
      <c r="D3985" s="9">
        <f t="shared" si="133"/>
        <v>-6.0009396082936206E-3</v>
      </c>
    </row>
    <row r="3986" spans="1:4" x14ac:dyDescent="0.45">
      <c r="A3986" s="92">
        <v>44294</v>
      </c>
      <c r="B3986" s="8">
        <v>104.31870000000001</v>
      </c>
      <c r="C3986" s="9">
        <f t="shared" si="132"/>
        <v>-1.9183078324364056E-3</v>
      </c>
      <c r="D3986" s="9">
        <f t="shared" si="133"/>
        <v>-6.616292191003903E-3</v>
      </c>
    </row>
    <row r="3987" spans="1:4" x14ac:dyDescent="0.45">
      <c r="A3987" s="92">
        <v>44295</v>
      </c>
      <c r="B3987" s="8">
        <v>104.30759999999999</v>
      </c>
      <c r="C3987" s="9">
        <f t="shared" si="132"/>
        <v>-1.0640470021205939E-4</v>
      </c>
      <c r="D3987" s="9">
        <f t="shared" si="133"/>
        <v>-7.1086979698138375E-3</v>
      </c>
    </row>
    <row r="3988" spans="1:4" x14ac:dyDescent="0.45">
      <c r="A3988" s="92">
        <v>44298</v>
      </c>
      <c r="B3988" s="8">
        <v>104.2749</v>
      </c>
      <c r="C3988" s="9">
        <f t="shared" si="132"/>
        <v>-3.1349585265116886E-4</v>
      </c>
      <c r="D3988" s="9">
        <f t="shared" si="133"/>
        <v>-2.8105897743877506E-3</v>
      </c>
    </row>
    <row r="3989" spans="1:4" x14ac:dyDescent="0.45">
      <c r="A3989" s="92">
        <v>44299</v>
      </c>
      <c r="B3989" s="8">
        <v>104.0778</v>
      </c>
      <c r="C3989" s="9">
        <f t="shared" si="132"/>
        <v>-1.890196010737033E-3</v>
      </c>
      <c r="D3989" s="9">
        <f t="shared" si="133"/>
        <v>-3.691244971923191E-3</v>
      </c>
    </row>
    <row r="3990" spans="1:4" x14ac:dyDescent="0.45">
      <c r="A3990" s="92">
        <v>44300</v>
      </c>
      <c r="B3990" s="8">
        <v>103.7954</v>
      </c>
      <c r="C3990" s="9">
        <f t="shared" si="132"/>
        <v>-2.7133548172616484E-3</v>
      </c>
      <c r="D3990" s="9">
        <f t="shared" si="133"/>
        <v>-6.9250434369952929E-3</v>
      </c>
    </row>
    <row r="3991" spans="1:4" x14ac:dyDescent="0.45">
      <c r="A3991" s="92">
        <v>44301</v>
      </c>
      <c r="B3991" s="8">
        <v>103.87050000000001</v>
      </c>
      <c r="C3991" s="9">
        <f t="shared" si="132"/>
        <v>7.2353880807818349E-4</v>
      </c>
      <c r="D3991" s="9">
        <f t="shared" si="133"/>
        <v>-4.2964492463959392E-3</v>
      </c>
    </row>
    <row r="3992" spans="1:4" x14ac:dyDescent="0.45">
      <c r="A3992" s="92">
        <v>44302</v>
      </c>
      <c r="B3992" s="8">
        <v>103.6657</v>
      </c>
      <c r="C3992" s="9">
        <f t="shared" si="132"/>
        <v>-1.9716858973434226E-3</v>
      </c>
      <c r="D3992" s="9">
        <f t="shared" si="133"/>
        <v>-6.1539140005137938E-3</v>
      </c>
    </row>
    <row r="3993" spans="1:4" x14ac:dyDescent="0.45">
      <c r="A3993" s="92">
        <v>44305</v>
      </c>
      <c r="B3993" s="8">
        <v>103.3501</v>
      </c>
      <c r="C3993" s="9">
        <f t="shared" si="132"/>
        <v>-3.0444013786623536E-3</v>
      </c>
      <c r="D3993" s="9">
        <f t="shared" si="133"/>
        <v>-8.86886489461991E-3</v>
      </c>
    </row>
    <row r="3994" spans="1:4" x14ac:dyDescent="0.45">
      <c r="A3994" s="92">
        <v>44306</v>
      </c>
      <c r="B3994" s="8">
        <v>103.3968</v>
      </c>
      <c r="C3994" s="9">
        <f t="shared" si="132"/>
        <v>4.5186216559045533E-4</v>
      </c>
      <c r="D3994" s="9">
        <f t="shared" si="133"/>
        <v>-6.5431821195297557E-3</v>
      </c>
    </row>
    <row r="3995" spans="1:4" x14ac:dyDescent="0.45">
      <c r="A3995" s="92">
        <v>44307</v>
      </c>
      <c r="B3995" s="8">
        <v>103.2581</v>
      </c>
      <c r="C3995" s="9">
        <f t="shared" si="132"/>
        <v>-1.3414341643068761E-3</v>
      </c>
      <c r="D3995" s="9">
        <f t="shared" si="133"/>
        <v>-5.1765299810974108E-3</v>
      </c>
    </row>
    <row r="3996" spans="1:4" x14ac:dyDescent="0.45">
      <c r="A3996" s="92">
        <v>44308</v>
      </c>
      <c r="B3996" s="8">
        <v>103.44119999999999</v>
      </c>
      <c r="C3996" s="9">
        <f t="shared" si="132"/>
        <v>1.7732265071699338E-3</v>
      </c>
      <c r="D3996" s="9">
        <f t="shared" si="133"/>
        <v>-4.1330310338355547E-3</v>
      </c>
    </row>
    <row r="3997" spans="1:4" x14ac:dyDescent="0.45">
      <c r="A3997" s="92">
        <v>44309</v>
      </c>
      <c r="B3997" s="8">
        <v>103.2017</v>
      </c>
      <c r="C3997" s="9">
        <f t="shared" si="132"/>
        <v>-2.3153250348989518E-3</v>
      </c>
      <c r="D3997" s="9">
        <f t="shared" si="133"/>
        <v>-4.4759259813033081E-3</v>
      </c>
    </row>
    <row r="3998" spans="1:4" x14ac:dyDescent="0.45">
      <c r="A3998" s="92">
        <v>44312</v>
      </c>
      <c r="B3998" s="8">
        <v>102.8899</v>
      </c>
      <c r="C3998" s="9">
        <f t="shared" si="132"/>
        <v>-3.0212680605068432E-3</v>
      </c>
      <c r="D3998" s="9">
        <f t="shared" si="133"/>
        <v>-4.4528258801878051E-3</v>
      </c>
    </row>
    <row r="3999" spans="1:4" x14ac:dyDescent="0.45">
      <c r="A3999" s="92">
        <v>44313</v>
      </c>
      <c r="B3999" s="8">
        <v>102.93219999999999</v>
      </c>
      <c r="C3999" s="9">
        <f t="shared" si="132"/>
        <v>4.1111906999624637E-4</v>
      </c>
      <c r="D3999" s="9">
        <f t="shared" si="133"/>
        <v>-4.4933692338641196E-3</v>
      </c>
    </row>
    <row r="4000" spans="1:4" x14ac:dyDescent="0.45">
      <c r="A4000" s="92">
        <v>44314</v>
      </c>
      <c r="B4000" s="8">
        <v>102.78360000000001</v>
      </c>
      <c r="C4000" s="9">
        <f t="shared" si="132"/>
        <v>-1.4436687450573027E-3</v>
      </c>
      <c r="D4000" s="9">
        <f t="shared" si="133"/>
        <v>-4.595281145014174E-3</v>
      </c>
    </row>
    <row r="4001" spans="1:4" x14ac:dyDescent="0.45">
      <c r="A4001" s="92">
        <v>44315</v>
      </c>
      <c r="B4001" s="8">
        <v>102.5784</v>
      </c>
      <c r="C4001" s="9">
        <f t="shared" si="132"/>
        <v>-1.9964274456236719E-3</v>
      </c>
      <c r="D4001" s="9">
        <f t="shared" si="133"/>
        <v>-8.340970522383695E-3</v>
      </c>
    </row>
    <row r="4002" spans="1:4" x14ac:dyDescent="0.45">
      <c r="A4002" s="92">
        <v>44316</v>
      </c>
      <c r="B4002" s="8">
        <v>103.01949999999999</v>
      </c>
      <c r="C4002" s="9">
        <f t="shared" si="132"/>
        <v>4.3001255624965928E-3</v>
      </c>
      <c r="D4002" s="9">
        <f t="shared" si="133"/>
        <v>-1.7654747935355042E-3</v>
      </c>
    </row>
    <row r="4003" spans="1:4" x14ac:dyDescent="0.45">
      <c r="A4003" s="92">
        <v>44319</v>
      </c>
      <c r="B4003" s="8">
        <v>102.7735</v>
      </c>
      <c r="C4003" s="9">
        <f t="shared" si="132"/>
        <v>-2.3878974368929384E-3</v>
      </c>
      <c r="D4003" s="9">
        <f t="shared" si="133"/>
        <v>-1.1313063770107545E-3</v>
      </c>
    </row>
    <row r="4004" spans="1:4" x14ac:dyDescent="0.45">
      <c r="A4004" s="92">
        <v>44320</v>
      </c>
      <c r="B4004" s="8">
        <v>103.1392</v>
      </c>
      <c r="C4004" s="9">
        <f t="shared" si="132"/>
        <v>3.5583102648055753E-3</v>
      </c>
      <c r="D4004" s="9">
        <f t="shared" si="133"/>
        <v>2.0110325048916522E-3</v>
      </c>
    </row>
    <row r="4005" spans="1:4" x14ac:dyDescent="0.45">
      <c r="A4005" s="92">
        <v>44321</v>
      </c>
      <c r="B4005" s="8">
        <v>102.9811</v>
      </c>
      <c r="C4005" s="9">
        <f t="shared" si="132"/>
        <v>-1.5328798361825546E-3</v>
      </c>
      <c r="D4005" s="9">
        <f t="shared" si="133"/>
        <v>1.9215127705196622E-3</v>
      </c>
    </row>
    <row r="4006" spans="1:4" x14ac:dyDescent="0.45">
      <c r="A4006" s="92">
        <v>44322</v>
      </c>
      <c r="B4006" s="8">
        <v>102.6328</v>
      </c>
      <c r="C4006" s="9">
        <f t="shared" si="132"/>
        <v>-3.3821740105708376E-3</v>
      </c>
      <c r="D4006" s="9">
        <f t="shared" si="133"/>
        <v>5.3032607254555053E-4</v>
      </c>
    </row>
    <row r="4007" spans="1:4" x14ac:dyDescent="0.45">
      <c r="A4007" s="92">
        <v>44323</v>
      </c>
      <c r="B4007" s="8">
        <v>101.83629999999999</v>
      </c>
      <c r="C4007" s="9">
        <f t="shared" si="132"/>
        <v>-7.7606768986133723E-3</v>
      </c>
      <c r="D4007" s="9">
        <f t="shared" si="133"/>
        <v>-1.1485204257446369E-2</v>
      </c>
    </row>
    <row r="4008" spans="1:4" x14ac:dyDescent="0.45">
      <c r="A4008" s="92">
        <v>44326</v>
      </c>
      <c r="B4008" s="8">
        <v>101.5861</v>
      </c>
      <c r="C4008" s="9">
        <f t="shared" si="132"/>
        <v>-2.4568842347963971E-3</v>
      </c>
      <c r="D4008" s="9">
        <f t="shared" si="133"/>
        <v>-1.1553561959065317E-2</v>
      </c>
    </row>
    <row r="4009" spans="1:4" x14ac:dyDescent="0.45">
      <c r="A4009" s="92">
        <v>44327</v>
      </c>
      <c r="B4009" s="8">
        <v>101.62560000000001</v>
      </c>
      <c r="C4009" s="9">
        <f t="shared" si="132"/>
        <v>3.8883272416212478E-4</v>
      </c>
      <c r="D4009" s="9">
        <f t="shared" si="133"/>
        <v>-1.4675312587260625E-2</v>
      </c>
    </row>
    <row r="4010" spans="1:4" x14ac:dyDescent="0.45">
      <c r="A4010" s="92">
        <v>44328</v>
      </c>
      <c r="B4010" s="8">
        <v>102.2366</v>
      </c>
      <c r="C4010" s="9">
        <f t="shared" si="132"/>
        <v>6.0122646262357193E-3</v>
      </c>
      <c r="D4010" s="9">
        <f t="shared" si="133"/>
        <v>-7.229481914642566E-3</v>
      </c>
    </row>
    <row r="4011" spans="1:4" x14ac:dyDescent="0.45">
      <c r="A4011" s="92">
        <v>44329</v>
      </c>
      <c r="B4011" s="8">
        <v>102.3777</v>
      </c>
      <c r="C4011" s="9">
        <f t="shared" si="132"/>
        <v>1.3801319683950375E-3</v>
      </c>
      <c r="D4011" s="9">
        <f t="shared" si="133"/>
        <v>-2.4855601717969078E-3</v>
      </c>
    </row>
    <row r="4012" spans="1:4" x14ac:dyDescent="0.45">
      <c r="A4012" s="92">
        <v>44330</v>
      </c>
      <c r="B4012" s="8">
        <v>101.9282</v>
      </c>
      <c r="C4012" s="9">
        <f t="shared" si="132"/>
        <v>-4.390604594555314E-3</v>
      </c>
      <c r="D4012" s="9">
        <f t="shared" si="133"/>
        <v>9.0242870174983558E-4</v>
      </c>
    </row>
    <row r="4013" spans="1:4" x14ac:dyDescent="0.45">
      <c r="A4013" s="92">
        <v>44333</v>
      </c>
      <c r="B4013" s="8">
        <v>101.73990000000001</v>
      </c>
      <c r="C4013" s="9">
        <f t="shared" si="132"/>
        <v>-1.847378841184244E-3</v>
      </c>
      <c r="D4013" s="9">
        <f t="shared" si="133"/>
        <v>1.5139866576234784E-3</v>
      </c>
    </row>
    <row r="4014" spans="1:4" x14ac:dyDescent="0.45">
      <c r="A4014" s="92">
        <v>44334</v>
      </c>
      <c r="B4014" s="8">
        <v>101.45910000000001</v>
      </c>
      <c r="C4014" s="9">
        <f t="shared" si="132"/>
        <v>-2.7599791232347792E-3</v>
      </c>
      <c r="D4014" s="9">
        <f t="shared" si="133"/>
        <v>-1.6383667107500166E-3</v>
      </c>
    </row>
    <row r="4015" spans="1:4" x14ac:dyDescent="0.45">
      <c r="A4015" s="92">
        <v>44335</v>
      </c>
      <c r="B4015" s="8">
        <v>101.4906</v>
      </c>
      <c r="C4015" s="9">
        <f t="shared" si="132"/>
        <v>3.1046993320460459E-4</v>
      </c>
      <c r="D4015" s="9">
        <f t="shared" si="133"/>
        <v>-7.2967997762053427E-3</v>
      </c>
    </row>
    <row r="4016" spans="1:4" x14ac:dyDescent="0.45">
      <c r="A4016" s="92">
        <v>44336</v>
      </c>
      <c r="B4016" s="8">
        <v>101.3348</v>
      </c>
      <c r="C4016" s="9">
        <f t="shared" si="132"/>
        <v>-1.5351175379788584E-3</v>
      </c>
      <c r="D4016" s="9">
        <f t="shared" si="133"/>
        <v>-1.0186788724497631E-2</v>
      </c>
    </row>
    <row r="4017" spans="1:4" x14ac:dyDescent="0.45">
      <c r="A4017" s="92">
        <v>44337</v>
      </c>
      <c r="B4017" s="8">
        <v>101.602</v>
      </c>
      <c r="C4017" s="9">
        <f t="shared" si="132"/>
        <v>2.6368039409956356E-3</v>
      </c>
      <c r="D4017" s="9">
        <f t="shared" si="133"/>
        <v>-3.2002919702299737E-3</v>
      </c>
    </row>
    <row r="4018" spans="1:4" x14ac:dyDescent="0.45">
      <c r="A4018" s="92">
        <v>44340</v>
      </c>
      <c r="B4018" s="8">
        <v>101.4969</v>
      </c>
      <c r="C4018" s="9">
        <f t="shared" si="132"/>
        <v>-1.0344284561327743E-3</v>
      </c>
      <c r="D4018" s="9">
        <f t="shared" si="133"/>
        <v>-2.3884434720302661E-3</v>
      </c>
    </row>
    <row r="4019" spans="1:4" x14ac:dyDescent="0.45">
      <c r="A4019" s="92">
        <v>44341</v>
      </c>
      <c r="B4019" s="8">
        <v>101.41330000000001</v>
      </c>
      <c r="C4019" s="9">
        <f t="shared" si="132"/>
        <v>-8.2367047663511883E-4</v>
      </c>
      <c r="D4019" s="9">
        <f t="shared" si="133"/>
        <v>-4.51413426691194E-4</v>
      </c>
    </row>
    <row r="4020" spans="1:4" x14ac:dyDescent="0.45">
      <c r="A4020" s="92">
        <v>44342</v>
      </c>
      <c r="B4020" s="8">
        <v>101.6264</v>
      </c>
      <c r="C4020" s="9">
        <f t="shared" si="132"/>
        <v>2.1013022946694271E-3</v>
      </c>
      <c r="D4020" s="9">
        <f t="shared" si="133"/>
        <v>1.3380549528725361E-3</v>
      </c>
    </row>
    <row r="4021" spans="1:4" x14ac:dyDescent="0.45">
      <c r="A4021" s="92">
        <v>44343</v>
      </c>
      <c r="B4021" s="8">
        <v>101.6241</v>
      </c>
      <c r="C4021" s="9">
        <f t="shared" si="132"/>
        <v>-2.263191454199287E-5</v>
      </c>
      <c r="D4021" s="9">
        <f t="shared" si="133"/>
        <v>2.8548928897080827E-3</v>
      </c>
    </row>
    <row r="4022" spans="1:4" x14ac:dyDescent="0.45">
      <c r="A4022" s="92">
        <v>44344</v>
      </c>
      <c r="B4022" s="8">
        <v>101.6678</v>
      </c>
      <c r="C4022" s="9">
        <f t="shared" si="132"/>
        <v>4.3001610838366844E-4</v>
      </c>
      <c r="D4022" s="9">
        <f t="shared" si="133"/>
        <v>6.4762504675108801E-4</v>
      </c>
    </row>
    <row r="4023" spans="1:4" x14ac:dyDescent="0.45">
      <c r="A4023" s="92">
        <v>44347</v>
      </c>
      <c r="B4023" s="8" t="e">
        <v>#N/A</v>
      </c>
      <c r="C4023" s="9"/>
      <c r="D4023" s="9"/>
    </row>
    <row r="4024" spans="1:4" x14ac:dyDescent="0.45">
      <c r="A4024" s="92">
        <v>44348</v>
      </c>
      <c r="B4024" s="8">
        <v>101.2941</v>
      </c>
      <c r="C4024" s="9"/>
      <c r="D4024" s="9">
        <f t="shared" si="133"/>
        <v>-1.1753882380319824E-3</v>
      </c>
    </row>
    <row r="4025" spans="1:4" x14ac:dyDescent="0.45">
      <c r="A4025" s="92">
        <v>44349</v>
      </c>
      <c r="B4025" s="8">
        <v>101.4606</v>
      </c>
      <c r="C4025" s="9">
        <f t="shared" si="132"/>
        <v>1.6437285093604537E-3</v>
      </c>
      <c r="D4025" s="9">
        <f t="shared" si="133"/>
        <v>-1.6314658395850667E-3</v>
      </c>
    </row>
    <row r="4026" spans="1:4" x14ac:dyDescent="0.45">
      <c r="A4026" s="92">
        <v>44350</v>
      </c>
      <c r="B4026" s="8">
        <v>102.1566</v>
      </c>
      <c r="C4026" s="9">
        <f t="shared" si="132"/>
        <v>6.8598056782631645E-3</v>
      </c>
      <c r="D4026" s="9">
        <f t="shared" si="133"/>
        <v>5.2398988035318173E-3</v>
      </c>
    </row>
    <row r="4027" spans="1:4" x14ac:dyDescent="0.45">
      <c r="A4027" s="92">
        <v>44351</v>
      </c>
      <c r="B4027" s="8">
        <v>101.6855</v>
      </c>
      <c r="C4027" s="9">
        <f t="shared" si="132"/>
        <v>-4.6115473694308129E-3</v>
      </c>
      <c r="D4027" s="9">
        <f t="shared" si="133"/>
        <v>1.7409641990884239E-4</v>
      </c>
    </row>
    <row r="4028" spans="1:4" x14ac:dyDescent="0.45">
      <c r="A4028" s="92">
        <v>44354</v>
      </c>
      <c r="B4028" s="8">
        <v>101.488</v>
      </c>
      <c r="C4028" s="9">
        <f t="shared" si="132"/>
        <v>-1.9422631545303881E-3</v>
      </c>
      <c r="D4028" s="9"/>
    </row>
    <row r="4029" spans="1:4" x14ac:dyDescent="0.45">
      <c r="A4029" s="92">
        <v>44355</v>
      </c>
      <c r="B4029" s="8">
        <v>101.6979</v>
      </c>
      <c r="C4029" s="9">
        <f t="shared" si="132"/>
        <v>2.0682248147565474E-3</v>
      </c>
      <c r="D4029" s="9">
        <f t="shared" si="133"/>
        <v>3.9864118443226904E-3</v>
      </c>
    </row>
    <row r="4030" spans="1:4" x14ac:dyDescent="0.45">
      <c r="A4030" s="92">
        <v>44356</v>
      </c>
      <c r="B4030" s="8">
        <v>101.7163</v>
      </c>
      <c r="C4030" s="9">
        <f t="shared" si="132"/>
        <v>1.8092802309577216E-4</v>
      </c>
      <c r="D4030" s="9">
        <f t="shared" si="133"/>
        <v>2.5201901033504726E-3</v>
      </c>
    </row>
    <row r="4031" spans="1:4" x14ac:dyDescent="0.45">
      <c r="A4031" s="92">
        <v>44357</v>
      </c>
      <c r="B4031" s="8">
        <v>101.68170000000001</v>
      </c>
      <c r="C4031" s="9">
        <f t="shared" si="132"/>
        <v>-3.4016180297546939E-4</v>
      </c>
      <c r="D4031" s="9">
        <f t="shared" si="133"/>
        <v>-4.6487451618396625E-3</v>
      </c>
    </row>
    <row r="4032" spans="1:4" x14ac:dyDescent="0.45">
      <c r="A4032" s="92">
        <v>44358</v>
      </c>
      <c r="B4032" s="8">
        <v>102.209</v>
      </c>
      <c r="C4032" s="9">
        <f t="shared" si="132"/>
        <v>5.1857905601500054E-3</v>
      </c>
      <c r="D4032" s="9">
        <f t="shared" si="133"/>
        <v>5.1482266399831556E-3</v>
      </c>
    </row>
    <row r="4033" spans="1:4" x14ac:dyDescent="0.45">
      <c r="A4033" s="92">
        <v>44361</v>
      </c>
      <c r="B4033" s="8">
        <v>102.0641</v>
      </c>
      <c r="C4033" s="9">
        <f t="shared" si="132"/>
        <v>-1.4176833742626238E-3</v>
      </c>
      <c r="D4033" s="9">
        <f t="shared" si="133"/>
        <v>5.6765331861894364E-3</v>
      </c>
    </row>
    <row r="4034" spans="1:4" x14ac:dyDescent="0.45">
      <c r="A4034" s="92">
        <v>44362</v>
      </c>
      <c r="B4034" s="8">
        <v>102.30880000000001</v>
      </c>
      <c r="C4034" s="9">
        <f t="shared" si="132"/>
        <v>2.3975129354985025E-3</v>
      </c>
      <c r="D4034" s="9">
        <f t="shared" si="133"/>
        <v>6.0070070276769805E-3</v>
      </c>
    </row>
    <row r="4035" spans="1:4" x14ac:dyDescent="0.45">
      <c r="A4035" s="92">
        <v>44363</v>
      </c>
      <c r="B4035" s="8">
        <v>102.1653</v>
      </c>
      <c r="C4035" s="9">
        <f t="shared" si="132"/>
        <v>-1.4026163927247648E-3</v>
      </c>
      <c r="D4035" s="9">
        <f t="shared" si="133"/>
        <v>4.4142384258962775E-3</v>
      </c>
    </row>
    <row r="4036" spans="1:4" x14ac:dyDescent="0.45">
      <c r="A4036" s="92">
        <v>44364</v>
      </c>
      <c r="B4036" s="8">
        <v>103.7295</v>
      </c>
      <c r="C4036" s="9">
        <f t="shared" si="132"/>
        <v>1.5310482130429737E-2</v>
      </c>
      <c r="D4036" s="9">
        <f t="shared" si="133"/>
        <v>2.0139317104257648E-2</v>
      </c>
    </row>
    <row r="4037" spans="1:4" x14ac:dyDescent="0.45">
      <c r="A4037" s="92">
        <v>44365</v>
      </c>
      <c r="B4037" s="8">
        <v>104.19119999999999</v>
      </c>
      <c r="C4037" s="9">
        <f t="shared" si="132"/>
        <v>4.450999956617796E-3</v>
      </c>
      <c r="D4037" s="9">
        <f t="shared" si="133"/>
        <v>1.9393595475936554E-2</v>
      </c>
    </row>
    <row r="4038" spans="1:4" x14ac:dyDescent="0.45">
      <c r="A4038" s="92">
        <v>44368</v>
      </c>
      <c r="B4038" s="8">
        <v>103.7877</v>
      </c>
      <c r="C4038" s="9">
        <f t="shared" si="132"/>
        <v>-3.8726879045446472E-3</v>
      </c>
      <c r="D4038" s="9">
        <f t="shared" si="133"/>
        <v>1.6887426626992275E-2</v>
      </c>
    </row>
    <row r="4039" spans="1:4" x14ac:dyDescent="0.45">
      <c r="A4039" s="92">
        <v>44369</v>
      </c>
      <c r="B4039" s="8">
        <v>103.82980000000001</v>
      </c>
      <c r="C4039" s="9">
        <f t="shared" ref="C4039:C4102" si="134">B4039/B4038-1</f>
        <v>4.0563573525576047E-4</v>
      </c>
      <c r="D4039" s="9">
        <f t="shared" si="133"/>
        <v>1.4866756329856345E-2</v>
      </c>
    </row>
    <row r="4040" spans="1:4" x14ac:dyDescent="0.45">
      <c r="A4040" s="92">
        <v>44370</v>
      </c>
      <c r="B4040" s="8">
        <v>103.4298</v>
      </c>
      <c r="C4040" s="9">
        <f t="shared" si="134"/>
        <v>-3.8524585427305302E-3</v>
      </c>
      <c r="D4040" s="9">
        <f t="shared" si="133"/>
        <v>1.2377000801641946E-2</v>
      </c>
    </row>
    <row r="4041" spans="1:4" x14ac:dyDescent="0.45">
      <c r="A4041" s="92">
        <v>44371</v>
      </c>
      <c r="B4041" s="8">
        <v>103.7047</v>
      </c>
      <c r="C4041" s="9">
        <f t="shared" si="134"/>
        <v>2.657841357132984E-3</v>
      </c>
      <c r="D4041" s="9">
        <f t="shared" ref="D4041:D4104" si="135">B4041/B4036-1</f>
        <v>-2.3908338515077343E-4</v>
      </c>
    </row>
    <row r="4042" spans="1:4" x14ac:dyDescent="0.45">
      <c r="A4042" s="92">
        <v>44372</v>
      </c>
      <c r="B4042" s="8">
        <v>103.53270000000001</v>
      </c>
      <c r="C4042" s="9">
        <f t="shared" si="134"/>
        <v>-1.6585554945918179E-3</v>
      </c>
      <c r="D4042" s="9">
        <f t="shared" si="135"/>
        <v>-6.3201114873423503E-3</v>
      </c>
    </row>
    <row r="4043" spans="1:4" x14ac:dyDescent="0.45">
      <c r="A4043" s="92">
        <v>44375</v>
      </c>
      <c r="B4043" s="8">
        <v>103.60469999999999</v>
      </c>
      <c r="C4043" s="9">
        <f t="shared" si="134"/>
        <v>6.9543245757119898E-4</v>
      </c>
      <c r="D4043" s="9">
        <f t="shared" si="135"/>
        <v>-1.7632147161947831E-3</v>
      </c>
    </row>
    <row r="4044" spans="1:4" x14ac:dyDescent="0.45">
      <c r="A4044" s="92">
        <v>44376</v>
      </c>
      <c r="B4044" s="8">
        <v>103.9196</v>
      </c>
      <c r="C4044" s="9">
        <f t="shared" si="134"/>
        <v>3.0394374000408675E-3</v>
      </c>
      <c r="D4044" s="9">
        <f t="shared" si="135"/>
        <v>8.6487694284298477E-4</v>
      </c>
    </row>
    <row r="4045" spans="1:4" x14ac:dyDescent="0.45">
      <c r="A4045" s="92">
        <v>44377</v>
      </c>
      <c r="B4045" s="8">
        <v>104.3198</v>
      </c>
      <c r="C4045" s="9">
        <f t="shared" si="134"/>
        <v>3.8510540841187879E-3</v>
      </c>
      <c r="D4045" s="9">
        <f t="shared" si="135"/>
        <v>8.6048701631444846E-3</v>
      </c>
    </row>
    <row r="4046" spans="1:4" x14ac:dyDescent="0.45">
      <c r="A4046" s="92">
        <v>44378</v>
      </c>
      <c r="B4046" s="8">
        <v>104.375</v>
      </c>
      <c r="C4046" s="9">
        <f t="shared" si="134"/>
        <v>5.2914211875410011E-4</v>
      </c>
      <c r="D4046" s="9">
        <f t="shared" si="135"/>
        <v>6.4635450466565825E-3</v>
      </c>
    </row>
    <row r="4047" spans="1:4" x14ac:dyDescent="0.45">
      <c r="A4047" s="92">
        <v>44379</v>
      </c>
      <c r="B4047" s="8">
        <v>104.194</v>
      </c>
      <c r="C4047" s="9">
        <f t="shared" si="134"/>
        <v>-1.7341317365269227E-3</v>
      </c>
      <c r="D4047" s="9">
        <f t="shared" si="135"/>
        <v>6.3873539471104301E-3</v>
      </c>
    </row>
    <row r="4048" spans="1:4" x14ac:dyDescent="0.45">
      <c r="A4048" s="92">
        <v>44382</v>
      </c>
      <c r="B4048" s="8" t="e">
        <v>#N/A</v>
      </c>
      <c r="C4048" s="9"/>
      <c r="D4048" s="9"/>
    </row>
    <row r="4049" spans="1:4" x14ac:dyDescent="0.45">
      <c r="A4049" s="92">
        <v>44383</v>
      </c>
      <c r="B4049" s="8">
        <v>104.5449</v>
      </c>
      <c r="C4049" s="9"/>
      <c r="D4049" s="9">
        <f t="shared" si="135"/>
        <v>6.0171517211382586E-3</v>
      </c>
    </row>
    <row r="4050" spans="1:4" x14ac:dyDescent="0.45">
      <c r="A4050" s="92">
        <v>44384</v>
      </c>
      <c r="B4050" s="8">
        <v>104.6953</v>
      </c>
      <c r="C4050" s="9">
        <f t="shared" si="134"/>
        <v>1.4386163265736052E-3</v>
      </c>
      <c r="D4050" s="9">
        <f t="shared" si="135"/>
        <v>3.5995084346405193E-3</v>
      </c>
    </row>
    <row r="4051" spans="1:4" x14ac:dyDescent="0.45">
      <c r="A4051" s="92">
        <v>44385</v>
      </c>
      <c r="B4051" s="8">
        <v>104.4943</v>
      </c>
      <c r="C4051" s="9">
        <f t="shared" si="134"/>
        <v>-1.9198569563295687E-3</v>
      </c>
      <c r="D4051" s="9">
        <f t="shared" si="135"/>
        <v>1.1429940119760396E-3</v>
      </c>
    </row>
    <row r="4052" spans="1:4" x14ac:dyDescent="0.45">
      <c r="A4052" s="92">
        <v>44386</v>
      </c>
      <c r="B4052" s="8">
        <v>104.2526</v>
      </c>
      <c r="C4052" s="9">
        <f t="shared" si="134"/>
        <v>-2.3130448263685155E-3</v>
      </c>
      <c r="D4052" s="9">
        <f t="shared" si="135"/>
        <v>5.6241242298016303E-4</v>
      </c>
    </row>
    <row r="4053" spans="1:4" x14ac:dyDescent="0.45">
      <c r="A4053" s="92">
        <v>44389</v>
      </c>
      <c r="B4053" s="8">
        <v>104.19970000000001</v>
      </c>
      <c r="C4053" s="9">
        <f t="shared" si="134"/>
        <v>-5.0742139764370364E-4</v>
      </c>
      <c r="D4053" s="9"/>
    </row>
    <row r="4054" spans="1:4" x14ac:dyDescent="0.45">
      <c r="A4054" s="92">
        <v>44390</v>
      </c>
      <c r="B4054" s="8">
        <v>104.5416</v>
      </c>
      <c r="C4054" s="9">
        <f t="shared" si="134"/>
        <v>3.2811994660253418E-3</v>
      </c>
      <c r="D4054" s="9">
        <f t="shared" si="135"/>
        <v>-3.1565384825071874E-5</v>
      </c>
    </row>
    <row r="4055" spans="1:4" x14ac:dyDescent="0.45">
      <c r="A4055" s="92">
        <v>44391</v>
      </c>
      <c r="B4055" s="8">
        <v>104.4696</v>
      </c>
      <c r="C4055" s="9">
        <f t="shared" si="134"/>
        <v>-6.8872104501938036E-4</v>
      </c>
      <c r="D4055" s="9">
        <f t="shared" si="135"/>
        <v>-2.155779676833669E-3</v>
      </c>
    </row>
    <row r="4056" spans="1:4" x14ac:dyDescent="0.45">
      <c r="A4056" s="92">
        <v>44392</v>
      </c>
      <c r="B4056" s="8">
        <v>104.71469999999999</v>
      </c>
      <c r="C4056" s="9">
        <f t="shared" si="134"/>
        <v>2.3461370580530883E-3</v>
      </c>
      <c r="D4056" s="9">
        <f t="shared" si="135"/>
        <v>2.1092059566885091E-3</v>
      </c>
    </row>
    <row r="4057" spans="1:4" x14ac:dyDescent="0.45">
      <c r="A4057" s="92">
        <v>44393</v>
      </c>
      <c r="B4057" s="8">
        <v>104.79730000000001</v>
      </c>
      <c r="C4057" s="9">
        <f t="shared" si="134"/>
        <v>7.888099760589018E-4</v>
      </c>
      <c r="D4057" s="9">
        <f t="shared" si="135"/>
        <v>5.2248097409561822E-3</v>
      </c>
    </row>
    <row r="4058" spans="1:4" x14ac:dyDescent="0.45">
      <c r="A4058" s="92">
        <v>44396</v>
      </c>
      <c r="B4058" s="8">
        <v>105.2123</v>
      </c>
      <c r="C4058" s="9">
        <f t="shared" si="134"/>
        <v>3.9600256876846096E-3</v>
      </c>
      <c r="D4058" s="9">
        <f t="shared" si="135"/>
        <v>9.7178782664439911E-3</v>
      </c>
    </row>
    <row r="4059" spans="1:4" x14ac:dyDescent="0.45">
      <c r="A4059" s="92">
        <v>44397</v>
      </c>
      <c r="B4059" s="8">
        <v>105.3976</v>
      </c>
      <c r="C4059" s="9">
        <f t="shared" si="134"/>
        <v>1.7612009242264914E-3</v>
      </c>
      <c r="D4059" s="9">
        <f t="shared" si="135"/>
        <v>8.1881279796749418E-3</v>
      </c>
    </row>
    <row r="4060" spans="1:4" x14ac:dyDescent="0.45">
      <c r="A4060" s="92">
        <v>44398</v>
      </c>
      <c r="B4060" s="8">
        <v>104.8143</v>
      </c>
      <c r="C4060" s="9">
        <f t="shared" si="134"/>
        <v>-5.5342816155206087E-3</v>
      </c>
      <c r="D4060" s="9">
        <f t="shared" si="135"/>
        <v>3.299524454961178E-3</v>
      </c>
    </row>
    <row r="4061" spans="1:4" x14ac:dyDescent="0.45">
      <c r="A4061" s="92">
        <v>44399</v>
      </c>
      <c r="B4061" s="8">
        <v>104.9616</v>
      </c>
      <c r="C4061" s="9">
        <f t="shared" si="134"/>
        <v>1.4053425916120688E-3</v>
      </c>
      <c r="D4061" s="9">
        <f t="shared" si="135"/>
        <v>2.357835146354903E-3</v>
      </c>
    </row>
    <row r="4062" spans="1:4" x14ac:dyDescent="0.45">
      <c r="A4062" s="92">
        <v>44400</v>
      </c>
      <c r="B4062" s="8">
        <v>105.06270000000001</v>
      </c>
      <c r="C4062" s="9">
        <f t="shared" si="134"/>
        <v>9.6320940229577268E-4</v>
      </c>
      <c r="D4062" s="9">
        <f t="shared" si="135"/>
        <v>2.5325079940037298E-3</v>
      </c>
    </row>
    <row r="4063" spans="1:4" x14ac:dyDescent="0.45">
      <c r="A4063" s="92">
        <v>44403</v>
      </c>
      <c r="B4063" s="8">
        <v>104.6528</v>
      </c>
      <c r="C4063" s="9">
        <f t="shared" si="134"/>
        <v>-3.9014797830249082E-3</v>
      </c>
      <c r="D4063" s="9">
        <f t="shared" si="135"/>
        <v>-5.317819304396898E-3</v>
      </c>
    </row>
    <row r="4064" spans="1:4" x14ac:dyDescent="0.45">
      <c r="A4064" s="92">
        <v>44404</v>
      </c>
      <c r="B4064" s="8">
        <v>104.54049999999999</v>
      </c>
      <c r="C4064" s="9">
        <f t="shared" si="134"/>
        <v>-1.0730721012720545E-3</v>
      </c>
      <c r="D4064" s="9">
        <f t="shared" si="135"/>
        <v>-8.1320637282064068E-3</v>
      </c>
    </row>
    <row r="4065" spans="1:4" x14ac:dyDescent="0.45">
      <c r="A4065" s="92">
        <v>44405</v>
      </c>
      <c r="B4065" s="8">
        <v>104.63679999999999</v>
      </c>
      <c r="C4065" s="9">
        <f t="shared" si="134"/>
        <v>9.2117409042424825E-4</v>
      </c>
      <c r="D4065" s="9">
        <f t="shared" si="135"/>
        <v>-1.693471215282738E-3</v>
      </c>
    </row>
    <row r="4066" spans="1:4" x14ac:dyDescent="0.45">
      <c r="A4066" s="92">
        <v>44406</v>
      </c>
      <c r="B4066" s="8">
        <v>103.8737</v>
      </c>
      <c r="C4066" s="9">
        <f t="shared" si="134"/>
        <v>-7.2928453469524035E-3</v>
      </c>
      <c r="D4066" s="9">
        <f t="shared" si="135"/>
        <v>-1.0364742915504377E-2</v>
      </c>
    </row>
    <row r="4067" spans="1:4" x14ac:dyDescent="0.45">
      <c r="A4067" s="92">
        <v>44407</v>
      </c>
      <c r="B4067" s="8">
        <v>104.0945</v>
      </c>
      <c r="C4067" s="9">
        <f t="shared" si="134"/>
        <v>2.1256583716571242E-3</v>
      </c>
      <c r="D4067" s="9">
        <f t="shared" si="135"/>
        <v>-9.2154494411433863E-3</v>
      </c>
    </row>
    <row r="4068" spans="1:4" x14ac:dyDescent="0.45">
      <c r="A4068" s="92">
        <v>44410</v>
      </c>
      <c r="B4068" s="8">
        <v>104.09739999999999</v>
      </c>
      <c r="C4068" s="9">
        <f t="shared" si="134"/>
        <v>2.7859300923749331E-5</v>
      </c>
      <c r="D4068" s="9">
        <f t="shared" si="135"/>
        <v>-5.3070725293542509E-3</v>
      </c>
    </row>
    <row r="4069" spans="1:4" x14ac:dyDescent="0.45">
      <c r="A4069" s="92">
        <v>44411</v>
      </c>
      <c r="B4069" s="8">
        <v>104.2246</v>
      </c>
      <c r="C4069" s="9">
        <f t="shared" si="134"/>
        <v>1.2219325362592404E-3</v>
      </c>
      <c r="D4069" s="9">
        <f t="shared" si="135"/>
        <v>-3.0217953807375464E-3</v>
      </c>
    </row>
    <row r="4070" spans="1:4" x14ac:dyDescent="0.45">
      <c r="A4070" s="92">
        <v>44412</v>
      </c>
      <c r="B4070" s="8">
        <v>104.33759999999999</v>
      </c>
      <c r="C4070" s="9">
        <f t="shared" si="134"/>
        <v>1.0841970129893408E-3</v>
      </c>
      <c r="D4070" s="9">
        <f t="shared" si="135"/>
        <v>-2.8594146609988158E-3</v>
      </c>
    </row>
    <row r="4071" spans="1:4" x14ac:dyDescent="0.45">
      <c r="A4071" s="92">
        <v>44413</v>
      </c>
      <c r="B4071" s="8">
        <v>104.21850000000001</v>
      </c>
      <c r="C4071" s="9">
        <f t="shared" si="134"/>
        <v>-1.1414868657126931E-3</v>
      </c>
      <c r="D4071" s="9">
        <f t="shared" si="135"/>
        <v>3.3194157905225286E-3</v>
      </c>
    </row>
    <row r="4072" spans="1:4" x14ac:dyDescent="0.45">
      <c r="A4072" s="92">
        <v>44414</v>
      </c>
      <c r="B4072" s="8">
        <v>104.84480000000001</v>
      </c>
      <c r="C4072" s="9">
        <f t="shared" si="134"/>
        <v>6.0094896779363527E-3</v>
      </c>
      <c r="D4072" s="9">
        <f t="shared" si="135"/>
        <v>7.2078736148404321E-3</v>
      </c>
    </row>
    <row r="4073" spans="1:4" x14ac:dyDescent="0.45">
      <c r="A4073" s="92">
        <v>44417</v>
      </c>
      <c r="B4073" s="8">
        <v>104.9736</v>
      </c>
      <c r="C4073" s="9">
        <f t="shared" si="134"/>
        <v>1.2284824807715644E-3</v>
      </c>
      <c r="D4073" s="9">
        <f t="shared" si="135"/>
        <v>8.4171170461511124E-3</v>
      </c>
    </row>
    <row r="4074" spans="1:4" x14ac:dyDescent="0.45">
      <c r="A4074" s="92">
        <v>44418</v>
      </c>
      <c r="B4074" s="8">
        <v>105.04510000000001</v>
      </c>
      <c r="C4074" s="9">
        <f t="shared" si="134"/>
        <v>6.8112363489492012E-4</v>
      </c>
      <c r="D4074" s="9">
        <f t="shared" si="135"/>
        <v>7.8724216739618491E-3</v>
      </c>
    </row>
    <row r="4075" spans="1:4" x14ac:dyDescent="0.45">
      <c r="A4075" s="92">
        <v>44419</v>
      </c>
      <c r="B4075" s="8">
        <v>104.9004</v>
      </c>
      <c r="C4075" s="9">
        <f t="shared" si="134"/>
        <v>-1.3775035675153147E-3</v>
      </c>
      <c r="D4075" s="9">
        <f t="shared" si="135"/>
        <v>5.3940286148044247E-3</v>
      </c>
    </row>
    <row r="4076" spans="1:4" x14ac:dyDescent="0.45">
      <c r="A4076" s="92">
        <v>44420</v>
      </c>
      <c r="B4076" s="8">
        <v>104.949</v>
      </c>
      <c r="C4076" s="9">
        <f t="shared" si="134"/>
        <v>4.6329661278687873E-4</v>
      </c>
      <c r="D4076" s="9">
        <f t="shared" si="135"/>
        <v>7.0093121662659907E-3</v>
      </c>
    </row>
    <row r="4077" spans="1:4" x14ac:dyDescent="0.45">
      <c r="A4077" s="92">
        <v>44421</v>
      </c>
      <c r="B4077" s="8">
        <v>104.5639</v>
      </c>
      <c r="C4077" s="9">
        <f t="shared" si="134"/>
        <v>-3.6694013282640991E-3</v>
      </c>
      <c r="D4077" s="9">
        <f t="shared" si="135"/>
        <v>-2.679198205347344E-3</v>
      </c>
    </row>
    <row r="4078" spans="1:4" x14ac:dyDescent="0.45">
      <c r="A4078" s="92">
        <v>44424</v>
      </c>
      <c r="B4078" s="8">
        <v>104.7088</v>
      </c>
      <c r="C4078" s="9">
        <f t="shared" si="134"/>
        <v>1.3857555045286851E-3</v>
      </c>
      <c r="D4078" s="9">
        <f t="shared" si="135"/>
        <v>-2.522539000282098E-3</v>
      </c>
    </row>
    <row r="4079" spans="1:4" x14ac:dyDescent="0.45">
      <c r="A4079" s="92">
        <v>44425</v>
      </c>
      <c r="B4079" s="8">
        <v>105.23399999999999</v>
      </c>
      <c r="C4079" s="9">
        <f t="shared" si="134"/>
        <v>5.0158152896413455E-3</v>
      </c>
      <c r="D4079" s="9">
        <f t="shared" si="135"/>
        <v>1.7982752170258021E-3</v>
      </c>
    </row>
    <row r="4080" spans="1:4" x14ac:dyDescent="0.45">
      <c r="A4080" s="92">
        <v>44426</v>
      </c>
      <c r="B4080" s="8">
        <v>105.37350000000001</v>
      </c>
      <c r="C4080" s="9">
        <f t="shared" si="134"/>
        <v>1.3256171959634688E-3</v>
      </c>
      <c r="D4080" s="9">
        <f t="shared" si="135"/>
        <v>4.5099923355869098E-3</v>
      </c>
    </row>
    <row r="4081" spans="1:4" x14ac:dyDescent="0.45">
      <c r="A4081" s="92">
        <v>44427</v>
      </c>
      <c r="B4081" s="8">
        <v>105.82550000000001</v>
      </c>
      <c r="C4081" s="9">
        <f t="shared" si="134"/>
        <v>4.2895035279268967E-3</v>
      </c>
      <c r="D4081" s="9">
        <f t="shared" si="135"/>
        <v>8.3516755757560013E-3</v>
      </c>
    </row>
    <row r="4082" spans="1:4" x14ac:dyDescent="0.45">
      <c r="A4082" s="92">
        <v>44428</v>
      </c>
      <c r="B4082" s="8">
        <v>106.0403</v>
      </c>
      <c r="C4082" s="9">
        <f t="shared" si="134"/>
        <v>2.0297565331606204E-3</v>
      </c>
      <c r="D4082" s="9">
        <f t="shared" si="135"/>
        <v>1.411959576871169E-2</v>
      </c>
    </row>
    <row r="4083" spans="1:4" x14ac:dyDescent="0.45">
      <c r="A4083" s="92">
        <v>44431</v>
      </c>
      <c r="B4083" s="8">
        <v>105.31570000000001</v>
      </c>
      <c r="C4083" s="9">
        <f t="shared" si="134"/>
        <v>-6.8332511318809352E-3</v>
      </c>
      <c r="D4083" s="9">
        <f t="shared" si="135"/>
        <v>5.796074446464905E-3</v>
      </c>
    </row>
    <row r="4084" spans="1:4" x14ac:dyDescent="0.45">
      <c r="A4084" s="92">
        <v>44432</v>
      </c>
      <c r="B4084" s="8">
        <v>105.1109</v>
      </c>
      <c r="C4084" s="9">
        <f t="shared" si="134"/>
        <v>-1.9446293382658908E-3</v>
      </c>
      <c r="D4084" s="9">
        <f t="shared" si="135"/>
        <v>-1.1697740274054791E-3</v>
      </c>
    </row>
    <row r="4085" spans="1:4" x14ac:dyDescent="0.45">
      <c r="A4085" s="92">
        <v>44433</v>
      </c>
      <c r="B4085" s="8">
        <v>105.12269999999999</v>
      </c>
      <c r="C4085" s="9">
        <f t="shared" si="134"/>
        <v>1.122623819223012E-4</v>
      </c>
      <c r="D4085" s="9">
        <f t="shared" si="135"/>
        <v>-2.3801050548762914E-3</v>
      </c>
    </row>
    <row r="4086" spans="1:4" x14ac:dyDescent="0.45">
      <c r="A4086" s="92">
        <v>44434</v>
      </c>
      <c r="B4086" s="8">
        <v>105.23260000000001</v>
      </c>
      <c r="C4086" s="9">
        <f t="shared" si="134"/>
        <v>1.0454449895218598E-3</v>
      </c>
      <c r="D4086" s="9">
        <f t="shared" si="135"/>
        <v>-5.6026194064757728E-3</v>
      </c>
    </row>
    <row r="4087" spans="1:4" x14ac:dyDescent="0.45">
      <c r="A4087" s="92">
        <v>44435</v>
      </c>
      <c r="B4087" s="8">
        <v>104.876</v>
      </c>
      <c r="C4087" s="9">
        <f t="shared" si="134"/>
        <v>-3.3886837348882093E-3</v>
      </c>
      <c r="D4087" s="9">
        <f t="shared" si="135"/>
        <v>-1.0979787873101055E-2</v>
      </c>
    </row>
    <row r="4088" spans="1:4" x14ac:dyDescent="0.45">
      <c r="A4088" s="92">
        <v>44438</v>
      </c>
      <c r="B4088" s="8">
        <v>104.91200000000001</v>
      </c>
      <c r="C4088" s="9">
        <f t="shared" si="134"/>
        <v>3.4326251954697184E-4</v>
      </c>
      <c r="D4088" s="9">
        <f t="shared" si="135"/>
        <v>-3.8332366399311812E-3</v>
      </c>
    </row>
    <row r="4089" spans="1:4" x14ac:dyDescent="0.45">
      <c r="A4089" s="92">
        <v>44439</v>
      </c>
      <c r="B4089" s="8">
        <v>104.9597</v>
      </c>
      <c r="C4089" s="9">
        <f t="shared" si="134"/>
        <v>4.5466676833916253E-4</v>
      </c>
      <c r="D4089" s="9">
        <f t="shared" si="135"/>
        <v>-1.4384806903946501E-3</v>
      </c>
    </row>
    <row r="4090" spans="1:4" x14ac:dyDescent="0.45">
      <c r="A4090" s="92">
        <v>44440</v>
      </c>
      <c r="B4090" s="8">
        <v>104.67400000000001</v>
      </c>
      <c r="C4090" s="9">
        <f t="shared" si="134"/>
        <v>-2.7219971093666029E-3</v>
      </c>
      <c r="D4090" s="9">
        <f t="shared" si="135"/>
        <v>-4.2683454667734599E-3</v>
      </c>
    </row>
    <row r="4091" spans="1:4" x14ac:dyDescent="0.45">
      <c r="A4091" s="92">
        <v>44441</v>
      </c>
      <c r="B4091" s="8">
        <v>104.4838</v>
      </c>
      <c r="C4091" s="9">
        <f t="shared" si="134"/>
        <v>-1.8170701415824997E-3</v>
      </c>
      <c r="D4091" s="9">
        <f t="shared" si="135"/>
        <v>-7.1156656777462413E-3</v>
      </c>
    </row>
    <row r="4092" spans="1:4" x14ac:dyDescent="0.45">
      <c r="A4092" s="92">
        <v>44442</v>
      </c>
      <c r="B4092" s="8">
        <v>104.2055</v>
      </c>
      <c r="C4092" s="9">
        <f t="shared" si="134"/>
        <v>-2.6635708119344681E-3</v>
      </c>
      <c r="D4092" s="9">
        <f t="shared" si="135"/>
        <v>-6.3932644265609628E-3</v>
      </c>
    </row>
    <row r="4093" spans="1:4" x14ac:dyDescent="0.45">
      <c r="A4093" s="92">
        <v>44445</v>
      </c>
      <c r="B4093" s="8" t="e">
        <v>#N/A</v>
      </c>
      <c r="C4093" s="9"/>
      <c r="D4093" s="9"/>
    </row>
    <row r="4094" spans="1:4" x14ac:dyDescent="0.45">
      <c r="A4094" s="92">
        <v>44446</v>
      </c>
      <c r="B4094" s="8">
        <v>104.7204</v>
      </c>
      <c r="C4094" s="9"/>
      <c r="D4094" s="9">
        <f t="shared" si="135"/>
        <v>-2.279922675083812E-3</v>
      </c>
    </row>
    <row r="4095" spans="1:4" x14ac:dyDescent="0.45">
      <c r="A4095" s="92">
        <v>44447</v>
      </c>
      <c r="B4095" s="8">
        <v>105.054</v>
      </c>
      <c r="C4095" s="9">
        <f t="shared" si="134"/>
        <v>3.1856257233549012E-3</v>
      </c>
      <c r="D4095" s="9">
        <f t="shared" si="135"/>
        <v>3.6303188948545451E-3</v>
      </c>
    </row>
    <row r="4096" spans="1:4" x14ac:dyDescent="0.45">
      <c r="A4096" s="92">
        <v>44448</v>
      </c>
      <c r="B4096" s="8">
        <v>104.7713</v>
      </c>
      <c r="C4096" s="9">
        <f t="shared" si="134"/>
        <v>-2.6909970110610137E-3</v>
      </c>
      <c r="D4096" s="9">
        <f t="shared" si="135"/>
        <v>2.7516227396016113E-3</v>
      </c>
    </row>
    <row r="4097" spans="1:4" x14ac:dyDescent="0.45">
      <c r="A4097" s="92">
        <v>44449</v>
      </c>
      <c r="B4097" s="8">
        <v>104.80249999999999</v>
      </c>
      <c r="C4097" s="9">
        <f t="shared" si="134"/>
        <v>2.9779147533726125E-4</v>
      </c>
      <c r="D4097" s="9">
        <f t="shared" si="135"/>
        <v>5.7290642048644091E-3</v>
      </c>
    </row>
    <row r="4098" spans="1:4" x14ac:dyDescent="0.45">
      <c r="A4098" s="92">
        <v>44452</v>
      </c>
      <c r="B4098" s="8">
        <v>104.8879</v>
      </c>
      <c r="C4098" s="9">
        <f t="shared" si="134"/>
        <v>8.1486605758462893E-4</v>
      </c>
      <c r="D4098" s="9"/>
    </row>
    <row r="4099" spans="1:4" x14ac:dyDescent="0.45">
      <c r="A4099" s="92">
        <v>44453</v>
      </c>
      <c r="B4099" s="8">
        <v>104.8394</v>
      </c>
      <c r="C4099" s="9">
        <f t="shared" si="134"/>
        <v>-4.6239842727335834E-4</v>
      </c>
      <c r="D4099" s="9">
        <f t="shared" si="135"/>
        <v>1.136359295800915E-3</v>
      </c>
    </row>
    <row r="4100" spans="1:4" x14ac:dyDescent="0.45">
      <c r="A4100" s="92">
        <v>44454</v>
      </c>
      <c r="B4100" s="8">
        <v>104.8488</v>
      </c>
      <c r="C4100" s="9">
        <f t="shared" si="134"/>
        <v>8.966094807871805E-5</v>
      </c>
      <c r="D4100" s="9">
        <f t="shared" si="135"/>
        <v>-1.9532811696841845E-3</v>
      </c>
    </row>
    <row r="4101" spans="1:4" x14ac:dyDescent="0.45">
      <c r="A4101" s="92">
        <v>44455</v>
      </c>
      <c r="B4101" s="8">
        <v>105.2086</v>
      </c>
      <c r="C4101" s="9">
        <f t="shared" si="134"/>
        <v>3.4316081824494749E-3</v>
      </c>
      <c r="D4101" s="9">
        <f t="shared" si="135"/>
        <v>4.1738529540056302E-3</v>
      </c>
    </row>
    <row r="4102" spans="1:4" x14ac:dyDescent="0.45">
      <c r="A4102" s="92">
        <v>44456</v>
      </c>
      <c r="B4102" s="8">
        <v>105.55880000000001</v>
      </c>
      <c r="C4102" s="9">
        <f t="shared" si="134"/>
        <v>3.3286252264548288E-3</v>
      </c>
      <c r="D4102" s="9">
        <f t="shared" si="135"/>
        <v>7.2164309057514142E-3</v>
      </c>
    </row>
    <row r="4103" spans="1:4" x14ac:dyDescent="0.45">
      <c r="A4103" s="92">
        <v>44459</v>
      </c>
      <c r="B4103" s="8">
        <v>105.7747</v>
      </c>
      <c r="C4103" s="9">
        <f t="shared" ref="C4103:C4166" si="136">B4103/B4102-1</f>
        <v>2.0453055548186327E-3</v>
      </c>
      <c r="D4103" s="9">
        <f t="shared" si="135"/>
        <v>8.4547407279580433E-3</v>
      </c>
    </row>
    <row r="4104" spans="1:4" x14ac:dyDescent="0.45">
      <c r="A4104" s="92">
        <v>44460</v>
      </c>
      <c r="B4104" s="8">
        <v>105.6738</v>
      </c>
      <c r="C4104" s="9">
        <f t="shared" si="136"/>
        <v>-9.5391431032176843E-4</v>
      </c>
      <c r="D4104" s="9">
        <f t="shared" si="135"/>
        <v>7.9588399017926914E-3</v>
      </c>
    </row>
    <row r="4105" spans="1:4" x14ac:dyDescent="0.45">
      <c r="A4105" s="92">
        <v>44461</v>
      </c>
      <c r="B4105" s="8">
        <v>105.4931</v>
      </c>
      <c r="C4105" s="9">
        <f t="shared" si="136"/>
        <v>-1.7099792001423753E-3</v>
      </c>
      <c r="D4105" s="9">
        <f t="shared" ref="D4105:D4168" si="137">B4105/B4100-1</f>
        <v>6.145039332829727E-3</v>
      </c>
    </row>
    <row r="4106" spans="1:4" x14ac:dyDescent="0.45">
      <c r="A4106" s="92">
        <v>44462</v>
      </c>
      <c r="B4106" s="8">
        <v>105.3511</v>
      </c>
      <c r="C4106" s="9">
        <f t="shared" si="136"/>
        <v>-1.3460596001064751E-3</v>
      </c>
      <c r="D4106" s="9">
        <f t="shared" si="137"/>
        <v>1.3544520124779691E-3</v>
      </c>
    </row>
    <row r="4107" spans="1:4" x14ac:dyDescent="0.45">
      <c r="A4107" s="92">
        <v>44463</v>
      </c>
      <c r="B4107" s="8">
        <v>105.5766</v>
      </c>
      <c r="C4107" s="9">
        <f t="shared" si="136"/>
        <v>2.1404617512299495E-3</v>
      </c>
      <c r="D4107" s="9">
        <f t="shared" si="137"/>
        <v>1.6862639590442541E-4</v>
      </c>
    </row>
    <row r="4108" spans="1:4" x14ac:dyDescent="0.45">
      <c r="A4108" s="92">
        <v>44466</v>
      </c>
      <c r="B4108" s="8">
        <v>105.56570000000001</v>
      </c>
      <c r="C4108" s="9">
        <f t="shared" si="136"/>
        <v>-1.0324257458560471E-4</v>
      </c>
      <c r="D4108" s="9">
        <f t="shared" si="137"/>
        <v>-1.9758978281194661E-3</v>
      </c>
    </row>
    <row r="4109" spans="1:4" x14ac:dyDescent="0.45">
      <c r="A4109" s="92">
        <v>44467</v>
      </c>
      <c r="B4109" s="8">
        <v>105.97029999999999</v>
      </c>
      <c r="C4109" s="9">
        <f t="shared" si="136"/>
        <v>3.8326842904465863E-3</v>
      </c>
      <c r="D4109" s="9">
        <f t="shared" si="137"/>
        <v>2.8058042769352198E-3</v>
      </c>
    </row>
    <row r="4110" spans="1:4" x14ac:dyDescent="0.45">
      <c r="A4110" s="92">
        <v>44468</v>
      </c>
      <c r="B4110" s="8">
        <v>106.5565</v>
      </c>
      <c r="C4110" s="9">
        <f t="shared" si="136"/>
        <v>5.5317386097804011E-3</v>
      </c>
      <c r="D4110" s="9">
        <f t="shared" si="137"/>
        <v>1.0080280132065633E-2</v>
      </c>
    </row>
    <row r="4111" spans="1:4" x14ac:dyDescent="0.45">
      <c r="A4111" s="92">
        <v>44469</v>
      </c>
      <c r="B4111" s="8">
        <v>106.43210000000001</v>
      </c>
      <c r="C4111" s="9">
        <f t="shared" si="136"/>
        <v>-1.1674557629051119E-3</v>
      </c>
      <c r="D4111" s="9">
        <f t="shared" si="137"/>
        <v>1.026092750811336E-2</v>
      </c>
    </row>
    <row r="4112" spans="1:4" x14ac:dyDescent="0.45">
      <c r="A4112" s="92">
        <v>44470</v>
      </c>
      <c r="B4112" s="8">
        <v>106.131</v>
      </c>
      <c r="C4112" s="9">
        <f t="shared" si="136"/>
        <v>-2.8290337219692985E-3</v>
      </c>
      <c r="D4112" s="9">
        <f t="shared" si="137"/>
        <v>5.2511636101182368E-3</v>
      </c>
    </row>
    <row r="4113" spans="1:4" x14ac:dyDescent="0.45">
      <c r="A4113" s="92">
        <v>44473</v>
      </c>
      <c r="B4113" s="8">
        <v>105.76990000000001</v>
      </c>
      <c r="C4113" s="9">
        <f t="shared" si="136"/>
        <v>-3.4023989220868245E-3</v>
      </c>
      <c r="D4113" s="9">
        <f t="shared" si="137"/>
        <v>1.9343404154947841E-3</v>
      </c>
    </row>
    <row r="4114" spans="1:4" x14ac:dyDescent="0.45">
      <c r="A4114" s="92">
        <v>44474</v>
      </c>
      <c r="B4114" s="8">
        <v>105.8308</v>
      </c>
      <c r="C4114" s="9">
        <f t="shared" si="136"/>
        <v>5.7577817507614704E-4</v>
      </c>
      <c r="D4114" s="9">
        <f t="shared" si="137"/>
        <v>-1.3164065780695289E-3</v>
      </c>
    </row>
    <row r="4115" spans="1:4" x14ac:dyDescent="0.45">
      <c r="A4115" s="92">
        <v>44475</v>
      </c>
      <c r="B4115" s="8">
        <v>106.26139999999999</v>
      </c>
      <c r="C4115" s="9">
        <f t="shared" si="136"/>
        <v>4.0687588112344741E-3</v>
      </c>
      <c r="D4115" s="9">
        <f t="shared" si="137"/>
        <v>-2.7694227944800032E-3</v>
      </c>
    </row>
    <row r="4116" spans="1:4" x14ac:dyDescent="0.45">
      <c r="A4116" s="92">
        <v>44476</v>
      </c>
      <c r="B4116" s="8">
        <v>105.9927</v>
      </c>
      <c r="C4116" s="9">
        <f t="shared" si="136"/>
        <v>-2.5286698650685002E-3</v>
      </c>
      <c r="D4116" s="9">
        <f t="shared" si="137"/>
        <v>-4.128453727775816E-3</v>
      </c>
    </row>
    <row r="4117" spans="1:4" x14ac:dyDescent="0.45">
      <c r="A4117" s="92">
        <v>44477</v>
      </c>
      <c r="B4117" s="8">
        <v>105.85680000000001</v>
      </c>
      <c r="C4117" s="9">
        <f t="shared" si="136"/>
        <v>-1.2821637716559087E-3</v>
      </c>
      <c r="D4117" s="9">
        <f t="shared" si="137"/>
        <v>-2.5835995138083767E-3</v>
      </c>
    </row>
    <row r="4118" spans="1:4" x14ac:dyDescent="0.45">
      <c r="A4118" s="92">
        <v>44480</v>
      </c>
      <c r="B4118" s="8" t="e">
        <v>#N/A</v>
      </c>
      <c r="C4118" s="9"/>
      <c r="D4118" s="9"/>
    </row>
    <row r="4119" spans="1:4" x14ac:dyDescent="0.45">
      <c r="A4119" s="92">
        <v>44481</v>
      </c>
      <c r="B4119" s="8">
        <v>106.0737</v>
      </c>
      <c r="C4119" s="9"/>
      <c r="D4119" s="9">
        <f t="shared" si="137"/>
        <v>2.2951730498117495E-3</v>
      </c>
    </row>
    <row r="4120" spans="1:4" x14ac:dyDescent="0.45">
      <c r="A4120" s="92">
        <v>44482</v>
      </c>
      <c r="B4120" s="8">
        <v>105.90049999999999</v>
      </c>
      <c r="C4120" s="9">
        <f t="shared" si="136"/>
        <v>-1.6328269872740719E-3</v>
      </c>
      <c r="D4120" s="9">
        <f t="shared" si="137"/>
        <v>-3.3963414748912069E-3</v>
      </c>
    </row>
    <row r="4121" spans="1:4" x14ac:dyDescent="0.45">
      <c r="A4121" s="92">
        <v>44483</v>
      </c>
      <c r="B4121" s="8">
        <v>105.5429</v>
      </c>
      <c r="C4121" s="9">
        <f t="shared" si="136"/>
        <v>-3.3767545951151057E-3</v>
      </c>
      <c r="D4121" s="9">
        <f t="shared" si="137"/>
        <v>-4.2436884804331054E-3</v>
      </c>
    </row>
    <row r="4122" spans="1:4" x14ac:dyDescent="0.45">
      <c r="A4122" s="92">
        <v>44484</v>
      </c>
      <c r="B4122" s="8">
        <v>105.6186</v>
      </c>
      <c r="C4122" s="9">
        <f t="shared" si="136"/>
        <v>7.1724388850413767E-4</v>
      </c>
      <c r="D4122" s="9">
        <f t="shared" si="137"/>
        <v>-2.2502097172785174E-3</v>
      </c>
    </row>
    <row r="4123" spans="1:4" x14ac:dyDescent="0.45">
      <c r="A4123" s="92">
        <v>44487</v>
      </c>
      <c r="B4123" s="8">
        <v>105.5163</v>
      </c>
      <c r="C4123" s="9">
        <f t="shared" si="136"/>
        <v>-9.685793979469226E-4</v>
      </c>
      <c r="D4123" s="9"/>
    </row>
    <row r="4124" spans="1:4" x14ac:dyDescent="0.45">
      <c r="A4124" s="92">
        <v>44488</v>
      </c>
      <c r="B4124" s="8">
        <v>105.3249</v>
      </c>
      <c r="C4124" s="9">
        <f t="shared" si="136"/>
        <v>-1.8139377517976119E-3</v>
      </c>
      <c r="D4124" s="9">
        <f t="shared" si="137"/>
        <v>-7.0592427717709461E-3</v>
      </c>
    </row>
    <row r="4125" spans="1:4" x14ac:dyDescent="0.45">
      <c r="A4125" s="92">
        <v>44489</v>
      </c>
      <c r="B4125" s="8">
        <v>105.1713</v>
      </c>
      <c r="C4125" s="9">
        <f t="shared" si="136"/>
        <v>-1.458344607970119E-3</v>
      </c>
      <c r="D4125" s="9">
        <f t="shared" si="137"/>
        <v>-6.88570875491612E-3</v>
      </c>
    </row>
    <row r="4126" spans="1:4" x14ac:dyDescent="0.45">
      <c r="A4126" s="92">
        <v>44490</v>
      </c>
      <c r="B4126" s="8">
        <v>105.14100000000001</v>
      </c>
      <c r="C4126" s="9">
        <f t="shared" si="136"/>
        <v>-2.8810141169688386E-4</v>
      </c>
      <c r="D4126" s="9">
        <f t="shared" si="137"/>
        <v>-3.8079302350039201E-3</v>
      </c>
    </row>
    <row r="4127" spans="1:4" x14ac:dyDescent="0.45">
      <c r="A4127" s="92">
        <v>44491</v>
      </c>
      <c r="B4127" s="8">
        <v>105.3231</v>
      </c>
      <c r="C4127" s="9">
        <f t="shared" si="136"/>
        <v>1.7319599395098084E-3</v>
      </c>
      <c r="D4127" s="9">
        <f t="shared" si="137"/>
        <v>-2.797802659758819E-3</v>
      </c>
    </row>
    <row r="4128" spans="1:4" x14ac:dyDescent="0.45">
      <c r="A4128" s="92">
        <v>44494</v>
      </c>
      <c r="B4128" s="8">
        <v>105.38500000000001</v>
      </c>
      <c r="C4128" s="9">
        <f t="shared" si="136"/>
        <v>5.8771532550805361E-4</v>
      </c>
      <c r="D4128" s="9">
        <f t="shared" si="137"/>
        <v>-1.2443575068495916E-3</v>
      </c>
    </row>
    <row r="4129" spans="1:4" x14ac:dyDescent="0.45">
      <c r="A4129" s="92">
        <v>44495</v>
      </c>
      <c r="B4129" s="8">
        <v>105.5547</v>
      </c>
      <c r="C4129" s="9">
        <f t="shared" si="136"/>
        <v>1.6102860938462804E-3</v>
      </c>
      <c r="D4129" s="9">
        <f t="shared" si="137"/>
        <v>2.1818202533303577E-3</v>
      </c>
    </row>
    <row r="4130" spans="1:4" x14ac:dyDescent="0.45">
      <c r="A4130" s="92">
        <v>44496</v>
      </c>
      <c r="B4130" s="8">
        <v>105.3471</v>
      </c>
      <c r="C4130" s="9">
        <f t="shared" si="136"/>
        <v>-1.9667527831541687E-3</v>
      </c>
      <c r="D4130" s="9">
        <f t="shared" si="137"/>
        <v>1.6715586856870246E-3</v>
      </c>
    </row>
    <row r="4131" spans="1:4" x14ac:dyDescent="0.45">
      <c r="A4131" s="92">
        <v>44497</v>
      </c>
      <c r="B4131" s="8">
        <v>104.90940000000001</v>
      </c>
      <c r="C4131" s="9">
        <f t="shared" si="136"/>
        <v>-4.1548367254532481E-3</v>
      </c>
      <c r="D4131" s="9">
        <f t="shared" si="137"/>
        <v>-2.202756298684605E-3</v>
      </c>
    </row>
    <row r="4132" spans="1:4" x14ac:dyDescent="0.45">
      <c r="A4132" s="92">
        <v>44498</v>
      </c>
      <c r="B4132" s="8">
        <v>105.72669999999999</v>
      </c>
      <c r="C4132" s="9">
        <f t="shared" si="136"/>
        <v>7.7905316396813529E-3</v>
      </c>
      <c r="D4132" s="9">
        <f t="shared" si="137"/>
        <v>3.832017857431147E-3</v>
      </c>
    </row>
    <row r="4133" spans="1:4" x14ac:dyDescent="0.45">
      <c r="A4133" s="92">
        <v>44501</v>
      </c>
      <c r="B4133" s="8">
        <v>105.4392</v>
      </c>
      <c r="C4133" s="9">
        <f t="shared" si="136"/>
        <v>-2.7192752634859207E-3</v>
      </c>
      <c r="D4133" s="9">
        <f t="shared" si="137"/>
        <v>5.1430469231861231E-4</v>
      </c>
    </row>
    <row r="4134" spans="1:4" x14ac:dyDescent="0.45">
      <c r="A4134" s="92">
        <v>44502</v>
      </c>
      <c r="B4134" s="8">
        <v>105.7139</v>
      </c>
      <c r="C4134" s="9">
        <f t="shared" si="136"/>
        <v>2.6052929081403775E-3</v>
      </c>
      <c r="D4134" s="9">
        <f t="shared" si="137"/>
        <v>1.5082227508580459E-3</v>
      </c>
    </row>
    <row r="4135" spans="1:4" x14ac:dyDescent="0.45">
      <c r="A4135" s="92">
        <v>44503</v>
      </c>
      <c r="B4135" s="8">
        <v>105.6671</v>
      </c>
      <c r="C4135" s="9">
        <f t="shared" si="136"/>
        <v>-4.4270431797510668E-4</v>
      </c>
      <c r="D4135" s="9">
        <f t="shared" si="137"/>
        <v>3.0375776836761847E-3</v>
      </c>
    </row>
    <row r="4136" spans="1:4" x14ac:dyDescent="0.45">
      <c r="A4136" s="92">
        <v>44504</v>
      </c>
      <c r="B4136" s="8">
        <v>106.01560000000001</v>
      </c>
      <c r="C4136" s="9">
        <f t="shared" si="136"/>
        <v>3.298093730214946E-3</v>
      </c>
      <c r="D4136" s="9">
        <f t="shared" si="137"/>
        <v>1.0544336351175465E-2</v>
      </c>
    </row>
    <row r="4137" spans="1:4" x14ac:dyDescent="0.45">
      <c r="A4137" s="92">
        <v>44505</v>
      </c>
      <c r="B4137" s="8">
        <v>105.917</v>
      </c>
      <c r="C4137" s="9">
        <f t="shared" si="136"/>
        <v>-9.3005180369687412E-4</v>
      </c>
      <c r="D4137" s="9">
        <f t="shared" si="137"/>
        <v>1.7999237657091438E-3</v>
      </c>
    </row>
    <row r="4138" spans="1:4" x14ac:dyDescent="0.45">
      <c r="A4138" s="92">
        <v>44508</v>
      </c>
      <c r="B4138" s="8">
        <v>105.6905</v>
      </c>
      <c r="C4138" s="9">
        <f t="shared" si="136"/>
        <v>-2.1384669127713085E-3</v>
      </c>
      <c r="D4138" s="9">
        <f t="shared" si="137"/>
        <v>2.3833640619428387E-3</v>
      </c>
    </row>
    <row r="4139" spans="1:4" x14ac:dyDescent="0.45">
      <c r="A4139" s="92">
        <v>44509</v>
      </c>
      <c r="B4139" s="8">
        <v>105.7221</v>
      </c>
      <c r="C4139" s="9">
        <f t="shared" si="136"/>
        <v>2.9898619081181188E-4</v>
      </c>
      <c r="D4139" s="9">
        <f t="shared" si="137"/>
        <v>7.7567850585325004E-5</v>
      </c>
    </row>
    <row r="4140" spans="1:4" x14ac:dyDescent="0.45">
      <c r="A4140" s="92">
        <v>44510</v>
      </c>
      <c r="B4140" s="8">
        <v>106.19119999999999</v>
      </c>
      <c r="C4140" s="9">
        <f t="shared" si="136"/>
        <v>4.4371044464686094E-3</v>
      </c>
      <c r="D4140" s="9">
        <f t="shared" si="137"/>
        <v>4.9599165681653012E-3</v>
      </c>
    </row>
    <row r="4141" spans="1:4" x14ac:dyDescent="0.45">
      <c r="A4141" s="92">
        <v>44511</v>
      </c>
      <c r="B4141" s="8" t="e">
        <v>#N/A</v>
      </c>
      <c r="C4141" s="9"/>
      <c r="D4141" s="9"/>
    </row>
    <row r="4142" spans="1:4" x14ac:dyDescent="0.45">
      <c r="A4142" s="92">
        <v>44512</v>
      </c>
      <c r="B4142" s="8">
        <v>106.84059999999999</v>
      </c>
      <c r="C4142" s="9"/>
      <c r="D4142" s="9">
        <f t="shared" si="137"/>
        <v>8.7200354994947382E-3</v>
      </c>
    </row>
    <row r="4143" spans="1:4" x14ac:dyDescent="0.45">
      <c r="A4143" s="92">
        <v>44515</v>
      </c>
      <c r="B4143" s="8">
        <v>106.79689999999999</v>
      </c>
      <c r="C4143" s="9">
        <f t="shared" si="136"/>
        <v>-4.0902054088054474E-4</v>
      </c>
      <c r="D4143" s="9">
        <f t="shared" si="137"/>
        <v>1.0468301313741435E-2</v>
      </c>
    </row>
    <row r="4144" spans="1:4" x14ac:dyDescent="0.45">
      <c r="A4144" s="92">
        <v>44516</v>
      </c>
      <c r="B4144" s="8">
        <v>107.4224</v>
      </c>
      <c r="C4144" s="9">
        <f t="shared" si="136"/>
        <v>5.8569115770215063E-3</v>
      </c>
      <c r="D4144" s="9">
        <f t="shared" si="137"/>
        <v>1.6082730100896558E-2</v>
      </c>
    </row>
    <row r="4145" spans="1:4" x14ac:dyDescent="0.45">
      <c r="A4145" s="92">
        <v>44517</v>
      </c>
      <c r="B4145" s="8">
        <v>107.4661</v>
      </c>
      <c r="C4145" s="9">
        <f t="shared" si="136"/>
        <v>4.0680528455894205E-4</v>
      </c>
      <c r="D4145" s="9">
        <f t="shared" si="137"/>
        <v>1.2005702920769412E-2</v>
      </c>
    </row>
    <row r="4146" spans="1:4" x14ac:dyDescent="0.45">
      <c r="A4146" s="92">
        <v>44518</v>
      </c>
      <c r="B4146" s="8">
        <v>107.3836</v>
      </c>
      <c r="C4146" s="9">
        <f t="shared" si="136"/>
        <v>-7.6768394870563306E-4</v>
      </c>
      <c r="D4146" s="9"/>
    </row>
    <row r="4147" spans="1:4" x14ac:dyDescent="0.45">
      <c r="A4147" s="92">
        <v>44519</v>
      </c>
      <c r="B4147" s="8">
        <v>107.51949999999999</v>
      </c>
      <c r="C4147" s="9">
        <f t="shared" si="136"/>
        <v>1.26555637918635E-3</v>
      </c>
      <c r="D4147" s="9">
        <f t="shared" si="137"/>
        <v>6.3543259772034233E-3</v>
      </c>
    </row>
    <row r="4148" spans="1:4" x14ac:dyDescent="0.45">
      <c r="A4148" s="92">
        <v>44522</v>
      </c>
      <c r="B4148" s="8">
        <v>108.0591</v>
      </c>
      <c r="C4148" s="9">
        <f t="shared" si="136"/>
        <v>5.0186245285739339E-3</v>
      </c>
      <c r="D4148" s="9">
        <f t="shared" si="137"/>
        <v>1.1818695111936783E-2</v>
      </c>
    </row>
    <row r="4149" spans="1:4" x14ac:dyDescent="0.45">
      <c r="A4149" s="92">
        <v>44523</v>
      </c>
      <c r="B4149" s="8">
        <v>108.1896</v>
      </c>
      <c r="C4149" s="9">
        <f t="shared" si="136"/>
        <v>1.20767246812159E-3</v>
      </c>
      <c r="D4149" s="9">
        <f t="shared" si="137"/>
        <v>7.1418996410432811E-3</v>
      </c>
    </row>
    <row r="4150" spans="1:4" x14ac:dyDescent="0.45">
      <c r="A4150" s="92">
        <v>44524</v>
      </c>
      <c r="B4150" s="8">
        <v>108.4569</v>
      </c>
      <c r="C4150" s="9">
        <f t="shared" si="136"/>
        <v>2.470662614521224E-3</v>
      </c>
      <c r="D4150" s="9">
        <f t="shared" si="137"/>
        <v>9.2196515924556355E-3</v>
      </c>
    </row>
    <row r="4151" spans="1:4" x14ac:dyDescent="0.45">
      <c r="A4151" s="92">
        <v>44525</v>
      </c>
      <c r="B4151" s="8" t="e">
        <v>#N/A</v>
      </c>
      <c r="C4151" s="9"/>
      <c r="D4151" s="9"/>
    </row>
    <row r="4152" spans="1:4" x14ac:dyDescent="0.45">
      <c r="A4152" s="92">
        <v>44526</v>
      </c>
      <c r="B4152" s="8">
        <v>108.01609999999999</v>
      </c>
      <c r="C4152" s="9"/>
      <c r="D4152" s="9">
        <f t="shared" si="137"/>
        <v>4.6186970735540012E-3</v>
      </c>
    </row>
    <row r="4153" spans="1:4" x14ac:dyDescent="0.45">
      <c r="A4153" s="92">
        <v>44529</v>
      </c>
      <c r="B4153" s="8">
        <v>108.3301</v>
      </c>
      <c r="C4153" s="9">
        <f t="shared" si="136"/>
        <v>2.9069740529421573E-3</v>
      </c>
      <c r="D4153" s="9">
        <f t="shared" si="137"/>
        <v>2.5078868878234406E-3</v>
      </c>
    </row>
    <row r="4154" spans="1:4" x14ac:dyDescent="0.45">
      <c r="A4154" s="92">
        <v>44530</v>
      </c>
      <c r="B4154" s="8">
        <v>108.2315</v>
      </c>
      <c r="C4154" s="9">
        <f t="shared" si="136"/>
        <v>-9.1018101155637687E-4</v>
      </c>
      <c r="D4154" s="9">
        <f t="shared" si="137"/>
        <v>3.8728306602475726E-4</v>
      </c>
    </row>
    <row r="4155" spans="1:4" x14ac:dyDescent="0.45">
      <c r="A4155" s="92">
        <v>44531</v>
      </c>
      <c r="B4155" s="8">
        <v>107.8896</v>
      </c>
      <c r="C4155" s="9">
        <f t="shared" si="136"/>
        <v>-3.1589694312653682E-3</v>
      </c>
      <c r="D4155" s="9">
        <f t="shared" si="137"/>
        <v>-5.2306492256370962E-3</v>
      </c>
    </row>
    <row r="4156" spans="1:4" x14ac:dyDescent="0.45">
      <c r="A4156" s="92">
        <v>44532</v>
      </c>
      <c r="B4156" s="8">
        <v>108.08969999999999</v>
      </c>
      <c r="C4156" s="9">
        <f t="shared" si="136"/>
        <v>1.8546736664144525E-3</v>
      </c>
      <c r="D4156" s="9"/>
    </row>
    <row r="4157" spans="1:4" x14ac:dyDescent="0.45">
      <c r="A4157" s="92">
        <v>44533</v>
      </c>
      <c r="B4157" s="8">
        <v>108.19119999999999</v>
      </c>
      <c r="C4157" s="9">
        <f t="shared" si="136"/>
        <v>9.3903489416669039E-4</v>
      </c>
      <c r="D4157" s="9">
        <f t="shared" si="137"/>
        <v>1.6210546390769132E-3</v>
      </c>
    </row>
    <row r="4158" spans="1:4" x14ac:dyDescent="0.45">
      <c r="A4158" s="92">
        <v>44536</v>
      </c>
      <c r="B4158" s="8">
        <v>108.2469</v>
      </c>
      <c r="C4158" s="9">
        <f t="shared" si="136"/>
        <v>5.1482930219837186E-4</v>
      </c>
      <c r="D4158" s="9">
        <f t="shared" si="137"/>
        <v>-7.6802292253030924E-4</v>
      </c>
    </row>
    <row r="4159" spans="1:4" x14ac:dyDescent="0.45">
      <c r="A4159" s="92">
        <v>44537</v>
      </c>
      <c r="B4159" s="8">
        <v>108.0959</v>
      </c>
      <c r="C4159" s="9">
        <f t="shared" si="136"/>
        <v>-1.3949591166120268E-3</v>
      </c>
      <c r="D4159" s="9">
        <f t="shared" si="137"/>
        <v>-1.2528700054974529E-3</v>
      </c>
    </row>
    <row r="4160" spans="1:4" x14ac:dyDescent="0.45">
      <c r="A4160" s="92">
        <v>44538</v>
      </c>
      <c r="B4160" s="8">
        <v>107.73560000000001</v>
      </c>
      <c r="C4160" s="9">
        <f t="shared" si="136"/>
        <v>-3.3331513961213366E-3</v>
      </c>
      <c r="D4160" s="9">
        <f t="shared" si="137"/>
        <v>-1.4273850306238955E-3</v>
      </c>
    </row>
    <row r="4161" spans="1:4" x14ac:dyDescent="0.45">
      <c r="A4161" s="92">
        <v>44539</v>
      </c>
      <c r="B4161" s="8">
        <v>108.06740000000001</v>
      </c>
      <c r="C4161" s="9">
        <f t="shared" si="136"/>
        <v>3.079761935701919E-3</v>
      </c>
      <c r="D4161" s="9">
        <f t="shared" si="137"/>
        <v>-2.0631012945715455E-4</v>
      </c>
    </row>
    <row r="4162" spans="1:4" x14ac:dyDescent="0.45">
      <c r="A4162" s="92">
        <v>44540</v>
      </c>
      <c r="B4162" s="8">
        <v>107.8458</v>
      </c>
      <c r="C4162" s="9">
        <f t="shared" si="136"/>
        <v>-2.0505721429404655E-3</v>
      </c>
      <c r="D4162" s="9">
        <f t="shared" si="137"/>
        <v>-3.1924962473842688E-3</v>
      </c>
    </row>
    <row r="4163" spans="1:4" x14ac:dyDescent="0.45">
      <c r="A4163" s="92">
        <v>44543</v>
      </c>
      <c r="B4163" s="8">
        <v>108.1711</v>
      </c>
      <c r="C4163" s="9">
        <f t="shared" si="136"/>
        <v>3.0163437055499287E-3</v>
      </c>
      <c r="D4163" s="9">
        <f t="shared" si="137"/>
        <v>-7.0025100025961073E-4</v>
      </c>
    </row>
    <row r="4164" spans="1:4" x14ac:dyDescent="0.45">
      <c r="A4164" s="92">
        <v>44544</v>
      </c>
      <c r="B4164" s="8">
        <v>108.503</v>
      </c>
      <c r="C4164" s="9">
        <f t="shared" si="136"/>
        <v>3.0682871857641292E-3</v>
      </c>
      <c r="D4164" s="9">
        <f t="shared" si="137"/>
        <v>3.7661002868749627E-3</v>
      </c>
    </row>
    <row r="4165" spans="1:4" x14ac:dyDescent="0.45">
      <c r="A4165" s="92">
        <v>44545</v>
      </c>
      <c r="B4165" s="8">
        <v>108.69840000000001</v>
      </c>
      <c r="C4165" s="9">
        <f t="shared" si="136"/>
        <v>1.8008718652942068E-3</v>
      </c>
      <c r="D4165" s="9">
        <f t="shared" si="137"/>
        <v>8.9366931636338798E-3</v>
      </c>
    </row>
    <row r="4166" spans="1:4" x14ac:dyDescent="0.45">
      <c r="A4166" s="92">
        <v>44546</v>
      </c>
      <c r="B4166" s="8">
        <v>107.9984</v>
      </c>
      <c r="C4166" s="9">
        <f t="shared" si="136"/>
        <v>-6.4398372009155658E-3</v>
      </c>
      <c r="D4166" s="9">
        <f t="shared" si="137"/>
        <v>-6.3849042356900476E-4</v>
      </c>
    </row>
    <row r="4167" spans="1:4" x14ac:dyDescent="0.45">
      <c r="A4167" s="92">
        <v>44547</v>
      </c>
      <c r="B4167" s="8">
        <v>108.3232</v>
      </c>
      <c r="C4167" s="9">
        <f t="shared" ref="C4167:C4230" si="138">B4167/B4166-1</f>
        <v>3.007451962251162E-3</v>
      </c>
      <c r="D4167" s="9">
        <f t="shared" si="137"/>
        <v>4.4266907009824497E-3</v>
      </c>
    </row>
    <row r="4168" spans="1:4" x14ac:dyDescent="0.45">
      <c r="A4168" s="92">
        <v>44550</v>
      </c>
      <c r="B4168" s="8">
        <v>108.52460000000001</v>
      </c>
      <c r="C4168" s="9">
        <f t="shared" si="138"/>
        <v>1.8592508345396386E-3</v>
      </c>
      <c r="D4168" s="9">
        <f t="shared" si="137"/>
        <v>3.2679708350937808E-3</v>
      </c>
    </row>
    <row r="4169" spans="1:4" x14ac:dyDescent="0.45">
      <c r="A4169" s="92">
        <v>44551</v>
      </c>
      <c r="B4169" s="8">
        <v>108.6657</v>
      </c>
      <c r="C4169" s="9">
        <f t="shared" si="138"/>
        <v>1.3001660453020314E-3</v>
      </c>
      <c r="D4169" s="9">
        <f t="shared" ref="D4169:D4232" si="139">B4169/B4164-1</f>
        <v>1.4994977097406714E-3</v>
      </c>
    </row>
    <row r="4170" spans="1:4" x14ac:dyDescent="0.45">
      <c r="A4170" s="92">
        <v>44552</v>
      </c>
      <c r="B4170" s="8">
        <v>108.13890000000001</v>
      </c>
      <c r="C4170" s="9">
        <f t="shared" si="138"/>
        <v>-4.8478958861903898E-3</v>
      </c>
      <c r="D4170" s="9">
        <f t="shared" si="139"/>
        <v>-5.147269877017524E-3</v>
      </c>
    </row>
    <row r="4171" spans="1:4" x14ac:dyDescent="0.45">
      <c r="A4171" s="92">
        <v>44553</v>
      </c>
      <c r="B4171" s="8">
        <v>108.02200000000001</v>
      </c>
      <c r="C4171" s="9">
        <f t="shared" si="138"/>
        <v>-1.0810170993047485E-3</v>
      </c>
      <c r="D4171" s="9">
        <f t="shared" si="139"/>
        <v>2.1852175587788736E-4</v>
      </c>
    </row>
    <row r="4172" spans="1:4" x14ac:dyDescent="0.45">
      <c r="A4172" s="92">
        <v>44554</v>
      </c>
      <c r="B4172" s="8" t="e">
        <v>#N/A</v>
      </c>
      <c r="C4172" s="9"/>
      <c r="D4172" s="9"/>
    </row>
    <row r="4173" spans="1:4" x14ac:dyDescent="0.45">
      <c r="A4173" s="92">
        <v>44557</v>
      </c>
      <c r="B4173" s="8">
        <v>107.9772</v>
      </c>
      <c r="C4173" s="9"/>
      <c r="D4173" s="9">
        <f t="shared" si="139"/>
        <v>-5.0440176697266192E-3</v>
      </c>
    </row>
    <row r="4174" spans="1:4" x14ac:dyDescent="0.45">
      <c r="A4174" s="92">
        <v>44558</v>
      </c>
      <c r="B4174" s="8">
        <v>108.0574</v>
      </c>
      <c r="C4174" s="9">
        <f t="shared" si="138"/>
        <v>7.4274939524276995E-4</v>
      </c>
      <c r="D4174" s="9">
        <f t="shared" si="139"/>
        <v>-5.5979025580289443E-3</v>
      </c>
    </row>
    <row r="4175" spans="1:4" x14ac:dyDescent="0.45">
      <c r="A4175" s="92">
        <v>44559</v>
      </c>
      <c r="B4175" s="8">
        <v>107.9314</v>
      </c>
      <c r="C4175" s="9">
        <f t="shared" si="138"/>
        <v>-1.1660469343145463E-3</v>
      </c>
      <c r="D4175" s="9">
        <f t="shared" si="139"/>
        <v>-1.9188284696811664E-3</v>
      </c>
    </row>
    <row r="4176" spans="1:4" x14ac:dyDescent="0.45">
      <c r="A4176" s="92">
        <v>44560</v>
      </c>
      <c r="B4176" s="8">
        <v>107.9205</v>
      </c>
      <c r="C4176" s="9">
        <f t="shared" si="138"/>
        <v>-1.0099007332431409E-4</v>
      </c>
      <c r="D4176" s="9">
        <f t="shared" si="139"/>
        <v>-9.3962341004616423E-4</v>
      </c>
    </row>
    <row r="4177" spans="1:4" x14ac:dyDescent="0.45">
      <c r="A4177" s="92">
        <v>44561</v>
      </c>
      <c r="B4177" s="8" t="e">
        <v>#N/A</v>
      </c>
      <c r="C4177" s="9"/>
      <c r="D4177" s="9"/>
    </row>
    <row r="4178" spans="1:4" x14ac:dyDescent="0.45">
      <c r="A4178" s="92">
        <v>44564</v>
      </c>
      <c r="B4178" s="8">
        <v>108.0873</v>
      </c>
      <c r="C4178" s="9"/>
      <c r="D4178" s="9">
        <f t="shared" si="139"/>
        <v>1.0196597059379808E-3</v>
      </c>
    </row>
    <row r="4179" spans="1:4" x14ac:dyDescent="0.45">
      <c r="A4179" s="92">
        <v>44565</v>
      </c>
      <c r="B4179" s="8">
        <v>107.9024</v>
      </c>
      <c r="C4179" s="9">
        <f t="shared" si="138"/>
        <v>-1.7106542581782902E-3</v>
      </c>
      <c r="D4179" s="9">
        <f t="shared" si="139"/>
        <v>-1.4344228160219075E-3</v>
      </c>
    </row>
    <row r="4180" spans="1:4" x14ac:dyDescent="0.45">
      <c r="A4180" s="92">
        <v>44566</v>
      </c>
      <c r="B4180" s="8">
        <v>107.7052</v>
      </c>
      <c r="C4180" s="9">
        <f t="shared" si="138"/>
        <v>-1.8275775144945827E-3</v>
      </c>
      <c r="D4180" s="9">
        <f t="shared" si="139"/>
        <v>-2.0957756500887825E-3</v>
      </c>
    </row>
    <row r="4181" spans="1:4" x14ac:dyDescent="0.45">
      <c r="A4181" s="92">
        <v>44567</v>
      </c>
      <c r="B4181" s="8">
        <v>107.9605</v>
      </c>
      <c r="C4181" s="9">
        <f t="shared" si="138"/>
        <v>2.3703590912973471E-3</v>
      </c>
      <c r="D4181" s="9">
        <f t="shared" si="139"/>
        <v>3.7064320495172609E-4</v>
      </c>
    </row>
    <row r="4182" spans="1:4" x14ac:dyDescent="0.45">
      <c r="A4182" s="92">
        <v>44568</v>
      </c>
      <c r="B4182" s="8">
        <v>107.49469999999999</v>
      </c>
      <c r="C4182" s="9">
        <f t="shared" si="138"/>
        <v>-4.3145409663719603E-3</v>
      </c>
      <c r="D4182" s="9"/>
    </row>
    <row r="4183" spans="1:4" x14ac:dyDescent="0.45">
      <c r="A4183" s="92">
        <v>44571</v>
      </c>
      <c r="B4183" s="8">
        <v>107.7175</v>
      </c>
      <c r="C4183" s="9">
        <f t="shared" si="138"/>
        <v>2.0726603265091015E-3</v>
      </c>
      <c r="D4183" s="9">
        <f t="shared" si="139"/>
        <v>-3.4213085163566914E-3</v>
      </c>
    </row>
    <row r="4184" spans="1:4" x14ac:dyDescent="0.45">
      <c r="A4184" s="92">
        <v>44572</v>
      </c>
      <c r="B4184" s="8">
        <v>107.342</v>
      </c>
      <c r="C4184" s="9">
        <f t="shared" si="138"/>
        <v>-3.485970246245973E-3</v>
      </c>
      <c r="D4184" s="9">
        <f t="shared" si="139"/>
        <v>-5.1935823484927646E-3</v>
      </c>
    </row>
    <row r="4185" spans="1:4" x14ac:dyDescent="0.45">
      <c r="A4185" s="92">
        <v>44573</v>
      </c>
      <c r="B4185" s="8">
        <v>106.6053</v>
      </c>
      <c r="C4185" s="9">
        <f t="shared" si="138"/>
        <v>-6.8631104320768799E-3</v>
      </c>
      <c r="D4185" s="9">
        <f t="shared" si="139"/>
        <v>-1.0212134604457357E-2</v>
      </c>
    </row>
    <row r="4186" spans="1:4" x14ac:dyDescent="0.45">
      <c r="A4186" s="92">
        <v>44574</v>
      </c>
      <c r="B4186" s="8">
        <v>106.3075</v>
      </c>
      <c r="C4186" s="9">
        <f t="shared" si="138"/>
        <v>-2.7934821251851538E-3</v>
      </c>
      <c r="D4186" s="9">
        <f t="shared" si="139"/>
        <v>-1.5311155468898274E-2</v>
      </c>
    </row>
    <row r="4187" spans="1:4" x14ac:dyDescent="0.45">
      <c r="A4187" s="92">
        <v>44575</v>
      </c>
      <c r="B4187" s="8">
        <v>106.7478</v>
      </c>
      <c r="C4187" s="9">
        <f t="shared" si="138"/>
        <v>4.141758577710819E-3</v>
      </c>
      <c r="D4187" s="9">
        <f t="shared" si="139"/>
        <v>-6.9482495416052226E-3</v>
      </c>
    </row>
    <row r="4188" spans="1:4" x14ac:dyDescent="0.45">
      <c r="A4188" s="92">
        <v>44578</v>
      </c>
      <c r="B4188" s="8" t="e">
        <v>#N/A</v>
      </c>
      <c r="C4188" s="9"/>
      <c r="D4188" s="9"/>
    </row>
    <row r="4189" spans="1:4" x14ac:dyDescent="0.45">
      <c r="A4189" s="92">
        <v>44579</v>
      </c>
      <c r="B4189" s="8">
        <v>107.211</v>
      </c>
      <c r="C4189" s="9"/>
      <c r="D4189" s="9">
        <f t="shared" si="139"/>
        <v>-1.220398352927976E-3</v>
      </c>
    </row>
    <row r="4190" spans="1:4" x14ac:dyDescent="0.45">
      <c r="A4190" s="92">
        <v>44580</v>
      </c>
      <c r="B4190" s="8">
        <v>106.99769999999999</v>
      </c>
      <c r="C4190" s="9">
        <f t="shared" si="138"/>
        <v>-1.9895346559588578E-3</v>
      </c>
      <c r="D4190" s="9">
        <f t="shared" si="139"/>
        <v>3.680867649169306E-3</v>
      </c>
    </row>
    <row r="4191" spans="1:4" x14ac:dyDescent="0.45">
      <c r="A4191" s="92">
        <v>44581</v>
      </c>
      <c r="B4191" s="8">
        <v>106.90300000000001</v>
      </c>
      <c r="C4191" s="9">
        <f t="shared" si="138"/>
        <v>-8.8506575374969199E-4</v>
      </c>
      <c r="D4191" s="9">
        <f t="shared" si="139"/>
        <v>5.6016743879783171E-3</v>
      </c>
    </row>
    <row r="4192" spans="1:4" x14ac:dyDescent="0.45">
      <c r="A4192" s="92">
        <v>44582</v>
      </c>
      <c r="B4192" s="8">
        <v>107.0887</v>
      </c>
      <c r="C4192" s="9">
        <f t="shared" si="138"/>
        <v>1.7370887627101705E-3</v>
      </c>
      <c r="D4192" s="9">
        <f t="shared" si="139"/>
        <v>3.1935084376446543E-3</v>
      </c>
    </row>
    <row r="4193" spans="1:4" x14ac:dyDescent="0.45">
      <c r="A4193" s="92">
        <v>44585</v>
      </c>
      <c r="B4193" s="8">
        <v>107.75360000000001</v>
      </c>
      <c r="C4193" s="9">
        <f t="shared" si="138"/>
        <v>6.2088717110209135E-3</v>
      </c>
      <c r="D4193" s="9"/>
    </row>
    <row r="4194" spans="1:4" x14ac:dyDescent="0.45">
      <c r="A4194" s="92">
        <v>44586</v>
      </c>
      <c r="B4194" s="8">
        <v>107.72110000000001</v>
      </c>
      <c r="C4194" s="9">
        <f t="shared" si="138"/>
        <v>-3.016140528019351E-4</v>
      </c>
      <c r="D4194" s="9">
        <f t="shared" si="139"/>
        <v>4.7579073042878228E-3</v>
      </c>
    </row>
    <row r="4195" spans="1:4" x14ac:dyDescent="0.45">
      <c r="A4195" s="92">
        <v>44587</v>
      </c>
      <c r="B4195" s="8">
        <v>107.6712</v>
      </c>
      <c r="C4195" s="9">
        <f t="shared" si="138"/>
        <v>-4.6323329412722991E-4</v>
      </c>
      <c r="D4195" s="9">
        <f t="shared" si="139"/>
        <v>6.2945278262991344E-3</v>
      </c>
    </row>
    <row r="4196" spans="1:4" x14ac:dyDescent="0.45">
      <c r="A4196" s="92">
        <v>44588</v>
      </c>
      <c r="B4196" s="8">
        <v>108.8531</v>
      </c>
      <c r="C4196" s="9">
        <f t="shared" si="138"/>
        <v>1.0976937193975633E-2</v>
      </c>
      <c r="D4196" s="9">
        <f t="shared" si="139"/>
        <v>1.8241770577065219E-2</v>
      </c>
    </row>
    <row r="4197" spans="1:4" x14ac:dyDescent="0.45">
      <c r="A4197" s="92">
        <v>44589</v>
      </c>
      <c r="B4197" s="8">
        <v>108.8398</v>
      </c>
      <c r="C4197" s="9">
        <f t="shared" si="138"/>
        <v>-1.2218301545841026E-4</v>
      </c>
      <c r="D4197" s="9">
        <f t="shared" si="139"/>
        <v>1.6351865322858483E-2</v>
      </c>
    </row>
    <row r="4198" spans="1:4" x14ac:dyDescent="0.45">
      <c r="A4198" s="92">
        <v>44592</v>
      </c>
      <c r="B4198" s="8">
        <v>108.4372</v>
      </c>
      <c r="C4198" s="9">
        <f t="shared" si="138"/>
        <v>-3.6990145149108367E-3</v>
      </c>
      <c r="D4198" s="9">
        <f t="shared" si="139"/>
        <v>6.3441035844742366E-3</v>
      </c>
    </row>
    <row r="4199" spans="1:4" x14ac:dyDescent="0.45">
      <c r="A4199" s="92">
        <v>44593</v>
      </c>
      <c r="B4199" s="8">
        <v>108.1369</v>
      </c>
      <c r="C4199" s="9">
        <f t="shared" si="138"/>
        <v>-2.7693448373805607E-3</v>
      </c>
      <c r="D4199" s="9">
        <f t="shared" si="139"/>
        <v>3.8599680099813405E-3</v>
      </c>
    </row>
    <row r="4200" spans="1:4" x14ac:dyDescent="0.45">
      <c r="A4200" s="92">
        <v>44594</v>
      </c>
      <c r="B4200" s="8">
        <v>107.7727</v>
      </c>
      <c r="C4200" s="9">
        <f t="shared" si="138"/>
        <v>-3.3679530299093319E-3</v>
      </c>
      <c r="D4200" s="9">
        <f t="shared" si="139"/>
        <v>9.4268476621417463E-4</v>
      </c>
    </row>
    <row r="4201" spans="1:4" x14ac:dyDescent="0.45">
      <c r="A4201" s="92">
        <v>44595</v>
      </c>
      <c r="B4201" s="8">
        <v>107.27030000000001</v>
      </c>
      <c r="C4201" s="9">
        <f t="shared" si="138"/>
        <v>-4.6616629257687503E-3</v>
      </c>
      <c r="D4201" s="9">
        <f t="shared" si="139"/>
        <v>-1.4540697508844458E-2</v>
      </c>
    </row>
    <row r="4202" spans="1:4" x14ac:dyDescent="0.45">
      <c r="A4202" s="92">
        <v>44596</v>
      </c>
      <c r="B4202" s="8">
        <v>107.4803</v>
      </c>
      <c r="C4202" s="9">
        <f t="shared" si="138"/>
        <v>1.957671415107276E-3</v>
      </c>
      <c r="D4202" s="9">
        <f t="shared" si="139"/>
        <v>-1.2490835154052027E-2</v>
      </c>
    </row>
    <row r="4203" spans="1:4" x14ac:dyDescent="0.45">
      <c r="A4203" s="92">
        <v>44599</v>
      </c>
      <c r="B4203" s="8">
        <v>107.3634</v>
      </c>
      <c r="C4203" s="9">
        <f t="shared" si="138"/>
        <v>-1.0876411770343042E-3</v>
      </c>
      <c r="D4203" s="9">
        <f t="shared" si="139"/>
        <v>-9.902505782148574E-3</v>
      </c>
    </row>
    <row r="4204" spans="1:4" x14ac:dyDescent="0.45">
      <c r="A4204" s="92">
        <v>44600</v>
      </c>
      <c r="B4204" s="8">
        <v>107.5213</v>
      </c>
      <c r="C4204" s="9">
        <f t="shared" si="138"/>
        <v>1.470706032036917E-3</v>
      </c>
      <c r="D4204" s="9">
        <f t="shared" si="139"/>
        <v>-5.6927838693360266E-3</v>
      </c>
    </row>
    <row r="4205" spans="1:4" x14ac:dyDescent="0.45">
      <c r="A4205" s="92">
        <v>44601</v>
      </c>
      <c r="B4205" s="8">
        <v>107.3222</v>
      </c>
      <c r="C4205" s="9">
        <f t="shared" si="138"/>
        <v>-1.8517261231030258E-3</v>
      </c>
      <c r="D4205" s="9">
        <f t="shared" si="139"/>
        <v>-4.180093845658539E-3</v>
      </c>
    </row>
    <row r="4206" spans="1:4" x14ac:dyDescent="0.45">
      <c r="A4206" s="92">
        <v>44602</v>
      </c>
      <c r="B4206" s="8">
        <v>107.0082</v>
      </c>
      <c r="C4206" s="9">
        <f t="shared" si="138"/>
        <v>-2.9257693189292944E-3</v>
      </c>
      <c r="D4206" s="9">
        <f t="shared" si="139"/>
        <v>-2.4433603709508311E-3</v>
      </c>
    </row>
    <row r="4207" spans="1:4" x14ac:dyDescent="0.45">
      <c r="A4207" s="92">
        <v>44603</v>
      </c>
      <c r="B4207" s="8">
        <v>107.4915</v>
      </c>
      <c r="C4207" s="9">
        <f t="shared" si="138"/>
        <v>4.516476307423245E-3</v>
      </c>
      <c r="D4207" s="9">
        <f t="shared" si="139"/>
        <v>1.0420514270981229E-4</v>
      </c>
    </row>
    <row r="4208" spans="1:4" x14ac:dyDescent="0.45">
      <c r="A4208" s="92">
        <v>44606</v>
      </c>
      <c r="B4208" s="8">
        <v>108.0951</v>
      </c>
      <c r="C4208" s="9">
        <f t="shared" si="138"/>
        <v>5.6153277235875265E-3</v>
      </c>
      <c r="D4208" s="9">
        <f t="shared" si="139"/>
        <v>6.8151716506743565E-3</v>
      </c>
    </row>
    <row r="4209" spans="1:4" x14ac:dyDescent="0.45">
      <c r="A4209" s="92">
        <v>44607</v>
      </c>
      <c r="B4209" s="8">
        <v>107.83629999999999</v>
      </c>
      <c r="C4209" s="9">
        <f t="shared" si="138"/>
        <v>-2.3941880806809257E-3</v>
      </c>
      <c r="D4209" s="9">
        <f t="shared" si="139"/>
        <v>2.9296520782393642E-3</v>
      </c>
    </row>
    <row r="4210" spans="1:4" x14ac:dyDescent="0.45">
      <c r="A4210" s="92">
        <v>44608</v>
      </c>
      <c r="B4210" s="8">
        <v>107.5376</v>
      </c>
      <c r="C4210" s="9">
        <f t="shared" si="138"/>
        <v>-2.7699392505120546E-3</v>
      </c>
      <c r="D4210" s="9">
        <f t="shared" si="139"/>
        <v>2.0070404818388621E-3</v>
      </c>
    </row>
    <row r="4211" spans="1:4" x14ac:dyDescent="0.45">
      <c r="A4211" s="92">
        <v>44609</v>
      </c>
      <c r="B4211" s="8">
        <v>107.5458</v>
      </c>
      <c r="C4211" s="9">
        <f t="shared" si="138"/>
        <v>7.6252399160869899E-5</v>
      </c>
      <c r="D4211" s="9">
        <f t="shared" si="139"/>
        <v>5.0239140551844308E-3</v>
      </c>
    </row>
    <row r="4212" spans="1:4" x14ac:dyDescent="0.45">
      <c r="A4212" s="92">
        <v>44610</v>
      </c>
      <c r="B4212" s="8">
        <v>107.8712</v>
      </c>
      <c r="C4212" s="9">
        <f t="shared" si="138"/>
        <v>3.0256876605130323E-3</v>
      </c>
      <c r="D4212" s="9">
        <f t="shared" si="139"/>
        <v>3.5323723271143415E-3</v>
      </c>
    </row>
    <row r="4213" spans="1:4" x14ac:dyDescent="0.45">
      <c r="A4213" s="92">
        <v>44613</v>
      </c>
      <c r="B4213" s="8" t="e">
        <v>#N/A</v>
      </c>
      <c r="C4213" s="9"/>
      <c r="D4213" s="9"/>
    </row>
    <row r="4214" spans="1:4" x14ac:dyDescent="0.45">
      <c r="A4214" s="92">
        <v>44614</v>
      </c>
      <c r="B4214" s="8">
        <v>107.7242</v>
      </c>
      <c r="C4214" s="9"/>
      <c r="D4214" s="9">
        <f t="shared" si="139"/>
        <v>-1.0395386340220636E-3</v>
      </c>
    </row>
    <row r="4215" spans="1:4" x14ac:dyDescent="0.45">
      <c r="A4215" s="92">
        <v>44615</v>
      </c>
      <c r="B4215" s="8">
        <v>107.81529999999999</v>
      </c>
      <c r="C4215" s="9">
        <f t="shared" si="138"/>
        <v>8.4567812989089219E-4</v>
      </c>
      <c r="D4215" s="9">
        <f t="shared" si="139"/>
        <v>2.5823525910937395E-3</v>
      </c>
    </row>
    <row r="4216" spans="1:4" x14ac:dyDescent="0.45">
      <c r="A4216" s="92">
        <v>44616</v>
      </c>
      <c r="B4216" s="8">
        <v>109.07859999999999</v>
      </c>
      <c r="C4216" s="9">
        <f t="shared" si="138"/>
        <v>1.1717260908238547E-2</v>
      </c>
      <c r="D4216" s="9">
        <f t="shared" si="139"/>
        <v>1.4252532409447793E-2</v>
      </c>
    </row>
    <row r="4217" spans="1:4" x14ac:dyDescent="0.45">
      <c r="A4217" s="92">
        <v>44617</v>
      </c>
      <c r="B4217" s="8">
        <v>108.3445</v>
      </c>
      <c r="C4217" s="9">
        <f t="shared" si="138"/>
        <v>-6.7300093693904994E-3</v>
      </c>
      <c r="D4217" s="9">
        <f t="shared" si="139"/>
        <v>4.3876400744591315E-3</v>
      </c>
    </row>
    <row r="4218" spans="1:4" x14ac:dyDescent="0.45">
      <c r="A4218" s="92">
        <v>44620</v>
      </c>
      <c r="B4218" s="8">
        <v>108.164</v>
      </c>
      <c r="C4218" s="9">
        <f t="shared" si="138"/>
        <v>-1.6659821218427684E-3</v>
      </c>
      <c r="D4218" s="9"/>
    </row>
    <row r="4219" spans="1:4" x14ac:dyDescent="0.45">
      <c r="A4219" s="92">
        <v>44621</v>
      </c>
      <c r="B4219" s="8">
        <v>108.85550000000001</v>
      </c>
      <c r="C4219" s="9">
        <f t="shared" si="138"/>
        <v>6.3930697829222005E-3</v>
      </c>
      <c r="D4219" s="9">
        <f t="shared" si="139"/>
        <v>1.0501818532883123E-2</v>
      </c>
    </row>
    <row r="4220" spans="1:4" x14ac:dyDescent="0.45">
      <c r="A4220" s="92">
        <v>44622</v>
      </c>
      <c r="B4220" s="8">
        <v>108.7867</v>
      </c>
      <c r="C4220" s="9">
        <f t="shared" si="138"/>
        <v>-6.3203053589400149E-4</v>
      </c>
      <c r="D4220" s="9">
        <f t="shared" si="139"/>
        <v>9.0098529614999201E-3</v>
      </c>
    </row>
    <row r="4221" spans="1:4" x14ac:dyDescent="0.45">
      <c r="A4221" s="92">
        <v>44623</v>
      </c>
      <c r="B4221" s="8">
        <v>109.0582</v>
      </c>
      <c r="C4221" s="9">
        <f t="shared" si="138"/>
        <v>2.495709493899545E-3</v>
      </c>
      <c r="D4221" s="9">
        <f t="shared" si="139"/>
        <v>-1.8702110221435753E-4</v>
      </c>
    </row>
    <row r="4222" spans="1:4" x14ac:dyDescent="0.45">
      <c r="A4222" s="92">
        <v>44624</v>
      </c>
      <c r="B4222" s="8">
        <v>109.8043</v>
      </c>
      <c r="C4222" s="9">
        <f t="shared" si="138"/>
        <v>6.8413012501582493E-3</v>
      </c>
      <c r="D4222" s="9">
        <f t="shared" si="139"/>
        <v>1.3473688096765413E-2</v>
      </c>
    </row>
    <row r="4223" spans="1:4" x14ac:dyDescent="0.45">
      <c r="A4223" s="92">
        <v>44627</v>
      </c>
      <c r="B4223" s="8">
        <v>110.3104</v>
      </c>
      <c r="C4223" s="9">
        <f t="shared" si="138"/>
        <v>4.6091091150346486E-3</v>
      </c>
      <c r="D4223" s="9">
        <f t="shared" si="139"/>
        <v>1.9843940682667149E-2</v>
      </c>
    </row>
    <row r="4224" spans="1:4" x14ac:dyDescent="0.45">
      <c r="A4224" s="92">
        <v>44628</v>
      </c>
      <c r="B4224" s="8">
        <v>110.5887</v>
      </c>
      <c r="C4224" s="9">
        <f t="shared" si="138"/>
        <v>2.5228808888373422E-3</v>
      </c>
      <c r="D4224" s="9">
        <f t="shared" si="139"/>
        <v>1.5922025069932122E-2</v>
      </c>
    </row>
    <row r="4225" spans="1:4" x14ac:dyDescent="0.45">
      <c r="A4225" s="92">
        <v>44629</v>
      </c>
      <c r="B4225" s="8">
        <v>109.50149999999999</v>
      </c>
      <c r="C4225" s="9">
        <f t="shared" si="138"/>
        <v>-9.831022518575705E-3</v>
      </c>
      <c r="D4225" s="9">
        <f t="shared" si="139"/>
        <v>6.5706561555778364E-3</v>
      </c>
    </row>
    <row r="4226" spans="1:4" x14ac:dyDescent="0.45">
      <c r="A4226" s="92">
        <v>44630</v>
      </c>
      <c r="B4226" s="8">
        <v>109.72790000000001</v>
      </c>
      <c r="C4226" s="9">
        <f t="shared" si="138"/>
        <v>2.0675515860515414E-3</v>
      </c>
      <c r="D4226" s="9">
        <f t="shared" si="139"/>
        <v>6.1407578705683363E-3</v>
      </c>
    </row>
    <row r="4227" spans="1:4" x14ac:dyDescent="0.45">
      <c r="A4227" s="92">
        <v>44631</v>
      </c>
      <c r="B4227" s="8">
        <v>110.0996</v>
      </c>
      <c r="C4227" s="9">
        <f t="shared" si="138"/>
        <v>3.3874702787530797E-3</v>
      </c>
      <c r="D4227" s="9">
        <f t="shared" si="139"/>
        <v>2.6893300171304535E-3</v>
      </c>
    </row>
    <row r="4228" spans="1:4" x14ac:dyDescent="0.45">
      <c r="A4228" s="92">
        <v>44634</v>
      </c>
      <c r="B4228" s="8">
        <v>110.1942</v>
      </c>
      <c r="C4228" s="9">
        <f t="shared" si="138"/>
        <v>8.5922201352239824E-4</v>
      </c>
      <c r="D4228" s="9">
        <f t="shared" si="139"/>
        <v>-1.0533911580413724E-3</v>
      </c>
    </row>
    <row r="4229" spans="1:4" x14ac:dyDescent="0.45">
      <c r="A4229" s="92">
        <v>44635</v>
      </c>
      <c r="B4229" s="8">
        <v>110.3528</v>
      </c>
      <c r="C4229" s="9">
        <f t="shared" si="138"/>
        <v>1.4392772033373635E-3</v>
      </c>
      <c r="D4229" s="9">
        <f t="shared" si="139"/>
        <v>-2.13312933419052E-3</v>
      </c>
    </row>
    <row r="4230" spans="1:4" x14ac:dyDescent="0.45">
      <c r="A4230" s="92">
        <v>44636</v>
      </c>
      <c r="B4230" s="8">
        <v>110.0681</v>
      </c>
      <c r="C4230" s="9">
        <f t="shared" si="138"/>
        <v>-2.5799073516938886E-3</v>
      </c>
      <c r="D4230" s="9">
        <f t="shared" si="139"/>
        <v>5.1743583421233197E-3</v>
      </c>
    </row>
    <row r="4231" spans="1:4" x14ac:dyDescent="0.45">
      <c r="A4231" s="92">
        <v>44637</v>
      </c>
      <c r="B4231" s="8">
        <v>109.18259999999999</v>
      </c>
      <c r="C4231" s="9">
        <f t="shared" ref="C4231:C4294" si="140">B4231/B4230-1</f>
        <v>-8.0450194016250531E-3</v>
      </c>
      <c r="D4231" s="9">
        <f t="shared" si="139"/>
        <v>-4.9695656255155374E-3</v>
      </c>
    </row>
    <row r="4232" spans="1:4" x14ac:dyDescent="0.45">
      <c r="A4232" s="92">
        <v>44638</v>
      </c>
      <c r="B4232" s="8">
        <v>109.49590000000001</v>
      </c>
      <c r="C4232" s="9">
        <f t="shared" si="140"/>
        <v>2.8695048478422081E-3</v>
      </c>
      <c r="D4232" s="9">
        <f t="shared" si="139"/>
        <v>-5.4832170144123449E-3</v>
      </c>
    </row>
    <row r="4233" spans="1:4" x14ac:dyDescent="0.45">
      <c r="A4233" s="92">
        <v>44641</v>
      </c>
      <c r="B4233" s="8">
        <v>109.2959</v>
      </c>
      <c r="C4233" s="9">
        <f t="shared" si="140"/>
        <v>-1.8265524097249575E-3</v>
      </c>
      <c r="D4233" s="9">
        <f t="shared" ref="D4233:D4296" si="141">B4233/B4228-1</f>
        <v>-8.1519717008698978E-3</v>
      </c>
    </row>
    <row r="4234" spans="1:4" x14ac:dyDescent="0.45">
      <c r="A4234" s="92">
        <v>44642</v>
      </c>
      <c r="B4234" s="8">
        <v>109.5697</v>
      </c>
      <c r="C4234" s="9">
        <f t="shared" si="140"/>
        <v>2.5051259928321468E-3</v>
      </c>
      <c r="D4234" s="9">
        <f t="shared" si="141"/>
        <v>-7.0963310400824486E-3</v>
      </c>
    </row>
    <row r="4235" spans="1:4" x14ac:dyDescent="0.45">
      <c r="A4235" s="92">
        <v>44643</v>
      </c>
      <c r="B4235" s="8">
        <v>109.5887</v>
      </c>
      <c r="C4235" s="9">
        <f t="shared" si="140"/>
        <v>1.7340560392153925E-4</v>
      </c>
      <c r="D4235" s="9">
        <f t="shared" si="141"/>
        <v>-4.3554853767803214E-3</v>
      </c>
    </row>
    <row r="4236" spans="1:4" x14ac:dyDescent="0.45">
      <c r="A4236" s="92">
        <v>44644</v>
      </c>
      <c r="B4236" s="8">
        <v>109.62430000000001</v>
      </c>
      <c r="C4236" s="9">
        <f t="shared" si="140"/>
        <v>3.2485101109869241E-4</v>
      </c>
      <c r="D4236" s="9">
        <f t="shared" si="141"/>
        <v>4.0455164101240726E-3</v>
      </c>
    </row>
    <row r="4237" spans="1:4" x14ac:dyDescent="0.45">
      <c r="A4237" s="92">
        <v>44645</v>
      </c>
      <c r="B4237" s="8">
        <v>109.6504</v>
      </c>
      <c r="C4237" s="9">
        <f t="shared" si="140"/>
        <v>2.3808589883822506E-4</v>
      </c>
      <c r="D4237" s="9">
        <f t="shared" si="141"/>
        <v>1.4110117365124797E-3</v>
      </c>
    </row>
    <row r="4238" spans="1:4" x14ac:dyDescent="0.45">
      <c r="A4238" s="92">
        <v>44648</v>
      </c>
      <c r="B4238" s="8">
        <v>110.0318</v>
      </c>
      <c r="C4238" s="9">
        <f t="shared" si="140"/>
        <v>3.4783274844414347E-3</v>
      </c>
      <c r="D4238" s="9">
        <f t="shared" si="141"/>
        <v>6.7330979478645858E-3</v>
      </c>
    </row>
    <row r="4239" spans="1:4" x14ac:dyDescent="0.45">
      <c r="A4239" s="92">
        <v>44649</v>
      </c>
      <c r="B4239" s="8">
        <v>109.2611</v>
      </c>
      <c r="C4239" s="9">
        <f t="shared" si="140"/>
        <v>-7.0043387457080497E-3</v>
      </c>
      <c r="D4239" s="9">
        <f t="shared" si="141"/>
        <v>-2.8164720721147729E-3</v>
      </c>
    </row>
    <row r="4240" spans="1:4" x14ac:dyDescent="0.45">
      <c r="A4240" s="92">
        <v>44650</v>
      </c>
      <c r="B4240" s="8">
        <v>108.8379</v>
      </c>
      <c r="C4240" s="9">
        <f t="shared" si="140"/>
        <v>-3.8732906771027364E-3</v>
      </c>
      <c r="D4240" s="9">
        <f t="shared" si="141"/>
        <v>-6.8510713239594567E-3</v>
      </c>
    </row>
    <row r="4241" spans="1:4" x14ac:dyDescent="0.45">
      <c r="A4241" s="92">
        <v>44651</v>
      </c>
      <c r="B4241" s="8">
        <v>109.03579999999999</v>
      </c>
      <c r="C4241" s="9">
        <f t="shared" si="140"/>
        <v>1.8183004265976965E-3</v>
      </c>
      <c r="D4241" s="9">
        <f t="shared" si="141"/>
        <v>-5.3683353052198513E-3</v>
      </c>
    </row>
    <row r="4242" spans="1:4" x14ac:dyDescent="0.45">
      <c r="A4242" s="92">
        <v>44652</v>
      </c>
      <c r="B4242" s="8">
        <v>109.48269999999999</v>
      </c>
      <c r="C4242" s="9">
        <f t="shared" si="140"/>
        <v>4.0986538366298841E-3</v>
      </c>
      <c r="D4242" s="9">
        <f t="shared" si="141"/>
        <v>-1.5294061854768115E-3</v>
      </c>
    </row>
    <row r="4243" spans="1:4" x14ac:dyDescent="0.45">
      <c r="A4243" s="92">
        <v>44655</v>
      </c>
      <c r="B4243" s="8">
        <v>109.6468</v>
      </c>
      <c r="C4243" s="9">
        <f t="shared" si="140"/>
        <v>1.4988669442752567E-3</v>
      </c>
      <c r="D4243" s="9">
        <f t="shared" si="141"/>
        <v>-3.498988474241127E-3</v>
      </c>
    </row>
    <row r="4244" spans="1:4" x14ac:dyDescent="0.45">
      <c r="A4244" s="92">
        <v>44656</v>
      </c>
      <c r="B4244" s="8">
        <v>109.9434</v>
      </c>
      <c r="C4244" s="9">
        <f t="shared" si="140"/>
        <v>2.7050493037643619E-3</v>
      </c>
      <c r="D4244" s="9">
        <f t="shared" si="141"/>
        <v>6.2446744541286847E-3</v>
      </c>
    </row>
    <row r="4245" spans="1:4" x14ac:dyDescent="0.45">
      <c r="A4245" s="92">
        <v>44657</v>
      </c>
      <c r="B4245" s="8">
        <v>110.1818</v>
      </c>
      <c r="C4245" s="9">
        <f t="shared" si="140"/>
        <v>2.168388461699422E-3</v>
      </c>
      <c r="D4245" s="9">
        <f t="shared" si="141"/>
        <v>1.2347720784763316E-2</v>
      </c>
    </row>
    <row r="4246" spans="1:4" x14ac:dyDescent="0.45">
      <c r="A4246" s="92">
        <v>44658</v>
      </c>
      <c r="B4246" s="8">
        <v>110.5218</v>
      </c>
      <c r="C4246" s="9">
        <f t="shared" si="140"/>
        <v>3.0858090900676149E-3</v>
      </c>
      <c r="D4246" s="9">
        <f t="shared" si="141"/>
        <v>1.3628551356527074E-2</v>
      </c>
    </row>
    <row r="4247" spans="1:4" x14ac:dyDescent="0.45">
      <c r="A4247" s="92">
        <v>44659</v>
      </c>
      <c r="B4247" s="8">
        <v>110.6704</v>
      </c>
      <c r="C4247" s="9">
        <f t="shared" si="140"/>
        <v>1.3445311241764291E-3</v>
      </c>
      <c r="D4247" s="9">
        <f t="shared" si="141"/>
        <v>1.0848289273099887E-2</v>
      </c>
    </row>
    <row r="4248" spans="1:4" x14ac:dyDescent="0.45">
      <c r="A4248" s="92">
        <v>44662</v>
      </c>
      <c r="B4248" s="8">
        <v>110.9012</v>
      </c>
      <c r="C4248" s="9">
        <f t="shared" si="140"/>
        <v>2.0854718154086349E-3</v>
      </c>
      <c r="D4248" s="9">
        <f t="shared" si="141"/>
        <v>1.1440370352805651E-2</v>
      </c>
    </row>
    <row r="4249" spans="1:4" x14ac:dyDescent="0.45">
      <c r="A4249" s="92">
        <v>44663</v>
      </c>
      <c r="B4249" s="8">
        <v>110.9106</v>
      </c>
      <c r="C4249" s="9">
        <f t="shared" si="140"/>
        <v>8.4760128835403847E-5</v>
      </c>
      <c r="D4249" s="9">
        <f t="shared" si="141"/>
        <v>8.7972538597134164E-3</v>
      </c>
    </row>
    <row r="4250" spans="1:4" x14ac:dyDescent="0.45">
      <c r="A4250" s="92">
        <v>44664</v>
      </c>
      <c r="B4250" s="8">
        <v>110.8203</v>
      </c>
      <c r="C4250" s="9">
        <f t="shared" si="140"/>
        <v>-8.141692498282449E-4</v>
      </c>
      <c r="D4250" s="9">
        <f t="shared" si="141"/>
        <v>5.7949679529649689E-3</v>
      </c>
    </row>
    <row r="4251" spans="1:4" x14ac:dyDescent="0.45">
      <c r="A4251" s="92">
        <v>44665</v>
      </c>
      <c r="B4251" s="8">
        <v>111.3698</v>
      </c>
      <c r="C4251" s="9">
        <f t="shared" si="140"/>
        <v>4.9584778240088223E-3</v>
      </c>
      <c r="D4251" s="9">
        <f t="shared" si="141"/>
        <v>7.6726944367535577E-3</v>
      </c>
    </row>
    <row r="4252" spans="1:4" x14ac:dyDescent="0.45">
      <c r="A4252" s="92">
        <v>44666</v>
      </c>
      <c r="B4252" s="8">
        <v>111.3014</v>
      </c>
      <c r="C4252" s="9">
        <f t="shared" si="140"/>
        <v>-6.1417008919828486E-4</v>
      </c>
      <c r="D4252" s="9">
        <f t="shared" si="141"/>
        <v>5.7016148852808701E-3</v>
      </c>
    </row>
    <row r="4253" spans="1:4" x14ac:dyDescent="0.45">
      <c r="A4253" s="92">
        <v>44669</v>
      </c>
      <c r="B4253" s="8">
        <v>111.5497</v>
      </c>
      <c r="C4253" s="9">
        <f t="shared" si="140"/>
        <v>2.2308793959464612E-3</v>
      </c>
      <c r="D4253" s="9">
        <f t="shared" si="141"/>
        <v>5.8475471861441086E-3</v>
      </c>
    </row>
    <row r="4254" spans="1:4" x14ac:dyDescent="0.45">
      <c r="A4254" s="92">
        <v>44670</v>
      </c>
      <c r="B4254" s="8">
        <v>111.72620000000001</v>
      </c>
      <c r="C4254" s="9">
        <f t="shared" si="140"/>
        <v>1.5822543673358336E-3</v>
      </c>
      <c r="D4254" s="9">
        <f t="shared" si="141"/>
        <v>7.3536704336645276E-3</v>
      </c>
    </row>
    <row r="4255" spans="1:4" x14ac:dyDescent="0.45">
      <c r="A4255" s="92">
        <v>44671</v>
      </c>
      <c r="B4255" s="8">
        <v>110.9482</v>
      </c>
      <c r="C4255" s="9">
        <f t="shared" si="140"/>
        <v>-6.9634517239466343E-3</v>
      </c>
      <c r="D4255" s="9">
        <f t="shared" si="141"/>
        <v>1.1541206800558257E-3</v>
      </c>
    </row>
    <row r="4256" spans="1:4" x14ac:dyDescent="0.45">
      <c r="A4256" s="92">
        <v>44672</v>
      </c>
      <c r="B4256" s="8">
        <v>111.2907</v>
      </c>
      <c r="C4256" s="9">
        <f t="shared" si="140"/>
        <v>3.0870261978113156E-3</v>
      </c>
      <c r="D4256" s="9">
        <f t="shared" si="141"/>
        <v>-7.1024640432137964E-4</v>
      </c>
    </row>
    <row r="4257" spans="1:4" x14ac:dyDescent="0.45">
      <c r="A4257" s="92">
        <v>44673</v>
      </c>
      <c r="B4257" s="8">
        <v>112.2423</v>
      </c>
      <c r="C4257" s="9">
        <f t="shared" si="140"/>
        <v>8.5505796980340776E-3</v>
      </c>
      <c r="D4257" s="9">
        <f t="shared" si="141"/>
        <v>8.4536223264037869E-3</v>
      </c>
    </row>
    <row r="4258" spans="1:4" x14ac:dyDescent="0.45">
      <c r="A4258" s="92">
        <v>44676</v>
      </c>
      <c r="B4258" s="8">
        <v>112.86020000000001</v>
      </c>
      <c r="C4258" s="9">
        <f t="shared" si="140"/>
        <v>5.5050546897204011E-3</v>
      </c>
      <c r="D4258" s="9">
        <f t="shared" si="141"/>
        <v>1.1748126619793631E-2</v>
      </c>
    </row>
    <row r="4259" spans="1:4" x14ac:dyDescent="0.45">
      <c r="A4259" s="92">
        <v>44677</v>
      </c>
      <c r="B4259" s="8">
        <v>113.1665</v>
      </c>
      <c r="C4259" s="9">
        <f t="shared" si="140"/>
        <v>2.7139771150501701E-3</v>
      </c>
      <c r="D4259" s="9">
        <f t="shared" si="141"/>
        <v>1.2891336141388487E-2</v>
      </c>
    </row>
    <row r="4260" spans="1:4" x14ac:dyDescent="0.45">
      <c r="A4260" s="92">
        <v>44678</v>
      </c>
      <c r="B4260" s="8">
        <v>113.99079999999999</v>
      </c>
      <c r="C4260" s="9">
        <f t="shared" si="140"/>
        <v>7.2839577083323448E-3</v>
      </c>
      <c r="D4260" s="9">
        <f t="shared" si="141"/>
        <v>2.7423608494774987E-2</v>
      </c>
    </row>
    <row r="4261" spans="1:4" x14ac:dyDescent="0.45">
      <c r="A4261" s="92">
        <v>44679</v>
      </c>
      <c r="B4261" s="8">
        <v>114.5932</v>
      </c>
      <c r="C4261" s="9">
        <f t="shared" si="140"/>
        <v>5.2846370057935133E-3</v>
      </c>
      <c r="D4261" s="9">
        <f t="shared" si="141"/>
        <v>2.9674537045772942E-2</v>
      </c>
    </row>
    <row r="4262" spans="1:4" x14ac:dyDescent="0.45">
      <c r="A4262" s="92">
        <v>44680</v>
      </c>
      <c r="B4262" s="8">
        <v>114.1194</v>
      </c>
      <c r="C4262" s="9">
        <f t="shared" si="140"/>
        <v>-4.1346257893137839E-3</v>
      </c>
      <c r="D4262" s="9">
        <f t="shared" si="141"/>
        <v>1.6723641621741558E-2</v>
      </c>
    </row>
    <row r="4263" spans="1:4" x14ac:dyDescent="0.45">
      <c r="A4263" s="92">
        <v>44683</v>
      </c>
      <c r="B4263" s="8">
        <v>114.5291</v>
      </c>
      <c r="C4263" s="9">
        <f t="shared" si="140"/>
        <v>3.5900994922861695E-3</v>
      </c>
      <c r="D4263" s="9">
        <f t="shared" si="141"/>
        <v>1.4787320951052729E-2</v>
      </c>
    </row>
    <row r="4264" spans="1:4" x14ac:dyDescent="0.45">
      <c r="A4264" s="92">
        <v>44684</v>
      </c>
      <c r="B4264" s="8">
        <v>114.3552</v>
      </c>
      <c r="C4264" s="9">
        <f t="shared" si="140"/>
        <v>-1.5183913957239614E-3</v>
      </c>
      <c r="D4264" s="9">
        <f t="shared" si="141"/>
        <v>1.0503991905731702E-2</v>
      </c>
    </row>
    <row r="4265" spans="1:4" x14ac:dyDescent="0.45">
      <c r="A4265" s="92">
        <v>44685</v>
      </c>
      <c r="B4265" s="8">
        <v>114.2966</v>
      </c>
      <c r="C4265" s="9">
        <f t="shared" si="140"/>
        <v>-5.1243843742998507E-4</v>
      </c>
      <c r="D4265" s="9">
        <f t="shared" si="141"/>
        <v>2.6826726367390474E-3</v>
      </c>
    </row>
    <row r="4266" spans="1:4" x14ac:dyDescent="0.45">
      <c r="A4266" s="92">
        <v>44686</v>
      </c>
      <c r="B4266" s="8">
        <v>114.7753</v>
      </c>
      <c r="C4266" s="9">
        <f t="shared" si="140"/>
        <v>4.1882260714667385E-3</v>
      </c>
      <c r="D4266" s="9">
        <f t="shared" si="141"/>
        <v>1.5890995277207942E-3</v>
      </c>
    </row>
    <row r="4267" spans="1:4" x14ac:dyDescent="0.45">
      <c r="A4267" s="92">
        <v>44687</v>
      </c>
      <c r="B4267" s="8">
        <v>114.54949999999999</v>
      </c>
      <c r="C4267" s="9">
        <f t="shared" si="140"/>
        <v>-1.9673222374501087E-3</v>
      </c>
      <c r="D4267" s="9">
        <f t="shared" si="141"/>
        <v>3.7688596329807922E-3</v>
      </c>
    </row>
    <row r="4268" spans="1:4" x14ac:dyDescent="0.45">
      <c r="A4268" s="92">
        <v>44690</v>
      </c>
      <c r="B4268" s="8">
        <v>114.91200000000001</v>
      </c>
      <c r="C4268" s="9">
        <f t="shared" si="140"/>
        <v>3.1645707750798113E-3</v>
      </c>
      <c r="D4268" s="9">
        <f t="shared" si="141"/>
        <v>3.3432551203145255E-3</v>
      </c>
    </row>
    <row r="4269" spans="1:4" x14ac:dyDescent="0.45">
      <c r="A4269" s="92">
        <v>44691</v>
      </c>
      <c r="B4269" s="8">
        <v>115.2516</v>
      </c>
      <c r="C4269" s="9">
        <f t="shared" si="140"/>
        <v>2.9553049289889888E-3</v>
      </c>
      <c r="D4269" s="9">
        <f t="shared" si="141"/>
        <v>7.8387340496977043E-3</v>
      </c>
    </row>
    <row r="4270" spans="1:4" x14ac:dyDescent="0.45">
      <c r="A4270" s="92">
        <v>44692</v>
      </c>
      <c r="B4270" s="8">
        <v>114.93859999999999</v>
      </c>
      <c r="C4270" s="9">
        <f t="shared" si="140"/>
        <v>-2.715797437953138E-3</v>
      </c>
      <c r="D4270" s="9">
        <f t="shared" si="141"/>
        <v>5.6169649840851488E-3</v>
      </c>
    </row>
    <row r="4271" spans="1:4" x14ac:dyDescent="0.45">
      <c r="A4271" s="92">
        <v>44693</v>
      </c>
      <c r="B4271" s="8">
        <v>116.0047</v>
      </c>
      <c r="C4271" s="9">
        <f t="shared" si="140"/>
        <v>9.275387032728899E-3</v>
      </c>
      <c r="D4271" s="9">
        <f t="shared" si="141"/>
        <v>1.0711363856160672E-2</v>
      </c>
    </row>
    <row r="4272" spans="1:4" x14ac:dyDescent="0.45">
      <c r="A4272" s="92">
        <v>44694</v>
      </c>
      <c r="B4272" s="8">
        <v>115.574</v>
      </c>
      <c r="C4272" s="9">
        <f t="shared" si="140"/>
        <v>-3.7127806028548482E-3</v>
      </c>
      <c r="D4272" s="9">
        <f t="shared" si="141"/>
        <v>8.9437317491565249E-3</v>
      </c>
    </row>
    <row r="4273" spans="1:4" x14ac:dyDescent="0.45">
      <c r="A4273" s="92">
        <v>44697</v>
      </c>
      <c r="B4273" s="8">
        <v>115.3809</v>
      </c>
      <c r="C4273" s="9">
        <f t="shared" si="140"/>
        <v>-1.6707910083583188E-3</v>
      </c>
      <c r="D4273" s="9">
        <f t="shared" si="141"/>
        <v>4.0805137844610595E-3</v>
      </c>
    </row>
    <row r="4274" spans="1:4" x14ac:dyDescent="0.45">
      <c r="A4274" s="92">
        <v>44698</v>
      </c>
      <c r="B4274" s="8">
        <v>114.4753</v>
      </c>
      <c r="C4274" s="9">
        <f t="shared" si="140"/>
        <v>-7.8487860642445506E-3</v>
      </c>
      <c r="D4274" s="9">
        <f t="shared" si="141"/>
        <v>-6.7356982462715154E-3</v>
      </c>
    </row>
    <row r="4275" spans="1:4" x14ac:dyDescent="0.45">
      <c r="A4275" s="92">
        <v>44699</v>
      </c>
      <c r="B4275" s="8">
        <v>114.60080000000001</v>
      </c>
      <c r="C4275" s="9">
        <f t="shared" si="140"/>
        <v>1.0963063647790872E-3</v>
      </c>
      <c r="D4275" s="9">
        <f t="shared" si="141"/>
        <v>-2.9389604536681491E-3</v>
      </c>
    </row>
    <row r="4276" spans="1:4" x14ac:dyDescent="0.45">
      <c r="A4276" s="92">
        <v>44700</v>
      </c>
      <c r="B4276" s="8">
        <v>113.8212</v>
      </c>
      <c r="C4276" s="9">
        <f t="shared" si="140"/>
        <v>-6.8027448324968764E-3</v>
      </c>
      <c r="D4276" s="9">
        <f t="shared" si="141"/>
        <v>-1.8822513225757231E-2</v>
      </c>
    </row>
    <row r="4277" spans="1:4" x14ac:dyDescent="0.45">
      <c r="A4277" s="92">
        <v>44701</v>
      </c>
      <c r="B4277" s="8">
        <v>114.05070000000001</v>
      </c>
      <c r="C4277" s="9">
        <f t="shared" si="140"/>
        <v>2.0163203339975677E-3</v>
      </c>
      <c r="D4277" s="9">
        <f t="shared" si="141"/>
        <v>-1.3180300067489159E-2</v>
      </c>
    </row>
    <row r="4278" spans="1:4" x14ac:dyDescent="0.45">
      <c r="A4278" s="92">
        <v>44704</v>
      </c>
      <c r="B4278" s="8">
        <v>113.2518</v>
      </c>
      <c r="C4278" s="9">
        <f t="shared" si="140"/>
        <v>-7.0047794533484309E-3</v>
      </c>
      <c r="D4278" s="9">
        <f t="shared" si="141"/>
        <v>-1.8452794179972587E-2</v>
      </c>
    </row>
    <row r="4279" spans="1:4" x14ac:dyDescent="0.45">
      <c r="A4279" s="92">
        <v>44705</v>
      </c>
      <c r="B4279" s="8">
        <v>112.91160000000001</v>
      </c>
      <c r="C4279" s="9">
        <f t="shared" si="140"/>
        <v>-3.0039257654183027E-3</v>
      </c>
      <c r="D4279" s="9">
        <f t="shared" si="141"/>
        <v>-1.3659715239881409E-2</v>
      </c>
    </row>
    <row r="4280" spans="1:4" x14ac:dyDescent="0.45">
      <c r="A4280" s="92">
        <v>44706</v>
      </c>
      <c r="B4280" s="8">
        <v>113.4105</v>
      </c>
      <c r="C4280" s="9">
        <f t="shared" si="140"/>
        <v>4.4185008449086904E-3</v>
      </c>
      <c r="D4280" s="9">
        <f t="shared" si="141"/>
        <v>-1.038648944859033E-2</v>
      </c>
    </row>
    <row r="4281" spans="1:4" x14ac:dyDescent="0.45">
      <c r="A4281" s="92">
        <v>44707</v>
      </c>
      <c r="B4281" s="8">
        <v>112.9145</v>
      </c>
      <c r="C4281" s="9">
        <f t="shared" si="140"/>
        <v>-4.3734927541981827E-3</v>
      </c>
      <c r="D4281" s="9">
        <f t="shared" si="141"/>
        <v>-7.9660028184556086E-3</v>
      </c>
    </row>
    <row r="4282" spans="1:4" x14ac:dyDescent="0.45">
      <c r="A4282" s="92">
        <v>44708</v>
      </c>
      <c r="B4282" s="8">
        <v>112.77719999999999</v>
      </c>
      <c r="C4282" s="9">
        <f t="shared" si="140"/>
        <v>-1.2159642915657853E-3</v>
      </c>
      <c r="D4282" s="9">
        <f t="shared" si="141"/>
        <v>-1.1166086661458574E-2</v>
      </c>
    </row>
    <row r="4283" spans="1:4" x14ac:dyDescent="0.45">
      <c r="A4283" s="92">
        <v>44711</v>
      </c>
      <c r="B4283" s="8" t="e">
        <v>#N/A</v>
      </c>
      <c r="C4283" s="9"/>
      <c r="D4283" s="9"/>
    </row>
    <row r="4284" spans="1:4" x14ac:dyDescent="0.45">
      <c r="A4284" s="92">
        <v>44712</v>
      </c>
      <c r="B4284" s="8">
        <v>112.53230000000001</v>
      </c>
      <c r="C4284" s="9"/>
      <c r="D4284" s="9">
        <f t="shared" si="141"/>
        <v>-3.3592651242210225E-3</v>
      </c>
    </row>
    <row r="4285" spans="1:4" x14ac:dyDescent="0.45">
      <c r="A4285" s="92">
        <v>44713</v>
      </c>
      <c r="B4285" s="8">
        <v>113.3445</v>
      </c>
      <c r="C4285" s="9">
        <f t="shared" si="140"/>
        <v>7.2174833358955581E-3</v>
      </c>
      <c r="D4285" s="9">
        <f t="shared" si="141"/>
        <v>-5.8195669713123621E-4</v>
      </c>
    </row>
    <row r="4286" spans="1:4" x14ac:dyDescent="0.45">
      <c r="A4286" s="92">
        <v>44714</v>
      </c>
      <c r="B4286" s="8">
        <v>112.5645</v>
      </c>
      <c r="C4286" s="9">
        <f t="shared" si="140"/>
        <v>-6.8816748937972072E-3</v>
      </c>
      <c r="D4286" s="9">
        <f t="shared" si="141"/>
        <v>-3.0996904737655706E-3</v>
      </c>
    </row>
    <row r="4287" spans="1:4" x14ac:dyDescent="0.45">
      <c r="A4287" s="92">
        <v>44715</v>
      </c>
      <c r="B4287" s="8">
        <v>112.7899</v>
      </c>
      <c r="C4287" s="9">
        <f t="shared" si="140"/>
        <v>2.0024075085840476E-3</v>
      </c>
      <c r="D4287" s="9">
        <f t="shared" si="141"/>
        <v>1.1261141436391675E-4</v>
      </c>
    </row>
    <row r="4288" spans="1:4" x14ac:dyDescent="0.45">
      <c r="A4288" s="92">
        <v>44718</v>
      </c>
      <c r="B4288" s="8">
        <v>112.9427</v>
      </c>
      <c r="C4288" s="9">
        <f t="shared" si="140"/>
        <v>1.3547312303672232E-3</v>
      </c>
      <c r="D4288" s="9"/>
    </row>
    <row r="4289" spans="1:4" x14ac:dyDescent="0.45">
      <c r="A4289" s="92">
        <v>44719</v>
      </c>
      <c r="B4289" s="8">
        <v>112.9785</v>
      </c>
      <c r="C4289" s="9">
        <f t="shared" si="140"/>
        <v>3.1697489080739771E-4</v>
      </c>
      <c r="D4289" s="9">
        <f t="shared" si="141"/>
        <v>3.965083802605962E-3</v>
      </c>
    </row>
    <row r="4290" spans="1:4" x14ac:dyDescent="0.45">
      <c r="A4290" s="92">
        <v>44720</v>
      </c>
      <c r="B4290" s="8">
        <v>112.91240000000001</v>
      </c>
      <c r="C4290" s="9">
        <f t="shared" si="140"/>
        <v>-5.8506707028316285E-4</v>
      </c>
      <c r="D4290" s="9">
        <f t="shared" si="141"/>
        <v>-3.8122714379611455E-3</v>
      </c>
    </row>
    <row r="4291" spans="1:4" x14ac:dyDescent="0.45">
      <c r="A4291" s="92">
        <v>44721</v>
      </c>
      <c r="B4291" s="8">
        <v>113.7124</v>
      </c>
      <c r="C4291" s="9">
        <f t="shared" si="140"/>
        <v>7.0851385675974043E-3</v>
      </c>
      <c r="D4291" s="9">
        <f t="shared" si="141"/>
        <v>1.0197708869137401E-2</v>
      </c>
    </row>
    <row r="4292" spans="1:4" x14ac:dyDescent="0.45">
      <c r="A4292" s="92">
        <v>44722</v>
      </c>
      <c r="B4292" s="8">
        <v>114.944</v>
      </c>
      <c r="C4292" s="9">
        <f t="shared" si="140"/>
        <v>1.0830832873107932E-2</v>
      </c>
      <c r="D4292" s="9">
        <f t="shared" si="141"/>
        <v>1.9098341252186568E-2</v>
      </c>
    </row>
    <row r="4293" spans="1:4" x14ac:dyDescent="0.45">
      <c r="A4293" s="92">
        <v>44725</v>
      </c>
      <c r="B4293" s="8">
        <v>115.77419999999999</v>
      </c>
      <c r="C4293" s="9">
        <f t="shared" si="140"/>
        <v>7.2226475501113718E-3</v>
      </c>
      <c r="D4293" s="9">
        <f t="shared" si="141"/>
        <v>2.507023472964609E-2</v>
      </c>
    </row>
    <row r="4294" spans="1:4" x14ac:dyDescent="0.45">
      <c r="A4294" s="92">
        <v>44726</v>
      </c>
      <c r="B4294" s="8">
        <v>116.363</v>
      </c>
      <c r="C4294" s="9">
        <f t="shared" si="140"/>
        <v>5.0857617673023547E-3</v>
      </c>
      <c r="D4294" s="9">
        <f t="shared" si="141"/>
        <v>2.995702722199356E-2</v>
      </c>
    </row>
    <row r="4295" spans="1:4" x14ac:dyDescent="0.45">
      <c r="A4295" s="92">
        <v>44727</v>
      </c>
      <c r="B4295" s="8">
        <v>116.4851</v>
      </c>
      <c r="C4295" s="9">
        <f t="shared" ref="C4295:C4358" si="142">B4295/B4294-1</f>
        <v>1.0493026133737704E-3</v>
      </c>
      <c r="D4295" s="9">
        <f t="shared" si="141"/>
        <v>3.1641343200569549E-2</v>
      </c>
    </row>
    <row r="4296" spans="1:4" x14ac:dyDescent="0.45">
      <c r="A4296" s="92">
        <v>44728</v>
      </c>
      <c r="B4296" s="8">
        <v>114.8847</v>
      </c>
      <c r="C4296" s="9">
        <f t="shared" si="142"/>
        <v>-1.3739096244927529E-2</v>
      </c>
      <c r="D4296" s="9">
        <f t="shared" si="141"/>
        <v>1.0309341813205863E-2</v>
      </c>
    </row>
    <row r="4297" spans="1:4" x14ac:dyDescent="0.45">
      <c r="A4297" s="92">
        <v>44729</v>
      </c>
      <c r="B4297" s="8">
        <v>116.0057</v>
      </c>
      <c r="C4297" s="9">
        <f t="shared" si="142"/>
        <v>9.7576091507398655E-3</v>
      </c>
      <c r="D4297" s="9">
        <f t="shared" ref="D4297:D4360" si="143">B4297/B4292-1</f>
        <v>9.2366717706013901E-3</v>
      </c>
    </row>
    <row r="4298" spans="1:4" x14ac:dyDescent="0.45">
      <c r="A4298" s="92">
        <v>44732</v>
      </c>
      <c r="B4298" s="8" t="e">
        <v>#N/A</v>
      </c>
      <c r="C4298" s="9"/>
      <c r="D4298" s="9"/>
    </row>
    <row r="4299" spans="1:4" x14ac:dyDescent="0.45">
      <c r="A4299" s="92">
        <v>44733</v>
      </c>
      <c r="B4299" s="8">
        <v>115.30410000000001</v>
      </c>
      <c r="C4299" s="9"/>
      <c r="D4299" s="9">
        <f t="shared" si="143"/>
        <v>-9.0999716404698283E-3</v>
      </c>
    </row>
    <row r="4300" spans="1:4" x14ac:dyDescent="0.45">
      <c r="A4300" s="92">
        <v>44734</v>
      </c>
      <c r="B4300" s="8">
        <v>115.12179999999999</v>
      </c>
      <c r="C4300" s="9">
        <f t="shared" si="142"/>
        <v>-1.5810365806594451E-3</v>
      </c>
      <c r="D4300" s="9">
        <f t="shared" si="143"/>
        <v>-1.170364278349767E-2</v>
      </c>
    </row>
    <row r="4301" spans="1:4" x14ac:dyDescent="0.45">
      <c r="A4301" s="92">
        <v>44735</v>
      </c>
      <c r="B4301" s="8">
        <v>115.5397</v>
      </c>
      <c r="C4301" s="9">
        <f t="shared" si="142"/>
        <v>3.630068327632241E-3</v>
      </c>
      <c r="D4301" s="9">
        <f t="shared" si="143"/>
        <v>5.7013684154634259E-3</v>
      </c>
    </row>
    <row r="4302" spans="1:4" x14ac:dyDescent="0.45">
      <c r="A4302" s="92">
        <v>44736</v>
      </c>
      <c r="B4302" s="8">
        <v>115.1854</v>
      </c>
      <c r="C4302" s="9">
        <f t="shared" si="142"/>
        <v>-3.0664784485332497E-3</v>
      </c>
      <c r="D4302" s="9">
        <f t="shared" si="143"/>
        <v>-7.0712042597906866E-3</v>
      </c>
    </row>
    <row r="4303" spans="1:4" x14ac:dyDescent="0.45">
      <c r="A4303" s="92">
        <v>44739</v>
      </c>
      <c r="B4303" s="8">
        <v>114.7388</v>
      </c>
      <c r="C4303" s="9">
        <f t="shared" si="142"/>
        <v>-3.8772274958458475E-3</v>
      </c>
      <c r="D4303" s="9"/>
    </row>
    <row r="4304" spans="1:4" x14ac:dyDescent="0.45">
      <c r="A4304" s="92">
        <v>44740</v>
      </c>
      <c r="B4304" s="8">
        <v>115.28489999999999</v>
      </c>
      <c r="C4304" s="9">
        <f t="shared" si="142"/>
        <v>4.759505938705999E-3</v>
      </c>
      <c r="D4304" s="9">
        <f t="shared" si="143"/>
        <v>-1.6651619500096526E-4</v>
      </c>
    </row>
    <row r="4305" spans="1:4" x14ac:dyDescent="0.45">
      <c r="A4305" s="92">
        <v>44741</v>
      </c>
      <c r="B4305" s="8">
        <v>115.57510000000001</v>
      </c>
      <c r="C4305" s="9">
        <f t="shared" si="142"/>
        <v>2.5172420672612272E-3</v>
      </c>
      <c r="D4305" s="9">
        <f t="shared" si="143"/>
        <v>3.9375687315521546E-3</v>
      </c>
    </row>
    <row r="4306" spans="1:4" x14ac:dyDescent="0.45">
      <c r="A4306" s="92">
        <v>44742</v>
      </c>
      <c r="B4306" s="8">
        <v>115.5539</v>
      </c>
      <c r="C4306" s="9">
        <f t="shared" si="142"/>
        <v>-1.834305140121506E-4</v>
      </c>
      <c r="D4306" s="9">
        <f t="shared" si="143"/>
        <v>1.2290147888571745E-4</v>
      </c>
    </row>
    <row r="4307" spans="1:4" x14ac:dyDescent="0.45">
      <c r="A4307" s="92">
        <v>44743</v>
      </c>
      <c r="B4307" s="8">
        <v>116.11190000000001</v>
      </c>
      <c r="C4307" s="9">
        <f t="shared" si="142"/>
        <v>4.8289153373448634E-3</v>
      </c>
      <c r="D4307" s="9">
        <f t="shared" si="143"/>
        <v>8.0435541309922254E-3</v>
      </c>
    </row>
    <row r="4308" spans="1:4" x14ac:dyDescent="0.45">
      <c r="A4308" s="92">
        <v>44746</v>
      </c>
      <c r="B4308" s="8" t="e">
        <v>#N/A</v>
      </c>
      <c r="C4308" s="9"/>
      <c r="D4308" s="9"/>
    </row>
    <row r="4309" spans="1:4" x14ac:dyDescent="0.45">
      <c r="A4309" s="92">
        <v>44747</v>
      </c>
      <c r="B4309" s="8">
        <v>117.4606</v>
      </c>
      <c r="C4309" s="9"/>
      <c r="D4309" s="9">
        <f t="shared" si="143"/>
        <v>1.8872376174156491E-2</v>
      </c>
    </row>
    <row r="4310" spans="1:4" x14ac:dyDescent="0.45">
      <c r="A4310" s="92">
        <v>44748</v>
      </c>
      <c r="B4310" s="8">
        <v>117.85809999999999</v>
      </c>
      <c r="C4310" s="9">
        <f t="shared" si="142"/>
        <v>3.3841134814567297E-3</v>
      </c>
      <c r="D4310" s="9">
        <f t="shared" si="143"/>
        <v>1.9753389787246389E-2</v>
      </c>
    </row>
    <row r="4311" spans="1:4" x14ac:dyDescent="0.45">
      <c r="A4311" s="92">
        <v>44749</v>
      </c>
      <c r="B4311" s="8">
        <v>117.69970000000001</v>
      </c>
      <c r="C4311" s="9">
        <f t="shared" si="142"/>
        <v>-1.343989085179409E-3</v>
      </c>
      <c r="D4311" s="9">
        <f t="shared" si="143"/>
        <v>1.8569689123430821E-2</v>
      </c>
    </row>
    <row r="4312" spans="1:4" x14ac:dyDescent="0.45">
      <c r="A4312" s="92">
        <v>44750</v>
      </c>
      <c r="B4312" s="8">
        <v>117.4973</v>
      </c>
      <c r="C4312" s="9">
        <f t="shared" si="142"/>
        <v>-1.7196305513098586E-3</v>
      </c>
      <c r="D4312" s="9">
        <f t="shared" si="143"/>
        <v>1.1931593574818766E-2</v>
      </c>
    </row>
    <row r="4313" spans="1:4" x14ac:dyDescent="0.45">
      <c r="A4313" s="92">
        <v>44753</v>
      </c>
      <c r="B4313" s="8">
        <v>118.3155</v>
      </c>
      <c r="C4313" s="9">
        <f t="shared" si="142"/>
        <v>6.9635642691363575E-3</v>
      </c>
      <c r="D4313" s="9"/>
    </row>
    <row r="4314" spans="1:4" x14ac:dyDescent="0.45">
      <c r="A4314" s="92">
        <v>44754</v>
      </c>
      <c r="B4314" s="8">
        <v>118.4084</v>
      </c>
      <c r="C4314" s="9">
        <f t="shared" si="142"/>
        <v>7.8518875379818276E-4</v>
      </c>
      <c r="D4314" s="9">
        <f t="shared" si="143"/>
        <v>8.069088698678506E-3</v>
      </c>
    </row>
    <row r="4315" spans="1:4" x14ac:dyDescent="0.45">
      <c r="A4315" s="92">
        <v>44755</v>
      </c>
      <c r="B4315" s="8">
        <v>118.24939999999999</v>
      </c>
      <c r="C4315" s="9">
        <f t="shared" si="142"/>
        <v>-1.3428101384699298E-3</v>
      </c>
      <c r="D4315" s="9">
        <f t="shared" si="143"/>
        <v>3.3200942489315377E-3</v>
      </c>
    </row>
    <row r="4316" spans="1:4" x14ac:dyDescent="0.45">
      <c r="A4316" s="92">
        <v>44756</v>
      </c>
      <c r="B4316" s="8">
        <v>119.17400000000001</v>
      </c>
      <c r="C4316" s="9">
        <f t="shared" si="142"/>
        <v>7.8190671580575799E-3</v>
      </c>
      <c r="D4316" s="9">
        <f t="shared" si="143"/>
        <v>1.2525945265790872E-2</v>
      </c>
    </row>
    <row r="4317" spans="1:4" x14ac:dyDescent="0.45">
      <c r="A4317" s="92">
        <v>44757</v>
      </c>
      <c r="B4317" s="8">
        <v>118.5883</v>
      </c>
      <c r="C4317" s="9">
        <f t="shared" si="142"/>
        <v>-4.9146625941900446E-3</v>
      </c>
      <c r="D4317" s="9">
        <f t="shared" si="143"/>
        <v>9.2853197477729132E-3</v>
      </c>
    </row>
    <row r="4318" spans="1:4" x14ac:dyDescent="0.45">
      <c r="A4318" s="92">
        <v>44760</v>
      </c>
      <c r="B4318" s="8">
        <v>117.7281</v>
      </c>
      <c r="C4318" s="9">
        <f t="shared" si="142"/>
        <v>-7.253666677066839E-3</v>
      </c>
      <c r="D4318" s="9">
        <f t="shared" si="143"/>
        <v>-4.9646918620129821E-3</v>
      </c>
    </row>
    <row r="4319" spans="1:4" x14ac:dyDescent="0.45">
      <c r="A4319" s="92">
        <v>44761</v>
      </c>
      <c r="B4319" s="8">
        <v>117.10769999999999</v>
      </c>
      <c r="C4319" s="9">
        <f t="shared" si="142"/>
        <v>-5.2697699189913072E-3</v>
      </c>
      <c r="D4319" s="9">
        <f t="shared" si="143"/>
        <v>-1.0984862560426523E-2</v>
      </c>
    </row>
    <row r="4320" spans="1:4" x14ac:dyDescent="0.45">
      <c r="A4320" s="92">
        <v>44762</v>
      </c>
      <c r="B4320" s="8">
        <v>117.26220000000001</v>
      </c>
      <c r="C4320" s="9">
        <f t="shared" si="142"/>
        <v>1.3192983894314558E-3</v>
      </c>
      <c r="D4320" s="9">
        <f t="shared" si="143"/>
        <v>-8.3484567363554252E-3</v>
      </c>
    </row>
    <row r="4321" spans="1:4" x14ac:dyDescent="0.45">
      <c r="A4321" s="92">
        <v>44763</v>
      </c>
      <c r="B4321" s="8">
        <v>117.3638</v>
      </c>
      <c r="C4321" s="9">
        <f t="shared" si="142"/>
        <v>8.6643436674394003E-4</v>
      </c>
      <c r="D4321" s="9">
        <f t="shared" si="143"/>
        <v>-1.5189554768657687E-2</v>
      </c>
    </row>
    <row r="4322" spans="1:4" x14ac:dyDescent="0.45">
      <c r="A4322" s="92">
        <v>44764</v>
      </c>
      <c r="B4322" s="8">
        <v>116.86199999999999</v>
      </c>
      <c r="C4322" s="9">
        <f t="shared" si="142"/>
        <v>-4.2755943485129899E-3</v>
      </c>
      <c r="D4322" s="9">
        <f t="shared" si="143"/>
        <v>-1.4557085311114215E-2</v>
      </c>
    </row>
    <row r="4323" spans="1:4" x14ac:dyDescent="0.45">
      <c r="A4323" s="92">
        <v>44767</v>
      </c>
      <c r="B4323" s="8">
        <v>116.94670000000001</v>
      </c>
      <c r="C4323" s="9">
        <f t="shared" si="142"/>
        <v>7.2478650031682079E-4</v>
      </c>
      <c r="D4323" s="9">
        <f t="shared" si="143"/>
        <v>-6.637327876692023E-3</v>
      </c>
    </row>
    <row r="4324" spans="1:4" x14ac:dyDescent="0.45">
      <c r="A4324" s="92">
        <v>44768</v>
      </c>
      <c r="B4324" s="8">
        <v>117.52330000000001</v>
      </c>
      <c r="C4324" s="9">
        <f t="shared" si="142"/>
        <v>4.9304512226509001E-3</v>
      </c>
      <c r="D4324" s="9">
        <f t="shared" si="143"/>
        <v>3.5488699718293493E-3</v>
      </c>
    </row>
    <row r="4325" spans="1:4" x14ac:dyDescent="0.45">
      <c r="A4325" s="92">
        <v>44769</v>
      </c>
      <c r="B4325" s="8">
        <v>117.63379999999999</v>
      </c>
      <c r="C4325" s="9">
        <f t="shared" si="142"/>
        <v>9.4023908450480143E-4</v>
      </c>
      <c r="D4325" s="9">
        <f t="shared" si="143"/>
        <v>3.1689666405712025E-3</v>
      </c>
    </row>
    <row r="4326" spans="1:4" x14ac:dyDescent="0.45">
      <c r="A4326" s="92">
        <v>44770</v>
      </c>
      <c r="B4326" s="8">
        <v>116.7889</v>
      </c>
      <c r="C4326" s="9">
        <f t="shared" si="142"/>
        <v>-7.182459463181412E-3</v>
      </c>
      <c r="D4326" s="9">
        <f t="shared" si="143"/>
        <v>-4.8984439835793037E-3</v>
      </c>
    </row>
    <row r="4327" spans="1:4" x14ac:dyDescent="0.45">
      <c r="A4327" s="92">
        <v>44771</v>
      </c>
      <c r="B4327" s="8">
        <v>116.2933</v>
      </c>
      <c r="C4327" s="9">
        <f t="shared" si="142"/>
        <v>-4.2435539678855605E-3</v>
      </c>
      <c r="D4327" s="9">
        <f t="shared" si="143"/>
        <v>-4.866423644982909E-3</v>
      </c>
    </row>
    <row r="4328" spans="1:4" x14ac:dyDescent="0.45">
      <c r="A4328" s="92">
        <v>44774</v>
      </c>
      <c r="B4328" s="8">
        <v>115.76130000000001</v>
      </c>
      <c r="C4328" s="9">
        <f t="shared" si="142"/>
        <v>-4.574640155537768E-3</v>
      </c>
      <c r="D4328" s="9">
        <f t="shared" si="143"/>
        <v>-1.0136241552775815E-2</v>
      </c>
    </row>
    <row r="4329" spans="1:4" x14ac:dyDescent="0.45">
      <c r="A4329" s="92">
        <v>44775</v>
      </c>
      <c r="B4329" s="8">
        <v>116.3822</v>
      </c>
      <c r="C4329" s="9">
        <f t="shared" si="142"/>
        <v>5.3636232488749602E-3</v>
      </c>
      <c r="D4329" s="9">
        <f t="shared" si="143"/>
        <v>-9.7095639758244534E-3</v>
      </c>
    </row>
    <row r="4330" spans="1:4" x14ac:dyDescent="0.45">
      <c r="A4330" s="92">
        <v>44776</v>
      </c>
      <c r="B4330" s="8">
        <v>116.9851</v>
      </c>
      <c r="C4330" s="9">
        <f t="shared" si="142"/>
        <v>5.1803454480152666E-3</v>
      </c>
      <c r="D4330" s="9">
        <f t="shared" si="143"/>
        <v>-5.5145714922071321E-3</v>
      </c>
    </row>
    <row r="4331" spans="1:4" x14ac:dyDescent="0.45">
      <c r="A4331" s="92">
        <v>44777</v>
      </c>
      <c r="B4331" s="8">
        <v>116.4145</v>
      </c>
      <c r="C4331" s="9">
        <f t="shared" si="142"/>
        <v>-4.8775442342656739E-3</v>
      </c>
      <c r="D4331" s="9">
        <f t="shared" si="143"/>
        <v>-3.2057841113324326E-3</v>
      </c>
    </row>
    <row r="4332" spans="1:4" x14ac:dyDescent="0.45">
      <c r="A4332" s="92">
        <v>44778</v>
      </c>
      <c r="B4332" s="8">
        <v>117.24590000000001</v>
      </c>
      <c r="C4332" s="9">
        <f t="shared" si="142"/>
        <v>7.1417220363443334E-3</v>
      </c>
      <c r="D4332" s="9">
        <f t="shared" si="143"/>
        <v>8.1913575416641127E-3</v>
      </c>
    </row>
    <row r="4333" spans="1:4" x14ac:dyDescent="0.45">
      <c r="A4333" s="92">
        <v>44781</v>
      </c>
      <c r="B4333" s="8">
        <v>116.6422</v>
      </c>
      <c r="C4333" s="9">
        <f t="shared" si="142"/>
        <v>-5.1490073426875282E-3</v>
      </c>
      <c r="D4333" s="9">
        <f t="shared" si="143"/>
        <v>7.6096242872185638E-3</v>
      </c>
    </row>
    <row r="4334" spans="1:4" x14ac:dyDescent="0.45">
      <c r="A4334" s="92">
        <v>44782</v>
      </c>
      <c r="B4334" s="8">
        <v>116.64149999999999</v>
      </c>
      <c r="C4334" s="9">
        <f t="shared" si="142"/>
        <v>-6.0012585497704052E-6</v>
      </c>
      <c r="D4334" s="9">
        <f t="shared" si="143"/>
        <v>2.2280039387465589E-3</v>
      </c>
    </row>
    <row r="4335" spans="1:4" x14ac:dyDescent="0.45">
      <c r="A4335" s="92">
        <v>44783</v>
      </c>
      <c r="B4335" s="8">
        <v>115.3199</v>
      </c>
      <c r="C4335" s="9">
        <f t="shared" si="142"/>
        <v>-1.1330444138664131E-2</v>
      </c>
      <c r="D4335" s="9">
        <f t="shared" si="143"/>
        <v>-1.4234291375568309E-2</v>
      </c>
    </row>
    <row r="4336" spans="1:4" x14ac:dyDescent="0.45">
      <c r="A4336" s="92">
        <v>44784</v>
      </c>
      <c r="B4336" s="8">
        <v>115.24299999999999</v>
      </c>
      <c r="C4336" s="9">
        <f t="shared" si="142"/>
        <v>-6.6684067537359226E-4</v>
      </c>
      <c r="D4336" s="9">
        <f t="shared" si="143"/>
        <v>-1.0063179414935508E-2</v>
      </c>
    </row>
    <row r="4337" spans="1:4" x14ac:dyDescent="0.45">
      <c r="A4337" s="92">
        <v>44785</v>
      </c>
      <c r="B4337" s="8">
        <v>115.9543</v>
      </c>
      <c r="C4337" s="9">
        <f t="shared" si="142"/>
        <v>6.1721753165051574E-3</v>
      </c>
      <c r="D4337" s="9">
        <f t="shared" si="143"/>
        <v>-1.1016163464991124E-2</v>
      </c>
    </row>
    <row r="4338" spans="1:4" x14ac:dyDescent="0.45">
      <c r="A4338" s="92">
        <v>44788</v>
      </c>
      <c r="B4338" s="8">
        <v>116.6116</v>
      </c>
      <c r="C4338" s="9">
        <f t="shared" si="142"/>
        <v>5.6686125482192651E-3</v>
      </c>
      <c r="D4338" s="9">
        <f t="shared" si="143"/>
        <v>-2.6234073088471366E-4</v>
      </c>
    </row>
    <row r="4339" spans="1:4" x14ac:dyDescent="0.45">
      <c r="A4339" s="92">
        <v>44789</v>
      </c>
      <c r="B4339" s="8">
        <v>116.8113</v>
      </c>
      <c r="C4339" s="9">
        <f t="shared" si="142"/>
        <v>1.712522596379884E-3</v>
      </c>
      <c r="D4339" s="9">
        <f t="shared" si="143"/>
        <v>1.4557425959029757E-3</v>
      </c>
    </row>
    <row r="4340" spans="1:4" x14ac:dyDescent="0.45">
      <c r="A4340" s="92">
        <v>44790</v>
      </c>
      <c r="B4340" s="8">
        <v>117.2362</v>
      </c>
      <c r="C4340" s="9">
        <f t="shared" si="142"/>
        <v>3.6374905509997113E-3</v>
      </c>
      <c r="D4340" s="9">
        <f t="shared" si="143"/>
        <v>1.6617253396855158E-2</v>
      </c>
    </row>
    <row r="4341" spans="1:4" x14ac:dyDescent="0.45">
      <c r="A4341" s="92">
        <v>44791</v>
      </c>
      <c r="B4341" s="8">
        <v>117.5655</v>
      </c>
      <c r="C4341" s="9">
        <f t="shared" si="142"/>
        <v>2.8088593796113948E-3</v>
      </c>
      <c r="D4341" s="9">
        <f t="shared" si="143"/>
        <v>2.0153067865293472E-2</v>
      </c>
    </row>
    <row r="4342" spans="1:4" x14ac:dyDescent="0.45">
      <c r="A4342" s="92">
        <v>44792</v>
      </c>
      <c r="B4342" s="8">
        <v>118.4517</v>
      </c>
      <c r="C4342" s="9">
        <f t="shared" si="142"/>
        <v>7.5379256669685368E-3</v>
      </c>
      <c r="D4342" s="9">
        <f t="shared" si="143"/>
        <v>2.1537795493569378E-2</v>
      </c>
    </row>
    <row r="4343" spans="1:4" x14ac:dyDescent="0.45">
      <c r="A4343" s="92">
        <v>44795</v>
      </c>
      <c r="B4343" s="8">
        <v>119.245</v>
      </c>
      <c r="C4343" s="9">
        <f t="shared" si="142"/>
        <v>6.6972445308932649E-3</v>
      </c>
      <c r="D4343" s="9">
        <f t="shared" si="143"/>
        <v>2.2582659015055073E-2</v>
      </c>
    </row>
    <row r="4344" spans="1:4" x14ac:dyDescent="0.45">
      <c r="A4344" s="92">
        <v>44796</v>
      </c>
      <c r="B4344" s="8">
        <v>118.5398</v>
      </c>
      <c r="C4344" s="9">
        <f t="shared" si="142"/>
        <v>-5.9138747955889137E-3</v>
      </c>
      <c r="D4344" s="9">
        <f t="shared" si="143"/>
        <v>1.4797369775013225E-2</v>
      </c>
    </row>
    <row r="4345" spans="1:4" x14ac:dyDescent="0.45">
      <c r="A4345" s="92">
        <v>44797</v>
      </c>
      <c r="B4345" s="8">
        <v>118.77849999999999</v>
      </c>
      <c r="C4345" s="9">
        <f t="shared" si="142"/>
        <v>2.0136696704398105E-3</v>
      </c>
      <c r="D4345" s="9">
        <f t="shared" si="143"/>
        <v>1.3155492927952261E-2</v>
      </c>
    </row>
    <row r="4346" spans="1:4" x14ac:dyDescent="0.45">
      <c r="A4346" s="92">
        <v>44798</v>
      </c>
      <c r="B4346" s="8">
        <v>118.7094</v>
      </c>
      <c r="C4346" s="9">
        <f t="shared" si="142"/>
        <v>-5.8175511561431303E-4</v>
      </c>
      <c r="D4346" s="9">
        <f t="shared" si="143"/>
        <v>9.7298952498821034E-3</v>
      </c>
    </row>
    <row r="4347" spans="1:4" x14ac:dyDescent="0.45">
      <c r="A4347" s="92">
        <v>44799</v>
      </c>
      <c r="B4347" s="8">
        <v>118.7332</v>
      </c>
      <c r="C4347" s="9">
        <f t="shared" si="142"/>
        <v>2.0048959897023266E-4</v>
      </c>
      <c r="D4347" s="9">
        <f t="shared" si="143"/>
        <v>2.3764960739272034E-3</v>
      </c>
    </row>
    <row r="4348" spans="1:4" x14ac:dyDescent="0.45">
      <c r="A4348" s="92">
        <v>44802</v>
      </c>
      <c r="B4348" s="8">
        <v>118.9833</v>
      </c>
      <c r="C4348" s="9">
        <f t="shared" si="142"/>
        <v>2.1064032637880814E-3</v>
      </c>
      <c r="D4348" s="9">
        <f t="shared" si="143"/>
        <v>-2.1946412847498875E-3</v>
      </c>
    </row>
    <row r="4349" spans="1:4" x14ac:dyDescent="0.45">
      <c r="A4349" s="92">
        <v>44803</v>
      </c>
      <c r="B4349" s="8">
        <v>119.2467</v>
      </c>
      <c r="C4349" s="9">
        <f t="shared" si="142"/>
        <v>2.2137560481176877E-3</v>
      </c>
      <c r="D4349" s="9">
        <f t="shared" si="143"/>
        <v>5.9633979473561194E-3</v>
      </c>
    </row>
    <row r="4350" spans="1:4" x14ac:dyDescent="0.45">
      <c r="A4350" s="92">
        <v>44804</v>
      </c>
      <c r="B4350" s="8">
        <v>119.01909999999999</v>
      </c>
      <c r="C4350" s="9">
        <f t="shared" si="142"/>
        <v>-1.9086482057785181E-3</v>
      </c>
      <c r="D4350" s="9">
        <f t="shared" si="143"/>
        <v>2.0256191145704427E-3</v>
      </c>
    </row>
    <row r="4351" spans="1:4" x14ac:dyDescent="0.45">
      <c r="A4351" s="92">
        <v>44805</v>
      </c>
      <c r="B4351" s="8">
        <v>120.1191</v>
      </c>
      <c r="C4351" s="9">
        <f t="shared" si="142"/>
        <v>9.2422140648014128E-3</v>
      </c>
      <c r="D4351" s="9">
        <f t="shared" si="143"/>
        <v>1.1875217969259388E-2</v>
      </c>
    </row>
    <row r="4352" spans="1:4" x14ac:dyDescent="0.45">
      <c r="A4352" s="92">
        <v>44806</v>
      </c>
      <c r="B4352" s="8">
        <v>119.43859999999999</v>
      </c>
      <c r="C4352" s="9">
        <f t="shared" si="142"/>
        <v>-5.6652106118012524E-3</v>
      </c>
      <c r="D4352" s="9">
        <f t="shared" si="143"/>
        <v>5.9410510286928009E-3</v>
      </c>
    </row>
    <row r="4353" spans="1:4" x14ac:dyDescent="0.45">
      <c r="A4353" s="92">
        <v>44809</v>
      </c>
      <c r="B4353" s="8" t="e">
        <v>#N/A</v>
      </c>
      <c r="C4353" s="9"/>
      <c r="D4353" s="9"/>
    </row>
    <row r="4354" spans="1:4" x14ac:dyDescent="0.45">
      <c r="A4354" s="92">
        <v>44810</v>
      </c>
      <c r="B4354" s="8">
        <v>120.4932</v>
      </c>
      <c r="C4354" s="9"/>
      <c r="D4354" s="9">
        <f t="shared" si="143"/>
        <v>1.04531194573938E-2</v>
      </c>
    </row>
    <row r="4355" spans="1:4" x14ac:dyDescent="0.45">
      <c r="A4355" s="92">
        <v>44811</v>
      </c>
      <c r="B4355" s="8">
        <v>120.6583</v>
      </c>
      <c r="C4355" s="9">
        <f t="shared" si="142"/>
        <v>1.3702018039192243E-3</v>
      </c>
      <c r="D4355" s="9">
        <f t="shared" si="143"/>
        <v>1.3772579359111248E-2</v>
      </c>
    </row>
    <row r="4356" spans="1:4" x14ac:dyDescent="0.45">
      <c r="A4356" s="92">
        <v>44812</v>
      </c>
      <c r="B4356" s="8">
        <v>120.3498</v>
      </c>
      <c r="C4356" s="9">
        <f t="shared" si="142"/>
        <v>-2.5568071156314431E-3</v>
      </c>
      <c r="D4356" s="9">
        <f t="shared" si="143"/>
        <v>1.9205938106430231E-3</v>
      </c>
    </row>
    <row r="4357" spans="1:4" x14ac:dyDescent="0.45">
      <c r="A4357" s="92">
        <v>44813</v>
      </c>
      <c r="B4357" s="8">
        <v>119.2714</v>
      </c>
      <c r="C4357" s="9">
        <f t="shared" si="142"/>
        <v>-8.9605466731145222E-3</v>
      </c>
      <c r="D4357" s="9">
        <f t="shared" si="143"/>
        <v>-1.3998824500621732E-3</v>
      </c>
    </row>
    <row r="4358" spans="1:4" x14ac:dyDescent="0.45">
      <c r="A4358" s="92">
        <v>44816</v>
      </c>
      <c r="B4358" s="8">
        <v>118.5262</v>
      </c>
      <c r="C4358" s="9">
        <f t="shared" si="142"/>
        <v>-6.2479353809882232E-3</v>
      </c>
      <c r="D4358" s="9"/>
    </row>
    <row r="4359" spans="1:4" x14ac:dyDescent="0.45">
      <c r="A4359" s="92">
        <v>44817</v>
      </c>
      <c r="B4359" s="8">
        <v>120.0282</v>
      </c>
      <c r="C4359" s="9">
        <f t="shared" ref="C4359:C4422" si="144">B4359/B4358-1</f>
        <v>1.2672303676317886E-2</v>
      </c>
      <c r="D4359" s="9">
        <f t="shared" si="143"/>
        <v>-3.8591389389609487E-3</v>
      </c>
    </row>
    <row r="4360" spans="1:4" x14ac:dyDescent="0.45">
      <c r="A4360" s="92">
        <v>44818</v>
      </c>
      <c r="B4360" s="8">
        <v>119.9791</v>
      </c>
      <c r="C4360" s="9">
        <f t="shared" si="144"/>
        <v>-4.0907053509087188E-4</v>
      </c>
      <c r="D4360" s="9">
        <f t="shared" si="143"/>
        <v>-5.6291195881260636E-3</v>
      </c>
    </row>
    <row r="4361" spans="1:4" x14ac:dyDescent="0.45">
      <c r="A4361" s="92">
        <v>44819</v>
      </c>
      <c r="B4361" s="8">
        <v>120.2882</v>
      </c>
      <c r="C4361" s="9">
        <f t="shared" si="144"/>
        <v>2.576282035787969E-3</v>
      </c>
      <c r="D4361" s="9">
        <f t="shared" ref="D4361:D4424" si="145">B4361/B4356-1</f>
        <v>-5.118413158974322E-4</v>
      </c>
    </row>
    <row r="4362" spans="1:4" x14ac:dyDescent="0.45">
      <c r="A4362" s="92">
        <v>44820</v>
      </c>
      <c r="B4362" s="8">
        <v>120.39660000000001</v>
      </c>
      <c r="C4362" s="9">
        <f t="shared" si="144"/>
        <v>9.0116902572323632E-4</v>
      </c>
      <c r="D4362" s="9">
        <f t="shared" si="145"/>
        <v>9.4339464448309762E-3</v>
      </c>
    </row>
    <row r="4363" spans="1:4" x14ac:dyDescent="0.45">
      <c r="A4363" s="92">
        <v>44823</v>
      </c>
      <c r="B4363" s="8">
        <v>120.54949999999999</v>
      </c>
      <c r="C4363" s="9">
        <f t="shared" si="144"/>
        <v>1.2699694177409349E-3</v>
      </c>
      <c r="D4363" s="9">
        <f t="shared" si="145"/>
        <v>1.7070487369037268E-2</v>
      </c>
    </row>
    <row r="4364" spans="1:4" x14ac:dyDescent="0.45">
      <c r="A4364" s="92">
        <v>44824</v>
      </c>
      <c r="B4364" s="8">
        <v>120.7248</v>
      </c>
      <c r="C4364" s="9">
        <f t="shared" si="144"/>
        <v>1.4541744262730472E-3</v>
      </c>
      <c r="D4364" s="9">
        <f t="shared" si="145"/>
        <v>5.8036361455058305E-3</v>
      </c>
    </row>
    <row r="4365" spans="1:4" x14ac:dyDescent="0.45">
      <c r="A4365" s="92">
        <v>44825</v>
      </c>
      <c r="B4365" s="8">
        <v>121.63160000000001</v>
      </c>
      <c r="C4365" s="9">
        <f t="shared" si="144"/>
        <v>7.5112984241845204E-3</v>
      </c>
      <c r="D4365" s="9">
        <f t="shared" si="145"/>
        <v>1.37732321712698E-2</v>
      </c>
    </row>
    <row r="4366" spans="1:4" x14ac:dyDescent="0.45">
      <c r="A4366" s="92">
        <v>44826</v>
      </c>
      <c r="B4366" s="8">
        <v>122.10209999999999</v>
      </c>
      <c r="C4366" s="9">
        <f t="shared" si="144"/>
        <v>3.8682381881023353E-3</v>
      </c>
      <c r="D4366" s="9">
        <f t="shared" si="145"/>
        <v>1.5079617119551081E-2</v>
      </c>
    </row>
    <row r="4367" spans="1:4" x14ac:dyDescent="0.45">
      <c r="A4367" s="92">
        <v>44827</v>
      </c>
      <c r="B4367" s="8">
        <v>123.5042</v>
      </c>
      <c r="C4367" s="9">
        <f t="shared" si="144"/>
        <v>1.1483012986672758E-2</v>
      </c>
      <c r="D4367" s="9">
        <f t="shared" si="145"/>
        <v>2.5811360121465121E-2</v>
      </c>
    </row>
    <row r="4368" spans="1:4" x14ac:dyDescent="0.45">
      <c r="A4368" s="92">
        <v>44830</v>
      </c>
      <c r="B4368" s="8">
        <v>124.9301</v>
      </c>
      <c r="C4368" s="9">
        <f t="shared" si="144"/>
        <v>1.1545356352253622E-2</v>
      </c>
      <c r="D4368" s="9">
        <f t="shared" si="145"/>
        <v>3.6338599496472446E-2</v>
      </c>
    </row>
    <row r="4369" spans="1:4" x14ac:dyDescent="0.45">
      <c r="A4369" s="92">
        <v>44831</v>
      </c>
      <c r="B4369" s="8">
        <v>124.907</v>
      </c>
      <c r="C4369" s="9">
        <f t="shared" si="144"/>
        <v>-1.8490339798016286E-4</v>
      </c>
      <c r="D4369" s="9">
        <f t="shared" si="145"/>
        <v>3.4642426411143346E-2</v>
      </c>
    </row>
    <row r="4370" spans="1:4" x14ac:dyDescent="0.45">
      <c r="A4370" s="92">
        <v>44832</v>
      </c>
      <c r="B4370" s="8">
        <v>124.0329</v>
      </c>
      <c r="C4370" s="9">
        <f t="shared" si="144"/>
        <v>-6.998006516848565E-3</v>
      </c>
      <c r="D4370" s="9">
        <f t="shared" si="145"/>
        <v>1.9742402467779696E-2</v>
      </c>
    </row>
    <row r="4371" spans="1:4" x14ac:dyDescent="0.45">
      <c r="A4371" s="92">
        <v>44833</v>
      </c>
      <c r="B4371" s="8">
        <v>123.4935</v>
      </c>
      <c r="C4371" s="9">
        <f t="shared" si="144"/>
        <v>-4.348846152915864E-3</v>
      </c>
      <c r="D4371" s="9">
        <f t="shared" si="145"/>
        <v>1.1395381406216654E-2</v>
      </c>
    </row>
    <row r="4372" spans="1:4" x14ac:dyDescent="0.45">
      <c r="A4372" s="92">
        <v>44834</v>
      </c>
      <c r="B4372" s="8">
        <v>123.5594</v>
      </c>
      <c r="C4372" s="9">
        <f t="shared" si="144"/>
        <v>5.3363132472550312E-4</v>
      </c>
      <c r="D4372" s="9">
        <f t="shared" si="145"/>
        <v>4.4694836288972084E-4</v>
      </c>
    </row>
    <row r="4373" spans="1:4" x14ac:dyDescent="0.45">
      <c r="A4373" s="92">
        <v>44837</v>
      </c>
      <c r="B4373" s="8">
        <v>123.01990000000001</v>
      </c>
      <c r="C4373" s="9">
        <f t="shared" si="144"/>
        <v>-4.3663209759838839E-3</v>
      </c>
      <c r="D4373" s="9">
        <f t="shared" si="145"/>
        <v>-1.5290150252020851E-2</v>
      </c>
    </row>
    <row r="4374" spans="1:4" x14ac:dyDescent="0.45">
      <c r="A4374" s="92">
        <v>44838</v>
      </c>
      <c r="B4374" s="8">
        <v>121.59650000000001</v>
      </c>
      <c r="C4374" s="9">
        <f t="shared" si="144"/>
        <v>-1.1570485750679316E-2</v>
      </c>
      <c r="D4374" s="9">
        <f t="shared" si="145"/>
        <v>-2.6503718766762385E-2</v>
      </c>
    </row>
    <row r="4375" spans="1:4" x14ac:dyDescent="0.45">
      <c r="A4375" s="92">
        <v>44839</v>
      </c>
      <c r="B4375" s="8">
        <v>122.7144</v>
      </c>
      <c r="C4375" s="9">
        <f t="shared" si="144"/>
        <v>9.1935211951001961E-3</v>
      </c>
      <c r="D4375" s="9">
        <f t="shared" si="145"/>
        <v>-1.0630244072338924E-2</v>
      </c>
    </row>
    <row r="4376" spans="1:4" x14ac:dyDescent="0.45">
      <c r="A4376" s="92">
        <v>44840</v>
      </c>
      <c r="B4376" s="8">
        <v>123.46599999999999</v>
      </c>
      <c r="C4376" s="9">
        <f t="shared" si="144"/>
        <v>6.1247905706256489E-3</v>
      </c>
      <c r="D4376" s="9">
        <f t="shared" si="145"/>
        <v>-2.2268378497658503E-4</v>
      </c>
    </row>
    <row r="4377" spans="1:4" x14ac:dyDescent="0.45">
      <c r="A4377" s="92">
        <v>44841</v>
      </c>
      <c r="B4377" s="8">
        <v>123.5485</v>
      </c>
      <c r="C4377" s="9">
        <f t="shared" si="144"/>
        <v>6.6820015226864982E-4</v>
      </c>
      <c r="D4377" s="9">
        <f t="shared" si="145"/>
        <v>-8.8216679588914992E-5</v>
      </c>
    </row>
    <row r="4378" spans="1:4" x14ac:dyDescent="0.45">
      <c r="A4378" s="92">
        <v>44844</v>
      </c>
      <c r="B4378" s="8" t="e">
        <v>#N/A</v>
      </c>
      <c r="C4378" s="9"/>
      <c r="D4378" s="9"/>
    </row>
    <row r="4379" spans="1:4" x14ac:dyDescent="0.45">
      <c r="A4379" s="92">
        <v>44845</v>
      </c>
      <c r="B4379" s="8">
        <v>123.8492</v>
      </c>
      <c r="C4379" s="9"/>
      <c r="D4379" s="9">
        <f t="shared" si="145"/>
        <v>1.8526026653727712E-2</v>
      </c>
    </row>
    <row r="4380" spans="1:4" x14ac:dyDescent="0.45">
      <c r="A4380" s="92">
        <v>44846</v>
      </c>
      <c r="B4380" s="8">
        <v>124.61709999999999</v>
      </c>
      <c r="C4380" s="9">
        <f t="shared" si="144"/>
        <v>6.2002822787712297E-3</v>
      </c>
      <c r="D4380" s="9">
        <f t="shared" si="145"/>
        <v>1.5505107795010131E-2</v>
      </c>
    </row>
    <row r="4381" spans="1:4" x14ac:dyDescent="0.45">
      <c r="A4381" s="92">
        <v>44847</v>
      </c>
      <c r="B4381" s="8">
        <v>123.7581</v>
      </c>
      <c r="C4381" s="9">
        <f t="shared" si="144"/>
        <v>-6.8931149898368016E-3</v>
      </c>
      <c r="D4381" s="9">
        <f t="shared" si="145"/>
        <v>2.3658335088203586E-3</v>
      </c>
    </row>
    <row r="4382" spans="1:4" x14ac:dyDescent="0.45">
      <c r="A4382" s="92">
        <v>44848</v>
      </c>
      <c r="B4382" s="8">
        <v>124.6568</v>
      </c>
      <c r="C4382" s="9">
        <f t="shared" si="144"/>
        <v>7.2617469078792851E-3</v>
      </c>
      <c r="D4382" s="9">
        <f t="shared" si="145"/>
        <v>8.9705662148873433E-3</v>
      </c>
    </row>
    <row r="4383" spans="1:4" x14ac:dyDescent="0.45">
      <c r="A4383" s="92">
        <v>44851</v>
      </c>
      <c r="B4383" s="8">
        <v>123.3788</v>
      </c>
      <c r="C4383" s="9">
        <f t="shared" si="144"/>
        <v>-1.0252148298368069E-2</v>
      </c>
      <c r="D4383" s="9"/>
    </row>
    <row r="4384" spans="1:4" x14ac:dyDescent="0.45">
      <c r="A4384" s="92">
        <v>44852</v>
      </c>
      <c r="B4384" s="8">
        <v>123.7467</v>
      </c>
      <c r="C4384" s="9">
        <f t="shared" si="144"/>
        <v>2.9818737092597303E-3</v>
      </c>
      <c r="D4384" s="9">
        <f t="shared" si="145"/>
        <v>-8.2761939519993E-4</v>
      </c>
    </row>
    <row r="4385" spans="1:4" x14ac:dyDescent="0.45">
      <c r="A4385" s="92">
        <v>44853</v>
      </c>
      <c r="B4385" s="8">
        <v>124.2612</v>
      </c>
      <c r="C4385" s="9">
        <f t="shared" si="144"/>
        <v>4.157686629219226E-3</v>
      </c>
      <c r="D4385" s="9">
        <f t="shared" si="145"/>
        <v>-2.8559483409579256E-3</v>
      </c>
    </row>
    <row r="4386" spans="1:4" x14ac:dyDescent="0.45">
      <c r="A4386" s="92">
        <v>44854</v>
      </c>
      <c r="B4386" s="8">
        <v>123.74769999999999</v>
      </c>
      <c r="C4386" s="9">
        <f t="shared" si="144"/>
        <v>-4.1324242804673395E-3</v>
      </c>
      <c r="D4386" s="9">
        <f t="shared" si="145"/>
        <v>-8.4034903574004005E-5</v>
      </c>
    </row>
    <row r="4387" spans="1:4" x14ac:dyDescent="0.45">
      <c r="A4387" s="92">
        <v>44855</v>
      </c>
      <c r="B4387" s="8">
        <v>123.1217</v>
      </c>
      <c r="C4387" s="9">
        <f t="shared" si="144"/>
        <v>-5.0586798784946208E-3</v>
      </c>
      <c r="D4387" s="9">
        <f t="shared" si="145"/>
        <v>-1.2314610995950437E-2</v>
      </c>
    </row>
    <row r="4388" spans="1:4" x14ac:dyDescent="0.45">
      <c r="A4388" s="92">
        <v>44858</v>
      </c>
      <c r="B4388" s="8">
        <v>123.3659</v>
      </c>
      <c r="C4388" s="9">
        <f t="shared" si="144"/>
        <v>1.9834034130457034E-3</v>
      </c>
      <c r="D4388" s="9">
        <f t="shared" si="145"/>
        <v>-1.0455605014803027E-4</v>
      </c>
    </row>
    <row r="4389" spans="1:4" x14ac:dyDescent="0.45">
      <c r="A4389" s="92">
        <v>44859</v>
      </c>
      <c r="B4389" s="8">
        <v>122.3344</v>
      </c>
      <c r="C4389" s="9">
        <f t="shared" si="144"/>
        <v>-8.3613056768523375E-3</v>
      </c>
      <c r="D4389" s="9">
        <f t="shared" si="145"/>
        <v>-1.1412829594647844E-2</v>
      </c>
    </row>
    <row r="4390" spans="1:4" x14ac:dyDescent="0.45">
      <c r="A4390" s="92">
        <v>44860</v>
      </c>
      <c r="B4390" s="8">
        <v>121.2062</v>
      </c>
      <c r="C4390" s="9">
        <f t="shared" si="144"/>
        <v>-9.2222629121490041E-3</v>
      </c>
      <c r="D4390" s="9">
        <f t="shared" si="145"/>
        <v>-2.4585309010374923E-2</v>
      </c>
    </row>
    <row r="4391" spans="1:4" x14ac:dyDescent="0.45">
      <c r="A4391" s="92">
        <v>44861</v>
      </c>
      <c r="B4391" s="8">
        <v>121.62009999999999</v>
      </c>
      <c r="C4391" s="9">
        <f t="shared" si="144"/>
        <v>3.4148418150226068E-3</v>
      </c>
      <c r="D4391" s="9">
        <f t="shared" si="145"/>
        <v>-1.7193046820264124E-2</v>
      </c>
    </row>
    <row r="4392" spans="1:4" x14ac:dyDescent="0.45">
      <c r="A4392" s="92">
        <v>44862</v>
      </c>
      <c r="B4392" s="8">
        <v>122.3554</v>
      </c>
      <c r="C4392" s="9">
        <f t="shared" si="144"/>
        <v>6.0458756406220893E-3</v>
      </c>
      <c r="D4392" s="9">
        <f t="shared" si="145"/>
        <v>-6.223923158955702E-3</v>
      </c>
    </row>
    <row r="4393" spans="1:4" x14ac:dyDescent="0.45">
      <c r="A4393" s="92">
        <v>44865</v>
      </c>
      <c r="B4393" s="8">
        <v>122.8339</v>
      </c>
      <c r="C4393" s="9">
        <f t="shared" si="144"/>
        <v>3.9107387168852981E-3</v>
      </c>
      <c r="D4393" s="9">
        <f t="shared" si="145"/>
        <v>-4.3123748134613615E-3</v>
      </c>
    </row>
    <row r="4394" spans="1:4" x14ac:dyDescent="0.45">
      <c r="A4394" s="92">
        <v>44866</v>
      </c>
      <c r="B4394" s="8">
        <v>122.90730000000001</v>
      </c>
      <c r="C4394" s="9">
        <f t="shared" si="144"/>
        <v>5.9755490951607371E-4</v>
      </c>
      <c r="D4394" s="9">
        <f t="shared" si="145"/>
        <v>4.6830654337619571E-3</v>
      </c>
    </row>
    <row r="4395" spans="1:4" x14ac:dyDescent="0.45">
      <c r="A4395" s="92">
        <v>44867</v>
      </c>
      <c r="B4395" s="8">
        <v>122.7449</v>
      </c>
      <c r="C4395" s="9">
        <f t="shared" si="144"/>
        <v>-1.3213210281245447E-3</v>
      </c>
      <c r="D4395" s="9">
        <f t="shared" si="145"/>
        <v>1.2694895145627827E-2</v>
      </c>
    </row>
    <row r="4396" spans="1:4" x14ac:dyDescent="0.45">
      <c r="A4396" s="92">
        <v>44868</v>
      </c>
      <c r="B4396" s="8">
        <v>124.1998</v>
      </c>
      <c r="C4396" s="9">
        <f t="shared" si="144"/>
        <v>1.1853038293240692E-2</v>
      </c>
      <c r="D4396" s="9">
        <f t="shared" si="145"/>
        <v>2.1211132041496494E-2</v>
      </c>
    </row>
    <row r="4397" spans="1:4" x14ac:dyDescent="0.45">
      <c r="A4397" s="92">
        <v>44869</v>
      </c>
      <c r="B4397" s="8">
        <v>122.6113</v>
      </c>
      <c r="C4397" s="9">
        <f t="shared" si="144"/>
        <v>-1.2789875668076767E-2</v>
      </c>
      <c r="D4397" s="9">
        <f t="shared" si="145"/>
        <v>2.0914483545475537E-3</v>
      </c>
    </row>
    <row r="4398" spans="1:4" x14ac:dyDescent="0.45">
      <c r="A4398" s="92">
        <v>44872</v>
      </c>
      <c r="B4398" s="8">
        <v>121.6499</v>
      </c>
      <c r="C4398" s="9">
        <f t="shared" si="144"/>
        <v>-7.8410391211902741E-3</v>
      </c>
      <c r="D4398" s="9">
        <f t="shared" si="145"/>
        <v>-9.6390328728469532E-3</v>
      </c>
    </row>
    <row r="4399" spans="1:4" x14ac:dyDescent="0.45">
      <c r="A4399" s="92">
        <v>44873</v>
      </c>
      <c r="B4399" s="8">
        <v>120.5595</v>
      </c>
      <c r="C4399" s="9">
        <f t="shared" si="144"/>
        <v>-8.9634270147366246E-3</v>
      </c>
      <c r="D4399" s="9">
        <f t="shared" si="145"/>
        <v>-1.9102201415213016E-2</v>
      </c>
    </row>
    <row r="4400" spans="1:4" x14ac:dyDescent="0.45">
      <c r="A4400" s="92">
        <v>44874</v>
      </c>
      <c r="B4400" s="8">
        <v>121.3189</v>
      </c>
      <c r="C4400" s="9">
        <f t="shared" si="144"/>
        <v>6.2989644117634747E-3</v>
      </c>
      <c r="D4400" s="9">
        <f t="shared" si="145"/>
        <v>-1.1617590629020014E-2</v>
      </c>
    </row>
    <row r="4401" spans="1:4" x14ac:dyDescent="0.45">
      <c r="A4401" s="92">
        <v>44875</v>
      </c>
      <c r="B4401" s="8">
        <v>119.48650000000001</v>
      </c>
      <c r="C4401" s="9">
        <f t="shared" si="144"/>
        <v>-1.5103994513632979E-2</v>
      </c>
      <c r="D4401" s="9">
        <f t="shared" si="145"/>
        <v>-3.7949336472361428E-2</v>
      </c>
    </row>
    <row r="4402" spans="1:4" x14ac:dyDescent="0.45">
      <c r="A4402" s="92">
        <v>44876</v>
      </c>
      <c r="B4402" s="8" t="e">
        <v>#N/A</v>
      </c>
      <c r="C4402" s="9"/>
      <c r="D4402" s="9"/>
    </row>
    <row r="4403" spans="1:4" x14ac:dyDescent="0.45">
      <c r="A4403" s="92">
        <v>44879</v>
      </c>
      <c r="B4403" s="8">
        <v>118.11660000000001</v>
      </c>
      <c r="C4403" s="9"/>
      <c r="D4403" s="9">
        <f t="shared" si="145"/>
        <v>-2.9044824533353442E-2</v>
      </c>
    </row>
    <row r="4404" spans="1:4" x14ac:dyDescent="0.45">
      <c r="A4404" s="92">
        <v>44880</v>
      </c>
      <c r="B4404" s="8">
        <v>117.6187</v>
      </c>
      <c r="C4404" s="9">
        <f t="shared" si="144"/>
        <v>-4.2153262115570689E-3</v>
      </c>
      <c r="D4404" s="9">
        <f t="shared" si="145"/>
        <v>-2.4392934609051897E-2</v>
      </c>
    </row>
    <row r="4405" spans="1:4" x14ac:dyDescent="0.45">
      <c r="A4405" s="92">
        <v>44881</v>
      </c>
      <c r="B4405" s="8">
        <v>117.71559999999999</v>
      </c>
      <c r="C4405" s="9">
        <f t="shared" si="144"/>
        <v>8.23848588702214E-4</v>
      </c>
      <c r="D4405" s="9">
        <f t="shared" si="145"/>
        <v>-2.9701060593196993E-2</v>
      </c>
    </row>
    <row r="4406" spans="1:4" x14ac:dyDescent="0.45">
      <c r="A4406" s="92">
        <v>44882</v>
      </c>
      <c r="B4406" s="8">
        <v>118.2546</v>
      </c>
      <c r="C4406" s="9">
        <f t="shared" si="144"/>
        <v>4.5788323722599777E-3</v>
      </c>
      <c r="D4406" s="9">
        <f t="shared" si="145"/>
        <v>-1.030995133341428E-2</v>
      </c>
    </row>
    <row r="4407" spans="1:4" x14ac:dyDescent="0.45">
      <c r="A4407" s="92">
        <v>44883</v>
      </c>
      <c r="B4407" s="8">
        <v>118.1495</v>
      </c>
      <c r="C4407" s="9">
        <f t="shared" si="144"/>
        <v>-8.887603526627208E-4</v>
      </c>
      <c r="D4407" s="9"/>
    </row>
    <row r="4408" spans="1:4" x14ac:dyDescent="0.45">
      <c r="A4408" s="92">
        <v>44886</v>
      </c>
      <c r="B4408" s="8">
        <v>119.3365</v>
      </c>
      <c r="C4408" s="9">
        <f t="shared" si="144"/>
        <v>1.0046593510763868E-2</v>
      </c>
      <c r="D4408" s="9">
        <f t="shared" si="145"/>
        <v>1.032793019778766E-2</v>
      </c>
    </row>
    <row r="4409" spans="1:4" x14ac:dyDescent="0.45">
      <c r="A4409" s="92">
        <v>44887</v>
      </c>
      <c r="B4409" s="8">
        <v>118.7261</v>
      </c>
      <c r="C4409" s="9">
        <f t="shared" si="144"/>
        <v>-5.1149480670205083E-3</v>
      </c>
      <c r="D4409" s="9">
        <f t="shared" si="145"/>
        <v>9.4151695266144753E-3</v>
      </c>
    </row>
    <row r="4410" spans="1:4" x14ac:dyDescent="0.45">
      <c r="A4410" s="92">
        <v>44888</v>
      </c>
      <c r="B4410" s="8">
        <v>117.9089</v>
      </c>
      <c r="C4410" s="9">
        <f t="shared" si="144"/>
        <v>-6.8830695188336621E-3</v>
      </c>
      <c r="D4410" s="9">
        <f t="shared" si="145"/>
        <v>1.6420933164338347E-3</v>
      </c>
    </row>
    <row r="4411" spans="1:4" x14ac:dyDescent="0.45">
      <c r="A4411" s="92">
        <v>44889</v>
      </c>
      <c r="B4411" s="8" t="e">
        <v>#N/A</v>
      </c>
      <c r="C4411" s="9"/>
      <c r="D4411" s="9"/>
    </row>
    <row r="4412" spans="1:4" x14ac:dyDescent="0.45">
      <c r="A4412" s="92">
        <v>44890</v>
      </c>
      <c r="B4412" s="8">
        <v>117.4974</v>
      </c>
      <c r="C4412" s="9"/>
      <c r="D4412" s="9">
        <f t="shared" si="145"/>
        <v>-5.5192785411702916E-3</v>
      </c>
    </row>
    <row r="4413" spans="1:4" x14ac:dyDescent="0.45">
      <c r="A4413" s="92">
        <v>44893</v>
      </c>
      <c r="B4413" s="8">
        <v>117.7739</v>
      </c>
      <c r="C4413" s="9">
        <f t="shared" si="144"/>
        <v>2.3532435611341995E-3</v>
      </c>
      <c r="D4413" s="9">
        <f t="shared" si="145"/>
        <v>-1.309406593959106E-2</v>
      </c>
    </row>
    <row r="4414" spans="1:4" x14ac:dyDescent="0.45">
      <c r="A4414" s="92">
        <v>44894</v>
      </c>
      <c r="B4414" s="8">
        <v>118.4533</v>
      </c>
      <c r="C4414" s="9">
        <f t="shared" si="144"/>
        <v>5.7686804971219807E-3</v>
      </c>
      <c r="D4414" s="9">
        <f t="shared" si="145"/>
        <v>-2.2977256054060868E-3</v>
      </c>
    </row>
    <row r="4415" spans="1:4" x14ac:dyDescent="0.45">
      <c r="A4415" s="92">
        <v>44895</v>
      </c>
      <c r="B4415" s="8">
        <v>118.4859</v>
      </c>
      <c r="C4415" s="9">
        <f t="shared" si="144"/>
        <v>2.7521394507368235E-4</v>
      </c>
      <c r="D4415" s="9">
        <f t="shared" si="145"/>
        <v>4.8936085401525276E-3</v>
      </c>
    </row>
    <row r="4416" spans="1:4" x14ac:dyDescent="0.45">
      <c r="A4416" s="92">
        <v>44896</v>
      </c>
      <c r="B4416" s="8">
        <v>116.6031</v>
      </c>
      <c r="C4416" s="9">
        <f t="shared" si="144"/>
        <v>-1.5890498363096417E-2</v>
      </c>
      <c r="D4416" s="9"/>
    </row>
    <row r="4417" spans="1:4" x14ac:dyDescent="0.45">
      <c r="A4417" s="92">
        <v>44897</v>
      </c>
      <c r="B4417" s="8">
        <v>116.44280000000001</v>
      </c>
      <c r="C4417" s="9">
        <f t="shared" si="144"/>
        <v>-1.3747490418349884E-3</v>
      </c>
      <c r="D4417" s="9">
        <f t="shared" si="145"/>
        <v>-8.9755177561374744E-3</v>
      </c>
    </row>
    <row r="4418" spans="1:4" x14ac:dyDescent="0.45">
      <c r="A4418" s="92">
        <v>44900</v>
      </c>
      <c r="B4418" s="8">
        <v>117.2248</v>
      </c>
      <c r="C4418" s="9">
        <f t="shared" si="144"/>
        <v>6.7157436956171157E-3</v>
      </c>
      <c r="D4418" s="9">
        <f t="shared" si="145"/>
        <v>-4.6623233161167121E-3</v>
      </c>
    </row>
    <row r="4419" spans="1:4" x14ac:dyDescent="0.45">
      <c r="A4419" s="92">
        <v>44901</v>
      </c>
      <c r="B4419" s="8">
        <v>117.3771</v>
      </c>
      <c r="C4419" s="9">
        <f t="shared" si="144"/>
        <v>1.2992131357869585E-3</v>
      </c>
      <c r="D4419" s="9">
        <f t="shared" si="145"/>
        <v>-9.0854370456542322E-3</v>
      </c>
    </row>
    <row r="4420" spans="1:4" x14ac:dyDescent="0.45">
      <c r="A4420" s="92">
        <v>44902</v>
      </c>
      <c r="B4420" s="8">
        <v>117.29179999999999</v>
      </c>
      <c r="C4420" s="9">
        <f t="shared" si="144"/>
        <v>-7.2671756245468178E-4</v>
      </c>
      <c r="D4420" s="9">
        <f t="shared" si="145"/>
        <v>-1.0077992402471536E-2</v>
      </c>
    </row>
    <row r="4421" spans="1:4" x14ac:dyDescent="0.45">
      <c r="A4421" s="92">
        <v>44903</v>
      </c>
      <c r="B4421" s="8">
        <v>116.80889999999999</v>
      </c>
      <c r="C4421" s="9">
        <f t="shared" si="144"/>
        <v>-4.1170823535831014E-3</v>
      </c>
      <c r="D4421" s="9">
        <f t="shared" si="145"/>
        <v>1.7649616519628264E-3</v>
      </c>
    </row>
    <row r="4422" spans="1:4" x14ac:dyDescent="0.45">
      <c r="A4422" s="92">
        <v>44904</v>
      </c>
      <c r="B4422" s="8">
        <v>116.7572</v>
      </c>
      <c r="C4422" s="9">
        <f t="shared" si="144"/>
        <v>-4.426032605392427E-4</v>
      </c>
      <c r="D4422" s="9">
        <f t="shared" si="145"/>
        <v>2.7000381303095011E-3</v>
      </c>
    </row>
    <row r="4423" spans="1:4" x14ac:dyDescent="0.45">
      <c r="A4423" s="92">
        <v>44907</v>
      </c>
      <c r="B4423" s="8">
        <v>117.0864</v>
      </c>
      <c r="C4423" s="9">
        <f t="shared" ref="C4423:C4486" si="146">B4423/B4422-1</f>
        <v>2.8195263332797538E-3</v>
      </c>
      <c r="D4423" s="9">
        <f t="shared" si="145"/>
        <v>-1.1806375442739991E-3</v>
      </c>
    </row>
    <row r="4424" spans="1:4" x14ac:dyDescent="0.45">
      <c r="A4424" s="92">
        <v>44908</v>
      </c>
      <c r="B4424" s="8">
        <v>115.9599</v>
      </c>
      <c r="C4424" s="9">
        <f t="shared" si="146"/>
        <v>-9.6211003156643216E-3</v>
      </c>
      <c r="D4424" s="9">
        <f t="shared" si="145"/>
        <v>-1.2073905386996264E-2</v>
      </c>
    </row>
    <row r="4425" spans="1:4" x14ac:dyDescent="0.45">
      <c r="A4425" s="92">
        <v>44909</v>
      </c>
      <c r="B4425" s="8">
        <v>115.8633</v>
      </c>
      <c r="C4425" s="9">
        <f t="shared" si="146"/>
        <v>-8.3304659628036237E-4</v>
      </c>
      <c r="D4425" s="9">
        <f t="shared" ref="D4425:D4488" si="147">B4425/B4420-1</f>
        <v>-1.2179027007855669E-2</v>
      </c>
    </row>
    <row r="4426" spans="1:4" x14ac:dyDescent="0.45">
      <c r="A4426" s="92">
        <v>44910</v>
      </c>
      <c r="B4426" s="8">
        <v>116.736</v>
      </c>
      <c r="C4426" s="9">
        <f t="shared" si="146"/>
        <v>7.5321521137410308E-3</v>
      </c>
      <c r="D4426" s="9">
        <f t="shared" si="147"/>
        <v>-6.240962803346628E-4</v>
      </c>
    </row>
    <row r="4427" spans="1:4" x14ac:dyDescent="0.45">
      <c r="A4427" s="92">
        <v>44911</v>
      </c>
      <c r="B4427" s="8">
        <v>116.90900000000001</v>
      </c>
      <c r="C4427" s="9">
        <f t="shared" si="146"/>
        <v>1.4819764254385692E-3</v>
      </c>
      <c r="D4427" s="9">
        <f t="shared" si="147"/>
        <v>1.3001339531952816E-3</v>
      </c>
    </row>
    <row r="4428" spans="1:4" x14ac:dyDescent="0.45">
      <c r="A4428" s="92">
        <v>44914</v>
      </c>
      <c r="B4428" s="8">
        <v>116.71380000000001</v>
      </c>
      <c r="C4428" s="9">
        <f t="shared" si="146"/>
        <v>-1.6696747042571625E-3</v>
      </c>
      <c r="D4428" s="9">
        <f t="shared" si="147"/>
        <v>-3.1822654040092324E-3</v>
      </c>
    </row>
    <row r="4429" spans="1:4" x14ac:dyDescent="0.45">
      <c r="A4429" s="92">
        <v>44915</v>
      </c>
      <c r="B4429" s="8">
        <v>116.0891</v>
      </c>
      <c r="C4429" s="9">
        <f t="shared" si="146"/>
        <v>-5.3524090553130899E-3</v>
      </c>
      <c r="D4429" s="9">
        <f t="shared" si="147"/>
        <v>1.1141782633479203E-3</v>
      </c>
    </row>
    <row r="4430" spans="1:4" x14ac:dyDescent="0.45">
      <c r="A4430" s="92">
        <v>44916</v>
      </c>
      <c r="B4430" s="8">
        <v>116.45780000000001</v>
      </c>
      <c r="C4430" s="9">
        <f t="shared" si="146"/>
        <v>3.1760087725720698E-3</v>
      </c>
      <c r="D4430" s="9">
        <f t="shared" si="147"/>
        <v>5.1310466731053772E-3</v>
      </c>
    </row>
    <row r="4431" spans="1:4" x14ac:dyDescent="0.45">
      <c r="A4431" s="92">
        <v>44917</v>
      </c>
      <c r="B4431" s="8">
        <v>116.661</v>
      </c>
      <c r="C4431" s="9">
        <f t="shared" si="146"/>
        <v>1.7448380443387812E-3</v>
      </c>
      <c r="D4431" s="9">
        <f t="shared" si="147"/>
        <v>-6.4247532894734505E-4</v>
      </c>
    </row>
    <row r="4432" spans="1:4" x14ac:dyDescent="0.45">
      <c r="A4432" s="92">
        <v>44918</v>
      </c>
      <c r="B4432" s="8">
        <v>116.3847</v>
      </c>
      <c r="C4432" s="9">
        <f t="shared" si="146"/>
        <v>-2.3684007508936178E-3</v>
      </c>
      <c r="D4432" s="9">
        <f t="shared" si="147"/>
        <v>-4.4846846692727649E-3</v>
      </c>
    </row>
    <row r="4433" spans="1:4" x14ac:dyDescent="0.45">
      <c r="A4433" s="92">
        <v>44921</v>
      </c>
      <c r="B4433" s="8" t="e">
        <v>#N/A</v>
      </c>
      <c r="C4433" s="9"/>
      <c r="D4433" s="9"/>
    </row>
    <row r="4434" spans="1:4" x14ac:dyDescent="0.45">
      <c r="A4434" s="92">
        <v>44922</v>
      </c>
      <c r="B4434" s="8">
        <v>116.06</v>
      </c>
      <c r="C4434" s="9"/>
      <c r="D4434" s="9">
        <f t="shared" si="147"/>
        <v>-2.5066952883601168E-4</v>
      </c>
    </row>
    <row r="4435" spans="1:4" x14ac:dyDescent="0.45">
      <c r="A4435" s="92">
        <v>44923</v>
      </c>
      <c r="B4435" s="8">
        <v>116.4709</v>
      </c>
      <c r="C4435" s="9">
        <f t="shared" si="146"/>
        <v>3.5404101326899085E-3</v>
      </c>
      <c r="D4435" s="9">
        <f t="shared" si="147"/>
        <v>1.1248709833089343E-4</v>
      </c>
    </row>
    <row r="4436" spans="1:4" x14ac:dyDescent="0.45">
      <c r="A4436" s="92">
        <v>44924</v>
      </c>
      <c r="B4436" s="8">
        <v>115.9858</v>
      </c>
      <c r="C4436" s="9">
        <f t="shared" si="146"/>
        <v>-4.1649888512924615E-3</v>
      </c>
      <c r="D4436" s="9">
        <f t="shared" si="147"/>
        <v>-5.787709688756304E-3</v>
      </c>
    </row>
    <row r="4437" spans="1:4" x14ac:dyDescent="0.45">
      <c r="A4437" s="92">
        <v>44925</v>
      </c>
      <c r="B4437" s="8">
        <v>115.6614</v>
      </c>
      <c r="C4437" s="9">
        <f t="shared" si="146"/>
        <v>-2.796894102553904E-3</v>
      </c>
      <c r="D4437" s="9">
        <f t="shared" si="147"/>
        <v>-6.2147344109663161E-3</v>
      </c>
    </row>
    <row r="4438" spans="1:4" x14ac:dyDescent="0.45">
      <c r="A4438" s="92">
        <v>44928</v>
      </c>
      <c r="B4438" s="8" t="e">
        <v>#N/A</v>
      </c>
      <c r="C4438" s="9"/>
      <c r="D4438" s="9"/>
    </row>
    <row r="4439" spans="1:4" x14ac:dyDescent="0.45">
      <c r="A4439" s="92">
        <v>44929</v>
      </c>
      <c r="B4439" s="8">
        <v>116.7604</v>
      </c>
      <c r="C4439" s="9"/>
      <c r="D4439" s="9">
        <f t="shared" si="147"/>
        <v>6.0348095812510216E-3</v>
      </c>
    </row>
    <row r="4440" spans="1:4" x14ac:dyDescent="0.45">
      <c r="A4440" s="92">
        <v>44930</v>
      </c>
      <c r="B4440" s="8">
        <v>115.9568</v>
      </c>
      <c r="C4440" s="9">
        <f t="shared" si="146"/>
        <v>-6.8824704266172709E-3</v>
      </c>
      <c r="D4440" s="9">
        <f t="shared" si="147"/>
        <v>-4.4139780837960663E-3</v>
      </c>
    </row>
    <row r="4441" spans="1:4" x14ac:dyDescent="0.45">
      <c r="A4441" s="92">
        <v>44931</v>
      </c>
      <c r="B4441" s="8">
        <v>117.0724</v>
      </c>
      <c r="C4441" s="9">
        <f t="shared" si="146"/>
        <v>9.6208243069832999E-3</v>
      </c>
      <c r="D4441" s="9">
        <f t="shared" si="147"/>
        <v>9.3683881992450146E-3</v>
      </c>
    </row>
    <row r="4442" spans="1:4" x14ac:dyDescent="0.45">
      <c r="A4442" s="92">
        <v>44932</v>
      </c>
      <c r="B4442" s="8">
        <v>115.9092</v>
      </c>
      <c r="C4442" s="9">
        <f t="shared" si="146"/>
        <v>-9.9357320769029034E-3</v>
      </c>
      <c r="D4442" s="9">
        <f t="shared" si="147"/>
        <v>2.1424606653559497E-3</v>
      </c>
    </row>
    <row r="4443" spans="1:4" x14ac:dyDescent="0.45">
      <c r="A4443" s="92">
        <v>44935</v>
      </c>
      <c r="B4443" s="8">
        <v>114.7486</v>
      </c>
      <c r="C4443" s="9">
        <f t="shared" si="146"/>
        <v>-1.0013010183833604E-2</v>
      </c>
      <c r="D4443" s="9"/>
    </row>
    <row r="4444" spans="1:4" x14ac:dyDescent="0.45">
      <c r="A4444" s="92">
        <v>44936</v>
      </c>
      <c r="B4444" s="8">
        <v>115.1768</v>
      </c>
      <c r="C4444" s="9">
        <f t="shared" si="146"/>
        <v>3.7316359415278111E-3</v>
      </c>
      <c r="D4444" s="9">
        <f t="shared" si="147"/>
        <v>-1.3562817530601179E-2</v>
      </c>
    </row>
    <row r="4445" spans="1:4" x14ac:dyDescent="0.45">
      <c r="A4445" s="92">
        <v>44937</v>
      </c>
      <c r="B4445" s="8">
        <v>115.25360000000001</v>
      </c>
      <c r="C4445" s="9">
        <f t="shared" si="146"/>
        <v>6.6680095296978159E-4</v>
      </c>
      <c r="D4445" s="9">
        <f t="shared" si="147"/>
        <v>-6.0643274046886519E-3</v>
      </c>
    </row>
    <row r="4446" spans="1:4" x14ac:dyDescent="0.45">
      <c r="A4446" s="92">
        <v>44938</v>
      </c>
      <c r="B4446" s="8">
        <v>114.4277</v>
      </c>
      <c r="C4446" s="9">
        <f t="shared" si="146"/>
        <v>-7.1659366822381942E-3</v>
      </c>
      <c r="D4446" s="9">
        <f t="shared" si="147"/>
        <v>-2.2590294552772505E-2</v>
      </c>
    </row>
    <row r="4447" spans="1:4" x14ac:dyDescent="0.45">
      <c r="A4447" s="92">
        <v>44939</v>
      </c>
      <c r="B4447" s="8">
        <v>114.35</v>
      </c>
      <c r="C4447" s="9">
        <f t="shared" si="146"/>
        <v>-6.7903138837888122E-4</v>
      </c>
      <c r="D4447" s="9">
        <f t="shared" si="147"/>
        <v>-1.3451908908007293E-2</v>
      </c>
    </row>
    <row r="4448" spans="1:4" x14ac:dyDescent="0.45">
      <c r="A4448" s="92">
        <v>44942</v>
      </c>
      <c r="B4448" s="8" t="e">
        <v>#N/A</v>
      </c>
      <c r="C4448" s="9"/>
      <c r="D4448" s="9"/>
    </row>
    <row r="4449" spans="1:4" x14ac:dyDescent="0.45">
      <c r="A4449" s="92">
        <v>44943</v>
      </c>
      <c r="B4449" s="8">
        <v>114.2488</v>
      </c>
      <c r="C4449" s="9"/>
      <c r="D4449" s="9">
        <f t="shared" si="147"/>
        <v>-8.0571781817171395E-3</v>
      </c>
    </row>
    <row r="4450" spans="1:4" x14ac:dyDescent="0.45">
      <c r="A4450" s="92">
        <v>44944</v>
      </c>
      <c r="B4450" s="8">
        <v>114.0879</v>
      </c>
      <c r="C4450" s="9">
        <f t="shared" si="146"/>
        <v>-1.408329890554616E-3</v>
      </c>
      <c r="D4450" s="9">
        <f t="shared" si="147"/>
        <v>-1.0114217690380234E-2</v>
      </c>
    </row>
    <row r="4451" spans="1:4" x14ac:dyDescent="0.45">
      <c r="A4451" s="92">
        <v>44945</v>
      </c>
      <c r="B4451" s="8">
        <v>114.3725</v>
      </c>
      <c r="C4451" s="9">
        <f t="shared" si="146"/>
        <v>2.4945677850147785E-3</v>
      </c>
      <c r="D4451" s="9">
        <f t="shared" si="147"/>
        <v>-4.8240067745830562E-4</v>
      </c>
    </row>
    <row r="4452" spans="1:4" x14ac:dyDescent="0.45">
      <c r="A4452" s="92">
        <v>44946</v>
      </c>
      <c r="B4452" s="8">
        <v>114.2458</v>
      </c>
      <c r="C4452" s="9">
        <f t="shared" si="146"/>
        <v>-1.1077837766945153E-3</v>
      </c>
      <c r="D4452" s="9">
        <f t="shared" si="147"/>
        <v>-9.1123742894616555E-4</v>
      </c>
    </row>
    <row r="4453" spans="1:4" x14ac:dyDescent="0.45">
      <c r="A4453" s="92">
        <v>44949</v>
      </c>
      <c r="B4453" s="8">
        <v>114.0625</v>
      </c>
      <c r="C4453" s="9">
        <f t="shared" si="146"/>
        <v>-1.6044353490456409E-3</v>
      </c>
      <c r="D4453" s="9"/>
    </row>
    <row r="4454" spans="1:4" x14ac:dyDescent="0.45">
      <c r="A4454" s="92">
        <v>44950</v>
      </c>
      <c r="B4454" s="8">
        <v>113.9636</v>
      </c>
      <c r="C4454" s="9">
        <f t="shared" si="146"/>
        <v>-8.6706849315065782E-4</v>
      </c>
      <c r="D4454" s="9">
        <f t="shared" si="147"/>
        <v>-2.4963063069372016E-3</v>
      </c>
    </row>
    <row r="4455" spans="1:4" x14ac:dyDescent="0.45">
      <c r="A4455" s="92">
        <v>44951</v>
      </c>
      <c r="B4455" s="8">
        <v>113.8192</v>
      </c>
      <c r="C4455" s="9">
        <f t="shared" si="146"/>
        <v>-1.2670712402907958E-3</v>
      </c>
      <c r="D4455" s="9">
        <f t="shared" si="147"/>
        <v>-2.3552015594994202E-3</v>
      </c>
    </row>
    <row r="4456" spans="1:4" x14ac:dyDescent="0.45">
      <c r="A4456" s="92">
        <v>44952</v>
      </c>
      <c r="B4456" s="8">
        <v>113.9074</v>
      </c>
      <c r="C4456" s="9">
        <f t="shared" si="146"/>
        <v>7.7491319566469485E-4</v>
      </c>
      <c r="D4456" s="9">
        <f t="shared" si="147"/>
        <v>-4.0665369734858015E-3</v>
      </c>
    </row>
    <row r="4457" spans="1:4" x14ac:dyDescent="0.45">
      <c r="A4457" s="92">
        <v>44953</v>
      </c>
      <c r="B4457" s="8">
        <v>113.8188</v>
      </c>
      <c r="C4457" s="9">
        <f t="shared" si="146"/>
        <v>-7.7782479452603859E-4</v>
      </c>
      <c r="D4457" s="9">
        <f t="shared" si="147"/>
        <v>-3.7375553412030138E-3</v>
      </c>
    </row>
    <row r="4458" spans="1:4" x14ac:dyDescent="0.45">
      <c r="A4458" s="92">
        <v>44956</v>
      </c>
      <c r="B4458" s="8">
        <v>113.934</v>
      </c>
      <c r="C4458" s="9">
        <f t="shared" si="146"/>
        <v>1.0121350778606875E-3</v>
      </c>
      <c r="D4458" s="9">
        <f t="shared" si="147"/>
        <v>-1.126575342465741E-3</v>
      </c>
    </row>
    <row r="4459" spans="1:4" x14ac:dyDescent="0.45">
      <c r="A4459" s="92">
        <v>44957</v>
      </c>
      <c r="B4459" s="8">
        <v>113.9507</v>
      </c>
      <c r="C4459" s="9">
        <f t="shared" si="146"/>
        <v>1.4657608791046606E-4</v>
      </c>
      <c r="D4459" s="9">
        <f t="shared" si="147"/>
        <v>-1.1319403739440403E-4</v>
      </c>
    </row>
    <row r="4460" spans="1:4" x14ac:dyDescent="0.45">
      <c r="A4460" s="92">
        <v>44958</v>
      </c>
      <c r="B4460" s="8">
        <v>113.58620000000001</v>
      </c>
      <c r="C4460" s="9">
        <f t="shared" si="146"/>
        <v>-3.1987517408843535E-3</v>
      </c>
      <c r="D4460" s="9">
        <f t="shared" si="147"/>
        <v>-2.0471062878669732E-3</v>
      </c>
    </row>
    <row r="4461" spans="1:4" x14ac:dyDescent="0.45">
      <c r="A4461" s="92">
        <v>44959</v>
      </c>
      <c r="B4461" s="8">
        <v>113.4667</v>
      </c>
      <c r="C4461" s="9">
        <f t="shared" si="146"/>
        <v>-1.0520644233190657E-3</v>
      </c>
      <c r="D4461" s="9">
        <f t="shared" si="147"/>
        <v>-3.8689321325918735E-3</v>
      </c>
    </row>
    <row r="4462" spans="1:4" x14ac:dyDescent="0.45">
      <c r="A4462" s="92">
        <v>44960</v>
      </c>
      <c r="B4462" s="8">
        <v>114.6653</v>
      </c>
      <c r="C4462" s="9">
        <f t="shared" si="146"/>
        <v>1.0563451655860145E-2</v>
      </c>
      <c r="D4462" s="9">
        <f t="shared" si="147"/>
        <v>7.4372599254253213E-3</v>
      </c>
    </row>
    <row r="4463" spans="1:4" x14ac:dyDescent="0.45">
      <c r="A4463" s="92">
        <v>44963</v>
      </c>
      <c r="B4463" s="8">
        <v>115.5296</v>
      </c>
      <c r="C4463" s="9">
        <f t="shared" si="146"/>
        <v>7.5375898375533712E-3</v>
      </c>
      <c r="D4463" s="9">
        <f t="shared" si="147"/>
        <v>1.400459915389618E-2</v>
      </c>
    </row>
    <row r="4464" spans="1:4" x14ac:dyDescent="0.45">
      <c r="A4464" s="92">
        <v>44964</v>
      </c>
      <c r="B4464" s="8">
        <v>115.4014</v>
      </c>
      <c r="C4464" s="9">
        <f t="shared" si="146"/>
        <v>-1.10967232639958E-3</v>
      </c>
      <c r="D4464" s="9">
        <f t="shared" si="147"/>
        <v>1.2730944171470693E-2</v>
      </c>
    </row>
    <row r="4465" spans="1:4" x14ac:dyDescent="0.45">
      <c r="A4465" s="92">
        <v>44965</v>
      </c>
      <c r="B4465" s="8">
        <v>115.1203</v>
      </c>
      <c r="C4465" s="9">
        <f t="shared" si="146"/>
        <v>-2.4358456656504712E-3</v>
      </c>
      <c r="D4465" s="9">
        <f t="shared" si="147"/>
        <v>1.3506042107227723E-2</v>
      </c>
    </row>
    <row r="4466" spans="1:4" x14ac:dyDescent="0.45">
      <c r="A4466" s="92">
        <v>44966</v>
      </c>
      <c r="B4466" s="8">
        <v>114.8569</v>
      </c>
      <c r="C4466" s="9">
        <f t="shared" si="146"/>
        <v>-2.2880412924567439E-3</v>
      </c>
      <c r="D4466" s="9">
        <f t="shared" si="147"/>
        <v>1.22520528049197E-2</v>
      </c>
    </row>
    <row r="4467" spans="1:4" x14ac:dyDescent="0.45">
      <c r="A4467" s="92">
        <v>44967</v>
      </c>
      <c r="B4467" s="8">
        <v>115.3302</v>
      </c>
      <c r="C4467" s="9">
        <f t="shared" si="146"/>
        <v>4.1207798573703602E-3</v>
      </c>
      <c r="D4467" s="9">
        <f t="shared" si="147"/>
        <v>5.7986156230349639E-3</v>
      </c>
    </row>
    <row r="4468" spans="1:4" x14ac:dyDescent="0.45">
      <c r="A4468" s="92">
        <v>44970</v>
      </c>
      <c r="B4468" s="8">
        <v>115.06440000000001</v>
      </c>
      <c r="C4468" s="9">
        <f t="shared" si="146"/>
        <v>-2.3046868903374707E-3</v>
      </c>
      <c r="D4468" s="9">
        <f t="shared" si="147"/>
        <v>-4.0266736836274131E-3</v>
      </c>
    </row>
    <row r="4469" spans="1:4" x14ac:dyDescent="0.45">
      <c r="A4469" s="92">
        <v>44971</v>
      </c>
      <c r="B4469" s="8">
        <v>115.1176</v>
      </c>
      <c r="C4469" s="9">
        <f t="shared" si="146"/>
        <v>4.6234977977532843E-4</v>
      </c>
      <c r="D4469" s="9">
        <f t="shared" si="147"/>
        <v>-2.4592422622256027E-3</v>
      </c>
    </row>
    <row r="4470" spans="1:4" x14ac:dyDescent="0.45">
      <c r="A4470" s="92">
        <v>44972</v>
      </c>
      <c r="B4470" s="8">
        <v>115.6533</v>
      </c>
      <c r="C4470" s="9">
        <f t="shared" si="146"/>
        <v>4.6535021577933655E-3</v>
      </c>
      <c r="D4470" s="9">
        <f t="shared" si="147"/>
        <v>4.6299392895954306E-3</v>
      </c>
    </row>
    <row r="4471" spans="1:4" x14ac:dyDescent="0.45">
      <c r="A4471" s="92">
        <v>44973</v>
      </c>
      <c r="B4471" s="8">
        <v>115.76139999999999</v>
      </c>
      <c r="C4471" s="9">
        <f t="shared" si="146"/>
        <v>9.3469014718983168E-4</v>
      </c>
      <c r="D4471" s="9">
        <f t="shared" si="147"/>
        <v>7.8750166511545316E-3</v>
      </c>
    </row>
    <row r="4472" spans="1:4" x14ac:dyDescent="0.45">
      <c r="A4472" s="92">
        <v>44974</v>
      </c>
      <c r="B4472" s="8">
        <v>115.93600000000001</v>
      </c>
      <c r="C4472" s="9">
        <f t="shared" si="146"/>
        <v>1.5082747789851858E-3</v>
      </c>
      <c r="D4472" s="9">
        <f t="shared" si="147"/>
        <v>5.2527438606713162E-3</v>
      </c>
    </row>
    <row r="4473" spans="1:4" x14ac:dyDescent="0.45">
      <c r="A4473" s="92">
        <v>44977</v>
      </c>
      <c r="B4473" s="8" t="e">
        <v>#N/A</v>
      </c>
      <c r="C4473" s="9"/>
      <c r="D4473" s="9"/>
    </row>
    <row r="4474" spans="1:4" x14ac:dyDescent="0.45">
      <c r="A4474" s="92">
        <v>44978</v>
      </c>
      <c r="B4474" s="8">
        <v>116.04770000000001</v>
      </c>
      <c r="C4474" s="9"/>
      <c r="D4474" s="9">
        <f t="shared" si="147"/>
        <v>8.0795638547017656E-3</v>
      </c>
    </row>
    <row r="4475" spans="1:4" x14ac:dyDescent="0.45">
      <c r="A4475" s="92">
        <v>44979</v>
      </c>
      <c r="B4475" s="8">
        <v>116.3488</v>
      </c>
      <c r="C4475" s="9">
        <f t="shared" si="146"/>
        <v>2.5946227284123768E-3</v>
      </c>
      <c r="D4475" s="9">
        <f t="shared" si="147"/>
        <v>6.0136632504217413E-3</v>
      </c>
    </row>
    <row r="4476" spans="1:4" x14ac:dyDescent="0.45">
      <c r="A4476" s="92">
        <v>44980</v>
      </c>
      <c r="B4476" s="8">
        <v>116.7004</v>
      </c>
      <c r="C4476" s="9">
        <f t="shared" si="146"/>
        <v>3.0219477983444154E-3</v>
      </c>
      <c r="D4476" s="9">
        <f t="shared" si="147"/>
        <v>8.1115121275312507E-3</v>
      </c>
    </row>
    <row r="4477" spans="1:4" x14ac:dyDescent="0.45">
      <c r="A4477" s="92">
        <v>44981</v>
      </c>
      <c r="B4477" s="8">
        <v>117.2833</v>
      </c>
      <c r="C4477" s="9">
        <f t="shared" si="146"/>
        <v>4.9948414915457207E-3</v>
      </c>
      <c r="D4477" s="9">
        <f t="shared" si="147"/>
        <v>1.1621066795473256E-2</v>
      </c>
    </row>
    <row r="4478" spans="1:4" x14ac:dyDescent="0.45">
      <c r="A4478" s="92">
        <v>44984</v>
      </c>
      <c r="B4478" s="8">
        <v>116.8159</v>
      </c>
      <c r="C4478" s="9">
        <f t="shared" si="146"/>
        <v>-3.9852221074953009E-3</v>
      </c>
      <c r="D4478" s="9"/>
    </row>
    <row r="4479" spans="1:4" x14ac:dyDescent="0.45">
      <c r="A4479" s="92">
        <v>44985</v>
      </c>
      <c r="B4479" s="8">
        <v>116.8211</v>
      </c>
      <c r="C4479" s="9">
        <f t="shared" si="146"/>
        <v>4.4514488181768286E-5</v>
      </c>
      <c r="D4479" s="9">
        <f t="shared" si="147"/>
        <v>6.6645008905821257E-3</v>
      </c>
    </row>
    <row r="4480" spans="1:4" x14ac:dyDescent="0.45">
      <c r="A4480" s="92">
        <v>44986</v>
      </c>
      <c r="B4480" s="8">
        <v>116.4772</v>
      </c>
      <c r="C4480" s="9">
        <f t="shared" si="146"/>
        <v>-2.9438175124185673E-3</v>
      </c>
      <c r="D4480" s="9">
        <f t="shared" si="147"/>
        <v>1.1035782062212007E-3</v>
      </c>
    </row>
    <row r="4481" spans="1:4" x14ac:dyDescent="0.45">
      <c r="A4481" s="92">
        <v>44987</v>
      </c>
      <c r="B4481" s="8">
        <v>117.1262</v>
      </c>
      <c r="C4481" s="9">
        <f t="shared" si="146"/>
        <v>5.5719059180681096E-3</v>
      </c>
      <c r="D4481" s="9">
        <f t="shared" si="147"/>
        <v>3.6486593019389169E-3</v>
      </c>
    </row>
    <row r="4482" spans="1:4" x14ac:dyDescent="0.45">
      <c r="A4482" s="92">
        <v>44988</v>
      </c>
      <c r="B4482" s="8">
        <v>116.83880000000001</v>
      </c>
      <c r="C4482" s="9">
        <f t="shared" si="146"/>
        <v>-2.4537635473531605E-3</v>
      </c>
      <c r="D4482" s="9">
        <f t="shared" si="147"/>
        <v>-3.789968392771903E-3</v>
      </c>
    </row>
    <row r="4483" spans="1:4" x14ac:dyDescent="0.45">
      <c r="A4483" s="92">
        <v>44991</v>
      </c>
      <c r="B4483" s="8">
        <v>116.3609</v>
      </c>
      <c r="C4483" s="9">
        <f t="shared" si="146"/>
        <v>-4.0902508413301897E-3</v>
      </c>
      <c r="D4483" s="9">
        <f t="shared" si="147"/>
        <v>-3.8950177159102761E-3</v>
      </c>
    </row>
    <row r="4484" spans="1:4" x14ac:dyDescent="0.45">
      <c r="A4484" s="92">
        <v>44992</v>
      </c>
      <c r="B4484" s="8">
        <v>117.67910000000001</v>
      </c>
      <c r="C4484" s="9">
        <f t="shared" si="146"/>
        <v>1.1328547647878384E-2</v>
      </c>
      <c r="D4484" s="9">
        <f t="shared" si="147"/>
        <v>7.344563610512278E-3</v>
      </c>
    </row>
    <row r="4485" spans="1:4" x14ac:dyDescent="0.45">
      <c r="A4485" s="92">
        <v>44993</v>
      </c>
      <c r="B4485" s="8">
        <v>117.93559999999999</v>
      </c>
      <c r="C4485" s="9">
        <f t="shared" si="146"/>
        <v>2.1796563705873684E-3</v>
      </c>
      <c r="D4485" s="9">
        <f t="shared" si="147"/>
        <v>1.2520905378906821E-2</v>
      </c>
    </row>
    <row r="4486" spans="1:4" x14ac:dyDescent="0.45">
      <c r="A4486" s="92">
        <v>44994</v>
      </c>
      <c r="B4486" s="8">
        <v>117.6027</v>
      </c>
      <c r="C4486" s="9">
        <f t="shared" si="146"/>
        <v>-2.8227269798092314E-3</v>
      </c>
      <c r="D4486" s="9">
        <f t="shared" si="147"/>
        <v>4.0682614137570461E-3</v>
      </c>
    </row>
    <row r="4487" spans="1:4" x14ac:dyDescent="0.45">
      <c r="A4487" s="92">
        <v>44995</v>
      </c>
      <c r="B4487" s="8">
        <v>116.9222</v>
      </c>
      <c r="C4487" s="9">
        <f t="shared" ref="C4487:C4550" si="148">B4487/B4486-1</f>
        <v>-5.7864317741004312E-3</v>
      </c>
      <c r="D4487" s="9">
        <f t="shared" si="147"/>
        <v>7.1380397607634372E-4</v>
      </c>
    </row>
    <row r="4488" spans="1:4" x14ac:dyDescent="0.45">
      <c r="A4488" s="92">
        <v>44998</v>
      </c>
      <c r="B4488" s="8">
        <v>115.8984</v>
      </c>
      <c r="C4488" s="9">
        <f t="shared" si="148"/>
        <v>-8.7562498824005353E-3</v>
      </c>
      <c r="D4488" s="9">
        <f t="shared" si="147"/>
        <v>-3.9747028426215802E-3</v>
      </c>
    </row>
    <row r="4489" spans="1:4" x14ac:dyDescent="0.45">
      <c r="A4489" s="92">
        <v>44999</v>
      </c>
      <c r="B4489" s="8">
        <v>116.06229999999999</v>
      </c>
      <c r="C4489" s="9">
        <f t="shared" si="148"/>
        <v>1.4141696520399982E-3</v>
      </c>
      <c r="D4489" s="9">
        <f t="shared" ref="D4489:D4552" si="149">B4489/B4484-1</f>
        <v>-1.37390581675082E-2</v>
      </c>
    </row>
    <row r="4490" spans="1:4" x14ac:dyDescent="0.45">
      <c r="A4490" s="92">
        <v>45000</v>
      </c>
      <c r="B4490" s="8">
        <v>117.29089999999999</v>
      </c>
      <c r="C4490" s="9">
        <f t="shared" si="148"/>
        <v>1.0585694062585249E-2</v>
      </c>
      <c r="D4490" s="9">
        <f t="shared" si="149"/>
        <v>-5.4665427572335723E-3</v>
      </c>
    </row>
    <row r="4491" spans="1:4" x14ac:dyDescent="0.45">
      <c r="A4491" s="92">
        <v>45001</v>
      </c>
      <c r="B4491" s="8">
        <v>116.7529</v>
      </c>
      <c r="C4491" s="9">
        <f t="shared" si="148"/>
        <v>-4.5868861096640678E-3</v>
      </c>
      <c r="D4491" s="9">
        <f t="shared" si="149"/>
        <v>-7.2260245725650485E-3</v>
      </c>
    </row>
    <row r="4492" spans="1:4" x14ac:dyDescent="0.45">
      <c r="A4492" s="92">
        <v>45002</v>
      </c>
      <c r="B4492" s="8">
        <v>116.467</v>
      </c>
      <c r="C4492" s="9">
        <f t="shared" si="148"/>
        <v>-2.4487614440411587E-3</v>
      </c>
      <c r="D4492" s="9">
        <f t="shared" si="149"/>
        <v>-3.8931870936400603E-3</v>
      </c>
    </row>
    <row r="4493" spans="1:4" x14ac:dyDescent="0.45">
      <c r="A4493" s="92">
        <v>45005</v>
      </c>
      <c r="B4493" s="8">
        <v>115.77970000000001</v>
      </c>
      <c r="C4493" s="9">
        <f t="shared" si="148"/>
        <v>-5.9012424120136187E-3</v>
      </c>
      <c r="D4493" s="9">
        <f t="shared" si="149"/>
        <v>-1.0241728962607777E-3</v>
      </c>
    </row>
    <row r="4494" spans="1:4" x14ac:dyDescent="0.45">
      <c r="A4494" s="92">
        <v>45006</v>
      </c>
      <c r="B4494" s="8">
        <v>115.8035</v>
      </c>
      <c r="C4494" s="9">
        <f t="shared" si="148"/>
        <v>2.0556280591499387E-4</v>
      </c>
      <c r="D4494" s="9">
        <f t="shared" si="149"/>
        <v>-2.2298369065578694E-3</v>
      </c>
    </row>
    <row r="4495" spans="1:4" x14ac:dyDescent="0.45">
      <c r="A4495" s="92">
        <v>45007</v>
      </c>
      <c r="B4495" s="8">
        <v>115.66500000000001</v>
      </c>
      <c r="C4495" s="9">
        <f t="shared" si="148"/>
        <v>-1.1959914855768083E-3</v>
      </c>
      <c r="D4495" s="9">
        <f t="shared" si="149"/>
        <v>-1.3862115475284043E-2</v>
      </c>
    </row>
    <row r="4496" spans="1:4" x14ac:dyDescent="0.45">
      <c r="A4496" s="92">
        <v>45008</v>
      </c>
      <c r="B4496" s="8">
        <v>114.74079999999999</v>
      </c>
      <c r="C4496" s="9">
        <f t="shared" si="148"/>
        <v>-7.9903168633554955E-3</v>
      </c>
      <c r="D4496" s="9">
        <f t="shared" si="149"/>
        <v>-1.7233833163887158E-2</v>
      </c>
    </row>
    <row r="4497" spans="1:4" x14ac:dyDescent="0.45">
      <c r="A4497" s="92">
        <v>45009</v>
      </c>
      <c r="B4497" s="8">
        <v>115.6915</v>
      </c>
      <c r="C4497" s="9">
        <f t="shared" si="148"/>
        <v>8.2856316149095832E-3</v>
      </c>
      <c r="D4497" s="9">
        <f t="shared" si="149"/>
        <v>-6.658538470124542E-3</v>
      </c>
    </row>
    <row r="4498" spans="1:4" x14ac:dyDescent="0.45">
      <c r="A4498" s="92">
        <v>45012</v>
      </c>
      <c r="B4498" s="8">
        <v>115.40730000000001</v>
      </c>
      <c r="C4498" s="9">
        <f t="shared" si="148"/>
        <v>-2.4565331074452024E-3</v>
      </c>
      <c r="D4498" s="9">
        <f t="shared" si="149"/>
        <v>-3.216453316082224E-3</v>
      </c>
    </row>
    <row r="4499" spans="1:4" x14ac:dyDescent="0.45">
      <c r="A4499" s="92">
        <v>45013</v>
      </c>
      <c r="B4499" s="8">
        <v>114.87949999999999</v>
      </c>
      <c r="C4499" s="9">
        <f t="shared" si="148"/>
        <v>-4.5733675426079534E-3</v>
      </c>
      <c r="D4499" s="9">
        <f t="shared" si="149"/>
        <v>-7.979033448902717E-3</v>
      </c>
    </row>
    <row r="4500" spans="1:4" x14ac:dyDescent="0.45">
      <c r="A4500" s="92">
        <v>45014</v>
      </c>
      <c r="B4500" s="8">
        <v>115.0782</v>
      </c>
      <c r="C4500" s="9">
        <f t="shared" si="148"/>
        <v>1.7296384472424986E-3</v>
      </c>
      <c r="D4500" s="9">
        <f t="shared" si="149"/>
        <v>-5.0732719491636269E-3</v>
      </c>
    </row>
    <row r="4501" spans="1:4" x14ac:dyDescent="0.45">
      <c r="A4501" s="92">
        <v>45015</v>
      </c>
      <c r="B4501" s="8">
        <v>114.56059999999999</v>
      </c>
      <c r="C4501" s="9">
        <f t="shared" si="148"/>
        <v>-4.4978110537008398E-3</v>
      </c>
      <c r="D4501" s="9">
        <f t="shared" si="149"/>
        <v>-1.5704962837979064E-3</v>
      </c>
    </row>
    <row r="4502" spans="1:4" x14ac:dyDescent="0.45">
      <c r="A4502" s="92">
        <v>45016</v>
      </c>
      <c r="B4502" s="8">
        <v>114.6426</v>
      </c>
      <c r="C4502" s="9">
        <f t="shared" si="148"/>
        <v>7.1577837406588962E-4</v>
      </c>
      <c r="D4502" s="9">
        <f t="shared" si="149"/>
        <v>-9.0663531893009353E-3</v>
      </c>
    </row>
    <row r="4503" spans="1:4" x14ac:dyDescent="0.45">
      <c r="A4503" s="92">
        <v>45019</v>
      </c>
      <c r="B4503" s="8">
        <v>114.2486</v>
      </c>
      <c r="C4503" s="9">
        <f t="shared" si="148"/>
        <v>-3.436767833248755E-3</v>
      </c>
      <c r="D4503" s="9">
        <f t="shared" si="149"/>
        <v>-1.0040092784425303E-2</v>
      </c>
    </row>
    <row r="4504" spans="1:4" x14ac:dyDescent="0.45">
      <c r="A4504" s="92">
        <v>45020</v>
      </c>
      <c r="B4504" s="8">
        <v>113.8361</v>
      </c>
      <c r="C4504" s="9">
        <f t="shared" si="148"/>
        <v>-3.6105475253087604E-3</v>
      </c>
      <c r="D4504" s="9">
        <f t="shared" si="149"/>
        <v>-9.0825604220072798E-3</v>
      </c>
    </row>
    <row r="4505" spans="1:4" x14ac:dyDescent="0.45">
      <c r="A4505" s="92">
        <v>45021</v>
      </c>
      <c r="B4505" s="8">
        <v>113.9597</v>
      </c>
      <c r="C4505" s="9">
        <f t="shared" si="148"/>
        <v>1.0857715610426144E-3</v>
      </c>
      <c r="D4505" s="9">
        <f t="shared" si="149"/>
        <v>-9.7194777116778042E-3</v>
      </c>
    </row>
    <row r="4506" spans="1:4" x14ac:dyDescent="0.45">
      <c r="A4506" s="92">
        <v>45022</v>
      </c>
      <c r="B4506" s="8">
        <v>114.05249999999999</v>
      </c>
      <c r="C4506" s="9">
        <f t="shared" si="148"/>
        <v>8.1432295802819077E-4</v>
      </c>
      <c r="D4506" s="9">
        <f t="shared" si="149"/>
        <v>-4.4352072178392987E-3</v>
      </c>
    </row>
    <row r="4507" spans="1:4" x14ac:dyDescent="0.45">
      <c r="A4507" s="92">
        <v>45023</v>
      </c>
      <c r="B4507" s="8">
        <v>114.2916</v>
      </c>
      <c r="C4507" s="9">
        <f t="shared" si="148"/>
        <v>2.0964029723153921E-3</v>
      </c>
      <c r="D4507" s="9">
        <f t="shared" si="149"/>
        <v>-3.0616891103306676E-3</v>
      </c>
    </row>
    <row r="4508" spans="1:4" x14ac:dyDescent="0.45">
      <c r="A4508" s="92">
        <v>45026</v>
      </c>
      <c r="B4508" s="8">
        <v>114.9615</v>
      </c>
      <c r="C4508" s="9">
        <f t="shared" si="148"/>
        <v>5.8613231418582767E-3</v>
      </c>
      <c r="D4508" s="9">
        <f t="shared" si="149"/>
        <v>6.2399014079823623E-3</v>
      </c>
    </row>
    <row r="4509" spans="1:4" x14ac:dyDescent="0.45">
      <c r="A4509" s="92">
        <v>45027</v>
      </c>
      <c r="B4509" s="8">
        <v>114.40940000000001</v>
      </c>
      <c r="C4509" s="9">
        <f t="shared" si="148"/>
        <v>-4.8024773511131658E-3</v>
      </c>
      <c r="D4509" s="9">
        <f t="shared" si="149"/>
        <v>5.036187993088248E-3</v>
      </c>
    </row>
    <row r="4510" spans="1:4" x14ac:dyDescent="0.45">
      <c r="A4510" s="92">
        <v>45028</v>
      </c>
      <c r="B4510" s="8">
        <v>113.8057</v>
      </c>
      <c r="C4510" s="9">
        <f t="shared" si="148"/>
        <v>-5.2766643300288241E-3</v>
      </c>
      <c r="D4510" s="9">
        <f t="shared" si="149"/>
        <v>-1.3513549087966759E-3</v>
      </c>
    </row>
    <row r="4511" spans="1:4" x14ac:dyDescent="0.45">
      <c r="A4511" s="92">
        <v>45029</v>
      </c>
      <c r="B4511" s="8">
        <v>113.01090000000001</v>
      </c>
      <c r="C4511" s="9">
        <f t="shared" si="148"/>
        <v>-6.983832971459214E-3</v>
      </c>
      <c r="D4511" s="9">
        <f t="shared" si="149"/>
        <v>-9.1326362859208698E-3</v>
      </c>
    </row>
    <row r="4512" spans="1:4" x14ac:dyDescent="0.45">
      <c r="A4512" s="92">
        <v>45030</v>
      </c>
      <c r="B4512" s="8">
        <v>113.74890000000001</v>
      </c>
      <c r="C4512" s="9">
        <f t="shared" si="148"/>
        <v>6.5303435332344506E-3</v>
      </c>
      <c r="D4512" s="9">
        <f t="shared" si="149"/>
        <v>-4.7483804584063094E-3</v>
      </c>
    </row>
    <row r="4513" spans="1:4" x14ac:dyDescent="0.45">
      <c r="A4513" s="92">
        <v>45033</v>
      </c>
      <c r="B4513" s="8">
        <v>114.25109999999999</v>
      </c>
      <c r="C4513" s="9">
        <f t="shared" si="148"/>
        <v>4.4149877493320222E-3</v>
      </c>
      <c r="D4513" s="9">
        <f t="shared" si="149"/>
        <v>-6.17946008011383E-3</v>
      </c>
    </row>
    <row r="4514" spans="1:4" x14ac:dyDescent="0.45">
      <c r="A4514" s="92">
        <v>45034</v>
      </c>
      <c r="B4514" s="8">
        <v>113.91370000000001</v>
      </c>
      <c r="C4514" s="9">
        <f t="shared" si="148"/>
        <v>-2.9531444336202695E-3</v>
      </c>
      <c r="D4514" s="9">
        <f t="shared" si="149"/>
        <v>-4.3326859506299664E-3</v>
      </c>
    </row>
    <row r="4515" spans="1:4" x14ac:dyDescent="0.45">
      <c r="A4515" s="92">
        <v>45035</v>
      </c>
      <c r="B4515" s="8">
        <v>114.1318</v>
      </c>
      <c r="C4515" s="9">
        <f t="shared" si="148"/>
        <v>1.9146072860418695E-3</v>
      </c>
      <c r="D4515" s="9">
        <f t="shared" si="149"/>
        <v>2.8654100805143301E-3</v>
      </c>
    </row>
    <row r="4516" spans="1:4" x14ac:dyDescent="0.45">
      <c r="A4516" s="92">
        <v>45036</v>
      </c>
      <c r="B4516" s="8">
        <v>113.94750000000001</v>
      </c>
      <c r="C4516" s="9">
        <f t="shared" si="148"/>
        <v>-1.614799731538441E-3</v>
      </c>
      <c r="D4516" s="9">
        <f t="shared" si="149"/>
        <v>8.2876961425843998E-3</v>
      </c>
    </row>
    <row r="4517" spans="1:4" x14ac:dyDescent="0.45">
      <c r="A4517" s="92">
        <v>45037</v>
      </c>
      <c r="B4517" s="8">
        <v>114.16759999999999</v>
      </c>
      <c r="C4517" s="9">
        <f t="shared" si="148"/>
        <v>1.9315913030122367E-3</v>
      </c>
      <c r="D4517" s="9">
        <f t="shared" si="149"/>
        <v>3.6809147165377532E-3</v>
      </c>
    </row>
    <row r="4518" spans="1:4" x14ac:dyDescent="0.45">
      <c r="A4518" s="92">
        <v>45040</v>
      </c>
      <c r="B4518" s="8">
        <v>113.9033</v>
      </c>
      <c r="C4518" s="9">
        <f t="shared" si="148"/>
        <v>-2.3150175706592169E-3</v>
      </c>
      <c r="D4518" s="9">
        <f t="shared" si="149"/>
        <v>-3.0441720035955244E-3</v>
      </c>
    </row>
    <row r="4519" spans="1:4" x14ac:dyDescent="0.45">
      <c r="A4519" s="92">
        <v>45041</v>
      </c>
      <c r="B4519" s="8">
        <v>114.42359999999999</v>
      </c>
      <c r="C4519" s="9">
        <f t="shared" si="148"/>
        <v>4.5679097971700333E-3</v>
      </c>
      <c r="D4519" s="9">
        <f t="shared" si="149"/>
        <v>4.4761955761245531E-3</v>
      </c>
    </row>
    <row r="4520" spans="1:4" x14ac:dyDescent="0.45">
      <c r="A4520" s="92">
        <v>45042</v>
      </c>
      <c r="B4520" s="8">
        <v>113.88639999999999</v>
      </c>
      <c r="C4520" s="9">
        <f t="shared" si="148"/>
        <v>-4.6948356807511304E-3</v>
      </c>
      <c r="D4520" s="9">
        <f t="shared" si="149"/>
        <v>-2.1501457087332865E-3</v>
      </c>
    </row>
    <row r="4521" spans="1:4" x14ac:dyDescent="0.45">
      <c r="A4521" s="92">
        <v>45043</v>
      </c>
      <c r="B4521" s="8">
        <v>114.14660000000001</v>
      </c>
      <c r="C4521" s="9">
        <f t="shared" si="148"/>
        <v>2.2847328566011349E-3</v>
      </c>
      <c r="D4521" s="9">
        <f t="shared" si="149"/>
        <v>1.7472959038153935E-3</v>
      </c>
    </row>
    <row r="4522" spans="1:4" x14ac:dyDescent="0.45">
      <c r="A4522" s="92">
        <v>45044</v>
      </c>
      <c r="B4522" s="8">
        <v>113.94629999999999</v>
      </c>
      <c r="C4522" s="9">
        <f t="shared" si="148"/>
        <v>-1.7547609828064692E-3</v>
      </c>
      <c r="D4522" s="9">
        <f t="shared" si="149"/>
        <v>-1.9383783139874655E-3</v>
      </c>
    </row>
    <row r="4523" spans="1:4" x14ac:dyDescent="0.45">
      <c r="A4523" s="92">
        <v>45047</v>
      </c>
      <c r="B4523" s="8">
        <v>114.4676</v>
      </c>
      <c r="C4523" s="9">
        <f t="shared" si="148"/>
        <v>4.5749620654642609E-3</v>
      </c>
      <c r="D4523" s="9">
        <f t="shared" si="149"/>
        <v>4.954202380440309E-3</v>
      </c>
    </row>
    <row r="4524" spans="1:4" x14ac:dyDescent="0.45">
      <c r="A4524" s="92">
        <v>45048</v>
      </c>
      <c r="B4524" s="8">
        <v>114.4444</v>
      </c>
      <c r="C4524" s="9">
        <f t="shared" si="148"/>
        <v>-2.0267743885604705E-4</v>
      </c>
      <c r="D4524" s="9">
        <f t="shared" si="149"/>
        <v>1.8178068160779048E-4</v>
      </c>
    </row>
    <row r="4525" spans="1:4" x14ac:dyDescent="0.45">
      <c r="A4525" s="92">
        <v>45049</v>
      </c>
      <c r="B4525" s="8">
        <v>113.95180000000001</v>
      </c>
      <c r="C4525" s="9">
        <f t="shared" si="148"/>
        <v>-4.3042735162226453E-3</v>
      </c>
      <c r="D4525" s="9">
        <f t="shared" si="149"/>
        <v>5.7425645204345344E-4</v>
      </c>
    </row>
    <row r="4526" spans="1:4" x14ac:dyDescent="0.45">
      <c r="A4526" s="92">
        <v>45050</v>
      </c>
      <c r="B4526" s="8">
        <v>113.8494</v>
      </c>
      <c r="C4526" s="9">
        <f t="shared" si="148"/>
        <v>-8.9862555922770593E-4</v>
      </c>
      <c r="D4526" s="9">
        <f t="shared" si="149"/>
        <v>-2.6036693164754876E-3</v>
      </c>
    </row>
    <row r="4527" spans="1:4" x14ac:dyDescent="0.45">
      <c r="A4527" s="92">
        <v>45051</v>
      </c>
      <c r="B4527" s="8">
        <v>113.4598</v>
      </c>
      <c r="C4527" s="9">
        <f t="shared" si="148"/>
        <v>-3.4220645870772781E-3</v>
      </c>
      <c r="D4527" s="9">
        <f t="shared" si="149"/>
        <v>-4.2695550447885422E-3</v>
      </c>
    </row>
    <row r="4528" spans="1:4" x14ac:dyDescent="0.45">
      <c r="A4528" s="92">
        <v>45054</v>
      </c>
      <c r="B4528" s="8">
        <v>113.31399999999999</v>
      </c>
      <c r="C4528" s="9">
        <f t="shared" si="148"/>
        <v>-1.2850366385275258E-3</v>
      </c>
      <c r="D4528" s="9">
        <f t="shared" si="149"/>
        <v>-1.0077960925187646E-2</v>
      </c>
    </row>
    <row r="4529" spans="1:4" x14ac:dyDescent="0.45">
      <c r="A4529" s="92">
        <v>45055</v>
      </c>
      <c r="B4529" s="8">
        <v>113.7873</v>
      </c>
      <c r="C4529" s="9">
        <f t="shared" si="148"/>
        <v>4.1768889987117142E-3</v>
      </c>
      <c r="D4529" s="9">
        <f t="shared" si="149"/>
        <v>-5.7416527152048813E-3</v>
      </c>
    </row>
    <row r="4530" spans="1:4" x14ac:dyDescent="0.45">
      <c r="A4530" s="92">
        <v>45056</v>
      </c>
      <c r="B4530" s="8">
        <v>113.6135</v>
      </c>
      <c r="C4530" s="9">
        <f t="shared" si="148"/>
        <v>-1.527411231306175E-3</v>
      </c>
      <c r="D4530" s="9">
        <f t="shared" si="149"/>
        <v>-2.9687990887375948E-3</v>
      </c>
    </row>
    <row r="4531" spans="1:4" x14ac:dyDescent="0.45">
      <c r="A4531" s="92">
        <v>45057</v>
      </c>
      <c r="B4531" s="8">
        <v>114.2692</v>
      </c>
      <c r="C4531" s="9">
        <f t="shared" si="148"/>
        <v>5.7713211898233752E-3</v>
      </c>
      <c r="D4531" s="9">
        <f t="shared" si="149"/>
        <v>3.687327293775855E-3</v>
      </c>
    </row>
    <row r="4532" spans="1:4" x14ac:dyDescent="0.45">
      <c r="A4532" s="92">
        <v>45058</v>
      </c>
      <c r="B4532" s="8">
        <v>114.83880000000001</v>
      </c>
      <c r="C4532" s="9">
        <f t="shared" si="148"/>
        <v>4.9847202920823008E-3</v>
      </c>
      <c r="D4532" s="9">
        <f t="shared" si="149"/>
        <v>1.2154084530380027E-2</v>
      </c>
    </row>
    <row r="4533" spans="1:4" x14ac:dyDescent="0.45">
      <c r="A4533" s="92">
        <v>45061</v>
      </c>
      <c r="B4533" s="8">
        <v>114.5641</v>
      </c>
      <c r="C4533" s="9">
        <f t="shared" si="148"/>
        <v>-2.3920486804112073E-3</v>
      </c>
      <c r="D4533" s="9">
        <f t="shared" si="149"/>
        <v>1.1032176077095501E-2</v>
      </c>
    </row>
    <row r="4534" spans="1:4" x14ac:dyDescent="0.45">
      <c r="A4534" s="92">
        <v>45062</v>
      </c>
      <c r="B4534" s="8">
        <v>114.6557</v>
      </c>
      <c r="C4534" s="9">
        <f t="shared" si="148"/>
        <v>7.9955239032125647E-4</v>
      </c>
      <c r="D4534" s="9">
        <f t="shared" si="149"/>
        <v>7.6317831603349706E-3</v>
      </c>
    </row>
    <row r="4535" spans="1:4" x14ac:dyDescent="0.45">
      <c r="A4535" s="92">
        <v>45063</v>
      </c>
      <c r="B4535" s="8">
        <v>115.0094</v>
      </c>
      <c r="C4535" s="9">
        <f t="shared" si="148"/>
        <v>3.0848880605152118E-3</v>
      </c>
      <c r="D4535" s="9">
        <f t="shared" si="149"/>
        <v>1.2286392022074821E-2</v>
      </c>
    </row>
    <row r="4536" spans="1:4" x14ac:dyDescent="0.45">
      <c r="A4536" s="92">
        <v>45064</v>
      </c>
      <c r="B4536" s="8">
        <v>115.50449999999999</v>
      </c>
      <c r="C4536" s="9">
        <f t="shared" si="148"/>
        <v>4.3048655153403725E-3</v>
      </c>
      <c r="D4536" s="9">
        <f t="shared" si="149"/>
        <v>1.0810437108162096E-2</v>
      </c>
    </row>
    <row r="4537" spans="1:4" x14ac:dyDescent="0.45">
      <c r="A4537" s="92">
        <v>45065</v>
      </c>
      <c r="B4537" s="8">
        <v>115.1414</v>
      </c>
      <c r="C4537" s="9">
        <f t="shared" si="148"/>
        <v>-3.1436004657826588E-3</v>
      </c>
      <c r="D4537" s="9">
        <f t="shared" si="149"/>
        <v>2.6349979275297475E-3</v>
      </c>
    </row>
    <row r="4538" spans="1:4" x14ac:dyDescent="0.45">
      <c r="A4538" s="92">
        <v>45068</v>
      </c>
      <c r="B4538" s="8">
        <v>115.34139999999999</v>
      </c>
      <c r="C4538" s="9">
        <f t="shared" si="148"/>
        <v>1.7369946865330999E-3</v>
      </c>
      <c r="D4538" s="9">
        <f t="shared" si="149"/>
        <v>6.7848479584791122E-3</v>
      </c>
    </row>
    <row r="4539" spans="1:4" x14ac:dyDescent="0.45">
      <c r="A4539" s="92">
        <v>45069</v>
      </c>
      <c r="B4539" s="8">
        <v>115.4903</v>
      </c>
      <c r="C4539" s="9">
        <f t="shared" si="148"/>
        <v>1.2909501705373749E-3</v>
      </c>
      <c r="D4539" s="9">
        <f t="shared" si="149"/>
        <v>7.2791845499178276E-3</v>
      </c>
    </row>
    <row r="4540" spans="1:4" x14ac:dyDescent="0.45">
      <c r="A4540" s="92">
        <v>45070</v>
      </c>
      <c r="B4540" s="8">
        <v>115.9661</v>
      </c>
      <c r="C4540" s="9">
        <f t="shared" si="148"/>
        <v>4.1198265135686807E-3</v>
      </c>
      <c r="D4540" s="9">
        <f t="shared" si="149"/>
        <v>8.318450491872742E-3</v>
      </c>
    </row>
    <row r="4541" spans="1:4" x14ac:dyDescent="0.45">
      <c r="A4541" s="92">
        <v>45071</v>
      </c>
      <c r="B4541" s="8">
        <v>116.35890000000001</v>
      </c>
      <c r="C4541" s="9">
        <f t="shared" si="148"/>
        <v>3.3871967756093913E-3</v>
      </c>
      <c r="D4541" s="9">
        <f t="shared" si="149"/>
        <v>7.397114398140392E-3</v>
      </c>
    </row>
    <row r="4542" spans="1:4" x14ac:dyDescent="0.45">
      <c r="A4542" s="92">
        <v>45072</v>
      </c>
      <c r="B4542" s="8">
        <v>116.4323</v>
      </c>
      <c r="C4542" s="9">
        <f t="shared" si="148"/>
        <v>6.3080692581318765E-4</v>
      </c>
      <c r="D4542" s="9">
        <f t="shared" si="149"/>
        <v>1.1211432204228933E-2</v>
      </c>
    </row>
    <row r="4543" spans="1:4" x14ac:dyDescent="0.45">
      <c r="A4543" s="92">
        <v>45075</v>
      </c>
      <c r="B4543" s="8" t="e">
        <v>#N/A</v>
      </c>
      <c r="C4543" s="9"/>
      <c r="D4543" s="9"/>
    </row>
    <row r="4544" spans="1:4" x14ac:dyDescent="0.45">
      <c r="A4544" s="92">
        <v>45076</v>
      </c>
      <c r="B4544" s="8">
        <v>116.1935</v>
      </c>
      <c r="C4544" s="9"/>
      <c r="D4544" s="9">
        <f t="shared" si="149"/>
        <v>6.0888230440132585E-3</v>
      </c>
    </row>
    <row r="4545" spans="1:4" x14ac:dyDescent="0.45">
      <c r="A4545" s="92">
        <v>45077</v>
      </c>
      <c r="B4545" s="8">
        <v>116.5753</v>
      </c>
      <c r="C4545" s="9">
        <f t="shared" si="148"/>
        <v>3.2858980924062031E-3</v>
      </c>
      <c r="D4545" s="9">
        <f t="shared" si="149"/>
        <v>5.2532593576917197E-3</v>
      </c>
    </row>
    <row r="4546" spans="1:4" x14ac:dyDescent="0.45">
      <c r="A4546" s="92">
        <v>45078</v>
      </c>
      <c r="B4546" s="8">
        <v>115.4619</v>
      </c>
      <c r="C4546" s="9">
        <f t="shared" si="148"/>
        <v>-9.5509082970406389E-3</v>
      </c>
      <c r="D4546" s="9">
        <f t="shared" si="149"/>
        <v>-7.7089075266266738E-3</v>
      </c>
    </row>
    <row r="4547" spans="1:4" x14ac:dyDescent="0.45">
      <c r="A4547" s="92">
        <v>45079</v>
      </c>
      <c r="B4547" s="8">
        <v>115.71169999999999</v>
      </c>
      <c r="C4547" s="9">
        <f t="shared" si="148"/>
        <v>2.1634842315949587E-3</v>
      </c>
      <c r="D4547" s="9">
        <f t="shared" si="149"/>
        <v>-6.189004253974284E-3</v>
      </c>
    </row>
    <row r="4548" spans="1:4" x14ac:dyDescent="0.45">
      <c r="A4548" s="92">
        <v>45082</v>
      </c>
      <c r="B4548" s="8">
        <v>115.68510000000001</v>
      </c>
      <c r="C4548" s="9">
        <f t="shared" si="148"/>
        <v>-2.2988168007198606E-4</v>
      </c>
      <c r="D4548" s="9"/>
    </row>
    <row r="4549" spans="1:4" x14ac:dyDescent="0.45">
      <c r="A4549" s="92">
        <v>45083</v>
      </c>
      <c r="B4549" s="8">
        <v>115.7847</v>
      </c>
      <c r="C4549" s="9">
        <f t="shared" si="148"/>
        <v>8.6095789345375096E-4</v>
      </c>
      <c r="D4549" s="9">
        <f t="shared" si="149"/>
        <v>-3.5182690942264783E-3</v>
      </c>
    </row>
    <row r="4550" spans="1:4" x14ac:dyDescent="0.45">
      <c r="A4550" s="92">
        <v>45084</v>
      </c>
      <c r="B4550" s="8">
        <v>115.6703</v>
      </c>
      <c r="C4550" s="9">
        <f t="shared" si="148"/>
        <v>-9.8804073422487093E-4</v>
      </c>
      <c r="D4550" s="9">
        <f t="shared" si="149"/>
        <v>-7.763222569446504E-3</v>
      </c>
    </row>
    <row r="4551" spans="1:4" x14ac:dyDescent="0.45">
      <c r="A4551" s="92">
        <v>45085</v>
      </c>
      <c r="B4551" s="8">
        <v>115.0707</v>
      </c>
      <c r="C4551" s="9">
        <f t="shared" ref="C4551:C4612" si="150">B4551/B4550-1</f>
        <v>-5.1836988405838946E-3</v>
      </c>
      <c r="D4551" s="9">
        <f t="shared" si="149"/>
        <v>-3.3881306301039027E-3</v>
      </c>
    </row>
    <row r="4552" spans="1:4" x14ac:dyDescent="0.45">
      <c r="A4552" s="92">
        <v>45086</v>
      </c>
      <c r="B4552" s="8">
        <v>115.1405</v>
      </c>
      <c r="C4552" s="9">
        <f t="shared" si="150"/>
        <v>6.065836046882378E-4</v>
      </c>
      <c r="D4552" s="9">
        <f t="shared" si="149"/>
        <v>-4.9364066036536869E-3</v>
      </c>
    </row>
    <row r="4553" spans="1:4" x14ac:dyDescent="0.45">
      <c r="A4553" s="92">
        <v>45089</v>
      </c>
      <c r="B4553" s="8">
        <v>115.4027</v>
      </c>
      <c r="C4553" s="9">
        <f t="shared" si="150"/>
        <v>2.2772178338636984E-3</v>
      </c>
      <c r="D4553" s="9">
        <f t="shared" ref="D4553:D4616" si="151">B4553/B4548-1</f>
        <v>-2.4411095292307117E-3</v>
      </c>
    </row>
    <row r="4554" spans="1:4" x14ac:dyDescent="0.45">
      <c r="A4554" s="92">
        <v>45090</v>
      </c>
      <c r="B4554" s="8">
        <v>114.86620000000001</v>
      </c>
      <c r="C4554" s="9">
        <f t="shared" si="150"/>
        <v>-4.6489380231137245E-3</v>
      </c>
      <c r="D4554" s="9">
        <f t="shared" si="151"/>
        <v>-7.9328270488241426E-3</v>
      </c>
    </row>
    <row r="4555" spans="1:4" x14ac:dyDescent="0.45">
      <c r="A4555" s="92">
        <v>45091</v>
      </c>
      <c r="B4555" s="8">
        <v>114.3026</v>
      </c>
      <c r="C4555" s="9">
        <f t="shared" si="150"/>
        <v>-4.9065782623609611E-3</v>
      </c>
      <c r="D4555" s="9">
        <f t="shared" si="151"/>
        <v>-1.1824124256615609E-2</v>
      </c>
    </row>
    <row r="4556" spans="1:4" x14ac:dyDescent="0.45">
      <c r="A4556" s="92">
        <v>45092</v>
      </c>
      <c r="B4556" s="8">
        <v>113.858</v>
      </c>
      <c r="C4556" s="9">
        <f t="shared" si="150"/>
        <v>-3.889675300474349E-3</v>
      </c>
      <c r="D4556" s="9">
        <f t="shared" si="151"/>
        <v>-1.0538738358244037E-2</v>
      </c>
    </row>
    <row r="4557" spans="1:4" x14ac:dyDescent="0.45">
      <c r="A4557" s="92">
        <v>45093</v>
      </c>
      <c r="B4557" s="8">
        <v>113.8832</v>
      </c>
      <c r="C4557" s="9">
        <f t="shared" si="150"/>
        <v>2.2132832124222013E-4</v>
      </c>
      <c r="D4557" s="9">
        <f t="shared" si="151"/>
        <v>-1.0919702450484459E-2</v>
      </c>
    </row>
    <row r="4558" spans="1:4" x14ac:dyDescent="0.45">
      <c r="A4558" s="92">
        <v>45096</v>
      </c>
      <c r="B4558" s="8" t="e">
        <v>#N/A</v>
      </c>
      <c r="C4558" s="9"/>
      <c r="D4558" s="9"/>
    </row>
    <row r="4559" spans="1:4" x14ac:dyDescent="0.45">
      <c r="A4559" s="92">
        <v>45097</v>
      </c>
      <c r="B4559" s="8">
        <v>114.2624</v>
      </c>
      <c r="C4559" s="9"/>
      <c r="D4559" s="9">
        <f t="shared" si="151"/>
        <v>-5.2565506650347205E-3</v>
      </c>
    </row>
    <row r="4560" spans="1:4" x14ac:dyDescent="0.45">
      <c r="A4560" s="92">
        <v>45098</v>
      </c>
      <c r="B4560" s="8">
        <v>113.87869999999999</v>
      </c>
      <c r="C4560" s="9">
        <f t="shared" si="150"/>
        <v>-3.3580600442491004E-3</v>
      </c>
      <c r="D4560" s="9">
        <f t="shared" si="151"/>
        <v>-3.7085770577397481E-3</v>
      </c>
    </row>
    <row r="4561" spans="1:4" x14ac:dyDescent="0.45">
      <c r="A4561" s="92">
        <v>45099</v>
      </c>
      <c r="B4561" s="8">
        <v>113.92010000000001</v>
      </c>
      <c r="C4561" s="9">
        <f t="shared" si="150"/>
        <v>3.6354471907396047E-4</v>
      </c>
      <c r="D4561" s="9">
        <f t="shared" si="151"/>
        <v>5.4541622020409797E-4</v>
      </c>
    </row>
    <row r="4562" spans="1:4" x14ac:dyDescent="0.45">
      <c r="A4562" s="92">
        <v>45100</v>
      </c>
      <c r="B4562" s="8">
        <v>114.45010000000001</v>
      </c>
      <c r="C4562" s="9">
        <f t="shared" si="150"/>
        <v>4.652383556545292E-3</v>
      </c>
      <c r="D4562" s="9">
        <f t="shared" si="151"/>
        <v>4.9779071891200566E-3</v>
      </c>
    </row>
    <row r="4563" spans="1:4" x14ac:dyDescent="0.45">
      <c r="A4563" s="92">
        <v>45103</v>
      </c>
      <c r="B4563" s="8">
        <v>114.1596</v>
      </c>
      <c r="C4563" s="9">
        <f t="shared" si="150"/>
        <v>-2.5382240819362689E-3</v>
      </c>
      <c r="D4563" s="9"/>
    </row>
    <row r="4564" spans="1:4" x14ac:dyDescent="0.45">
      <c r="A4564" s="92">
        <v>45104</v>
      </c>
      <c r="B4564" s="8">
        <v>114.02079999999999</v>
      </c>
      <c r="C4564" s="9">
        <f t="shared" si="150"/>
        <v>-1.2158416812952932E-3</v>
      </c>
      <c r="D4564" s="9">
        <f t="shared" si="151"/>
        <v>-2.1144313439942497E-3</v>
      </c>
    </row>
    <row r="4565" spans="1:4" x14ac:dyDescent="0.45">
      <c r="A4565" s="92">
        <v>45105</v>
      </c>
      <c r="B4565" s="8">
        <v>114.63630000000001</v>
      </c>
      <c r="C4565" s="9">
        <f t="shared" si="150"/>
        <v>5.3981378836143179E-3</v>
      </c>
      <c r="D4565" s="9">
        <f t="shared" si="151"/>
        <v>6.6526927335841535E-3</v>
      </c>
    </row>
    <row r="4566" spans="1:4" x14ac:dyDescent="0.45">
      <c r="A4566" s="92">
        <v>45106</v>
      </c>
      <c r="B4566" s="8">
        <v>114.79770000000001</v>
      </c>
      <c r="C4566" s="9">
        <f t="shared" si="150"/>
        <v>1.407930995679374E-3</v>
      </c>
      <c r="D4566" s="9">
        <f t="shared" si="151"/>
        <v>7.7036449230645232E-3</v>
      </c>
    </row>
    <row r="4567" spans="1:4" x14ac:dyDescent="0.45">
      <c r="A4567" s="92">
        <v>45107</v>
      </c>
      <c r="B4567" s="8">
        <v>114.4371</v>
      </c>
      <c r="C4567" s="9">
        <f t="shared" si="150"/>
        <v>-3.1411779155854358E-3</v>
      </c>
      <c r="D4567" s="9">
        <f t="shared" si="151"/>
        <v>-1.1358661984572915E-4</v>
      </c>
    </row>
    <row r="4568" spans="1:4" x14ac:dyDescent="0.45">
      <c r="A4568" s="92">
        <v>45110</v>
      </c>
      <c r="B4568" s="8">
        <v>114.4884</v>
      </c>
      <c r="C4568" s="9">
        <f t="shared" si="150"/>
        <v>4.4828119552131618E-4</v>
      </c>
      <c r="D4568" s="9">
        <f t="shared" si="151"/>
        <v>2.8801782767284845E-3</v>
      </c>
    </row>
    <row r="4569" spans="1:4" x14ac:dyDescent="0.45">
      <c r="A4569" s="92">
        <v>45111</v>
      </c>
      <c r="B4569" s="8" t="e">
        <v>#N/A</v>
      </c>
      <c r="C4569" s="9"/>
      <c r="D4569" s="9"/>
    </row>
    <row r="4570" spans="1:4" x14ac:dyDescent="0.45">
      <c r="A4570" s="92">
        <v>45112</v>
      </c>
      <c r="B4570" s="8">
        <v>114.8032</v>
      </c>
      <c r="C4570" s="9"/>
      <c r="D4570" s="9">
        <f t="shared" si="151"/>
        <v>1.4559088177130697E-3</v>
      </c>
    </row>
    <row r="4571" spans="1:4" x14ac:dyDescent="0.45">
      <c r="A4571" s="92">
        <v>45113</v>
      </c>
      <c r="B4571" s="8">
        <v>114.9423</v>
      </c>
      <c r="C4571" s="9">
        <f t="shared" si="150"/>
        <v>1.2116386999665441E-3</v>
      </c>
      <c r="D4571" s="9">
        <f t="shared" si="151"/>
        <v>1.259607117564121E-3</v>
      </c>
    </row>
    <row r="4572" spans="1:4" x14ac:dyDescent="0.45">
      <c r="A4572" s="92">
        <v>45114</v>
      </c>
      <c r="B4572" s="8">
        <v>114.00409999999999</v>
      </c>
      <c r="C4572" s="9">
        <f t="shared" si="150"/>
        <v>-8.1623562430890306E-3</v>
      </c>
      <c r="D4572" s="9">
        <f t="shared" si="151"/>
        <v>-3.7837379660967674E-3</v>
      </c>
    </row>
    <row r="4573" spans="1:4" x14ac:dyDescent="0.45">
      <c r="A4573" s="92">
        <v>45117</v>
      </c>
      <c r="B4573" s="8">
        <v>113.8138</v>
      </c>
      <c r="C4573" s="9">
        <f t="shared" si="150"/>
        <v>-1.6692382116081372E-3</v>
      </c>
      <c r="D4573" s="9">
        <f t="shared" si="151"/>
        <v>-5.8923000059394326E-3</v>
      </c>
    </row>
    <row r="4574" spans="1:4" x14ac:dyDescent="0.45">
      <c r="A4574" s="92">
        <v>45118</v>
      </c>
      <c r="B4574" s="8">
        <v>113.52030000000001</v>
      </c>
      <c r="C4574" s="9">
        <f t="shared" si="150"/>
        <v>-2.5787734000621843E-3</v>
      </c>
      <c r="D4574" s="9"/>
    </row>
    <row r="4575" spans="1:4" x14ac:dyDescent="0.45">
      <c r="A4575" s="92">
        <v>45119</v>
      </c>
      <c r="B4575" s="8">
        <v>112.3244</v>
      </c>
      <c r="C4575" s="9">
        <f t="shared" si="150"/>
        <v>-1.053467970045896E-2</v>
      </c>
      <c r="D4575" s="9">
        <f t="shared" si="151"/>
        <v>-2.1591732634630434E-2</v>
      </c>
    </row>
    <row r="4576" spans="1:4" x14ac:dyDescent="0.45">
      <c r="A4576" s="92">
        <v>45120</v>
      </c>
      <c r="B4576" s="8">
        <v>111.6793</v>
      </c>
      <c r="C4576" s="9">
        <f t="shared" si="150"/>
        <v>-5.7431866985268032E-3</v>
      </c>
      <c r="D4576" s="9">
        <f t="shared" si="151"/>
        <v>-2.8388156492431427E-2</v>
      </c>
    </row>
    <row r="4577" spans="1:4" x14ac:dyDescent="0.45">
      <c r="A4577" s="92">
        <v>45121</v>
      </c>
      <c r="B4577" s="8">
        <v>111.75620000000001</v>
      </c>
      <c r="C4577" s="9">
        <f t="shared" si="150"/>
        <v>6.8857881451633851E-4</v>
      </c>
      <c r="D4577" s="9">
        <f t="shared" si="151"/>
        <v>-1.9717711906852342E-2</v>
      </c>
    </row>
    <row r="4578" spans="1:4" x14ac:dyDescent="0.45">
      <c r="A4578" s="92">
        <v>45124</v>
      </c>
      <c r="B4578" s="8">
        <v>111.7354</v>
      </c>
      <c r="C4578" s="9">
        <f t="shared" si="150"/>
        <v>-1.8611942782598145E-4</v>
      </c>
      <c r="D4578" s="9">
        <f t="shared" si="151"/>
        <v>-1.8261405910355299E-2</v>
      </c>
    </row>
    <row r="4579" spans="1:4" x14ac:dyDescent="0.45">
      <c r="A4579" s="92">
        <v>45125</v>
      </c>
      <c r="B4579" s="8">
        <v>111.7972</v>
      </c>
      <c r="C4579" s="9">
        <f t="shared" si="150"/>
        <v>5.5309239506917685E-4</v>
      </c>
      <c r="D4579" s="9">
        <f t="shared" si="151"/>
        <v>-1.517878300180675E-2</v>
      </c>
    </row>
    <row r="4580" spans="1:4" x14ac:dyDescent="0.45">
      <c r="A4580" s="92">
        <v>45126</v>
      </c>
      <c r="B4580" s="8">
        <v>112.1258</v>
      </c>
      <c r="C4580" s="9">
        <f t="shared" si="150"/>
        <v>2.9392507146868141E-3</v>
      </c>
      <c r="D4580" s="9">
        <f t="shared" si="151"/>
        <v>-1.7680931302548331E-3</v>
      </c>
    </row>
    <row r="4581" spans="1:4" x14ac:dyDescent="0.45">
      <c r="A4581" s="92">
        <v>45127</v>
      </c>
      <c r="B4581" s="8">
        <v>112.5916</v>
      </c>
      <c r="C4581" s="9">
        <f t="shared" si="150"/>
        <v>4.1542624445043419E-3</v>
      </c>
      <c r="D4581" s="9">
        <f t="shared" si="151"/>
        <v>8.1689265602489236E-3</v>
      </c>
    </row>
    <row r="4582" spans="1:4" x14ac:dyDescent="0.45">
      <c r="A4582" s="92">
        <v>45128</v>
      </c>
      <c r="B4582" s="8">
        <v>112.8665</v>
      </c>
      <c r="C4582" s="9">
        <f t="shared" si="150"/>
        <v>2.4415675769773326E-3</v>
      </c>
      <c r="D4582" s="9">
        <f t="shared" si="151"/>
        <v>9.935019265150391E-3</v>
      </c>
    </row>
    <row r="4583" spans="1:4" x14ac:dyDescent="0.45">
      <c r="A4583" s="92">
        <v>45131</v>
      </c>
      <c r="B4583" s="8">
        <v>112.84820000000001</v>
      </c>
      <c r="C4583" s="9">
        <f t="shared" si="150"/>
        <v>-1.6213845560897333E-4</v>
      </c>
      <c r="D4583" s="9">
        <f t="shared" si="151"/>
        <v>9.9592429972954477E-3</v>
      </c>
    </row>
    <row r="4584" spans="1:4" x14ac:dyDescent="0.45">
      <c r="A4584" s="92">
        <v>45132</v>
      </c>
      <c r="B4584" s="8">
        <v>112.941</v>
      </c>
      <c r="C4584" s="9">
        <f t="shared" si="150"/>
        <v>8.2234364393940496E-4</v>
      </c>
      <c r="D4584" s="9">
        <f t="shared" si="151"/>
        <v>1.0231025463965038E-2</v>
      </c>
    </row>
    <row r="4585" spans="1:4" x14ac:dyDescent="0.45">
      <c r="A4585" s="92">
        <v>45133</v>
      </c>
      <c r="B4585" s="8">
        <v>112.8305</v>
      </c>
      <c r="C4585" s="9">
        <f t="shared" si="150"/>
        <v>-9.7838694539631454E-4</v>
      </c>
      <c r="D4585" s="9">
        <f t="shared" si="151"/>
        <v>6.2849049906443799E-3</v>
      </c>
    </row>
    <row r="4586" spans="1:4" x14ac:dyDescent="0.45">
      <c r="A4586" s="92">
        <v>45134</v>
      </c>
      <c r="B4586" s="8">
        <v>113.2804</v>
      </c>
      <c r="C4586" s="9">
        <f t="shared" si="150"/>
        <v>3.9873970247406021E-3</v>
      </c>
      <c r="D4586" s="9">
        <f t="shared" si="151"/>
        <v>6.117685511174864E-3</v>
      </c>
    </row>
    <row r="4587" spans="1:4" x14ac:dyDescent="0.45">
      <c r="A4587" s="92">
        <v>45135</v>
      </c>
      <c r="B4587" s="8">
        <v>113.1923</v>
      </c>
      <c r="C4587" s="9">
        <f t="shared" si="150"/>
        <v>-7.7771618038069423E-4</v>
      </c>
      <c r="D4587" s="9">
        <f t="shared" si="151"/>
        <v>2.8865961113351268E-3</v>
      </c>
    </row>
    <row r="4588" spans="1:4" x14ac:dyDescent="0.45">
      <c r="A4588" s="92">
        <v>45138</v>
      </c>
      <c r="B4588" s="8">
        <v>113.2308</v>
      </c>
      <c r="C4588" s="9">
        <f t="shared" si="150"/>
        <v>3.4012914306003061E-4</v>
      </c>
      <c r="D4588" s="9">
        <f t="shared" si="151"/>
        <v>3.3903952389138237E-3</v>
      </c>
    </row>
    <row r="4589" spans="1:4" x14ac:dyDescent="0.45">
      <c r="A4589" s="92">
        <v>45139</v>
      </c>
      <c r="B4589" s="8">
        <v>114.07299999999999</v>
      </c>
      <c r="C4589" s="9">
        <f t="shared" si="150"/>
        <v>7.4379055875255506E-3</v>
      </c>
      <c r="D4589" s="9">
        <f t="shared" si="151"/>
        <v>1.0022932327498291E-2</v>
      </c>
    </row>
    <row r="4590" spans="1:4" x14ac:dyDescent="0.45">
      <c r="A4590" s="92">
        <v>45140</v>
      </c>
      <c r="B4590" s="8">
        <v>114.4014</v>
      </c>
      <c r="C4590" s="9">
        <f t="shared" si="150"/>
        <v>2.8788582749643687E-3</v>
      </c>
      <c r="D4590" s="9">
        <f t="shared" si="151"/>
        <v>1.3922653892342929E-2</v>
      </c>
    </row>
    <row r="4591" spans="1:4" x14ac:dyDescent="0.45">
      <c r="A4591" s="92">
        <v>45141</v>
      </c>
      <c r="B4591" s="8">
        <v>114.2749</v>
      </c>
      <c r="C4591" s="9">
        <f t="shared" si="150"/>
        <v>-1.1057556987937867E-3</v>
      </c>
      <c r="D4591" s="9">
        <f t="shared" si="151"/>
        <v>8.779100356284042E-3</v>
      </c>
    </row>
    <row r="4592" spans="1:4" x14ac:dyDescent="0.45">
      <c r="A4592" s="92">
        <v>45142</v>
      </c>
      <c r="B4592" s="8">
        <v>113.70350000000001</v>
      </c>
      <c r="C4592" s="9">
        <f t="shared" si="150"/>
        <v>-5.0002231461151458E-3</v>
      </c>
      <c r="D4592" s="9">
        <f t="shared" si="151"/>
        <v>4.5162082579821572E-3</v>
      </c>
    </row>
    <row r="4593" spans="1:4" x14ac:dyDescent="0.45">
      <c r="A4593" s="92">
        <v>45145</v>
      </c>
      <c r="B4593" s="8">
        <v>114.0515</v>
      </c>
      <c r="C4593" s="9">
        <f t="shared" si="150"/>
        <v>3.0605918023631773E-3</v>
      </c>
      <c r="D4593" s="9">
        <f t="shared" si="151"/>
        <v>7.2480279217315147E-3</v>
      </c>
    </row>
    <row r="4594" spans="1:4" x14ac:dyDescent="0.45">
      <c r="A4594" s="92">
        <v>45146</v>
      </c>
      <c r="B4594" s="8">
        <v>114.60720000000001</v>
      </c>
      <c r="C4594" s="9">
        <f t="shared" si="150"/>
        <v>4.8723602933762322E-3</v>
      </c>
      <c r="D4594" s="9">
        <f t="shared" si="151"/>
        <v>4.682966170785452E-3</v>
      </c>
    </row>
    <row r="4595" spans="1:4" x14ac:dyDescent="0.45">
      <c r="A4595" s="92">
        <v>45147</v>
      </c>
      <c r="B4595" s="8">
        <v>114.5254</v>
      </c>
      <c r="C4595" s="9">
        <f t="shared" si="150"/>
        <v>-7.1374224307030332E-4</v>
      </c>
      <c r="D4595" s="9">
        <f t="shared" si="151"/>
        <v>1.0839028193712075E-3</v>
      </c>
    </row>
    <row r="4596" spans="1:4" x14ac:dyDescent="0.45">
      <c r="A4596" s="92">
        <v>45148</v>
      </c>
      <c r="B4596" s="8">
        <v>114.2642</v>
      </c>
      <c r="C4596" s="9">
        <f t="shared" si="150"/>
        <v>-2.280716766760893E-3</v>
      </c>
      <c r="D4596" s="9">
        <f t="shared" si="151"/>
        <v>-9.3633860103969901E-5</v>
      </c>
    </row>
    <row r="4597" spans="1:4" x14ac:dyDescent="0.45">
      <c r="A4597" s="92">
        <v>45149</v>
      </c>
      <c r="B4597" s="8">
        <v>114.759</v>
      </c>
      <c r="C4597" s="9">
        <f t="shared" si="150"/>
        <v>4.3303151818330221E-3</v>
      </c>
      <c r="D4597" s="9">
        <f t="shared" si="151"/>
        <v>9.2829156534319779E-3</v>
      </c>
    </row>
    <row r="4598" spans="1:4" x14ac:dyDescent="0.45">
      <c r="A4598" s="92">
        <v>45152</v>
      </c>
      <c r="B4598" s="8">
        <v>114.9804</v>
      </c>
      <c r="C4598" s="9">
        <f t="shared" si="150"/>
        <v>1.9292604501608412E-3</v>
      </c>
      <c r="D4598" s="9">
        <f t="shared" si="151"/>
        <v>8.1445662705006416E-3</v>
      </c>
    </row>
    <row r="4599" spans="1:4" x14ac:dyDescent="0.45">
      <c r="A4599" s="92">
        <v>45153</v>
      </c>
      <c r="B4599" s="8">
        <v>114.9691</v>
      </c>
      <c r="C4599" s="9">
        <f t="shared" si="150"/>
        <v>-9.8277619489994805E-5</v>
      </c>
      <c r="D4599" s="9">
        <f t="shared" si="151"/>
        <v>3.157742270991637E-3</v>
      </c>
    </row>
    <row r="4600" spans="1:4" x14ac:dyDescent="0.45">
      <c r="A4600" s="92">
        <v>45154</v>
      </c>
      <c r="B4600" s="8">
        <v>115.24979999999999</v>
      </c>
      <c r="C4600" s="9">
        <f t="shared" si="150"/>
        <v>2.4415255925287482E-3</v>
      </c>
      <c r="D4600" s="9">
        <f t="shared" si="151"/>
        <v>6.3252344021500484E-3</v>
      </c>
    </row>
    <row r="4601" spans="1:4" x14ac:dyDescent="0.45">
      <c r="A4601" s="92">
        <v>45155</v>
      </c>
      <c r="B4601" s="8">
        <v>115.44199999999999</v>
      </c>
      <c r="C4601" s="9">
        <f t="shared" si="150"/>
        <v>1.6676818528100767E-3</v>
      </c>
      <c r="D4601" s="9">
        <f t="shared" si="151"/>
        <v>1.0307690422721949E-2</v>
      </c>
    </row>
    <row r="4602" spans="1:4" x14ac:dyDescent="0.45">
      <c r="A4602" s="92">
        <v>45156</v>
      </c>
      <c r="B4602" s="8">
        <v>115.474</v>
      </c>
      <c r="C4602" s="9">
        <f t="shared" si="150"/>
        <v>2.7719547478399775E-4</v>
      </c>
      <c r="D4602" s="9">
        <f t="shared" si="151"/>
        <v>6.2304481565715886E-3</v>
      </c>
    </row>
    <row r="4603" spans="1:4" x14ac:dyDescent="0.45">
      <c r="A4603" s="92">
        <v>45159</v>
      </c>
      <c r="B4603" s="8">
        <v>115.5254</v>
      </c>
      <c r="C4603" s="9">
        <f t="shared" si="150"/>
        <v>4.4512184561029677E-4</v>
      </c>
      <c r="D4603" s="9">
        <f t="shared" si="151"/>
        <v>4.7399382851338601E-3</v>
      </c>
    </row>
    <row r="4604" spans="1:4" x14ac:dyDescent="0.45">
      <c r="A4604" s="92">
        <v>45160</v>
      </c>
      <c r="B4604" s="8">
        <v>115.6168</v>
      </c>
      <c r="C4604" s="9">
        <f t="shared" si="150"/>
        <v>7.9116800288070444E-4</v>
      </c>
      <c r="D4604" s="9">
        <f t="shared" si="151"/>
        <v>5.633687660423492E-3</v>
      </c>
    </row>
    <row r="4605" spans="1:4" x14ac:dyDescent="0.45">
      <c r="A4605" s="92">
        <v>45161</v>
      </c>
      <c r="B4605" s="8">
        <v>115.4118</v>
      </c>
      <c r="C4605" s="9">
        <f t="shared" si="150"/>
        <v>-1.7730987192172698E-3</v>
      </c>
      <c r="D4605" s="9">
        <f t="shared" si="151"/>
        <v>1.4056423525248274E-3</v>
      </c>
    </row>
    <row r="4606" spans="1:4" x14ac:dyDescent="0.45">
      <c r="A4606" s="92">
        <v>45162</v>
      </c>
      <c r="B4606" s="8">
        <v>115.8535</v>
      </c>
      <c r="C4606" s="9">
        <f t="shared" si="150"/>
        <v>3.8271649865957436E-3</v>
      </c>
      <c r="D4606" s="9">
        <f t="shared" si="151"/>
        <v>3.5645605585488127E-3</v>
      </c>
    </row>
    <row r="4607" spans="1:4" x14ac:dyDescent="0.45">
      <c r="A4607" s="92">
        <v>45163</v>
      </c>
      <c r="B4607" s="8">
        <v>116.3415</v>
      </c>
      <c r="C4607" s="9">
        <f t="shared" si="150"/>
        <v>4.2122162904012495E-3</v>
      </c>
      <c r="D4607" s="9">
        <f t="shared" si="151"/>
        <v>7.5125136394338377E-3</v>
      </c>
    </row>
    <row r="4608" spans="1:4" x14ac:dyDescent="0.45">
      <c r="A4608" s="92">
        <v>45166</v>
      </c>
      <c r="B4608" s="8">
        <v>116.1061</v>
      </c>
      <c r="C4608" s="9">
        <f t="shared" si="150"/>
        <v>-2.0233536614191472E-3</v>
      </c>
      <c r="D4608" s="9">
        <f t="shared" si="151"/>
        <v>5.0266002108627639E-3</v>
      </c>
    </row>
    <row r="4609" spans="1:4" x14ac:dyDescent="0.45">
      <c r="A4609" s="92">
        <v>45167</v>
      </c>
      <c r="B4609" s="8">
        <v>115.7997</v>
      </c>
      <c r="C4609" s="9">
        <f t="shared" si="150"/>
        <v>-2.6389655668392908E-3</v>
      </c>
      <c r="D4609" s="9">
        <f t="shared" si="151"/>
        <v>1.5819500280236376E-3</v>
      </c>
    </row>
    <row r="4610" spans="1:4" x14ac:dyDescent="0.45">
      <c r="A4610" s="92">
        <v>45168</v>
      </c>
      <c r="B4610" s="8">
        <v>115.1371</v>
      </c>
      <c r="C4610" s="9">
        <f t="shared" si="150"/>
        <v>-5.7219491933052646E-3</v>
      </c>
      <c r="D4610" s="9">
        <f t="shared" si="151"/>
        <v>-2.3801725646770411E-3</v>
      </c>
    </row>
    <row r="4611" spans="1:4" x14ac:dyDescent="0.45">
      <c r="A4611" s="92">
        <v>45169</v>
      </c>
      <c r="B4611" s="8">
        <v>115.6892</v>
      </c>
      <c r="C4611" s="9">
        <f t="shared" si="150"/>
        <v>4.7951529090102252E-3</v>
      </c>
      <c r="D4611" s="9">
        <f t="shared" si="151"/>
        <v>-1.418170361706772E-3</v>
      </c>
    </row>
    <row r="4612" spans="1:4" x14ac:dyDescent="0.45">
      <c r="A4612" s="92">
        <v>45170</v>
      </c>
      <c r="B4612" s="8">
        <v>116.1713</v>
      </c>
      <c r="C4612" s="9">
        <f t="shared" si="150"/>
        <v>4.1671997040346742E-3</v>
      </c>
      <c r="D4612" s="9">
        <f t="shared" si="151"/>
        <v>-1.4629345504397762E-3</v>
      </c>
    </row>
    <row r="4613" spans="1:4" x14ac:dyDescent="0.45">
      <c r="A4613" s="92">
        <v>45173</v>
      </c>
      <c r="B4613" s="8" t="e">
        <v>#N/A</v>
      </c>
      <c r="C4613" s="9"/>
      <c r="D4613" s="9"/>
    </row>
    <row r="4614" spans="1:4" x14ac:dyDescent="0.45">
      <c r="A4614" s="92">
        <v>45174</v>
      </c>
      <c r="B4614" s="8">
        <v>116.6981</v>
      </c>
      <c r="C4614" s="9"/>
      <c r="D4614" s="9">
        <f t="shared" si="151"/>
        <v>7.7582238986801944E-3</v>
      </c>
    </row>
    <row r="4615" spans="1:4" x14ac:dyDescent="0.45">
      <c r="A4615" s="92">
        <v>45175</v>
      </c>
      <c r="B4615" s="8">
        <v>116.9841</v>
      </c>
      <c r="C4615" s="9">
        <f t="shared" ref="C4615:C4678" si="152">B4615/B4614-1</f>
        <v>2.4507682644361317E-3</v>
      </c>
      <c r="D4615" s="9">
        <f t="shared" si="151"/>
        <v>1.6041745015290321E-2</v>
      </c>
    </row>
    <row r="4616" spans="1:4" x14ac:dyDescent="0.45">
      <c r="A4616" s="92">
        <v>45176</v>
      </c>
      <c r="B4616" s="8">
        <v>117.05419999999999</v>
      </c>
      <c r="C4616" s="9">
        <f t="shared" si="152"/>
        <v>5.992267325216627E-4</v>
      </c>
      <c r="D4616" s="9">
        <f t="shared" si="151"/>
        <v>1.1798854171348738E-2</v>
      </c>
    </row>
    <row r="4617" spans="1:4" x14ac:dyDescent="0.45">
      <c r="A4617" s="92">
        <v>45177</v>
      </c>
      <c r="B4617" s="8">
        <v>116.9499</v>
      </c>
      <c r="C4617" s="9">
        <f t="shared" si="152"/>
        <v>-8.9104021897545849E-4</v>
      </c>
      <c r="D4617" s="9">
        <f t="shared" ref="D4617:D4680" si="153">B4617/B4612-1</f>
        <v>6.7021717067812236E-3</v>
      </c>
    </row>
    <row r="4618" spans="1:4" x14ac:dyDescent="0.45">
      <c r="A4618" s="92">
        <v>45180</v>
      </c>
      <c r="B4618" s="8">
        <v>116.497</v>
      </c>
      <c r="C4618" s="9">
        <f t="shared" si="152"/>
        <v>-3.8725984374505806E-3</v>
      </c>
      <c r="D4618" s="9"/>
    </row>
    <row r="4619" spans="1:4" x14ac:dyDescent="0.45">
      <c r="A4619" s="92">
        <v>45181</v>
      </c>
      <c r="B4619" s="8">
        <v>116.63079999999999</v>
      </c>
      <c r="C4619" s="9">
        <f t="shared" si="152"/>
        <v>1.1485274298907999E-3</v>
      </c>
      <c r="D4619" s="9">
        <f t="shared" si="153"/>
        <v>-5.7670176292501374E-4</v>
      </c>
    </row>
    <row r="4620" spans="1:4" x14ac:dyDescent="0.45">
      <c r="A4620" s="92">
        <v>45182</v>
      </c>
      <c r="B4620" s="8">
        <v>116.5629</v>
      </c>
      <c r="C4620" s="9">
        <f t="shared" si="152"/>
        <v>-5.8217897845158628E-4</v>
      </c>
      <c r="D4620" s="9">
        <f t="shared" si="153"/>
        <v>-3.6004892972634206E-3</v>
      </c>
    </row>
    <row r="4621" spans="1:4" x14ac:dyDescent="0.45">
      <c r="A4621" s="92">
        <v>45183</v>
      </c>
      <c r="B4621" s="8">
        <v>116.9276</v>
      </c>
      <c r="C4621" s="9">
        <f t="shared" si="152"/>
        <v>3.1287828288417696E-3</v>
      </c>
      <c r="D4621" s="9">
        <f t="shared" si="153"/>
        <v>-1.0815502562060431E-3</v>
      </c>
    </row>
    <row r="4622" spans="1:4" x14ac:dyDescent="0.45">
      <c r="A4622" s="92">
        <v>45184</v>
      </c>
      <c r="B4622" s="8">
        <v>116.9306</v>
      </c>
      <c r="C4622" s="9">
        <f t="shared" si="152"/>
        <v>2.5656902219894917E-5</v>
      </c>
      <c r="D4622" s="9">
        <f t="shared" si="153"/>
        <v>-1.6502793076356159E-4</v>
      </c>
    </row>
    <row r="4623" spans="1:4" x14ac:dyDescent="0.45">
      <c r="A4623" s="92">
        <v>45187</v>
      </c>
      <c r="B4623" s="8">
        <v>116.754</v>
      </c>
      <c r="C4623" s="9">
        <f t="shared" si="152"/>
        <v>-1.5102975611174241E-3</v>
      </c>
      <c r="D4623" s="9">
        <f t="shared" si="153"/>
        <v>2.2060653922419959E-3</v>
      </c>
    </row>
    <row r="4624" spans="1:4" x14ac:dyDescent="0.45">
      <c r="A4624" s="92">
        <v>45188</v>
      </c>
      <c r="B4624" s="8">
        <v>116.70959999999999</v>
      </c>
      <c r="C4624" s="9">
        <f t="shared" si="152"/>
        <v>-3.8028675677070911E-4</v>
      </c>
      <c r="D4624" s="9">
        <f t="shared" si="153"/>
        <v>6.7563628132538689E-4</v>
      </c>
    </row>
    <row r="4625" spans="1:4" x14ac:dyDescent="0.45">
      <c r="A4625" s="92">
        <v>45189</v>
      </c>
      <c r="B4625" s="8">
        <v>116.49939999999999</v>
      </c>
      <c r="C4625" s="9">
        <f t="shared" si="152"/>
        <v>-1.8010514987627513E-3</v>
      </c>
      <c r="D4625" s="9">
        <f t="shared" si="153"/>
        <v>-5.4477024850962952E-4</v>
      </c>
    </row>
    <row r="4626" spans="1:4" x14ac:dyDescent="0.45">
      <c r="A4626" s="92">
        <v>45190</v>
      </c>
      <c r="B4626" s="8">
        <v>117.0462</v>
      </c>
      <c r="C4626" s="9">
        <f t="shared" si="152"/>
        <v>4.693586404736827E-3</v>
      </c>
      <c r="D4626" s="9">
        <f t="shared" si="153"/>
        <v>1.0143028677573884E-3</v>
      </c>
    </row>
    <row r="4627" spans="1:4" x14ac:dyDescent="0.45">
      <c r="A4627" s="92">
        <v>45191</v>
      </c>
      <c r="B4627" s="8">
        <v>117.1375</v>
      </c>
      <c r="C4627" s="9">
        <f t="shared" si="152"/>
        <v>7.8003386696878785E-4</v>
      </c>
      <c r="D4627" s="9">
        <f t="shared" si="153"/>
        <v>1.7694256251143958E-3</v>
      </c>
    </row>
    <row r="4628" spans="1:4" x14ac:dyDescent="0.45">
      <c r="A4628" s="92">
        <v>45194</v>
      </c>
      <c r="B4628" s="8">
        <v>117.60080000000001</v>
      </c>
      <c r="C4628" s="9">
        <f t="shared" si="152"/>
        <v>3.9551808771742802E-3</v>
      </c>
      <c r="D4628" s="9">
        <f t="shared" si="153"/>
        <v>7.252856433184407E-3</v>
      </c>
    </row>
    <row r="4629" spans="1:4" x14ac:dyDescent="0.45">
      <c r="A4629" s="92">
        <v>45195</v>
      </c>
      <c r="B4629" s="8">
        <v>117.8557</v>
      </c>
      <c r="C4629" s="9">
        <f t="shared" si="152"/>
        <v>2.1675022618892203E-3</v>
      </c>
      <c r="D4629" s="9">
        <f t="shared" si="153"/>
        <v>9.8201004887343846E-3</v>
      </c>
    </row>
    <row r="4630" spans="1:4" x14ac:dyDescent="0.45">
      <c r="A4630" s="92">
        <v>45196</v>
      </c>
      <c r="B4630" s="8">
        <v>118.3026</v>
      </c>
      <c r="C4630" s="9">
        <f t="shared" si="152"/>
        <v>3.791925210235858E-3</v>
      </c>
      <c r="D4630" s="9">
        <f t="shared" si="153"/>
        <v>1.5478191303989641E-2</v>
      </c>
    </row>
    <row r="4631" spans="1:4" x14ac:dyDescent="0.45">
      <c r="A4631" s="92">
        <v>45197</v>
      </c>
      <c r="B4631" s="8">
        <v>117.6983</v>
      </c>
      <c r="C4631" s="9">
        <f t="shared" si="152"/>
        <v>-5.1080872271614952E-3</v>
      </c>
      <c r="D4631" s="9">
        <f t="shared" si="153"/>
        <v>5.5713043225666947E-3</v>
      </c>
    </row>
    <row r="4632" spans="1:4" x14ac:dyDescent="0.45">
      <c r="A4632" s="92">
        <v>45198</v>
      </c>
      <c r="B4632" s="8">
        <v>117.8257</v>
      </c>
      <c r="C4632" s="9">
        <f t="shared" si="152"/>
        <v>1.0824285482458063E-3</v>
      </c>
      <c r="D4632" s="9">
        <f t="shared" si="153"/>
        <v>5.8751467292710302E-3</v>
      </c>
    </row>
    <row r="4633" spans="1:4" x14ac:dyDescent="0.45">
      <c r="A4633" s="92">
        <v>45201</v>
      </c>
      <c r="B4633" s="8">
        <v>118.726</v>
      </c>
      <c r="C4633" s="9">
        <f t="shared" si="152"/>
        <v>7.6409476031120693E-3</v>
      </c>
      <c r="D4633" s="9">
        <f t="shared" si="153"/>
        <v>9.567962122706497E-3</v>
      </c>
    </row>
    <row r="4634" spans="1:4" x14ac:dyDescent="0.45">
      <c r="A4634" s="92">
        <v>45202</v>
      </c>
      <c r="B4634" s="8">
        <v>119.17570000000001</v>
      </c>
      <c r="C4634" s="9">
        <f t="shared" si="152"/>
        <v>3.7877128851304676E-3</v>
      </c>
      <c r="D4634" s="9">
        <f t="shared" si="153"/>
        <v>1.1200137116830211E-2</v>
      </c>
    </row>
    <row r="4635" spans="1:4" x14ac:dyDescent="0.45">
      <c r="A4635" s="92">
        <v>45203</v>
      </c>
      <c r="B4635" s="8">
        <v>118.7157</v>
      </c>
      <c r="C4635" s="9">
        <f t="shared" si="152"/>
        <v>-3.8598472675218654E-3</v>
      </c>
      <c r="D4635" s="9">
        <f t="shared" si="153"/>
        <v>3.4918928239953129E-3</v>
      </c>
    </row>
    <row r="4636" spans="1:4" x14ac:dyDescent="0.45">
      <c r="A4636" s="92">
        <v>45204</v>
      </c>
      <c r="B4636" s="8">
        <v>118.5971</v>
      </c>
      <c r="C4636" s="9">
        <f t="shared" si="152"/>
        <v>-9.9902540270579987E-4</v>
      </c>
      <c r="D4636" s="9">
        <f t="shared" si="153"/>
        <v>7.6364739337781984E-3</v>
      </c>
    </row>
    <row r="4637" spans="1:4" x14ac:dyDescent="0.45">
      <c r="A4637" s="92">
        <v>45205</v>
      </c>
      <c r="B4637" s="8">
        <v>117.97920000000001</v>
      </c>
      <c r="C4637" s="9">
        <f t="shared" si="152"/>
        <v>-5.2100768062625091E-3</v>
      </c>
      <c r="D4637" s="9">
        <f t="shared" si="153"/>
        <v>1.3027718061511262E-3</v>
      </c>
    </row>
    <row r="4638" spans="1:4" x14ac:dyDescent="0.45">
      <c r="A4638" s="92">
        <v>45208</v>
      </c>
      <c r="B4638" s="8" t="e">
        <v>#N/A</v>
      </c>
      <c r="C4638" s="9"/>
      <c r="D4638" s="9"/>
    </row>
    <row r="4639" spans="1:4" x14ac:dyDescent="0.45">
      <c r="A4639" s="92">
        <v>45209</v>
      </c>
      <c r="B4639" s="8">
        <v>117.5577</v>
      </c>
      <c r="C4639" s="9"/>
      <c r="D4639" s="9">
        <f t="shared" si="153"/>
        <v>-1.3576593214892019E-2</v>
      </c>
    </row>
    <row r="4640" spans="1:4" x14ac:dyDescent="0.45">
      <c r="A4640" s="92">
        <v>45210</v>
      </c>
      <c r="B4640" s="8">
        <v>117.6771</v>
      </c>
      <c r="C4640" s="9">
        <f t="shared" si="152"/>
        <v>1.0156714532523203E-3</v>
      </c>
      <c r="D4640" s="9">
        <f t="shared" si="153"/>
        <v>-8.7486322365112335E-3</v>
      </c>
    </row>
    <row r="4641" spans="1:4" x14ac:dyDescent="0.45">
      <c r="A4641" s="92">
        <v>45211</v>
      </c>
      <c r="B4641" s="8">
        <v>118.2898</v>
      </c>
      <c r="C4641" s="9">
        <f t="shared" si="152"/>
        <v>5.2066204894580803E-3</v>
      </c>
      <c r="D4641" s="9">
        <f t="shared" si="153"/>
        <v>-2.5911257526533005E-3</v>
      </c>
    </row>
    <row r="4642" spans="1:4" x14ac:dyDescent="0.45">
      <c r="A4642" s="92">
        <v>45212</v>
      </c>
      <c r="B4642" s="8">
        <v>118.572</v>
      </c>
      <c r="C4642" s="9">
        <f t="shared" si="152"/>
        <v>2.3856663888179863E-3</v>
      </c>
      <c r="D4642" s="9">
        <f t="shared" si="153"/>
        <v>5.0246145083201466E-3</v>
      </c>
    </row>
    <row r="4643" spans="1:4" x14ac:dyDescent="0.45">
      <c r="A4643" s="92">
        <v>45215</v>
      </c>
      <c r="B4643" s="8">
        <v>118.1748</v>
      </c>
      <c r="C4643" s="9">
        <f t="shared" si="152"/>
        <v>-3.3498633741524397E-3</v>
      </c>
      <c r="D4643" s="9"/>
    </row>
    <row r="4644" spans="1:4" x14ac:dyDescent="0.45">
      <c r="A4644" s="92">
        <v>45216</v>
      </c>
      <c r="B4644" s="8">
        <v>117.94410000000001</v>
      </c>
      <c r="C4644" s="9">
        <f t="shared" si="152"/>
        <v>-1.9521928532986177E-3</v>
      </c>
      <c r="D4644" s="9">
        <f t="shared" si="153"/>
        <v>3.2868965622838697E-3</v>
      </c>
    </row>
    <row r="4645" spans="1:4" x14ac:dyDescent="0.45">
      <c r="A4645" s="92">
        <v>45217</v>
      </c>
      <c r="B4645" s="8">
        <v>118.5018</v>
      </c>
      <c r="C4645" s="9">
        <f t="shared" si="152"/>
        <v>4.7285112184500822E-3</v>
      </c>
      <c r="D4645" s="9">
        <f t="shared" si="153"/>
        <v>7.0081604662250996E-3</v>
      </c>
    </row>
    <row r="4646" spans="1:4" x14ac:dyDescent="0.45">
      <c r="A4646" s="92">
        <v>45218</v>
      </c>
      <c r="B4646" s="8">
        <v>118.3571</v>
      </c>
      <c r="C4646" s="9">
        <f t="shared" si="152"/>
        <v>-1.2210784983857081E-3</v>
      </c>
      <c r="D4646" s="9">
        <f t="shared" si="153"/>
        <v>5.6894170080590278E-4</v>
      </c>
    </row>
    <row r="4647" spans="1:4" x14ac:dyDescent="0.45">
      <c r="A4647" s="92">
        <v>45219</v>
      </c>
      <c r="B4647" s="8">
        <v>118.1563</v>
      </c>
      <c r="C4647" s="9">
        <f t="shared" si="152"/>
        <v>-1.696560662604929E-3</v>
      </c>
      <c r="D4647" s="9">
        <f t="shared" si="153"/>
        <v>-3.5058867186181786E-3</v>
      </c>
    </row>
    <row r="4648" spans="1:4" x14ac:dyDescent="0.45">
      <c r="A4648" s="92">
        <v>45222</v>
      </c>
      <c r="B4648" s="8">
        <v>117.7787</v>
      </c>
      <c r="C4648" s="9">
        <f t="shared" si="152"/>
        <v>-3.1957669629126828E-3</v>
      </c>
      <c r="D4648" s="9">
        <f t="shared" si="153"/>
        <v>-3.3518144308262166E-3</v>
      </c>
    </row>
    <row r="4649" spans="1:4" x14ac:dyDescent="0.45">
      <c r="A4649" s="92">
        <v>45223</v>
      </c>
      <c r="B4649" s="8">
        <v>118.26519999999999</v>
      </c>
      <c r="C4649" s="9">
        <f t="shared" si="152"/>
        <v>4.1306280337616297E-3</v>
      </c>
      <c r="D4649" s="9">
        <f t="shared" si="153"/>
        <v>2.7224761560771249E-3</v>
      </c>
    </row>
    <row r="4650" spans="1:4" x14ac:dyDescent="0.45">
      <c r="A4650" s="92">
        <v>45224</v>
      </c>
      <c r="B4650" s="8">
        <v>118.4455</v>
      </c>
      <c r="C4650" s="9">
        <f t="shared" si="152"/>
        <v>1.5245397631762359E-3</v>
      </c>
      <c r="D4650" s="9">
        <f t="shared" si="153"/>
        <v>-4.7509826854952308E-4</v>
      </c>
    </row>
    <row r="4651" spans="1:4" x14ac:dyDescent="0.45">
      <c r="A4651" s="92">
        <v>45225</v>
      </c>
      <c r="B4651" s="8">
        <v>118.94759999999999</v>
      </c>
      <c r="C4651" s="9">
        <f t="shared" si="152"/>
        <v>4.2390804209531119E-3</v>
      </c>
      <c r="D4651" s="9">
        <f t="shared" si="153"/>
        <v>4.9891388011364945E-3</v>
      </c>
    </row>
    <row r="4652" spans="1:4" x14ac:dyDescent="0.45">
      <c r="A4652" s="92">
        <v>45226</v>
      </c>
      <c r="B4652" s="8">
        <v>118.63549999999999</v>
      </c>
      <c r="C4652" s="9">
        <f t="shared" si="152"/>
        <v>-2.6238444491524238E-3</v>
      </c>
      <c r="D4652" s="9">
        <f t="shared" si="153"/>
        <v>4.0556449381030646E-3</v>
      </c>
    </row>
    <row r="4653" spans="1:4" x14ac:dyDescent="0.45">
      <c r="A4653" s="92">
        <v>45229</v>
      </c>
      <c r="B4653" s="8">
        <v>118.34829999999999</v>
      </c>
      <c r="C4653" s="9">
        <f t="shared" si="152"/>
        <v>-2.4208605350000134E-3</v>
      </c>
      <c r="D4653" s="9">
        <f t="shared" si="153"/>
        <v>4.8361885468255483E-3</v>
      </c>
    </row>
    <row r="4654" spans="1:4" x14ac:dyDescent="0.45">
      <c r="A4654" s="92">
        <v>45230</v>
      </c>
      <c r="B4654" s="8">
        <v>119.03270000000001</v>
      </c>
      <c r="C4654" s="9">
        <f t="shared" si="152"/>
        <v>5.7829305532905995E-3</v>
      </c>
      <c r="D4654" s="9">
        <f t="shared" si="153"/>
        <v>6.4896520700934435E-3</v>
      </c>
    </row>
    <row r="4655" spans="1:4" x14ac:dyDescent="0.45">
      <c r="A4655" s="92">
        <v>45231</v>
      </c>
      <c r="B4655" s="8">
        <v>119.1322</v>
      </c>
      <c r="C4655" s="9">
        <f t="shared" si="152"/>
        <v>8.3590475558392718E-4</v>
      </c>
      <c r="D4655" s="9">
        <f t="shared" si="153"/>
        <v>5.7976031170454689E-3</v>
      </c>
    </row>
    <row r="4656" spans="1:4" x14ac:dyDescent="0.45">
      <c r="A4656" s="92">
        <v>45232</v>
      </c>
      <c r="B4656" s="8">
        <v>118.3815</v>
      </c>
      <c r="C4656" s="9">
        <f t="shared" si="152"/>
        <v>-6.3014029792113346E-3</v>
      </c>
      <c r="D4656" s="9">
        <f t="shared" si="153"/>
        <v>-4.7592385218364619E-3</v>
      </c>
    </row>
    <row r="4657" spans="1:4" x14ac:dyDescent="0.45">
      <c r="A4657" s="92">
        <v>45233</v>
      </c>
      <c r="B4657" s="8">
        <v>117.1588</v>
      </c>
      <c r="C4657" s="9">
        <f t="shared" si="152"/>
        <v>-1.0328471931847494E-2</v>
      </c>
      <c r="D4657" s="9">
        <f t="shared" si="153"/>
        <v>-1.2447370306527095E-2</v>
      </c>
    </row>
    <row r="4658" spans="1:4" x14ac:dyDescent="0.45">
      <c r="A4658" s="92">
        <v>45236</v>
      </c>
      <c r="B4658" s="8">
        <v>117.0805</v>
      </c>
      <c r="C4658" s="9">
        <f t="shared" si="152"/>
        <v>-6.6832367692393202E-4</v>
      </c>
      <c r="D4658" s="9">
        <f t="shared" si="153"/>
        <v>-1.0712447918558965E-2</v>
      </c>
    </row>
    <row r="4659" spans="1:4" x14ac:dyDescent="0.45">
      <c r="A4659" s="92">
        <v>45237</v>
      </c>
      <c r="B4659" s="8">
        <v>117.83069999999999</v>
      </c>
      <c r="C4659" s="9">
        <f t="shared" si="152"/>
        <v>6.4075571935549025E-3</v>
      </c>
      <c r="D4659" s="9">
        <f t="shared" si="153"/>
        <v>-1.0098065489567265E-2</v>
      </c>
    </row>
    <row r="4660" spans="1:4" x14ac:dyDescent="0.45">
      <c r="A4660" s="92">
        <v>45238</v>
      </c>
      <c r="B4660" s="8">
        <v>117.76609999999999</v>
      </c>
      <c r="C4660" s="9">
        <f t="shared" si="152"/>
        <v>-5.4824421818755464E-4</v>
      </c>
      <c r="D4660" s="9">
        <f t="shared" si="153"/>
        <v>-1.1467092859864914E-2</v>
      </c>
    </row>
    <row r="4661" spans="1:4" x14ac:dyDescent="0.45">
      <c r="A4661" s="92">
        <v>45239</v>
      </c>
      <c r="B4661" s="8">
        <v>117.7675</v>
      </c>
      <c r="C4661" s="9">
        <f t="shared" si="152"/>
        <v>1.1887971156365751E-5</v>
      </c>
      <c r="D4661" s="9">
        <f t="shared" si="153"/>
        <v>-5.1866212203764972E-3</v>
      </c>
    </row>
    <row r="4662" spans="1:4" x14ac:dyDescent="0.45">
      <c r="A4662" s="92">
        <v>45240</v>
      </c>
      <c r="B4662" s="8" t="e">
        <v>#N/A</v>
      </c>
      <c r="C4662" s="9"/>
      <c r="D4662" s="9"/>
    </row>
    <row r="4663" spans="1:4" x14ac:dyDescent="0.45">
      <c r="A4663" s="92">
        <v>45243</v>
      </c>
      <c r="B4663" s="8">
        <v>117.9328</v>
      </c>
      <c r="C4663" s="9"/>
      <c r="D4663" s="9">
        <f t="shared" si="153"/>
        <v>7.2796067662848074E-3</v>
      </c>
    </row>
    <row r="4664" spans="1:4" x14ac:dyDescent="0.45">
      <c r="A4664" s="92">
        <v>45244</v>
      </c>
      <c r="B4664" s="8">
        <v>116.6015</v>
      </c>
      <c r="C4664" s="9">
        <f t="shared" si="152"/>
        <v>-1.1288632170185053E-2</v>
      </c>
      <c r="D4664" s="9">
        <f t="shared" si="153"/>
        <v>-1.0431916300251087E-2</v>
      </c>
    </row>
    <row r="4665" spans="1:4" x14ac:dyDescent="0.45">
      <c r="A4665" s="92">
        <v>45245</v>
      </c>
      <c r="B4665" s="8">
        <v>116.5535</v>
      </c>
      <c r="C4665" s="9">
        <f t="shared" si="152"/>
        <v>-4.1165851211177884E-4</v>
      </c>
      <c r="D4665" s="9">
        <f t="shared" si="153"/>
        <v>-1.0296681303023525E-2</v>
      </c>
    </row>
    <row r="4666" spans="1:4" x14ac:dyDescent="0.45">
      <c r="A4666" s="92">
        <v>45246</v>
      </c>
      <c r="B4666" s="8">
        <v>116.83029999999999</v>
      </c>
      <c r="C4666" s="9">
        <f t="shared" si="152"/>
        <v>2.3748750573771016E-3</v>
      </c>
      <c r="D4666" s="9">
        <f t="shared" si="153"/>
        <v>-7.9580529432993208E-3</v>
      </c>
    </row>
    <row r="4667" spans="1:4" x14ac:dyDescent="0.45">
      <c r="A4667" s="92">
        <v>45247</v>
      </c>
      <c r="B4667" s="8">
        <v>116.5222</v>
      </c>
      <c r="C4667" s="9">
        <f t="shared" si="152"/>
        <v>-2.6371583399169563E-3</v>
      </c>
      <c r="D4667" s="9"/>
    </row>
    <row r="4668" spans="1:4" x14ac:dyDescent="0.45">
      <c r="A4668" s="92">
        <v>45250</v>
      </c>
      <c r="B4668" s="8">
        <v>115.91240000000001</v>
      </c>
      <c r="C4668" s="9">
        <f t="shared" si="152"/>
        <v>-5.2333375099337109E-3</v>
      </c>
      <c r="D4668" s="9">
        <f t="shared" si="153"/>
        <v>-1.7131790307700623E-2</v>
      </c>
    </row>
    <row r="4669" spans="1:4" x14ac:dyDescent="0.45">
      <c r="A4669" s="92">
        <v>45251</v>
      </c>
      <c r="B4669" s="8">
        <v>115.8601</v>
      </c>
      <c r="C4669" s="9">
        <f t="shared" si="152"/>
        <v>-4.5120280487676023E-4</v>
      </c>
      <c r="D4669" s="9">
        <f t="shared" si="153"/>
        <v>-6.3584087683262736E-3</v>
      </c>
    </row>
    <row r="4670" spans="1:4" x14ac:dyDescent="0.45">
      <c r="A4670" s="92">
        <v>45252</v>
      </c>
      <c r="B4670" s="8">
        <v>116.4528</v>
      </c>
      <c r="C4670" s="9">
        <f t="shared" si="152"/>
        <v>5.1156524118312063E-3</v>
      </c>
      <c r="D4670" s="9">
        <f t="shared" si="153"/>
        <v>-8.6398091863393311E-4</v>
      </c>
    </row>
    <row r="4671" spans="1:4" x14ac:dyDescent="0.45">
      <c r="A4671" s="92">
        <v>45253</v>
      </c>
      <c r="B4671" s="8" t="e">
        <v>#N/A</v>
      </c>
      <c r="C4671" s="9"/>
      <c r="D4671" s="9"/>
    </row>
    <row r="4672" spans="1:4" x14ac:dyDescent="0.45">
      <c r="A4672" s="92">
        <v>45254</v>
      </c>
      <c r="B4672" s="8">
        <v>115.6915</v>
      </c>
      <c r="C4672" s="9"/>
      <c r="D4672" s="9">
        <f t="shared" si="153"/>
        <v>-7.1291135938044148E-3</v>
      </c>
    </row>
    <row r="4673" spans="1:4" x14ac:dyDescent="0.45">
      <c r="A4673" s="92">
        <v>45257</v>
      </c>
      <c r="B4673" s="8">
        <v>115.6551</v>
      </c>
      <c r="C4673" s="9">
        <f t="shared" si="152"/>
        <v>-3.1462985612595862E-4</v>
      </c>
      <c r="D4673" s="9">
        <f t="shared" si="153"/>
        <v>-2.2197797647188766E-3</v>
      </c>
    </row>
    <row r="4674" spans="1:4" x14ac:dyDescent="0.45">
      <c r="A4674" s="92">
        <v>45258</v>
      </c>
      <c r="B4674" s="8">
        <v>114.8789</v>
      </c>
      <c r="C4674" s="9">
        <f t="shared" si="152"/>
        <v>-6.7113339576032605E-3</v>
      </c>
      <c r="D4674" s="9">
        <f t="shared" si="153"/>
        <v>-8.4688343959654633E-3</v>
      </c>
    </row>
    <row r="4675" spans="1:4" x14ac:dyDescent="0.45">
      <c r="A4675" s="92">
        <v>45259</v>
      </c>
      <c r="B4675" s="8">
        <v>115.1617</v>
      </c>
      <c r="C4675" s="9">
        <f t="shared" si="152"/>
        <v>2.4617227358547655E-3</v>
      </c>
      <c r="D4675" s="9">
        <f t="shared" si="153"/>
        <v>-1.1086895291482879E-2</v>
      </c>
    </row>
    <row r="4676" spans="1:4" x14ac:dyDescent="0.45">
      <c r="A4676" s="92">
        <v>45260</v>
      </c>
      <c r="B4676" s="8">
        <v>115.4834</v>
      </c>
      <c r="C4676" s="9">
        <f t="shared" si="152"/>
        <v>2.7934634518247403E-3</v>
      </c>
      <c r="D4676" s="9"/>
    </row>
    <row r="4677" spans="1:4" x14ac:dyDescent="0.45">
      <c r="A4677" s="92">
        <v>45261</v>
      </c>
      <c r="B4677" s="8">
        <v>115.23990000000001</v>
      </c>
      <c r="C4677" s="9">
        <f t="shared" si="152"/>
        <v>-2.1085281520980548E-3</v>
      </c>
      <c r="D4677" s="9">
        <f t="shared" si="153"/>
        <v>-3.9034846985300797E-3</v>
      </c>
    </row>
    <row r="4678" spans="1:4" x14ac:dyDescent="0.45">
      <c r="A4678" s="92">
        <v>45264</v>
      </c>
      <c r="B4678" s="8">
        <v>115.6829</v>
      </c>
      <c r="C4678" s="9">
        <f t="shared" si="152"/>
        <v>3.8441546721230679E-3</v>
      </c>
      <c r="D4678" s="9">
        <f t="shared" si="153"/>
        <v>2.40369858311551E-4</v>
      </c>
    </row>
    <row r="4679" spans="1:4" x14ac:dyDescent="0.45">
      <c r="A4679" s="92">
        <v>45265</v>
      </c>
      <c r="B4679" s="8">
        <v>116.05419999999999</v>
      </c>
      <c r="C4679" s="9">
        <f t="shared" ref="C4679:C4742" si="154">B4679/B4678-1</f>
        <v>3.2096359963311727E-3</v>
      </c>
      <c r="D4679" s="9">
        <f t="shared" si="153"/>
        <v>1.0230773449258157E-2</v>
      </c>
    </row>
    <row r="4680" spans="1:4" x14ac:dyDescent="0.45">
      <c r="A4680" s="92">
        <v>45266</v>
      </c>
      <c r="B4680" s="8">
        <v>116.0091</v>
      </c>
      <c r="C4680" s="9">
        <f t="shared" si="154"/>
        <v>-3.8861152806179966E-4</v>
      </c>
      <c r="D4680" s="9">
        <f t="shared" si="153"/>
        <v>7.3583491733797413E-3</v>
      </c>
    </row>
    <row r="4681" spans="1:4" x14ac:dyDescent="0.45">
      <c r="A4681" s="92">
        <v>45267</v>
      </c>
      <c r="B4681" s="8">
        <v>115.75409999999999</v>
      </c>
      <c r="C4681" s="9">
        <f t="shared" si="154"/>
        <v>-2.1981034246452147E-3</v>
      </c>
      <c r="D4681" s="9">
        <f t="shared" ref="D4681:D4744" si="155">B4681/B4676-1</f>
        <v>2.3440598389030676E-3</v>
      </c>
    </row>
    <row r="4682" spans="1:4" x14ac:dyDescent="0.45">
      <c r="A4682" s="92">
        <v>45268</v>
      </c>
      <c r="B4682" s="8">
        <v>116.14879999999999</v>
      </c>
      <c r="C4682" s="9">
        <f t="shared" si="154"/>
        <v>3.4098144255796381E-3</v>
      </c>
      <c r="D4682" s="9">
        <f t="shared" si="155"/>
        <v>7.8870252403897556E-3</v>
      </c>
    </row>
    <row r="4683" spans="1:4" x14ac:dyDescent="0.45">
      <c r="A4683" s="92">
        <v>45271</v>
      </c>
      <c r="B4683" s="8">
        <v>116.1979</v>
      </c>
      <c r="C4683" s="9">
        <f t="shared" si="154"/>
        <v>4.2273359690336854E-4</v>
      </c>
      <c r="D4683" s="9">
        <f t="shared" si="155"/>
        <v>4.4518247727192151E-3</v>
      </c>
    </row>
    <row r="4684" spans="1:4" x14ac:dyDescent="0.45">
      <c r="A4684" s="92">
        <v>45272</v>
      </c>
      <c r="B4684" s="8">
        <v>115.9872</v>
      </c>
      <c r="C4684" s="9">
        <f t="shared" si="154"/>
        <v>-1.813285782273244E-3</v>
      </c>
      <c r="D4684" s="9">
        <f t="shared" si="155"/>
        <v>-5.7731646075709353E-4</v>
      </c>
    </row>
    <row r="4685" spans="1:4" x14ac:dyDescent="0.45">
      <c r="A4685" s="92">
        <v>45273</v>
      </c>
      <c r="B4685" s="8">
        <v>115.8648</v>
      </c>
      <c r="C4685" s="9">
        <f t="shared" si="154"/>
        <v>-1.0552888594603793E-3</v>
      </c>
      <c r="D4685" s="9">
        <f t="shared" si="155"/>
        <v>-1.2438679379462858E-3</v>
      </c>
    </row>
    <row r="4686" spans="1:4" x14ac:dyDescent="0.45">
      <c r="A4686" s="92">
        <v>45274</v>
      </c>
      <c r="B4686" s="8">
        <v>113.8533</v>
      </c>
      <c r="C4686" s="9">
        <f t="shared" si="154"/>
        <v>-1.7360751496571902E-2</v>
      </c>
      <c r="D4686" s="9">
        <f t="shared" si="155"/>
        <v>-1.6421016620577489E-2</v>
      </c>
    </row>
    <row r="4687" spans="1:4" x14ac:dyDescent="0.45">
      <c r="A4687" s="92">
        <v>45275</v>
      </c>
      <c r="B4687" s="8">
        <v>114.2967</v>
      </c>
      <c r="C4687" s="9">
        <f t="shared" si="154"/>
        <v>3.8944852718365564E-3</v>
      </c>
      <c r="D4687" s="9">
        <f t="shared" si="155"/>
        <v>-1.5945924538178557E-2</v>
      </c>
    </row>
    <row r="4688" spans="1:4" x14ac:dyDescent="0.45">
      <c r="A4688" s="92">
        <v>45278</v>
      </c>
      <c r="B4688" s="8">
        <v>114.4546</v>
      </c>
      <c r="C4688" s="9">
        <f t="shared" si="154"/>
        <v>1.3814922040618072E-3</v>
      </c>
      <c r="D4688" s="9">
        <f t="shared" si="155"/>
        <v>-1.5002852891489504E-2</v>
      </c>
    </row>
    <row r="4689" spans="1:4" x14ac:dyDescent="0.45">
      <c r="A4689" s="92">
        <v>45279</v>
      </c>
      <c r="B4689" s="8">
        <v>113.93380000000001</v>
      </c>
      <c r="C4689" s="9">
        <f t="shared" si="154"/>
        <v>-4.5502758298923141E-3</v>
      </c>
      <c r="D4689" s="9">
        <f t="shared" si="155"/>
        <v>-1.7703677647188609E-2</v>
      </c>
    </row>
    <row r="4690" spans="1:4" x14ac:dyDescent="0.45">
      <c r="A4690" s="92">
        <v>45280</v>
      </c>
      <c r="B4690" s="8">
        <v>114.0753</v>
      </c>
      <c r="C4690" s="9">
        <f t="shared" si="154"/>
        <v>1.2419492722965941E-3</v>
      </c>
      <c r="D4690" s="9">
        <f t="shared" si="155"/>
        <v>-1.5444725231476775E-2</v>
      </c>
    </row>
    <row r="4691" spans="1:4" x14ac:dyDescent="0.45">
      <c r="A4691" s="92">
        <v>45281</v>
      </c>
      <c r="B4691" s="8">
        <v>113.67019999999999</v>
      </c>
      <c r="C4691" s="9">
        <f t="shared" si="154"/>
        <v>-3.5511631352274087E-3</v>
      </c>
      <c r="D4691" s="9">
        <f t="shared" si="155"/>
        <v>-1.6082098630431085E-3</v>
      </c>
    </row>
    <row r="4692" spans="1:4" x14ac:dyDescent="0.45">
      <c r="A4692" s="92">
        <v>45282</v>
      </c>
      <c r="B4692" s="8">
        <v>113.47450000000001</v>
      </c>
      <c r="C4692" s="9">
        <f t="shared" si="154"/>
        <v>-1.7216473622813089E-3</v>
      </c>
      <c r="D4692" s="9">
        <f t="shared" si="155"/>
        <v>-7.1935585191873486E-3</v>
      </c>
    </row>
    <row r="4693" spans="1:4" x14ac:dyDescent="0.45">
      <c r="A4693" s="92">
        <v>45285</v>
      </c>
      <c r="B4693" s="8" t="e">
        <v>#N/A</v>
      </c>
      <c r="C4693" s="9"/>
      <c r="D4693" s="9"/>
    </row>
    <row r="4694" spans="1:4" x14ac:dyDescent="0.45">
      <c r="A4694" s="92">
        <v>45286</v>
      </c>
      <c r="B4694" s="8">
        <v>113.2251</v>
      </c>
      <c r="C4694" s="9"/>
      <c r="D4694" s="9">
        <f t="shared" si="155"/>
        <v>-6.2202787934748649E-3</v>
      </c>
    </row>
    <row r="4695" spans="1:4" x14ac:dyDescent="0.45">
      <c r="A4695" s="92">
        <v>45287</v>
      </c>
      <c r="B4695" s="8">
        <v>112.6229</v>
      </c>
      <c r="C4695" s="9">
        <f t="shared" si="154"/>
        <v>-5.3186086830570023E-3</v>
      </c>
      <c r="D4695" s="9">
        <f t="shared" si="155"/>
        <v>-1.2731941095048604E-2</v>
      </c>
    </row>
    <row r="4696" spans="1:4" x14ac:dyDescent="0.45">
      <c r="A4696" s="92">
        <v>45288</v>
      </c>
      <c r="B4696" s="8">
        <v>112.74930000000001</v>
      </c>
      <c r="C4696" s="9">
        <f t="shared" si="154"/>
        <v>1.1223294729580946E-3</v>
      </c>
      <c r="D4696" s="9">
        <f t="shared" si="155"/>
        <v>-8.1015076950685661E-3</v>
      </c>
    </row>
    <row r="4697" spans="1:4" x14ac:dyDescent="0.45">
      <c r="A4697" s="92">
        <v>45289</v>
      </c>
      <c r="B4697" s="8">
        <v>112.80670000000001</v>
      </c>
      <c r="C4697" s="9">
        <f t="shared" si="154"/>
        <v>5.0909406976362703E-4</v>
      </c>
      <c r="D4697" s="9">
        <f t="shared" si="155"/>
        <v>-5.8850226262288086E-3</v>
      </c>
    </row>
    <row r="4698" spans="1:4" x14ac:dyDescent="0.45">
      <c r="A4698" s="92">
        <v>45292</v>
      </c>
      <c r="B4698" s="8" t="e">
        <v>#N/A</v>
      </c>
      <c r="C4698" s="9"/>
      <c r="D4698" s="9"/>
    </row>
    <row r="4699" spans="1:4" x14ac:dyDescent="0.45">
      <c r="A4699" s="92">
        <v>45293</v>
      </c>
      <c r="B4699" s="8">
        <v>113.8027</v>
      </c>
      <c r="C4699" s="9"/>
      <c r="D4699" s="9">
        <f t="shared" si="155"/>
        <v>5.1013423701988803E-3</v>
      </c>
    </row>
    <row r="4700" spans="1:4" x14ac:dyDescent="0.45">
      <c r="A4700" s="92">
        <v>45294</v>
      </c>
      <c r="B4700" s="8">
        <v>114.3319</v>
      </c>
      <c r="C4700" s="9">
        <f t="shared" si="154"/>
        <v>4.6501532916178867E-3</v>
      </c>
      <c r="D4700" s="9">
        <f t="shared" si="155"/>
        <v>1.517453377599054E-2</v>
      </c>
    </row>
    <row r="4701" spans="1:4" x14ac:dyDescent="0.45">
      <c r="A4701" s="92">
        <v>45295</v>
      </c>
      <c r="B4701" s="8">
        <v>114.13760000000001</v>
      </c>
      <c r="C4701" s="9">
        <f t="shared" si="154"/>
        <v>-1.6994382145315567E-3</v>
      </c>
      <c r="D4701" s="9">
        <f t="shared" si="155"/>
        <v>1.2313158485241171E-2</v>
      </c>
    </row>
    <row r="4702" spans="1:4" x14ac:dyDescent="0.45">
      <c r="A4702" s="92">
        <v>45296</v>
      </c>
      <c r="B4702" s="8">
        <v>114.0162</v>
      </c>
      <c r="C4702" s="9">
        <f t="shared" si="154"/>
        <v>-1.0636284624874204E-3</v>
      </c>
      <c r="D4702" s="9">
        <f t="shared" si="155"/>
        <v>1.0721880881188639E-2</v>
      </c>
    </row>
    <row r="4703" spans="1:4" x14ac:dyDescent="0.45">
      <c r="A4703" s="92">
        <v>45299</v>
      </c>
      <c r="B4703" s="8">
        <v>113.9093</v>
      </c>
      <c r="C4703" s="9">
        <f t="shared" si="154"/>
        <v>-9.3758606233140807E-4</v>
      </c>
      <c r="D4703" s="9"/>
    </row>
    <row r="4704" spans="1:4" x14ac:dyDescent="0.45">
      <c r="A4704" s="92">
        <v>45300</v>
      </c>
      <c r="B4704" s="8">
        <v>114.27809999999999</v>
      </c>
      <c r="C4704" s="9">
        <f t="shared" si="154"/>
        <v>3.2376636499389377E-3</v>
      </c>
      <c r="D4704" s="9">
        <f t="shared" si="155"/>
        <v>4.1774052812455498E-3</v>
      </c>
    </row>
    <row r="4705" spans="1:4" x14ac:dyDescent="0.45">
      <c r="A4705" s="92">
        <v>45301</v>
      </c>
      <c r="B4705" s="8">
        <v>114.26220000000001</v>
      </c>
      <c r="C4705" s="9">
        <f t="shared" si="154"/>
        <v>-1.3913426982059551E-4</v>
      </c>
      <c r="D4705" s="9">
        <f t="shared" si="155"/>
        <v>-6.0962863382829635E-4</v>
      </c>
    </row>
    <row r="4706" spans="1:4" x14ac:dyDescent="0.45">
      <c r="A4706" s="92">
        <v>45302</v>
      </c>
      <c r="B4706" s="8">
        <v>114.5851</v>
      </c>
      <c r="C4706" s="9">
        <f t="shared" si="154"/>
        <v>2.8259564405375137E-3</v>
      </c>
      <c r="D4706" s="9">
        <f t="shared" si="155"/>
        <v>3.9207062352808464E-3</v>
      </c>
    </row>
    <row r="4707" spans="1:4" x14ac:dyDescent="0.45">
      <c r="A4707" s="92">
        <v>45303</v>
      </c>
      <c r="B4707" s="8">
        <v>114.2413</v>
      </c>
      <c r="C4707" s="9">
        <f t="shared" si="154"/>
        <v>-3.0003901030762892E-3</v>
      </c>
      <c r="D4707" s="9">
        <f t="shared" si="155"/>
        <v>1.9742808478093732E-3</v>
      </c>
    </row>
    <row r="4708" spans="1:4" x14ac:dyDescent="0.45">
      <c r="A4708" s="92">
        <v>45306</v>
      </c>
      <c r="B4708" s="8" t="e">
        <v>#N/A</v>
      </c>
      <c r="C4708" s="9"/>
      <c r="D4708" s="9"/>
    </row>
    <row r="4709" spans="1:4" x14ac:dyDescent="0.45">
      <c r="A4709" s="92">
        <v>45307</v>
      </c>
      <c r="B4709" s="8">
        <v>115.1451</v>
      </c>
      <c r="C4709" s="9"/>
      <c r="D4709" s="9">
        <f t="shared" si="155"/>
        <v>7.5867554675830284E-3</v>
      </c>
    </row>
    <row r="4710" spans="1:4" x14ac:dyDescent="0.45">
      <c r="A4710" s="92">
        <v>45308</v>
      </c>
      <c r="B4710" s="8">
        <v>115.568</v>
      </c>
      <c r="C4710" s="9">
        <f t="shared" si="154"/>
        <v>3.6727572428179034E-3</v>
      </c>
      <c r="D4710" s="9">
        <f t="shared" si="155"/>
        <v>1.1428101331848906E-2</v>
      </c>
    </row>
    <row r="4711" spans="1:4" x14ac:dyDescent="0.45">
      <c r="A4711" s="92">
        <v>45309</v>
      </c>
      <c r="B4711" s="8">
        <v>115.464</v>
      </c>
      <c r="C4711" s="9">
        <f t="shared" si="154"/>
        <v>-8.9990308735976576E-4</v>
      </c>
      <c r="D4711" s="9">
        <f t="shared" si="155"/>
        <v>7.6702817382015009E-3</v>
      </c>
    </row>
    <row r="4712" spans="1:4" x14ac:dyDescent="0.45">
      <c r="A4712" s="92">
        <v>45310</v>
      </c>
      <c r="B4712" s="8">
        <v>115.2847</v>
      </c>
      <c r="C4712" s="9">
        <f t="shared" si="154"/>
        <v>-1.5528649622392754E-3</v>
      </c>
      <c r="D4712" s="9">
        <f t="shared" si="155"/>
        <v>9.1332994284905045E-3</v>
      </c>
    </row>
    <row r="4713" spans="1:4" x14ac:dyDescent="0.45">
      <c r="A4713" s="92">
        <v>45313</v>
      </c>
      <c r="B4713" s="8">
        <v>115.1371</v>
      </c>
      <c r="C4713" s="9">
        <f t="shared" si="154"/>
        <v>-1.2803086619472825E-3</v>
      </c>
      <c r="D4713" s="9"/>
    </row>
    <row r="4714" spans="1:4" x14ac:dyDescent="0.45">
      <c r="A4714" s="92">
        <v>45314</v>
      </c>
      <c r="B4714" s="8">
        <v>115.6591</v>
      </c>
      <c r="C4714" s="9">
        <f t="shared" si="154"/>
        <v>4.5337254455775078E-3</v>
      </c>
      <c r="D4714" s="9">
        <f t="shared" si="155"/>
        <v>4.463932898577605E-3</v>
      </c>
    </row>
    <row r="4715" spans="1:4" x14ac:dyDescent="0.45">
      <c r="A4715" s="92">
        <v>45315</v>
      </c>
      <c r="B4715" s="8">
        <v>115.0356</v>
      </c>
      <c r="C4715" s="9">
        <f t="shared" si="154"/>
        <v>-5.3908425709692231E-3</v>
      </c>
      <c r="D4715" s="9">
        <f t="shared" si="155"/>
        <v>-4.6068115741381144E-3</v>
      </c>
    </row>
    <row r="4716" spans="1:4" x14ac:dyDescent="0.45">
      <c r="A4716" s="92">
        <v>45316</v>
      </c>
      <c r="B4716" s="8">
        <v>115.4709</v>
      </c>
      <c r="C4716" s="9">
        <f t="shared" si="154"/>
        <v>3.7840459822870987E-3</v>
      </c>
      <c r="D4716" s="9">
        <f t="shared" si="155"/>
        <v>5.975888588660716E-5</v>
      </c>
    </row>
    <row r="4717" spans="1:4" x14ac:dyDescent="0.45">
      <c r="A4717" s="92">
        <v>45317</v>
      </c>
      <c r="B4717" s="8">
        <v>115.23009999999999</v>
      </c>
      <c r="C4717" s="9">
        <f t="shared" si="154"/>
        <v>-2.0853738907379293E-3</v>
      </c>
      <c r="D4717" s="9">
        <f t="shared" si="155"/>
        <v>-4.7361011478541659E-4</v>
      </c>
    </row>
    <row r="4718" spans="1:4" x14ac:dyDescent="0.45">
      <c r="A4718" s="92">
        <v>45320</v>
      </c>
      <c r="B4718" s="8">
        <v>115.4687</v>
      </c>
      <c r="C4718" s="9">
        <f t="shared" si="154"/>
        <v>2.0706395290814861E-3</v>
      </c>
      <c r="D4718" s="9">
        <f t="shared" si="155"/>
        <v>2.8800447466541534E-3</v>
      </c>
    </row>
    <row r="4719" spans="1:4" x14ac:dyDescent="0.45">
      <c r="A4719" s="92">
        <v>45321</v>
      </c>
      <c r="B4719" s="8">
        <v>115.21550000000001</v>
      </c>
      <c r="C4719" s="9">
        <f t="shared" si="154"/>
        <v>-2.1928020320657327E-3</v>
      </c>
      <c r="D4719" s="9">
        <f t="shared" si="155"/>
        <v>-3.835409405744894E-3</v>
      </c>
    </row>
    <row r="4720" spans="1:4" x14ac:dyDescent="0.45">
      <c r="A4720" s="92">
        <v>45322</v>
      </c>
      <c r="B4720" s="8">
        <v>114.8968</v>
      </c>
      <c r="C4720" s="9">
        <f t="shared" si="154"/>
        <v>-2.7661208778333446E-3</v>
      </c>
      <c r="D4720" s="9">
        <f t="shared" si="155"/>
        <v>-1.206583005608719E-3</v>
      </c>
    </row>
    <row r="4721" spans="1:4" x14ac:dyDescent="0.45">
      <c r="A4721" s="92">
        <v>45323</v>
      </c>
      <c r="B4721" s="8">
        <v>114.85760000000001</v>
      </c>
      <c r="C4721" s="9">
        <f t="shared" si="154"/>
        <v>-3.4117573335368245E-4</v>
      </c>
      <c r="D4721" s="9">
        <f t="shared" si="155"/>
        <v>-5.3112948803550886E-3</v>
      </c>
    </row>
    <row r="4722" spans="1:4" x14ac:dyDescent="0.45">
      <c r="A4722" s="92">
        <v>45324</v>
      </c>
      <c r="B4722" s="8">
        <v>115.8013</v>
      </c>
      <c r="C4722" s="9">
        <f t="shared" si="154"/>
        <v>8.2162608308025131E-3</v>
      </c>
      <c r="D4722" s="9">
        <f t="shared" si="155"/>
        <v>4.9570381350012571E-3</v>
      </c>
    </row>
    <row r="4723" spans="1:4" x14ac:dyDescent="0.45">
      <c r="A4723" s="92">
        <v>45327</v>
      </c>
      <c r="B4723" s="8">
        <v>116.37649999999999</v>
      </c>
      <c r="C4723" s="9">
        <f t="shared" si="154"/>
        <v>4.9671290391386513E-3</v>
      </c>
      <c r="D4723" s="9">
        <f t="shared" si="155"/>
        <v>7.8618707926909615E-3</v>
      </c>
    </row>
    <row r="4724" spans="1:4" x14ac:dyDescent="0.45">
      <c r="A4724" s="92">
        <v>45328</v>
      </c>
      <c r="B4724" s="8">
        <v>116.07250000000001</v>
      </c>
      <c r="C4724" s="9">
        <f t="shared" si="154"/>
        <v>-2.6122112282117582E-3</v>
      </c>
      <c r="D4724" s="9">
        <f t="shared" si="155"/>
        <v>7.4382353068813689E-3</v>
      </c>
    </row>
    <row r="4725" spans="1:4" x14ac:dyDescent="0.45">
      <c r="A4725" s="92">
        <v>45329</v>
      </c>
      <c r="B4725" s="8">
        <v>115.9</v>
      </c>
      <c r="C4725" s="9">
        <f t="shared" si="154"/>
        <v>-1.486140127937241E-3</v>
      </c>
      <c r="D4725" s="9">
        <f t="shared" si="155"/>
        <v>8.7313136658289103E-3</v>
      </c>
    </row>
    <row r="4726" spans="1:4" x14ac:dyDescent="0.45">
      <c r="A4726" s="92">
        <v>45330</v>
      </c>
      <c r="B4726" s="8">
        <v>115.99469999999999</v>
      </c>
      <c r="C4726" s="9">
        <f t="shared" si="154"/>
        <v>8.1708369283850502E-4</v>
      </c>
      <c r="D4726" s="9">
        <f t="shared" si="155"/>
        <v>9.9000849747861164E-3</v>
      </c>
    </row>
    <row r="4727" spans="1:4" x14ac:dyDescent="0.45">
      <c r="A4727" s="92">
        <v>45331</v>
      </c>
      <c r="B4727" s="8">
        <v>115.9961</v>
      </c>
      <c r="C4727" s="9">
        <f t="shared" si="154"/>
        <v>1.2069516969415162E-5</v>
      </c>
      <c r="D4727" s="9">
        <f t="shared" si="155"/>
        <v>1.6821918234077859E-3</v>
      </c>
    </row>
    <row r="4728" spans="1:4" x14ac:dyDescent="0.45">
      <c r="A4728" s="92">
        <v>45334</v>
      </c>
      <c r="B4728" s="8">
        <v>115.9203</v>
      </c>
      <c r="C4728" s="9">
        <f t="shared" si="154"/>
        <v>-6.5347024598239045E-4</v>
      </c>
      <c r="D4728" s="9">
        <f t="shared" si="155"/>
        <v>-3.9200354023363193E-3</v>
      </c>
    </row>
    <row r="4729" spans="1:4" x14ac:dyDescent="0.45">
      <c r="A4729" s="92">
        <v>45335</v>
      </c>
      <c r="B4729" s="8">
        <v>116.74250000000001</v>
      </c>
      <c r="C4729" s="9">
        <f t="shared" si="154"/>
        <v>7.0928042801823299E-3</v>
      </c>
      <c r="D4729" s="9">
        <f t="shared" si="155"/>
        <v>5.7722544099592099E-3</v>
      </c>
    </row>
    <row r="4730" spans="1:4" x14ac:dyDescent="0.45">
      <c r="A4730" s="92">
        <v>45336</v>
      </c>
      <c r="B4730" s="8">
        <v>116.63679999999999</v>
      </c>
      <c r="C4730" s="9">
        <f t="shared" si="154"/>
        <v>-9.0541148253642234E-4</v>
      </c>
      <c r="D4730" s="9">
        <f t="shared" si="155"/>
        <v>6.3572044866262445E-3</v>
      </c>
    </row>
    <row r="4731" spans="1:4" x14ac:dyDescent="0.45">
      <c r="A4731" s="92">
        <v>45337</v>
      </c>
      <c r="B4731" s="8">
        <v>116.289</v>
      </c>
      <c r="C4731" s="9">
        <f t="shared" si="154"/>
        <v>-2.9819062251363881E-3</v>
      </c>
      <c r="D4731" s="9">
        <f t="shared" si="155"/>
        <v>2.537184888619981E-3</v>
      </c>
    </row>
    <row r="4732" spans="1:4" x14ac:dyDescent="0.45">
      <c r="A4732" s="92">
        <v>45338</v>
      </c>
      <c r="B4732" s="8">
        <v>116.224</v>
      </c>
      <c r="C4732" s="9">
        <f t="shared" si="154"/>
        <v>-5.589522654765311E-4</v>
      </c>
      <c r="D4732" s="9">
        <f t="shared" si="155"/>
        <v>1.9647212276965309E-3</v>
      </c>
    </row>
    <row r="4733" spans="1:4" x14ac:dyDescent="0.45">
      <c r="A4733" s="92">
        <v>45341</v>
      </c>
      <c r="B4733" s="8" t="e">
        <v>#N/A</v>
      </c>
      <c r="C4733" s="9"/>
      <c r="D4733" s="9"/>
    </row>
    <row r="4734" spans="1:4" x14ac:dyDescent="0.45">
      <c r="A4734" s="92">
        <v>45342</v>
      </c>
      <c r="B4734" s="8">
        <v>115.9807</v>
      </c>
      <c r="C4734" s="9"/>
      <c r="D4734" s="9">
        <f t="shared" si="155"/>
        <v>-6.5254727284408398E-3</v>
      </c>
    </row>
    <row r="4735" spans="1:4" x14ac:dyDescent="0.45">
      <c r="A4735" s="92">
        <v>45343</v>
      </c>
      <c r="B4735" s="8">
        <v>115.9903</v>
      </c>
      <c r="C4735" s="9">
        <f t="shared" si="154"/>
        <v>8.2772392303365194E-5</v>
      </c>
      <c r="D4735" s="9">
        <f t="shared" si="155"/>
        <v>-5.5428475403987987E-3</v>
      </c>
    </row>
    <row r="4736" spans="1:4" x14ac:dyDescent="0.45">
      <c r="A4736" s="92">
        <v>45344</v>
      </c>
      <c r="B4736" s="8">
        <v>115.99850000000001</v>
      </c>
      <c r="C4736" s="9">
        <f t="shared" si="154"/>
        <v>7.0695566784406694E-5</v>
      </c>
      <c r="D4736" s="9">
        <f t="shared" si="155"/>
        <v>-2.4980866633989018E-3</v>
      </c>
    </row>
    <row r="4737" spans="1:4" x14ac:dyDescent="0.45">
      <c r="A4737" s="92">
        <v>45345</v>
      </c>
      <c r="B4737" s="8">
        <v>115.8843</v>
      </c>
      <c r="C4737" s="9">
        <f t="shared" si="154"/>
        <v>-9.8449548916590413E-4</v>
      </c>
      <c r="D4737" s="9">
        <f t="shared" si="155"/>
        <v>-2.9228042400881726E-3</v>
      </c>
    </row>
    <row r="4738" spans="1:4" x14ac:dyDescent="0.45">
      <c r="A4738" s="92">
        <v>45348</v>
      </c>
      <c r="B4738" s="8">
        <v>115.831</v>
      </c>
      <c r="C4738" s="9">
        <f t="shared" si="154"/>
        <v>-4.5994151062733746E-4</v>
      </c>
      <c r="D4738" s="9"/>
    </row>
    <row r="4739" spans="1:4" x14ac:dyDescent="0.45">
      <c r="A4739" s="92">
        <v>45349</v>
      </c>
      <c r="B4739" s="8">
        <v>115.795</v>
      </c>
      <c r="C4739" s="9">
        <f t="shared" si="154"/>
        <v>-3.107976275781299E-4</v>
      </c>
      <c r="D4739" s="9">
        <f t="shared" si="155"/>
        <v>-1.6011284636150425E-3</v>
      </c>
    </row>
    <row r="4740" spans="1:4" x14ac:dyDescent="0.45">
      <c r="A4740" s="92">
        <v>45350</v>
      </c>
      <c r="B4740" s="8">
        <v>116.0346</v>
      </c>
      <c r="C4740" s="9">
        <f t="shared" si="154"/>
        <v>2.0691739712421775E-3</v>
      </c>
      <c r="D4740" s="9">
        <f t="shared" si="155"/>
        <v>3.8192848884777142E-4</v>
      </c>
    </row>
    <row r="4741" spans="1:4" x14ac:dyDescent="0.45">
      <c r="A4741" s="92">
        <v>45351</v>
      </c>
      <c r="B4741" s="8">
        <v>116.1972</v>
      </c>
      <c r="C4741" s="9">
        <f t="shared" si="154"/>
        <v>1.4013061621274137E-3</v>
      </c>
      <c r="D4741" s="9">
        <f t="shared" si="155"/>
        <v>1.7129531847392965E-3</v>
      </c>
    </row>
    <row r="4742" spans="1:4" x14ac:dyDescent="0.45">
      <c r="A4742" s="92">
        <v>45352</v>
      </c>
      <c r="B4742" s="8">
        <v>116.0484</v>
      </c>
      <c r="C4742" s="9">
        <f t="shared" si="154"/>
        <v>-1.2805816319153562E-3</v>
      </c>
      <c r="D4742" s="9">
        <f t="shared" si="155"/>
        <v>1.4160675777479259E-3</v>
      </c>
    </row>
    <row r="4743" spans="1:4" x14ac:dyDescent="0.45">
      <c r="A4743" s="92">
        <v>45355</v>
      </c>
      <c r="B4743" s="8">
        <v>115.9199</v>
      </c>
      <c r="C4743" s="9">
        <f t="shared" ref="C4743:C4806" si="156">B4743/B4742-1</f>
        <v>-1.1072966107245064E-3</v>
      </c>
      <c r="D4743" s="9">
        <f t="shared" si="155"/>
        <v>7.6749747476934083E-4</v>
      </c>
    </row>
    <row r="4744" spans="1:4" x14ac:dyDescent="0.45">
      <c r="A4744" s="92">
        <v>45356</v>
      </c>
      <c r="B4744" s="8">
        <v>115.9329</v>
      </c>
      <c r="C4744" s="9">
        <f t="shared" si="156"/>
        <v>1.1214640454326741E-4</v>
      </c>
      <c r="D4744" s="9">
        <f t="shared" si="155"/>
        <v>1.1908977071548588E-3</v>
      </c>
    </row>
    <row r="4745" spans="1:4" x14ac:dyDescent="0.45">
      <c r="A4745" s="92">
        <v>45357</v>
      </c>
      <c r="B4745" s="8">
        <v>115.34869999999999</v>
      </c>
      <c r="C4745" s="9">
        <f t="shared" si="156"/>
        <v>-5.0391217678502631E-3</v>
      </c>
      <c r="D4745" s="9">
        <f t="shared" ref="D4745:D4807" si="157">B4745/B4740-1</f>
        <v>-5.9111678757888253E-3</v>
      </c>
    </row>
    <row r="4746" spans="1:4" x14ac:dyDescent="0.45">
      <c r="A4746" s="92">
        <v>45358</v>
      </c>
      <c r="B4746" s="8">
        <v>114.94710000000001</v>
      </c>
      <c r="C4746" s="9">
        <f t="shared" si="156"/>
        <v>-3.4816170446653194E-3</v>
      </c>
      <c r="D4746" s="9">
        <f t="shared" si="157"/>
        <v>-1.0758434798773031E-2</v>
      </c>
    </row>
    <row r="4747" spans="1:4" x14ac:dyDescent="0.45">
      <c r="A4747" s="92">
        <v>45359</v>
      </c>
      <c r="B4747" s="8">
        <v>114.8048</v>
      </c>
      <c r="C4747" s="9">
        <f t="shared" si="156"/>
        <v>-1.2379607663003389E-3</v>
      </c>
      <c r="D4747" s="9">
        <f t="shared" si="157"/>
        <v>-1.0716218405423916E-2</v>
      </c>
    </row>
    <row r="4748" spans="1:4" x14ac:dyDescent="0.45">
      <c r="A4748" s="92">
        <v>45362</v>
      </c>
      <c r="B4748" s="8">
        <v>114.9414</v>
      </c>
      <c r="C4748" s="9">
        <f t="shared" si="156"/>
        <v>1.1898457207364377E-3</v>
      </c>
      <c r="D4748" s="9">
        <f t="shared" si="157"/>
        <v>-8.4411736034968321E-3</v>
      </c>
    </row>
    <row r="4749" spans="1:4" x14ac:dyDescent="0.45">
      <c r="A4749" s="92">
        <v>45363</v>
      </c>
      <c r="B4749" s="8">
        <v>115.1011</v>
      </c>
      <c r="C4749" s="9">
        <f t="shared" si="156"/>
        <v>1.3894036439436874E-3</v>
      </c>
      <c r="D4749" s="9">
        <f t="shared" si="157"/>
        <v>-7.1748399289589537E-3</v>
      </c>
    </row>
    <row r="4750" spans="1:4" x14ac:dyDescent="0.45">
      <c r="A4750" s="92">
        <v>45364</v>
      </c>
      <c r="B4750" s="8">
        <v>114.908</v>
      </c>
      <c r="C4750" s="9">
        <f t="shared" si="156"/>
        <v>-1.6776555567236118E-3</v>
      </c>
      <c r="D4750" s="9">
        <f t="shared" si="157"/>
        <v>-3.8205892220718463E-3</v>
      </c>
    </row>
    <row r="4751" spans="1:4" x14ac:dyDescent="0.45">
      <c r="A4751" s="92">
        <v>45365</v>
      </c>
      <c r="B4751" s="8">
        <v>115.4198</v>
      </c>
      <c r="C4751" s="9">
        <f t="shared" si="156"/>
        <v>4.4539979809934405E-3</v>
      </c>
      <c r="D4751" s="9">
        <f t="shared" si="157"/>
        <v>4.1123264527769265E-3</v>
      </c>
    </row>
    <row r="4752" spans="1:4" x14ac:dyDescent="0.45">
      <c r="A4752" s="92">
        <v>45366</v>
      </c>
      <c r="B4752" s="8">
        <v>115.55540000000001</v>
      </c>
      <c r="C4752" s="9">
        <f t="shared" si="156"/>
        <v>1.1748417515886622E-3</v>
      </c>
      <c r="D4752" s="9">
        <f t="shared" si="157"/>
        <v>6.5380541580144502E-3</v>
      </c>
    </row>
    <row r="4753" spans="1:4" x14ac:dyDescent="0.45">
      <c r="A4753" s="92">
        <v>45369</v>
      </c>
      <c r="B4753" s="8">
        <v>115.624</v>
      </c>
      <c r="C4753" s="9">
        <f t="shared" si="156"/>
        <v>5.9365464530425349E-4</v>
      </c>
      <c r="D4753" s="9">
        <f t="shared" si="157"/>
        <v>5.9386783178210223E-3</v>
      </c>
    </row>
    <row r="4754" spans="1:4" x14ac:dyDescent="0.45">
      <c r="A4754" s="92">
        <v>45370</v>
      </c>
      <c r="B4754" s="8">
        <v>116.0235</v>
      </c>
      <c r="C4754" s="9">
        <f t="shared" si="156"/>
        <v>3.4551650176433135E-3</v>
      </c>
      <c r="D4754" s="9">
        <f t="shared" si="157"/>
        <v>8.0138243683161026E-3</v>
      </c>
    </row>
    <row r="4755" spans="1:4" x14ac:dyDescent="0.45">
      <c r="A4755" s="92">
        <v>45371</v>
      </c>
      <c r="B4755" s="8">
        <v>116.10429999999999</v>
      </c>
      <c r="C4755" s="9">
        <f t="shared" si="156"/>
        <v>6.9641064094771998E-4</v>
      </c>
      <c r="D4755" s="9">
        <f t="shared" si="157"/>
        <v>1.0410937445608504E-2</v>
      </c>
    </row>
    <row r="4756" spans="1:4" x14ac:dyDescent="0.45">
      <c r="A4756" s="92">
        <v>45372</v>
      </c>
      <c r="B4756" s="8">
        <v>116.0998</v>
      </c>
      <c r="C4756" s="9">
        <f t="shared" si="156"/>
        <v>-3.8758254431559003E-5</v>
      </c>
      <c r="D4756" s="9">
        <f t="shared" si="157"/>
        <v>5.8915368073761964E-3</v>
      </c>
    </row>
    <row r="4757" spans="1:4" x14ac:dyDescent="0.45">
      <c r="A4757" s="92">
        <v>45373</v>
      </c>
      <c r="B4757" s="8">
        <v>116.50149999999999</v>
      </c>
      <c r="C4757" s="9">
        <f t="shared" si="156"/>
        <v>3.4599542807136618E-3</v>
      </c>
      <c r="D4757" s="9">
        <f t="shared" si="157"/>
        <v>8.1874148676737146E-3</v>
      </c>
    </row>
    <row r="4758" spans="1:4" x14ac:dyDescent="0.45">
      <c r="A4758" s="92">
        <v>45376</v>
      </c>
      <c r="B4758" s="8">
        <v>116.3347</v>
      </c>
      <c r="C4758" s="9">
        <f t="shared" si="156"/>
        <v>-1.4317412222160097E-3</v>
      </c>
      <c r="D4758" s="9">
        <f t="shared" si="157"/>
        <v>6.1466477547913456E-3</v>
      </c>
    </row>
    <row r="4759" spans="1:4" x14ac:dyDescent="0.45">
      <c r="A4759" s="92">
        <v>45377</v>
      </c>
      <c r="B4759" s="8">
        <v>116.4111</v>
      </c>
      <c r="C4759" s="9">
        <f t="shared" si="156"/>
        <v>6.5672580923847867E-4</v>
      </c>
      <c r="D4759" s="9">
        <f t="shared" si="157"/>
        <v>3.3407025300908888E-3</v>
      </c>
    </row>
    <row r="4760" spans="1:4" x14ac:dyDescent="0.45">
      <c r="A4760" s="92">
        <v>45378</v>
      </c>
      <c r="B4760" s="8">
        <v>116.50239999999999</v>
      </c>
      <c r="C4760" s="9">
        <f t="shared" si="156"/>
        <v>7.8428947067754606E-4</v>
      </c>
      <c r="D4760" s="9">
        <f t="shared" si="157"/>
        <v>3.428813575380163E-3</v>
      </c>
    </row>
    <row r="4761" spans="1:4" x14ac:dyDescent="0.45">
      <c r="A4761" s="92">
        <v>45379</v>
      </c>
      <c r="B4761" s="8">
        <v>116.42740000000001</v>
      </c>
      <c r="C4761" s="9">
        <f t="shared" si="156"/>
        <v>-6.437635619522819E-4</v>
      </c>
      <c r="D4761" s="9">
        <f t="shared" si="157"/>
        <v>2.8217102871839206E-3</v>
      </c>
    </row>
    <row r="4762" spans="1:4" x14ac:dyDescent="0.45">
      <c r="A4762" s="92">
        <v>45380</v>
      </c>
      <c r="B4762" s="8">
        <v>116.4889</v>
      </c>
      <c r="C4762" s="9">
        <f t="shared" si="156"/>
        <v>5.2822617356396151E-4</v>
      </c>
      <c r="D4762" s="9">
        <f t="shared" si="157"/>
        <v>-1.0815311390832694E-4</v>
      </c>
    </row>
    <row r="4763" spans="1:4" x14ac:dyDescent="0.45">
      <c r="A4763" s="92">
        <v>45383</v>
      </c>
      <c r="B4763" s="8">
        <v>117.0397</v>
      </c>
      <c r="C4763" s="9">
        <f t="shared" si="156"/>
        <v>4.7283475077881665E-3</v>
      </c>
      <c r="D4763" s="9">
        <f t="shared" si="157"/>
        <v>6.0601007266103402E-3</v>
      </c>
    </row>
    <row r="4764" spans="1:4" x14ac:dyDescent="0.45">
      <c r="A4764" s="92">
        <v>45384</v>
      </c>
      <c r="B4764" s="8">
        <v>116.7968</v>
      </c>
      <c r="C4764" s="9">
        <f t="shared" si="156"/>
        <v>-2.0753641713024962E-3</v>
      </c>
      <c r="D4764" s="9">
        <f t="shared" si="157"/>
        <v>3.3132579281529573E-3</v>
      </c>
    </row>
    <row r="4765" spans="1:4" x14ac:dyDescent="0.45">
      <c r="A4765" s="92">
        <v>45385</v>
      </c>
      <c r="B4765" s="8">
        <v>116.3194</v>
      </c>
      <c r="C4765" s="9">
        <f t="shared" si="156"/>
        <v>-4.0874407518014522E-3</v>
      </c>
      <c r="D4765" s="9">
        <f t="shared" si="157"/>
        <v>-1.5707830911637632E-3</v>
      </c>
    </row>
    <row r="4766" spans="1:4" x14ac:dyDescent="0.45">
      <c r="A4766" s="92">
        <v>45386</v>
      </c>
      <c r="B4766" s="8">
        <v>116.0248</v>
      </c>
      <c r="C4766" s="9">
        <f t="shared" si="156"/>
        <v>-2.5326815647260803E-3</v>
      </c>
      <c r="D4766" s="9">
        <f t="shared" si="157"/>
        <v>-3.4579489020626353E-3</v>
      </c>
    </row>
    <row r="4767" spans="1:4" x14ac:dyDescent="0.45">
      <c r="A4767" s="92">
        <v>45387</v>
      </c>
      <c r="B4767" s="8">
        <v>116.3509</v>
      </c>
      <c r="C4767" s="9">
        <f t="shared" si="156"/>
        <v>2.8106060083705753E-3</v>
      </c>
      <c r="D4767" s="9">
        <f t="shared" si="157"/>
        <v>-1.1846622296202147E-3</v>
      </c>
    </row>
    <row r="4768" spans="1:4" x14ac:dyDescent="0.45">
      <c r="A4768" s="92">
        <v>45390</v>
      </c>
      <c r="B4768" s="8">
        <v>116.31950000000001</v>
      </c>
      <c r="C4768" s="9">
        <f t="shared" si="156"/>
        <v>-2.6987328847472014E-4</v>
      </c>
      <c r="D4768" s="9">
        <f t="shared" si="157"/>
        <v>-6.1534675840760888E-3</v>
      </c>
    </row>
    <row r="4769" spans="1:6" x14ac:dyDescent="0.45">
      <c r="A4769" s="92">
        <v>45391</v>
      </c>
      <c r="B4769" s="8">
        <v>116.25879999999999</v>
      </c>
      <c r="C4769" s="9">
        <f t="shared" si="156"/>
        <v>-5.2183855673393342E-4</v>
      </c>
      <c r="D4769" s="9">
        <f t="shared" si="157"/>
        <v>-4.6062905833037515E-3</v>
      </c>
    </row>
    <row r="4770" spans="1:6" x14ac:dyDescent="0.45">
      <c r="A4770" s="92">
        <v>45392</v>
      </c>
      <c r="B4770" s="8">
        <v>117.41160000000001</v>
      </c>
      <c r="C4770" s="9">
        <f t="shared" si="156"/>
        <v>9.9158085237420757E-3</v>
      </c>
      <c r="D4770" s="9">
        <f t="shared" si="157"/>
        <v>9.3896632891847798E-3</v>
      </c>
    </row>
    <row r="4771" spans="1:6" x14ac:dyDescent="0.45">
      <c r="A4771" s="92">
        <v>45393</v>
      </c>
      <c r="B4771" s="8">
        <v>117.5333</v>
      </c>
      <c r="C4771" s="9">
        <f t="shared" si="156"/>
        <v>1.0365245001344725E-3</v>
      </c>
      <c r="D4771" s="9">
        <f t="shared" si="157"/>
        <v>1.3001530707227982E-2</v>
      </c>
    </row>
    <row r="4772" spans="1:6" x14ac:dyDescent="0.45">
      <c r="A4772" s="92">
        <v>45394</v>
      </c>
      <c r="B4772" s="8">
        <v>118.1133</v>
      </c>
      <c r="C4772" s="9">
        <f t="shared" si="156"/>
        <v>4.9347716774734707E-3</v>
      </c>
      <c r="D4772" s="9">
        <f t="shared" si="157"/>
        <v>1.51472829174506E-2</v>
      </c>
    </row>
    <row r="4773" spans="1:6" x14ac:dyDescent="0.45">
      <c r="A4773" s="92">
        <v>45397</v>
      </c>
      <c r="B4773" s="8">
        <v>118.22029999999999</v>
      </c>
      <c r="C4773" s="9">
        <f t="shared" si="156"/>
        <v>9.0590983403227021E-4</v>
      </c>
      <c r="D4773" s="9">
        <f t="shared" si="157"/>
        <v>1.6341198165397808E-2</v>
      </c>
    </row>
    <row r="4774" spans="1:6" x14ac:dyDescent="0.45">
      <c r="A4774" s="92">
        <v>45398</v>
      </c>
      <c r="B4774" s="8">
        <v>118.5509</v>
      </c>
      <c r="C4774" s="9">
        <f t="shared" si="156"/>
        <v>2.7964740404144983E-3</v>
      </c>
      <c r="D4774" s="9">
        <f t="shared" si="157"/>
        <v>1.9715496805403188E-2</v>
      </c>
    </row>
    <row r="4775" spans="1:6" x14ac:dyDescent="0.45">
      <c r="A4775" s="92">
        <v>45399</v>
      </c>
      <c r="B4775" s="8">
        <v>118.4255</v>
      </c>
      <c r="C4775" s="9">
        <f t="shared" si="156"/>
        <v>-1.0577734964475338E-3</v>
      </c>
      <c r="D4775" s="9">
        <f t="shared" si="157"/>
        <v>8.6354329555171638E-3</v>
      </c>
    </row>
    <row r="4776" spans="1:6" x14ac:dyDescent="0.45">
      <c r="A4776" s="92">
        <v>45400</v>
      </c>
      <c r="B4776" s="8">
        <v>118.1934</v>
      </c>
      <c r="C4776" s="9">
        <f t="shared" si="156"/>
        <v>-1.9598819511000842E-3</v>
      </c>
      <c r="D4776" s="9">
        <f t="shared" si="157"/>
        <v>5.6162806625867923E-3</v>
      </c>
    </row>
    <row r="4777" spans="1:6" x14ac:dyDescent="0.45">
      <c r="A4777" s="92">
        <v>45401</v>
      </c>
      <c r="B4777" s="8">
        <v>118.2328</v>
      </c>
      <c r="C4777" s="9">
        <f t="shared" si="156"/>
        <v>3.3335194689376735E-4</v>
      </c>
      <c r="D4777" s="9">
        <f t="shared" si="157"/>
        <v>1.0117404221201554E-3</v>
      </c>
    </row>
    <row r="4778" spans="1:6" x14ac:dyDescent="0.45">
      <c r="A4778" s="92">
        <v>45404</v>
      </c>
      <c r="B4778" s="8">
        <v>118.2692</v>
      </c>
      <c r="C4778" s="9">
        <f t="shared" si="156"/>
        <v>3.0786719083031322E-4</v>
      </c>
      <c r="D4778" s="9">
        <f t="shared" si="157"/>
        <v>4.1363454499787622E-4</v>
      </c>
    </row>
    <row r="4779" spans="1:6" x14ac:dyDescent="0.45">
      <c r="A4779" s="92">
        <v>45405</v>
      </c>
      <c r="B4779" s="8">
        <v>117.8596</v>
      </c>
      <c r="C4779" s="9">
        <f t="shared" si="156"/>
        <v>-3.4632854538628743E-3</v>
      </c>
      <c r="D4779" s="9">
        <f t="shared" si="157"/>
        <v>-5.831250543015698E-3</v>
      </c>
    </row>
    <row r="4780" spans="1:6" x14ac:dyDescent="0.45">
      <c r="A4780" s="92">
        <v>45406</v>
      </c>
      <c r="B4780" s="8">
        <v>118.0509</v>
      </c>
      <c r="C4780" s="9">
        <f t="shared" si="156"/>
        <v>1.6231176756071886E-3</v>
      </c>
      <c r="D4780" s="9">
        <f t="shared" si="157"/>
        <v>-3.1631700942786889E-3</v>
      </c>
    </row>
    <row r="4781" spans="1:6" x14ac:dyDescent="0.45">
      <c r="A4781" s="92">
        <v>45407</v>
      </c>
      <c r="B4781" s="8">
        <v>117.7897</v>
      </c>
      <c r="C4781" s="9">
        <f t="shared" si="156"/>
        <v>-2.2126049017838767E-3</v>
      </c>
      <c r="D4781" s="9">
        <f t="shared" si="157"/>
        <v>-3.4155883492648087E-3</v>
      </c>
    </row>
    <row r="4782" spans="1:6" x14ac:dyDescent="0.45">
      <c r="A4782" s="92">
        <v>45408</v>
      </c>
      <c r="B4782" s="8">
        <v>118.1126</v>
      </c>
      <c r="C4782" s="9">
        <f t="shared" si="156"/>
        <v>2.7413262789530712E-3</v>
      </c>
      <c r="D4782" s="9">
        <f t="shared" si="157"/>
        <v>-1.016638360928579E-3</v>
      </c>
    </row>
    <row r="4783" spans="1:6" x14ac:dyDescent="0.45">
      <c r="A4783" s="92">
        <v>45411</v>
      </c>
      <c r="B4783" s="8">
        <v>117.7054</v>
      </c>
      <c r="C4783" s="9">
        <f t="shared" si="156"/>
        <v>-3.4475576695458532E-3</v>
      </c>
      <c r="D4783" s="9">
        <f t="shared" si="157"/>
        <v>-4.7670906711130279E-3</v>
      </c>
    </row>
    <row r="4784" spans="1:6" x14ac:dyDescent="0.45">
      <c r="A4784" s="92">
        <v>45412</v>
      </c>
      <c r="B4784" s="8">
        <v>118.2928</v>
      </c>
      <c r="C4784" s="9">
        <f t="shared" si="156"/>
        <v>4.9904252481194344E-3</v>
      </c>
      <c r="D4784" s="9">
        <f t="shared" si="157"/>
        <v>3.6755597337849721E-3</v>
      </c>
      <c r="F4784" s="96"/>
    </row>
    <row r="4785" spans="1:4" x14ac:dyDescent="0.45">
      <c r="A4785" s="92">
        <v>45413</v>
      </c>
      <c r="B4785" s="8">
        <v>118.3849</v>
      </c>
      <c r="C4785" s="9">
        <f t="shared" si="156"/>
        <v>7.7857654903756845E-4</v>
      </c>
      <c r="D4785" s="9">
        <f t="shared" si="157"/>
        <v>2.829288044394529E-3</v>
      </c>
    </row>
    <row r="4786" spans="1:4" x14ac:dyDescent="0.45">
      <c r="A4786" s="92">
        <v>45414</v>
      </c>
      <c r="B4786" s="8">
        <v>117.67700000000001</v>
      </c>
      <c r="C4786" s="9">
        <f t="shared" si="156"/>
        <v>-5.9796477422373595E-3</v>
      </c>
      <c r="D4786" s="9">
        <f t="shared" si="157"/>
        <v>-9.5678994003711715E-4</v>
      </c>
    </row>
    <row r="4787" spans="1:4" x14ac:dyDescent="0.45">
      <c r="A4787" s="92">
        <v>45415</v>
      </c>
      <c r="B4787" s="8">
        <v>117.1353</v>
      </c>
      <c r="C4787" s="9">
        <f t="shared" si="156"/>
        <v>-4.6032784656305781E-3</v>
      </c>
      <c r="D4787" s="9">
        <f t="shared" si="157"/>
        <v>-8.2743077368544471E-3</v>
      </c>
    </row>
    <row r="4788" spans="1:4" x14ac:dyDescent="0.45">
      <c r="A4788" s="92">
        <v>45418</v>
      </c>
      <c r="B4788" s="8">
        <v>117.0899</v>
      </c>
      <c r="C4788" s="9">
        <f t="shared" si="156"/>
        <v>-3.8758597963206576E-4</v>
      </c>
      <c r="D4788" s="9">
        <f t="shared" si="157"/>
        <v>-5.2291568611125827E-3</v>
      </c>
    </row>
    <row r="4789" spans="1:4" x14ac:dyDescent="0.45">
      <c r="A4789" s="92">
        <v>45419</v>
      </c>
      <c r="B4789" s="8">
        <v>117.405</v>
      </c>
      <c r="C4789" s="9">
        <f t="shared" si="156"/>
        <v>2.6910946204583563E-3</v>
      </c>
      <c r="D4789" s="9">
        <f t="shared" si="157"/>
        <v>-7.5051059743280746E-3</v>
      </c>
    </row>
    <row r="4790" spans="1:4" x14ac:dyDescent="0.45">
      <c r="A4790" s="92">
        <v>45420</v>
      </c>
      <c r="B4790" s="8">
        <v>117.59820000000001</v>
      </c>
      <c r="C4790" s="9">
        <f t="shared" si="156"/>
        <v>1.6455857927686335E-3</v>
      </c>
      <c r="D4790" s="9">
        <f t="shared" si="157"/>
        <v>-6.6452731725076264E-3</v>
      </c>
    </row>
    <row r="4791" spans="1:4" x14ac:dyDescent="0.45">
      <c r="A4791" s="92">
        <v>45421</v>
      </c>
      <c r="B4791" s="8">
        <v>117.46129999999999</v>
      </c>
      <c r="C4791" s="9">
        <f t="shared" si="156"/>
        <v>-1.1641334646279589E-3</v>
      </c>
      <c r="D4791" s="9">
        <f t="shared" si="157"/>
        <v>-1.8329835056979382E-3</v>
      </c>
    </row>
    <row r="4792" spans="1:4" x14ac:dyDescent="0.45">
      <c r="A4792" s="92">
        <v>45422</v>
      </c>
      <c r="B4792" s="8">
        <v>117.3678</v>
      </c>
      <c r="C4792" s="9">
        <f t="shared" si="156"/>
        <v>-7.9600685502367874E-4</v>
      </c>
      <c r="D4792" s="9">
        <f t="shared" si="157"/>
        <v>1.98488414679443E-3</v>
      </c>
    </row>
    <row r="4793" spans="1:4" x14ac:dyDescent="0.45">
      <c r="A4793" s="92">
        <v>45425</v>
      </c>
      <c r="B4793" s="8">
        <v>117.294</v>
      </c>
      <c r="C4793" s="9">
        <f t="shared" si="156"/>
        <v>-6.2879256491132907E-4</v>
      </c>
      <c r="D4793" s="9">
        <f t="shared" si="157"/>
        <v>1.743105084212937E-3</v>
      </c>
    </row>
    <row r="4794" spans="1:4" x14ac:dyDescent="0.45">
      <c r="A4794" s="92">
        <v>45426</v>
      </c>
      <c r="B4794" s="8">
        <v>117.1272</v>
      </c>
      <c r="C4794" s="9">
        <f t="shared" si="156"/>
        <v>-1.422067624942458E-3</v>
      </c>
      <c r="D4794" s="9">
        <f t="shared" si="157"/>
        <v>-2.3661683914654175E-3</v>
      </c>
    </row>
    <row r="4795" spans="1:4" x14ac:dyDescent="0.45">
      <c r="A4795" s="92">
        <v>45427</v>
      </c>
      <c r="B4795" s="8">
        <v>116.6006</v>
      </c>
      <c r="C4795" s="9">
        <f t="shared" si="156"/>
        <v>-4.4959667779986834E-3</v>
      </c>
      <c r="D4795" s="9">
        <f t="shared" si="157"/>
        <v>-8.4831230409989633E-3</v>
      </c>
    </row>
    <row r="4796" spans="1:4" x14ac:dyDescent="0.45">
      <c r="A4796" s="92">
        <v>45428</v>
      </c>
      <c r="B4796" s="8">
        <v>116.51439999999999</v>
      </c>
      <c r="C4796" s="9">
        <f t="shared" si="156"/>
        <v>-7.3927578417265494E-4</v>
      </c>
      <c r="D4796" s="9">
        <f t="shared" si="157"/>
        <v>-8.0613785136040006E-3</v>
      </c>
    </row>
    <row r="4797" spans="1:4" x14ac:dyDescent="0.45">
      <c r="A4797" s="92">
        <v>45429</v>
      </c>
      <c r="B4797" s="8">
        <v>116.59829999999999</v>
      </c>
      <c r="C4797" s="9">
        <f t="shared" si="156"/>
        <v>7.2008266789347353E-4</v>
      </c>
      <c r="D4797" s="9">
        <f t="shared" si="157"/>
        <v>-6.5563127195022997E-3</v>
      </c>
    </row>
    <row r="4798" spans="1:4" x14ac:dyDescent="0.45">
      <c r="A4798" s="92">
        <v>45432</v>
      </c>
      <c r="B4798" s="8">
        <v>116.6798</v>
      </c>
      <c r="C4798" s="9">
        <f t="shared" si="156"/>
        <v>6.9898103145593637E-4</v>
      </c>
      <c r="D4798" s="9">
        <f t="shared" si="157"/>
        <v>-5.2364144798540124E-3</v>
      </c>
    </row>
    <row r="4799" spans="1:4" x14ac:dyDescent="0.45">
      <c r="A4799" s="92">
        <v>45433</v>
      </c>
      <c r="B4799" s="8">
        <v>116.795</v>
      </c>
      <c r="C4799" s="9">
        <f t="shared" si="156"/>
        <v>9.8731742769531117E-4</v>
      </c>
      <c r="D4799" s="9">
        <f t="shared" si="157"/>
        <v>-2.8362327452546854E-3</v>
      </c>
    </row>
    <row r="4800" spans="1:4" x14ac:dyDescent="0.45">
      <c r="A4800" s="92">
        <v>45434</v>
      </c>
      <c r="B4800" s="8">
        <v>116.9843</v>
      </c>
      <c r="C4800" s="9">
        <f t="shared" si="156"/>
        <v>1.6207885611541073E-3</v>
      </c>
      <c r="D4800" s="9">
        <f t="shared" si="157"/>
        <v>3.2907206309402692E-3</v>
      </c>
    </row>
    <row r="4801" spans="1:4" x14ac:dyDescent="0.45">
      <c r="A4801" s="92">
        <v>45435</v>
      </c>
      <c r="B4801" s="8">
        <v>117.16540000000001</v>
      </c>
      <c r="C4801" s="9">
        <f t="shared" si="156"/>
        <v>1.548070980464944E-3</v>
      </c>
      <c r="D4801" s="9">
        <f t="shared" si="157"/>
        <v>5.5872922145245862E-3</v>
      </c>
    </row>
    <row r="4802" spans="1:4" x14ac:dyDescent="0.45">
      <c r="A4802" s="92">
        <v>45436</v>
      </c>
      <c r="B4802" s="8">
        <v>116.9316</v>
      </c>
      <c r="C4802" s="9">
        <f t="shared" si="156"/>
        <v>-1.995469652303461E-3</v>
      </c>
      <c r="D4802" s="9">
        <f t="shared" si="157"/>
        <v>2.8585322427514548E-3</v>
      </c>
    </row>
    <row r="4803" spans="1:4" x14ac:dyDescent="0.45">
      <c r="A4803" s="92">
        <v>45439</v>
      </c>
      <c r="B4803" s="8" t="e">
        <v>#N/A</v>
      </c>
      <c r="C4803" s="9"/>
      <c r="D4803" s="9"/>
    </row>
    <row r="4804" spans="1:4" x14ac:dyDescent="0.45">
      <c r="A4804" s="92">
        <v>45440</v>
      </c>
      <c r="B4804" s="8">
        <v>116.6292</v>
      </c>
      <c r="C4804" s="9"/>
      <c r="D4804" s="9">
        <f t="shared" si="157"/>
        <v>-1.4195813176934857E-3</v>
      </c>
    </row>
    <row r="4805" spans="1:4" x14ac:dyDescent="0.45">
      <c r="A4805" s="92">
        <v>45441</v>
      </c>
      <c r="B4805" s="8">
        <v>117.29040000000001</v>
      </c>
      <c r="C4805" s="9">
        <f t="shared" si="156"/>
        <v>5.6692492103178616E-3</v>
      </c>
      <c r="D4805" s="9">
        <f t="shared" si="157"/>
        <v>2.6165904313655286E-3</v>
      </c>
    </row>
    <row r="4806" spans="1:4" x14ac:dyDescent="0.45">
      <c r="A4806" s="92">
        <v>45442</v>
      </c>
      <c r="B4806" s="8">
        <v>116.8903</v>
      </c>
      <c r="C4806" s="9">
        <f t="shared" si="156"/>
        <v>-3.4111913677505878E-3</v>
      </c>
      <c r="D4806" s="9">
        <f t="shared" si="157"/>
        <v>-2.3479627944769099E-3</v>
      </c>
    </row>
    <row r="4807" spans="1:4" x14ac:dyDescent="0.45">
      <c r="A4807" s="92">
        <v>45443</v>
      </c>
      <c r="B4807" s="8">
        <v>116.83750000000001</v>
      </c>
      <c r="C4807" s="9">
        <f t="shared" ref="C4807:C4827" si="158">B4807/B4806-1</f>
        <v>-4.5170557351625895E-4</v>
      </c>
      <c r="D4807" s="9">
        <f t="shared" si="157"/>
        <v>-8.0474396997898268E-4</v>
      </c>
    </row>
    <row r="4808" spans="1:4" x14ac:dyDescent="0.45">
      <c r="A4808" s="92">
        <v>45446</v>
      </c>
      <c r="B4808" s="8">
        <v>116.3463</v>
      </c>
      <c r="C4808" s="9">
        <f t="shared" si="158"/>
        <v>-4.2041296672730155E-3</v>
      </c>
      <c r="D4808" s="9"/>
    </row>
    <row r="4809" spans="1:4" x14ac:dyDescent="0.45">
      <c r="A4809" s="92">
        <v>45447</v>
      </c>
      <c r="B4809" s="8">
        <v>116.4336</v>
      </c>
      <c r="C4809" s="9">
        <f t="shared" si="158"/>
        <v>7.5034616485436523E-4</v>
      </c>
      <c r="D4809" s="9">
        <f t="shared" ref="D4809:D4827" si="159">B4809/B4804-1</f>
        <v>-1.6771100204751033E-3</v>
      </c>
    </row>
    <row r="4810" spans="1:4" x14ac:dyDescent="0.45">
      <c r="A4810" s="92">
        <v>45448</v>
      </c>
      <c r="B4810" s="8">
        <v>116.6879</v>
      </c>
      <c r="C4810" s="9">
        <f t="shared" si="158"/>
        <v>2.1840774484340741E-3</v>
      </c>
      <c r="D4810" s="9">
        <f t="shared" si="159"/>
        <v>-5.1368227919762477E-3</v>
      </c>
    </row>
    <row r="4811" spans="1:4" x14ac:dyDescent="0.45">
      <c r="A4811" s="92">
        <v>45449</v>
      </c>
      <c r="B4811" s="8">
        <v>116.49720000000001</v>
      </c>
      <c r="C4811" s="9">
        <f t="shared" si="158"/>
        <v>-1.6342739907050374E-3</v>
      </c>
      <c r="D4811" s="9">
        <f t="shared" si="159"/>
        <v>-3.3629822149484623E-3</v>
      </c>
    </row>
    <row r="4812" spans="1:4" x14ac:dyDescent="0.45">
      <c r="A4812" s="92">
        <v>45450</v>
      </c>
      <c r="B4812" s="8">
        <v>117.1739</v>
      </c>
      <c r="C4812" s="9">
        <f t="shared" si="158"/>
        <v>5.8087232997874327E-3</v>
      </c>
      <c r="D4812" s="9">
        <f t="shared" si="159"/>
        <v>2.8792125815768621E-3</v>
      </c>
    </row>
    <row r="4813" spans="1:4" x14ac:dyDescent="0.45">
      <c r="A4813" s="92">
        <v>45453</v>
      </c>
      <c r="B4813" s="8">
        <v>117.4584</v>
      </c>
      <c r="C4813" s="9">
        <f t="shared" si="158"/>
        <v>2.428015112580395E-3</v>
      </c>
      <c r="D4813" s="9">
        <f t="shared" si="159"/>
        <v>9.5585334471315342E-3</v>
      </c>
    </row>
    <row r="4814" spans="1:4" x14ac:dyDescent="0.45">
      <c r="A4814" s="92">
        <v>45454</v>
      </c>
      <c r="B4814" s="8">
        <v>117.6242</v>
      </c>
      <c r="C4814" s="9">
        <f t="shared" si="158"/>
        <v>1.411563583362252E-3</v>
      </c>
      <c r="D4814" s="9">
        <f t="shared" si="159"/>
        <v>1.0225570625661318E-2</v>
      </c>
    </row>
    <row r="4815" spans="1:4" x14ac:dyDescent="0.45">
      <c r="A4815" s="92">
        <v>45455</v>
      </c>
      <c r="B4815" s="8">
        <v>116.59650000000001</v>
      </c>
      <c r="C4815" s="9">
        <f t="shared" si="158"/>
        <v>-8.7371476277839921E-3</v>
      </c>
      <c r="D4815" s="9">
        <f t="shared" si="159"/>
        <v>-7.8328601337407378E-4</v>
      </c>
    </row>
    <row r="4816" spans="1:4" x14ac:dyDescent="0.45">
      <c r="A4816" s="92">
        <v>45456</v>
      </c>
      <c r="B4816" s="8">
        <v>117.3287</v>
      </c>
      <c r="C4816" s="9">
        <f t="shared" si="158"/>
        <v>6.2797768372120366E-3</v>
      </c>
      <c r="D4816" s="9">
        <f t="shared" si="159"/>
        <v>7.1375106011131173E-3</v>
      </c>
    </row>
    <row r="4817" spans="1:4" x14ac:dyDescent="0.45">
      <c r="A4817" s="92">
        <v>45457</v>
      </c>
      <c r="B4817" s="8">
        <v>117.67319999999999</v>
      </c>
      <c r="C4817" s="9">
        <f t="shared" si="158"/>
        <v>2.936195491810567E-3</v>
      </c>
      <c r="D4817" s="9">
        <f t="shared" si="159"/>
        <v>4.261187858388249E-3</v>
      </c>
    </row>
    <row r="4818" spans="1:4" x14ac:dyDescent="0.45">
      <c r="A4818" s="92">
        <v>45460</v>
      </c>
      <c r="B4818" s="8">
        <v>117.6555</v>
      </c>
      <c r="C4818" s="9">
        <f t="shared" si="158"/>
        <v>-1.5041657743641856E-4</v>
      </c>
      <c r="D4818" s="9">
        <f t="shared" si="159"/>
        <v>1.6780409063974489E-3</v>
      </c>
    </row>
    <row r="4819" spans="1:4" x14ac:dyDescent="0.45">
      <c r="A4819" s="92">
        <v>45461</v>
      </c>
      <c r="B4819" s="8">
        <v>117.41200000000001</v>
      </c>
      <c r="C4819" s="9">
        <f t="shared" si="158"/>
        <v>-2.0696015060919226E-3</v>
      </c>
      <c r="D4819" s="9">
        <f t="shared" si="159"/>
        <v>-1.8040505270173757E-3</v>
      </c>
    </row>
    <row r="4820" spans="1:4" x14ac:dyDescent="0.45">
      <c r="A4820" s="92">
        <v>45462</v>
      </c>
      <c r="B4820" s="8" t="e">
        <v>#N/A</v>
      </c>
      <c r="C4820" s="9"/>
      <c r="D4820" s="9"/>
    </row>
    <row r="4821" spans="1:4" x14ac:dyDescent="0.45">
      <c r="A4821" s="92">
        <v>45463</v>
      </c>
      <c r="B4821" s="8">
        <v>117.6688</v>
      </c>
      <c r="C4821" s="9"/>
      <c r="D4821" s="9">
        <f t="shared" si="159"/>
        <v>2.8986940109283488E-3</v>
      </c>
    </row>
    <row r="4822" spans="1:4" x14ac:dyDescent="0.45">
      <c r="A4822" s="92">
        <v>45464</v>
      </c>
      <c r="B4822" s="8">
        <v>117.83580000000001</v>
      </c>
      <c r="C4822" s="9">
        <f t="shared" si="158"/>
        <v>1.4192377248685162E-3</v>
      </c>
      <c r="D4822" s="9">
        <f t="shared" si="159"/>
        <v>1.3817929656030348E-3</v>
      </c>
    </row>
    <row r="4823" spans="1:4" x14ac:dyDescent="0.45">
      <c r="A4823" s="92">
        <v>45467</v>
      </c>
      <c r="B4823" s="8">
        <v>117.56270000000001</v>
      </c>
      <c r="C4823" s="9">
        <f t="shared" si="158"/>
        <v>-2.3176318232659421E-3</v>
      </c>
      <c r="D4823" s="9">
        <f t="shared" si="159"/>
        <v>-7.887434076604416E-4</v>
      </c>
    </row>
    <row r="4824" spans="1:4" x14ac:dyDescent="0.45">
      <c r="A4824" s="92">
        <v>45468</v>
      </c>
      <c r="B4824" s="8">
        <v>117.6824</v>
      </c>
      <c r="C4824" s="9">
        <f t="shared" si="158"/>
        <v>1.0181800860307177E-3</v>
      </c>
      <c r="D4824" s="9">
        <f t="shared" si="159"/>
        <v>2.3030013967908491E-3</v>
      </c>
    </row>
    <row r="4825" spans="1:4" x14ac:dyDescent="0.45">
      <c r="A4825" s="92">
        <v>45469</v>
      </c>
      <c r="B4825" s="8">
        <v>118.03789999999999</v>
      </c>
      <c r="C4825" s="9">
        <f t="shared" si="158"/>
        <v>3.020842538901336E-3</v>
      </c>
      <c r="D4825" s="9"/>
    </row>
    <row r="4826" spans="1:4" x14ac:dyDescent="0.45">
      <c r="A4826" s="92">
        <v>45470</v>
      </c>
      <c r="B4826" s="8">
        <v>117.8977</v>
      </c>
      <c r="C4826" s="9">
        <f t="shared" si="158"/>
        <v>-1.187754102707661E-3</v>
      </c>
      <c r="D4826" s="9">
        <f t="shared" si="159"/>
        <v>1.9452905103136686E-3</v>
      </c>
    </row>
    <row r="4827" spans="1:4" x14ac:dyDescent="0.45">
      <c r="A4827" s="92">
        <v>45471</v>
      </c>
      <c r="B4827" s="8">
        <v>117.8828</v>
      </c>
      <c r="C4827" s="9">
        <f t="shared" si="158"/>
        <v>-1.2638075212656474E-4</v>
      </c>
      <c r="D4827" s="9">
        <f t="shared" si="159"/>
        <v>3.9886010872747235E-4</v>
      </c>
    </row>
  </sheetData>
  <sortState xmlns:xlrd2="http://schemas.microsoft.com/office/spreadsheetml/2017/richdata2" ref="U36:U54">
    <sortCondition ref="U36"/>
  </sortState>
  <conditionalFormatting sqref="C4:C4827">
    <cfRule type="colorScale" priority="1">
      <colorScale>
        <cfvo type="num" val="-1.4999999999999999E-2"/>
        <cfvo type="percentile" val="50"/>
        <cfvo type="num" val="0.02"/>
        <color rgb="FFF8696B"/>
        <color rgb="FFFFEB84"/>
        <color rgb="FF63BE7B"/>
      </colorScale>
    </cfRule>
  </conditionalFormatting>
  <conditionalFormatting sqref="D8:D4827">
    <cfRule type="colorScale" priority="2">
      <colorScale>
        <cfvo type="num" val="-0.10199999999999999"/>
        <cfvo type="percentile" val="50"/>
        <cfvo type="num" val="0.16500000000000001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4A2C-F27B-4DEC-8D3F-73D8C92ABEF7}">
  <sheetPr>
    <tabColor rgb="FFFF0000"/>
  </sheetPr>
  <dimension ref="A1:V4827"/>
  <sheetViews>
    <sheetView topLeftCell="A2" zoomScale="40" zoomScaleNormal="40" workbookViewId="0">
      <selection activeCell="A2" sqref="A2"/>
    </sheetView>
  </sheetViews>
  <sheetFormatPr baseColWidth="10" defaultColWidth="12.9296875" defaultRowHeight="13.15" x14ac:dyDescent="0.45"/>
  <cols>
    <col min="1" max="1" width="20.265625" style="3" customWidth="1"/>
    <col min="2" max="2" width="19.265625" style="2" customWidth="1"/>
    <col min="3" max="5" width="12.9296875" style="2"/>
    <col min="6" max="6" width="27.265625" style="2" customWidth="1"/>
    <col min="7" max="7" width="9.3984375" style="2" bestFit="1" customWidth="1"/>
    <col min="8" max="8" width="12.9296875" style="2"/>
    <col min="9" max="9" width="19" style="2" customWidth="1"/>
    <col min="10" max="10" width="12.9296875" style="2"/>
    <col min="11" max="11" width="16.9296875" style="2" bestFit="1" customWidth="1"/>
    <col min="12" max="12" width="4.33203125" style="2" customWidth="1"/>
    <col min="13" max="13" width="27.265625" style="2" bestFit="1" customWidth="1"/>
    <col min="14" max="14" width="9.3984375" style="2" bestFit="1" customWidth="1"/>
    <col min="15" max="15" width="12.9296875" style="2"/>
    <col min="16" max="16" width="17.86328125" style="2" customWidth="1"/>
    <col min="17" max="17" width="12.9296875" style="2"/>
    <col min="18" max="18" width="16.9296875" style="2" customWidth="1"/>
    <col min="19" max="16384" width="12.9296875" style="2"/>
  </cols>
  <sheetData>
    <row r="1" spans="1:18" ht="13.5" thickBot="1" x14ac:dyDescent="0.5"/>
    <row r="2" spans="1:18" s="6" customFormat="1" ht="76.5" customHeight="1" thickBot="1" x14ac:dyDescent="0.5">
      <c r="A2" s="4" t="s">
        <v>0</v>
      </c>
      <c r="B2" s="7" t="s">
        <v>48</v>
      </c>
      <c r="C2" s="5" t="s">
        <v>41</v>
      </c>
      <c r="D2" s="5" t="s">
        <v>42</v>
      </c>
      <c r="F2" s="87" t="s">
        <v>43</v>
      </c>
      <c r="M2" s="87" t="s">
        <v>44</v>
      </c>
    </row>
    <row r="3" spans="1:18" x14ac:dyDescent="0.4">
      <c r="A3" s="90">
        <v>38719</v>
      </c>
      <c r="B3" s="11">
        <v>100.93859999999999</v>
      </c>
      <c r="C3" s="8"/>
      <c r="D3" s="8"/>
      <c r="F3" s="86" t="s">
        <v>16</v>
      </c>
      <c r="G3" s="15"/>
      <c r="H3" s="55" t="s">
        <v>25</v>
      </c>
      <c r="I3" s="47">
        <v>1</v>
      </c>
      <c r="J3" s="47">
        <v>2</v>
      </c>
      <c r="K3" s="48">
        <v>3</v>
      </c>
      <c r="M3" s="86" t="s">
        <v>16</v>
      </c>
      <c r="N3" s="15"/>
      <c r="O3" s="55" t="s">
        <v>25</v>
      </c>
      <c r="P3" s="47">
        <v>1</v>
      </c>
      <c r="Q3" s="47">
        <v>2</v>
      </c>
      <c r="R3" s="48">
        <v>3</v>
      </c>
    </row>
    <row r="4" spans="1:18" x14ac:dyDescent="0.4">
      <c r="A4" s="90">
        <v>38720</v>
      </c>
      <c r="B4" s="11">
        <v>100.8318</v>
      </c>
      <c r="C4" s="9">
        <v>-1.0580689646972896E-3</v>
      </c>
      <c r="D4" s="8"/>
      <c r="F4" s="28" t="s">
        <v>4</v>
      </c>
      <c r="G4" s="40">
        <f>AVERAGE(C:C)</f>
        <v>3.4025410694771601E-5</v>
      </c>
      <c r="H4" s="56" t="s">
        <v>26</v>
      </c>
      <c r="I4" s="45">
        <f>$G$4+(I$3*$G$8)</f>
        <v>3.2278347109055898E-3</v>
      </c>
      <c r="J4" s="45">
        <f t="shared" ref="J4:K4" si="0">$G$4+(J$3*$G$8)</f>
        <v>6.4216440111164079E-3</v>
      </c>
      <c r="K4" s="46">
        <f t="shared" si="0"/>
        <v>9.6154533113272257E-3</v>
      </c>
      <c r="M4" s="28" t="s">
        <v>4</v>
      </c>
      <c r="N4" s="40">
        <f>AVERAGE(D:D)</f>
        <v>2.5692905904458515E-5</v>
      </c>
      <c r="O4" s="56" t="s">
        <v>26</v>
      </c>
      <c r="P4" s="45">
        <f>$N$4+(P$3*$N$8)</f>
        <v>3.2331629018849113E-3</v>
      </c>
      <c r="Q4" s="45">
        <f t="shared" ref="Q4:R4" si="1">$N$4+(Q$3*$N$8)</f>
        <v>6.4406328978653636E-3</v>
      </c>
      <c r="R4" s="46">
        <f t="shared" si="1"/>
        <v>9.6481028938458172E-3</v>
      </c>
    </row>
    <row r="5" spans="1:18" x14ac:dyDescent="0.4">
      <c r="A5" s="90">
        <v>38721</v>
      </c>
      <c r="B5" s="11">
        <v>100.45820000000001</v>
      </c>
      <c r="C5" s="9">
        <v>-3.7051803101798564E-3</v>
      </c>
      <c r="D5" s="8"/>
      <c r="F5" s="28" t="s">
        <v>5</v>
      </c>
      <c r="G5" s="40">
        <f>_xlfn.STDEV.S(C:C)/SQRT(COUNT(C:C))</f>
        <v>4.7828883725606308E-5</v>
      </c>
      <c r="H5" s="57" t="s">
        <v>27</v>
      </c>
      <c r="I5" s="45">
        <f>$G$4-(I$3*$G$8)</f>
        <v>-3.1597838895160465E-3</v>
      </c>
      <c r="J5" s="45">
        <f t="shared" ref="J5:K5" si="2">$G$4-(J$3*$G$8)</f>
        <v>-6.3535931897268647E-3</v>
      </c>
      <c r="K5" s="46">
        <f t="shared" si="2"/>
        <v>-9.5474024899376824E-3</v>
      </c>
      <c r="M5" s="28" t="s">
        <v>5</v>
      </c>
      <c r="N5" s="40">
        <f>_xlfn.STDEV.S(D:D)/SQRT(COUNT(D:D))</f>
        <v>4.8976142895164614E-5</v>
      </c>
      <c r="O5" s="57" t="s">
        <v>27</v>
      </c>
      <c r="P5" s="45">
        <f>$N$4-(P$3*$N$8)</f>
        <v>-3.1817770900759942E-3</v>
      </c>
      <c r="Q5" s="45">
        <f t="shared" ref="Q5:R5" si="3">$N$4-(Q$3*$N$8)</f>
        <v>-6.3892470860564474E-3</v>
      </c>
      <c r="R5" s="46">
        <f t="shared" si="3"/>
        <v>-9.596717082036901E-3</v>
      </c>
    </row>
    <row r="6" spans="1:18" x14ac:dyDescent="0.4">
      <c r="A6" s="90">
        <v>38722</v>
      </c>
      <c r="B6" s="11">
        <v>100.3368</v>
      </c>
      <c r="C6" s="9">
        <v>-1.2084628233435257E-3</v>
      </c>
      <c r="D6" s="8"/>
      <c r="F6" s="28" t="s">
        <v>6</v>
      </c>
      <c r="G6" s="40">
        <f>MEDIAN(C:C)</f>
        <v>-1.3415601824939838E-4</v>
      </c>
      <c r="H6" s="57" t="s">
        <v>28</v>
      </c>
      <c r="I6" s="49">
        <f>COUNTIFS($C:$C,"&gt;="&amp;I5,$C:$C,"&lt;="&amp;I4)</f>
        <v>3422</v>
      </c>
      <c r="J6" s="49">
        <f t="shared" ref="J6" si="4">COUNTIFS($C:$C,"&gt;="&amp;J5,$C:$C,"&lt;="&amp;J4)</f>
        <v>4245</v>
      </c>
      <c r="K6" s="50">
        <f>COUNTIFS($C:$C,"&gt;="&amp;K5,$C:$C,"&lt;="&amp;K4)</f>
        <v>4395</v>
      </c>
      <c r="M6" s="28" t="s">
        <v>6</v>
      </c>
      <c r="N6" s="40">
        <f>MEDIAN(D:D)</f>
        <v>-1.429648947236517E-4</v>
      </c>
      <c r="O6" s="57" t="s">
        <v>28</v>
      </c>
      <c r="P6" s="49">
        <f>COUNTIFS($D:$D,"&gt;="&amp;P5,$C:$C,"&lt;="&amp;P4)</f>
        <v>3230</v>
      </c>
      <c r="Q6" s="49">
        <f t="shared" ref="Q6:R6" si="5">COUNTIFS($D:$D,"&gt;="&amp;Q5,$C:$C,"&lt;="&amp;Q4)</f>
        <v>3924</v>
      </c>
      <c r="R6" s="50">
        <f t="shared" si="5"/>
        <v>4058</v>
      </c>
    </row>
    <row r="7" spans="1:18" x14ac:dyDescent="0.4">
      <c r="A7" s="90">
        <v>38723</v>
      </c>
      <c r="B7" s="11">
        <v>100.1888</v>
      </c>
      <c r="C7" s="9">
        <v>-1.4750320919143523E-3</v>
      </c>
      <c r="D7" s="8"/>
      <c r="F7" s="28" t="s">
        <v>7</v>
      </c>
      <c r="G7" s="40" t="e">
        <f>MODE(C:C)</f>
        <v>#N/A</v>
      </c>
      <c r="H7" s="57" t="s">
        <v>29</v>
      </c>
      <c r="I7" s="51">
        <f>I6/$G$16</f>
        <v>0.7674366449876654</v>
      </c>
      <c r="J7" s="51">
        <f t="shared" ref="J7:K7" si="6">J6/$G$16</f>
        <v>0.95200717649697242</v>
      </c>
      <c r="K7" s="52">
        <f t="shared" si="6"/>
        <v>0.98564700605516931</v>
      </c>
      <c r="M7" s="28" t="s">
        <v>7</v>
      </c>
      <c r="N7" s="40" t="e">
        <f>MODE(D:D)</f>
        <v>#N/A</v>
      </c>
      <c r="O7" s="57" t="s">
        <v>29</v>
      </c>
      <c r="P7" s="51">
        <f>P6/$N$16</f>
        <v>0.75308929820470971</v>
      </c>
      <c r="Q7" s="51">
        <f t="shared" ref="Q7:R7" si="7">Q6/$N$16</f>
        <v>0.91489857775705297</v>
      </c>
      <c r="R7" s="52">
        <f t="shared" si="7"/>
        <v>0.94614129167638139</v>
      </c>
    </row>
    <row r="8" spans="1:18" ht="13.5" thickBot="1" x14ac:dyDescent="0.45">
      <c r="A8" s="90">
        <v>38726</v>
      </c>
      <c r="B8" s="11">
        <v>99.967699999999994</v>
      </c>
      <c r="C8" s="9">
        <v>-2.2068334983551541E-3</v>
      </c>
      <c r="D8" s="9">
        <v>-1.0580689646972896E-3</v>
      </c>
      <c r="F8" s="28" t="s">
        <v>8</v>
      </c>
      <c r="G8" s="40">
        <f>_xlfn.STDEV.S(C:C)</f>
        <v>3.1938093002108182E-3</v>
      </c>
      <c r="H8" s="58" t="s">
        <v>30</v>
      </c>
      <c r="I8" s="53">
        <v>0.68269999999999997</v>
      </c>
      <c r="J8" s="53">
        <v>0.95450000000000002</v>
      </c>
      <c r="K8" s="54">
        <v>0.99729999999999996</v>
      </c>
      <c r="M8" s="28" t="s">
        <v>8</v>
      </c>
      <c r="N8" s="40">
        <f>_xlfn.STDEV.S(D:D)</f>
        <v>3.2074699959804527E-3</v>
      </c>
      <c r="O8" s="58" t="s">
        <v>30</v>
      </c>
      <c r="P8" s="53">
        <v>0.68269999999999997</v>
      </c>
      <c r="Q8" s="53">
        <v>0.95450000000000002</v>
      </c>
      <c r="R8" s="54">
        <v>0.99729999999999996</v>
      </c>
    </row>
    <row r="9" spans="1:18" x14ac:dyDescent="0.4">
      <c r="A9" s="90">
        <v>38727</v>
      </c>
      <c r="B9" s="11">
        <v>100.09310000000001</v>
      </c>
      <c r="C9" s="9">
        <v>1.2544051728708983E-3</v>
      </c>
      <c r="D9" s="9">
        <v>-3.7051803101798564E-3</v>
      </c>
      <c r="F9" s="28" t="s">
        <v>9</v>
      </c>
      <c r="G9" s="40">
        <f>_xlfn.VAR.S(C:C)</f>
        <v>1.0200417846113115E-5</v>
      </c>
      <c r="H9" s="59"/>
      <c r="I9" s="65" t="s">
        <v>31</v>
      </c>
      <c r="J9" s="65" t="s">
        <v>32</v>
      </c>
      <c r="K9" s="66" t="s">
        <v>33</v>
      </c>
      <c r="M9" s="28" t="s">
        <v>9</v>
      </c>
      <c r="N9" s="40">
        <f>_xlfn.VAR.S(D:D)</f>
        <v>1.0287863775114845E-5</v>
      </c>
      <c r="O9" s="59"/>
      <c r="P9" s="65" t="s">
        <v>31</v>
      </c>
      <c r="Q9" s="65" t="s">
        <v>32</v>
      </c>
      <c r="R9" s="66" t="s">
        <v>33</v>
      </c>
    </row>
    <row r="10" spans="1:18" ht="14.25" x14ac:dyDescent="0.4">
      <c r="A10" s="90">
        <v>38728</v>
      </c>
      <c r="B10" s="11">
        <v>100.09050000000001</v>
      </c>
      <c r="C10" s="9">
        <v>-2.5975816514867134E-5</v>
      </c>
      <c r="D10" s="9">
        <v>-1.2084628233435257E-3</v>
      </c>
      <c r="F10" s="28" t="s">
        <v>24</v>
      </c>
      <c r="G10" s="41">
        <f>KURT(C:C)</f>
        <v>6.6105083282469597</v>
      </c>
      <c r="H10" s="28" t="s">
        <v>34</v>
      </c>
      <c r="I10" s="67">
        <f>AVERAGEIF(C:C,"&gt;0")</f>
        <v>2.4188127823646269E-3</v>
      </c>
      <c r="J10" s="67">
        <f>AVERAGEIF(C:C,"&lt;0")</f>
        <v>-2.1139096772585146E-3</v>
      </c>
      <c r="K10" s="68">
        <v>0</v>
      </c>
      <c r="M10" s="28" t="s">
        <v>24</v>
      </c>
      <c r="N10" s="41">
        <f>KURT(D:D)</f>
        <v>6.7438355863274504</v>
      </c>
      <c r="O10" s="28" t="s">
        <v>34</v>
      </c>
      <c r="P10" s="67">
        <f>AVERAGEIF(D:D,"&gt;0")</f>
        <v>2.4279444609879896E-3</v>
      </c>
      <c r="Q10" s="67">
        <f>AVERAGEIF(D:D,"&lt;0")</f>
        <v>-2.110935239343852E-3</v>
      </c>
      <c r="R10" s="68">
        <v>0</v>
      </c>
    </row>
    <row r="11" spans="1:18" ht="14.25" x14ac:dyDescent="0.4">
      <c r="A11" s="90">
        <v>38729</v>
      </c>
      <c r="B11" s="11">
        <v>99.857299999999995</v>
      </c>
      <c r="C11" s="9">
        <v>-2.3298914482394739E-3</v>
      </c>
      <c r="D11" s="9">
        <v>-1.4750320919143523E-3</v>
      </c>
      <c r="F11" s="28" t="s">
        <v>10</v>
      </c>
      <c r="G11" s="41">
        <f>SKEW(C:C)</f>
        <v>0.62867473420794129</v>
      </c>
      <c r="H11" s="28" t="s">
        <v>20</v>
      </c>
      <c r="I11" s="69">
        <f>COUNTIF(C:C,"&gt;0")</f>
        <v>2113</v>
      </c>
      <c r="J11" s="69">
        <f>COUNTIF(C:C,"&lt;0")</f>
        <v>2346</v>
      </c>
      <c r="K11" s="70">
        <f>COUNTIF(C:C,0)</f>
        <v>0</v>
      </c>
      <c r="M11" s="28" t="s">
        <v>10</v>
      </c>
      <c r="N11" s="41">
        <f>SKEW(D:D)</f>
        <v>0.6416584404776724</v>
      </c>
      <c r="O11" s="28" t="s">
        <v>20</v>
      </c>
      <c r="P11" s="69">
        <f>COUNTIF(D:D,"&gt;0")</f>
        <v>2019</v>
      </c>
      <c r="Q11" s="69">
        <f>COUNTIF(D:D,"&lt;0")</f>
        <v>2270</v>
      </c>
      <c r="R11" s="70">
        <f>COUNTIF(D:D,0)</f>
        <v>0</v>
      </c>
    </row>
    <row r="12" spans="1:18" ht="14.25" x14ac:dyDescent="0.4">
      <c r="A12" s="90">
        <v>38730</v>
      </c>
      <c r="B12" s="11">
        <v>100.01690000000001</v>
      </c>
      <c r="C12" s="9">
        <v>1.5982807466254911E-3</v>
      </c>
      <c r="D12" s="9">
        <v>-2.2068334983551541E-3</v>
      </c>
      <c r="F12" s="28" t="s">
        <v>11</v>
      </c>
      <c r="G12" s="40">
        <f>G14-G13</f>
        <v>5.2421283149291509E-2</v>
      </c>
      <c r="H12" s="28" t="s">
        <v>35</v>
      </c>
      <c r="I12" s="67">
        <f>I11/$G$16</f>
        <v>0.47387306570980042</v>
      </c>
      <c r="J12" s="67">
        <f>J11/$G$16</f>
        <v>0.52612693429019963</v>
      </c>
      <c r="K12" s="68">
        <f>K11/$G$16</f>
        <v>0</v>
      </c>
      <c r="M12" s="28" t="s">
        <v>11</v>
      </c>
      <c r="N12" s="40">
        <f>N14-N13</f>
        <v>5.2421283149291509E-2</v>
      </c>
      <c r="O12" s="28" t="s">
        <v>35</v>
      </c>
      <c r="P12" s="67">
        <f>P11/$G$16</f>
        <v>0.45279210585333035</v>
      </c>
      <c r="Q12" s="67">
        <f>Q11/$G$16</f>
        <v>0.50908275398071312</v>
      </c>
      <c r="R12" s="68">
        <f>R11/$G$16</f>
        <v>0</v>
      </c>
    </row>
    <row r="13" spans="1:18" ht="14.25" x14ac:dyDescent="0.4">
      <c r="A13" s="90">
        <v>38733</v>
      </c>
      <c r="B13" s="11">
        <v>100.0261</v>
      </c>
      <c r="C13" s="9">
        <v>9.1984454626992118E-5</v>
      </c>
      <c r="D13" s="9">
        <v>1.2544051728708983E-3</v>
      </c>
      <c r="F13" s="28" t="s">
        <v>12</v>
      </c>
      <c r="G13" s="40">
        <f>MIN(C:C)</f>
        <v>-2.2576285175791244E-2</v>
      </c>
      <c r="H13" s="28" t="s">
        <v>36</v>
      </c>
      <c r="I13" s="67">
        <f>I12*I10</f>
        <v>1.1462102285571781E-3</v>
      </c>
      <c r="J13" s="67">
        <f>J12*J10</f>
        <v>-1.1121848178624076E-3</v>
      </c>
      <c r="K13" s="68">
        <f>K12*K10</f>
        <v>0</v>
      </c>
      <c r="M13" s="28" t="s">
        <v>12</v>
      </c>
      <c r="N13" s="40">
        <f>MIN(D:D)</f>
        <v>-2.2576285175791244E-2</v>
      </c>
      <c r="O13" s="28" t="s">
        <v>36</v>
      </c>
      <c r="P13" s="67">
        <f>P12*P10</f>
        <v>1.0993540853856808E-3</v>
      </c>
      <c r="Q13" s="67">
        <f>Q12*Q10</f>
        <v>-1.0746407251201039E-3</v>
      </c>
      <c r="R13" s="68">
        <f>R12*R10</f>
        <v>0</v>
      </c>
    </row>
    <row r="14" spans="1:18" x14ac:dyDescent="0.4">
      <c r="A14" s="90">
        <v>38734</v>
      </c>
      <c r="B14" s="11">
        <v>100.093</v>
      </c>
      <c r="C14" s="9">
        <v>6.6882543656099358E-4</v>
      </c>
      <c r="D14" s="9">
        <v>-2.5975816514867134E-5</v>
      </c>
      <c r="F14" s="28" t="s">
        <v>13</v>
      </c>
      <c r="G14" s="40">
        <f>MAX(C:C)</f>
        <v>2.9844997973500265E-2</v>
      </c>
      <c r="H14" s="60"/>
      <c r="K14" s="61"/>
      <c r="M14" s="28" t="s">
        <v>13</v>
      </c>
      <c r="N14" s="40">
        <f>MAX(D:D)</f>
        <v>2.9844997973500265E-2</v>
      </c>
      <c r="O14" s="60"/>
      <c r="R14" s="61"/>
    </row>
    <row r="15" spans="1:18" x14ac:dyDescent="0.4">
      <c r="A15" s="90">
        <v>38735</v>
      </c>
      <c r="B15" s="11">
        <v>100.2684</v>
      </c>
      <c r="C15" s="9">
        <v>1.7523702956250276E-3</v>
      </c>
      <c r="D15" s="9">
        <v>-2.3298914482394739E-3</v>
      </c>
      <c r="F15" s="28" t="s">
        <v>14</v>
      </c>
      <c r="G15" s="41">
        <f>SUM(C:C)</f>
        <v>0.15171930628798658</v>
      </c>
      <c r="H15" s="60"/>
      <c r="K15" s="61"/>
      <c r="M15" s="28" t="s">
        <v>14</v>
      </c>
      <c r="N15" s="41">
        <f>SUM(D:D)</f>
        <v>0.11019687342422257</v>
      </c>
      <c r="O15" s="60"/>
      <c r="R15" s="61"/>
    </row>
    <row r="16" spans="1:18" ht="13.5" thickBot="1" x14ac:dyDescent="0.45">
      <c r="A16" s="90">
        <v>38736</v>
      </c>
      <c r="B16" s="11">
        <v>100.1294</v>
      </c>
      <c r="C16" s="9">
        <v>-1.3862792265558754E-3</v>
      </c>
      <c r="D16" s="9">
        <v>1.5982807466254911E-3</v>
      </c>
      <c r="F16" s="29" t="s">
        <v>15</v>
      </c>
      <c r="G16" s="42">
        <f>COUNT(C:C)</f>
        <v>4459</v>
      </c>
      <c r="H16" s="62"/>
      <c r="I16" s="63"/>
      <c r="J16" s="63"/>
      <c r="K16" s="64"/>
      <c r="M16" s="29" t="s">
        <v>15</v>
      </c>
      <c r="N16" s="42">
        <f>COUNT(D:D)</f>
        <v>4289</v>
      </c>
      <c r="O16" s="62"/>
      <c r="P16" s="63"/>
      <c r="Q16" s="63"/>
      <c r="R16" s="64"/>
    </row>
    <row r="17" spans="1:18" x14ac:dyDescent="0.45">
      <c r="A17" s="90">
        <v>38737</v>
      </c>
      <c r="B17" s="11">
        <v>99.905100000000004</v>
      </c>
      <c r="C17" s="9">
        <v>-2.2401013089062838E-3</v>
      </c>
      <c r="D17" s="9">
        <v>9.1984454626992118E-5</v>
      </c>
      <c r="F17" s="18" t="s">
        <v>17</v>
      </c>
      <c r="G17" s="19" t="s">
        <v>18</v>
      </c>
      <c r="H17" s="19" t="s">
        <v>20</v>
      </c>
      <c r="I17" s="19" t="s">
        <v>21</v>
      </c>
      <c r="J17" s="19" t="s">
        <v>22</v>
      </c>
      <c r="K17" s="20" t="s">
        <v>23</v>
      </c>
      <c r="M17" s="34" t="s">
        <v>17</v>
      </c>
      <c r="N17" s="35" t="s">
        <v>18</v>
      </c>
      <c r="O17" s="35" t="s">
        <v>20</v>
      </c>
      <c r="P17" s="19" t="s">
        <v>21</v>
      </c>
      <c r="Q17" s="19" t="s">
        <v>22</v>
      </c>
      <c r="R17" s="20" t="s">
        <v>23</v>
      </c>
    </row>
    <row r="18" spans="1:18" ht="14.25" x14ac:dyDescent="0.45">
      <c r="A18" s="90">
        <v>38740</v>
      </c>
      <c r="B18" s="11">
        <v>99.797399999999996</v>
      </c>
      <c r="C18" s="9">
        <v>-1.0780230438687255E-3</v>
      </c>
      <c r="D18" s="9">
        <v>6.6882543656099358E-4</v>
      </c>
      <c r="F18" s="21">
        <v>-8.0000000000000002E-3</v>
      </c>
      <c r="G18" s="16">
        <v>-8.0000000000000002E-3</v>
      </c>
      <c r="H18" s="17">
        <v>32</v>
      </c>
      <c r="I18" s="8" t="str">
        <f>"Less than "&amp;TEXT(F18,"0.00%")</f>
        <v>Less than -0.80%</v>
      </c>
      <c r="J18" s="12">
        <f>H18/$G$16</f>
        <v>7.1764969724153402E-3</v>
      </c>
      <c r="K18" s="22">
        <f>J18</f>
        <v>7.1764969724153402E-3</v>
      </c>
      <c r="M18" s="36">
        <v>-0.02</v>
      </c>
      <c r="N18" s="32">
        <v>-0.02</v>
      </c>
      <c r="O18" s="33">
        <v>2</v>
      </c>
      <c r="P18" s="30" t="str">
        <f>"Less than "&amp;TEXT(M18,"0.00%")</f>
        <v>Less than -2.00%</v>
      </c>
      <c r="Q18" s="12">
        <f>O18/$N$16</f>
        <v>4.6630916297505244E-4</v>
      </c>
      <c r="R18" s="22">
        <f>Q18</f>
        <v>4.6630916297505244E-4</v>
      </c>
    </row>
    <row r="19" spans="1:18" ht="14.25" x14ac:dyDescent="0.45">
      <c r="A19" s="90">
        <v>38741</v>
      </c>
      <c r="B19" s="11">
        <v>99.678600000000003</v>
      </c>
      <c r="C19" s="9">
        <v>-1.1904117742546072E-3</v>
      </c>
      <c r="D19" s="9">
        <v>1.7523702956250276E-3</v>
      </c>
      <c r="F19" s="21">
        <v>-7.0000000000000001E-3</v>
      </c>
      <c r="G19" s="16">
        <v>-7.0000000000000001E-3</v>
      </c>
      <c r="H19" s="17">
        <v>26</v>
      </c>
      <c r="I19" s="8" t="str">
        <f>TEXT(F18,"0.00%")&amp;" to "&amp;TEXT(F19,"0.00%")</f>
        <v>-0.80% to -0.70%</v>
      </c>
      <c r="J19" s="12">
        <f t="shared" ref="J19:J37" si="8">H19/$G$16</f>
        <v>5.8309037900874635E-3</v>
      </c>
      <c r="K19" s="22">
        <f>J19+K18</f>
        <v>1.3007400762502803E-2</v>
      </c>
      <c r="M19" s="36">
        <v>-1.7500000000000002E-2</v>
      </c>
      <c r="N19" s="32">
        <v>-1.7500000000000002E-2</v>
      </c>
      <c r="O19" s="33">
        <v>1</v>
      </c>
      <c r="P19" s="30" t="str">
        <f>TEXT(M18,"0.00%")&amp;" to "&amp;TEXT(M19,"0.00%")</f>
        <v>-2.00% to -1.75%</v>
      </c>
      <c r="Q19" s="12">
        <f t="shared" ref="Q19:Q37" si="9">O19/$N$16</f>
        <v>2.3315458148752622E-4</v>
      </c>
      <c r="R19" s="22">
        <f>Q19+R18</f>
        <v>6.994637444625786E-4</v>
      </c>
    </row>
    <row r="20" spans="1:18" ht="14.25" x14ac:dyDescent="0.45">
      <c r="A20" s="90">
        <v>38742</v>
      </c>
      <c r="B20" s="11">
        <v>99.58</v>
      </c>
      <c r="C20" s="9">
        <v>-9.8917922201957609E-4</v>
      </c>
      <c r="D20" s="9">
        <v>-1.3862792265558754E-3</v>
      </c>
      <c r="F20" s="21">
        <v>-6.0000000000000001E-3</v>
      </c>
      <c r="G20" s="16">
        <v>-6.0000000000000001E-3</v>
      </c>
      <c r="H20" s="17">
        <v>40</v>
      </c>
      <c r="I20" s="8" t="str">
        <f t="shared" ref="I20:I36" si="10">TEXT(F19,"0.00%")&amp;" to "&amp;TEXT(F20,"0.00%")</f>
        <v>-0.70% to -0.60%</v>
      </c>
      <c r="J20" s="12">
        <f t="shared" si="8"/>
        <v>8.9706212155191752E-3</v>
      </c>
      <c r="K20" s="22">
        <f t="shared" ref="K20:K37" si="11">J20+K19</f>
        <v>2.1978021978021976E-2</v>
      </c>
      <c r="M20" s="36">
        <v>-1.4999999999999999E-2</v>
      </c>
      <c r="N20" s="32">
        <v>-1.4999999999999999E-2</v>
      </c>
      <c r="O20" s="33">
        <v>1</v>
      </c>
      <c r="P20" s="30" t="str">
        <f t="shared" ref="P20:P36" si="12">TEXT(M19,"0.00%")&amp;" to "&amp;TEXT(M20,"0.00%")</f>
        <v>-1.75% to -1.50%</v>
      </c>
      <c r="Q20" s="12">
        <f t="shared" si="9"/>
        <v>2.3315458148752622E-4</v>
      </c>
      <c r="R20" s="22">
        <f t="shared" ref="R20:R36" si="13">Q20+R19</f>
        <v>9.3261832595010487E-4</v>
      </c>
    </row>
    <row r="21" spans="1:18" ht="14.25" x14ac:dyDescent="0.45">
      <c r="A21" s="90">
        <v>38743</v>
      </c>
      <c r="B21" s="11">
        <v>99.5745</v>
      </c>
      <c r="C21" s="9">
        <v>-5.5231974292024866E-5</v>
      </c>
      <c r="D21" s="9">
        <v>-2.2401013089062838E-3</v>
      </c>
      <c r="F21" s="21">
        <v>-5.0000000000000001E-3</v>
      </c>
      <c r="G21" s="16">
        <v>-5.0000000000000001E-3</v>
      </c>
      <c r="H21" s="17">
        <v>79</v>
      </c>
      <c r="I21" s="8" t="str">
        <f t="shared" si="10"/>
        <v>-0.60% to -0.50%</v>
      </c>
      <c r="J21" s="12">
        <f t="shared" si="8"/>
        <v>1.7716976900650369E-2</v>
      </c>
      <c r="K21" s="22">
        <f t="shared" si="11"/>
        <v>3.9694998878672345E-2</v>
      </c>
      <c r="M21" s="36">
        <v>-1.2500000000000001E-2</v>
      </c>
      <c r="N21" s="32">
        <v>-1.2500000000000001E-2</v>
      </c>
      <c r="O21" s="33">
        <v>3</v>
      </c>
      <c r="P21" s="30" t="str">
        <f t="shared" si="12"/>
        <v>-1.50% to -1.25%</v>
      </c>
      <c r="Q21" s="12">
        <f t="shared" si="9"/>
        <v>6.9946374446257871E-4</v>
      </c>
      <c r="R21" s="22">
        <f t="shared" si="13"/>
        <v>1.6320820704126835E-3</v>
      </c>
    </row>
    <row r="22" spans="1:18" ht="14.25" x14ac:dyDescent="0.45">
      <c r="A22" s="90">
        <v>38744</v>
      </c>
      <c r="B22" s="11">
        <v>99.433599999999998</v>
      </c>
      <c r="C22" s="9">
        <v>-1.4150209139890402E-3</v>
      </c>
      <c r="D22" s="9">
        <v>-1.0780230438687255E-3</v>
      </c>
      <c r="F22" s="21">
        <v>-4.0000000000000001E-3</v>
      </c>
      <c r="G22" s="16">
        <v>-4.0000000000000001E-3</v>
      </c>
      <c r="H22" s="17">
        <v>130</v>
      </c>
      <c r="I22" s="8" t="str">
        <f t="shared" si="10"/>
        <v>-0.50% to -0.40%</v>
      </c>
      <c r="J22" s="12">
        <f t="shared" si="8"/>
        <v>2.9154518950437316E-2</v>
      </c>
      <c r="K22" s="22">
        <f t="shared" si="11"/>
        <v>6.8849517829109669E-2</v>
      </c>
      <c r="M22" s="36">
        <v>-0.01</v>
      </c>
      <c r="N22" s="32">
        <v>-0.01</v>
      </c>
      <c r="O22" s="33">
        <v>12</v>
      </c>
      <c r="P22" s="30" t="str">
        <f t="shared" si="12"/>
        <v>-1.25% to -1.00%</v>
      </c>
      <c r="Q22" s="12">
        <f t="shared" si="9"/>
        <v>2.7978549778503148E-3</v>
      </c>
      <c r="R22" s="22">
        <f t="shared" si="13"/>
        <v>4.4299370482629979E-3</v>
      </c>
    </row>
    <row r="23" spans="1:18" ht="14.25" x14ac:dyDescent="0.45">
      <c r="A23" s="90">
        <v>38747</v>
      </c>
      <c r="B23" s="11">
        <v>99.417900000000003</v>
      </c>
      <c r="C23" s="9">
        <v>-1.578943133909716E-4</v>
      </c>
      <c r="D23" s="9">
        <v>-1.1904117742546072E-3</v>
      </c>
      <c r="F23" s="21">
        <v>-3.0000000000000001E-3</v>
      </c>
      <c r="G23" s="16">
        <v>-3.0000000000000001E-3</v>
      </c>
      <c r="H23" s="17">
        <v>242</v>
      </c>
      <c r="I23" s="8" t="str">
        <f t="shared" si="10"/>
        <v>-0.40% to -0.30%</v>
      </c>
      <c r="J23" s="12">
        <f t="shared" si="8"/>
        <v>5.4272258353891004E-2</v>
      </c>
      <c r="K23" s="22">
        <f t="shared" si="11"/>
        <v>0.12312177618300067</v>
      </c>
      <c r="M23" s="36">
        <v>-7.4999999999999997E-3</v>
      </c>
      <c r="N23" s="32">
        <v>-7.4999999999999997E-3</v>
      </c>
      <c r="O23" s="33">
        <v>25</v>
      </c>
      <c r="P23" s="30" t="str">
        <f t="shared" si="12"/>
        <v>-1.00% to -0.75%</v>
      </c>
      <c r="Q23" s="12">
        <f t="shared" si="9"/>
        <v>5.8288645371881555E-3</v>
      </c>
      <c r="R23" s="22">
        <f t="shared" si="13"/>
        <v>1.0258801585451154E-2</v>
      </c>
    </row>
    <row r="24" spans="1:18" ht="14.25" x14ac:dyDescent="0.45">
      <c r="A24" s="90">
        <v>38748</v>
      </c>
      <c r="B24" s="11">
        <v>99.316299999999998</v>
      </c>
      <c r="C24" s="9">
        <v>-1.0219487637538327E-3</v>
      </c>
      <c r="D24" s="9">
        <v>-9.8917922201957609E-4</v>
      </c>
      <c r="F24" s="21">
        <v>-2E-3</v>
      </c>
      <c r="G24" s="16">
        <v>-2E-3</v>
      </c>
      <c r="H24" s="17">
        <v>402</v>
      </c>
      <c r="I24" s="8" t="str">
        <f t="shared" si="10"/>
        <v>-0.30% to -0.20%</v>
      </c>
      <c r="J24" s="12">
        <f t="shared" si="8"/>
        <v>9.0154743215967711E-2</v>
      </c>
      <c r="K24" s="22">
        <f t="shared" si="11"/>
        <v>0.21327651939896838</v>
      </c>
      <c r="M24" s="36">
        <v>-5.0000000000000001E-3</v>
      </c>
      <c r="N24" s="32">
        <v>-5.0000000000000001E-3</v>
      </c>
      <c r="O24" s="33">
        <v>124</v>
      </c>
      <c r="P24" s="30" t="str">
        <f t="shared" si="12"/>
        <v>-0.75% to -0.50%</v>
      </c>
      <c r="Q24" s="12">
        <f t="shared" si="9"/>
        <v>2.8911168104453253E-2</v>
      </c>
      <c r="R24" s="22">
        <f t="shared" si="13"/>
        <v>3.916996968990441E-2</v>
      </c>
    </row>
    <row r="25" spans="1:18" ht="14.25" x14ac:dyDescent="0.45">
      <c r="A25" s="90">
        <v>38749</v>
      </c>
      <c r="B25" s="11">
        <v>99.388400000000004</v>
      </c>
      <c r="C25" s="9">
        <v>7.2596341184683055E-4</v>
      </c>
      <c r="D25" s="9">
        <v>-5.5231974292024866E-5</v>
      </c>
      <c r="F25" s="21">
        <v>-1E-3</v>
      </c>
      <c r="G25" s="16">
        <v>-1E-3</v>
      </c>
      <c r="H25" s="17">
        <v>659</v>
      </c>
      <c r="I25" s="8" t="str">
        <f t="shared" si="10"/>
        <v>-0.20% to -0.10%</v>
      </c>
      <c r="J25" s="12">
        <f t="shared" si="8"/>
        <v>0.1477909845256784</v>
      </c>
      <c r="K25" s="22">
        <f t="shared" si="11"/>
        <v>0.36106750392464682</v>
      </c>
      <c r="M25" s="36">
        <v>-2.5000000000000001E-3</v>
      </c>
      <c r="N25" s="32">
        <v>-2.5000000000000001E-3</v>
      </c>
      <c r="O25" s="33">
        <v>532</v>
      </c>
      <c r="P25" s="30" t="str">
        <f t="shared" si="12"/>
        <v>-0.50% to -0.25%</v>
      </c>
      <c r="Q25" s="12">
        <f t="shared" si="9"/>
        <v>0.12403823735136395</v>
      </c>
      <c r="R25" s="22">
        <f t="shared" si="13"/>
        <v>0.16320820704126837</v>
      </c>
    </row>
    <row r="26" spans="1:18" ht="14.25" x14ac:dyDescent="0.45">
      <c r="A26" s="90">
        <v>38750</v>
      </c>
      <c r="B26" s="11">
        <v>99.653000000000006</v>
      </c>
      <c r="C26" s="9">
        <v>2.6622825198916455E-3</v>
      </c>
      <c r="D26" s="9">
        <v>-1.4150209139890402E-3</v>
      </c>
      <c r="F26" s="21">
        <v>0</v>
      </c>
      <c r="G26" s="16">
        <v>0</v>
      </c>
      <c r="H26" s="17">
        <v>736</v>
      </c>
      <c r="I26" s="8" t="str">
        <f t="shared" si="10"/>
        <v>-0.10% to 0.00%</v>
      </c>
      <c r="J26" s="12">
        <f t="shared" si="8"/>
        <v>0.16505943036555282</v>
      </c>
      <c r="K26" s="22">
        <f t="shared" si="11"/>
        <v>0.52612693429019963</v>
      </c>
      <c r="M26" s="36">
        <v>0</v>
      </c>
      <c r="N26" s="32">
        <v>0</v>
      </c>
      <c r="O26" s="33">
        <v>1570</v>
      </c>
      <c r="P26" s="30" t="str">
        <f t="shared" si="12"/>
        <v>-0.25% to 0.00%</v>
      </c>
      <c r="Q26" s="12">
        <f t="shared" si="9"/>
        <v>0.3660526929354162</v>
      </c>
      <c r="R26" s="22">
        <f t="shared" si="13"/>
        <v>0.52926089997668457</v>
      </c>
    </row>
    <row r="27" spans="1:18" ht="14.25" x14ac:dyDescent="0.45">
      <c r="A27" s="90">
        <v>38751</v>
      </c>
      <c r="B27" s="11">
        <v>99.652199999999993</v>
      </c>
      <c r="C27" s="9">
        <v>-8.0278566627622894E-6</v>
      </c>
      <c r="D27" s="9">
        <v>-1.578943133909716E-4</v>
      </c>
      <c r="F27" s="21">
        <v>9.9999999999999894E-4</v>
      </c>
      <c r="G27" s="16">
        <v>9.9999999999999894E-4</v>
      </c>
      <c r="H27" s="17">
        <v>690</v>
      </c>
      <c r="I27" s="8" t="str">
        <f t="shared" si="10"/>
        <v>0.00% to 0.10%</v>
      </c>
      <c r="J27" s="12">
        <f t="shared" si="8"/>
        <v>0.15474321596770577</v>
      </c>
      <c r="K27" s="22">
        <f t="shared" si="11"/>
        <v>0.68087015025790543</v>
      </c>
      <c r="M27" s="36">
        <v>2.5000000000000001E-3</v>
      </c>
      <c r="N27" s="32">
        <v>2.5000000000000001E-3</v>
      </c>
      <c r="O27" s="33">
        <v>1301</v>
      </c>
      <c r="P27" s="30" t="str">
        <f t="shared" si="12"/>
        <v>0.00% to 0.25%</v>
      </c>
      <c r="Q27" s="12">
        <f t="shared" si="9"/>
        <v>0.30333411051527165</v>
      </c>
      <c r="R27" s="22">
        <f t="shared" si="13"/>
        <v>0.83259501049195617</v>
      </c>
    </row>
    <row r="28" spans="1:18" ht="14.25" x14ac:dyDescent="0.45">
      <c r="A28" s="90">
        <v>38754</v>
      </c>
      <c r="B28" s="11">
        <v>99.3857</v>
      </c>
      <c r="C28" s="9">
        <v>-2.6743012196418503E-3</v>
      </c>
      <c r="D28" s="9">
        <v>-1.0219487637538327E-3</v>
      </c>
      <c r="F28" s="21">
        <v>2E-3</v>
      </c>
      <c r="G28" s="16">
        <v>2E-3</v>
      </c>
      <c r="H28" s="17">
        <v>489</v>
      </c>
      <c r="I28" s="8" t="str">
        <f t="shared" si="10"/>
        <v>0.10% to 0.20%</v>
      </c>
      <c r="J28" s="12">
        <f t="shared" si="8"/>
        <v>0.10966584435972192</v>
      </c>
      <c r="K28" s="22">
        <f t="shared" si="11"/>
        <v>0.79053599461762736</v>
      </c>
      <c r="M28" s="36">
        <v>5.0000000000000001E-3</v>
      </c>
      <c r="N28" s="32">
        <v>5.0000000000000001E-3</v>
      </c>
      <c r="O28" s="33">
        <v>493</v>
      </c>
      <c r="P28" s="30" t="str">
        <f t="shared" si="12"/>
        <v>0.25% to 0.50%</v>
      </c>
      <c r="Q28" s="12">
        <f t="shared" si="9"/>
        <v>0.11494520867335044</v>
      </c>
      <c r="R28" s="22">
        <f t="shared" si="13"/>
        <v>0.94754021916530662</v>
      </c>
    </row>
    <row r="29" spans="1:18" ht="14.25" x14ac:dyDescent="0.45">
      <c r="A29" s="90">
        <v>38755</v>
      </c>
      <c r="B29" s="11">
        <v>99.516999999999996</v>
      </c>
      <c r="C29" s="9">
        <v>1.3211156132120205E-3</v>
      </c>
      <c r="D29" s="9">
        <v>7.2596341184683055E-4</v>
      </c>
      <c r="F29" s="21">
        <v>3.0000000000000001E-3</v>
      </c>
      <c r="G29" s="16">
        <v>3.0000000000000001E-3</v>
      </c>
      <c r="H29" s="17">
        <v>333</v>
      </c>
      <c r="I29" s="8" t="str">
        <f t="shared" si="10"/>
        <v>0.20% to 0.30%</v>
      </c>
      <c r="J29" s="12">
        <f t="shared" si="8"/>
        <v>7.4680421619197135E-2</v>
      </c>
      <c r="K29" s="22">
        <f t="shared" si="11"/>
        <v>0.86521641623682455</v>
      </c>
      <c r="M29" s="36">
        <v>7.4999999999999997E-3</v>
      </c>
      <c r="N29" s="32">
        <v>7.4999999999999997E-3</v>
      </c>
      <c r="O29" s="33">
        <v>149</v>
      </c>
      <c r="P29" s="30" t="str">
        <f t="shared" si="12"/>
        <v>0.50% to 0.75%</v>
      </c>
      <c r="Q29" s="12">
        <f t="shared" si="9"/>
        <v>3.4740032641641411E-2</v>
      </c>
      <c r="R29" s="22">
        <f t="shared" si="13"/>
        <v>0.982280251806948</v>
      </c>
    </row>
    <row r="30" spans="1:18" ht="14.25" x14ac:dyDescent="0.45">
      <c r="A30" s="90">
        <v>38756</v>
      </c>
      <c r="B30" s="11">
        <v>99.738600000000005</v>
      </c>
      <c r="C30" s="9">
        <v>2.2267552277501768E-3</v>
      </c>
      <c r="D30" s="9">
        <v>2.6622825198916455E-3</v>
      </c>
      <c r="F30" s="21">
        <v>4.0000000000000001E-3</v>
      </c>
      <c r="G30" s="16">
        <v>4.0000000000000001E-3</v>
      </c>
      <c r="H30" s="17">
        <v>221</v>
      </c>
      <c r="I30" s="8" t="str">
        <f t="shared" si="10"/>
        <v>0.30% to 0.40%</v>
      </c>
      <c r="J30" s="12">
        <f t="shared" si="8"/>
        <v>4.9562682215743441E-2</v>
      </c>
      <c r="K30" s="22">
        <f t="shared" si="11"/>
        <v>0.914779098452568</v>
      </c>
      <c r="M30" s="36">
        <v>0.01</v>
      </c>
      <c r="N30" s="32">
        <v>0.01</v>
      </c>
      <c r="O30" s="33">
        <v>35</v>
      </c>
      <c r="P30" s="30" t="str">
        <f t="shared" si="12"/>
        <v>0.75% to 1.00%</v>
      </c>
      <c r="Q30" s="12">
        <f t="shared" si="9"/>
        <v>8.1604103520634182E-3</v>
      </c>
      <c r="R30" s="22">
        <f t="shared" si="13"/>
        <v>0.99044066215901139</v>
      </c>
    </row>
    <row r="31" spans="1:18" ht="14.25" x14ac:dyDescent="0.45">
      <c r="A31" s="90">
        <v>38757</v>
      </c>
      <c r="B31" s="11">
        <v>99.529899999999998</v>
      </c>
      <c r="C31" s="9">
        <v>-2.0924697158373196E-3</v>
      </c>
      <c r="D31" s="9">
        <v>-8.0278566627622894E-6</v>
      </c>
      <c r="F31" s="21">
        <v>5.0000000000000001E-3</v>
      </c>
      <c r="G31" s="16">
        <v>5.0000000000000001E-3</v>
      </c>
      <c r="H31" s="17">
        <v>146</v>
      </c>
      <c r="I31" s="8" t="str">
        <f t="shared" si="10"/>
        <v>0.40% to 0.50%</v>
      </c>
      <c r="J31" s="12">
        <f t="shared" si="8"/>
        <v>3.274276743664499E-2</v>
      </c>
      <c r="K31" s="22">
        <f t="shared" si="11"/>
        <v>0.94752186588921294</v>
      </c>
      <c r="M31" s="36">
        <v>1.2500000000000001E-2</v>
      </c>
      <c r="N31" s="32">
        <v>1.2500000000000001E-2</v>
      </c>
      <c r="O31" s="33">
        <v>24</v>
      </c>
      <c r="P31" s="30" t="str">
        <f t="shared" si="12"/>
        <v>1.00% to 1.25%</v>
      </c>
      <c r="Q31" s="12">
        <f t="shared" si="9"/>
        <v>5.5957099557006297E-3</v>
      </c>
      <c r="R31" s="22">
        <f t="shared" si="13"/>
        <v>0.99603637211471197</v>
      </c>
    </row>
    <row r="32" spans="1:18" ht="14.25" x14ac:dyDescent="0.45">
      <c r="A32" s="90">
        <v>38758</v>
      </c>
      <c r="B32" s="11">
        <v>99.4846</v>
      </c>
      <c r="C32" s="9">
        <v>-4.5513961131271596E-4</v>
      </c>
      <c r="D32" s="9">
        <v>-2.6743012196418503E-3</v>
      </c>
      <c r="F32" s="21">
        <v>6.0000000000000001E-3</v>
      </c>
      <c r="G32" s="16">
        <v>6.0000000000000001E-3</v>
      </c>
      <c r="H32" s="17">
        <v>83</v>
      </c>
      <c r="I32" s="8" t="str">
        <f t="shared" si="10"/>
        <v>0.50% to 0.60%</v>
      </c>
      <c r="J32" s="12">
        <f t="shared" si="8"/>
        <v>1.8614039022202288E-2</v>
      </c>
      <c r="K32" s="22">
        <f t="shared" si="11"/>
        <v>0.96613590491141521</v>
      </c>
      <c r="M32" s="36">
        <v>1.4999999999999999E-2</v>
      </c>
      <c r="N32" s="32">
        <v>1.4999999999999999E-2</v>
      </c>
      <c r="O32" s="33">
        <v>6</v>
      </c>
      <c r="P32" s="30" t="str">
        <f t="shared" si="12"/>
        <v>1.25% to 1.50%</v>
      </c>
      <c r="Q32" s="12">
        <f t="shared" si="9"/>
        <v>1.3989274889251574E-3</v>
      </c>
      <c r="R32" s="22">
        <f t="shared" si="13"/>
        <v>0.99743529960363708</v>
      </c>
    </row>
    <row r="33" spans="1:22" ht="14.25" x14ac:dyDescent="0.45">
      <c r="A33" s="90">
        <v>38761</v>
      </c>
      <c r="B33" s="11">
        <v>99.551599999999993</v>
      </c>
      <c r="C33" s="9">
        <v>6.7347106989412708E-4</v>
      </c>
      <c r="D33" s="9">
        <v>1.3211156132120205E-3</v>
      </c>
      <c r="F33" s="21">
        <v>7.0000000000000001E-3</v>
      </c>
      <c r="G33" s="16">
        <v>7.0000000000000001E-3</v>
      </c>
      <c r="H33" s="17">
        <v>55</v>
      </c>
      <c r="I33" s="8" t="str">
        <f t="shared" si="10"/>
        <v>0.60% to 0.70%</v>
      </c>
      <c r="J33" s="12">
        <f t="shared" si="8"/>
        <v>1.2334604171338866E-2</v>
      </c>
      <c r="K33" s="22">
        <f t="shared" si="11"/>
        <v>0.97847050908275413</v>
      </c>
      <c r="M33" s="36">
        <v>1.7500000000000002E-2</v>
      </c>
      <c r="N33" s="32">
        <v>1.7500000000000002E-2</v>
      </c>
      <c r="O33" s="33">
        <v>6</v>
      </c>
      <c r="P33" s="30" t="str">
        <f t="shared" si="12"/>
        <v>1.50% to 1.75%</v>
      </c>
      <c r="Q33" s="12">
        <f t="shared" si="9"/>
        <v>1.3989274889251574E-3</v>
      </c>
      <c r="R33" s="22">
        <f t="shared" si="13"/>
        <v>0.9988342270925622</v>
      </c>
    </row>
    <row r="34" spans="1:22" ht="14.65" thickBot="1" x14ac:dyDescent="0.5">
      <c r="A34" s="90">
        <v>38762</v>
      </c>
      <c r="B34" s="11">
        <v>99.482900000000001</v>
      </c>
      <c r="C34" s="9">
        <v>-6.9009438321421257E-4</v>
      </c>
      <c r="D34" s="9">
        <v>2.2267552277501768E-3</v>
      </c>
      <c r="F34" s="21">
        <v>8.0000000000000002E-3</v>
      </c>
      <c r="G34" s="16">
        <v>8.0000000000000002E-3</v>
      </c>
      <c r="H34" s="17">
        <v>31</v>
      </c>
      <c r="I34" s="8" t="str">
        <f t="shared" si="10"/>
        <v>0.70% to 0.80%</v>
      </c>
      <c r="J34" s="12">
        <f t="shared" si="8"/>
        <v>6.9522314420273606E-3</v>
      </c>
      <c r="K34" s="22">
        <f t="shared" si="11"/>
        <v>0.98542274052478152</v>
      </c>
      <c r="M34" s="36">
        <v>0.02</v>
      </c>
      <c r="N34" s="32">
        <v>0.02</v>
      </c>
      <c r="O34" s="33">
        <v>1</v>
      </c>
      <c r="P34" s="30" t="str">
        <f t="shared" si="12"/>
        <v>1.75% to 2.00%</v>
      </c>
      <c r="Q34" s="12">
        <f t="shared" si="9"/>
        <v>2.3315458148752622E-4</v>
      </c>
      <c r="R34" s="22">
        <f t="shared" si="13"/>
        <v>0.99906738167404974</v>
      </c>
    </row>
    <row r="35" spans="1:22" ht="14.25" x14ac:dyDescent="0.45">
      <c r="A35" s="90">
        <v>38763</v>
      </c>
      <c r="B35" s="11">
        <v>99.536199999999994</v>
      </c>
      <c r="C35" s="9">
        <v>5.3577046909558668E-4</v>
      </c>
      <c r="D35" s="9">
        <v>-2.0924697158373196E-3</v>
      </c>
      <c r="F35" s="21">
        <v>8.9999999999999993E-3</v>
      </c>
      <c r="G35" s="16">
        <v>8.9999999999999993E-3</v>
      </c>
      <c r="H35" s="17">
        <v>17</v>
      </c>
      <c r="I35" s="8" t="str">
        <f t="shared" si="10"/>
        <v>0.80% to 0.90%</v>
      </c>
      <c r="J35" s="12">
        <f t="shared" si="8"/>
        <v>3.8125140165956493E-3</v>
      </c>
      <c r="K35" s="22">
        <f t="shared" si="11"/>
        <v>0.98923525454137717</v>
      </c>
      <c r="M35" s="36">
        <v>2.2499999999999999E-2</v>
      </c>
      <c r="N35" s="32">
        <v>2.2499999999999999E-2</v>
      </c>
      <c r="O35" s="33">
        <v>3</v>
      </c>
      <c r="P35" s="30" t="str">
        <f t="shared" si="12"/>
        <v>2.00% to 2.25%</v>
      </c>
      <c r="Q35" s="12">
        <f t="shared" si="9"/>
        <v>6.9946374446257871E-4</v>
      </c>
      <c r="R35" s="22">
        <f t="shared" si="13"/>
        <v>0.99976684541851235</v>
      </c>
      <c r="U35" s="89" t="s">
        <v>45</v>
      </c>
      <c r="V35" s="89" t="s">
        <v>46</v>
      </c>
    </row>
    <row r="36" spans="1:22" ht="14.25" x14ac:dyDescent="0.45">
      <c r="A36" s="90">
        <v>38764</v>
      </c>
      <c r="B36" s="11">
        <v>99.490899999999996</v>
      </c>
      <c r="C36" s="9">
        <v>-4.5511080390847614E-4</v>
      </c>
      <c r="D36" s="9">
        <v>-4.5513961131271596E-4</v>
      </c>
      <c r="F36" s="21">
        <v>0.01</v>
      </c>
      <c r="G36" s="16">
        <v>0.01</v>
      </c>
      <c r="H36" s="17">
        <v>7</v>
      </c>
      <c r="I36" s="8" t="str">
        <f t="shared" si="10"/>
        <v>0.90% to 1.00%</v>
      </c>
      <c r="J36" s="12">
        <f t="shared" si="8"/>
        <v>1.5698587127158557E-3</v>
      </c>
      <c r="K36" s="22">
        <f t="shared" si="11"/>
        <v>0.99080511325409304</v>
      </c>
      <c r="M36" s="36">
        <v>2.5000000000000001E-2</v>
      </c>
      <c r="N36" s="32">
        <v>2.5000000000000001E-2</v>
      </c>
      <c r="O36" s="33">
        <v>0</v>
      </c>
      <c r="P36" s="30" t="str">
        <f t="shared" si="12"/>
        <v>2.25% to 2.50%</v>
      </c>
      <c r="Q36" s="12">
        <f t="shared" si="9"/>
        <v>0</v>
      </c>
      <c r="R36" s="22">
        <f t="shared" si="13"/>
        <v>0.99976684541851235</v>
      </c>
      <c r="U36" s="91">
        <v>-0.02</v>
      </c>
      <c r="V36">
        <v>2</v>
      </c>
    </row>
    <row r="37" spans="1:22" ht="14.65" thickBot="1" x14ac:dyDescent="0.5">
      <c r="A37" s="90">
        <v>38765</v>
      </c>
      <c r="B37" s="11">
        <v>99.335099999999997</v>
      </c>
      <c r="C37" s="9">
        <v>-1.5659723653117519E-3</v>
      </c>
      <c r="D37" s="9">
        <v>6.7347106989412708E-4</v>
      </c>
      <c r="F37" s="23"/>
      <c r="G37" s="24" t="s">
        <v>19</v>
      </c>
      <c r="H37" s="24">
        <v>41</v>
      </c>
      <c r="I37" s="25" t="str">
        <f>"Greater than "&amp;TEXT(F36,"0.00%")</f>
        <v>Greater than 1.00%</v>
      </c>
      <c r="J37" s="26">
        <f t="shared" si="8"/>
        <v>9.1948867459071548E-3</v>
      </c>
      <c r="K37" s="27">
        <f t="shared" si="11"/>
        <v>1.0000000000000002</v>
      </c>
      <c r="M37" s="37"/>
      <c r="N37" s="38" t="s">
        <v>19</v>
      </c>
      <c r="O37" s="38">
        <v>1</v>
      </c>
      <c r="P37" s="31" t="str">
        <f>"Greater than "&amp;TEXT(M36,"0.00%")</f>
        <v>Greater than 2.50%</v>
      </c>
      <c r="Q37" s="26">
        <f t="shared" si="9"/>
        <v>2.3315458148752622E-4</v>
      </c>
      <c r="R37" s="27">
        <f>Q37+R36</f>
        <v>0.99999999999999989</v>
      </c>
      <c r="U37" s="91">
        <v>-1.7500000000000002E-2</v>
      </c>
      <c r="V37">
        <v>1</v>
      </c>
    </row>
    <row r="38" spans="1:22" ht="14.25" x14ac:dyDescent="0.45">
      <c r="A38" s="90">
        <v>38768</v>
      </c>
      <c r="B38" s="11">
        <v>99.345100000000002</v>
      </c>
      <c r="C38" s="9">
        <v>1.0066935051167292E-4</v>
      </c>
      <c r="D38" s="9">
        <v>-6.9009438321421257E-4</v>
      </c>
      <c r="F38" s="71"/>
      <c r="G38" s="72"/>
      <c r="H38" s="72"/>
      <c r="I38" s="72"/>
      <c r="J38" s="72"/>
      <c r="K38" s="73"/>
      <c r="M38" s="75"/>
      <c r="N38" s="72"/>
      <c r="O38" s="72"/>
      <c r="P38" s="72"/>
      <c r="Q38" s="72"/>
      <c r="R38" s="73"/>
      <c r="U38" s="91">
        <v>-1.4999999999999999E-2</v>
      </c>
      <c r="V38">
        <v>1</v>
      </c>
    </row>
    <row r="39" spans="1:22" ht="14.25" x14ac:dyDescent="0.45">
      <c r="A39" s="90">
        <v>38769</v>
      </c>
      <c r="B39" s="11">
        <v>99.304599999999994</v>
      </c>
      <c r="C39" s="9">
        <v>-4.0766982971485177E-4</v>
      </c>
      <c r="D39" s="9">
        <v>5.3577046909558668E-4</v>
      </c>
      <c r="F39" s="74"/>
      <c r="G39" s="39"/>
      <c r="H39" s="1"/>
      <c r="K39" s="61"/>
      <c r="M39" s="60"/>
      <c r="R39" s="61"/>
      <c r="U39" s="91">
        <v>-1.2500000000000001E-2</v>
      </c>
      <c r="V39">
        <v>3</v>
      </c>
    </row>
    <row r="40" spans="1:22" ht="14.25" x14ac:dyDescent="0.45">
      <c r="A40" s="90">
        <v>38770</v>
      </c>
      <c r="B40" s="11">
        <v>99.582099999999997</v>
      </c>
      <c r="C40" s="9">
        <v>2.7944324834903167E-3</v>
      </c>
      <c r="D40" s="9">
        <v>-4.5511080390847614E-4</v>
      </c>
      <c r="F40" s="74"/>
      <c r="G40" s="39"/>
      <c r="H40" s="1"/>
      <c r="K40" s="61"/>
      <c r="M40" s="60"/>
      <c r="R40" s="61"/>
      <c r="U40" s="91">
        <v>-0.01</v>
      </c>
      <c r="V40">
        <v>12</v>
      </c>
    </row>
    <row r="41" spans="1:22" ht="14.25" x14ac:dyDescent="0.45">
      <c r="A41" s="90">
        <v>38771</v>
      </c>
      <c r="B41" s="11">
        <v>99.459699999999998</v>
      </c>
      <c r="C41" s="9">
        <v>-1.2291365616913241E-3</v>
      </c>
      <c r="D41" s="9">
        <v>-1.5659723653117519E-3</v>
      </c>
      <c r="F41" s="74"/>
      <c r="G41" s="39"/>
      <c r="H41" s="1"/>
      <c r="K41" s="61"/>
      <c r="M41" s="60"/>
      <c r="R41" s="61"/>
      <c r="U41" s="91">
        <v>-7.4999999999999997E-3</v>
      </c>
      <c r="V41">
        <v>25</v>
      </c>
    </row>
    <row r="42" spans="1:22" ht="14.25" x14ac:dyDescent="0.45">
      <c r="A42" s="90">
        <v>38772</v>
      </c>
      <c r="B42" s="11">
        <v>99.362799999999993</v>
      </c>
      <c r="C42" s="9">
        <v>-9.74263948111731E-4</v>
      </c>
      <c r="D42" s="9">
        <v>1.0066935051167292E-4</v>
      </c>
      <c r="F42" s="74"/>
      <c r="G42" s="39"/>
      <c r="H42" s="1"/>
      <c r="K42" s="61"/>
      <c r="M42" s="60"/>
      <c r="R42" s="61"/>
      <c r="U42" s="91">
        <v>-5.0000000000000001E-3</v>
      </c>
      <c r="V42">
        <v>124</v>
      </c>
    </row>
    <row r="43" spans="1:22" ht="14.25" x14ac:dyDescent="0.45">
      <c r="A43" s="90">
        <v>38775</v>
      </c>
      <c r="B43" s="11">
        <v>99.335700000000003</v>
      </c>
      <c r="C43" s="9">
        <v>-2.7273788580828295E-4</v>
      </c>
      <c r="D43" s="9">
        <v>-4.0766982971485177E-4</v>
      </c>
      <c r="F43" s="60"/>
      <c r="K43" s="61"/>
      <c r="M43" s="60"/>
      <c r="R43" s="61"/>
      <c r="U43" s="91">
        <v>-2.5000000000000001E-3</v>
      </c>
      <c r="V43">
        <v>532</v>
      </c>
    </row>
    <row r="44" spans="1:22" ht="14.25" x14ac:dyDescent="0.45">
      <c r="A44" s="90">
        <v>38776</v>
      </c>
      <c r="B44" s="11">
        <v>99.209699999999998</v>
      </c>
      <c r="C44" s="9">
        <v>-1.2684261549473774E-3</v>
      </c>
      <c r="D44" s="9">
        <v>2.7944324834903167E-3</v>
      </c>
      <c r="F44" s="60"/>
      <c r="K44" s="61"/>
      <c r="M44" s="60"/>
      <c r="R44" s="61"/>
      <c r="U44" s="91">
        <v>0</v>
      </c>
      <c r="V44">
        <v>1570</v>
      </c>
    </row>
    <row r="45" spans="1:22" ht="14.25" x14ac:dyDescent="0.45">
      <c r="A45" s="90">
        <v>38777</v>
      </c>
      <c r="B45" s="11">
        <v>99.179100000000005</v>
      </c>
      <c r="C45" s="9">
        <v>-3.084375822121066E-4</v>
      </c>
      <c r="D45" s="9">
        <v>-1.2291365616913241E-3</v>
      </c>
      <c r="F45" s="60"/>
      <c r="K45" s="61"/>
      <c r="M45" s="60"/>
      <c r="R45" s="61"/>
      <c r="U45" s="91">
        <v>2.5000000000000001E-3</v>
      </c>
      <c r="V45">
        <v>1301</v>
      </c>
    </row>
    <row r="46" spans="1:22" ht="14.25" x14ac:dyDescent="0.45">
      <c r="A46" s="90">
        <v>38778</v>
      </c>
      <c r="B46" s="11">
        <v>99.273099999999999</v>
      </c>
      <c r="C46" s="9">
        <v>9.477803287183395E-4</v>
      </c>
      <c r="D46" s="9">
        <v>-9.74263948111731E-4</v>
      </c>
      <c r="F46" s="60"/>
      <c r="K46" s="61"/>
      <c r="M46" s="60"/>
      <c r="R46" s="61"/>
      <c r="U46" s="91">
        <v>5.0000000000000001E-3</v>
      </c>
      <c r="V46">
        <v>493</v>
      </c>
    </row>
    <row r="47" spans="1:22" ht="14.25" x14ac:dyDescent="0.45">
      <c r="A47" s="90">
        <v>38779</v>
      </c>
      <c r="B47" s="11">
        <v>99.459699999999998</v>
      </c>
      <c r="C47" s="9">
        <v>1.8796632723265816E-3</v>
      </c>
      <c r="D47" s="9">
        <v>-2.7273788580828295E-4</v>
      </c>
      <c r="F47" s="60"/>
      <c r="K47" s="61"/>
      <c r="M47" s="60"/>
      <c r="R47" s="61"/>
      <c r="U47" s="91">
        <v>7.4999999999999997E-3</v>
      </c>
      <c r="V47">
        <v>149</v>
      </c>
    </row>
    <row r="48" spans="1:22" ht="14.25" x14ac:dyDescent="0.45">
      <c r="A48" s="90">
        <v>38782</v>
      </c>
      <c r="B48" s="11">
        <v>99.600399999999993</v>
      </c>
      <c r="C48" s="9">
        <v>1.4146433178463536E-3</v>
      </c>
      <c r="D48" s="9">
        <v>-1.2684261549473774E-3</v>
      </c>
      <c r="F48" s="60"/>
      <c r="K48" s="61"/>
      <c r="M48" s="60"/>
      <c r="R48" s="61"/>
      <c r="U48" s="91">
        <v>0.01</v>
      </c>
      <c r="V48">
        <v>35</v>
      </c>
    </row>
    <row r="49" spans="1:22" ht="14.25" x14ac:dyDescent="0.45">
      <c r="A49" s="90">
        <v>38783</v>
      </c>
      <c r="B49" s="11">
        <v>100.0204</v>
      </c>
      <c r="C49" s="9">
        <v>4.2168505347368601E-3</v>
      </c>
      <c r="D49" s="9">
        <v>-3.084375822121066E-4</v>
      </c>
      <c r="F49" s="60"/>
      <c r="K49" s="61"/>
      <c r="M49" s="60"/>
      <c r="R49" s="61"/>
      <c r="U49" s="91">
        <v>1.2500000000000001E-2</v>
      </c>
      <c r="V49">
        <v>24</v>
      </c>
    </row>
    <row r="50" spans="1:22" ht="14.25" x14ac:dyDescent="0.45">
      <c r="A50" s="90">
        <v>38784</v>
      </c>
      <c r="B50" s="11">
        <v>100.3699</v>
      </c>
      <c r="C50" s="9">
        <v>3.4942871654182195E-3</v>
      </c>
      <c r="D50" s="9">
        <v>9.477803287183395E-4</v>
      </c>
      <c r="F50" s="60"/>
      <c r="K50" s="61"/>
      <c r="M50" s="60"/>
      <c r="R50" s="61"/>
      <c r="U50" s="91">
        <v>1.4999999999999999E-2</v>
      </c>
      <c r="V50">
        <v>6</v>
      </c>
    </row>
    <row r="51" spans="1:22" ht="14.25" x14ac:dyDescent="0.45">
      <c r="A51" s="90">
        <v>38785</v>
      </c>
      <c r="B51" s="11">
        <v>100.1352</v>
      </c>
      <c r="C51" s="9">
        <v>-2.3383504417161527E-3</v>
      </c>
      <c r="D51" s="9">
        <v>1.8796632723265816E-3</v>
      </c>
      <c r="F51" s="60"/>
      <c r="K51" s="61"/>
      <c r="M51" s="60"/>
      <c r="R51" s="61"/>
      <c r="U51" s="91">
        <v>1.7500000000000002E-2</v>
      </c>
      <c r="V51">
        <v>6</v>
      </c>
    </row>
    <row r="52" spans="1:22" ht="14.25" x14ac:dyDescent="0.45">
      <c r="A52" s="90">
        <v>38786</v>
      </c>
      <c r="B52" s="11">
        <v>100.06950000000001</v>
      </c>
      <c r="C52" s="9">
        <v>-6.5611293531142589E-4</v>
      </c>
      <c r="D52" s="9">
        <v>1.4146433178463536E-3</v>
      </c>
      <c r="F52" s="60"/>
      <c r="K52" s="61"/>
      <c r="M52" s="60"/>
      <c r="R52" s="61"/>
      <c r="U52" s="91">
        <v>0.02</v>
      </c>
      <c r="V52">
        <v>1</v>
      </c>
    </row>
    <row r="53" spans="1:22" ht="14.25" x14ac:dyDescent="0.45">
      <c r="A53" s="90">
        <v>38789</v>
      </c>
      <c r="B53" s="11">
        <v>100.0895</v>
      </c>
      <c r="C53" s="9">
        <v>1.9986109653791218E-4</v>
      </c>
      <c r="D53" s="9">
        <v>4.2168505347368601E-3</v>
      </c>
      <c r="F53" s="60"/>
      <c r="K53" s="61"/>
      <c r="M53" s="60"/>
      <c r="R53" s="61"/>
      <c r="U53" s="91">
        <v>2.2499999999999999E-2</v>
      </c>
      <c r="V53">
        <v>3</v>
      </c>
    </row>
    <row r="54" spans="1:22" ht="14.25" x14ac:dyDescent="0.45">
      <c r="A54" s="90">
        <v>38790</v>
      </c>
      <c r="B54" s="11">
        <v>99.891999999999996</v>
      </c>
      <c r="C54" s="9">
        <v>-1.9732339556097767E-3</v>
      </c>
      <c r="D54" s="9">
        <v>3.4942871654182195E-3</v>
      </c>
      <c r="F54" s="60"/>
      <c r="K54" s="61"/>
      <c r="M54" s="60"/>
      <c r="R54" s="61"/>
      <c r="U54" s="91">
        <v>2.5000000000000001E-2</v>
      </c>
      <c r="V54">
        <v>0</v>
      </c>
    </row>
    <row r="55" spans="1:22" ht="14.65" thickBot="1" x14ac:dyDescent="0.5">
      <c r="A55" s="90">
        <v>38791</v>
      </c>
      <c r="B55" s="11">
        <v>99.725300000000004</v>
      </c>
      <c r="C55" s="9">
        <v>-1.668802306490913E-3</v>
      </c>
      <c r="D55" s="9">
        <v>-2.3383504417161527E-3</v>
      </c>
      <c r="F55" s="60"/>
      <c r="K55" s="61"/>
      <c r="M55" s="60"/>
      <c r="R55" s="61"/>
      <c r="U55" s="82" t="s">
        <v>19</v>
      </c>
      <c r="V55" s="82">
        <v>1</v>
      </c>
    </row>
    <row r="56" spans="1:22" x14ac:dyDescent="0.45">
      <c r="A56" s="90">
        <v>38792</v>
      </c>
      <c r="B56" s="11">
        <v>99.580100000000002</v>
      </c>
      <c r="C56" s="9">
        <v>-1.4559996309863044E-3</v>
      </c>
      <c r="D56" s="9">
        <v>-6.5611293531142589E-4</v>
      </c>
      <c r="F56" s="60"/>
      <c r="K56" s="61"/>
      <c r="M56" s="60"/>
      <c r="R56" s="61"/>
    </row>
    <row r="57" spans="1:22" x14ac:dyDescent="0.45">
      <c r="A57" s="90">
        <v>38793</v>
      </c>
      <c r="B57" s="11">
        <v>99.701599999999999</v>
      </c>
      <c r="C57" s="9">
        <v>1.2201232977271381E-3</v>
      </c>
      <c r="D57" s="9">
        <v>1.9986109653791218E-4</v>
      </c>
      <c r="F57" s="60"/>
      <c r="K57" s="61"/>
      <c r="M57" s="60"/>
      <c r="R57" s="61"/>
    </row>
    <row r="58" spans="1:22" ht="13.5" thickBot="1" x14ac:dyDescent="0.5">
      <c r="A58" s="90">
        <v>38796</v>
      </c>
      <c r="B58" s="11">
        <v>99.775800000000004</v>
      </c>
      <c r="C58" s="9">
        <v>7.4422075473212779E-4</v>
      </c>
      <c r="D58" s="9">
        <v>-1.9732339556097767E-3</v>
      </c>
      <c r="F58" s="62"/>
      <c r="G58" s="63"/>
      <c r="H58" s="63"/>
      <c r="I58" s="63"/>
      <c r="J58" s="63"/>
      <c r="K58" s="64"/>
      <c r="M58" s="62"/>
      <c r="N58" s="63"/>
      <c r="O58" s="63"/>
      <c r="P58" s="63"/>
      <c r="Q58" s="63"/>
      <c r="R58" s="64"/>
    </row>
    <row r="59" spans="1:22" x14ac:dyDescent="0.45">
      <c r="A59" s="90">
        <v>38797</v>
      </c>
      <c r="B59" s="11">
        <v>100.0085</v>
      </c>
      <c r="C59" s="9">
        <v>2.3322288570974958E-3</v>
      </c>
      <c r="D59" s="9">
        <v>-1.668802306490913E-3</v>
      </c>
      <c r="F59" s="75"/>
      <c r="G59" s="72"/>
      <c r="H59" s="72"/>
      <c r="I59" s="72"/>
      <c r="J59" s="72"/>
      <c r="K59" s="73"/>
      <c r="M59" s="75"/>
      <c r="N59" s="72"/>
      <c r="O59" s="72"/>
      <c r="P59" s="72"/>
      <c r="Q59" s="72"/>
      <c r="R59" s="73"/>
    </row>
    <row r="60" spans="1:22" x14ac:dyDescent="0.45">
      <c r="A60" s="90">
        <v>38798</v>
      </c>
      <c r="B60" s="11">
        <v>100.2427</v>
      </c>
      <c r="C60" s="9">
        <v>2.3418009469196033E-3</v>
      </c>
      <c r="D60" s="9">
        <v>-1.4559996309863044E-3</v>
      </c>
      <c r="F60" s="60"/>
      <c r="K60" s="61"/>
      <c r="M60" s="60"/>
      <c r="R60" s="61"/>
    </row>
    <row r="61" spans="1:22" x14ac:dyDescent="0.45">
      <c r="A61" s="90">
        <v>38799</v>
      </c>
      <c r="B61" s="11">
        <v>100.24469999999999</v>
      </c>
      <c r="C61" s="9">
        <v>1.9951577521215569E-5</v>
      </c>
      <c r="D61" s="9">
        <v>1.2201232977271381E-3</v>
      </c>
      <c r="F61" s="60"/>
      <c r="K61" s="61"/>
      <c r="M61" s="60"/>
      <c r="R61" s="61"/>
    </row>
    <row r="62" spans="1:22" x14ac:dyDescent="0.45">
      <c r="A62" s="90">
        <v>38800</v>
      </c>
      <c r="B62" s="11">
        <v>100.3237</v>
      </c>
      <c r="C62" s="9">
        <v>7.8807158882221451E-4</v>
      </c>
      <c r="D62" s="9">
        <v>7.4422075473212779E-4</v>
      </c>
      <c r="F62" s="60"/>
      <c r="K62" s="61"/>
      <c r="M62" s="60"/>
      <c r="R62" s="61"/>
    </row>
    <row r="63" spans="1:22" x14ac:dyDescent="0.45">
      <c r="A63" s="90">
        <v>38803</v>
      </c>
      <c r="B63" s="11">
        <v>100.52200000000001</v>
      </c>
      <c r="C63" s="9">
        <v>1.9766017401670055E-3</v>
      </c>
      <c r="D63" s="9">
        <v>2.3322288570974958E-3</v>
      </c>
      <c r="F63" s="60"/>
      <c r="K63" s="61"/>
      <c r="M63" s="60"/>
      <c r="R63" s="61"/>
    </row>
    <row r="64" spans="1:22" x14ac:dyDescent="0.45">
      <c r="A64" s="90">
        <v>38804</v>
      </c>
      <c r="B64" s="11">
        <v>100.58280000000001</v>
      </c>
      <c r="C64" s="9">
        <v>6.0484272099636804E-4</v>
      </c>
      <c r="D64" s="9">
        <v>2.3418009469196033E-3</v>
      </c>
      <c r="F64" s="60"/>
      <c r="K64" s="61"/>
      <c r="M64" s="60"/>
      <c r="R64" s="61"/>
    </row>
    <row r="65" spans="1:18" x14ac:dyDescent="0.45">
      <c r="A65" s="90">
        <v>38805</v>
      </c>
      <c r="B65" s="11">
        <v>100.6095</v>
      </c>
      <c r="C65" s="9">
        <v>2.6545294026414368E-4</v>
      </c>
      <c r="D65" s="9">
        <v>1.9951577521215569E-5</v>
      </c>
      <c r="F65" s="60"/>
      <c r="K65" s="61"/>
      <c r="M65" s="60"/>
      <c r="R65" s="61"/>
    </row>
    <row r="66" spans="1:18" x14ac:dyDescent="0.45">
      <c r="A66" s="90">
        <v>38806</v>
      </c>
      <c r="B66" s="11">
        <v>100.4592</v>
      </c>
      <c r="C66" s="9">
        <v>-1.4938947117320023E-3</v>
      </c>
      <c r="D66" s="9">
        <v>7.8807158882221451E-4</v>
      </c>
      <c r="F66" s="60"/>
      <c r="K66" s="61"/>
      <c r="M66" s="60"/>
      <c r="R66" s="61"/>
    </row>
    <row r="67" spans="1:18" x14ac:dyDescent="0.45">
      <c r="A67" s="90">
        <v>38807</v>
      </c>
      <c r="B67" s="11">
        <v>100.2465</v>
      </c>
      <c r="C67" s="9">
        <v>-2.1172774618949397E-3</v>
      </c>
      <c r="D67" s="9">
        <v>1.9766017401670055E-3</v>
      </c>
      <c r="F67" s="60"/>
      <c r="K67" s="61"/>
      <c r="M67" s="60"/>
      <c r="R67" s="61"/>
    </row>
    <row r="68" spans="1:18" x14ac:dyDescent="0.45">
      <c r="A68" s="90">
        <v>38810</v>
      </c>
      <c r="B68" s="11">
        <v>100.0934</v>
      </c>
      <c r="C68" s="9">
        <v>-1.5272353648256853E-3</v>
      </c>
      <c r="D68" s="9">
        <v>6.0484272099636804E-4</v>
      </c>
      <c r="F68" s="60"/>
      <c r="K68" s="61"/>
      <c r="M68" s="60"/>
      <c r="R68" s="61"/>
    </row>
    <row r="69" spans="1:18" x14ac:dyDescent="0.45">
      <c r="A69" s="90">
        <v>38811</v>
      </c>
      <c r="B69" s="11">
        <v>99.941100000000006</v>
      </c>
      <c r="C69" s="9">
        <v>-1.5215788453584178E-3</v>
      </c>
      <c r="D69" s="9">
        <v>2.6545294026414368E-4</v>
      </c>
      <c r="F69" s="60"/>
      <c r="K69" s="61"/>
      <c r="M69" s="60"/>
      <c r="R69" s="61"/>
    </row>
    <row r="70" spans="1:18" x14ac:dyDescent="0.45">
      <c r="A70" s="90">
        <v>38812</v>
      </c>
      <c r="B70" s="11">
        <v>99.995599999999996</v>
      </c>
      <c r="C70" s="9">
        <v>5.4532119418326808E-4</v>
      </c>
      <c r="D70" s="9">
        <v>-1.4938947117320023E-3</v>
      </c>
      <c r="F70" s="60"/>
      <c r="K70" s="61"/>
      <c r="M70" s="60"/>
      <c r="R70" s="61"/>
    </row>
    <row r="71" spans="1:18" x14ac:dyDescent="0.45">
      <c r="A71" s="90">
        <v>38813</v>
      </c>
      <c r="B71" s="11">
        <v>100.2834</v>
      </c>
      <c r="C71" s="9">
        <v>2.8781266375721426E-3</v>
      </c>
      <c r="D71" s="9">
        <v>-2.1172774618949397E-3</v>
      </c>
      <c r="F71" s="60"/>
      <c r="K71" s="61"/>
      <c r="M71" s="60"/>
      <c r="R71" s="61"/>
    </row>
    <row r="72" spans="1:18" x14ac:dyDescent="0.45">
      <c r="A72" s="90">
        <v>38814</v>
      </c>
      <c r="B72" s="11">
        <v>100.5029</v>
      </c>
      <c r="C72" s="9">
        <v>2.188796949445182E-3</v>
      </c>
      <c r="D72" s="9">
        <v>-1.5272353648256853E-3</v>
      </c>
      <c r="F72" s="60"/>
      <c r="K72" s="61"/>
      <c r="M72" s="60"/>
      <c r="R72" s="61"/>
    </row>
    <row r="73" spans="1:18" x14ac:dyDescent="0.45">
      <c r="A73" s="90">
        <v>38817</v>
      </c>
      <c r="B73" s="11">
        <v>100.3339</v>
      </c>
      <c r="C73" s="9">
        <v>-1.6815435176497084E-3</v>
      </c>
      <c r="D73" s="9">
        <v>-1.5215788453584178E-3</v>
      </c>
      <c r="F73" s="60"/>
      <c r="K73" s="61"/>
      <c r="M73" s="60"/>
      <c r="R73" s="61"/>
    </row>
    <row r="74" spans="1:18" x14ac:dyDescent="0.45">
      <c r="A74" s="90">
        <v>38818</v>
      </c>
      <c r="B74" s="11">
        <v>100.3236</v>
      </c>
      <c r="C74" s="9">
        <v>-1.026572275173443E-4</v>
      </c>
      <c r="D74" s="9">
        <v>5.4532119418326808E-4</v>
      </c>
      <c r="F74" s="60"/>
      <c r="K74" s="61"/>
      <c r="M74" s="60"/>
      <c r="R74" s="61"/>
    </row>
    <row r="75" spans="1:18" x14ac:dyDescent="0.45">
      <c r="A75" s="90">
        <v>38819</v>
      </c>
      <c r="B75" s="11">
        <v>100.38079999999999</v>
      </c>
      <c r="C75" s="9">
        <v>5.7015497848955654E-4</v>
      </c>
      <c r="D75" s="9">
        <v>2.8781266375721426E-3</v>
      </c>
      <c r="F75" s="60"/>
      <c r="K75" s="61"/>
      <c r="M75" s="60"/>
      <c r="R75" s="61"/>
    </row>
    <row r="76" spans="1:18" x14ac:dyDescent="0.45">
      <c r="A76" s="90">
        <v>38820</v>
      </c>
      <c r="B76" s="11">
        <v>100.5398</v>
      </c>
      <c r="C76" s="9">
        <v>1.583968248908274E-3</v>
      </c>
      <c r="D76" s="9">
        <v>2.188796949445182E-3</v>
      </c>
      <c r="F76" s="60"/>
      <c r="K76" s="61"/>
      <c r="M76" s="60"/>
      <c r="R76" s="61"/>
    </row>
    <row r="77" spans="1:18" x14ac:dyDescent="0.45">
      <c r="A77" s="90">
        <v>38821</v>
      </c>
      <c r="B77" s="11">
        <v>100.4692</v>
      </c>
      <c r="C77" s="9">
        <v>-7.022094732632711E-4</v>
      </c>
      <c r="D77" s="9">
        <v>-1.6815435176497084E-3</v>
      </c>
      <c r="F77" s="60"/>
      <c r="K77" s="61"/>
      <c r="M77" s="60"/>
      <c r="R77" s="61"/>
    </row>
    <row r="78" spans="1:18" x14ac:dyDescent="0.45">
      <c r="A78" s="90">
        <v>38824</v>
      </c>
      <c r="B78" s="11">
        <v>100.3593</v>
      </c>
      <c r="C78" s="9">
        <v>-1.0938675733458414E-3</v>
      </c>
      <c r="D78" s="9">
        <v>-1.026572275173443E-4</v>
      </c>
      <c r="F78" s="60"/>
      <c r="K78" s="61"/>
      <c r="M78" s="60"/>
      <c r="R78" s="61"/>
    </row>
    <row r="79" spans="1:18" x14ac:dyDescent="0.45">
      <c r="A79" s="90">
        <v>38825</v>
      </c>
      <c r="B79" s="11">
        <v>100.0775</v>
      </c>
      <c r="C79" s="9">
        <v>-2.8079111751477814E-3</v>
      </c>
      <c r="D79" s="9">
        <v>5.7015497848955654E-4</v>
      </c>
      <c r="F79" s="60"/>
      <c r="K79" s="61"/>
      <c r="M79" s="60"/>
      <c r="R79" s="61"/>
    </row>
    <row r="80" spans="1:18" ht="13.5" thickBot="1" x14ac:dyDescent="0.5">
      <c r="A80" s="90">
        <v>38826</v>
      </c>
      <c r="B80" s="11">
        <v>99.969099999999997</v>
      </c>
      <c r="C80" s="9">
        <v>-1.0831605505733366E-3</v>
      </c>
      <c r="D80" s="9">
        <v>1.583968248908274E-3</v>
      </c>
      <c r="F80" s="62"/>
      <c r="G80" s="63"/>
      <c r="H80" s="63"/>
      <c r="I80" s="63"/>
      <c r="J80" s="63"/>
      <c r="K80" s="64"/>
      <c r="M80" s="62"/>
      <c r="N80" s="63"/>
      <c r="O80" s="63"/>
      <c r="P80" s="63"/>
      <c r="Q80" s="63"/>
      <c r="R80" s="64"/>
    </row>
    <row r="81" spans="1:18" ht="14.25" x14ac:dyDescent="0.45">
      <c r="A81" s="90">
        <v>38827</v>
      </c>
      <c r="B81" s="11">
        <v>100.0615</v>
      </c>
      <c r="C81" s="9">
        <v>9.242856042517289E-4</v>
      </c>
      <c r="D81" s="9">
        <v>-7.022094732632711E-4</v>
      </c>
      <c r="F81" s="76" t="s">
        <v>37</v>
      </c>
      <c r="G81" s="77"/>
      <c r="H81" s="77"/>
      <c r="I81" s="78" t="s">
        <v>38</v>
      </c>
      <c r="J81" s="77"/>
      <c r="K81" s="79"/>
      <c r="M81" s="76" t="s">
        <v>37</v>
      </c>
      <c r="N81" s="77"/>
      <c r="O81" s="77"/>
      <c r="P81" s="78" t="s">
        <v>38</v>
      </c>
      <c r="Q81" s="77"/>
      <c r="R81" s="79"/>
    </row>
    <row r="82" spans="1:18" ht="14.25" x14ac:dyDescent="0.45">
      <c r="A82" s="90">
        <v>38828</v>
      </c>
      <c r="B82" s="11">
        <v>100.1627</v>
      </c>
      <c r="C82" s="9">
        <v>1.0113780025284846E-3</v>
      </c>
      <c r="D82" s="9">
        <v>-1.0938675733458414E-3</v>
      </c>
      <c r="F82" s="80">
        <v>0.01</v>
      </c>
      <c r="G82" s="43">
        <f t="shared" ref="G82:G96" si="14">_xlfn.PERCENTILE.INC(C:C,F82)</f>
        <v>-7.4972882733812E-3</v>
      </c>
      <c r="H82" s="1"/>
      <c r="I82" s="84">
        <f>LARGE(A:A,1)</f>
        <v>45471</v>
      </c>
      <c r="J82" s="43">
        <f>VLOOKUP(I82,$A:$D,3,FALSE)</f>
        <v>-1.7935833243278854E-3</v>
      </c>
      <c r="K82" s="44"/>
      <c r="M82" s="80">
        <v>0.01</v>
      </c>
      <c r="N82" s="43">
        <f t="shared" ref="N82:N96" si="15">_xlfn.PERCENTILE.INC(D:D,M82)</f>
        <v>-7.5131455607587447E-3</v>
      </c>
      <c r="O82" s="1"/>
      <c r="P82" s="84">
        <f>LARGE(A:A,1)</f>
        <v>45471</v>
      </c>
      <c r="Q82" s="43">
        <f>VLOOKUP(P82,$A:$D,4,FALSE)</f>
        <v>-3.8442868163087729E-3</v>
      </c>
      <c r="R82" s="44"/>
    </row>
    <row r="83" spans="1:18" ht="14.25" x14ac:dyDescent="0.45">
      <c r="A83" s="90">
        <v>38831</v>
      </c>
      <c r="B83" s="11">
        <v>99.930800000000005</v>
      </c>
      <c r="C83" s="9">
        <v>-2.3152331157206829E-3</v>
      </c>
      <c r="D83" s="9">
        <v>-2.8079111751477814E-3</v>
      </c>
      <c r="F83" s="80">
        <v>0.02</v>
      </c>
      <c r="G83" s="43">
        <f t="shared" si="14"/>
        <v>-6.1437172283646023E-3</v>
      </c>
      <c r="H83" s="1"/>
      <c r="I83" s="1" t="s">
        <v>39</v>
      </c>
      <c r="J83" s="85">
        <f>PERCENTRANK(C:C,J82)</f>
        <v>0.23699999999999999</v>
      </c>
      <c r="K83" s="44"/>
      <c r="M83" s="80">
        <v>0.02</v>
      </c>
      <c r="N83" s="43">
        <f t="shared" si="15"/>
        <v>-6.3103005896558706E-3</v>
      </c>
      <c r="O83" s="1"/>
      <c r="P83" s="1" t="s">
        <v>39</v>
      </c>
      <c r="Q83" s="85">
        <f>PERCENTRANK(D:D,Q82)</f>
        <v>7.3999999999999996E-2</v>
      </c>
      <c r="R83" s="44"/>
    </row>
    <row r="84" spans="1:18" ht="14.25" x14ac:dyDescent="0.45">
      <c r="A84" s="90">
        <v>38832</v>
      </c>
      <c r="B84" s="11">
        <v>99.997399999999999</v>
      </c>
      <c r="C84" s="9">
        <v>6.6646119114421865E-4</v>
      </c>
      <c r="D84" s="9">
        <v>-1.0831605505733366E-3</v>
      </c>
      <c r="F84" s="80">
        <v>0.03</v>
      </c>
      <c r="G84" s="43">
        <f t="shared" si="14"/>
        <v>-5.4350502297490569E-3</v>
      </c>
      <c r="H84" s="1"/>
      <c r="I84" s="1"/>
      <c r="J84" s="1"/>
      <c r="K84" s="44"/>
      <c r="M84" s="80">
        <v>0.03</v>
      </c>
      <c r="N84" s="43">
        <f t="shared" si="15"/>
        <v>-5.4288989920304774E-3</v>
      </c>
      <c r="O84" s="1"/>
      <c r="P84" s="1"/>
      <c r="Q84" s="1"/>
      <c r="R84" s="44"/>
    </row>
    <row r="85" spans="1:18" ht="14.25" x14ac:dyDescent="0.45">
      <c r="A85" s="90">
        <v>38833</v>
      </c>
      <c r="B85" s="11">
        <v>100.2516</v>
      </c>
      <c r="C85" s="9">
        <v>2.5420660937183204E-3</v>
      </c>
      <c r="D85" s="9">
        <v>9.242856042517289E-4</v>
      </c>
      <c r="F85" s="80">
        <v>0.04</v>
      </c>
      <c r="G85" s="43">
        <f t="shared" si="14"/>
        <v>-4.9809986444814451E-3</v>
      </c>
      <c r="H85" s="1"/>
      <c r="I85" s="1"/>
      <c r="J85" s="1"/>
      <c r="K85" s="44"/>
      <c r="M85" s="80">
        <v>0.04</v>
      </c>
      <c r="N85" s="43">
        <f t="shared" si="15"/>
        <v>-4.9625158468788472E-3</v>
      </c>
      <c r="O85" s="1"/>
      <c r="P85" s="1"/>
      <c r="Q85" s="1"/>
      <c r="R85" s="44"/>
    </row>
    <row r="86" spans="1:18" ht="14.25" x14ac:dyDescent="0.45">
      <c r="A86" s="90">
        <v>38834</v>
      </c>
      <c r="B86" s="11">
        <v>99.984800000000007</v>
      </c>
      <c r="C86" s="9">
        <v>-2.6613041587365549E-3</v>
      </c>
      <c r="D86" s="9">
        <v>1.0113780025284846E-3</v>
      </c>
      <c r="F86" s="80">
        <v>0.05</v>
      </c>
      <c r="G86" s="43">
        <f t="shared" si="14"/>
        <v>-4.5504555806390231E-3</v>
      </c>
      <c r="H86" s="1"/>
      <c r="I86" s="1"/>
      <c r="J86" s="1"/>
      <c r="K86" s="44"/>
      <c r="M86" s="80">
        <v>0.05</v>
      </c>
      <c r="N86" s="43">
        <f t="shared" si="15"/>
        <v>-4.5469787214751142E-3</v>
      </c>
      <c r="O86" s="1"/>
      <c r="P86" s="1"/>
      <c r="Q86" s="1"/>
      <c r="R86" s="44"/>
    </row>
    <row r="87" spans="1:18" ht="14.25" x14ac:dyDescent="0.45">
      <c r="A87" s="90">
        <v>38835</v>
      </c>
      <c r="B87" s="11">
        <v>99.870800000000003</v>
      </c>
      <c r="C87" s="9">
        <v>-1.14017330634264E-3</v>
      </c>
      <c r="D87" s="9">
        <v>-2.3152331157206829E-3</v>
      </c>
      <c r="F87" s="80">
        <v>0.1</v>
      </c>
      <c r="G87" s="43">
        <f t="shared" si="14"/>
        <v>-3.3029176850027262E-3</v>
      </c>
      <c r="H87" s="1"/>
      <c r="I87" s="1"/>
      <c r="J87" s="1"/>
      <c r="K87" s="44"/>
      <c r="M87" s="80">
        <v>0.1</v>
      </c>
      <c r="N87" s="43">
        <f t="shared" si="15"/>
        <v>-3.3113176835532386E-3</v>
      </c>
      <c r="O87" s="1"/>
      <c r="P87" s="1"/>
      <c r="Q87" s="1"/>
      <c r="R87" s="44"/>
    </row>
    <row r="88" spans="1:18" ht="14.25" x14ac:dyDescent="0.45">
      <c r="A88" s="90">
        <v>38838</v>
      </c>
      <c r="B88" s="11">
        <v>99.744500000000002</v>
      </c>
      <c r="C88" s="9">
        <v>-1.2646339070078172E-3</v>
      </c>
      <c r="D88" s="9">
        <v>6.6646119114421865E-4</v>
      </c>
      <c r="F88" s="80">
        <v>0.25</v>
      </c>
      <c r="G88" s="43">
        <f t="shared" si="14"/>
        <v>-1.6886318190298955E-3</v>
      </c>
      <c r="H88" s="1"/>
      <c r="I88" s="1"/>
      <c r="J88" s="1"/>
      <c r="K88" s="44"/>
      <c r="M88" s="80">
        <v>0.25</v>
      </c>
      <c r="N88" s="43">
        <f t="shared" si="15"/>
        <v>-1.6914382054290522E-3</v>
      </c>
      <c r="O88" s="1"/>
      <c r="P88" s="1"/>
      <c r="Q88" s="1"/>
      <c r="R88" s="44"/>
    </row>
    <row r="89" spans="1:18" ht="14.25" x14ac:dyDescent="0.45">
      <c r="A89" s="90">
        <v>38839</v>
      </c>
      <c r="B89" s="11">
        <v>99.577699999999993</v>
      </c>
      <c r="C89" s="9">
        <v>-1.6722726566378299E-3</v>
      </c>
      <c r="D89" s="9">
        <v>2.5420660937183204E-3</v>
      </c>
      <c r="F89" s="80">
        <v>0.5</v>
      </c>
      <c r="G89" s="43">
        <f t="shared" si="14"/>
        <v>-1.3415601824939838E-4</v>
      </c>
      <c r="H89" s="1"/>
      <c r="I89" s="1"/>
      <c r="J89" s="1"/>
      <c r="K89" s="44"/>
      <c r="M89" s="80">
        <v>0.5</v>
      </c>
      <c r="N89" s="43">
        <f t="shared" si="15"/>
        <v>-1.429648947236517E-4</v>
      </c>
      <c r="O89" s="1"/>
      <c r="P89" s="1"/>
      <c r="Q89" s="1"/>
      <c r="R89" s="44"/>
    </row>
    <row r="90" spans="1:18" ht="14.25" x14ac:dyDescent="0.45">
      <c r="A90" s="90">
        <v>38840</v>
      </c>
      <c r="B90" s="11">
        <v>99.356300000000005</v>
      </c>
      <c r="C90" s="9">
        <v>-2.2233893733234478E-3</v>
      </c>
      <c r="D90" s="9">
        <v>-2.6613041587365549E-3</v>
      </c>
      <c r="F90" s="80">
        <v>0.75</v>
      </c>
      <c r="G90" s="43">
        <f t="shared" si="14"/>
        <v>1.5576758469293406E-3</v>
      </c>
      <c r="H90" s="1"/>
      <c r="I90" s="1"/>
      <c r="J90" s="1"/>
      <c r="K90" s="44"/>
      <c r="M90" s="80">
        <v>0.75</v>
      </c>
      <c r="N90" s="43">
        <f t="shared" si="15"/>
        <v>1.5331647298466589E-3</v>
      </c>
      <c r="O90" s="1"/>
      <c r="P90" s="1"/>
      <c r="Q90" s="1"/>
      <c r="R90" s="44"/>
    </row>
    <row r="91" spans="1:18" ht="14.25" x14ac:dyDescent="0.45">
      <c r="A91" s="90">
        <v>38841</v>
      </c>
      <c r="B91" s="11">
        <v>99.423100000000005</v>
      </c>
      <c r="C91" s="9">
        <v>6.7232777388048781E-4</v>
      </c>
      <c r="D91" s="9">
        <v>-1.14017330634264E-3</v>
      </c>
      <c r="F91" s="80">
        <v>0.9</v>
      </c>
      <c r="G91" s="43">
        <f t="shared" si="14"/>
        <v>3.6764621690815523E-3</v>
      </c>
      <c r="H91" s="1"/>
      <c r="I91" s="1"/>
      <c r="J91" s="1"/>
      <c r="K91" s="44"/>
      <c r="M91" s="80">
        <v>0.9</v>
      </c>
      <c r="N91" s="43">
        <f t="shared" si="15"/>
        <v>3.6920230905860495E-3</v>
      </c>
      <c r="O91" s="1"/>
      <c r="P91" s="1"/>
      <c r="Q91" s="1"/>
      <c r="R91" s="44"/>
    </row>
    <row r="92" spans="1:18" ht="14.25" x14ac:dyDescent="0.45">
      <c r="A92" s="90">
        <v>38842</v>
      </c>
      <c r="B92" s="11">
        <v>99.305999999999997</v>
      </c>
      <c r="C92" s="9">
        <v>-1.1777946976105902E-3</v>
      </c>
      <c r="D92" s="9">
        <v>-1.2646339070078172E-3</v>
      </c>
      <c r="F92" s="80">
        <v>0.95</v>
      </c>
      <c r="G92" s="43">
        <f t="shared" si="14"/>
        <v>5.1514819923794445E-3</v>
      </c>
      <c r="H92" s="1"/>
      <c r="I92" s="1"/>
      <c r="J92" s="1"/>
      <c r="K92" s="44"/>
      <c r="M92" s="80">
        <v>0.95</v>
      </c>
      <c r="N92" s="43">
        <f t="shared" si="15"/>
        <v>5.1456793922551192E-3</v>
      </c>
      <c r="O92" s="1"/>
      <c r="P92" s="1"/>
      <c r="Q92" s="1"/>
      <c r="R92" s="44"/>
    </row>
    <row r="93" spans="1:18" ht="14.25" x14ac:dyDescent="0.45">
      <c r="A93" s="90">
        <v>38845</v>
      </c>
      <c r="B93" s="11">
        <v>99.092299999999994</v>
      </c>
      <c r="C93" s="9">
        <v>-2.1519344249089079E-3</v>
      </c>
      <c r="D93" s="9">
        <v>-1.6722726566378299E-3</v>
      </c>
      <c r="F93" s="80">
        <v>0.96</v>
      </c>
      <c r="G93" s="43">
        <f t="shared" si="14"/>
        <v>5.4790824126960238E-3</v>
      </c>
      <c r="H93" s="1"/>
      <c r="I93" s="1"/>
      <c r="J93" s="1"/>
      <c r="K93" s="44"/>
      <c r="M93" s="80">
        <v>0.96</v>
      </c>
      <c r="N93" s="43">
        <f t="shared" si="15"/>
        <v>5.4776457803194902E-3</v>
      </c>
      <c r="O93" s="1"/>
      <c r="P93" s="1"/>
      <c r="Q93" s="1"/>
      <c r="R93" s="44"/>
    </row>
    <row r="94" spans="1:18" ht="14.25" x14ac:dyDescent="0.45">
      <c r="A94" s="90">
        <v>38846</v>
      </c>
      <c r="B94" s="11">
        <v>99.100999999999999</v>
      </c>
      <c r="C94" s="9">
        <v>8.7796932758621438E-5</v>
      </c>
      <c r="D94" s="9">
        <v>-2.2233893733234478E-3</v>
      </c>
      <c r="F94" s="80">
        <v>0.97</v>
      </c>
      <c r="G94" s="43">
        <f t="shared" si="14"/>
        <v>6.3073803000266264E-3</v>
      </c>
      <c r="H94" s="1"/>
      <c r="I94" s="1"/>
      <c r="J94" s="1"/>
      <c r="K94" s="44"/>
      <c r="M94" s="80">
        <v>0.97</v>
      </c>
      <c r="N94" s="43">
        <f t="shared" si="15"/>
        <v>6.3077140389285165E-3</v>
      </c>
      <c r="O94" s="1"/>
      <c r="P94" s="1"/>
      <c r="Q94" s="1"/>
      <c r="R94" s="44"/>
    </row>
    <row r="95" spans="1:18" ht="14.25" x14ac:dyDescent="0.45">
      <c r="A95" s="90">
        <v>38847</v>
      </c>
      <c r="B95" s="11">
        <v>98.775800000000004</v>
      </c>
      <c r="C95" s="9">
        <v>-3.2815006912139122E-3</v>
      </c>
      <c r="D95" s="9">
        <v>6.7232777388048781E-4</v>
      </c>
      <c r="F95" s="80">
        <v>0.98</v>
      </c>
      <c r="G95" s="43">
        <f t="shared" si="14"/>
        <v>7.2167233747246337E-3</v>
      </c>
      <c r="H95" s="1"/>
      <c r="I95" s="1"/>
      <c r="J95" s="1"/>
      <c r="K95" s="44"/>
      <c r="M95" s="80">
        <v>0.98</v>
      </c>
      <c r="N95" s="43">
        <f t="shared" si="15"/>
        <v>7.2200579247158718E-3</v>
      </c>
      <c r="O95" s="1"/>
      <c r="P95" s="1"/>
      <c r="Q95" s="1"/>
      <c r="R95" s="44"/>
    </row>
    <row r="96" spans="1:18" ht="14.25" x14ac:dyDescent="0.45">
      <c r="A96" s="90">
        <v>38848</v>
      </c>
      <c r="B96" s="11">
        <v>99.015100000000004</v>
      </c>
      <c r="C96" s="9">
        <v>2.4226581814574821E-3</v>
      </c>
      <c r="D96" s="9">
        <v>-1.1777946976105902E-3</v>
      </c>
      <c r="F96" s="80">
        <v>0.99</v>
      </c>
      <c r="G96" s="43">
        <f t="shared" si="14"/>
        <v>9.1494028172060364E-3</v>
      </c>
      <c r="H96" s="1"/>
      <c r="I96" s="1"/>
      <c r="J96" s="1"/>
      <c r="K96" s="44"/>
      <c r="M96" s="80">
        <v>0.99</v>
      </c>
      <c r="N96" s="43">
        <f t="shared" si="15"/>
        <v>9.305458486972196E-3</v>
      </c>
      <c r="O96" s="1"/>
      <c r="P96" s="1"/>
      <c r="Q96" s="1"/>
      <c r="R96" s="44"/>
    </row>
    <row r="97" spans="1:18" ht="14.65" thickBot="1" x14ac:dyDescent="0.5">
      <c r="A97" s="90">
        <v>38849</v>
      </c>
      <c r="B97" s="11">
        <v>99.579599999999999</v>
      </c>
      <c r="C97" s="9">
        <v>5.7011506325801431E-3</v>
      </c>
      <c r="D97" s="9">
        <v>-2.1519344249089079E-3</v>
      </c>
      <c r="F97" s="81"/>
      <c r="G97" s="82"/>
      <c r="H97" s="82"/>
      <c r="I97" s="82"/>
      <c r="J97" s="82"/>
      <c r="K97" s="83"/>
      <c r="M97" s="81"/>
      <c r="N97" s="82"/>
      <c r="O97" s="82"/>
      <c r="P97" s="82"/>
      <c r="Q97" s="82"/>
      <c r="R97" s="83"/>
    </row>
    <row r="98" spans="1:18" x14ac:dyDescent="0.45">
      <c r="A98" s="90">
        <v>38852</v>
      </c>
      <c r="B98" s="11">
        <v>100.2076</v>
      </c>
      <c r="C98" s="9">
        <v>6.3065125788817067E-3</v>
      </c>
      <c r="D98" s="9">
        <v>8.7796932758621438E-5</v>
      </c>
    </row>
    <row r="99" spans="1:18" x14ac:dyDescent="0.45">
      <c r="A99" s="90">
        <v>38853</v>
      </c>
      <c r="B99" s="11">
        <v>99.918999999999997</v>
      </c>
      <c r="C99" s="9">
        <v>-2.8800210762457423E-3</v>
      </c>
      <c r="D99" s="9">
        <v>-3.2815006912139122E-3</v>
      </c>
    </row>
    <row r="100" spans="1:18" x14ac:dyDescent="0.45">
      <c r="A100" s="90">
        <v>38854</v>
      </c>
      <c r="B100" s="11">
        <v>100.0802</v>
      </c>
      <c r="C100" s="9">
        <v>1.6133067784906974E-3</v>
      </c>
      <c r="D100" s="9">
        <v>2.4226581814574821E-3</v>
      </c>
    </row>
    <row r="101" spans="1:18" x14ac:dyDescent="0.45">
      <c r="A101" s="90">
        <v>38855</v>
      </c>
      <c r="B101" s="11">
        <v>100.55970000000001</v>
      </c>
      <c r="C101" s="9">
        <v>4.7911574916916777E-3</v>
      </c>
      <c r="D101" s="9">
        <v>5.7011506325801431E-3</v>
      </c>
    </row>
    <row r="102" spans="1:18" x14ac:dyDescent="0.45">
      <c r="A102" s="90">
        <v>38856</v>
      </c>
      <c r="B102" s="11">
        <v>100.55029999999999</v>
      </c>
      <c r="C102" s="9">
        <v>-9.3476810292925094E-5</v>
      </c>
      <c r="D102" s="9">
        <v>6.3065125788817067E-3</v>
      </c>
    </row>
    <row r="103" spans="1:18" x14ac:dyDescent="0.45">
      <c r="A103" s="90">
        <v>38859</v>
      </c>
      <c r="B103" s="11">
        <v>101.1884</v>
      </c>
      <c r="C103" s="9">
        <v>6.3460775353232357E-3</v>
      </c>
      <c r="D103" s="9">
        <v>-2.8800210762457423E-3</v>
      </c>
    </row>
    <row r="104" spans="1:18" x14ac:dyDescent="0.45">
      <c r="A104" s="90">
        <v>38860</v>
      </c>
      <c r="B104" s="11">
        <v>100.7116</v>
      </c>
      <c r="C104" s="9">
        <v>-4.7120025615584593E-3</v>
      </c>
      <c r="D104" s="9">
        <v>1.6133067784906974E-3</v>
      </c>
    </row>
    <row r="105" spans="1:18" x14ac:dyDescent="0.45">
      <c r="A105" s="90">
        <v>38861</v>
      </c>
      <c r="B105" s="11">
        <v>101.37690000000001</v>
      </c>
      <c r="C105" s="9">
        <v>6.6059917626173359E-3</v>
      </c>
      <c r="D105" s="9">
        <v>4.7911574916916777E-3</v>
      </c>
    </row>
    <row r="106" spans="1:18" x14ac:dyDescent="0.45">
      <c r="A106" s="90">
        <v>38862</v>
      </c>
      <c r="B106" s="11">
        <v>101.0048</v>
      </c>
      <c r="C106" s="9">
        <v>-3.6704614167527572E-3</v>
      </c>
      <c r="D106" s="9">
        <v>-9.3476810292925094E-5</v>
      </c>
    </row>
    <row r="107" spans="1:18" x14ac:dyDescent="0.45">
      <c r="A107" s="90">
        <v>38863</v>
      </c>
      <c r="B107" s="11">
        <v>100.74</v>
      </c>
      <c r="C107" s="9">
        <v>-2.621657584590098E-3</v>
      </c>
      <c r="D107" s="9">
        <v>6.3460775353232357E-3</v>
      </c>
    </row>
    <row r="108" spans="1:18" x14ac:dyDescent="0.45">
      <c r="A108" s="90">
        <v>38866</v>
      </c>
      <c r="B108" s="11">
        <v>100.726</v>
      </c>
      <c r="C108" s="9">
        <v>-1.3897161008535885E-4</v>
      </c>
      <c r="D108" s="9">
        <v>-4.7120025615584593E-3</v>
      </c>
    </row>
    <row r="109" spans="1:18" x14ac:dyDescent="0.45">
      <c r="A109" s="90">
        <v>38867</v>
      </c>
      <c r="B109" s="11">
        <v>101.1031</v>
      </c>
      <c r="C109" s="9">
        <v>3.7438198677599566E-3</v>
      </c>
      <c r="D109" s="9">
        <v>6.6059917626173359E-3</v>
      </c>
    </row>
    <row r="110" spans="1:18" x14ac:dyDescent="0.45">
      <c r="A110" s="90">
        <v>38868</v>
      </c>
      <c r="B110" s="11">
        <v>101.1469</v>
      </c>
      <c r="C110" s="9">
        <v>4.332211376307793E-4</v>
      </c>
      <c r="D110" s="9">
        <v>-3.6704614167527572E-3</v>
      </c>
    </row>
    <row r="111" spans="1:18" x14ac:dyDescent="0.45">
      <c r="A111" s="90">
        <v>38869</v>
      </c>
      <c r="B111" s="11">
        <v>101.1206</v>
      </c>
      <c r="C111" s="9">
        <v>-2.6001785521856391E-4</v>
      </c>
      <c r="D111" s="9">
        <v>-2.621657584590098E-3</v>
      </c>
    </row>
    <row r="112" spans="1:18" x14ac:dyDescent="0.45">
      <c r="A112" s="90">
        <v>38870</v>
      </c>
      <c r="B112" s="11">
        <v>101.2204</v>
      </c>
      <c r="C112" s="9">
        <v>9.8694034647728301E-4</v>
      </c>
      <c r="D112" s="9">
        <v>-1.3897161008535885E-4</v>
      </c>
    </row>
    <row r="113" spans="1:4" x14ac:dyDescent="0.45">
      <c r="A113" s="90">
        <v>38873</v>
      </c>
      <c r="B113" s="11">
        <v>100.88549999999999</v>
      </c>
      <c r="C113" s="9">
        <v>-3.3086215822107912E-3</v>
      </c>
      <c r="D113" s="9">
        <v>3.7438198677599566E-3</v>
      </c>
    </row>
    <row r="114" spans="1:4" x14ac:dyDescent="0.45">
      <c r="A114" s="90">
        <v>38874</v>
      </c>
      <c r="B114" s="11">
        <v>101.2285</v>
      </c>
      <c r="C114" s="9">
        <v>3.3998939391686189E-3</v>
      </c>
      <c r="D114" s="9">
        <v>4.332211376307793E-4</v>
      </c>
    </row>
    <row r="115" spans="1:4" x14ac:dyDescent="0.45">
      <c r="A115" s="90">
        <v>38875</v>
      </c>
      <c r="B115" s="11">
        <v>101.2495</v>
      </c>
      <c r="C115" s="9">
        <v>2.0745145882838933E-4</v>
      </c>
      <c r="D115" s="9">
        <v>-2.6001785521856391E-4</v>
      </c>
    </row>
    <row r="116" spans="1:4" x14ac:dyDescent="0.45">
      <c r="A116" s="90">
        <v>38876</v>
      </c>
      <c r="B116" s="11">
        <v>101.7426</v>
      </c>
      <c r="C116" s="9">
        <v>4.8701475069012901E-3</v>
      </c>
      <c r="D116" s="9">
        <v>9.8694034647728301E-4</v>
      </c>
    </row>
    <row r="117" spans="1:4" x14ac:dyDescent="0.45">
      <c r="A117" s="90">
        <v>38877</v>
      </c>
      <c r="B117" s="11">
        <v>101.5206</v>
      </c>
      <c r="C117" s="9">
        <v>-2.1819768710451548E-3</v>
      </c>
      <c r="D117" s="9">
        <v>-3.3086215822107912E-3</v>
      </c>
    </row>
    <row r="118" spans="1:4" x14ac:dyDescent="0.45">
      <c r="A118" s="90">
        <v>38880</v>
      </c>
      <c r="B118" s="11">
        <v>101.5988</v>
      </c>
      <c r="C118" s="9">
        <v>7.7028701564008095E-4</v>
      </c>
      <c r="D118" s="9">
        <v>3.3998939391686189E-3</v>
      </c>
    </row>
    <row r="119" spans="1:4" x14ac:dyDescent="0.45">
      <c r="A119" s="90">
        <v>38881</v>
      </c>
      <c r="B119" s="11">
        <v>101.858</v>
      </c>
      <c r="C119" s="9">
        <v>2.5512112347785276E-3</v>
      </c>
      <c r="D119" s="9">
        <v>2.0745145882838933E-4</v>
      </c>
    </row>
    <row r="120" spans="1:4" x14ac:dyDescent="0.45">
      <c r="A120" s="90">
        <v>38882</v>
      </c>
      <c r="B120" s="11">
        <v>101.82129999999999</v>
      </c>
      <c r="C120" s="9">
        <v>-3.6030552337573685E-4</v>
      </c>
      <c r="D120" s="9">
        <v>4.8701475069012901E-3</v>
      </c>
    </row>
    <row r="121" spans="1:4" x14ac:dyDescent="0.45">
      <c r="A121" s="90">
        <v>38883</v>
      </c>
      <c r="B121" s="11">
        <v>101.6127</v>
      </c>
      <c r="C121" s="9">
        <v>-2.0486872589525751E-3</v>
      </c>
      <c r="D121" s="9">
        <v>-2.1819768710451548E-3</v>
      </c>
    </row>
    <row r="122" spans="1:4" x14ac:dyDescent="0.45">
      <c r="A122" s="90">
        <v>38884</v>
      </c>
      <c r="B122" s="11">
        <v>101.5043</v>
      </c>
      <c r="C122" s="9">
        <v>-1.0667957843852882E-3</v>
      </c>
      <c r="D122" s="9">
        <v>7.7028701564008095E-4</v>
      </c>
    </row>
    <row r="123" spans="1:4" x14ac:dyDescent="0.45">
      <c r="A123" s="90">
        <v>38887</v>
      </c>
      <c r="B123" s="11">
        <v>101.72150000000001</v>
      </c>
      <c r="C123" s="9">
        <v>2.1398108257482118E-3</v>
      </c>
      <c r="D123" s="9">
        <v>2.5512112347785276E-3</v>
      </c>
    </row>
    <row r="124" spans="1:4" x14ac:dyDescent="0.45">
      <c r="A124" s="90">
        <v>38888</v>
      </c>
      <c r="B124" s="11">
        <v>101.70189999999999</v>
      </c>
      <c r="C124" s="9">
        <v>-1.9268296279562058E-4</v>
      </c>
      <c r="D124" s="9">
        <v>-3.6030552337573685E-4</v>
      </c>
    </row>
    <row r="125" spans="1:4" x14ac:dyDescent="0.45">
      <c r="A125" s="90">
        <v>38889</v>
      </c>
      <c r="B125" s="11">
        <v>101.5689</v>
      </c>
      <c r="C125" s="9">
        <v>-1.3077435131496618E-3</v>
      </c>
      <c r="D125" s="9">
        <v>-2.0486872589525751E-3</v>
      </c>
    </row>
    <row r="126" spans="1:4" x14ac:dyDescent="0.45">
      <c r="A126" s="90">
        <v>38890</v>
      </c>
      <c r="B126" s="11">
        <v>101.62269999999999</v>
      </c>
      <c r="C126" s="9">
        <v>5.2968969832289936E-4</v>
      </c>
      <c r="D126" s="9">
        <v>-1.0667957843852882E-3</v>
      </c>
    </row>
    <row r="127" spans="1:4" x14ac:dyDescent="0.45">
      <c r="A127" s="90">
        <v>38891</v>
      </c>
      <c r="B127" s="11">
        <v>101.77209999999999</v>
      </c>
      <c r="C127" s="9">
        <v>1.470143973738125E-3</v>
      </c>
      <c r="D127" s="9">
        <v>2.1398108257482118E-3</v>
      </c>
    </row>
    <row r="128" spans="1:4" x14ac:dyDescent="0.45">
      <c r="A128" s="90">
        <v>38894</v>
      </c>
      <c r="B128" s="11">
        <v>101.72150000000001</v>
      </c>
      <c r="C128" s="9">
        <v>-4.971893082680312E-4</v>
      </c>
      <c r="D128" s="9">
        <v>-1.9268296279562058E-4</v>
      </c>
    </row>
    <row r="129" spans="1:4" x14ac:dyDescent="0.45">
      <c r="A129" s="90">
        <v>38895</v>
      </c>
      <c r="B129" s="11">
        <v>101.7062</v>
      </c>
      <c r="C129" s="9">
        <v>-1.5041068014143288E-4</v>
      </c>
      <c r="D129" s="9">
        <v>-1.3077435131496618E-3</v>
      </c>
    </row>
    <row r="130" spans="1:4" x14ac:dyDescent="0.45">
      <c r="A130" s="90">
        <v>38896</v>
      </c>
      <c r="B130" s="11">
        <v>101.66160000000001</v>
      </c>
      <c r="C130" s="9">
        <v>-4.385180057852045E-4</v>
      </c>
      <c r="D130" s="9">
        <v>5.2968969832289936E-4</v>
      </c>
    </row>
    <row r="131" spans="1:4" x14ac:dyDescent="0.45">
      <c r="A131" s="90">
        <v>38897</v>
      </c>
      <c r="B131" s="11">
        <v>101.5947</v>
      </c>
      <c r="C131" s="9">
        <v>-6.5806558228476142E-4</v>
      </c>
      <c r="D131" s="9">
        <v>1.470143973738125E-3</v>
      </c>
    </row>
    <row r="132" spans="1:4" x14ac:dyDescent="0.45">
      <c r="A132" s="90">
        <v>38898</v>
      </c>
      <c r="B132" s="11">
        <v>100.9491</v>
      </c>
      <c r="C132" s="9">
        <v>-6.3546622018668675E-3</v>
      </c>
      <c r="D132" s="9">
        <v>-4.971893082680312E-4</v>
      </c>
    </row>
    <row r="133" spans="1:4" x14ac:dyDescent="0.45">
      <c r="A133" s="90">
        <v>38901</v>
      </c>
      <c r="B133" s="11">
        <v>100.51860000000001</v>
      </c>
      <c r="C133" s="9">
        <v>-4.2645253895279289E-3</v>
      </c>
      <c r="D133" s="9">
        <v>-1.5041068014143288E-4</v>
      </c>
    </row>
    <row r="134" spans="1:4" x14ac:dyDescent="0.45">
      <c r="A134" s="90">
        <v>38902</v>
      </c>
      <c r="B134" s="11">
        <v>100.4834</v>
      </c>
      <c r="C134" s="9">
        <v>-3.5018394605579317E-4</v>
      </c>
      <c r="D134" s="9">
        <v>-4.385180057852045E-4</v>
      </c>
    </row>
    <row r="135" spans="1:4" x14ac:dyDescent="0.45">
      <c r="A135" s="90">
        <v>38903</v>
      </c>
      <c r="B135" s="11">
        <v>100.68770000000001</v>
      </c>
      <c r="C135" s="9">
        <v>2.033171648252452E-3</v>
      </c>
      <c r="D135" s="9">
        <v>-6.5806558228476142E-4</v>
      </c>
    </row>
    <row r="136" spans="1:4" x14ac:dyDescent="0.45">
      <c r="A136" s="90">
        <v>38904</v>
      </c>
      <c r="B136" s="11">
        <v>100.5411</v>
      </c>
      <c r="C136" s="9">
        <v>-1.4559871761894438E-3</v>
      </c>
      <c r="D136" s="9">
        <v>-6.3546622018668675E-3</v>
      </c>
    </row>
    <row r="137" spans="1:4" x14ac:dyDescent="0.45">
      <c r="A137" s="90">
        <v>38905</v>
      </c>
      <c r="B137" s="11">
        <v>100.17100000000001</v>
      </c>
      <c r="C137" s="9">
        <v>-3.6810816670992397E-3</v>
      </c>
      <c r="D137" s="9">
        <v>-4.2645253895279289E-3</v>
      </c>
    </row>
    <row r="138" spans="1:4" x14ac:dyDescent="0.45">
      <c r="A138" s="90">
        <v>38908</v>
      </c>
      <c r="B138" s="11">
        <v>99.920199999999994</v>
      </c>
      <c r="C138" s="9">
        <v>-2.5037186411237533E-3</v>
      </c>
      <c r="D138" s="9">
        <v>-3.5018394605579317E-4</v>
      </c>
    </row>
    <row r="139" spans="1:4" x14ac:dyDescent="0.45">
      <c r="A139" s="90">
        <v>38909</v>
      </c>
      <c r="B139" s="11">
        <v>100.1185</v>
      </c>
      <c r="C139" s="9">
        <v>1.9845836977909759E-3</v>
      </c>
      <c r="D139" s="9">
        <v>2.033171648252452E-3</v>
      </c>
    </row>
    <row r="140" spans="1:4" x14ac:dyDescent="0.45">
      <c r="A140" s="90">
        <v>38910</v>
      </c>
      <c r="B140" s="11">
        <v>100.3028</v>
      </c>
      <c r="C140" s="9">
        <v>1.8408186299236906E-3</v>
      </c>
      <c r="D140" s="9">
        <v>-1.4559871761894438E-3</v>
      </c>
    </row>
    <row r="141" spans="1:4" x14ac:dyDescent="0.45">
      <c r="A141" s="90">
        <v>38911</v>
      </c>
      <c r="B141" s="11">
        <v>100.4434</v>
      </c>
      <c r="C141" s="9">
        <v>1.4017554843932523E-3</v>
      </c>
      <c r="D141" s="9">
        <v>-3.6810816670992397E-3</v>
      </c>
    </row>
    <row r="142" spans="1:4" x14ac:dyDescent="0.45">
      <c r="A142" s="90">
        <v>38912</v>
      </c>
      <c r="B142" s="11">
        <v>100.5886</v>
      </c>
      <c r="C142" s="9">
        <v>1.4455902528189846E-3</v>
      </c>
      <c r="D142" s="9">
        <v>-2.5037186411237533E-3</v>
      </c>
    </row>
    <row r="143" spans="1:4" x14ac:dyDescent="0.45">
      <c r="A143" s="90">
        <v>38915</v>
      </c>
      <c r="B143" s="11">
        <v>100.6019</v>
      </c>
      <c r="C143" s="9">
        <v>1.3222174282168098E-4</v>
      </c>
      <c r="D143" s="9">
        <v>1.9845836977909759E-3</v>
      </c>
    </row>
    <row r="144" spans="1:4" x14ac:dyDescent="0.45">
      <c r="A144" s="90">
        <v>38916</v>
      </c>
      <c r="B144" s="11">
        <v>100.5329</v>
      </c>
      <c r="C144" s="9">
        <v>-6.858717380089363E-4</v>
      </c>
      <c r="D144" s="9">
        <v>1.8408186299236906E-3</v>
      </c>
    </row>
    <row r="145" spans="1:4" x14ac:dyDescent="0.45">
      <c r="A145" s="90">
        <v>38917</v>
      </c>
      <c r="B145" s="11">
        <v>100.3661</v>
      </c>
      <c r="C145" s="9">
        <v>-1.6591583451784908E-3</v>
      </c>
      <c r="D145" s="9">
        <v>1.4017554843932523E-3</v>
      </c>
    </row>
    <row r="146" spans="1:4" x14ac:dyDescent="0.45">
      <c r="A146" s="90">
        <v>38918</v>
      </c>
      <c r="B146" s="11">
        <v>100.09480000000001</v>
      </c>
      <c r="C146" s="9">
        <v>-2.7031039364884268E-3</v>
      </c>
      <c r="D146" s="9">
        <v>1.4455902528189846E-3</v>
      </c>
    </row>
    <row r="147" spans="1:4" x14ac:dyDescent="0.45">
      <c r="A147" s="90">
        <v>38919</v>
      </c>
      <c r="B147" s="11">
        <v>100.13849999999999</v>
      </c>
      <c r="C147" s="9">
        <v>4.3658611636154809E-4</v>
      </c>
      <c r="D147" s="9">
        <v>1.3222174282168098E-4</v>
      </c>
    </row>
    <row r="148" spans="1:4" x14ac:dyDescent="0.45">
      <c r="A148" s="90">
        <v>38922</v>
      </c>
      <c r="B148" s="11">
        <v>100.2351</v>
      </c>
      <c r="C148" s="9">
        <v>9.6466394044258941E-4</v>
      </c>
      <c r="D148" s="9">
        <v>-6.858717380089363E-4</v>
      </c>
    </row>
    <row r="149" spans="1:4" x14ac:dyDescent="0.45">
      <c r="A149" s="90">
        <v>38923</v>
      </c>
      <c r="B149" s="11">
        <v>100.2067</v>
      </c>
      <c r="C149" s="9">
        <v>-2.833338820433795E-4</v>
      </c>
      <c r="D149" s="9">
        <v>-1.6591583451784908E-3</v>
      </c>
    </row>
    <row r="150" spans="1:4" x14ac:dyDescent="0.45">
      <c r="A150" s="90">
        <v>38924</v>
      </c>
      <c r="B150" s="11">
        <v>100.25490000000001</v>
      </c>
      <c r="C150" s="9">
        <v>4.8100576109200155E-4</v>
      </c>
      <c r="D150" s="9">
        <v>-2.7031039364884268E-3</v>
      </c>
    </row>
    <row r="151" spans="1:4" x14ac:dyDescent="0.45">
      <c r="A151" s="90">
        <v>38925</v>
      </c>
      <c r="B151" s="11">
        <v>99.950299999999999</v>
      </c>
      <c r="C151" s="9">
        <v>-3.0382554867642853E-3</v>
      </c>
      <c r="D151" s="9">
        <v>4.3658611636154809E-4</v>
      </c>
    </row>
    <row r="152" spans="1:4" x14ac:dyDescent="0.45">
      <c r="A152" s="90">
        <v>38926</v>
      </c>
      <c r="B152" s="11">
        <v>99.957700000000003</v>
      </c>
      <c r="C152" s="9">
        <v>7.4036796287701989E-5</v>
      </c>
      <c r="D152" s="9">
        <v>9.6466394044258941E-4</v>
      </c>
    </row>
    <row r="153" spans="1:4" x14ac:dyDescent="0.45">
      <c r="A153" s="90">
        <v>38929</v>
      </c>
      <c r="B153" s="11">
        <v>99.938999999999993</v>
      </c>
      <c r="C153" s="9">
        <v>-1.8707913447402191E-4</v>
      </c>
      <c r="D153" s="9">
        <v>-2.833338820433795E-4</v>
      </c>
    </row>
    <row r="154" spans="1:4" x14ac:dyDescent="0.45">
      <c r="A154" s="90">
        <v>38930</v>
      </c>
      <c r="B154" s="11">
        <v>100.2889</v>
      </c>
      <c r="C154" s="9">
        <v>3.5011356927725501E-3</v>
      </c>
      <c r="D154" s="9">
        <v>4.8100576109200155E-4</v>
      </c>
    </row>
    <row r="155" spans="1:4" x14ac:dyDescent="0.45">
      <c r="A155" s="90">
        <v>38931</v>
      </c>
      <c r="B155" s="11">
        <v>100.1724</v>
      </c>
      <c r="C155" s="9">
        <v>-1.1616440104538217E-3</v>
      </c>
      <c r="D155" s="9">
        <v>-3.0382554867642853E-3</v>
      </c>
    </row>
    <row r="156" spans="1:4" x14ac:dyDescent="0.45">
      <c r="A156" s="90">
        <v>38932</v>
      </c>
      <c r="B156" s="11">
        <v>100.2694</v>
      </c>
      <c r="C156" s="9">
        <v>9.6833059804901644E-4</v>
      </c>
      <c r="D156" s="9">
        <v>7.4036796287701989E-5</v>
      </c>
    </row>
    <row r="157" spans="1:4" x14ac:dyDescent="0.45">
      <c r="A157" s="90">
        <v>38933</v>
      </c>
      <c r="B157" s="11">
        <v>99.985100000000003</v>
      </c>
      <c r="C157" s="9">
        <v>-2.8353615360219298E-3</v>
      </c>
      <c r="D157" s="9">
        <v>-1.8707913447402191E-4</v>
      </c>
    </row>
    <row r="158" spans="1:4" x14ac:dyDescent="0.45">
      <c r="A158" s="90">
        <v>38936</v>
      </c>
      <c r="B158" s="11">
        <v>99.884100000000004</v>
      </c>
      <c r="C158" s="9">
        <v>-1.0101505124263666E-3</v>
      </c>
      <c r="D158" s="9">
        <v>3.5011356927725501E-3</v>
      </c>
    </row>
    <row r="159" spans="1:4" x14ac:dyDescent="0.45">
      <c r="A159" s="90">
        <v>38937</v>
      </c>
      <c r="B159" s="11">
        <v>99.972899999999996</v>
      </c>
      <c r="C159" s="9">
        <v>8.8903038621745978E-4</v>
      </c>
      <c r="D159" s="9">
        <v>-1.1616440104538217E-3</v>
      </c>
    </row>
    <row r="160" spans="1:4" x14ac:dyDescent="0.45">
      <c r="A160" s="90">
        <v>38938</v>
      </c>
      <c r="B160" s="11">
        <v>99.689400000000006</v>
      </c>
      <c r="C160" s="9">
        <v>-2.8357684932616145E-3</v>
      </c>
      <c r="D160" s="9">
        <v>9.6833059804901644E-4</v>
      </c>
    </row>
    <row r="161" spans="1:4" x14ac:dyDescent="0.45">
      <c r="A161" s="90">
        <v>38939</v>
      </c>
      <c r="B161" s="11">
        <v>99.786000000000001</v>
      </c>
      <c r="C161" s="9">
        <v>9.6900974426561426E-4</v>
      </c>
      <c r="D161" s="9">
        <v>-2.8353615360219298E-3</v>
      </c>
    </row>
    <row r="162" spans="1:4" x14ac:dyDescent="0.45">
      <c r="A162" s="90">
        <v>38940</v>
      </c>
      <c r="B162" s="11">
        <v>99.665700000000001</v>
      </c>
      <c r="C162" s="9">
        <v>-1.2055799410739532E-3</v>
      </c>
      <c r="D162" s="9">
        <v>-1.0101505124263666E-3</v>
      </c>
    </row>
    <row r="163" spans="1:4" x14ac:dyDescent="0.45">
      <c r="A163" s="90">
        <v>38943</v>
      </c>
      <c r="B163" s="11">
        <v>99.747200000000007</v>
      </c>
      <c r="C163" s="9">
        <v>8.1773368370474664E-4</v>
      </c>
      <c r="D163" s="9">
        <v>8.8903038621745978E-4</v>
      </c>
    </row>
    <row r="164" spans="1:4" x14ac:dyDescent="0.45">
      <c r="A164" s="90">
        <v>38944</v>
      </c>
      <c r="B164" s="11">
        <v>99.773700000000005</v>
      </c>
      <c r="C164" s="9">
        <v>2.6567161784996074E-4</v>
      </c>
      <c r="D164" s="9">
        <v>-2.8357684932616145E-3</v>
      </c>
    </row>
    <row r="165" spans="1:4" x14ac:dyDescent="0.45">
      <c r="A165" s="90">
        <v>38945</v>
      </c>
      <c r="B165" s="11">
        <v>99.455600000000004</v>
      </c>
      <c r="C165" s="9">
        <v>-3.1882149303874563E-3</v>
      </c>
      <c r="D165" s="9">
        <v>9.6900974426561426E-4</v>
      </c>
    </row>
    <row r="166" spans="1:4" x14ac:dyDescent="0.45">
      <c r="A166" s="90">
        <v>38946</v>
      </c>
      <c r="B166" s="11">
        <v>99.361599999999996</v>
      </c>
      <c r="C166" s="9">
        <v>-9.4514537140200083E-4</v>
      </c>
      <c r="D166" s="9">
        <v>-1.2055799410739532E-3</v>
      </c>
    </row>
    <row r="167" spans="1:4" x14ac:dyDescent="0.45">
      <c r="A167" s="90">
        <v>38947</v>
      </c>
      <c r="B167" s="11">
        <v>99.621399999999994</v>
      </c>
      <c r="C167" s="9">
        <v>2.6146921949727897E-3</v>
      </c>
      <c r="D167" s="9">
        <v>8.1773368370474664E-4</v>
      </c>
    </row>
    <row r="168" spans="1:4" x14ac:dyDescent="0.45">
      <c r="A168" s="90">
        <v>38950</v>
      </c>
      <c r="B168" s="11">
        <v>99.474000000000004</v>
      </c>
      <c r="C168" s="9">
        <v>-1.4796017723098798E-3</v>
      </c>
      <c r="D168" s="9">
        <v>2.6567161784996074E-4</v>
      </c>
    </row>
    <row r="169" spans="1:4" x14ac:dyDescent="0.45">
      <c r="A169" s="90">
        <v>38951</v>
      </c>
      <c r="B169" s="11">
        <v>99.485799999999998</v>
      </c>
      <c r="C169" s="9">
        <v>1.1862396204032066E-4</v>
      </c>
      <c r="D169" s="9">
        <v>-3.1882149303874563E-3</v>
      </c>
    </row>
    <row r="170" spans="1:4" x14ac:dyDescent="0.45">
      <c r="A170" s="90">
        <v>38952</v>
      </c>
      <c r="B170" s="11">
        <v>99.635499999999993</v>
      </c>
      <c r="C170" s="9">
        <v>1.5047373595025171E-3</v>
      </c>
      <c r="D170" s="9">
        <v>-9.4514537140200083E-4</v>
      </c>
    </row>
    <row r="171" spans="1:4" x14ac:dyDescent="0.45">
      <c r="A171" s="90">
        <v>38953</v>
      </c>
      <c r="B171" s="11">
        <v>99.965100000000007</v>
      </c>
      <c r="C171" s="9">
        <v>3.3080578709396846E-3</v>
      </c>
      <c r="D171" s="9">
        <v>2.6146921949727897E-3</v>
      </c>
    </row>
    <row r="172" spans="1:4" x14ac:dyDescent="0.45">
      <c r="A172" s="90">
        <v>38954</v>
      </c>
      <c r="B172" s="11">
        <v>100.1198</v>
      </c>
      <c r="C172" s="9">
        <v>1.5475400914919391E-3</v>
      </c>
      <c r="D172" s="9">
        <v>-1.4796017723098798E-3</v>
      </c>
    </row>
    <row r="173" spans="1:4" x14ac:dyDescent="0.45">
      <c r="A173" s="90">
        <v>38957</v>
      </c>
      <c r="B173" s="11">
        <v>100.035</v>
      </c>
      <c r="C173" s="9">
        <v>-8.4698531159677071E-4</v>
      </c>
      <c r="D173" s="9">
        <v>1.1862396204032066E-4</v>
      </c>
    </row>
    <row r="174" spans="1:4" x14ac:dyDescent="0.45">
      <c r="A174" s="90">
        <v>38958</v>
      </c>
      <c r="B174" s="11">
        <v>99.864099999999993</v>
      </c>
      <c r="C174" s="9">
        <v>-1.7084020592792459E-3</v>
      </c>
      <c r="D174" s="9">
        <v>1.5047373595025171E-3</v>
      </c>
    </row>
    <row r="175" spans="1:4" x14ac:dyDescent="0.45">
      <c r="A175" s="90">
        <v>38959</v>
      </c>
      <c r="B175" s="11">
        <v>99.747200000000007</v>
      </c>
      <c r="C175" s="9">
        <v>-1.170590832941798E-3</v>
      </c>
      <c r="D175" s="9">
        <v>3.3080578709396846E-3</v>
      </c>
    </row>
    <row r="176" spans="1:4" x14ac:dyDescent="0.45">
      <c r="A176" s="90">
        <v>38960</v>
      </c>
      <c r="B176" s="11">
        <v>99.826400000000007</v>
      </c>
      <c r="C176" s="9">
        <v>7.940072503287432E-4</v>
      </c>
      <c r="D176" s="9">
        <v>1.5475400914919391E-3</v>
      </c>
    </row>
    <row r="177" spans="1:4" x14ac:dyDescent="0.45">
      <c r="A177" s="90">
        <v>38961</v>
      </c>
      <c r="B177" s="11">
        <v>99.740499999999997</v>
      </c>
      <c r="C177" s="9">
        <v>-8.604938172668275E-4</v>
      </c>
      <c r="D177" s="9">
        <v>-8.4698531159677071E-4</v>
      </c>
    </row>
    <row r="178" spans="1:4" x14ac:dyDescent="0.45">
      <c r="A178" s="90">
        <v>38964</v>
      </c>
      <c r="B178" s="11">
        <v>99.716399999999993</v>
      </c>
      <c r="C178" s="9">
        <v>-2.4162702212249254E-4</v>
      </c>
      <c r="D178" s="9">
        <v>-1.7084020592792459E-3</v>
      </c>
    </row>
    <row r="179" spans="1:4" x14ac:dyDescent="0.45">
      <c r="A179" s="90">
        <v>38965</v>
      </c>
      <c r="B179" s="11">
        <v>99.413600000000002</v>
      </c>
      <c r="C179" s="9">
        <v>-3.0366118311530022E-3</v>
      </c>
      <c r="D179" s="9">
        <v>-1.170590832941798E-3</v>
      </c>
    </row>
    <row r="180" spans="1:4" x14ac:dyDescent="0.45">
      <c r="A180" s="90">
        <v>38966</v>
      </c>
      <c r="B180" s="11">
        <v>99.717200000000005</v>
      </c>
      <c r="C180" s="9">
        <v>3.0539081171991889E-3</v>
      </c>
      <c r="D180" s="9">
        <v>7.940072503287432E-4</v>
      </c>
    </row>
    <row r="181" spans="1:4" x14ac:dyDescent="0.45">
      <c r="A181" s="90">
        <v>38967</v>
      </c>
      <c r="B181" s="11">
        <v>99.909899999999993</v>
      </c>
      <c r="C181" s="9">
        <v>1.9324650110510433E-3</v>
      </c>
      <c r="D181" s="9">
        <v>-8.604938172668275E-4</v>
      </c>
    </row>
    <row r="182" spans="1:4" x14ac:dyDescent="0.45">
      <c r="A182" s="90">
        <v>38968</v>
      </c>
      <c r="B182" s="11">
        <v>99.973100000000002</v>
      </c>
      <c r="C182" s="9">
        <v>6.3256994552096657E-4</v>
      </c>
      <c r="D182" s="9">
        <v>-2.4162702212249254E-4</v>
      </c>
    </row>
    <row r="183" spans="1:4" x14ac:dyDescent="0.45">
      <c r="A183" s="90">
        <v>38971</v>
      </c>
      <c r="B183" s="11">
        <v>100.239</v>
      </c>
      <c r="C183" s="9">
        <v>2.6597154634597775E-3</v>
      </c>
      <c r="D183" s="9">
        <v>-3.0366118311530022E-3</v>
      </c>
    </row>
    <row r="184" spans="1:4" x14ac:dyDescent="0.45">
      <c r="A184" s="90">
        <v>38972</v>
      </c>
      <c r="B184" s="11">
        <v>100.1271</v>
      </c>
      <c r="C184" s="9">
        <v>-1.1163319665998817E-3</v>
      </c>
      <c r="D184" s="9">
        <v>3.0539081171991889E-3</v>
      </c>
    </row>
    <row r="185" spans="1:4" x14ac:dyDescent="0.45">
      <c r="A185" s="90">
        <v>38973</v>
      </c>
      <c r="B185" s="11">
        <v>100.0043</v>
      </c>
      <c r="C185" s="9">
        <v>-1.2264411932433328E-3</v>
      </c>
      <c r="D185" s="9">
        <v>1.9324650110510433E-3</v>
      </c>
    </row>
    <row r="186" spans="1:4" x14ac:dyDescent="0.45">
      <c r="A186" s="90">
        <v>38974</v>
      </c>
      <c r="B186" s="11">
        <v>99.928100000000001</v>
      </c>
      <c r="C186" s="9">
        <v>-7.6196723540888911E-4</v>
      </c>
      <c r="D186" s="9">
        <v>6.3256994552096657E-4</v>
      </c>
    </row>
    <row r="187" spans="1:4" x14ac:dyDescent="0.45">
      <c r="A187" s="90">
        <v>38975</v>
      </c>
      <c r="B187" s="11">
        <v>99.802099999999996</v>
      </c>
      <c r="C187" s="9">
        <v>-1.2609065918395279E-3</v>
      </c>
      <c r="D187" s="9">
        <v>2.6597154634597775E-3</v>
      </c>
    </row>
    <row r="188" spans="1:4" x14ac:dyDescent="0.45">
      <c r="A188" s="90">
        <v>38978</v>
      </c>
      <c r="B188" s="11">
        <v>99.755799999999994</v>
      </c>
      <c r="C188" s="9">
        <v>-4.6391809390788907E-4</v>
      </c>
      <c r="D188" s="9">
        <v>-1.1163319665998817E-3</v>
      </c>
    </row>
    <row r="189" spans="1:4" x14ac:dyDescent="0.45">
      <c r="A189" s="90">
        <v>38979</v>
      </c>
      <c r="B189" s="11">
        <v>99.780299999999997</v>
      </c>
      <c r="C189" s="9">
        <v>2.4559975460070049E-4</v>
      </c>
      <c r="D189" s="9">
        <v>-1.2264411932433328E-3</v>
      </c>
    </row>
    <row r="190" spans="1:4" x14ac:dyDescent="0.45">
      <c r="A190" s="90">
        <v>38980</v>
      </c>
      <c r="B190" s="11">
        <v>99.750100000000003</v>
      </c>
      <c r="C190" s="9">
        <v>-3.0266495490582912E-4</v>
      </c>
      <c r="D190" s="9">
        <v>-7.6196723540888911E-4</v>
      </c>
    </row>
    <row r="191" spans="1:4" x14ac:dyDescent="0.45">
      <c r="A191" s="90">
        <v>38981</v>
      </c>
      <c r="B191" s="11">
        <v>99.776600000000002</v>
      </c>
      <c r="C191" s="9">
        <v>2.6566389407123303E-4</v>
      </c>
      <c r="D191" s="9">
        <v>-1.2609065918395279E-3</v>
      </c>
    </row>
    <row r="192" spans="1:4" x14ac:dyDescent="0.45">
      <c r="A192" s="90">
        <v>38982</v>
      </c>
      <c r="B192" s="11">
        <v>100.0568</v>
      </c>
      <c r="C192" s="9">
        <v>2.8082736834087463E-3</v>
      </c>
      <c r="D192" s="9">
        <v>-4.6391809390788907E-4</v>
      </c>
    </row>
    <row r="193" spans="1:4" x14ac:dyDescent="0.45">
      <c r="A193" s="90">
        <v>38985</v>
      </c>
      <c r="B193" s="11">
        <v>100.18300000000001</v>
      </c>
      <c r="C193" s="9">
        <v>1.2612835909204811E-3</v>
      </c>
      <c r="D193" s="9">
        <v>2.4559975460070049E-4</v>
      </c>
    </row>
    <row r="194" spans="1:4" x14ac:dyDescent="0.45">
      <c r="A194" s="90">
        <v>38986</v>
      </c>
      <c r="B194" s="11">
        <v>99.956500000000005</v>
      </c>
      <c r="C194" s="9">
        <v>-2.2608626214027927E-3</v>
      </c>
      <c r="D194" s="9">
        <v>-3.0266495490582912E-4</v>
      </c>
    </row>
    <row r="195" spans="1:4" x14ac:dyDescent="0.45">
      <c r="A195" s="90">
        <v>38987</v>
      </c>
      <c r="B195" s="11">
        <v>99.791899999999998</v>
      </c>
      <c r="C195" s="9">
        <v>-1.6467163215999614E-3</v>
      </c>
      <c r="D195" s="9">
        <v>2.6566389407123303E-4</v>
      </c>
    </row>
    <row r="196" spans="1:4" x14ac:dyDescent="0.45">
      <c r="A196" s="90">
        <v>38988</v>
      </c>
      <c r="B196" s="11">
        <v>99.859899999999996</v>
      </c>
      <c r="C196" s="9">
        <v>6.8141803092225395E-4</v>
      </c>
      <c r="D196" s="9">
        <v>2.8082736834087463E-3</v>
      </c>
    </row>
    <row r="197" spans="1:4" x14ac:dyDescent="0.45">
      <c r="A197" s="90">
        <v>38989</v>
      </c>
      <c r="B197" s="11">
        <v>99.744100000000003</v>
      </c>
      <c r="C197" s="9">
        <v>-1.159624634112344E-3</v>
      </c>
      <c r="D197" s="9">
        <v>1.2612835909204811E-3</v>
      </c>
    </row>
    <row r="198" spans="1:4" x14ac:dyDescent="0.45">
      <c r="A198" s="90">
        <v>38992</v>
      </c>
      <c r="B198" s="11">
        <v>99.699600000000004</v>
      </c>
      <c r="C198" s="9">
        <v>-4.4614167655032677E-4</v>
      </c>
      <c r="D198" s="9">
        <v>-2.2608626214027927E-3</v>
      </c>
    </row>
    <row r="199" spans="1:4" x14ac:dyDescent="0.45">
      <c r="A199" s="90">
        <v>38993</v>
      </c>
      <c r="B199" s="11">
        <v>99.850999999999999</v>
      </c>
      <c r="C199" s="9">
        <v>1.5185617595254719E-3</v>
      </c>
      <c r="D199" s="9">
        <v>-1.6467163215999614E-3</v>
      </c>
    </row>
    <row r="200" spans="1:4" x14ac:dyDescent="0.45">
      <c r="A200" s="90">
        <v>38994</v>
      </c>
      <c r="B200" s="11">
        <v>99.904700000000005</v>
      </c>
      <c r="C200" s="9">
        <v>5.3780132397274194E-4</v>
      </c>
      <c r="D200" s="9">
        <v>6.8141803092225395E-4</v>
      </c>
    </row>
    <row r="201" spans="1:4" x14ac:dyDescent="0.45">
      <c r="A201" s="90">
        <v>38995</v>
      </c>
      <c r="B201" s="11">
        <v>99.778999999999996</v>
      </c>
      <c r="C201" s="9">
        <v>-1.2581990637078322E-3</v>
      </c>
      <c r="D201" s="9">
        <v>-1.159624634112344E-3</v>
      </c>
    </row>
    <row r="202" spans="1:4" x14ac:dyDescent="0.45">
      <c r="A202" s="90">
        <v>38996</v>
      </c>
      <c r="B202" s="11">
        <v>99.876900000000006</v>
      </c>
      <c r="C202" s="9">
        <v>9.8116838212458646E-4</v>
      </c>
      <c r="D202" s="9">
        <v>-4.4614167655032677E-4</v>
      </c>
    </row>
    <row r="203" spans="1:4" x14ac:dyDescent="0.45">
      <c r="A203" s="90">
        <v>38999</v>
      </c>
      <c r="B203" s="11">
        <v>99.896199999999993</v>
      </c>
      <c r="C203" s="9">
        <v>1.9323787582492535E-4</v>
      </c>
      <c r="D203" s="9">
        <v>1.5185617595254719E-3</v>
      </c>
    </row>
    <row r="204" spans="1:4" x14ac:dyDescent="0.45">
      <c r="A204" s="90">
        <v>39000</v>
      </c>
      <c r="B204" s="11">
        <v>99.980199999999996</v>
      </c>
      <c r="C204" s="9">
        <v>8.4087282599343283E-4</v>
      </c>
      <c r="D204" s="9">
        <v>5.3780132397274194E-4</v>
      </c>
    </row>
    <row r="205" spans="1:4" x14ac:dyDescent="0.45">
      <c r="A205" s="90">
        <v>39001</v>
      </c>
      <c r="B205" s="11">
        <v>99.908799999999999</v>
      </c>
      <c r="C205" s="9">
        <v>-7.1414139999714799E-4</v>
      </c>
      <c r="D205" s="9">
        <v>-1.2581990637078322E-3</v>
      </c>
    </row>
    <row r="206" spans="1:4" x14ac:dyDescent="0.45">
      <c r="A206" s="90">
        <v>39002</v>
      </c>
      <c r="B206" s="11">
        <v>99.689400000000006</v>
      </c>
      <c r="C206" s="9">
        <v>-2.1960027545120386E-3</v>
      </c>
      <c r="D206" s="9">
        <v>9.8116838212458646E-4</v>
      </c>
    </row>
    <row r="207" spans="1:4" x14ac:dyDescent="0.45">
      <c r="A207" s="90">
        <v>39003</v>
      </c>
      <c r="B207" s="11">
        <v>99.382199999999997</v>
      </c>
      <c r="C207" s="9">
        <v>-3.0815713606462403E-3</v>
      </c>
      <c r="D207" s="9">
        <v>1.9323787582492535E-4</v>
      </c>
    </row>
    <row r="208" spans="1:4" x14ac:dyDescent="0.45">
      <c r="A208" s="90">
        <v>39006</v>
      </c>
      <c r="B208" s="11">
        <v>99.333100000000002</v>
      </c>
      <c r="C208" s="9">
        <v>-4.9405225483034609E-4</v>
      </c>
      <c r="D208" s="9">
        <v>8.4087282599343283E-4</v>
      </c>
    </row>
    <row r="209" spans="1:4" x14ac:dyDescent="0.45">
      <c r="A209" s="90">
        <v>39007</v>
      </c>
      <c r="B209" s="11">
        <v>99.337999999999994</v>
      </c>
      <c r="C209" s="9">
        <v>4.9328974933704473E-5</v>
      </c>
      <c r="D209" s="9">
        <v>-7.1414139999714799E-4</v>
      </c>
    </row>
    <row r="210" spans="1:4" x14ac:dyDescent="0.45">
      <c r="A210" s="90">
        <v>39008</v>
      </c>
      <c r="B210" s="11">
        <v>99.22</v>
      </c>
      <c r="C210" s="9">
        <v>-1.1878636574119694E-3</v>
      </c>
      <c r="D210" s="9">
        <v>-2.1960027545120386E-3</v>
      </c>
    </row>
    <row r="211" spans="1:4" x14ac:dyDescent="0.45">
      <c r="A211" s="90">
        <v>39009</v>
      </c>
      <c r="B211" s="11">
        <v>99.172799999999995</v>
      </c>
      <c r="C211" s="9">
        <v>-4.7571054222939058E-4</v>
      </c>
      <c r="D211" s="9">
        <v>-3.0815713606462403E-3</v>
      </c>
    </row>
    <row r="212" spans="1:4" x14ac:dyDescent="0.45">
      <c r="A212" s="90">
        <v>39010</v>
      </c>
      <c r="B212" s="11">
        <v>99.225700000000003</v>
      </c>
      <c r="C212" s="9">
        <v>5.3341238726756224E-4</v>
      </c>
      <c r="D212" s="9">
        <v>-4.9405225483034609E-4</v>
      </c>
    </row>
    <row r="213" spans="1:4" x14ac:dyDescent="0.45">
      <c r="A213" s="90">
        <v>39013</v>
      </c>
      <c r="B213" s="11">
        <v>99.307900000000004</v>
      </c>
      <c r="C213" s="9">
        <v>8.284144127983506E-4</v>
      </c>
      <c r="D213" s="9">
        <v>4.9328974933704473E-5</v>
      </c>
    </row>
    <row r="214" spans="1:4" x14ac:dyDescent="0.45">
      <c r="A214" s="90">
        <v>39014</v>
      </c>
      <c r="B214" s="11">
        <v>99.239400000000003</v>
      </c>
      <c r="C214" s="9">
        <v>-6.8977392533731141E-4</v>
      </c>
      <c r="D214" s="9">
        <v>-1.1878636574119694E-3</v>
      </c>
    </row>
    <row r="215" spans="1:4" x14ac:dyDescent="0.45">
      <c r="A215" s="90">
        <v>39015</v>
      </c>
      <c r="B215" s="11">
        <v>99.129300000000001</v>
      </c>
      <c r="C215" s="9">
        <v>-1.1094383883820669E-3</v>
      </c>
      <c r="D215" s="9">
        <v>-4.7571054222939058E-4</v>
      </c>
    </row>
    <row r="216" spans="1:4" x14ac:dyDescent="0.45">
      <c r="A216" s="90">
        <v>39016</v>
      </c>
      <c r="B216" s="11">
        <v>98.852099999999993</v>
      </c>
      <c r="C216" s="9">
        <v>-2.7963478002972497E-3</v>
      </c>
      <c r="D216" s="9">
        <v>5.3341238726756224E-4</v>
      </c>
    </row>
    <row r="217" spans="1:4" x14ac:dyDescent="0.45">
      <c r="A217" s="90">
        <v>39017</v>
      </c>
      <c r="B217" s="11">
        <v>98.672799999999995</v>
      </c>
      <c r="C217" s="9">
        <v>-1.8138208495317443E-3</v>
      </c>
      <c r="D217" s="9">
        <v>8.284144127983506E-4</v>
      </c>
    </row>
    <row r="218" spans="1:4" x14ac:dyDescent="0.45">
      <c r="A218" s="90">
        <v>39020</v>
      </c>
      <c r="B218" s="11">
        <v>98.721000000000004</v>
      </c>
      <c r="C218" s="9">
        <v>4.8848314834493145E-4</v>
      </c>
      <c r="D218" s="9">
        <v>-6.8977392533731141E-4</v>
      </c>
    </row>
    <row r="219" spans="1:4" x14ac:dyDescent="0.45">
      <c r="A219" s="90">
        <v>39021</v>
      </c>
      <c r="B219" s="11">
        <v>98.714500000000001</v>
      </c>
      <c r="C219" s="9">
        <v>-6.5842120724135533E-5</v>
      </c>
      <c r="D219" s="9">
        <v>-1.1094383883820669E-3</v>
      </c>
    </row>
    <row r="220" spans="1:4" x14ac:dyDescent="0.45">
      <c r="A220" s="90">
        <v>39022</v>
      </c>
      <c r="B220" s="11">
        <v>98.603499999999997</v>
      </c>
      <c r="C220" s="9">
        <v>-1.1244548673193799E-3</v>
      </c>
      <c r="D220" s="9">
        <v>-2.7963478002972497E-3</v>
      </c>
    </row>
    <row r="221" spans="1:4" x14ac:dyDescent="0.45">
      <c r="A221" s="90">
        <v>39023</v>
      </c>
      <c r="B221" s="11">
        <v>98.801599999999993</v>
      </c>
      <c r="C221" s="9">
        <v>2.0090564736545691E-3</v>
      </c>
      <c r="D221" s="9">
        <v>-1.8138208495317443E-3</v>
      </c>
    </row>
    <row r="222" spans="1:4" x14ac:dyDescent="0.45">
      <c r="A222" s="90">
        <v>39024</v>
      </c>
      <c r="B222" s="11">
        <v>98.6935</v>
      </c>
      <c r="C222" s="9">
        <v>-1.094111836245526E-3</v>
      </c>
      <c r="D222" s="9">
        <v>4.8848314834493145E-4</v>
      </c>
    </row>
    <row r="223" spans="1:4" x14ac:dyDescent="0.45">
      <c r="A223" s="90">
        <v>39027</v>
      </c>
      <c r="B223" s="11">
        <v>98.834599999999995</v>
      </c>
      <c r="C223" s="9">
        <v>1.4296787529066712E-3</v>
      </c>
      <c r="D223" s="9">
        <v>-6.5842120724135533E-5</v>
      </c>
    </row>
    <row r="224" spans="1:4" x14ac:dyDescent="0.45">
      <c r="A224" s="90">
        <v>39028</v>
      </c>
      <c r="B224" s="11">
        <v>98.683700000000002</v>
      </c>
      <c r="C224" s="9">
        <v>-1.5267932485181213E-3</v>
      </c>
      <c r="D224" s="9">
        <v>-1.1244548673193799E-3</v>
      </c>
    </row>
    <row r="225" spans="1:4" x14ac:dyDescent="0.45">
      <c r="A225" s="90">
        <v>39029</v>
      </c>
      <c r="B225" s="11">
        <v>98.782300000000006</v>
      </c>
      <c r="C225" s="9">
        <v>9.9915183561227749E-4</v>
      </c>
      <c r="D225" s="9">
        <v>2.0090564736545691E-3</v>
      </c>
    </row>
    <row r="226" spans="1:4" x14ac:dyDescent="0.45">
      <c r="A226" s="90">
        <v>39030</v>
      </c>
      <c r="B226" s="11">
        <v>98.756</v>
      </c>
      <c r="C226" s="9">
        <v>-2.6624202918945628E-4</v>
      </c>
      <c r="D226" s="9">
        <v>-1.094111836245526E-3</v>
      </c>
    </row>
    <row r="227" spans="1:4" x14ac:dyDescent="0.45">
      <c r="A227" s="90">
        <v>39031</v>
      </c>
      <c r="B227" s="11">
        <v>98.816900000000004</v>
      </c>
      <c r="C227" s="9">
        <v>6.1667139211807331E-4</v>
      </c>
      <c r="D227" s="9">
        <v>1.4296787529066712E-3</v>
      </c>
    </row>
    <row r="228" spans="1:4" x14ac:dyDescent="0.45">
      <c r="A228" s="90">
        <v>39034</v>
      </c>
      <c r="B228" s="11">
        <v>98.9148</v>
      </c>
      <c r="C228" s="9">
        <v>9.907212227866502E-4</v>
      </c>
      <c r="D228" s="9">
        <v>-1.5267932485181213E-3</v>
      </c>
    </row>
    <row r="229" spans="1:4" x14ac:dyDescent="0.45">
      <c r="A229" s="90">
        <v>39035</v>
      </c>
      <c r="B229" s="11">
        <v>98.793599999999998</v>
      </c>
      <c r="C229" s="9">
        <v>-1.2252969221997478E-3</v>
      </c>
      <c r="D229" s="9">
        <v>9.9915183561227749E-4</v>
      </c>
    </row>
    <row r="230" spans="1:4" x14ac:dyDescent="0.45">
      <c r="A230" s="90">
        <v>39036</v>
      </c>
      <c r="B230" s="11">
        <v>98.878500000000003</v>
      </c>
      <c r="C230" s="9">
        <v>8.5936740841519033E-4</v>
      </c>
      <c r="D230" s="9">
        <v>-2.6624202918945628E-4</v>
      </c>
    </row>
    <row r="231" spans="1:4" x14ac:dyDescent="0.45">
      <c r="A231" s="90">
        <v>39037</v>
      </c>
      <c r="B231" s="11">
        <v>98.798400000000001</v>
      </c>
      <c r="C231" s="9">
        <v>-8.100851044463564E-4</v>
      </c>
      <c r="D231" s="9">
        <v>6.1667139211807331E-4</v>
      </c>
    </row>
    <row r="232" spans="1:4" x14ac:dyDescent="0.45">
      <c r="A232" s="90">
        <v>39038</v>
      </c>
      <c r="B232" s="11">
        <v>99.1447</v>
      </c>
      <c r="C232" s="9">
        <v>3.5051174917812844E-3</v>
      </c>
      <c r="D232" s="9">
        <v>9.907212227866502E-4</v>
      </c>
    </row>
    <row r="233" spans="1:4" x14ac:dyDescent="0.45">
      <c r="A233" s="90">
        <v>39041</v>
      </c>
      <c r="B233" s="11">
        <v>99.0839</v>
      </c>
      <c r="C233" s="9">
        <v>-6.13245085213876E-4</v>
      </c>
      <c r="D233" s="9">
        <v>-1.2252969221997478E-3</v>
      </c>
    </row>
    <row r="234" spans="1:4" x14ac:dyDescent="0.45">
      <c r="A234" s="90">
        <v>39042</v>
      </c>
      <c r="B234" s="11">
        <v>99.164100000000005</v>
      </c>
      <c r="C234" s="9">
        <v>8.0941505128495628E-4</v>
      </c>
      <c r="D234" s="9">
        <v>8.5936740841519033E-4</v>
      </c>
    </row>
    <row r="235" spans="1:4" x14ac:dyDescent="0.45">
      <c r="A235" s="90">
        <v>39043</v>
      </c>
      <c r="B235" s="11">
        <v>99.044899999999998</v>
      </c>
      <c r="C235" s="9">
        <v>-1.2020479185512745E-3</v>
      </c>
      <c r="D235" s="9">
        <v>-8.100851044463564E-4</v>
      </c>
    </row>
    <row r="236" spans="1:4" x14ac:dyDescent="0.45">
      <c r="A236" s="90">
        <v>39044</v>
      </c>
      <c r="B236" s="11">
        <v>99.044600000000003</v>
      </c>
      <c r="C236" s="9">
        <v>-3.0289293037055742E-6</v>
      </c>
      <c r="D236" s="9">
        <v>3.5051174917812844E-3</v>
      </c>
    </row>
    <row r="237" spans="1:4" x14ac:dyDescent="0.45">
      <c r="A237" s="90">
        <v>39045</v>
      </c>
      <c r="B237" s="11">
        <v>99.044799999999995</v>
      </c>
      <c r="C237" s="9">
        <v>2.0192923186890255E-6</v>
      </c>
      <c r="D237" s="9">
        <v>-6.13245085213876E-4</v>
      </c>
    </row>
    <row r="238" spans="1:4" x14ac:dyDescent="0.45">
      <c r="A238" s="90">
        <v>39048</v>
      </c>
      <c r="B238" s="11">
        <v>99.095500000000001</v>
      </c>
      <c r="C238" s="9">
        <v>5.1188956916470296E-4</v>
      </c>
      <c r="D238" s="9">
        <v>8.0941505128495628E-4</v>
      </c>
    </row>
    <row r="239" spans="1:4" x14ac:dyDescent="0.45">
      <c r="A239" s="90">
        <v>39049</v>
      </c>
      <c r="B239" s="11">
        <v>99.036799999999999</v>
      </c>
      <c r="C239" s="9">
        <v>-5.9235787699740694E-4</v>
      </c>
      <c r="D239" s="9">
        <v>-1.2020479185512745E-3</v>
      </c>
    </row>
    <row r="240" spans="1:4" x14ac:dyDescent="0.45">
      <c r="A240" s="90">
        <v>39050</v>
      </c>
      <c r="B240" s="11">
        <v>98.818100000000001</v>
      </c>
      <c r="C240" s="9">
        <v>-2.2082700571908198E-3</v>
      </c>
      <c r="D240" s="9">
        <v>-3.0289293037055742E-6</v>
      </c>
    </row>
    <row r="241" spans="1:4" x14ac:dyDescent="0.45">
      <c r="A241" s="90">
        <v>39051</v>
      </c>
      <c r="B241" s="11">
        <v>98.681700000000006</v>
      </c>
      <c r="C241" s="9">
        <v>-1.3803139303426581E-3</v>
      </c>
      <c r="D241" s="9">
        <v>2.0192923186890255E-6</v>
      </c>
    </row>
    <row r="242" spans="1:4" x14ac:dyDescent="0.45">
      <c r="A242" s="90">
        <v>39052</v>
      </c>
      <c r="B242" s="11">
        <v>98.599400000000003</v>
      </c>
      <c r="C242" s="9">
        <v>-8.3399455015475965E-4</v>
      </c>
      <c r="D242" s="9">
        <v>5.1188956916470296E-4</v>
      </c>
    </row>
    <row r="243" spans="1:4" x14ac:dyDescent="0.45">
      <c r="A243" s="90">
        <v>39055</v>
      </c>
      <c r="B243" s="11">
        <v>98.519099999999995</v>
      </c>
      <c r="C243" s="9">
        <v>-8.1440657853915077E-4</v>
      </c>
      <c r="D243" s="9">
        <v>-5.9235787699740694E-4</v>
      </c>
    </row>
    <row r="244" spans="1:4" x14ac:dyDescent="0.45">
      <c r="A244" s="90">
        <v>39056</v>
      </c>
      <c r="B244" s="11">
        <v>98.175299999999993</v>
      </c>
      <c r="C244" s="9">
        <v>-3.4896786511448008E-3</v>
      </c>
      <c r="D244" s="9">
        <v>-2.2082700571908198E-3</v>
      </c>
    </row>
    <row r="245" spans="1:4" x14ac:dyDescent="0.45">
      <c r="A245" s="90">
        <v>39057</v>
      </c>
      <c r="B245" s="11">
        <v>98.032499999999999</v>
      </c>
      <c r="C245" s="9">
        <v>-1.4545410098059097E-3</v>
      </c>
      <c r="D245" s="9">
        <v>-1.3803139303426581E-3</v>
      </c>
    </row>
    <row r="246" spans="1:4" x14ac:dyDescent="0.45">
      <c r="A246" s="90">
        <v>39058</v>
      </c>
      <c r="B246" s="11">
        <v>97.988600000000005</v>
      </c>
      <c r="C246" s="9">
        <v>-4.4781067503119054E-4</v>
      </c>
      <c r="D246" s="9">
        <v>-8.3399455015475965E-4</v>
      </c>
    </row>
    <row r="247" spans="1:4" x14ac:dyDescent="0.45">
      <c r="A247" s="90">
        <v>39059</v>
      </c>
      <c r="B247" s="11">
        <v>98.047799999999995</v>
      </c>
      <c r="C247" s="9">
        <v>6.0415191154872261E-4</v>
      </c>
      <c r="D247" s="9">
        <v>-8.1440657853915077E-4</v>
      </c>
    </row>
    <row r="248" spans="1:4" x14ac:dyDescent="0.45">
      <c r="A248" s="90">
        <v>39062</v>
      </c>
      <c r="B248" s="11">
        <v>98.130799999999994</v>
      </c>
      <c r="C248" s="9">
        <v>8.4652587819400438E-4</v>
      </c>
      <c r="D248" s="9">
        <v>-3.4896786511448008E-3</v>
      </c>
    </row>
    <row r="249" spans="1:4" x14ac:dyDescent="0.45">
      <c r="A249" s="90">
        <v>39063</v>
      </c>
      <c r="B249" s="11">
        <v>98.075199999999995</v>
      </c>
      <c r="C249" s="9">
        <v>-5.6659071361897517E-4</v>
      </c>
      <c r="D249" s="9">
        <v>-1.4545410098059097E-3</v>
      </c>
    </row>
    <row r="250" spans="1:4" x14ac:dyDescent="0.45">
      <c r="A250" s="90">
        <v>39064</v>
      </c>
      <c r="B250" s="11">
        <v>98.011399999999995</v>
      </c>
      <c r="C250" s="9">
        <v>-6.5052123268671824E-4</v>
      </c>
      <c r="D250" s="9">
        <v>-4.4781067503119054E-4</v>
      </c>
    </row>
    <row r="251" spans="1:4" x14ac:dyDescent="0.45">
      <c r="A251" s="90">
        <v>39065</v>
      </c>
      <c r="B251" s="11">
        <v>97.874700000000004</v>
      </c>
      <c r="C251" s="9">
        <v>-1.3947357144168393E-3</v>
      </c>
      <c r="D251" s="9">
        <v>6.0415191154872261E-4</v>
      </c>
    </row>
    <row r="252" spans="1:4" x14ac:dyDescent="0.45">
      <c r="A252" s="90">
        <v>39066</v>
      </c>
      <c r="B252" s="11">
        <v>97.876499999999993</v>
      </c>
      <c r="C252" s="9">
        <v>1.8390860968109379E-5</v>
      </c>
      <c r="D252" s="9">
        <v>8.4652587819400438E-4</v>
      </c>
    </row>
    <row r="253" spans="1:4" x14ac:dyDescent="0.45">
      <c r="A253" s="90">
        <v>39069</v>
      </c>
      <c r="B253" s="11">
        <v>98.075599999999994</v>
      </c>
      <c r="C253" s="9">
        <v>2.0341961553591581E-3</v>
      </c>
      <c r="D253" s="9">
        <v>-5.6659071361897517E-4</v>
      </c>
    </row>
    <row r="254" spans="1:4" x14ac:dyDescent="0.45">
      <c r="A254" s="90">
        <v>39070</v>
      </c>
      <c r="B254" s="11">
        <v>98.250799999999998</v>
      </c>
      <c r="C254" s="9">
        <v>1.7863770397530399E-3</v>
      </c>
      <c r="D254" s="9">
        <v>-6.5052123268671824E-4</v>
      </c>
    </row>
    <row r="255" spans="1:4" x14ac:dyDescent="0.45">
      <c r="A255" s="90">
        <v>39071</v>
      </c>
      <c r="B255" s="11">
        <v>98.028499999999994</v>
      </c>
      <c r="C255" s="9">
        <v>-2.2625769968285248E-3</v>
      </c>
      <c r="D255" s="9">
        <v>-1.3947357144168393E-3</v>
      </c>
    </row>
    <row r="256" spans="1:4" x14ac:dyDescent="0.45">
      <c r="A256" s="90">
        <v>39072</v>
      </c>
      <c r="B256" s="11">
        <v>98.135000000000005</v>
      </c>
      <c r="C256" s="9">
        <v>1.0864187455690288E-3</v>
      </c>
      <c r="D256" s="9">
        <v>1.8390860968109379E-5</v>
      </c>
    </row>
    <row r="257" spans="1:4" x14ac:dyDescent="0.45">
      <c r="A257" s="90">
        <v>39073</v>
      </c>
      <c r="B257" s="11">
        <v>98.137500000000003</v>
      </c>
      <c r="C257" s="9">
        <v>2.5475110816630675E-5</v>
      </c>
      <c r="D257" s="9">
        <v>2.0341961553591581E-3</v>
      </c>
    </row>
    <row r="258" spans="1:4" x14ac:dyDescent="0.45">
      <c r="A258" s="90">
        <v>39076</v>
      </c>
      <c r="B258" s="11">
        <v>98.162599999999998</v>
      </c>
      <c r="C258" s="9">
        <v>2.5576359699397422E-4</v>
      </c>
      <c r="D258" s="9">
        <v>1.7863770397530399E-3</v>
      </c>
    </row>
    <row r="259" spans="1:4" x14ac:dyDescent="0.45">
      <c r="A259" s="90">
        <v>39077</v>
      </c>
      <c r="B259" s="11">
        <v>98.207999999999998</v>
      </c>
      <c r="C259" s="9">
        <v>4.6249793709618459E-4</v>
      </c>
      <c r="D259" s="9">
        <v>-2.2625769968285248E-3</v>
      </c>
    </row>
    <row r="260" spans="1:4" x14ac:dyDescent="0.45">
      <c r="A260" s="90">
        <v>39078</v>
      </c>
      <c r="B260" s="11">
        <v>98.212000000000003</v>
      </c>
      <c r="C260" s="9">
        <v>4.072987943959383E-5</v>
      </c>
      <c r="D260" s="9">
        <v>1.0864187455690288E-3</v>
      </c>
    </row>
    <row r="261" spans="1:4" x14ac:dyDescent="0.45">
      <c r="A261" s="90">
        <v>39079</v>
      </c>
      <c r="B261" s="11">
        <v>98.067999999999998</v>
      </c>
      <c r="C261" s="9">
        <v>-1.4662159410255837E-3</v>
      </c>
      <c r="D261" s="9">
        <v>2.5475110816630675E-5</v>
      </c>
    </row>
    <row r="262" spans="1:4" x14ac:dyDescent="0.45">
      <c r="A262" s="90">
        <v>39080</v>
      </c>
      <c r="B262" s="11">
        <v>97.902799999999999</v>
      </c>
      <c r="C262" s="9">
        <v>-1.6845454174654328E-3</v>
      </c>
      <c r="D262" s="9">
        <v>2.5576359699397422E-4</v>
      </c>
    </row>
    <row r="263" spans="1:4" x14ac:dyDescent="0.45">
      <c r="A263" s="90">
        <v>39083</v>
      </c>
      <c r="B263" s="11">
        <v>97.905299999999997</v>
      </c>
      <c r="C263" s="9">
        <v>2.5535531159359692E-5</v>
      </c>
      <c r="D263" s="9">
        <v>4.6249793709618459E-4</v>
      </c>
    </row>
    <row r="264" spans="1:4" x14ac:dyDescent="0.45">
      <c r="A264" s="90">
        <v>39084</v>
      </c>
      <c r="B264" s="11"/>
      <c r="C264" s="9"/>
      <c r="D264" s="9"/>
    </row>
    <row r="265" spans="1:4" x14ac:dyDescent="0.45">
      <c r="A265" s="90">
        <v>39085</v>
      </c>
      <c r="B265" s="11">
        <v>97.703500000000005</v>
      </c>
      <c r="C265" s="9"/>
      <c r="D265" s="9">
        <v>-1.4662159410255837E-3</v>
      </c>
    </row>
    <row r="266" spans="1:4" x14ac:dyDescent="0.45">
      <c r="A266" s="90">
        <v>39086</v>
      </c>
      <c r="B266" s="11">
        <v>98.082999999999998</v>
      </c>
      <c r="C266" s="9">
        <v>3.884200668348603E-3</v>
      </c>
      <c r="D266" s="9">
        <v>-1.6845454174654328E-3</v>
      </c>
    </row>
    <row r="267" spans="1:4" x14ac:dyDescent="0.45">
      <c r="A267" s="90">
        <v>39087</v>
      </c>
      <c r="B267" s="11">
        <v>98.343199999999996</v>
      </c>
      <c r="C267" s="9">
        <v>2.6528552348521472E-3</v>
      </c>
      <c r="D267" s="9">
        <v>2.5535531159359692E-5</v>
      </c>
    </row>
    <row r="268" spans="1:4" x14ac:dyDescent="0.45">
      <c r="A268" s="90">
        <v>39090</v>
      </c>
      <c r="B268" s="11">
        <v>98.444400000000002</v>
      </c>
      <c r="C268" s="9">
        <v>1.0290492886138036E-3</v>
      </c>
      <c r="D268" s="9"/>
    </row>
    <row r="269" spans="1:4" x14ac:dyDescent="0.45">
      <c r="A269" s="90">
        <v>39091</v>
      </c>
      <c r="B269" s="11">
        <v>98.562200000000004</v>
      </c>
      <c r="C269" s="9">
        <v>1.1966145357176217E-3</v>
      </c>
      <c r="D269" s="9"/>
    </row>
    <row r="270" spans="1:4" x14ac:dyDescent="0.45">
      <c r="A270" s="90">
        <v>39092</v>
      </c>
      <c r="B270" s="11">
        <v>98.623400000000004</v>
      </c>
      <c r="C270" s="9">
        <v>6.2092769844834805E-4</v>
      </c>
      <c r="D270" s="9">
        <v>3.884200668348603E-3</v>
      </c>
    </row>
    <row r="271" spans="1:4" x14ac:dyDescent="0.45">
      <c r="A271" s="90">
        <v>39093</v>
      </c>
      <c r="B271" s="11">
        <v>98.439800000000005</v>
      </c>
      <c r="C271" s="9">
        <v>-1.8616271594773526E-3</v>
      </c>
      <c r="D271" s="9">
        <v>2.6528552348521472E-3</v>
      </c>
    </row>
    <row r="272" spans="1:4" x14ac:dyDescent="0.45">
      <c r="A272" s="90">
        <v>39094</v>
      </c>
      <c r="B272" s="11">
        <v>98.460999999999999</v>
      </c>
      <c r="C272" s="9">
        <v>2.1536004746036674E-4</v>
      </c>
      <c r="D272" s="9">
        <v>1.0290492886138036E-3</v>
      </c>
    </row>
    <row r="273" spans="1:4" x14ac:dyDescent="0.45">
      <c r="A273" s="90">
        <v>39097</v>
      </c>
      <c r="B273" s="11">
        <v>98.459000000000003</v>
      </c>
      <c r="C273" s="9">
        <v>-2.0312611084594145E-5</v>
      </c>
      <c r="D273" s="9">
        <v>1.1966145357176217E-3</v>
      </c>
    </row>
    <row r="274" spans="1:4" x14ac:dyDescent="0.45">
      <c r="A274" s="90">
        <v>39098</v>
      </c>
      <c r="B274" s="11">
        <v>98.410700000000006</v>
      </c>
      <c r="C274" s="9">
        <v>-4.9055952223764354E-4</v>
      </c>
      <c r="D274" s="9">
        <v>6.2092769844834805E-4</v>
      </c>
    </row>
    <row r="275" spans="1:4" x14ac:dyDescent="0.45">
      <c r="A275" s="90">
        <v>39099</v>
      </c>
      <c r="B275" s="11">
        <v>98.139499999999998</v>
      </c>
      <c r="C275" s="9">
        <v>-2.7557978959605878E-3</v>
      </c>
      <c r="D275" s="9">
        <v>-1.8616271594773526E-3</v>
      </c>
    </row>
    <row r="276" spans="1:4" x14ac:dyDescent="0.45">
      <c r="A276" s="90">
        <v>39100</v>
      </c>
      <c r="B276" s="11">
        <v>98.109200000000001</v>
      </c>
      <c r="C276" s="9">
        <v>-3.0874418557258476E-4</v>
      </c>
      <c r="D276" s="9">
        <v>2.1536004746036674E-4</v>
      </c>
    </row>
    <row r="277" spans="1:4" x14ac:dyDescent="0.45">
      <c r="A277" s="90">
        <v>39101</v>
      </c>
      <c r="B277" s="11">
        <v>98.035399999999996</v>
      </c>
      <c r="C277" s="9">
        <v>-7.5222303311006655E-4</v>
      </c>
      <c r="D277" s="9">
        <v>-2.0312611084594145E-5</v>
      </c>
    </row>
    <row r="278" spans="1:4" x14ac:dyDescent="0.45">
      <c r="A278" s="90">
        <v>39104</v>
      </c>
      <c r="B278" s="11">
        <v>98.147099999999995</v>
      </c>
      <c r="C278" s="9">
        <v>1.1393843448386232E-3</v>
      </c>
      <c r="D278" s="9">
        <v>-4.9055952223764354E-4</v>
      </c>
    </row>
    <row r="279" spans="1:4" x14ac:dyDescent="0.45">
      <c r="A279" s="90">
        <v>39105</v>
      </c>
      <c r="B279" s="11">
        <v>98.2637</v>
      </c>
      <c r="C279" s="9">
        <v>1.1880126870789098E-3</v>
      </c>
      <c r="D279" s="9">
        <v>-2.7557978959605878E-3</v>
      </c>
    </row>
    <row r="280" spans="1:4" x14ac:dyDescent="0.45">
      <c r="A280" s="90">
        <v>39106</v>
      </c>
      <c r="B280" s="11">
        <v>98.167500000000004</v>
      </c>
      <c r="C280" s="9">
        <v>-9.7899834832182453E-4</v>
      </c>
      <c r="D280" s="9">
        <v>-3.0874418557258476E-4</v>
      </c>
    </row>
    <row r="281" spans="1:4" x14ac:dyDescent="0.45">
      <c r="A281" s="90">
        <v>39107</v>
      </c>
      <c r="B281" s="11">
        <v>98.197500000000005</v>
      </c>
      <c r="C281" s="9">
        <v>3.0560012224012389E-4</v>
      </c>
      <c r="D281" s="9">
        <v>-7.5222303311006655E-4</v>
      </c>
    </row>
    <row r="282" spans="1:4" x14ac:dyDescent="0.45">
      <c r="A282" s="90">
        <v>39108</v>
      </c>
      <c r="B282" s="11">
        <v>98.381900000000002</v>
      </c>
      <c r="C282" s="9">
        <v>1.8778482140584529E-3</v>
      </c>
      <c r="D282" s="9">
        <v>1.1393843448386232E-3</v>
      </c>
    </row>
    <row r="283" spans="1:4" x14ac:dyDescent="0.45">
      <c r="A283" s="90">
        <v>39111</v>
      </c>
      <c r="B283" s="11">
        <v>98.555800000000005</v>
      </c>
      <c r="C283" s="9">
        <v>1.7676015608563134E-3</v>
      </c>
      <c r="D283" s="9">
        <v>1.1880126870789098E-3</v>
      </c>
    </row>
    <row r="284" spans="1:4" x14ac:dyDescent="0.45">
      <c r="A284" s="90">
        <v>39112</v>
      </c>
      <c r="B284" s="11">
        <v>98.491900000000001</v>
      </c>
      <c r="C284" s="9">
        <v>-6.4836366809462032E-4</v>
      </c>
      <c r="D284" s="9">
        <v>-9.7899834832182453E-4</v>
      </c>
    </row>
    <row r="285" spans="1:4" x14ac:dyDescent="0.45">
      <c r="A285" s="90">
        <v>39113</v>
      </c>
      <c r="B285" s="11">
        <v>98.416499999999999</v>
      </c>
      <c r="C285" s="9">
        <v>-7.6554518696458906E-4</v>
      </c>
      <c r="D285" s="9">
        <v>3.0560012224012389E-4</v>
      </c>
    </row>
    <row r="286" spans="1:4" x14ac:dyDescent="0.45">
      <c r="A286" s="90">
        <v>39114</v>
      </c>
      <c r="B286" s="11">
        <v>98.165400000000005</v>
      </c>
      <c r="C286" s="9">
        <v>-2.5514014418313025E-3</v>
      </c>
      <c r="D286" s="9">
        <v>1.8778482140584529E-3</v>
      </c>
    </row>
    <row r="287" spans="1:4" x14ac:dyDescent="0.45">
      <c r="A287" s="90">
        <v>39115</v>
      </c>
      <c r="B287" s="11">
        <v>98.183700000000002</v>
      </c>
      <c r="C287" s="9">
        <v>1.8642006246594178E-4</v>
      </c>
      <c r="D287" s="9">
        <v>1.7676015608563134E-3</v>
      </c>
    </row>
    <row r="288" spans="1:4" x14ac:dyDescent="0.45">
      <c r="A288" s="90">
        <v>39118</v>
      </c>
      <c r="B288" s="11">
        <v>97.980599999999995</v>
      </c>
      <c r="C288" s="9">
        <v>-2.0685714634914865E-3</v>
      </c>
      <c r="D288" s="9">
        <v>-6.4836366809462032E-4</v>
      </c>
    </row>
    <row r="289" spans="1:4" x14ac:dyDescent="0.45">
      <c r="A289" s="90">
        <v>39119</v>
      </c>
      <c r="B289" s="11">
        <v>97.875900000000001</v>
      </c>
      <c r="C289" s="9">
        <v>-1.0685788819418951E-3</v>
      </c>
      <c r="D289" s="9">
        <v>-7.6554518696458906E-4</v>
      </c>
    </row>
    <row r="290" spans="1:4" x14ac:dyDescent="0.45">
      <c r="A290" s="90">
        <v>39120</v>
      </c>
      <c r="B290" s="11">
        <v>97.891499999999994</v>
      </c>
      <c r="C290" s="9">
        <v>1.5938550756611214E-4</v>
      </c>
      <c r="D290" s="9">
        <v>-2.5514014418313025E-3</v>
      </c>
    </row>
    <row r="291" spans="1:4" x14ac:dyDescent="0.45">
      <c r="A291" s="90">
        <v>39121</v>
      </c>
      <c r="B291" s="11">
        <v>97.978899999999996</v>
      </c>
      <c r="C291" s="9">
        <v>8.9282521975864171E-4</v>
      </c>
      <c r="D291" s="9">
        <v>1.8642006246594178E-4</v>
      </c>
    </row>
    <row r="292" spans="1:4" x14ac:dyDescent="0.45">
      <c r="A292" s="90">
        <v>39122</v>
      </c>
      <c r="B292" s="11">
        <v>97.885300000000001</v>
      </c>
      <c r="C292" s="9">
        <v>-9.5530772441820844E-4</v>
      </c>
      <c r="D292" s="9">
        <v>-2.0685714634914865E-3</v>
      </c>
    </row>
    <row r="293" spans="1:4" x14ac:dyDescent="0.45">
      <c r="A293" s="90">
        <v>39125</v>
      </c>
      <c r="B293" s="11">
        <v>98.141800000000003</v>
      </c>
      <c r="C293" s="9">
        <v>2.6204138925864928E-3</v>
      </c>
      <c r="D293" s="9">
        <v>-1.0685788819418951E-3</v>
      </c>
    </row>
    <row r="294" spans="1:4" x14ac:dyDescent="0.45">
      <c r="A294" s="90">
        <v>39126</v>
      </c>
      <c r="B294" s="11">
        <v>98.116799999999998</v>
      </c>
      <c r="C294" s="9">
        <v>-2.5473345709992046E-4</v>
      </c>
      <c r="D294" s="9">
        <v>1.5938550756611214E-4</v>
      </c>
    </row>
    <row r="295" spans="1:4" x14ac:dyDescent="0.45">
      <c r="A295" s="90">
        <v>39127</v>
      </c>
      <c r="B295" s="11">
        <v>97.835999999999999</v>
      </c>
      <c r="C295" s="9">
        <v>-2.8618952106060913E-3</v>
      </c>
      <c r="D295" s="9">
        <v>8.9282521975864171E-4</v>
      </c>
    </row>
    <row r="296" spans="1:4" x14ac:dyDescent="0.45">
      <c r="A296" s="90">
        <v>39128</v>
      </c>
      <c r="B296" s="11">
        <v>97.807199999999995</v>
      </c>
      <c r="C296" s="9">
        <v>-2.9437017048938863E-4</v>
      </c>
      <c r="D296" s="9">
        <v>-9.5530772441820844E-4</v>
      </c>
    </row>
    <row r="297" spans="1:4" x14ac:dyDescent="0.45">
      <c r="A297" s="90">
        <v>39129</v>
      </c>
      <c r="B297" s="11">
        <v>97.854200000000006</v>
      </c>
      <c r="C297" s="9">
        <v>4.8053722016394573E-4</v>
      </c>
      <c r="D297" s="9">
        <v>2.6204138925864928E-3</v>
      </c>
    </row>
    <row r="298" spans="1:4" x14ac:dyDescent="0.45">
      <c r="A298" s="90">
        <v>39132</v>
      </c>
      <c r="B298" s="11">
        <v>97.832400000000007</v>
      </c>
      <c r="C298" s="9">
        <v>-2.2278042230172712E-4</v>
      </c>
      <c r="D298" s="9">
        <v>-2.5473345709992046E-4</v>
      </c>
    </row>
    <row r="299" spans="1:4" x14ac:dyDescent="0.45">
      <c r="A299" s="90">
        <v>39133</v>
      </c>
      <c r="B299" s="11">
        <v>97.879800000000003</v>
      </c>
      <c r="C299" s="9">
        <v>4.845020667998412E-4</v>
      </c>
      <c r="D299" s="9">
        <v>-2.8618952106060913E-3</v>
      </c>
    </row>
    <row r="300" spans="1:4" x14ac:dyDescent="0.45">
      <c r="A300" s="90">
        <v>39134</v>
      </c>
      <c r="B300" s="11">
        <v>97.888999999999996</v>
      </c>
      <c r="C300" s="9">
        <v>9.3992836111222999E-5</v>
      </c>
      <c r="D300" s="9">
        <v>-2.9437017048938863E-4</v>
      </c>
    </row>
    <row r="301" spans="1:4" x14ac:dyDescent="0.45">
      <c r="A301" s="90">
        <v>39135</v>
      </c>
      <c r="B301" s="11">
        <v>97.869699999999995</v>
      </c>
      <c r="C301" s="9">
        <v>-1.9716209175701938E-4</v>
      </c>
      <c r="D301" s="9">
        <v>4.8053722016394573E-4</v>
      </c>
    </row>
    <row r="302" spans="1:4" x14ac:dyDescent="0.45">
      <c r="A302" s="90">
        <v>39136</v>
      </c>
      <c r="B302" s="11">
        <v>97.9786</v>
      </c>
      <c r="C302" s="9">
        <v>1.1127039318605814E-3</v>
      </c>
      <c r="D302" s="9">
        <v>-2.2278042230172712E-4</v>
      </c>
    </row>
    <row r="303" spans="1:4" x14ac:dyDescent="0.45">
      <c r="A303" s="90">
        <v>39139</v>
      </c>
      <c r="B303" s="11">
        <v>98.085700000000003</v>
      </c>
      <c r="C303" s="9">
        <v>1.0930958392956214E-3</v>
      </c>
      <c r="D303" s="9">
        <v>4.845020667998412E-4</v>
      </c>
    </row>
    <row r="304" spans="1:4" x14ac:dyDescent="0.45">
      <c r="A304" s="90">
        <v>39140</v>
      </c>
      <c r="B304" s="11">
        <v>98.330299999999994</v>
      </c>
      <c r="C304" s="9">
        <v>2.4937376192450955E-3</v>
      </c>
      <c r="D304" s="9">
        <v>9.3992836111222999E-5</v>
      </c>
    </row>
    <row r="305" spans="1:4" x14ac:dyDescent="0.45">
      <c r="A305" s="90">
        <v>39141</v>
      </c>
      <c r="B305" s="11">
        <v>98.415199999999999</v>
      </c>
      <c r="C305" s="9">
        <v>8.6341646471144173E-4</v>
      </c>
      <c r="D305" s="9">
        <v>-1.9716209175701938E-4</v>
      </c>
    </row>
    <row r="306" spans="1:4" x14ac:dyDescent="0.45">
      <c r="A306" s="90">
        <v>39142</v>
      </c>
      <c r="B306" s="11">
        <v>98.477400000000003</v>
      </c>
      <c r="C306" s="9">
        <v>6.3201619262076569E-4</v>
      </c>
      <c r="D306" s="9">
        <v>1.1127039318605814E-3</v>
      </c>
    </row>
    <row r="307" spans="1:4" x14ac:dyDescent="0.45">
      <c r="A307" s="90">
        <v>39143</v>
      </c>
      <c r="B307" s="11">
        <v>98.479699999999994</v>
      </c>
      <c r="C307" s="9">
        <v>2.3355612556619221E-5</v>
      </c>
      <c r="D307" s="9">
        <v>1.0930958392956214E-3</v>
      </c>
    </row>
    <row r="308" spans="1:4" x14ac:dyDescent="0.45">
      <c r="A308" s="90">
        <v>39146</v>
      </c>
      <c r="B308" s="11">
        <v>98.5792</v>
      </c>
      <c r="C308" s="9">
        <v>1.0103605108464642E-3</v>
      </c>
      <c r="D308" s="9">
        <v>2.4937376192450955E-3</v>
      </c>
    </row>
    <row r="309" spans="1:4" x14ac:dyDescent="0.45">
      <c r="A309" s="90">
        <v>39147</v>
      </c>
      <c r="B309" s="11">
        <v>98.387799999999999</v>
      </c>
      <c r="C309" s="9">
        <v>-1.9415860546646568E-3</v>
      </c>
      <c r="D309" s="9">
        <v>8.6341646471144173E-4</v>
      </c>
    </row>
    <row r="310" spans="1:4" x14ac:dyDescent="0.45">
      <c r="A310" s="90">
        <v>39148</v>
      </c>
      <c r="B310" s="11">
        <v>98.376099999999994</v>
      </c>
      <c r="C310" s="9">
        <v>-1.1891718282153185E-4</v>
      </c>
      <c r="D310" s="9">
        <v>6.3201619262076569E-4</v>
      </c>
    </row>
    <row r="311" spans="1:4" x14ac:dyDescent="0.45">
      <c r="A311" s="90">
        <v>39149</v>
      </c>
      <c r="B311" s="11">
        <v>98.323499999999996</v>
      </c>
      <c r="C311" s="9">
        <v>-5.3468271256940092E-4</v>
      </c>
      <c r="D311" s="9">
        <v>2.3355612556619221E-5</v>
      </c>
    </row>
    <row r="312" spans="1:4" x14ac:dyDescent="0.45">
      <c r="A312" s="90">
        <v>39150</v>
      </c>
      <c r="B312" s="11">
        <v>98.212400000000002</v>
      </c>
      <c r="C312" s="9">
        <v>-1.1299435028248039E-3</v>
      </c>
      <c r="D312" s="9">
        <v>1.0103605108464642E-3</v>
      </c>
    </row>
    <row r="313" spans="1:4" x14ac:dyDescent="0.45">
      <c r="A313" s="90">
        <v>39153</v>
      </c>
      <c r="B313" s="11">
        <v>98.2988</v>
      </c>
      <c r="C313" s="9">
        <v>8.7972598164798299E-4</v>
      </c>
      <c r="D313" s="9">
        <v>-1.9415860546646568E-3</v>
      </c>
    </row>
    <row r="314" spans="1:4" x14ac:dyDescent="0.45">
      <c r="A314" s="90">
        <v>39154</v>
      </c>
      <c r="B314" s="11">
        <v>98.299800000000005</v>
      </c>
      <c r="C314" s="9">
        <v>1.0173064167728896E-5</v>
      </c>
      <c r="D314" s="9">
        <v>-1.1891718282153185E-4</v>
      </c>
    </row>
    <row r="315" spans="1:4" x14ac:dyDescent="0.45">
      <c r="A315" s="90">
        <v>39155</v>
      </c>
      <c r="B315" s="11">
        <v>98.421899999999994</v>
      </c>
      <c r="C315" s="9">
        <v>1.242118498715028E-3</v>
      </c>
      <c r="D315" s="9">
        <v>-5.3468271256940092E-4</v>
      </c>
    </row>
    <row r="316" spans="1:4" x14ac:dyDescent="0.45">
      <c r="A316" s="90">
        <v>39156</v>
      </c>
      <c r="B316" s="11">
        <v>98.311899999999994</v>
      </c>
      <c r="C316" s="9">
        <v>-1.1176374363836006E-3</v>
      </c>
      <c r="D316" s="9">
        <v>-1.1299435028248039E-3</v>
      </c>
    </row>
    <row r="317" spans="1:4" x14ac:dyDescent="0.45">
      <c r="A317" s="90">
        <v>39157</v>
      </c>
      <c r="B317" s="11">
        <v>98.2637</v>
      </c>
      <c r="C317" s="9">
        <v>-4.9027635515119794E-4</v>
      </c>
      <c r="D317" s="9">
        <v>8.7972598164798299E-4</v>
      </c>
    </row>
    <row r="318" spans="1:4" x14ac:dyDescent="0.45">
      <c r="A318" s="90">
        <v>39160</v>
      </c>
      <c r="B318" s="11">
        <v>98.241399999999999</v>
      </c>
      <c r="C318" s="9">
        <v>-2.2694036556736297E-4</v>
      </c>
      <c r="D318" s="9">
        <v>1.0173064167728896E-5</v>
      </c>
    </row>
    <row r="319" spans="1:4" x14ac:dyDescent="0.45">
      <c r="A319" s="90">
        <v>39161</v>
      </c>
      <c r="B319" s="11">
        <v>98.0214</v>
      </c>
      <c r="C319" s="9">
        <v>-2.2393817677679451E-3</v>
      </c>
      <c r="D319" s="9">
        <v>1.242118498715028E-3</v>
      </c>
    </row>
    <row r="320" spans="1:4" x14ac:dyDescent="0.45">
      <c r="A320" s="90">
        <v>39162</v>
      </c>
      <c r="B320" s="11">
        <v>97.787899999999993</v>
      </c>
      <c r="C320" s="9">
        <v>-2.3821328811872711E-3</v>
      </c>
      <c r="D320" s="9">
        <v>-1.1176374363836006E-3</v>
      </c>
    </row>
    <row r="321" spans="1:4" x14ac:dyDescent="0.45">
      <c r="A321" s="90">
        <v>39163</v>
      </c>
      <c r="B321" s="11">
        <v>97.5501</v>
      </c>
      <c r="C321" s="9">
        <v>-2.4317937086284491E-3</v>
      </c>
      <c r="D321" s="9">
        <v>-4.9027635515119794E-4</v>
      </c>
    </row>
    <row r="322" spans="1:4" x14ac:dyDescent="0.45">
      <c r="A322" s="90">
        <v>39164</v>
      </c>
      <c r="B322" s="11">
        <v>97.613699999999994</v>
      </c>
      <c r="C322" s="9">
        <v>6.5197267865424458E-4</v>
      </c>
      <c r="D322" s="9">
        <v>-2.2694036556736297E-4</v>
      </c>
    </row>
    <row r="323" spans="1:4" x14ac:dyDescent="0.45">
      <c r="A323" s="90">
        <v>39167</v>
      </c>
      <c r="B323" s="11">
        <v>97.658900000000003</v>
      </c>
      <c r="C323" s="9">
        <v>4.6304975633559842E-4</v>
      </c>
      <c r="D323" s="9">
        <v>-2.2393817677679451E-3</v>
      </c>
    </row>
    <row r="324" spans="1:4" x14ac:dyDescent="0.45">
      <c r="A324" s="90">
        <v>39168</v>
      </c>
      <c r="B324" s="11">
        <v>97.648399999999995</v>
      </c>
      <c r="C324" s="9">
        <v>-1.0751708241651947E-4</v>
      </c>
      <c r="D324" s="9">
        <v>-2.3821328811872711E-3</v>
      </c>
    </row>
    <row r="325" spans="1:4" x14ac:dyDescent="0.45">
      <c r="A325" s="90">
        <v>39169</v>
      </c>
      <c r="B325" s="11">
        <v>97.751800000000003</v>
      </c>
      <c r="C325" s="9">
        <v>1.0589011187076558E-3</v>
      </c>
      <c r="D325" s="9">
        <v>-2.4317937086284491E-3</v>
      </c>
    </row>
    <row r="326" spans="1:4" x14ac:dyDescent="0.45">
      <c r="A326" s="90">
        <v>39170</v>
      </c>
      <c r="B326" s="11">
        <v>97.683999999999997</v>
      </c>
      <c r="C326" s="9">
        <v>-6.9359336605567812E-4</v>
      </c>
      <c r="D326" s="9">
        <v>6.5197267865424458E-4</v>
      </c>
    </row>
    <row r="327" spans="1:4" x14ac:dyDescent="0.45">
      <c r="A327" s="90">
        <v>39171</v>
      </c>
      <c r="B327" s="11">
        <v>97.632499999999993</v>
      </c>
      <c r="C327" s="9">
        <v>-5.2721018795298669E-4</v>
      </c>
      <c r="D327" s="9">
        <v>4.6304975633559842E-4</v>
      </c>
    </row>
    <row r="328" spans="1:4" x14ac:dyDescent="0.45">
      <c r="A328" s="90">
        <v>39174</v>
      </c>
      <c r="B328" s="11">
        <v>97.602500000000006</v>
      </c>
      <c r="C328" s="9">
        <v>-3.0727472921399102E-4</v>
      </c>
      <c r="D328" s="9">
        <v>-1.0751708241651947E-4</v>
      </c>
    </row>
    <row r="329" spans="1:4" x14ac:dyDescent="0.45">
      <c r="A329" s="90">
        <v>39175</v>
      </c>
      <c r="B329" s="11">
        <v>97.432100000000005</v>
      </c>
      <c r="C329" s="9">
        <v>-1.7458569196485696E-3</v>
      </c>
      <c r="D329" s="9">
        <v>1.0589011187076558E-3</v>
      </c>
    </row>
    <row r="330" spans="1:4" x14ac:dyDescent="0.45">
      <c r="A330" s="90">
        <v>39176</v>
      </c>
      <c r="B330" s="11">
        <v>97.3994</v>
      </c>
      <c r="C330" s="9">
        <v>-3.3561834344131292E-4</v>
      </c>
      <c r="D330" s="9">
        <v>-6.9359336605567812E-4</v>
      </c>
    </row>
    <row r="331" spans="1:4" x14ac:dyDescent="0.45">
      <c r="A331" s="90">
        <v>39177</v>
      </c>
      <c r="B331" s="11">
        <v>97.302199999999999</v>
      </c>
      <c r="C331" s="9">
        <v>-9.9795275946257256E-4</v>
      </c>
      <c r="D331" s="9">
        <v>-5.2721018795298669E-4</v>
      </c>
    </row>
    <row r="332" spans="1:4" x14ac:dyDescent="0.45">
      <c r="A332" s="90">
        <v>39178</v>
      </c>
      <c r="B332" s="11">
        <v>97.276399999999995</v>
      </c>
      <c r="C332" s="9">
        <v>-2.6515330588627872E-4</v>
      </c>
      <c r="D332" s="9">
        <v>-3.0727472921399102E-4</v>
      </c>
    </row>
    <row r="333" spans="1:4" x14ac:dyDescent="0.45">
      <c r="A333" s="90">
        <v>39181</v>
      </c>
      <c r="B333" s="11">
        <v>97.245599999999996</v>
      </c>
      <c r="C333" s="9">
        <v>-3.1662355925998753E-4</v>
      </c>
      <c r="D333" s="9">
        <v>-1.7458569196485696E-3</v>
      </c>
    </row>
    <row r="334" spans="1:4" x14ac:dyDescent="0.45">
      <c r="A334" s="90">
        <v>39182</v>
      </c>
      <c r="B334" s="11">
        <v>97.396299999999997</v>
      </c>
      <c r="C334" s="9">
        <v>1.5496845101474754E-3</v>
      </c>
      <c r="D334" s="9">
        <v>-3.3561834344131292E-4</v>
      </c>
    </row>
    <row r="335" spans="1:4" x14ac:dyDescent="0.45">
      <c r="A335" s="90">
        <v>39183</v>
      </c>
      <c r="B335" s="11">
        <v>97.2911</v>
      </c>
      <c r="C335" s="9">
        <v>-1.0801231668964295E-3</v>
      </c>
      <c r="D335" s="9">
        <v>-9.9795275946257256E-4</v>
      </c>
    </row>
    <row r="336" spans="1:4" x14ac:dyDescent="0.45">
      <c r="A336" s="90">
        <v>39184</v>
      </c>
      <c r="B336" s="11">
        <v>97.293800000000005</v>
      </c>
      <c r="C336" s="9">
        <v>2.7751767633477087E-5</v>
      </c>
      <c r="D336" s="9">
        <v>-2.6515330588627872E-4</v>
      </c>
    </row>
    <row r="337" spans="1:4" x14ac:dyDescent="0.45">
      <c r="A337" s="90">
        <v>39185</v>
      </c>
      <c r="B337" s="11">
        <v>97.153999999999996</v>
      </c>
      <c r="C337" s="9">
        <v>-1.4368849813658491E-3</v>
      </c>
      <c r="D337" s="9">
        <v>-3.1662355925998753E-4</v>
      </c>
    </row>
    <row r="338" spans="1:4" x14ac:dyDescent="0.45">
      <c r="A338" s="90">
        <v>39188</v>
      </c>
      <c r="B338" s="11">
        <v>97.132400000000004</v>
      </c>
      <c r="C338" s="9">
        <v>-2.2232743891137385E-4</v>
      </c>
      <c r="D338" s="9">
        <v>1.5496845101474754E-3</v>
      </c>
    </row>
    <row r="339" spans="1:4" x14ac:dyDescent="0.45">
      <c r="A339" s="90">
        <v>39189</v>
      </c>
      <c r="B339" s="11">
        <v>97.126800000000003</v>
      </c>
      <c r="C339" s="9">
        <v>-5.7653265027934886E-5</v>
      </c>
      <c r="D339" s="9">
        <v>-1.0801231668964295E-3</v>
      </c>
    </row>
    <row r="340" spans="1:4" x14ac:dyDescent="0.45">
      <c r="A340" s="90">
        <v>39190</v>
      </c>
      <c r="B340" s="11">
        <v>97.0946</v>
      </c>
      <c r="C340" s="9">
        <v>-3.3152538743175253E-4</v>
      </c>
      <c r="D340" s="9">
        <v>2.7751767633477087E-5</v>
      </c>
    </row>
    <row r="341" spans="1:4" x14ac:dyDescent="0.45">
      <c r="A341" s="90">
        <v>39191</v>
      </c>
      <c r="B341" s="11">
        <v>97.096199999999996</v>
      </c>
      <c r="C341" s="9">
        <v>1.6478774308659183E-5</v>
      </c>
      <c r="D341" s="9">
        <v>-1.4368849813658491E-3</v>
      </c>
    </row>
    <row r="342" spans="1:4" x14ac:dyDescent="0.45">
      <c r="A342" s="90">
        <v>39192</v>
      </c>
      <c r="B342" s="11">
        <v>96.989599999999996</v>
      </c>
      <c r="C342" s="9">
        <v>-1.0978802466008464E-3</v>
      </c>
      <c r="D342" s="9">
        <v>-2.2232743891137385E-4</v>
      </c>
    </row>
    <row r="343" spans="1:4" x14ac:dyDescent="0.45">
      <c r="A343" s="90">
        <v>39195</v>
      </c>
      <c r="B343" s="11">
        <v>96.9816</v>
      </c>
      <c r="C343" s="9">
        <v>-8.2483070349748111E-5</v>
      </c>
      <c r="D343" s="9">
        <v>-5.7653265027934886E-5</v>
      </c>
    </row>
    <row r="344" spans="1:4" x14ac:dyDescent="0.45">
      <c r="A344" s="90">
        <v>39196</v>
      </c>
      <c r="B344" s="11">
        <v>97.056700000000006</v>
      </c>
      <c r="C344" s="9">
        <v>7.7437369562893821E-4</v>
      </c>
      <c r="D344" s="9">
        <v>-3.3152538743175253E-4</v>
      </c>
    </row>
    <row r="345" spans="1:4" x14ac:dyDescent="0.45">
      <c r="A345" s="90">
        <v>39197</v>
      </c>
      <c r="B345" s="11">
        <v>96.726299999999995</v>
      </c>
      <c r="C345" s="9">
        <v>-3.4041956917967298E-3</v>
      </c>
      <c r="D345" s="9">
        <v>1.6478774308659183E-5</v>
      </c>
    </row>
    <row r="346" spans="1:4" x14ac:dyDescent="0.45">
      <c r="A346" s="90">
        <v>39198</v>
      </c>
      <c r="B346" s="11">
        <v>96.7928</v>
      </c>
      <c r="C346" s="9">
        <v>6.8750691383834273E-4</v>
      </c>
      <c r="D346" s="9">
        <v>-1.0978802466008464E-3</v>
      </c>
    </row>
    <row r="347" spans="1:4" x14ac:dyDescent="0.45">
      <c r="A347" s="90">
        <v>39199</v>
      </c>
      <c r="B347" s="11">
        <v>96.795100000000005</v>
      </c>
      <c r="C347" s="9">
        <v>2.3762098007251709E-5</v>
      </c>
      <c r="D347" s="9">
        <v>-8.2483070349748111E-5</v>
      </c>
    </row>
    <row r="348" spans="1:4" x14ac:dyDescent="0.45">
      <c r="A348" s="90">
        <v>39202</v>
      </c>
      <c r="B348" s="11">
        <v>96.852099999999993</v>
      </c>
      <c r="C348" s="9">
        <v>5.8887278384944786E-4</v>
      </c>
      <c r="D348" s="9">
        <v>7.7437369562893821E-4</v>
      </c>
    </row>
    <row r="349" spans="1:4" x14ac:dyDescent="0.45">
      <c r="A349" s="90">
        <v>39203</v>
      </c>
      <c r="B349" s="11">
        <v>96.874600000000001</v>
      </c>
      <c r="C349" s="9">
        <v>2.3231298030723657E-4</v>
      </c>
      <c r="D349" s="9">
        <v>-3.4041956917967298E-3</v>
      </c>
    </row>
    <row r="350" spans="1:4" x14ac:dyDescent="0.45">
      <c r="A350" s="90">
        <v>39204</v>
      </c>
      <c r="B350" s="11">
        <v>96.836200000000005</v>
      </c>
      <c r="C350" s="9">
        <v>-3.9638873347602743E-4</v>
      </c>
      <c r="D350" s="9">
        <v>6.8750691383834273E-4</v>
      </c>
    </row>
    <row r="351" spans="1:4" x14ac:dyDescent="0.45">
      <c r="A351" s="90">
        <v>39205</v>
      </c>
      <c r="B351" s="11">
        <v>96.678600000000003</v>
      </c>
      <c r="C351" s="9">
        <v>-1.6274905458909528E-3</v>
      </c>
      <c r="D351" s="9">
        <v>2.3762098007251709E-5</v>
      </c>
    </row>
    <row r="352" spans="1:4" x14ac:dyDescent="0.45">
      <c r="A352" s="90">
        <v>39206</v>
      </c>
      <c r="B352" s="11">
        <v>96.5595</v>
      </c>
      <c r="C352" s="9">
        <v>-1.2319168875014608E-3</v>
      </c>
      <c r="D352" s="9">
        <v>5.8887278384944786E-4</v>
      </c>
    </row>
    <row r="353" spans="1:4" x14ac:dyDescent="0.45">
      <c r="A353" s="90">
        <v>39209</v>
      </c>
      <c r="B353" s="11">
        <v>96.369799999999998</v>
      </c>
      <c r="C353" s="9">
        <v>-1.9645917801976998E-3</v>
      </c>
      <c r="D353" s="9">
        <v>2.3231298030723657E-4</v>
      </c>
    </row>
    <row r="354" spans="1:4" x14ac:dyDescent="0.45">
      <c r="A354" s="90">
        <v>39210</v>
      </c>
      <c r="B354" s="11">
        <v>96.364999999999995</v>
      </c>
      <c r="C354" s="9">
        <v>-4.980813491362035E-5</v>
      </c>
      <c r="D354" s="9">
        <v>-3.9638873347602743E-4</v>
      </c>
    </row>
    <row r="355" spans="1:4" x14ac:dyDescent="0.45">
      <c r="A355" s="90">
        <v>39211</v>
      </c>
      <c r="B355" s="11">
        <v>96.2607</v>
      </c>
      <c r="C355" s="9">
        <v>-1.0823431743890444E-3</v>
      </c>
      <c r="D355" s="9">
        <v>-1.6274905458909528E-3</v>
      </c>
    </row>
    <row r="356" spans="1:4" x14ac:dyDescent="0.45">
      <c r="A356" s="90">
        <v>39212</v>
      </c>
      <c r="B356" s="11">
        <v>96.293700000000001</v>
      </c>
      <c r="C356" s="9">
        <v>3.4281903206601072E-4</v>
      </c>
      <c r="D356" s="9">
        <v>-1.2319168875014608E-3</v>
      </c>
    </row>
    <row r="357" spans="1:4" x14ac:dyDescent="0.45">
      <c r="A357" s="90">
        <v>39213</v>
      </c>
      <c r="B357" s="11">
        <v>96.234800000000007</v>
      </c>
      <c r="C357" s="9">
        <v>-6.1167033772713264E-4</v>
      </c>
      <c r="D357" s="9">
        <v>-1.9645917801976998E-3</v>
      </c>
    </row>
    <row r="358" spans="1:4" x14ac:dyDescent="0.45">
      <c r="A358" s="90">
        <v>39216</v>
      </c>
      <c r="B358" s="11">
        <v>96.116200000000006</v>
      </c>
      <c r="C358" s="9">
        <v>-1.2324024157581714E-3</v>
      </c>
      <c r="D358" s="9">
        <v>-4.980813491362035E-5</v>
      </c>
    </row>
    <row r="359" spans="1:4" x14ac:dyDescent="0.45">
      <c r="A359" s="90">
        <v>39217</v>
      </c>
      <c r="B359" s="11">
        <v>96.109800000000007</v>
      </c>
      <c r="C359" s="9">
        <v>-6.6586069778051815E-5</v>
      </c>
      <c r="D359" s="9">
        <v>-1.0823431743890444E-3</v>
      </c>
    </row>
    <row r="360" spans="1:4" x14ac:dyDescent="0.45">
      <c r="A360" s="90">
        <v>39218</v>
      </c>
      <c r="B360" s="11">
        <v>96.042299999999997</v>
      </c>
      <c r="C360" s="9">
        <v>-7.0232171953343858E-4</v>
      </c>
      <c r="D360" s="9">
        <v>3.4281903206601072E-4</v>
      </c>
    </row>
    <row r="361" spans="1:4" x14ac:dyDescent="0.45">
      <c r="A361" s="90">
        <v>39219</v>
      </c>
      <c r="B361" s="11">
        <v>96.049400000000006</v>
      </c>
      <c r="C361" s="9">
        <v>7.3925759795478996E-5</v>
      </c>
      <c r="D361" s="9">
        <v>-6.1167033772713264E-4</v>
      </c>
    </row>
    <row r="362" spans="1:4" x14ac:dyDescent="0.45">
      <c r="A362" s="90">
        <v>39220</v>
      </c>
      <c r="B362" s="11">
        <v>96.085099999999997</v>
      </c>
      <c r="C362" s="9">
        <v>3.716837377432114E-4</v>
      </c>
      <c r="D362" s="9">
        <v>-1.2324024157581714E-3</v>
      </c>
    </row>
    <row r="363" spans="1:4" x14ac:dyDescent="0.45">
      <c r="A363" s="90">
        <v>39223</v>
      </c>
      <c r="B363" s="11">
        <v>95.970699999999994</v>
      </c>
      <c r="C363" s="9">
        <v>-1.1906112394117763E-3</v>
      </c>
      <c r="D363" s="9">
        <v>-6.6586069778051815E-5</v>
      </c>
    </row>
    <row r="364" spans="1:4" x14ac:dyDescent="0.45">
      <c r="A364" s="90">
        <v>39224</v>
      </c>
      <c r="B364" s="11">
        <v>95.778000000000006</v>
      </c>
      <c r="C364" s="9">
        <v>-2.0079044958511982E-3</v>
      </c>
      <c r="D364" s="9">
        <v>-7.0232171953343858E-4</v>
      </c>
    </row>
    <row r="365" spans="1:4" x14ac:dyDescent="0.45">
      <c r="A365" s="90">
        <v>39225</v>
      </c>
      <c r="B365" s="11">
        <v>95.787899999999993</v>
      </c>
      <c r="C365" s="9">
        <v>1.0336402931776512E-4</v>
      </c>
      <c r="D365" s="9">
        <v>7.3925759795478996E-5</v>
      </c>
    </row>
    <row r="366" spans="1:4" x14ac:dyDescent="0.45">
      <c r="A366" s="90">
        <v>39226</v>
      </c>
      <c r="B366" s="11">
        <v>96.061499999999995</v>
      </c>
      <c r="C366" s="9">
        <v>2.8563106613674893E-3</v>
      </c>
      <c r="D366" s="9">
        <v>3.716837377432114E-4</v>
      </c>
    </row>
    <row r="367" spans="1:4" x14ac:dyDescent="0.45">
      <c r="A367" s="90">
        <v>39227</v>
      </c>
      <c r="B367" s="11">
        <v>95.799300000000002</v>
      </c>
      <c r="C367" s="9">
        <v>-2.7295014131570872E-3</v>
      </c>
      <c r="D367" s="9">
        <v>-1.1906112394117763E-3</v>
      </c>
    </row>
    <row r="368" spans="1:4" x14ac:dyDescent="0.45">
      <c r="A368" s="90">
        <v>39230</v>
      </c>
      <c r="B368" s="11">
        <v>95.784700000000001</v>
      </c>
      <c r="C368" s="9">
        <v>-1.5240194865728807E-4</v>
      </c>
      <c r="D368" s="9">
        <v>-2.0079044958511982E-3</v>
      </c>
    </row>
    <row r="369" spans="1:4" x14ac:dyDescent="0.45">
      <c r="A369" s="90">
        <v>39231</v>
      </c>
      <c r="B369" s="11">
        <v>95.809299999999993</v>
      </c>
      <c r="C369" s="9">
        <v>2.5682598577847493E-4</v>
      </c>
      <c r="D369" s="9">
        <v>1.0336402931776512E-4</v>
      </c>
    </row>
    <row r="370" spans="1:4" x14ac:dyDescent="0.45">
      <c r="A370" s="90">
        <v>39232</v>
      </c>
      <c r="B370" s="11">
        <v>95.915099999999995</v>
      </c>
      <c r="C370" s="9">
        <v>1.1042769334501656E-3</v>
      </c>
      <c r="D370" s="9">
        <v>2.8563106613674893E-3</v>
      </c>
    </row>
    <row r="371" spans="1:4" x14ac:dyDescent="0.45">
      <c r="A371" s="90">
        <v>39233</v>
      </c>
      <c r="B371" s="11">
        <v>95.706000000000003</v>
      </c>
      <c r="C371" s="9">
        <v>-2.1800529843579719E-3</v>
      </c>
      <c r="D371" s="9">
        <v>-2.7295014131570872E-3</v>
      </c>
    </row>
    <row r="372" spans="1:4" x14ac:dyDescent="0.45">
      <c r="A372" s="90">
        <v>39234</v>
      </c>
      <c r="B372" s="11">
        <v>95.542599999999993</v>
      </c>
      <c r="C372" s="9">
        <v>-1.7073119762607281E-3</v>
      </c>
      <c r="D372" s="9">
        <v>-1.5240194865728807E-4</v>
      </c>
    </row>
    <row r="373" spans="1:4" x14ac:dyDescent="0.45">
      <c r="A373" s="90">
        <v>39237</v>
      </c>
      <c r="B373" s="11">
        <v>95.640199999999993</v>
      </c>
      <c r="C373" s="9">
        <v>1.021533849822065E-3</v>
      </c>
      <c r="D373" s="9">
        <v>2.5682598577847493E-4</v>
      </c>
    </row>
    <row r="374" spans="1:4" x14ac:dyDescent="0.45">
      <c r="A374" s="90">
        <v>39238</v>
      </c>
      <c r="B374" s="11">
        <v>95.748000000000005</v>
      </c>
      <c r="C374" s="9">
        <v>1.1271410975721707E-3</v>
      </c>
      <c r="D374" s="9">
        <v>1.1042769334501656E-3</v>
      </c>
    </row>
    <row r="375" spans="1:4" x14ac:dyDescent="0.45">
      <c r="A375" s="90">
        <v>39239</v>
      </c>
      <c r="B375" s="11">
        <v>96.0501</v>
      </c>
      <c r="C375" s="9">
        <v>3.1551572878807388E-3</v>
      </c>
      <c r="D375" s="9">
        <v>-2.1800529843579719E-3</v>
      </c>
    </row>
    <row r="376" spans="1:4" x14ac:dyDescent="0.45">
      <c r="A376" s="90">
        <v>39240</v>
      </c>
      <c r="B376" s="11">
        <v>96.252799999999993</v>
      </c>
      <c r="C376" s="9">
        <v>2.1103569907787723E-3</v>
      </c>
      <c r="D376" s="9">
        <v>-1.7073119762607281E-3</v>
      </c>
    </row>
    <row r="377" spans="1:4" x14ac:dyDescent="0.45">
      <c r="A377" s="90">
        <v>39241</v>
      </c>
      <c r="B377" s="11">
        <v>96.646699999999996</v>
      </c>
      <c r="C377" s="9">
        <v>4.0923484823298661E-3</v>
      </c>
      <c r="D377" s="9">
        <v>1.021533849822065E-3</v>
      </c>
    </row>
    <row r="378" spans="1:4" x14ac:dyDescent="0.45">
      <c r="A378" s="90">
        <v>39244</v>
      </c>
      <c r="B378" s="11">
        <v>96.420599999999993</v>
      </c>
      <c r="C378" s="9">
        <v>-2.3394487344110537E-3</v>
      </c>
      <c r="D378" s="9">
        <v>1.1271410975721707E-3</v>
      </c>
    </row>
    <row r="379" spans="1:4" x14ac:dyDescent="0.45">
      <c r="A379" s="90">
        <v>39245</v>
      </c>
      <c r="B379" s="11">
        <v>96.346500000000006</v>
      </c>
      <c r="C379" s="9">
        <v>-7.6850797443683838E-4</v>
      </c>
      <c r="D379" s="9">
        <v>3.1551572878807388E-3</v>
      </c>
    </row>
    <row r="380" spans="1:4" x14ac:dyDescent="0.45">
      <c r="A380" s="90">
        <v>39246</v>
      </c>
      <c r="B380" s="11">
        <v>96.4696</v>
      </c>
      <c r="C380" s="9">
        <v>1.2776800402711785E-3</v>
      </c>
      <c r="D380" s="9">
        <v>2.1103569907787723E-3</v>
      </c>
    </row>
    <row r="381" spans="1:4" x14ac:dyDescent="0.45">
      <c r="A381" s="90">
        <v>39247</v>
      </c>
      <c r="B381" s="11">
        <v>96.331199999999995</v>
      </c>
      <c r="C381" s="9">
        <v>-1.4346488427442461E-3</v>
      </c>
      <c r="D381" s="9">
        <v>4.0923484823298661E-3</v>
      </c>
    </row>
    <row r="382" spans="1:4" x14ac:dyDescent="0.45">
      <c r="A382" s="90">
        <v>39248</v>
      </c>
      <c r="B382" s="11">
        <v>95.875500000000002</v>
      </c>
      <c r="C382" s="9">
        <v>-4.730554586675928E-3</v>
      </c>
      <c r="D382" s="9">
        <v>-2.3394487344110537E-3</v>
      </c>
    </row>
    <row r="383" spans="1:4" x14ac:dyDescent="0.45">
      <c r="A383" s="90">
        <v>39251</v>
      </c>
      <c r="B383" s="11">
        <v>95.696700000000007</v>
      </c>
      <c r="C383" s="9">
        <v>-1.8649185662655832E-3</v>
      </c>
      <c r="D383" s="9">
        <v>-7.6850797443683838E-4</v>
      </c>
    </row>
    <row r="384" spans="1:4" x14ac:dyDescent="0.45">
      <c r="A384" s="90">
        <v>39252</v>
      </c>
      <c r="B384" s="11">
        <v>95.633799999999994</v>
      </c>
      <c r="C384" s="9">
        <v>-6.5728494295014261E-4</v>
      </c>
      <c r="D384" s="9">
        <v>1.2776800402711785E-3</v>
      </c>
    </row>
    <row r="385" spans="1:4" x14ac:dyDescent="0.45">
      <c r="A385" s="90">
        <v>39253</v>
      </c>
      <c r="B385" s="11">
        <v>95.768799999999999</v>
      </c>
      <c r="C385" s="9">
        <v>1.411634798575534E-3</v>
      </c>
      <c r="D385" s="9">
        <v>-1.4346488427442461E-3</v>
      </c>
    </row>
    <row r="386" spans="1:4" x14ac:dyDescent="0.45">
      <c r="A386" s="90">
        <v>39254</v>
      </c>
      <c r="B386" s="11">
        <v>95.921899999999994</v>
      </c>
      <c r="C386" s="9">
        <v>1.5986417288302857E-3</v>
      </c>
      <c r="D386" s="9">
        <v>-4.730554586675928E-3</v>
      </c>
    </row>
    <row r="387" spans="1:4" x14ac:dyDescent="0.45">
      <c r="A387" s="90">
        <v>39255</v>
      </c>
      <c r="B387" s="11">
        <v>95.856399999999994</v>
      </c>
      <c r="C387" s="9">
        <v>-6.8284719130873306E-4</v>
      </c>
      <c r="D387" s="9">
        <v>-1.8649185662655832E-3</v>
      </c>
    </row>
    <row r="388" spans="1:4" x14ac:dyDescent="0.45">
      <c r="A388" s="90">
        <v>39258</v>
      </c>
      <c r="B388" s="11">
        <v>95.963200000000001</v>
      </c>
      <c r="C388" s="9">
        <v>1.1141666075504819E-3</v>
      </c>
      <c r="D388" s="9">
        <v>-6.5728494295014261E-4</v>
      </c>
    </row>
    <row r="389" spans="1:4" x14ac:dyDescent="0.45">
      <c r="A389" s="90">
        <v>39259</v>
      </c>
      <c r="B389" s="11">
        <v>96.074100000000001</v>
      </c>
      <c r="C389" s="9">
        <v>1.1556513330110985E-3</v>
      </c>
      <c r="D389" s="9">
        <v>1.411634798575534E-3</v>
      </c>
    </row>
    <row r="390" spans="1:4" x14ac:dyDescent="0.45">
      <c r="A390" s="90">
        <v>39260</v>
      </c>
      <c r="B390" s="11">
        <v>96.178700000000006</v>
      </c>
      <c r="C390" s="9">
        <v>1.0887429598611664E-3</v>
      </c>
      <c r="D390" s="9">
        <v>1.5986417288302857E-3</v>
      </c>
    </row>
    <row r="391" spans="1:4" x14ac:dyDescent="0.45">
      <c r="A391" s="90">
        <v>39261</v>
      </c>
      <c r="B391" s="11">
        <v>95.872900000000001</v>
      </c>
      <c r="C391" s="9">
        <v>-3.1794981633147534E-3</v>
      </c>
      <c r="D391" s="9">
        <v>-6.8284719130873306E-4</v>
      </c>
    </row>
    <row r="392" spans="1:4" x14ac:dyDescent="0.45">
      <c r="A392" s="90">
        <v>39262</v>
      </c>
      <c r="B392" s="11">
        <v>95.781800000000004</v>
      </c>
      <c r="C392" s="9">
        <v>-9.5021638022840804E-4</v>
      </c>
      <c r="D392" s="9">
        <v>1.1141666075504819E-3</v>
      </c>
    </row>
    <row r="393" spans="1:4" x14ac:dyDescent="0.45">
      <c r="A393" s="90">
        <v>39265</v>
      </c>
      <c r="B393" s="11">
        <v>95.563400000000001</v>
      </c>
      <c r="C393" s="9">
        <v>-2.2801826651828172E-3</v>
      </c>
      <c r="D393" s="9">
        <v>1.1556513330110985E-3</v>
      </c>
    </row>
    <row r="394" spans="1:4" x14ac:dyDescent="0.45">
      <c r="A394" s="90">
        <v>39266</v>
      </c>
      <c r="B394" s="11">
        <v>95.490200000000002</v>
      </c>
      <c r="C394" s="9">
        <v>-7.6598362971602718E-4</v>
      </c>
      <c r="D394" s="9">
        <v>1.0887429598611664E-3</v>
      </c>
    </row>
    <row r="395" spans="1:4" x14ac:dyDescent="0.45">
      <c r="A395" s="90">
        <v>39267</v>
      </c>
      <c r="B395" s="11">
        <v>95.489099999999993</v>
      </c>
      <c r="C395" s="9">
        <v>-1.1519506713852934E-5</v>
      </c>
      <c r="D395" s="9">
        <v>-3.1794981633147534E-3</v>
      </c>
    </row>
    <row r="396" spans="1:4" x14ac:dyDescent="0.45">
      <c r="A396" s="90">
        <v>39268</v>
      </c>
      <c r="B396" s="11">
        <v>95.580399999999997</v>
      </c>
      <c r="C396" s="9">
        <v>9.5613007139028205E-4</v>
      </c>
      <c r="D396" s="9">
        <v>-9.5021638022840804E-4</v>
      </c>
    </row>
    <row r="397" spans="1:4" x14ac:dyDescent="0.45">
      <c r="A397" s="90">
        <v>39269</v>
      </c>
      <c r="B397" s="11">
        <v>95.520099999999999</v>
      </c>
      <c r="C397" s="9">
        <v>-6.3088248218257093E-4</v>
      </c>
      <c r="D397" s="9">
        <v>-2.2801826651828172E-3</v>
      </c>
    </row>
    <row r="398" spans="1:4" x14ac:dyDescent="0.45">
      <c r="A398" s="90">
        <v>39272</v>
      </c>
      <c r="B398" s="11">
        <v>95.484399999999994</v>
      </c>
      <c r="C398" s="9">
        <v>-3.7374332732065252E-4</v>
      </c>
      <c r="D398" s="9">
        <v>-7.6598362971602718E-4</v>
      </c>
    </row>
    <row r="399" spans="1:4" x14ac:dyDescent="0.45">
      <c r="A399" s="90">
        <v>39273</v>
      </c>
      <c r="B399" s="11">
        <v>95.383799999999994</v>
      </c>
      <c r="C399" s="9">
        <v>-1.0535752437047519E-3</v>
      </c>
      <c r="D399" s="9">
        <v>-1.1519506713852934E-5</v>
      </c>
    </row>
    <row r="400" spans="1:4" x14ac:dyDescent="0.45">
      <c r="A400" s="90">
        <v>39274</v>
      </c>
      <c r="B400" s="11">
        <v>95.392200000000003</v>
      </c>
      <c r="C400" s="9">
        <v>8.8065268945225483E-5</v>
      </c>
      <c r="D400" s="9">
        <v>9.5613007139028205E-4</v>
      </c>
    </row>
    <row r="401" spans="1:4" x14ac:dyDescent="0.45">
      <c r="A401" s="90">
        <v>39275</v>
      </c>
      <c r="B401" s="11">
        <v>95.2881</v>
      </c>
      <c r="C401" s="9">
        <v>-1.0912841930472705E-3</v>
      </c>
      <c r="D401" s="9">
        <v>-6.3088248218257093E-4</v>
      </c>
    </row>
    <row r="402" spans="1:4" x14ac:dyDescent="0.45">
      <c r="A402" s="90">
        <v>39276</v>
      </c>
      <c r="B402" s="11">
        <v>95.179199999999994</v>
      </c>
      <c r="C402" s="9">
        <v>-1.1428499466356046E-3</v>
      </c>
      <c r="D402" s="9">
        <v>-3.7374332732065252E-4</v>
      </c>
    </row>
    <row r="403" spans="1:4" x14ac:dyDescent="0.45">
      <c r="A403" s="90">
        <v>39279</v>
      </c>
      <c r="B403" s="11">
        <v>95.143900000000002</v>
      </c>
      <c r="C403" s="9">
        <v>-3.7087935179103138E-4</v>
      </c>
      <c r="D403" s="9">
        <v>-1.0535752437047519E-3</v>
      </c>
    </row>
    <row r="404" spans="1:4" x14ac:dyDescent="0.45">
      <c r="A404" s="90">
        <v>39280</v>
      </c>
      <c r="B404" s="11">
        <v>95.096100000000007</v>
      </c>
      <c r="C404" s="9">
        <v>-5.0239689564957057E-4</v>
      </c>
      <c r="D404" s="9">
        <v>8.8065268945225483E-5</v>
      </c>
    </row>
    <row r="405" spans="1:4" x14ac:dyDescent="0.45">
      <c r="A405" s="90">
        <v>39281</v>
      </c>
      <c r="B405" s="11">
        <v>95.069199999999995</v>
      </c>
      <c r="C405" s="9">
        <v>-2.8287174763230727E-4</v>
      </c>
      <c r="D405" s="9">
        <v>-1.0912841930472705E-3</v>
      </c>
    </row>
    <row r="406" spans="1:4" x14ac:dyDescent="0.45">
      <c r="A406" s="90">
        <v>39282</v>
      </c>
      <c r="B406" s="11">
        <v>94.905100000000004</v>
      </c>
      <c r="C406" s="9">
        <v>-1.7261110853987738E-3</v>
      </c>
      <c r="D406" s="9">
        <v>-1.1428499466356046E-3</v>
      </c>
    </row>
    <row r="407" spans="1:4" x14ac:dyDescent="0.45">
      <c r="A407" s="90">
        <v>39283</v>
      </c>
      <c r="B407" s="11">
        <v>95.071700000000007</v>
      </c>
      <c r="C407" s="9">
        <v>1.7554378004975835E-3</v>
      </c>
      <c r="D407" s="9">
        <v>-3.7087935179103138E-4</v>
      </c>
    </row>
    <row r="408" spans="1:4" x14ac:dyDescent="0.45">
      <c r="A408" s="90">
        <v>39286</v>
      </c>
      <c r="B408" s="11">
        <v>94.827399999999997</v>
      </c>
      <c r="C408" s="9">
        <v>-2.5696395457324162E-3</v>
      </c>
      <c r="D408" s="9">
        <v>-5.0239689564957057E-4</v>
      </c>
    </row>
    <row r="409" spans="1:4" x14ac:dyDescent="0.45">
      <c r="A409" s="90">
        <v>39287</v>
      </c>
      <c r="B409" s="11">
        <v>94.922600000000003</v>
      </c>
      <c r="C409" s="9">
        <v>1.0039292440793268E-3</v>
      </c>
      <c r="D409" s="9">
        <v>-2.8287174763230727E-4</v>
      </c>
    </row>
    <row r="410" spans="1:4" x14ac:dyDescent="0.45">
      <c r="A410" s="90">
        <v>39288</v>
      </c>
      <c r="B410" s="11">
        <v>95.259900000000002</v>
      </c>
      <c r="C410" s="9">
        <v>3.553421419135061E-3</v>
      </c>
      <c r="D410" s="9">
        <v>-1.7261110853987738E-3</v>
      </c>
    </row>
    <row r="411" spans="1:4" x14ac:dyDescent="0.45">
      <c r="A411" s="90">
        <v>39289</v>
      </c>
      <c r="B411" s="11">
        <v>95.653400000000005</v>
      </c>
      <c r="C411" s="9">
        <v>4.130804252366449E-3</v>
      </c>
      <c r="D411" s="9">
        <v>1.7554378004975835E-3</v>
      </c>
    </row>
    <row r="412" spans="1:4" x14ac:dyDescent="0.45">
      <c r="A412" s="90">
        <v>39290</v>
      </c>
      <c r="B412" s="11">
        <v>95.957599999999999</v>
      </c>
      <c r="C412" s="9">
        <v>3.1802319624811837E-3</v>
      </c>
      <c r="D412" s="9">
        <v>-2.5696395457324162E-3</v>
      </c>
    </row>
    <row r="413" spans="1:4" x14ac:dyDescent="0.45">
      <c r="A413" s="90">
        <v>39293</v>
      </c>
      <c r="B413" s="11">
        <v>95.792199999999994</v>
      </c>
      <c r="C413" s="9">
        <v>-1.7236779577647354E-3</v>
      </c>
      <c r="D413" s="9">
        <v>1.0039292440793268E-3</v>
      </c>
    </row>
    <row r="414" spans="1:4" x14ac:dyDescent="0.45">
      <c r="A414" s="90">
        <v>39294</v>
      </c>
      <c r="B414" s="11">
        <v>95.624700000000004</v>
      </c>
      <c r="C414" s="9">
        <v>-1.7485766064458952E-3</v>
      </c>
      <c r="D414" s="9">
        <v>3.553421419135061E-3</v>
      </c>
    </row>
    <row r="415" spans="1:4" x14ac:dyDescent="0.45">
      <c r="A415" s="90">
        <v>39295</v>
      </c>
      <c r="B415" s="11">
        <v>95.813100000000006</v>
      </c>
      <c r="C415" s="9">
        <v>1.9702022594580981E-3</v>
      </c>
      <c r="D415" s="9">
        <v>4.130804252366449E-3</v>
      </c>
    </row>
    <row r="416" spans="1:4" x14ac:dyDescent="0.45">
      <c r="A416" s="90">
        <v>39296</v>
      </c>
      <c r="B416" s="11">
        <v>95.695300000000003</v>
      </c>
      <c r="C416" s="9">
        <v>-1.2294769713119269E-3</v>
      </c>
      <c r="D416" s="9">
        <v>3.1802319624811837E-3</v>
      </c>
    </row>
    <row r="417" spans="1:4" x14ac:dyDescent="0.45">
      <c r="A417" s="90">
        <v>39297</v>
      </c>
      <c r="B417" s="11">
        <v>95.760599999999997</v>
      </c>
      <c r="C417" s="9">
        <v>6.8237416048644306E-4</v>
      </c>
      <c r="D417" s="9">
        <v>-1.7236779577647354E-3</v>
      </c>
    </row>
    <row r="418" spans="1:4" x14ac:dyDescent="0.45">
      <c r="A418" s="90">
        <v>39300</v>
      </c>
      <c r="B418" s="11">
        <v>95.832999999999998</v>
      </c>
      <c r="C418" s="9">
        <v>7.5605207151996368E-4</v>
      </c>
      <c r="D418" s="9">
        <v>-1.7485766064458952E-3</v>
      </c>
    </row>
    <row r="419" spans="1:4" x14ac:dyDescent="0.45">
      <c r="A419" s="90">
        <v>39301</v>
      </c>
      <c r="B419" s="11">
        <v>95.860100000000003</v>
      </c>
      <c r="C419" s="9">
        <v>2.8278359229072514E-4</v>
      </c>
      <c r="D419" s="9">
        <v>1.9702022594580981E-3</v>
      </c>
    </row>
    <row r="420" spans="1:4" x14ac:dyDescent="0.45">
      <c r="A420" s="90">
        <v>39302</v>
      </c>
      <c r="B420" s="11">
        <v>95.699200000000005</v>
      </c>
      <c r="C420" s="9">
        <v>-1.6784877128231956E-3</v>
      </c>
      <c r="D420" s="9">
        <v>-1.2294769713119269E-3</v>
      </c>
    </row>
    <row r="421" spans="1:4" x14ac:dyDescent="0.45">
      <c r="A421" s="90">
        <v>39303</v>
      </c>
      <c r="B421" s="11">
        <v>95.959699999999998</v>
      </c>
      <c r="C421" s="9">
        <v>2.7220708219086731E-3</v>
      </c>
      <c r="D421" s="9">
        <v>6.8237416048644306E-4</v>
      </c>
    </row>
    <row r="422" spans="1:4" x14ac:dyDescent="0.45">
      <c r="A422" s="90">
        <v>39304</v>
      </c>
      <c r="B422" s="11">
        <v>96.242699999999999</v>
      </c>
      <c r="C422" s="9">
        <v>2.9491546972322258E-3</v>
      </c>
      <c r="D422" s="9">
        <v>7.5605207151996368E-4</v>
      </c>
    </row>
    <row r="423" spans="1:4" x14ac:dyDescent="0.45">
      <c r="A423" s="90">
        <v>39307</v>
      </c>
      <c r="B423" s="11">
        <v>96.158699999999996</v>
      </c>
      <c r="C423" s="9">
        <v>-8.7279346901114607E-4</v>
      </c>
      <c r="D423" s="9">
        <v>2.8278359229072514E-4</v>
      </c>
    </row>
    <row r="424" spans="1:4" x14ac:dyDescent="0.45">
      <c r="A424" s="90">
        <v>39308</v>
      </c>
      <c r="B424" s="11">
        <v>96.494</v>
      </c>
      <c r="C424" s="9">
        <v>3.4869439790679024E-3</v>
      </c>
      <c r="D424" s="9">
        <v>-1.6784877128231956E-3</v>
      </c>
    </row>
    <row r="425" spans="1:4" x14ac:dyDescent="0.45">
      <c r="A425" s="90">
        <v>39309</v>
      </c>
      <c r="B425" s="11">
        <v>96.835099999999997</v>
      </c>
      <c r="C425" s="9">
        <v>3.5349348145998771E-3</v>
      </c>
      <c r="D425" s="9">
        <v>2.7220708219086731E-3</v>
      </c>
    </row>
    <row r="426" spans="1:4" x14ac:dyDescent="0.45">
      <c r="A426" s="90">
        <v>39310</v>
      </c>
      <c r="B426" s="11">
        <v>97.792400000000001</v>
      </c>
      <c r="C426" s="9">
        <v>9.8858781578168298E-3</v>
      </c>
      <c r="D426" s="9">
        <v>2.9491546972322258E-3</v>
      </c>
    </row>
    <row r="427" spans="1:4" x14ac:dyDescent="0.45">
      <c r="A427" s="90">
        <v>39311</v>
      </c>
      <c r="B427" s="11">
        <v>97.265799999999999</v>
      </c>
      <c r="C427" s="9">
        <v>-5.3848765343728067E-3</v>
      </c>
      <c r="D427" s="9">
        <v>-8.7279346901114607E-4</v>
      </c>
    </row>
    <row r="428" spans="1:4" x14ac:dyDescent="0.45">
      <c r="A428" s="90">
        <v>39314</v>
      </c>
      <c r="B428" s="11">
        <v>97.069000000000003</v>
      </c>
      <c r="C428" s="9">
        <v>-2.0233216608509519E-3</v>
      </c>
      <c r="D428" s="9">
        <v>3.4869439790679024E-3</v>
      </c>
    </row>
    <row r="429" spans="1:4" x14ac:dyDescent="0.45">
      <c r="A429" s="90">
        <v>39315</v>
      </c>
      <c r="B429" s="11">
        <v>97.168599999999998</v>
      </c>
      <c r="C429" s="9">
        <v>1.0260742358527697E-3</v>
      </c>
      <c r="D429" s="9">
        <v>3.5349348145998771E-3</v>
      </c>
    </row>
    <row r="430" spans="1:4" x14ac:dyDescent="0.45">
      <c r="A430" s="90">
        <v>39316</v>
      </c>
      <c r="B430" s="11">
        <v>96.869299999999996</v>
      </c>
      <c r="C430" s="9">
        <v>-3.0802131552786216E-3</v>
      </c>
      <c r="D430" s="9">
        <v>9.8858781578168298E-3</v>
      </c>
    </row>
    <row r="431" spans="1:4" x14ac:dyDescent="0.45">
      <c r="A431" s="90">
        <v>39317</v>
      </c>
      <c r="B431" s="11">
        <v>96.858500000000006</v>
      </c>
      <c r="C431" s="9">
        <v>-1.1149043092073541E-4</v>
      </c>
      <c r="D431" s="9">
        <v>-5.3848765343728067E-3</v>
      </c>
    </row>
    <row r="432" spans="1:4" x14ac:dyDescent="0.45">
      <c r="A432" s="90">
        <v>39318</v>
      </c>
      <c r="B432" s="11">
        <v>96.648300000000006</v>
      </c>
      <c r="C432" s="9">
        <v>-2.1701760816035254E-3</v>
      </c>
      <c r="D432" s="9">
        <v>-2.0233216608509519E-3</v>
      </c>
    </row>
    <row r="433" spans="1:4" x14ac:dyDescent="0.45">
      <c r="A433" s="90">
        <v>39321</v>
      </c>
      <c r="B433" s="11">
        <v>96.554000000000002</v>
      </c>
      <c r="C433" s="9">
        <v>-9.7570262487811643E-4</v>
      </c>
      <c r="D433" s="9">
        <v>1.0260742358527697E-3</v>
      </c>
    </row>
    <row r="434" spans="1:4" x14ac:dyDescent="0.45">
      <c r="A434" s="90">
        <v>39322</v>
      </c>
      <c r="B434" s="11">
        <v>96.793099999999995</v>
      </c>
      <c r="C434" s="9">
        <v>2.4763344864013881E-3</v>
      </c>
      <c r="D434" s="9">
        <v>-3.0802131552786216E-3</v>
      </c>
    </row>
    <row r="435" spans="1:4" x14ac:dyDescent="0.45">
      <c r="A435" s="90">
        <v>39323</v>
      </c>
      <c r="B435" s="11">
        <v>96.707800000000006</v>
      </c>
      <c r="C435" s="9">
        <v>-8.8126116427711398E-4</v>
      </c>
      <c r="D435" s="9">
        <v>-1.1149043092073541E-4</v>
      </c>
    </row>
    <row r="436" spans="1:4" x14ac:dyDescent="0.45">
      <c r="A436" s="90">
        <v>39324</v>
      </c>
      <c r="B436" s="11">
        <v>96.668700000000001</v>
      </c>
      <c r="C436" s="9">
        <v>-4.0431071743962654E-4</v>
      </c>
      <c r="D436" s="9">
        <v>-2.1701760816035254E-3</v>
      </c>
    </row>
    <row r="437" spans="1:4" x14ac:dyDescent="0.45">
      <c r="A437" s="90">
        <v>39325</v>
      </c>
      <c r="B437" s="11">
        <v>96.494399999999999</v>
      </c>
      <c r="C437" s="9">
        <v>-1.8030655217252667E-3</v>
      </c>
      <c r="D437" s="9">
        <v>-9.7570262487811643E-4</v>
      </c>
    </row>
    <row r="438" spans="1:4" x14ac:dyDescent="0.45">
      <c r="A438" s="90">
        <v>39328</v>
      </c>
      <c r="B438" s="11">
        <v>96.498400000000004</v>
      </c>
      <c r="C438" s="9">
        <v>4.1453182775486042E-5</v>
      </c>
      <c r="D438" s="9">
        <v>2.4763344864013881E-3</v>
      </c>
    </row>
    <row r="439" spans="1:4" x14ac:dyDescent="0.45">
      <c r="A439" s="90">
        <v>39329</v>
      </c>
      <c r="B439" s="11">
        <v>96.498599999999996</v>
      </c>
      <c r="C439" s="9">
        <v>2.0725732239323946E-6</v>
      </c>
      <c r="D439" s="9">
        <v>-8.8126116427711398E-4</v>
      </c>
    </row>
    <row r="440" spans="1:4" x14ac:dyDescent="0.45">
      <c r="A440" s="90">
        <v>39330</v>
      </c>
      <c r="B440" s="11">
        <v>96.690799999999996</v>
      </c>
      <c r="C440" s="9">
        <v>1.9917387402510478E-3</v>
      </c>
      <c r="D440" s="9">
        <v>-4.0431071743962654E-4</v>
      </c>
    </row>
    <row r="441" spans="1:4" x14ac:dyDescent="0.45">
      <c r="A441" s="90">
        <v>39331</v>
      </c>
      <c r="B441" s="11">
        <v>96.462400000000002</v>
      </c>
      <c r="C441" s="9">
        <v>-2.3621688930073326E-3</v>
      </c>
      <c r="D441" s="9">
        <v>-1.8030655217252667E-3</v>
      </c>
    </row>
    <row r="442" spans="1:4" x14ac:dyDescent="0.45">
      <c r="A442" s="90">
        <v>39332</v>
      </c>
      <c r="B442" s="11">
        <v>96.649000000000001</v>
      </c>
      <c r="C442" s="9">
        <v>1.9344324835375293E-3</v>
      </c>
      <c r="D442" s="9">
        <v>4.1453182775486042E-5</v>
      </c>
    </row>
    <row r="443" spans="1:4" x14ac:dyDescent="0.45">
      <c r="A443" s="90">
        <v>39335</v>
      </c>
      <c r="B443" s="11">
        <v>96.6601</v>
      </c>
      <c r="C443" s="9">
        <v>1.1484857577426233E-4</v>
      </c>
      <c r="D443" s="9">
        <v>2.0725732239323946E-6</v>
      </c>
    </row>
    <row r="444" spans="1:4" x14ac:dyDescent="0.45">
      <c r="A444" s="90">
        <v>39336</v>
      </c>
      <c r="B444" s="11">
        <v>96.414400000000001</v>
      </c>
      <c r="C444" s="9">
        <v>-2.5418968116109886E-3</v>
      </c>
      <c r="D444" s="9">
        <v>1.9917387402510478E-3</v>
      </c>
    </row>
    <row r="445" spans="1:4" x14ac:dyDescent="0.45">
      <c r="A445" s="90">
        <v>39337</v>
      </c>
      <c r="B445" s="11">
        <v>96.178700000000006</v>
      </c>
      <c r="C445" s="9">
        <v>-2.4446555701223005E-3</v>
      </c>
      <c r="D445" s="9">
        <v>-2.3621688930073326E-3</v>
      </c>
    </row>
    <row r="446" spans="1:4" x14ac:dyDescent="0.45">
      <c r="A446" s="90">
        <v>39338</v>
      </c>
      <c r="B446" s="11">
        <v>96.038600000000002</v>
      </c>
      <c r="C446" s="9">
        <v>-1.4566634816233215E-3</v>
      </c>
      <c r="D446" s="9">
        <v>1.9344324835375293E-3</v>
      </c>
    </row>
    <row r="447" spans="1:4" x14ac:dyDescent="0.45">
      <c r="A447" s="90">
        <v>39339</v>
      </c>
      <c r="B447" s="11">
        <v>96.114800000000002</v>
      </c>
      <c r="C447" s="9">
        <v>7.9343097462891699E-4</v>
      </c>
      <c r="D447" s="9">
        <v>1.1484857577426233E-4</v>
      </c>
    </row>
    <row r="448" spans="1:4" x14ac:dyDescent="0.45">
      <c r="A448" s="90">
        <v>39342</v>
      </c>
      <c r="B448" s="11">
        <v>96.311000000000007</v>
      </c>
      <c r="C448" s="9">
        <v>2.0413089347322E-3</v>
      </c>
      <c r="D448" s="9">
        <v>-2.5418968116109886E-3</v>
      </c>
    </row>
    <row r="449" spans="1:4" x14ac:dyDescent="0.45">
      <c r="A449" s="90">
        <v>39343</v>
      </c>
      <c r="B449" s="11">
        <v>96.1447</v>
      </c>
      <c r="C449" s="9">
        <v>-1.7266978849768133E-3</v>
      </c>
      <c r="D449" s="9">
        <v>-2.4446555701223005E-3</v>
      </c>
    </row>
    <row r="450" spans="1:4" x14ac:dyDescent="0.45">
      <c r="A450" s="90">
        <v>39344</v>
      </c>
      <c r="B450" s="11">
        <v>95.566900000000004</v>
      </c>
      <c r="C450" s="9">
        <v>-6.0096916418689306E-3</v>
      </c>
      <c r="D450" s="9">
        <v>-1.4566634816233215E-3</v>
      </c>
    </row>
    <row r="451" spans="1:4" x14ac:dyDescent="0.45">
      <c r="A451" s="90">
        <v>39345</v>
      </c>
      <c r="B451" s="11">
        <v>95.322100000000006</v>
      </c>
      <c r="C451" s="9">
        <v>-2.5615563547629616E-3</v>
      </c>
      <c r="D451" s="9">
        <v>7.9343097462891699E-4</v>
      </c>
    </row>
    <row r="452" spans="1:4" x14ac:dyDescent="0.45">
      <c r="A452" s="90">
        <v>39346</v>
      </c>
      <c r="B452" s="11">
        <v>95.255499999999998</v>
      </c>
      <c r="C452" s="9">
        <v>-6.9868372601955553E-4</v>
      </c>
      <c r="D452" s="9">
        <v>2.0413089347322E-3</v>
      </c>
    </row>
    <row r="453" spans="1:4" x14ac:dyDescent="0.45">
      <c r="A453" s="90">
        <v>39349</v>
      </c>
      <c r="B453" s="11">
        <v>95.200100000000006</v>
      </c>
      <c r="C453" s="9">
        <v>-5.8159371374877367E-4</v>
      </c>
      <c r="D453" s="9">
        <v>-1.7266978849768133E-3</v>
      </c>
    </row>
    <row r="454" spans="1:4" x14ac:dyDescent="0.45">
      <c r="A454" s="90">
        <v>39350</v>
      </c>
      <c r="B454" s="11">
        <v>95.263999999999996</v>
      </c>
      <c r="C454" s="9">
        <v>6.7121778233425466E-4</v>
      </c>
      <c r="D454" s="9">
        <v>-6.0096916418689306E-3</v>
      </c>
    </row>
    <row r="455" spans="1:4" x14ac:dyDescent="0.45">
      <c r="A455" s="90">
        <v>39351</v>
      </c>
      <c r="B455" s="11">
        <v>95.136899999999997</v>
      </c>
      <c r="C455" s="9">
        <v>-1.3341871011084416E-3</v>
      </c>
      <c r="D455" s="9">
        <v>-2.5615563547629616E-3</v>
      </c>
    </row>
    <row r="456" spans="1:4" x14ac:dyDescent="0.45">
      <c r="A456" s="90">
        <v>39352</v>
      </c>
      <c r="B456" s="11">
        <v>95.0672</v>
      </c>
      <c r="C456" s="9">
        <v>-7.3262845436417035E-4</v>
      </c>
      <c r="D456" s="9">
        <v>-6.9868372601955553E-4</v>
      </c>
    </row>
    <row r="457" spans="1:4" x14ac:dyDescent="0.45">
      <c r="A457" s="90">
        <v>39353</v>
      </c>
      <c r="B457" s="11">
        <v>94.914400000000001</v>
      </c>
      <c r="C457" s="9">
        <v>-1.6072841106080649E-3</v>
      </c>
      <c r="D457" s="9">
        <v>-5.8159371374877367E-4</v>
      </c>
    </row>
    <row r="458" spans="1:4" x14ac:dyDescent="0.45">
      <c r="A458" s="90">
        <v>39356</v>
      </c>
      <c r="B458" s="11">
        <v>94.820999999999998</v>
      </c>
      <c r="C458" s="9">
        <v>-9.8404457068690387E-4</v>
      </c>
      <c r="D458" s="9">
        <v>6.7121778233425466E-4</v>
      </c>
    </row>
    <row r="459" spans="1:4" x14ac:dyDescent="0.45">
      <c r="A459" s="90">
        <v>39357</v>
      </c>
      <c r="B459" s="11">
        <v>94.841300000000004</v>
      </c>
      <c r="C459" s="9">
        <v>2.1408759662944199E-4</v>
      </c>
      <c r="D459" s="9">
        <v>-1.3341871011084416E-3</v>
      </c>
    </row>
    <row r="460" spans="1:4" x14ac:dyDescent="0.45">
      <c r="A460" s="90">
        <v>39358</v>
      </c>
      <c r="B460" s="11">
        <v>94.705799999999996</v>
      </c>
      <c r="C460" s="9">
        <v>-1.4287024745549548E-3</v>
      </c>
      <c r="D460" s="9">
        <v>-7.3262845436417035E-4</v>
      </c>
    </row>
    <row r="461" spans="1:4" x14ac:dyDescent="0.45">
      <c r="A461" s="90">
        <v>39359</v>
      </c>
      <c r="B461" s="11">
        <v>94.8</v>
      </c>
      <c r="C461" s="9">
        <v>9.9465925001429589E-4</v>
      </c>
      <c r="D461" s="9">
        <v>-1.6072841106080649E-3</v>
      </c>
    </row>
    <row r="462" spans="1:4" x14ac:dyDescent="0.45">
      <c r="A462" s="90">
        <v>39360</v>
      </c>
      <c r="B462" s="11">
        <v>94.559399999999997</v>
      </c>
      <c r="C462" s="9">
        <v>-2.5379746835443306E-3</v>
      </c>
      <c r="D462" s="9">
        <v>-9.8404457068690387E-4</v>
      </c>
    </row>
    <row r="463" spans="1:4" x14ac:dyDescent="0.45">
      <c r="A463" s="90">
        <v>39363</v>
      </c>
      <c r="B463" s="11">
        <v>94.580100000000002</v>
      </c>
      <c r="C463" s="9">
        <v>2.1891001846463531E-4</v>
      </c>
      <c r="D463" s="9">
        <v>2.1408759662944199E-4</v>
      </c>
    </row>
    <row r="464" spans="1:4" x14ac:dyDescent="0.45">
      <c r="A464" s="90">
        <v>39364</v>
      </c>
      <c r="B464" s="11">
        <v>94.406400000000005</v>
      </c>
      <c r="C464" s="9">
        <v>-1.8365385530360046E-3</v>
      </c>
      <c r="D464" s="9">
        <v>-1.4287024745549548E-3</v>
      </c>
    </row>
    <row r="465" spans="1:4" x14ac:dyDescent="0.45">
      <c r="A465" s="90">
        <v>39365</v>
      </c>
      <c r="B465" s="11">
        <v>94.450800000000001</v>
      </c>
      <c r="C465" s="9">
        <v>4.7030709782380775E-4</v>
      </c>
      <c r="D465" s="9">
        <v>9.9465925001429589E-4</v>
      </c>
    </row>
    <row r="466" spans="1:4" x14ac:dyDescent="0.45">
      <c r="A466" s="90">
        <v>39366</v>
      </c>
      <c r="B466" s="11">
        <v>94.292000000000002</v>
      </c>
      <c r="C466" s="9">
        <v>-1.6812986231985461E-3</v>
      </c>
      <c r="D466" s="9">
        <v>-2.5379746835443306E-3</v>
      </c>
    </row>
    <row r="467" spans="1:4" x14ac:dyDescent="0.45">
      <c r="A467" s="90">
        <v>39367</v>
      </c>
      <c r="B467" s="11">
        <v>94.397099999999995</v>
      </c>
      <c r="C467" s="9">
        <v>1.1146226615195154E-3</v>
      </c>
      <c r="D467" s="9">
        <v>2.1891001846463531E-4</v>
      </c>
    </row>
    <row r="468" spans="1:4" x14ac:dyDescent="0.45">
      <c r="A468" s="90">
        <v>39370</v>
      </c>
      <c r="B468" s="11">
        <v>94.414599999999993</v>
      </c>
      <c r="C468" s="9">
        <v>1.8538705108528397E-4</v>
      </c>
      <c r="D468" s="9">
        <v>-1.8365385530360046E-3</v>
      </c>
    </row>
    <row r="469" spans="1:4" x14ac:dyDescent="0.45">
      <c r="A469" s="90">
        <v>39371</v>
      </c>
      <c r="B469" s="11">
        <v>94.570700000000002</v>
      </c>
      <c r="C469" s="9">
        <v>1.653345986743604E-3</v>
      </c>
      <c r="D469" s="9">
        <v>4.7030709782380775E-4</v>
      </c>
    </row>
    <row r="470" spans="1:4" x14ac:dyDescent="0.45">
      <c r="A470" s="90">
        <v>39372</v>
      </c>
      <c r="B470" s="11">
        <v>94.470699999999994</v>
      </c>
      <c r="C470" s="9">
        <v>-1.0574099588985808E-3</v>
      </c>
      <c r="D470" s="9">
        <v>-1.6812986231985461E-3</v>
      </c>
    </row>
    <row r="471" spans="1:4" x14ac:dyDescent="0.45">
      <c r="A471" s="90">
        <v>39373</v>
      </c>
      <c r="B471" s="11">
        <v>94.485399999999998</v>
      </c>
      <c r="C471" s="9">
        <v>1.5560380096690807E-4</v>
      </c>
      <c r="D471" s="9">
        <v>1.1146226615195154E-3</v>
      </c>
    </row>
    <row r="472" spans="1:4" x14ac:dyDescent="0.45">
      <c r="A472" s="90">
        <v>39374</v>
      </c>
      <c r="B472" s="11">
        <v>94.372900000000001</v>
      </c>
      <c r="C472" s="9">
        <v>-1.1906601443185671E-3</v>
      </c>
      <c r="D472" s="9">
        <v>1.8538705108528397E-4</v>
      </c>
    </row>
    <row r="473" spans="1:4" x14ac:dyDescent="0.45">
      <c r="A473" s="90">
        <v>39377</v>
      </c>
      <c r="B473" s="11">
        <v>94.620800000000003</v>
      </c>
      <c r="C473" s="9">
        <v>2.6268134178351055E-3</v>
      </c>
      <c r="D473" s="9">
        <v>1.653345986743604E-3</v>
      </c>
    </row>
    <row r="474" spans="1:4" x14ac:dyDescent="0.45">
      <c r="A474" s="90">
        <v>39378</v>
      </c>
      <c r="B474" s="11">
        <v>94.473200000000006</v>
      </c>
      <c r="C474" s="9">
        <v>-1.5599107173052129E-3</v>
      </c>
      <c r="D474" s="9">
        <v>-1.0574099588985808E-3</v>
      </c>
    </row>
    <row r="475" spans="1:4" x14ac:dyDescent="0.45">
      <c r="A475" s="90">
        <v>39379</v>
      </c>
      <c r="B475" s="11">
        <v>94.498500000000007</v>
      </c>
      <c r="C475" s="9">
        <v>2.6780081546928791E-4</v>
      </c>
      <c r="D475" s="9">
        <v>1.5560380096690807E-4</v>
      </c>
    </row>
    <row r="476" spans="1:4" x14ac:dyDescent="0.45">
      <c r="A476" s="90">
        <v>39380</v>
      </c>
      <c r="B476" s="11">
        <v>94.295500000000004</v>
      </c>
      <c r="C476" s="9">
        <v>-2.1481822462791067E-3</v>
      </c>
      <c r="D476" s="9">
        <v>-1.1906601443185671E-3</v>
      </c>
    </row>
    <row r="477" spans="1:4" x14ac:dyDescent="0.45">
      <c r="A477" s="90">
        <v>39381</v>
      </c>
      <c r="B477" s="11">
        <v>94.056600000000003</v>
      </c>
      <c r="C477" s="9">
        <v>-2.5335249296095652E-3</v>
      </c>
      <c r="D477" s="9">
        <v>2.6268134178351055E-3</v>
      </c>
    </row>
    <row r="478" spans="1:4" x14ac:dyDescent="0.45">
      <c r="A478" s="90">
        <v>39384</v>
      </c>
      <c r="B478" s="11">
        <v>93.778899999999993</v>
      </c>
      <c r="C478" s="9">
        <v>-2.9524775507514534E-3</v>
      </c>
      <c r="D478" s="9">
        <v>-1.5599107173052129E-3</v>
      </c>
    </row>
    <row r="479" spans="1:4" x14ac:dyDescent="0.45">
      <c r="A479" s="90">
        <v>39385</v>
      </c>
      <c r="B479" s="11">
        <v>93.724599999999995</v>
      </c>
      <c r="C479" s="9">
        <v>-5.7902150697008992E-4</v>
      </c>
      <c r="D479" s="9">
        <v>2.6780081546928791E-4</v>
      </c>
    </row>
    <row r="480" spans="1:4" x14ac:dyDescent="0.45">
      <c r="A480" s="90">
        <v>39386</v>
      </c>
      <c r="B480" s="11">
        <v>93.579800000000006</v>
      </c>
      <c r="C480" s="9">
        <v>-1.5449519123046374E-3</v>
      </c>
      <c r="D480" s="9">
        <v>-2.1481822462791067E-3</v>
      </c>
    </row>
    <row r="481" spans="1:4" x14ac:dyDescent="0.45">
      <c r="A481" s="90">
        <v>39387</v>
      </c>
      <c r="B481" s="11">
        <v>93.584199999999996</v>
      </c>
      <c r="C481" s="9">
        <v>4.7018694205203104E-5</v>
      </c>
      <c r="D481" s="9">
        <v>-2.5335249296095652E-3</v>
      </c>
    </row>
    <row r="482" spans="1:4" x14ac:dyDescent="0.45">
      <c r="A482" s="90">
        <v>39388</v>
      </c>
      <c r="B482" s="11">
        <v>93.669300000000007</v>
      </c>
      <c r="C482" s="9">
        <v>9.0934153414790053E-4</v>
      </c>
      <c r="D482" s="9">
        <v>-2.9524775507514534E-3</v>
      </c>
    </row>
    <row r="483" spans="1:4" x14ac:dyDescent="0.45">
      <c r="A483" s="90">
        <v>39391</v>
      </c>
      <c r="B483" s="11">
        <v>93.736199999999997</v>
      </c>
      <c r="C483" s="9">
        <v>7.142147960963463E-4</v>
      </c>
      <c r="D483" s="9">
        <v>-5.7902150697008992E-4</v>
      </c>
    </row>
    <row r="484" spans="1:4" x14ac:dyDescent="0.45">
      <c r="A484" s="90">
        <v>39392</v>
      </c>
      <c r="B484" s="11">
        <v>93.536799999999999</v>
      </c>
      <c r="C484" s="9">
        <v>-2.1272464640128552E-3</v>
      </c>
      <c r="D484" s="9">
        <v>-1.5449519123046374E-3</v>
      </c>
    </row>
    <row r="485" spans="1:4" x14ac:dyDescent="0.45">
      <c r="A485" s="90">
        <v>39393</v>
      </c>
      <c r="B485" s="11">
        <v>93.530500000000004</v>
      </c>
      <c r="C485" s="9">
        <v>-6.7353170089212711E-5</v>
      </c>
      <c r="D485" s="9">
        <v>4.7018694205203104E-5</v>
      </c>
    </row>
    <row r="486" spans="1:4" x14ac:dyDescent="0.45">
      <c r="A486" s="90">
        <v>39394</v>
      </c>
      <c r="B486" s="11">
        <v>93.648499999999999</v>
      </c>
      <c r="C486" s="9">
        <v>1.2616205408930714E-3</v>
      </c>
      <c r="D486" s="9">
        <v>9.0934153414790053E-4</v>
      </c>
    </row>
    <row r="487" spans="1:4" x14ac:dyDescent="0.45">
      <c r="A487" s="90">
        <v>39395</v>
      </c>
      <c r="B487" s="11">
        <v>93.841300000000004</v>
      </c>
      <c r="C487" s="9">
        <v>2.0587622866357069E-3</v>
      </c>
      <c r="D487" s="9">
        <v>7.142147960963463E-4</v>
      </c>
    </row>
    <row r="488" spans="1:4" x14ac:dyDescent="0.45">
      <c r="A488" s="90">
        <v>39398</v>
      </c>
      <c r="B488" s="11">
        <v>93.849900000000005</v>
      </c>
      <c r="C488" s="9">
        <v>9.1644084214470567E-5</v>
      </c>
      <c r="D488" s="9">
        <v>-2.1272464640128552E-3</v>
      </c>
    </row>
    <row r="489" spans="1:4" x14ac:dyDescent="0.45">
      <c r="A489" s="90">
        <v>39399</v>
      </c>
      <c r="B489" s="11">
        <v>94.0441</v>
      </c>
      <c r="C489" s="9">
        <v>2.0692616614401693E-3</v>
      </c>
      <c r="D489" s="9">
        <v>-6.7353170089212711E-5</v>
      </c>
    </row>
    <row r="490" spans="1:4" x14ac:dyDescent="0.45">
      <c r="A490" s="90">
        <v>39400</v>
      </c>
      <c r="B490" s="11">
        <v>93.852699999999999</v>
      </c>
      <c r="C490" s="9">
        <v>-2.0352153936291639E-3</v>
      </c>
      <c r="D490" s="9">
        <v>1.2616205408930714E-3</v>
      </c>
    </row>
    <row r="491" spans="1:4" x14ac:dyDescent="0.45">
      <c r="A491" s="90">
        <v>39401</v>
      </c>
      <c r="B491" s="11">
        <v>94.116500000000002</v>
      </c>
      <c r="C491" s="9">
        <v>2.8107875426066631E-3</v>
      </c>
      <c r="D491" s="9">
        <v>2.0587622866357069E-3</v>
      </c>
    </row>
    <row r="492" spans="1:4" x14ac:dyDescent="0.45">
      <c r="A492" s="90">
        <v>39402</v>
      </c>
      <c r="B492" s="11">
        <v>94.130799999999994</v>
      </c>
      <c r="C492" s="9">
        <v>1.5193935176083251E-4</v>
      </c>
      <c r="D492" s="9">
        <v>9.1644084214470567E-5</v>
      </c>
    </row>
    <row r="493" spans="1:4" x14ac:dyDescent="0.45">
      <c r="A493" s="90">
        <v>39405</v>
      </c>
      <c r="B493" s="11">
        <v>94.341800000000006</v>
      </c>
      <c r="C493" s="9">
        <v>2.2415617417468336E-3</v>
      </c>
      <c r="D493" s="9">
        <v>2.0692616614401693E-3</v>
      </c>
    </row>
    <row r="494" spans="1:4" x14ac:dyDescent="0.45">
      <c r="A494" s="90">
        <v>39406</v>
      </c>
      <c r="B494" s="11">
        <v>94.200400000000002</v>
      </c>
      <c r="C494" s="9">
        <v>-1.498805407571191E-3</v>
      </c>
      <c r="D494" s="9">
        <v>-2.0352153936291639E-3</v>
      </c>
    </row>
    <row r="495" spans="1:4" x14ac:dyDescent="0.45">
      <c r="A495" s="90">
        <v>39407</v>
      </c>
      <c r="B495" s="11">
        <v>94.481300000000005</v>
      </c>
      <c r="C495" s="9">
        <v>2.9819406287021621E-3</v>
      </c>
      <c r="D495" s="9">
        <v>2.8107875426066631E-3</v>
      </c>
    </row>
    <row r="496" spans="1:4" x14ac:dyDescent="0.45">
      <c r="A496" s="90">
        <v>39408</v>
      </c>
      <c r="B496" s="11">
        <v>94.461200000000005</v>
      </c>
      <c r="C496" s="9">
        <v>-2.1274051055608645E-4</v>
      </c>
      <c r="D496" s="9">
        <v>1.5193935176083251E-4</v>
      </c>
    </row>
    <row r="497" spans="1:4" x14ac:dyDescent="0.45">
      <c r="A497" s="90">
        <v>39409</v>
      </c>
      <c r="B497" s="11">
        <v>94.337199999999996</v>
      </c>
      <c r="C497" s="9">
        <v>-1.3127082865770356E-3</v>
      </c>
      <c r="D497" s="9">
        <v>2.2415617417468336E-3</v>
      </c>
    </row>
    <row r="498" spans="1:4" x14ac:dyDescent="0.45">
      <c r="A498" s="90">
        <v>39412</v>
      </c>
      <c r="B498" s="11">
        <v>94.360100000000003</v>
      </c>
      <c r="C498" s="9">
        <v>2.4274623372333437E-4</v>
      </c>
      <c r="D498" s="9">
        <v>-1.498805407571191E-3</v>
      </c>
    </row>
    <row r="499" spans="1:4" x14ac:dyDescent="0.45">
      <c r="A499" s="90">
        <v>39413</v>
      </c>
      <c r="B499" s="11">
        <v>94.368899999999996</v>
      </c>
      <c r="C499" s="9">
        <v>9.3259757037111868E-5</v>
      </c>
      <c r="D499" s="9">
        <v>2.9819406287021621E-3</v>
      </c>
    </row>
    <row r="500" spans="1:4" x14ac:dyDescent="0.45">
      <c r="A500" s="90">
        <v>39414</v>
      </c>
      <c r="B500" s="11">
        <v>94.145099999999999</v>
      </c>
      <c r="C500" s="9">
        <v>-2.371544015030369E-3</v>
      </c>
      <c r="D500" s="9">
        <v>-2.1274051055608645E-4</v>
      </c>
    </row>
    <row r="501" spans="1:4" x14ac:dyDescent="0.45">
      <c r="A501" s="90">
        <v>39415</v>
      </c>
      <c r="B501" s="11">
        <v>94.030100000000004</v>
      </c>
      <c r="C501" s="9">
        <v>-1.2215186982647008E-3</v>
      </c>
      <c r="D501" s="9">
        <v>-1.3127082865770356E-3</v>
      </c>
    </row>
    <row r="502" spans="1:4" x14ac:dyDescent="0.45">
      <c r="A502" s="90">
        <v>39416</v>
      </c>
      <c r="B502" s="11">
        <v>93.841399999999993</v>
      </c>
      <c r="C502" s="9">
        <v>-2.0068042041857526E-3</v>
      </c>
      <c r="D502" s="9">
        <v>2.4274623372333437E-4</v>
      </c>
    </row>
    <row r="503" spans="1:4" x14ac:dyDescent="0.45">
      <c r="A503" s="90">
        <v>39419</v>
      </c>
      <c r="B503" s="11">
        <v>93.963800000000006</v>
      </c>
      <c r="C503" s="9">
        <v>1.3043283667977246E-3</v>
      </c>
      <c r="D503" s="9">
        <v>9.3259757037111868E-5</v>
      </c>
    </row>
    <row r="504" spans="1:4" x14ac:dyDescent="0.45">
      <c r="A504" s="90">
        <v>39420</v>
      </c>
      <c r="B504" s="11">
        <v>94.0017</v>
      </c>
      <c r="C504" s="9">
        <v>4.0334682079690154E-4</v>
      </c>
      <c r="D504" s="9">
        <v>-2.371544015030369E-3</v>
      </c>
    </row>
    <row r="505" spans="1:4" x14ac:dyDescent="0.45">
      <c r="A505" s="90">
        <v>39421</v>
      </c>
      <c r="B505" s="11">
        <v>93.731300000000005</v>
      </c>
      <c r="C505" s="9">
        <v>-2.8765437220815704E-3</v>
      </c>
      <c r="D505" s="9">
        <v>-1.2215186982647008E-3</v>
      </c>
    </row>
    <row r="506" spans="1:4" x14ac:dyDescent="0.45">
      <c r="A506" s="90">
        <v>39422</v>
      </c>
      <c r="B506" s="11">
        <v>93.744600000000005</v>
      </c>
      <c r="C506" s="9">
        <v>1.4189496998340267E-4</v>
      </c>
      <c r="D506" s="9">
        <v>-2.0068042041857526E-3</v>
      </c>
    </row>
    <row r="507" spans="1:4" x14ac:dyDescent="0.45">
      <c r="A507" s="90">
        <v>39423</v>
      </c>
      <c r="B507" s="11">
        <v>93.573599999999999</v>
      </c>
      <c r="C507" s="9">
        <v>-1.8241050684519866E-3</v>
      </c>
      <c r="D507" s="9">
        <v>1.3043283667977246E-3</v>
      </c>
    </row>
    <row r="508" spans="1:4" x14ac:dyDescent="0.45">
      <c r="A508" s="90">
        <v>39426</v>
      </c>
      <c r="B508" s="11">
        <v>93.520899999999997</v>
      </c>
      <c r="C508" s="9">
        <v>-5.6319303735241633E-4</v>
      </c>
      <c r="D508" s="9">
        <v>4.0334682079690154E-4</v>
      </c>
    </row>
    <row r="509" spans="1:4" x14ac:dyDescent="0.45">
      <c r="A509" s="90">
        <v>39427</v>
      </c>
      <c r="B509" s="11">
        <v>93.476500000000001</v>
      </c>
      <c r="C509" s="9">
        <v>-4.7476018729497582E-4</v>
      </c>
      <c r="D509" s="9">
        <v>-2.8765437220815704E-3</v>
      </c>
    </row>
    <row r="510" spans="1:4" x14ac:dyDescent="0.45">
      <c r="A510" s="90">
        <v>39428</v>
      </c>
      <c r="B510" s="11">
        <v>93.478300000000004</v>
      </c>
      <c r="C510" s="9">
        <v>1.9256176686077708E-5</v>
      </c>
      <c r="D510" s="9">
        <v>1.4189496998340267E-4</v>
      </c>
    </row>
    <row r="511" spans="1:4" x14ac:dyDescent="0.45">
      <c r="A511" s="90">
        <v>39429</v>
      </c>
      <c r="B511" s="11">
        <v>93.574100000000001</v>
      </c>
      <c r="C511" s="9">
        <v>1.0248367803007419E-3</v>
      </c>
      <c r="D511" s="9">
        <v>-1.8241050684519866E-3</v>
      </c>
    </row>
    <row r="512" spans="1:4" x14ac:dyDescent="0.45">
      <c r="A512" s="90">
        <v>39430</v>
      </c>
      <c r="B512" s="11">
        <v>93.74</v>
      </c>
      <c r="C512" s="9">
        <v>1.7729264828620916E-3</v>
      </c>
      <c r="D512" s="9">
        <v>-5.6319303735241633E-4</v>
      </c>
    </row>
    <row r="513" spans="1:4" x14ac:dyDescent="0.45">
      <c r="A513" s="90">
        <v>39433</v>
      </c>
      <c r="B513" s="11">
        <v>94.012799999999999</v>
      </c>
      <c r="C513" s="9">
        <v>2.9101770855557429E-3</v>
      </c>
      <c r="D513" s="9">
        <v>-4.7476018729497582E-4</v>
      </c>
    </row>
    <row r="514" spans="1:4" x14ac:dyDescent="0.45">
      <c r="A514" s="90">
        <v>39434</v>
      </c>
      <c r="B514" s="11">
        <v>93.989800000000002</v>
      </c>
      <c r="C514" s="9">
        <v>-2.4464753735653488E-4</v>
      </c>
      <c r="D514" s="9">
        <v>1.9256176686077708E-5</v>
      </c>
    </row>
    <row r="515" spans="1:4" x14ac:dyDescent="0.45">
      <c r="A515" s="90">
        <v>39435</v>
      </c>
      <c r="B515" s="11">
        <v>93.967699999999994</v>
      </c>
      <c r="C515" s="9">
        <v>-2.3513189729107431E-4</v>
      </c>
      <c r="D515" s="9">
        <v>1.0248367803007419E-3</v>
      </c>
    </row>
    <row r="516" spans="1:4" x14ac:dyDescent="0.45">
      <c r="A516" s="90">
        <v>39436</v>
      </c>
      <c r="B516" s="11">
        <v>93.943799999999996</v>
      </c>
      <c r="C516" s="9">
        <v>-2.5434271563529176E-4</v>
      </c>
      <c r="D516" s="9">
        <v>1.7729264828620916E-3</v>
      </c>
    </row>
    <row r="517" spans="1:4" x14ac:dyDescent="0.45">
      <c r="A517" s="90">
        <v>39437</v>
      </c>
      <c r="B517" s="11">
        <v>93.758099999999999</v>
      </c>
      <c r="C517" s="9">
        <v>-1.9767137373620791E-3</v>
      </c>
      <c r="D517" s="9">
        <v>2.9101770855557429E-3</v>
      </c>
    </row>
    <row r="518" spans="1:4" x14ac:dyDescent="0.45">
      <c r="A518" s="90">
        <v>39440</v>
      </c>
      <c r="B518" s="11">
        <v>93.633700000000005</v>
      </c>
      <c r="C518" s="9">
        <v>-1.3268186961978845E-3</v>
      </c>
      <c r="D518" s="9">
        <v>-2.4464753735653488E-4</v>
      </c>
    </row>
    <row r="519" spans="1:4" x14ac:dyDescent="0.45">
      <c r="A519" s="90">
        <v>39441</v>
      </c>
      <c r="B519" s="11">
        <v>93.633099999999999</v>
      </c>
      <c r="C519" s="9">
        <v>-6.4079492747559641E-6</v>
      </c>
      <c r="D519" s="9">
        <v>-2.3513189729107431E-4</v>
      </c>
    </row>
    <row r="520" spans="1:4" x14ac:dyDescent="0.45">
      <c r="A520" s="90">
        <v>39442</v>
      </c>
      <c r="B520" s="11">
        <v>93.5792</v>
      </c>
      <c r="C520" s="9">
        <v>-5.756511319180424E-4</v>
      </c>
      <c r="D520" s="9">
        <v>-2.5434271563529176E-4</v>
      </c>
    </row>
    <row r="521" spans="1:4" x14ac:dyDescent="0.45">
      <c r="A521" s="90">
        <v>39443</v>
      </c>
      <c r="B521" s="11">
        <v>93.521299999999997</v>
      </c>
      <c r="C521" s="9">
        <v>-6.1872723853162448E-4</v>
      </c>
      <c r="D521" s="9">
        <v>-1.9767137373620791E-3</v>
      </c>
    </row>
    <row r="522" spans="1:4" x14ac:dyDescent="0.45">
      <c r="A522" s="90">
        <v>39444</v>
      </c>
      <c r="B522" s="11">
        <v>93.528800000000004</v>
      </c>
      <c r="C522" s="9">
        <v>8.019563457750678E-5</v>
      </c>
      <c r="D522" s="9">
        <v>-1.3268186961978845E-3</v>
      </c>
    </row>
    <row r="523" spans="1:4" x14ac:dyDescent="0.45">
      <c r="A523" s="90">
        <v>39447</v>
      </c>
      <c r="B523" s="11">
        <v>93.469200000000001</v>
      </c>
      <c r="C523" s="9">
        <v>-6.372368724927302E-4</v>
      </c>
      <c r="D523" s="9">
        <v>-6.4079492747559641E-6</v>
      </c>
    </row>
    <row r="524" spans="1:4" x14ac:dyDescent="0.45">
      <c r="A524" s="90">
        <v>39448</v>
      </c>
      <c r="B524" s="11">
        <v>93.467699999999994</v>
      </c>
      <c r="C524" s="9">
        <v>-1.6048067170815195E-5</v>
      </c>
      <c r="D524" s="9">
        <v>-5.756511319180424E-4</v>
      </c>
    </row>
    <row r="525" spans="1:4" x14ac:dyDescent="0.45">
      <c r="A525" s="90">
        <v>39449</v>
      </c>
      <c r="B525" s="11">
        <v>93.43</v>
      </c>
      <c r="C525" s="9">
        <v>-4.0334789451312858E-4</v>
      </c>
      <c r="D525" s="9">
        <v>-6.1872723853162448E-4</v>
      </c>
    </row>
    <row r="526" spans="1:4" x14ac:dyDescent="0.45">
      <c r="A526" s="90">
        <v>39450</v>
      </c>
      <c r="B526" s="11">
        <v>93.1922</v>
      </c>
      <c r="C526" s="9">
        <v>-2.5452210210853421E-3</v>
      </c>
      <c r="D526" s="9">
        <v>8.019563457750678E-5</v>
      </c>
    </row>
    <row r="527" spans="1:4" x14ac:dyDescent="0.45">
      <c r="A527" s="90">
        <v>39451</v>
      </c>
      <c r="B527" s="11">
        <v>93.278800000000004</v>
      </c>
      <c r="C527" s="9">
        <v>9.2926232023704536E-4</v>
      </c>
      <c r="D527" s="9">
        <v>-6.372368724927302E-4</v>
      </c>
    </row>
    <row r="528" spans="1:4" x14ac:dyDescent="0.45">
      <c r="A528" s="90">
        <v>39454</v>
      </c>
      <c r="B528" s="11">
        <v>93.305499999999995</v>
      </c>
      <c r="C528" s="9">
        <v>2.8623867373922529E-4</v>
      </c>
      <c r="D528" s="9">
        <v>-1.6048067170815195E-5</v>
      </c>
    </row>
    <row r="529" spans="1:4" x14ac:dyDescent="0.45">
      <c r="A529" s="90">
        <v>39455</v>
      </c>
      <c r="B529" s="11">
        <v>93.133300000000006</v>
      </c>
      <c r="C529" s="9">
        <v>-1.8455503694850828E-3</v>
      </c>
      <c r="D529" s="9">
        <v>-4.0334789451312858E-4</v>
      </c>
    </row>
    <row r="530" spans="1:4" x14ac:dyDescent="0.45">
      <c r="A530" s="90">
        <v>39456</v>
      </c>
      <c r="B530" s="11">
        <v>93.2774</v>
      </c>
      <c r="C530" s="9">
        <v>1.5472446482620583E-3</v>
      </c>
      <c r="D530" s="9">
        <v>-2.5452210210853421E-3</v>
      </c>
    </row>
    <row r="531" spans="1:4" x14ac:dyDescent="0.45">
      <c r="A531" s="90">
        <v>39457</v>
      </c>
      <c r="B531" s="11">
        <v>93.244900000000001</v>
      </c>
      <c r="C531" s="9">
        <v>-3.4842309069504918E-4</v>
      </c>
      <c r="D531" s="9">
        <v>9.2926232023704536E-4</v>
      </c>
    </row>
    <row r="532" spans="1:4" x14ac:dyDescent="0.45">
      <c r="A532" s="90">
        <v>39458</v>
      </c>
      <c r="B532" s="11">
        <v>93.0197</v>
      </c>
      <c r="C532" s="9">
        <v>-2.4151454932119787E-3</v>
      </c>
      <c r="D532" s="9">
        <v>2.8623867373922529E-4</v>
      </c>
    </row>
    <row r="533" spans="1:4" x14ac:dyDescent="0.45">
      <c r="A533" s="90">
        <v>39461</v>
      </c>
      <c r="B533" s="11">
        <v>92.857299999999995</v>
      </c>
      <c r="C533" s="9">
        <v>-1.745866735756052E-3</v>
      </c>
      <c r="D533" s="9">
        <v>-1.8455503694850828E-3</v>
      </c>
    </row>
    <row r="534" spans="1:4" x14ac:dyDescent="0.45">
      <c r="A534" s="90">
        <v>39462</v>
      </c>
      <c r="B534" s="11">
        <v>92.821100000000001</v>
      </c>
      <c r="C534" s="9">
        <v>-3.8984549410758795E-4</v>
      </c>
      <c r="D534" s="9">
        <v>1.5472446482620583E-3</v>
      </c>
    </row>
    <row r="535" spans="1:4" x14ac:dyDescent="0.45">
      <c r="A535" s="90">
        <v>39463</v>
      </c>
      <c r="B535" s="11">
        <v>93.058700000000002</v>
      </c>
      <c r="C535" s="9">
        <v>2.5597628125502148E-3</v>
      </c>
      <c r="D535" s="9">
        <v>-3.4842309069504918E-4</v>
      </c>
    </row>
    <row r="536" spans="1:4" x14ac:dyDescent="0.45">
      <c r="A536" s="90">
        <v>39464</v>
      </c>
      <c r="B536" s="11">
        <v>93.0946</v>
      </c>
      <c r="C536" s="9">
        <v>3.8577800893402348E-4</v>
      </c>
      <c r="D536" s="9">
        <v>-2.4151454932119787E-3</v>
      </c>
    </row>
    <row r="537" spans="1:4" x14ac:dyDescent="0.45">
      <c r="A537" s="90">
        <v>39465</v>
      </c>
      <c r="B537" s="11">
        <v>93.308199999999999</v>
      </c>
      <c r="C537" s="9">
        <v>2.2944402790279206E-3</v>
      </c>
      <c r="D537" s="9">
        <v>-1.745866735756052E-3</v>
      </c>
    </row>
    <row r="538" spans="1:4" x14ac:dyDescent="0.45">
      <c r="A538" s="90">
        <v>39468</v>
      </c>
      <c r="B538" s="11">
        <v>93.371899999999997</v>
      </c>
      <c r="C538" s="9">
        <v>6.8268383700464952E-4</v>
      </c>
      <c r="D538" s="9">
        <v>-3.8984549410758795E-4</v>
      </c>
    </row>
    <row r="539" spans="1:4" x14ac:dyDescent="0.45">
      <c r="A539" s="90">
        <v>39469</v>
      </c>
      <c r="B539" s="11">
        <v>93.3232</v>
      </c>
      <c r="C539" s="9">
        <v>-5.2157019403054061E-4</v>
      </c>
      <c r="D539" s="9">
        <v>2.5597628125502148E-3</v>
      </c>
    </row>
    <row r="540" spans="1:4" x14ac:dyDescent="0.45">
      <c r="A540" s="90">
        <v>39470</v>
      </c>
      <c r="B540" s="11">
        <v>93.464100000000002</v>
      </c>
      <c r="C540" s="9">
        <v>1.5098067790217939E-3</v>
      </c>
      <c r="D540" s="9">
        <v>3.8577800893402348E-4</v>
      </c>
    </row>
    <row r="541" spans="1:4" x14ac:dyDescent="0.45">
      <c r="A541" s="90">
        <v>39471</v>
      </c>
      <c r="B541" s="11">
        <v>93.0505</v>
      </c>
      <c r="C541" s="9">
        <v>-4.4252285101981093E-3</v>
      </c>
      <c r="D541" s="9">
        <v>2.2944402790279206E-3</v>
      </c>
    </row>
    <row r="542" spans="1:4" x14ac:dyDescent="0.45">
      <c r="A542" s="90">
        <v>39472</v>
      </c>
      <c r="B542" s="11">
        <v>92.900199999999998</v>
      </c>
      <c r="C542" s="9">
        <v>-1.6152519330900894E-3</v>
      </c>
      <c r="D542" s="9">
        <v>6.8268383700464952E-4</v>
      </c>
    </row>
    <row r="543" spans="1:4" x14ac:dyDescent="0.45">
      <c r="A543" s="90">
        <v>39475</v>
      </c>
      <c r="B543" s="11">
        <v>92.821600000000004</v>
      </c>
      <c r="C543" s="9">
        <v>-8.4606922267116413E-4</v>
      </c>
      <c r="D543" s="9">
        <v>-5.2157019403054061E-4</v>
      </c>
    </row>
    <row r="544" spans="1:4" x14ac:dyDescent="0.45">
      <c r="A544" s="90">
        <v>39476</v>
      </c>
      <c r="B544" s="11">
        <v>92.635900000000007</v>
      </c>
      <c r="C544" s="9">
        <v>-2.0006119265343347E-3</v>
      </c>
      <c r="D544" s="9">
        <v>1.5098067790217939E-3</v>
      </c>
    </row>
    <row r="545" spans="1:4" x14ac:dyDescent="0.45">
      <c r="A545" s="90">
        <v>39477</v>
      </c>
      <c r="B545" s="11">
        <v>92.618899999999996</v>
      </c>
      <c r="C545" s="9">
        <v>-1.8351416675399523E-4</v>
      </c>
      <c r="D545" s="9">
        <v>-4.4252285101981093E-3</v>
      </c>
    </row>
    <row r="546" spans="1:4" x14ac:dyDescent="0.45">
      <c r="A546" s="90">
        <v>39478</v>
      </c>
      <c r="B546" s="11">
        <v>92.422799999999995</v>
      </c>
      <c r="C546" s="9">
        <v>-2.1172784388500121E-3</v>
      </c>
      <c r="D546" s="9">
        <v>-1.6152519330900894E-3</v>
      </c>
    </row>
    <row r="547" spans="1:4" x14ac:dyDescent="0.45">
      <c r="A547" s="90">
        <v>39479</v>
      </c>
      <c r="B547" s="11">
        <v>92.307900000000004</v>
      </c>
      <c r="C547" s="9">
        <v>-1.2431997299366948E-3</v>
      </c>
      <c r="D547" s="9">
        <v>-8.4606922267116413E-4</v>
      </c>
    </row>
    <row r="548" spans="1:4" x14ac:dyDescent="0.45">
      <c r="A548" s="90">
        <v>39482</v>
      </c>
      <c r="B548" s="11">
        <v>92.2761</v>
      </c>
      <c r="C548" s="9">
        <v>-3.4449922487678197E-4</v>
      </c>
      <c r="D548" s="9">
        <v>-2.0006119265343347E-3</v>
      </c>
    </row>
    <row r="549" spans="1:4" x14ac:dyDescent="0.45">
      <c r="A549" s="90">
        <v>39483</v>
      </c>
      <c r="B549" s="11">
        <v>92.472200000000001</v>
      </c>
      <c r="C549" s="9">
        <v>2.1251439971996522E-3</v>
      </c>
      <c r="D549" s="9">
        <v>-1.8351416675399523E-4</v>
      </c>
    </row>
    <row r="550" spans="1:4" x14ac:dyDescent="0.45">
      <c r="A550" s="90">
        <v>39484</v>
      </c>
      <c r="B550" s="11">
        <v>92.416200000000003</v>
      </c>
      <c r="C550" s="9">
        <v>-6.0558740897265206E-4</v>
      </c>
      <c r="D550" s="9">
        <v>-2.1172784388500121E-3</v>
      </c>
    </row>
    <row r="551" spans="1:4" x14ac:dyDescent="0.45">
      <c r="A551" s="90">
        <v>39485</v>
      </c>
      <c r="B551" s="11">
        <v>92.444500000000005</v>
      </c>
      <c r="C551" s="9">
        <v>3.0622336776464643E-4</v>
      </c>
      <c r="D551" s="9">
        <v>-1.2431997299366948E-3</v>
      </c>
    </row>
    <row r="552" spans="1:4" x14ac:dyDescent="0.45">
      <c r="A552" s="90">
        <v>39486</v>
      </c>
      <c r="B552" s="11">
        <v>92.409099999999995</v>
      </c>
      <c r="C552" s="9">
        <v>-3.8293246218013E-4</v>
      </c>
      <c r="D552" s="9">
        <v>-3.4449922487678197E-4</v>
      </c>
    </row>
    <row r="553" spans="1:4" x14ac:dyDescent="0.45">
      <c r="A553" s="90">
        <v>39489</v>
      </c>
      <c r="B553" s="11">
        <v>92.455100000000002</v>
      </c>
      <c r="C553" s="9">
        <v>4.9778647341014448E-4</v>
      </c>
      <c r="D553" s="9">
        <v>2.1251439971996522E-3</v>
      </c>
    </row>
    <row r="554" spans="1:4" x14ac:dyDescent="0.45">
      <c r="A554" s="90">
        <v>39490</v>
      </c>
      <c r="B554" s="11">
        <v>92.291200000000003</v>
      </c>
      <c r="C554" s="9">
        <v>-1.7727523954871316E-3</v>
      </c>
      <c r="D554" s="9">
        <v>-6.0558740897265206E-4</v>
      </c>
    </row>
    <row r="555" spans="1:4" x14ac:dyDescent="0.45">
      <c r="A555" s="90">
        <v>39491</v>
      </c>
      <c r="B555" s="11">
        <v>92.372299999999996</v>
      </c>
      <c r="C555" s="9">
        <v>8.7874033493973158E-4</v>
      </c>
      <c r="D555" s="9">
        <v>3.0622336776464643E-4</v>
      </c>
    </row>
    <row r="556" spans="1:4" x14ac:dyDescent="0.45">
      <c r="A556" s="90">
        <v>39492</v>
      </c>
      <c r="B556" s="11">
        <v>92.271299999999997</v>
      </c>
      <c r="C556" s="9">
        <v>-1.0934013768196804E-3</v>
      </c>
      <c r="D556" s="9">
        <v>-3.8293246218013E-4</v>
      </c>
    </row>
    <row r="557" spans="1:4" x14ac:dyDescent="0.45">
      <c r="A557" s="90">
        <v>39493</v>
      </c>
      <c r="B557" s="11">
        <v>92.239099999999993</v>
      </c>
      <c r="C557" s="9">
        <v>-3.4897091511665312E-4</v>
      </c>
      <c r="D557" s="9">
        <v>4.9778647341014448E-4</v>
      </c>
    </row>
    <row r="558" spans="1:4" x14ac:dyDescent="0.45">
      <c r="A558" s="90">
        <v>39496</v>
      </c>
      <c r="B558" s="11">
        <v>92.238600000000005</v>
      </c>
      <c r="C558" s="9">
        <v>-5.420694694446837E-6</v>
      </c>
      <c r="D558" s="9">
        <v>-1.7727523954871316E-3</v>
      </c>
    </row>
    <row r="559" spans="1:4" x14ac:dyDescent="0.45">
      <c r="A559" s="90">
        <v>39497</v>
      </c>
      <c r="B559" s="11">
        <v>92.059100000000001</v>
      </c>
      <c r="C559" s="9">
        <v>-1.9460399442315923E-3</v>
      </c>
      <c r="D559" s="9">
        <v>8.7874033493973158E-4</v>
      </c>
    </row>
    <row r="560" spans="1:4" x14ac:dyDescent="0.45">
      <c r="A560" s="90">
        <v>39498</v>
      </c>
      <c r="B560" s="11">
        <v>92.221000000000004</v>
      </c>
      <c r="C560" s="9">
        <v>1.7586528653876776E-3</v>
      </c>
      <c r="D560" s="9">
        <v>-1.0934013768196804E-3</v>
      </c>
    </row>
    <row r="561" spans="1:4" x14ac:dyDescent="0.45">
      <c r="A561" s="90">
        <v>39499</v>
      </c>
      <c r="B561" s="11">
        <v>92.016900000000007</v>
      </c>
      <c r="C561" s="9">
        <v>-2.2131618611812565E-3</v>
      </c>
      <c r="D561" s="9">
        <v>-3.4897091511665312E-4</v>
      </c>
    </row>
    <row r="562" spans="1:4" x14ac:dyDescent="0.45">
      <c r="A562" s="90">
        <v>39500</v>
      </c>
      <c r="B562" s="11">
        <v>91.927199999999999</v>
      </c>
      <c r="C562" s="9">
        <v>-9.748209296336352E-4</v>
      </c>
      <c r="D562" s="9">
        <v>-5.420694694446837E-6</v>
      </c>
    </row>
    <row r="563" spans="1:4" x14ac:dyDescent="0.45">
      <c r="A563" s="90">
        <v>39503</v>
      </c>
      <c r="B563" s="11">
        <v>92.0107</v>
      </c>
      <c r="C563" s="9">
        <v>9.0832745911972879E-4</v>
      </c>
      <c r="D563" s="9">
        <v>-1.9460399442315923E-3</v>
      </c>
    </row>
    <row r="564" spans="1:4" x14ac:dyDescent="0.45">
      <c r="A564" s="90">
        <v>39504</v>
      </c>
      <c r="B564" s="11">
        <v>91.716099999999997</v>
      </c>
      <c r="C564" s="9">
        <v>-3.2018015296046975E-3</v>
      </c>
      <c r="D564" s="9">
        <v>1.7586528653876776E-3</v>
      </c>
    </row>
    <row r="565" spans="1:4" x14ac:dyDescent="0.45">
      <c r="A565" s="90">
        <v>39505</v>
      </c>
      <c r="B565" s="11">
        <v>91.362899999999996</v>
      </c>
      <c r="C565" s="9">
        <v>-3.8510141621809213E-3</v>
      </c>
      <c r="D565" s="9">
        <v>-2.2131618611812565E-3</v>
      </c>
    </row>
    <row r="566" spans="1:4" x14ac:dyDescent="0.45">
      <c r="A566" s="90">
        <v>39506</v>
      </c>
      <c r="B566" s="11">
        <v>91.124499999999998</v>
      </c>
      <c r="C566" s="9">
        <v>-2.6093742646084994E-3</v>
      </c>
      <c r="D566" s="9">
        <v>-9.748209296336352E-4</v>
      </c>
    </row>
    <row r="567" spans="1:4" x14ac:dyDescent="0.45">
      <c r="A567" s="90">
        <v>39507</v>
      </c>
      <c r="B567" s="11">
        <v>91.409300000000002</v>
      </c>
      <c r="C567" s="9">
        <v>3.1253943780213955E-3</v>
      </c>
      <c r="D567" s="9">
        <v>9.0832745911972879E-4</v>
      </c>
    </row>
    <row r="568" spans="1:4" x14ac:dyDescent="0.45">
      <c r="A568" s="90">
        <v>39510</v>
      </c>
      <c r="B568" s="11">
        <v>91.450999999999993</v>
      </c>
      <c r="C568" s="9">
        <v>4.5618990627849243E-4</v>
      </c>
      <c r="D568" s="9">
        <v>-3.2018015296046975E-3</v>
      </c>
    </row>
    <row r="569" spans="1:4" x14ac:dyDescent="0.45">
      <c r="A569" s="90">
        <v>39511</v>
      </c>
      <c r="B569" s="11">
        <v>91.449799999999996</v>
      </c>
      <c r="C569" s="9">
        <v>-1.3121781063052396E-5</v>
      </c>
      <c r="D569" s="9">
        <v>-3.8510141621809213E-3</v>
      </c>
    </row>
    <row r="570" spans="1:4" x14ac:dyDescent="0.45">
      <c r="A570" s="90">
        <v>39512</v>
      </c>
      <c r="B570" s="11">
        <v>91.33</v>
      </c>
      <c r="C570" s="9">
        <v>-1.3100083324403267E-3</v>
      </c>
      <c r="D570" s="9">
        <v>-2.6093742646084994E-3</v>
      </c>
    </row>
    <row r="571" spans="1:4" x14ac:dyDescent="0.45">
      <c r="A571" s="90">
        <v>39513</v>
      </c>
      <c r="B571" s="11">
        <v>91.439700000000002</v>
      </c>
      <c r="C571" s="9">
        <v>1.201138727690898E-3</v>
      </c>
      <c r="D571" s="9">
        <v>3.1253943780213955E-3</v>
      </c>
    </row>
    <row r="572" spans="1:4" x14ac:dyDescent="0.45">
      <c r="A572" s="90">
        <v>39514</v>
      </c>
      <c r="B572" s="11">
        <v>91.736400000000003</v>
      </c>
      <c r="C572" s="9">
        <v>3.2447613017103638E-3</v>
      </c>
      <c r="D572" s="9">
        <v>4.5618990627849243E-4</v>
      </c>
    </row>
    <row r="573" spans="1:4" x14ac:dyDescent="0.45">
      <c r="A573" s="90">
        <v>39517</v>
      </c>
      <c r="B573" s="11">
        <v>91.826400000000007</v>
      </c>
      <c r="C573" s="9">
        <v>9.8107185370266414E-4</v>
      </c>
      <c r="D573" s="9">
        <v>-1.3121781063052396E-5</v>
      </c>
    </row>
    <row r="574" spans="1:4" x14ac:dyDescent="0.45">
      <c r="A574" s="90">
        <v>39518</v>
      </c>
      <c r="B574" s="11">
        <v>91.600200000000001</v>
      </c>
      <c r="C574" s="9">
        <v>-2.4633438749641634E-3</v>
      </c>
      <c r="D574" s="9">
        <v>-1.3100083324403267E-3</v>
      </c>
    </row>
    <row r="575" spans="1:4" x14ac:dyDescent="0.45">
      <c r="A575" s="90">
        <v>39519</v>
      </c>
      <c r="B575" s="11">
        <v>91.443299999999994</v>
      </c>
      <c r="C575" s="9">
        <v>-1.7128783561608518E-3</v>
      </c>
      <c r="D575" s="9">
        <v>1.201138727690898E-3</v>
      </c>
    </row>
    <row r="576" spans="1:4" x14ac:dyDescent="0.45">
      <c r="A576" s="90">
        <v>39520</v>
      </c>
      <c r="B576" s="11">
        <v>91.498400000000004</v>
      </c>
      <c r="C576" s="9">
        <v>6.0255918148199861E-4</v>
      </c>
      <c r="D576" s="9">
        <v>3.2447613017103638E-3</v>
      </c>
    </row>
    <row r="577" spans="1:4" x14ac:dyDescent="0.45">
      <c r="A577" s="90">
        <v>39521</v>
      </c>
      <c r="B577" s="11">
        <v>91.613399999999999</v>
      </c>
      <c r="C577" s="9">
        <v>1.256852578842782E-3</v>
      </c>
      <c r="D577" s="9">
        <v>9.8107185370266414E-4</v>
      </c>
    </row>
    <row r="578" spans="1:4" x14ac:dyDescent="0.45">
      <c r="A578" s="90">
        <v>39524</v>
      </c>
      <c r="B578" s="11">
        <v>91.849599999999995</v>
      </c>
      <c r="C578" s="9">
        <v>2.5782254561013129E-3</v>
      </c>
      <c r="D578" s="9">
        <v>-2.4633438749641634E-3</v>
      </c>
    </row>
    <row r="579" spans="1:4" x14ac:dyDescent="0.45">
      <c r="A579" s="90">
        <v>39525</v>
      </c>
      <c r="B579" s="11">
        <v>91.423900000000003</v>
      </c>
      <c r="C579" s="9">
        <v>-4.6347507229208551E-3</v>
      </c>
      <c r="D579" s="9">
        <v>-1.7128783561608518E-3</v>
      </c>
    </row>
    <row r="580" spans="1:4" x14ac:dyDescent="0.45">
      <c r="A580" s="90">
        <v>39526</v>
      </c>
      <c r="B580" s="11">
        <v>91.343699999999998</v>
      </c>
      <c r="C580" s="9">
        <v>-8.7723232108893878E-4</v>
      </c>
      <c r="D580" s="9">
        <v>6.0255918148199861E-4</v>
      </c>
    </row>
    <row r="581" spans="1:4" x14ac:dyDescent="0.45">
      <c r="A581" s="90">
        <v>39527</v>
      </c>
      <c r="B581" s="11">
        <v>91.602099999999993</v>
      </c>
      <c r="C581" s="9">
        <v>2.8288759925423346E-3</v>
      </c>
      <c r="D581" s="9">
        <v>1.256852578842782E-3</v>
      </c>
    </row>
    <row r="582" spans="1:4" x14ac:dyDescent="0.45">
      <c r="A582" s="90">
        <v>39528</v>
      </c>
      <c r="B582" s="11">
        <v>91.429100000000005</v>
      </c>
      <c r="C582" s="9">
        <v>-1.8886029905426094E-3</v>
      </c>
      <c r="D582" s="9">
        <v>2.5782254561013129E-3</v>
      </c>
    </row>
    <row r="583" spans="1:4" x14ac:dyDescent="0.45">
      <c r="A583" s="90">
        <v>39531</v>
      </c>
      <c r="B583" s="11">
        <v>91.383399999999995</v>
      </c>
      <c r="C583" s="9">
        <v>-4.9984086029519759E-4</v>
      </c>
      <c r="D583" s="9">
        <v>-4.6347507229208551E-3</v>
      </c>
    </row>
    <row r="584" spans="1:4" x14ac:dyDescent="0.45">
      <c r="A584" s="90">
        <v>39532</v>
      </c>
      <c r="B584" s="11">
        <v>91.204999999999998</v>
      </c>
      <c r="C584" s="9">
        <v>-1.952214515984263E-3</v>
      </c>
      <c r="D584" s="9">
        <v>-8.7723232108893878E-4</v>
      </c>
    </row>
    <row r="585" spans="1:4" x14ac:dyDescent="0.45">
      <c r="A585" s="90">
        <v>39533</v>
      </c>
      <c r="B585" s="11">
        <v>91.217799999999997</v>
      </c>
      <c r="C585" s="9">
        <v>1.403431829394286E-4</v>
      </c>
      <c r="D585" s="9">
        <v>2.8288759925423346E-3</v>
      </c>
    </row>
    <row r="586" spans="1:4" x14ac:dyDescent="0.45">
      <c r="A586" s="90">
        <v>39534</v>
      </c>
      <c r="B586" s="11">
        <v>91.1554</v>
      </c>
      <c r="C586" s="9">
        <v>-6.8407701128503362E-4</v>
      </c>
      <c r="D586" s="9">
        <v>-1.8886029905426094E-3</v>
      </c>
    </row>
    <row r="587" spans="1:4" x14ac:dyDescent="0.45">
      <c r="A587" s="90">
        <v>39535</v>
      </c>
      <c r="B587" s="11">
        <v>91.229100000000003</v>
      </c>
      <c r="C587" s="9">
        <v>8.085094245651181E-4</v>
      </c>
      <c r="D587" s="9">
        <v>-4.9984086029519759E-4</v>
      </c>
    </row>
    <row r="588" spans="1:4" x14ac:dyDescent="0.45">
      <c r="A588" s="90">
        <v>39538</v>
      </c>
      <c r="B588" s="11">
        <v>91.105900000000005</v>
      </c>
      <c r="C588" s="9">
        <v>-1.3504462940004958E-3</v>
      </c>
      <c r="D588" s="9">
        <v>-1.952214515984263E-3</v>
      </c>
    </row>
    <row r="589" spans="1:4" x14ac:dyDescent="0.45">
      <c r="A589" s="90">
        <v>39539</v>
      </c>
      <c r="B589" s="11">
        <v>90.951800000000006</v>
      </c>
      <c r="C589" s="9">
        <v>-1.6914382054290522E-3</v>
      </c>
      <c r="D589" s="9">
        <v>1.403431829394286E-4</v>
      </c>
    </row>
    <row r="590" spans="1:4" x14ac:dyDescent="0.45">
      <c r="A590" s="90">
        <v>39540</v>
      </c>
      <c r="B590" s="11">
        <v>90.846500000000006</v>
      </c>
      <c r="C590" s="9">
        <v>-1.157756086190731E-3</v>
      </c>
      <c r="D590" s="9">
        <v>-6.8407701128503362E-4</v>
      </c>
    </row>
    <row r="591" spans="1:4" x14ac:dyDescent="0.45">
      <c r="A591" s="90">
        <v>39541</v>
      </c>
      <c r="B591" s="11">
        <v>90.939300000000003</v>
      </c>
      <c r="C591" s="9">
        <v>1.021503305025373E-3</v>
      </c>
      <c r="D591" s="9">
        <v>8.085094245651181E-4</v>
      </c>
    </row>
    <row r="592" spans="1:4" x14ac:dyDescent="0.45">
      <c r="A592" s="90">
        <v>39542</v>
      </c>
      <c r="B592" s="11">
        <v>90.873699999999999</v>
      </c>
      <c r="C592" s="9">
        <v>-7.2136029197500395E-4</v>
      </c>
      <c r="D592" s="9">
        <v>-1.3504462940004958E-3</v>
      </c>
    </row>
    <row r="593" spans="1:4" x14ac:dyDescent="0.45">
      <c r="A593" s="90">
        <v>39545</v>
      </c>
      <c r="B593" s="11">
        <v>90.747</v>
      </c>
      <c r="C593" s="9">
        <v>-1.3942427787136946E-3</v>
      </c>
      <c r="D593" s="9">
        <v>-1.6914382054290522E-3</v>
      </c>
    </row>
    <row r="594" spans="1:4" x14ac:dyDescent="0.45">
      <c r="A594" s="90">
        <v>39546</v>
      </c>
      <c r="B594" s="11">
        <v>90.801500000000004</v>
      </c>
      <c r="C594" s="9">
        <v>6.0057081776809795E-4</v>
      </c>
      <c r="D594" s="9">
        <v>-1.157756086190731E-3</v>
      </c>
    </row>
    <row r="595" spans="1:4" x14ac:dyDescent="0.45">
      <c r="A595" s="90">
        <v>39547</v>
      </c>
      <c r="B595" s="11">
        <v>90.734499999999997</v>
      </c>
      <c r="C595" s="9">
        <v>-7.3787327301866323E-4</v>
      </c>
      <c r="D595" s="9">
        <v>1.021503305025373E-3</v>
      </c>
    </row>
    <row r="596" spans="1:4" x14ac:dyDescent="0.45">
      <c r="A596" s="90">
        <v>39548</v>
      </c>
      <c r="B596" s="11">
        <v>90.498999999999995</v>
      </c>
      <c r="C596" s="9">
        <v>-2.5954846282285615E-3</v>
      </c>
      <c r="D596" s="9">
        <v>-7.2136029197500395E-4</v>
      </c>
    </row>
    <row r="597" spans="1:4" x14ac:dyDescent="0.45">
      <c r="A597" s="90">
        <v>39549</v>
      </c>
      <c r="B597" s="11">
        <v>90.559600000000003</v>
      </c>
      <c r="C597" s="9">
        <v>6.6962065879194732E-4</v>
      </c>
      <c r="D597" s="9">
        <v>-1.3942427787136946E-3</v>
      </c>
    </row>
    <row r="598" spans="1:4" x14ac:dyDescent="0.45">
      <c r="A598" s="90">
        <v>39552</v>
      </c>
      <c r="B598" s="11">
        <v>90.413799999999995</v>
      </c>
      <c r="C598" s="9">
        <v>-1.6099894434163931E-3</v>
      </c>
      <c r="D598" s="9">
        <v>6.0057081776809795E-4</v>
      </c>
    </row>
    <row r="599" spans="1:4" x14ac:dyDescent="0.45">
      <c r="A599" s="90">
        <v>39553</v>
      </c>
      <c r="B599" s="11">
        <v>90.515299999999996</v>
      </c>
      <c r="C599" s="9">
        <v>1.1226162377866444E-3</v>
      </c>
      <c r="D599" s="9">
        <v>-7.3787327301866323E-4</v>
      </c>
    </row>
    <row r="600" spans="1:4" x14ac:dyDescent="0.45">
      <c r="A600" s="90">
        <v>39554</v>
      </c>
      <c r="B600" s="11">
        <v>90.346100000000007</v>
      </c>
      <c r="C600" s="9">
        <v>-1.8692972348319792E-3</v>
      </c>
      <c r="D600" s="9">
        <v>-2.5954846282285615E-3</v>
      </c>
    </row>
    <row r="601" spans="1:4" x14ac:dyDescent="0.45">
      <c r="A601" s="90">
        <v>39555</v>
      </c>
      <c r="B601" s="11">
        <v>90.315200000000004</v>
      </c>
      <c r="C601" s="9">
        <v>-3.4201808379108467E-4</v>
      </c>
      <c r="D601" s="9">
        <v>6.6962065879194732E-4</v>
      </c>
    </row>
    <row r="602" spans="1:4" x14ac:dyDescent="0.45">
      <c r="A602" s="90">
        <v>39556</v>
      </c>
      <c r="B602" s="11">
        <v>90.447900000000004</v>
      </c>
      <c r="C602" s="9">
        <v>1.4692986341169334E-3</v>
      </c>
      <c r="D602" s="9">
        <v>-1.6099894434163931E-3</v>
      </c>
    </row>
    <row r="603" spans="1:4" x14ac:dyDescent="0.45">
      <c r="A603" s="90">
        <v>39559</v>
      </c>
      <c r="B603" s="11">
        <v>90.534199999999998</v>
      </c>
      <c r="C603" s="9">
        <v>9.5414044991648517E-4</v>
      </c>
      <c r="D603" s="9">
        <v>1.1226162377866444E-3</v>
      </c>
    </row>
    <row r="604" spans="1:4" x14ac:dyDescent="0.45">
      <c r="A604" s="90">
        <v>39560</v>
      </c>
      <c r="B604" s="11">
        <v>90.401300000000006</v>
      </c>
      <c r="C604" s="9">
        <v>-1.4679535468363758E-3</v>
      </c>
      <c r="D604" s="9">
        <v>-1.8692972348319792E-3</v>
      </c>
    </row>
    <row r="605" spans="1:4" x14ac:dyDescent="0.45">
      <c r="A605" s="90">
        <v>39561</v>
      </c>
      <c r="B605" s="11">
        <v>90.307100000000005</v>
      </c>
      <c r="C605" s="9">
        <v>-1.0420204134232725E-3</v>
      </c>
      <c r="D605" s="9">
        <v>-3.4201808379108467E-4</v>
      </c>
    </row>
    <row r="606" spans="1:4" x14ac:dyDescent="0.45">
      <c r="A606" s="90">
        <v>39562</v>
      </c>
      <c r="B606" s="11">
        <v>90.436400000000006</v>
      </c>
      <c r="C606" s="9">
        <v>1.4317811113411238E-3</v>
      </c>
      <c r="D606" s="9">
        <v>1.4692986341169334E-3</v>
      </c>
    </row>
    <row r="607" spans="1:4" x14ac:dyDescent="0.45">
      <c r="A607" s="90">
        <v>39563</v>
      </c>
      <c r="B607" s="11">
        <v>90.5655</v>
      </c>
      <c r="C607" s="9">
        <v>1.4275225462312413E-3</v>
      </c>
      <c r="D607" s="9">
        <v>9.5414044991648517E-4</v>
      </c>
    </row>
    <row r="608" spans="1:4" x14ac:dyDescent="0.45">
      <c r="A608" s="90">
        <v>39566</v>
      </c>
      <c r="B608" s="11">
        <v>90.499700000000004</v>
      </c>
      <c r="C608" s="9">
        <v>-7.2654598053334407E-4</v>
      </c>
      <c r="D608" s="9">
        <v>-1.4679535468363758E-3</v>
      </c>
    </row>
    <row r="609" spans="1:4" x14ac:dyDescent="0.45">
      <c r="A609" s="90">
        <v>39567</v>
      </c>
      <c r="B609" s="11">
        <v>90.7714</v>
      </c>
      <c r="C609" s="9">
        <v>3.0022198968615577E-3</v>
      </c>
      <c r="D609" s="9">
        <v>-1.0420204134232725E-3</v>
      </c>
    </row>
    <row r="610" spans="1:4" x14ac:dyDescent="0.45">
      <c r="A610" s="90">
        <v>39568</v>
      </c>
      <c r="B610" s="11">
        <v>90.716800000000006</v>
      </c>
      <c r="C610" s="9">
        <v>-6.0151104863415128E-4</v>
      </c>
      <c r="D610" s="9">
        <v>1.4317811113411238E-3</v>
      </c>
    </row>
    <row r="611" spans="1:4" x14ac:dyDescent="0.45">
      <c r="A611" s="90">
        <v>39569</v>
      </c>
      <c r="B611" s="11">
        <v>90.616600000000005</v>
      </c>
      <c r="C611" s="9">
        <v>-1.1045363152138998E-3</v>
      </c>
      <c r="D611" s="9">
        <v>1.4275225462312413E-3</v>
      </c>
    </row>
    <row r="612" spans="1:4" x14ac:dyDescent="0.45">
      <c r="A612" s="90">
        <v>39570</v>
      </c>
      <c r="B612" s="11">
        <v>90.562299999999993</v>
      </c>
      <c r="C612" s="9">
        <v>-5.9922795602584955E-4</v>
      </c>
      <c r="D612" s="9">
        <v>-7.2654598053334407E-4</v>
      </c>
    </row>
    <row r="613" spans="1:4" x14ac:dyDescent="0.45">
      <c r="A613" s="90">
        <v>39573</v>
      </c>
      <c r="B613" s="11">
        <v>90.557699999999997</v>
      </c>
      <c r="C613" s="9">
        <v>-5.0793762967571432E-5</v>
      </c>
      <c r="D613" s="9">
        <v>3.0022198968615577E-3</v>
      </c>
    </row>
    <row r="614" spans="1:4" x14ac:dyDescent="0.45">
      <c r="A614" s="90">
        <v>39574</v>
      </c>
      <c r="B614" s="11">
        <v>90.685900000000004</v>
      </c>
      <c r="C614" s="9">
        <v>1.4156719969700138E-3</v>
      </c>
      <c r="D614" s="9">
        <v>-6.0151104863415128E-4</v>
      </c>
    </row>
    <row r="615" spans="1:4" x14ac:dyDescent="0.45">
      <c r="A615" s="90">
        <v>39575</v>
      </c>
      <c r="B615" s="11">
        <v>91.107399999999998</v>
      </c>
      <c r="C615" s="9">
        <v>4.6479110865085271E-3</v>
      </c>
      <c r="D615" s="9">
        <v>-1.1045363152138998E-3</v>
      </c>
    </row>
    <row r="616" spans="1:4" x14ac:dyDescent="0.45">
      <c r="A616" s="90">
        <v>39576</v>
      </c>
      <c r="B616" s="11">
        <v>91.298900000000003</v>
      </c>
      <c r="C616" s="9">
        <v>2.1019148828744783E-3</v>
      </c>
      <c r="D616" s="9">
        <v>-5.9922795602584955E-4</v>
      </c>
    </row>
    <row r="617" spans="1:4" x14ac:dyDescent="0.45">
      <c r="A617" s="90">
        <v>39577</v>
      </c>
      <c r="B617" s="11">
        <v>91.361699999999999</v>
      </c>
      <c r="C617" s="9">
        <v>6.8785056555986657E-4</v>
      </c>
      <c r="D617" s="9">
        <v>-5.0793762967571432E-5</v>
      </c>
    </row>
    <row r="618" spans="1:4" x14ac:dyDescent="0.45">
      <c r="A618" s="90">
        <v>39580</v>
      </c>
      <c r="B618" s="11">
        <v>91.156700000000001</v>
      </c>
      <c r="C618" s="9">
        <v>-2.243828650298707E-3</v>
      </c>
      <c r="D618" s="9">
        <v>1.4156719969700138E-3</v>
      </c>
    </row>
    <row r="619" spans="1:4" x14ac:dyDescent="0.45">
      <c r="A619" s="90">
        <v>39581</v>
      </c>
      <c r="B619" s="11">
        <v>91.228200000000001</v>
      </c>
      <c r="C619" s="9">
        <v>7.8436362878431254E-4</v>
      </c>
      <c r="D619" s="9">
        <v>4.6479110865085271E-3</v>
      </c>
    </row>
    <row r="620" spans="1:4" x14ac:dyDescent="0.45">
      <c r="A620" s="90">
        <v>39582</v>
      </c>
      <c r="B620" s="11">
        <v>91.393799999999999</v>
      </c>
      <c r="C620" s="9">
        <v>1.8152281860213115E-3</v>
      </c>
      <c r="D620" s="9">
        <v>2.1019148828744783E-3</v>
      </c>
    </row>
    <row r="621" spans="1:4" x14ac:dyDescent="0.45">
      <c r="A621" s="90">
        <v>39583</v>
      </c>
      <c r="B621" s="11">
        <v>91.250399999999999</v>
      </c>
      <c r="C621" s="9">
        <v>-1.5690342233281029E-3</v>
      </c>
      <c r="D621" s="9">
        <v>6.8785056555986657E-4</v>
      </c>
    </row>
    <row r="622" spans="1:4" x14ac:dyDescent="0.45">
      <c r="A622" s="90">
        <v>39584</v>
      </c>
      <c r="B622" s="11">
        <v>90.948300000000003</v>
      </c>
      <c r="C622" s="9">
        <v>-3.3106704189789227E-3</v>
      </c>
      <c r="D622" s="9">
        <v>-2.243828650298707E-3</v>
      </c>
    </row>
    <row r="623" spans="1:4" x14ac:dyDescent="0.45">
      <c r="A623" s="90">
        <v>39587</v>
      </c>
      <c r="B623" s="11">
        <v>90.801599999999993</v>
      </c>
      <c r="C623" s="9">
        <v>-1.6130043112406733E-3</v>
      </c>
      <c r="D623" s="9">
        <v>7.8436362878431254E-4</v>
      </c>
    </row>
    <row r="624" spans="1:4" x14ac:dyDescent="0.45">
      <c r="A624" s="90">
        <v>39588</v>
      </c>
      <c r="B624" s="11">
        <v>90.927000000000007</v>
      </c>
      <c r="C624" s="9">
        <v>1.3810329333405758E-3</v>
      </c>
      <c r="D624" s="9">
        <v>1.8152281860213115E-3</v>
      </c>
    </row>
    <row r="625" spans="1:4" x14ac:dyDescent="0.45">
      <c r="A625" s="90">
        <v>39589</v>
      </c>
      <c r="B625" s="11">
        <v>90.6417</v>
      </c>
      <c r="C625" s="9">
        <v>-3.1376818766704062E-3</v>
      </c>
      <c r="D625" s="9">
        <v>-1.5690342233281029E-3</v>
      </c>
    </row>
    <row r="626" spans="1:4" x14ac:dyDescent="0.45">
      <c r="A626" s="90">
        <v>39590</v>
      </c>
      <c r="B626" s="11">
        <v>90.690899999999999</v>
      </c>
      <c r="C626" s="9">
        <v>5.4279652742605933E-4</v>
      </c>
      <c r="D626" s="9">
        <v>-3.3106704189789227E-3</v>
      </c>
    </row>
    <row r="627" spans="1:4" x14ac:dyDescent="0.45">
      <c r="A627" s="90">
        <v>39591</v>
      </c>
      <c r="B627" s="11">
        <v>90.726900000000001</v>
      </c>
      <c r="C627" s="9">
        <v>3.9695272623818667E-4</v>
      </c>
      <c r="D627" s="9">
        <v>-1.6130043112406733E-3</v>
      </c>
    </row>
    <row r="628" spans="1:4" x14ac:dyDescent="0.45">
      <c r="A628" s="90">
        <v>39594</v>
      </c>
      <c r="B628" s="11">
        <v>90.721699999999998</v>
      </c>
      <c r="C628" s="9">
        <v>-5.7314864720381387E-5</v>
      </c>
      <c r="D628" s="9">
        <v>1.3810329333405758E-3</v>
      </c>
    </row>
    <row r="629" spans="1:4" x14ac:dyDescent="0.45">
      <c r="A629" s="90">
        <v>39595</v>
      </c>
      <c r="B629" s="11">
        <v>90.822299999999998</v>
      </c>
      <c r="C629" s="9">
        <v>1.1088857461887258E-3</v>
      </c>
      <c r="D629" s="9">
        <v>-3.1376818766704062E-3</v>
      </c>
    </row>
    <row r="630" spans="1:4" x14ac:dyDescent="0.45">
      <c r="A630" s="90">
        <v>39596</v>
      </c>
      <c r="B630" s="11">
        <v>90.610500000000002</v>
      </c>
      <c r="C630" s="9">
        <v>-2.332026385590269E-3</v>
      </c>
      <c r="D630" s="9">
        <v>5.4279652742605933E-4</v>
      </c>
    </row>
    <row r="631" spans="1:4" x14ac:dyDescent="0.45">
      <c r="A631" s="90">
        <v>39597</v>
      </c>
      <c r="B631" s="11">
        <v>90.427599999999998</v>
      </c>
      <c r="C631" s="9">
        <v>-2.0185298613295544E-3</v>
      </c>
      <c r="D631" s="9">
        <v>3.9695272623818667E-4</v>
      </c>
    </row>
    <row r="632" spans="1:4" x14ac:dyDescent="0.45">
      <c r="A632" s="90">
        <v>39598</v>
      </c>
      <c r="B632" s="11">
        <v>90.302400000000006</v>
      </c>
      <c r="C632" s="9">
        <v>-1.3845330407972201E-3</v>
      </c>
      <c r="D632" s="9">
        <v>-5.7314864720381387E-5</v>
      </c>
    </row>
    <row r="633" spans="1:4" x14ac:dyDescent="0.45">
      <c r="A633" s="90">
        <v>39601</v>
      </c>
      <c r="B633" s="11">
        <v>90.302899999999994</v>
      </c>
      <c r="C633" s="9">
        <v>5.5369513987102437E-6</v>
      </c>
      <c r="D633" s="9">
        <v>1.1088857461887258E-3</v>
      </c>
    </row>
    <row r="634" spans="1:4" x14ac:dyDescent="0.45">
      <c r="A634" s="90">
        <v>39602</v>
      </c>
      <c r="B634" s="11">
        <v>90.213700000000003</v>
      </c>
      <c r="C634" s="9">
        <v>-9.8778666022902861E-4</v>
      </c>
      <c r="D634" s="9">
        <v>-2.332026385590269E-3</v>
      </c>
    </row>
    <row r="635" spans="1:4" x14ac:dyDescent="0.45">
      <c r="A635" s="90">
        <v>39603</v>
      </c>
      <c r="B635" s="11">
        <v>90.513000000000005</v>
      </c>
      <c r="C635" s="9">
        <v>3.3176779136649959E-3</v>
      </c>
      <c r="D635" s="9">
        <v>-2.0185298613295544E-3</v>
      </c>
    </row>
    <row r="636" spans="1:4" x14ac:dyDescent="0.45">
      <c r="A636" s="90">
        <v>39604</v>
      </c>
      <c r="B636" s="11">
        <v>90.473100000000002</v>
      </c>
      <c r="C636" s="9">
        <v>-4.4082065559647443E-4</v>
      </c>
      <c r="D636" s="9">
        <v>-1.3845330407972201E-3</v>
      </c>
    </row>
    <row r="637" spans="1:4" x14ac:dyDescent="0.45">
      <c r="A637" s="90">
        <v>39605</v>
      </c>
      <c r="B637" s="11">
        <v>90.539000000000001</v>
      </c>
      <c r="C637" s="9">
        <v>7.2839330143437131E-4</v>
      </c>
      <c r="D637" s="9">
        <v>5.5369513987102437E-6</v>
      </c>
    </row>
    <row r="638" spans="1:4" x14ac:dyDescent="0.45">
      <c r="A638" s="90">
        <v>39608</v>
      </c>
      <c r="B638" s="11">
        <v>90.526799999999994</v>
      </c>
      <c r="C638" s="9">
        <v>-1.3474856139350511E-4</v>
      </c>
      <c r="D638" s="9">
        <v>-9.8778666022902861E-4</v>
      </c>
    </row>
    <row r="639" spans="1:4" x14ac:dyDescent="0.45">
      <c r="A639" s="90">
        <v>39609</v>
      </c>
      <c r="B639" s="11">
        <v>90.71</v>
      </c>
      <c r="C639" s="9">
        <v>2.0237101057365425E-3</v>
      </c>
      <c r="D639" s="9">
        <v>3.3176779136649959E-3</v>
      </c>
    </row>
    <row r="640" spans="1:4" x14ac:dyDescent="0.45">
      <c r="A640" s="90">
        <v>39610</v>
      </c>
      <c r="B640" s="11">
        <v>90.753600000000006</v>
      </c>
      <c r="C640" s="9">
        <v>4.8065262925822694E-4</v>
      </c>
      <c r="D640" s="9">
        <v>-4.4082065559647443E-4</v>
      </c>
    </row>
    <row r="641" spans="1:4" x14ac:dyDescent="0.45">
      <c r="A641" s="90">
        <v>39611</v>
      </c>
      <c r="B641" s="11">
        <v>90.727199999999996</v>
      </c>
      <c r="C641" s="9">
        <v>-2.9089755117162053E-4</v>
      </c>
      <c r="D641" s="9">
        <v>7.2839330143437131E-4</v>
      </c>
    </row>
    <row r="642" spans="1:4" x14ac:dyDescent="0.45">
      <c r="A642" s="90">
        <v>39612</v>
      </c>
      <c r="B642" s="11">
        <v>90.765100000000004</v>
      </c>
      <c r="C642" s="9">
        <v>4.1773580580040104E-4</v>
      </c>
      <c r="D642" s="9">
        <v>-1.3474856139350511E-4</v>
      </c>
    </row>
    <row r="643" spans="1:4" x14ac:dyDescent="0.45">
      <c r="A643" s="90">
        <v>39615</v>
      </c>
      <c r="B643" s="11">
        <v>90.512299999999996</v>
      </c>
      <c r="C643" s="9">
        <v>-2.7852114964893593E-3</v>
      </c>
      <c r="D643" s="9">
        <v>2.0237101057365425E-3</v>
      </c>
    </row>
    <row r="644" spans="1:4" x14ac:dyDescent="0.45">
      <c r="A644" s="90">
        <v>39616</v>
      </c>
      <c r="B644" s="11">
        <v>90.223100000000002</v>
      </c>
      <c r="C644" s="9">
        <v>-3.1951458531049859E-3</v>
      </c>
      <c r="D644" s="9">
        <v>4.8065262925822694E-4</v>
      </c>
    </row>
    <row r="645" spans="1:4" x14ac:dyDescent="0.45">
      <c r="A645" s="90">
        <v>39617</v>
      </c>
      <c r="B645" s="11">
        <v>90.194999999999993</v>
      </c>
      <c r="C645" s="9">
        <v>-3.1145017185185697E-4</v>
      </c>
      <c r="D645" s="9">
        <v>-2.9089755117162053E-4</v>
      </c>
    </row>
    <row r="646" spans="1:4" x14ac:dyDescent="0.45">
      <c r="A646" s="90">
        <v>39618</v>
      </c>
      <c r="B646" s="11">
        <v>90.255600000000001</v>
      </c>
      <c r="C646" s="9">
        <v>6.7187759853659657E-4</v>
      </c>
      <c r="D646" s="9">
        <v>4.1773580580040104E-4</v>
      </c>
    </row>
    <row r="647" spans="1:4" x14ac:dyDescent="0.45">
      <c r="A647" s="90">
        <v>39619</v>
      </c>
      <c r="B647" s="11">
        <v>90.168999999999997</v>
      </c>
      <c r="C647" s="9">
        <v>-9.5949725003219299E-4</v>
      </c>
      <c r="D647" s="9">
        <v>-2.7852114964893593E-3</v>
      </c>
    </row>
    <row r="648" spans="1:4" x14ac:dyDescent="0.45">
      <c r="A648" s="90">
        <v>39622</v>
      </c>
      <c r="B648" s="11">
        <v>90.364000000000004</v>
      </c>
      <c r="C648" s="9">
        <v>2.1626057736030546E-3</v>
      </c>
      <c r="D648" s="9">
        <v>-3.1951458531049859E-3</v>
      </c>
    </row>
    <row r="649" spans="1:4" x14ac:dyDescent="0.45">
      <c r="A649" s="90">
        <v>39623</v>
      </c>
      <c r="B649" s="11">
        <v>90.276799999999994</v>
      </c>
      <c r="C649" s="9">
        <v>-9.6498605639427915E-4</v>
      </c>
      <c r="D649" s="9">
        <v>-3.1145017185185697E-4</v>
      </c>
    </row>
    <row r="650" spans="1:4" x14ac:dyDescent="0.45">
      <c r="A650" s="90">
        <v>39624</v>
      </c>
      <c r="B650" s="11">
        <v>90.299800000000005</v>
      </c>
      <c r="C650" s="9">
        <v>2.5477199014600771E-4</v>
      </c>
      <c r="D650" s="9">
        <v>6.7187759853659657E-4</v>
      </c>
    </row>
    <row r="651" spans="1:4" x14ac:dyDescent="0.45">
      <c r="A651" s="90">
        <v>39625</v>
      </c>
      <c r="B651" s="11">
        <v>90.269499999999994</v>
      </c>
      <c r="C651" s="9">
        <v>-3.3554891594456127E-4</v>
      </c>
      <c r="D651" s="9">
        <v>-9.5949725003219299E-4</v>
      </c>
    </row>
    <row r="652" spans="1:4" x14ac:dyDescent="0.45">
      <c r="A652" s="90">
        <v>39626</v>
      </c>
      <c r="B652" s="11">
        <v>90.450100000000006</v>
      </c>
      <c r="C652" s="9">
        <v>2.00067575426921E-3</v>
      </c>
      <c r="D652" s="9">
        <v>2.1626057736030546E-3</v>
      </c>
    </row>
    <row r="653" spans="1:4" x14ac:dyDescent="0.45">
      <c r="A653" s="90">
        <v>39629</v>
      </c>
      <c r="B653" s="11">
        <v>90.473100000000002</v>
      </c>
      <c r="C653" s="9">
        <v>2.5428385374914875E-4</v>
      </c>
      <c r="D653" s="9">
        <v>-9.6498605639427915E-4</v>
      </c>
    </row>
    <row r="654" spans="1:4" x14ac:dyDescent="0.45">
      <c r="A654" s="90">
        <v>39630</v>
      </c>
      <c r="B654" s="11">
        <v>90.714399999999998</v>
      </c>
      <c r="C654" s="9">
        <v>2.6670911022170785E-3</v>
      </c>
      <c r="D654" s="9">
        <v>2.5477199014600771E-4</v>
      </c>
    </row>
    <row r="655" spans="1:4" x14ac:dyDescent="0.45">
      <c r="A655" s="90">
        <v>39631</v>
      </c>
      <c r="B655" s="11">
        <v>90.435100000000006</v>
      </c>
      <c r="C655" s="9">
        <v>-3.0788937588739351E-3</v>
      </c>
      <c r="D655" s="9">
        <v>-3.3554891594456127E-4</v>
      </c>
    </row>
    <row r="656" spans="1:4" x14ac:dyDescent="0.45">
      <c r="A656" s="90">
        <v>39632</v>
      </c>
      <c r="B656" s="11">
        <v>90.4375</v>
      </c>
      <c r="C656" s="9">
        <v>2.6538368398831835E-5</v>
      </c>
      <c r="D656" s="9">
        <v>2.00067575426921E-3</v>
      </c>
    </row>
    <row r="657" spans="1:4" x14ac:dyDescent="0.45">
      <c r="A657" s="90">
        <v>39633</v>
      </c>
      <c r="B657" s="11">
        <v>90.422899999999998</v>
      </c>
      <c r="C657" s="9">
        <v>-1.6143745680718968E-4</v>
      </c>
      <c r="D657" s="9">
        <v>2.5428385374914875E-4</v>
      </c>
    </row>
    <row r="658" spans="1:4" x14ac:dyDescent="0.45">
      <c r="A658" s="90">
        <v>39636</v>
      </c>
      <c r="B658" s="11">
        <v>90.315700000000007</v>
      </c>
      <c r="C658" s="9">
        <v>-1.1855403885518978E-3</v>
      </c>
      <c r="D658" s="9">
        <v>2.6670911022170785E-3</v>
      </c>
    </row>
    <row r="659" spans="1:4" x14ac:dyDescent="0.45">
      <c r="A659" s="90">
        <v>39637</v>
      </c>
      <c r="B659" s="11">
        <v>90.283699999999996</v>
      </c>
      <c r="C659" s="9">
        <v>-3.5431270532160219E-4</v>
      </c>
      <c r="D659" s="9">
        <v>-3.0788937588739351E-3</v>
      </c>
    </row>
    <row r="660" spans="1:4" x14ac:dyDescent="0.45">
      <c r="A660" s="90">
        <v>39638</v>
      </c>
      <c r="B660" s="11">
        <v>89.961399999999998</v>
      </c>
      <c r="C660" s="9">
        <v>-3.5698581249993255E-3</v>
      </c>
      <c r="D660" s="9">
        <v>2.6538368398831835E-5</v>
      </c>
    </row>
    <row r="661" spans="1:4" x14ac:dyDescent="0.45">
      <c r="A661" s="90">
        <v>39639</v>
      </c>
      <c r="B661" s="11">
        <v>90.010499999999993</v>
      </c>
      <c r="C661" s="9">
        <v>5.4578963866713792E-4</v>
      </c>
      <c r="D661" s="9">
        <v>-1.6143745680718968E-4</v>
      </c>
    </row>
    <row r="662" spans="1:4" x14ac:dyDescent="0.45">
      <c r="A662" s="90">
        <v>39640</v>
      </c>
      <c r="B662" s="11">
        <v>89.965699999999998</v>
      </c>
      <c r="C662" s="9">
        <v>-4.9771971047818386E-4</v>
      </c>
      <c r="D662" s="9">
        <v>-1.1855403885518978E-3</v>
      </c>
    </row>
    <row r="663" spans="1:4" x14ac:dyDescent="0.45">
      <c r="A663" s="90">
        <v>39643</v>
      </c>
      <c r="B663" s="11">
        <v>89.888800000000003</v>
      </c>
      <c r="C663" s="9">
        <v>-8.5477020686763883E-4</v>
      </c>
      <c r="D663" s="9">
        <v>-3.5431270532160219E-4</v>
      </c>
    </row>
    <row r="664" spans="1:4" x14ac:dyDescent="0.45">
      <c r="A664" s="90">
        <v>39644</v>
      </c>
      <c r="B664" s="11">
        <v>89.852099999999993</v>
      </c>
      <c r="C664" s="9">
        <v>-4.0828223315936274E-4</v>
      </c>
      <c r="D664" s="9">
        <v>-3.5698581249993255E-3</v>
      </c>
    </row>
    <row r="665" spans="1:4" x14ac:dyDescent="0.45">
      <c r="A665" s="90">
        <v>39645</v>
      </c>
      <c r="B665" s="11">
        <v>89.719399999999993</v>
      </c>
      <c r="C665" s="9">
        <v>-1.4768714365051006E-3</v>
      </c>
      <c r="D665" s="9">
        <v>5.4578963866713792E-4</v>
      </c>
    </row>
    <row r="666" spans="1:4" x14ac:dyDescent="0.45">
      <c r="A666" s="90">
        <v>39646</v>
      </c>
      <c r="B666" s="11">
        <v>89.618799999999993</v>
      </c>
      <c r="C666" s="9">
        <v>-1.1212736598773532E-3</v>
      </c>
      <c r="D666" s="9">
        <v>-4.9771971047818386E-4</v>
      </c>
    </row>
    <row r="667" spans="1:4" x14ac:dyDescent="0.45">
      <c r="A667" s="90">
        <v>39647</v>
      </c>
      <c r="B667" s="11">
        <v>89.615499999999997</v>
      </c>
      <c r="C667" s="9">
        <v>-3.6822630965827052E-5</v>
      </c>
      <c r="D667" s="9">
        <v>-8.5477020686763883E-4</v>
      </c>
    </row>
    <row r="668" spans="1:4" x14ac:dyDescent="0.45">
      <c r="A668" s="90">
        <v>39650</v>
      </c>
      <c r="B668" s="11">
        <v>89.659199999999998</v>
      </c>
      <c r="C668" s="9">
        <v>4.8763885711733401E-4</v>
      </c>
      <c r="D668" s="9">
        <v>-4.0828223315936274E-4</v>
      </c>
    </row>
    <row r="669" spans="1:4" x14ac:dyDescent="0.45">
      <c r="A669" s="90">
        <v>39651</v>
      </c>
      <c r="B669" s="11">
        <v>89.548299999999998</v>
      </c>
      <c r="C669" s="9">
        <v>-1.2369059728394305E-3</v>
      </c>
      <c r="D669" s="9">
        <v>-1.4768714365051006E-3</v>
      </c>
    </row>
    <row r="670" spans="1:4" x14ac:dyDescent="0.45">
      <c r="A670" s="90">
        <v>39652</v>
      </c>
      <c r="B670" s="11">
        <v>89.3369</v>
      </c>
      <c r="C670" s="9">
        <v>-2.3607371664230437E-3</v>
      </c>
      <c r="D670" s="9">
        <v>-1.1212736598773532E-3</v>
      </c>
    </row>
    <row r="671" spans="1:4" x14ac:dyDescent="0.45">
      <c r="A671" s="90">
        <v>39653</v>
      </c>
      <c r="B671" s="11">
        <v>89.2928</v>
      </c>
      <c r="C671" s="9">
        <v>-4.9363700777615982E-4</v>
      </c>
      <c r="D671" s="9">
        <v>-3.6822630965827052E-5</v>
      </c>
    </row>
    <row r="672" spans="1:4" x14ac:dyDescent="0.45">
      <c r="A672" s="90">
        <v>39654</v>
      </c>
      <c r="B672" s="11">
        <v>89.151899999999998</v>
      </c>
      <c r="C672" s="9">
        <v>-1.5779547735091937E-3</v>
      </c>
      <c r="D672" s="9">
        <v>4.8763885711733401E-4</v>
      </c>
    </row>
    <row r="673" spans="1:4" x14ac:dyDescent="0.45">
      <c r="A673" s="90">
        <v>39657</v>
      </c>
      <c r="B673" s="11">
        <v>89.43</v>
      </c>
      <c r="C673" s="9">
        <v>3.1193950998240627E-3</v>
      </c>
      <c r="D673" s="9">
        <v>-1.2369059728394305E-3</v>
      </c>
    </row>
    <row r="674" spans="1:4" x14ac:dyDescent="0.45">
      <c r="A674" s="90">
        <v>39658</v>
      </c>
      <c r="B674" s="11">
        <v>89.422700000000006</v>
      </c>
      <c r="C674" s="9">
        <v>-8.1628089008134452E-5</v>
      </c>
      <c r="D674" s="9">
        <v>-2.3607371664230437E-3</v>
      </c>
    </row>
    <row r="675" spans="1:4" x14ac:dyDescent="0.45">
      <c r="A675" s="90">
        <v>39659</v>
      </c>
      <c r="B675" s="11">
        <v>89.388999999999996</v>
      </c>
      <c r="C675" s="9">
        <v>-3.7686180354667975E-4</v>
      </c>
      <c r="D675" s="9">
        <v>-4.9363700777615982E-4</v>
      </c>
    </row>
    <row r="676" spans="1:4" x14ac:dyDescent="0.45">
      <c r="A676" s="90">
        <v>39660</v>
      </c>
      <c r="B676" s="11">
        <v>89.489900000000006</v>
      </c>
      <c r="C676" s="9">
        <v>1.1287742339662898E-3</v>
      </c>
      <c r="D676" s="9">
        <v>-1.5779547735091937E-3</v>
      </c>
    </row>
    <row r="677" spans="1:4" x14ac:dyDescent="0.45">
      <c r="A677" s="90">
        <v>39661</v>
      </c>
      <c r="B677" s="11">
        <v>89.398099999999999</v>
      </c>
      <c r="C677" s="9">
        <v>-1.0258140862824394E-3</v>
      </c>
      <c r="D677" s="9">
        <v>3.1193950998240627E-3</v>
      </c>
    </row>
    <row r="678" spans="1:4" x14ac:dyDescent="0.45">
      <c r="A678" s="90">
        <v>39664</v>
      </c>
      <c r="B678" s="11">
        <v>89.405299999999997</v>
      </c>
      <c r="C678" s="9">
        <v>8.0538624422699101E-5</v>
      </c>
      <c r="D678" s="9">
        <v>-8.1628089008134452E-5</v>
      </c>
    </row>
    <row r="679" spans="1:4" x14ac:dyDescent="0.45">
      <c r="A679" s="90">
        <v>39665</v>
      </c>
      <c r="B679" s="11">
        <v>89.406000000000006</v>
      </c>
      <c r="C679" s="9">
        <v>7.8295134628980634E-6</v>
      </c>
      <c r="D679" s="9">
        <v>-3.7686180354667975E-4</v>
      </c>
    </row>
    <row r="680" spans="1:4" x14ac:dyDescent="0.45">
      <c r="A680" s="90">
        <v>39666</v>
      </c>
      <c r="B680" s="11">
        <v>89.471699999999998</v>
      </c>
      <c r="C680" s="9">
        <v>7.3485001006634576E-4</v>
      </c>
      <c r="D680" s="9">
        <v>1.1287742339662898E-3</v>
      </c>
    </row>
    <row r="681" spans="1:4" x14ac:dyDescent="0.45">
      <c r="A681" s="90">
        <v>39667</v>
      </c>
      <c r="B681" s="11">
        <v>89.7483</v>
      </c>
      <c r="C681" s="9">
        <v>3.0914803228283549E-3</v>
      </c>
      <c r="D681" s="9">
        <v>-1.0258140862824394E-3</v>
      </c>
    </row>
    <row r="682" spans="1:4" x14ac:dyDescent="0.45">
      <c r="A682" s="90">
        <v>39668</v>
      </c>
      <c r="B682" s="11">
        <v>90.338700000000003</v>
      </c>
      <c r="C682" s="9">
        <v>6.578397585246698E-3</v>
      </c>
      <c r="D682" s="9">
        <v>8.0538624422699101E-5</v>
      </c>
    </row>
    <row r="683" spans="1:4" x14ac:dyDescent="0.45">
      <c r="A683" s="90">
        <v>39671</v>
      </c>
      <c r="B683" s="11">
        <v>90.367999999999995</v>
      </c>
      <c r="C683" s="9">
        <v>3.2433497493311592E-4</v>
      </c>
      <c r="D683" s="9">
        <v>7.8295134628980634E-6</v>
      </c>
    </row>
    <row r="684" spans="1:4" x14ac:dyDescent="0.45">
      <c r="A684" s="90">
        <v>39672</v>
      </c>
      <c r="B684" s="11">
        <v>90.5792</v>
      </c>
      <c r="C684" s="9">
        <v>2.3371104815863575E-3</v>
      </c>
      <c r="D684" s="9">
        <v>7.3485001006634576E-4</v>
      </c>
    </row>
    <row r="685" spans="1:4" x14ac:dyDescent="0.45">
      <c r="A685" s="90">
        <v>39673</v>
      </c>
      <c r="B685" s="11">
        <v>90.7239</v>
      </c>
      <c r="C685" s="9">
        <v>1.5974969971030983E-3</v>
      </c>
      <c r="D685" s="9">
        <v>3.0914803228283549E-3</v>
      </c>
    </row>
    <row r="686" spans="1:4" x14ac:dyDescent="0.45">
      <c r="A686" s="90">
        <v>39674</v>
      </c>
      <c r="B686" s="11">
        <v>90.699299999999994</v>
      </c>
      <c r="C686" s="9">
        <v>-2.7115236448171931E-4</v>
      </c>
      <c r="D686" s="9">
        <v>6.578397585246698E-3</v>
      </c>
    </row>
    <row r="687" spans="1:4" x14ac:dyDescent="0.45">
      <c r="A687" s="90">
        <v>39675</v>
      </c>
      <c r="B687" s="11">
        <v>90.913399999999996</v>
      </c>
      <c r="C687" s="9">
        <v>2.3605474353165512E-3</v>
      </c>
      <c r="D687" s="9">
        <v>3.2433497493311592E-4</v>
      </c>
    </row>
    <row r="688" spans="1:4" x14ac:dyDescent="0.45">
      <c r="A688" s="90">
        <v>39678</v>
      </c>
      <c r="B688" s="11">
        <v>90.831800000000001</v>
      </c>
      <c r="C688" s="9">
        <v>-8.9755745577657642E-4</v>
      </c>
      <c r="D688" s="9">
        <v>2.3371104815863575E-3</v>
      </c>
    </row>
    <row r="689" spans="1:4" x14ac:dyDescent="0.45">
      <c r="A689" s="90">
        <v>39679</v>
      </c>
      <c r="B689" s="11">
        <v>91.030799999999999</v>
      </c>
      <c r="C689" s="9">
        <v>2.1908626714433055E-3</v>
      </c>
      <c r="D689" s="9">
        <v>1.5974969971030983E-3</v>
      </c>
    </row>
    <row r="690" spans="1:4" x14ac:dyDescent="0.45">
      <c r="A690" s="90">
        <v>39680</v>
      </c>
      <c r="B690" s="11">
        <v>90.838499999999996</v>
      </c>
      <c r="C690" s="9">
        <v>-2.1124718227237826E-3</v>
      </c>
      <c r="D690" s="9">
        <v>-2.7115236448171931E-4</v>
      </c>
    </row>
    <row r="691" spans="1:4" x14ac:dyDescent="0.45">
      <c r="A691" s="90">
        <v>39681</v>
      </c>
      <c r="B691" s="11">
        <v>90.556100000000001</v>
      </c>
      <c r="C691" s="9">
        <v>-3.1088139940663728E-3</v>
      </c>
      <c r="D691" s="9">
        <v>2.3605474353165512E-3</v>
      </c>
    </row>
    <row r="692" spans="1:4" x14ac:dyDescent="0.45">
      <c r="A692" s="90">
        <v>39682</v>
      </c>
      <c r="B692" s="11">
        <v>90.6387</v>
      </c>
      <c r="C692" s="9">
        <v>9.1214175522136287E-4</v>
      </c>
      <c r="D692" s="9">
        <v>-8.9755745577657642E-4</v>
      </c>
    </row>
    <row r="693" spans="1:4" x14ac:dyDescent="0.45">
      <c r="A693" s="90">
        <v>39685</v>
      </c>
      <c r="B693" s="11">
        <v>90.9422</v>
      </c>
      <c r="C693" s="9">
        <v>3.3484593225630022E-3</v>
      </c>
      <c r="D693" s="9">
        <v>2.1908626714433055E-3</v>
      </c>
    </row>
    <row r="694" spans="1:4" x14ac:dyDescent="0.45">
      <c r="A694" s="90">
        <v>39686</v>
      </c>
      <c r="B694" s="11">
        <v>91.033500000000004</v>
      </c>
      <c r="C694" s="9">
        <v>1.0039343671035539E-3</v>
      </c>
      <c r="D694" s="9">
        <v>-2.1124718227237826E-3</v>
      </c>
    </row>
    <row r="695" spans="1:4" x14ac:dyDescent="0.45">
      <c r="A695" s="90">
        <v>39687</v>
      </c>
      <c r="B695" s="11">
        <v>90.936800000000005</v>
      </c>
      <c r="C695" s="9">
        <v>-1.0622463159166706E-3</v>
      </c>
      <c r="D695" s="9">
        <v>-3.1088139940663728E-3</v>
      </c>
    </row>
    <row r="696" spans="1:4" x14ac:dyDescent="0.45">
      <c r="A696" s="90">
        <v>39688</v>
      </c>
      <c r="B696" s="11">
        <v>91.216999999999999</v>
      </c>
      <c r="C696" s="9">
        <v>3.0812608316983514E-3</v>
      </c>
      <c r="D696" s="9">
        <v>9.1214175522136287E-4</v>
      </c>
    </row>
    <row r="697" spans="1:4" x14ac:dyDescent="0.45">
      <c r="A697" s="90">
        <v>39689</v>
      </c>
      <c r="B697" s="11">
        <v>91.402100000000004</v>
      </c>
      <c r="C697" s="9">
        <v>2.0292270081234687E-3</v>
      </c>
      <c r="D697" s="9">
        <v>3.3484593225630022E-3</v>
      </c>
    </row>
    <row r="698" spans="1:4" x14ac:dyDescent="0.45">
      <c r="A698" s="90">
        <v>39692</v>
      </c>
      <c r="B698" s="11">
        <v>91.455299999999994</v>
      </c>
      <c r="C698" s="9">
        <v>5.8204351978763391E-4</v>
      </c>
      <c r="D698" s="9">
        <v>1.0039343671035539E-3</v>
      </c>
    </row>
    <row r="699" spans="1:4" x14ac:dyDescent="0.45">
      <c r="A699" s="90">
        <v>39693</v>
      </c>
      <c r="B699" s="11">
        <v>92.194199999999995</v>
      </c>
      <c r="C699" s="9">
        <v>8.0793568005352867E-3</v>
      </c>
      <c r="D699" s="9">
        <v>-1.0622463159166706E-3</v>
      </c>
    </row>
    <row r="700" spans="1:4" x14ac:dyDescent="0.45">
      <c r="A700" s="90">
        <v>39694</v>
      </c>
      <c r="B700" s="11">
        <v>92.420699999999997</v>
      </c>
      <c r="C700" s="9">
        <v>2.4567705994520406E-3</v>
      </c>
      <c r="D700" s="9">
        <v>3.0812608316983514E-3</v>
      </c>
    </row>
    <row r="701" spans="1:4" x14ac:dyDescent="0.45">
      <c r="A701" s="90">
        <v>39695</v>
      </c>
      <c r="B701" s="11">
        <v>92.651700000000005</v>
      </c>
      <c r="C701" s="9">
        <v>2.499440060506064E-3</v>
      </c>
      <c r="D701" s="9">
        <v>2.0292270081234687E-3</v>
      </c>
    </row>
    <row r="702" spans="1:4" x14ac:dyDescent="0.45">
      <c r="A702" s="90">
        <v>39696</v>
      </c>
      <c r="B702" s="11">
        <v>92.853200000000001</v>
      </c>
      <c r="C702" s="9">
        <v>2.1748116872113421E-3</v>
      </c>
      <c r="D702" s="9">
        <v>5.8204351978763391E-4</v>
      </c>
    </row>
    <row r="703" spans="1:4" x14ac:dyDescent="0.45">
      <c r="A703" s="90">
        <v>39699</v>
      </c>
      <c r="B703" s="11">
        <v>92.63</v>
      </c>
      <c r="C703" s="9">
        <v>-2.4037943764997349E-3</v>
      </c>
      <c r="D703" s="9">
        <v>8.0793568005352867E-3</v>
      </c>
    </row>
    <row r="704" spans="1:4" x14ac:dyDescent="0.45">
      <c r="A704" s="90">
        <v>39700</v>
      </c>
      <c r="B704" s="11">
        <v>92.845100000000002</v>
      </c>
      <c r="C704" s="9">
        <v>2.3221418546908179E-3</v>
      </c>
      <c r="D704" s="9">
        <v>2.4567705994520406E-3</v>
      </c>
    </row>
    <row r="705" spans="1:4" x14ac:dyDescent="0.45">
      <c r="A705" s="90">
        <v>39701</v>
      </c>
      <c r="B705" s="11">
        <v>93.164199999999994</v>
      </c>
      <c r="C705" s="9">
        <v>3.4369072788977828E-3</v>
      </c>
      <c r="D705" s="9">
        <v>2.499440060506064E-3</v>
      </c>
    </row>
    <row r="706" spans="1:4" x14ac:dyDescent="0.45">
      <c r="A706" s="90">
        <v>39702</v>
      </c>
      <c r="B706" s="11">
        <v>93.636099999999999</v>
      </c>
      <c r="C706" s="9">
        <v>5.0652503858779063E-3</v>
      </c>
      <c r="D706" s="9">
        <v>2.1748116872113421E-3</v>
      </c>
    </row>
    <row r="707" spans="1:4" x14ac:dyDescent="0.45">
      <c r="A707" s="90">
        <v>39703</v>
      </c>
      <c r="B707" s="11">
        <v>92.933899999999994</v>
      </c>
      <c r="C707" s="9">
        <v>-7.4992444153484383E-3</v>
      </c>
      <c r="D707" s="9">
        <v>-2.4037943764997349E-3</v>
      </c>
    </row>
    <row r="708" spans="1:4" x14ac:dyDescent="0.45">
      <c r="A708" s="90">
        <v>39706</v>
      </c>
      <c r="B708" s="11">
        <v>93.669600000000003</v>
      </c>
      <c r="C708" s="9">
        <v>7.9163792760230667E-3</v>
      </c>
      <c r="D708" s="9">
        <v>2.3221418546908179E-3</v>
      </c>
    </row>
    <row r="709" spans="1:4" x14ac:dyDescent="0.45">
      <c r="A709" s="90">
        <v>39707</v>
      </c>
      <c r="B709" s="11">
        <v>94.045699999999997</v>
      </c>
      <c r="C709" s="9">
        <v>4.0151767489131629E-3</v>
      </c>
      <c r="D709" s="9">
        <v>3.4369072788977828E-3</v>
      </c>
    </row>
    <row r="710" spans="1:4" x14ac:dyDescent="0.45">
      <c r="A710" s="90">
        <v>39708</v>
      </c>
      <c r="B710" s="11">
        <v>94.218000000000004</v>
      </c>
      <c r="C710" s="9">
        <v>1.832088016783473E-3</v>
      </c>
      <c r="D710" s="9">
        <v>5.0652503858779063E-3</v>
      </c>
    </row>
    <row r="711" spans="1:4" x14ac:dyDescent="0.45">
      <c r="A711" s="90">
        <v>39709</v>
      </c>
      <c r="B711" s="11">
        <v>94.508399999999995</v>
      </c>
      <c r="C711" s="9">
        <v>3.0822135897599079E-3</v>
      </c>
      <c r="D711" s="9">
        <v>-7.4992444153484383E-3</v>
      </c>
    </row>
    <row r="712" spans="1:4" x14ac:dyDescent="0.45">
      <c r="A712" s="90">
        <v>39710</v>
      </c>
      <c r="B712" s="11">
        <v>93.439599999999999</v>
      </c>
      <c r="C712" s="9">
        <v>-1.1309047661371863E-2</v>
      </c>
      <c r="D712" s="9">
        <v>7.9163792760230667E-3</v>
      </c>
    </row>
    <row r="713" spans="1:4" x14ac:dyDescent="0.45">
      <c r="A713" s="90">
        <v>39713</v>
      </c>
      <c r="B713" s="11">
        <v>93.040599999999998</v>
      </c>
      <c r="C713" s="9">
        <v>-4.2701381427147078E-3</v>
      </c>
      <c r="D713" s="9">
        <v>4.0151767489131629E-3</v>
      </c>
    </row>
    <row r="714" spans="1:4" x14ac:dyDescent="0.45">
      <c r="A714" s="90">
        <v>39714</v>
      </c>
      <c r="B714" s="11">
        <v>93.396500000000003</v>
      </c>
      <c r="C714" s="9">
        <v>3.8252117892618731E-3</v>
      </c>
      <c r="D714" s="9">
        <v>1.832088016783473E-3</v>
      </c>
    </row>
    <row r="715" spans="1:4" x14ac:dyDescent="0.45">
      <c r="A715" s="90">
        <v>39715</v>
      </c>
      <c r="B715" s="11">
        <v>93.837900000000005</v>
      </c>
      <c r="C715" s="9">
        <v>4.7260871660073089E-3</v>
      </c>
      <c r="D715" s="9">
        <v>3.0822135897599079E-3</v>
      </c>
    </row>
    <row r="716" spans="1:4" x14ac:dyDescent="0.45">
      <c r="A716" s="90">
        <v>39716</v>
      </c>
      <c r="B716" s="11">
        <v>93.726299999999995</v>
      </c>
      <c r="C716" s="9">
        <v>-1.1892849264530936E-3</v>
      </c>
      <c r="D716" s="9">
        <v>-1.1309047661371863E-2</v>
      </c>
    </row>
    <row r="717" spans="1:4" x14ac:dyDescent="0.45">
      <c r="A717" s="90">
        <v>39717</v>
      </c>
      <c r="B717" s="11">
        <v>94.082899999999995</v>
      </c>
      <c r="C717" s="9">
        <v>3.804695160269933E-3</v>
      </c>
      <c r="D717" s="9">
        <v>-4.2701381427147078E-3</v>
      </c>
    </row>
    <row r="718" spans="1:4" x14ac:dyDescent="0.45">
      <c r="A718" s="90">
        <v>39720</v>
      </c>
      <c r="B718" s="11">
        <v>94.735799999999998</v>
      </c>
      <c r="C718" s="9">
        <v>6.9396245226285291E-3</v>
      </c>
      <c r="D718" s="9">
        <v>3.8252117892618731E-3</v>
      </c>
    </row>
    <row r="719" spans="1:4" x14ac:dyDescent="0.45">
      <c r="A719" s="90">
        <v>39721</v>
      </c>
      <c r="B719" s="11">
        <v>94.867500000000007</v>
      </c>
      <c r="C719" s="9">
        <v>1.3901819586683573E-3</v>
      </c>
      <c r="D719" s="9">
        <v>4.7260871660073089E-3</v>
      </c>
    </row>
    <row r="720" spans="1:4" x14ac:dyDescent="0.45">
      <c r="A720" s="90">
        <v>39722</v>
      </c>
      <c r="B720" s="11">
        <v>95.066699999999997</v>
      </c>
      <c r="C720" s="9">
        <v>2.099770732864048E-3</v>
      </c>
      <c r="D720" s="9">
        <v>-1.1892849264530936E-3</v>
      </c>
    </row>
    <row r="721" spans="1:4" x14ac:dyDescent="0.45">
      <c r="A721" s="90">
        <v>39723</v>
      </c>
      <c r="B721" s="11">
        <v>95.7517</v>
      </c>
      <c r="C721" s="9">
        <v>7.205467319261194E-3</v>
      </c>
      <c r="D721" s="9">
        <v>3.804695160269933E-3</v>
      </c>
    </row>
    <row r="722" spans="1:4" x14ac:dyDescent="0.45">
      <c r="A722" s="90">
        <v>39724</v>
      </c>
      <c r="B722" s="11">
        <v>95.839100000000002</v>
      </c>
      <c r="C722" s="9">
        <v>9.1277752770979603E-4</v>
      </c>
      <c r="D722" s="9">
        <v>6.9396245226285291E-3</v>
      </c>
    </row>
    <row r="723" spans="1:4" x14ac:dyDescent="0.45">
      <c r="A723" s="90">
        <v>39727</v>
      </c>
      <c r="B723" s="11">
        <v>97.984899999999996</v>
      </c>
      <c r="C723" s="9">
        <v>2.2389609251338927E-2</v>
      </c>
      <c r="D723" s="9">
        <v>1.3901819586683573E-3</v>
      </c>
    </row>
    <row r="724" spans="1:4" x14ac:dyDescent="0.45">
      <c r="A724" s="90">
        <v>39728</v>
      </c>
      <c r="B724" s="11">
        <v>99.1858</v>
      </c>
      <c r="C724" s="9">
        <v>1.2255970052528653E-2</v>
      </c>
      <c r="D724" s="9">
        <v>2.099770732864048E-3</v>
      </c>
    </row>
    <row r="725" spans="1:4" x14ac:dyDescent="0.45">
      <c r="A725" s="90">
        <v>39729</v>
      </c>
      <c r="B725" s="11">
        <v>102.146</v>
      </c>
      <c r="C725" s="9">
        <v>2.9844997973500265E-2</v>
      </c>
      <c r="D725" s="9">
        <v>7.205467319261194E-3</v>
      </c>
    </row>
    <row r="726" spans="1:4" x14ac:dyDescent="0.45">
      <c r="A726" s="90">
        <v>39730</v>
      </c>
      <c r="B726" s="11">
        <v>100.03570000000001</v>
      </c>
      <c r="C726" s="9">
        <v>-2.0659644038924618E-2</v>
      </c>
      <c r="D726" s="9">
        <v>9.1277752770979603E-4</v>
      </c>
    </row>
    <row r="727" spans="1:4" x14ac:dyDescent="0.45">
      <c r="A727" s="90">
        <v>39731</v>
      </c>
      <c r="B727" s="11">
        <v>101.35890000000001</v>
      </c>
      <c r="C727" s="9">
        <v>1.3227277861803444E-2</v>
      </c>
      <c r="D727" s="9">
        <v>2.2389609251338927E-2</v>
      </c>
    </row>
    <row r="728" spans="1:4" x14ac:dyDescent="0.45">
      <c r="A728" s="90">
        <v>39734</v>
      </c>
      <c r="B728" s="11">
        <v>101.2877</v>
      </c>
      <c r="C728" s="9">
        <v>-7.0245434786686545E-4</v>
      </c>
      <c r="D728" s="9">
        <v>1.2255970052528653E-2</v>
      </c>
    </row>
    <row r="729" spans="1:4" x14ac:dyDescent="0.45">
      <c r="A729" s="90">
        <v>39735</v>
      </c>
      <c r="B729" s="11">
        <v>99.001000000000005</v>
      </c>
      <c r="C729" s="9">
        <v>-2.2576285175791244E-2</v>
      </c>
      <c r="D729" s="9">
        <v>2.9844997973500265E-2</v>
      </c>
    </row>
    <row r="730" spans="1:4" x14ac:dyDescent="0.45">
      <c r="A730" s="90">
        <v>39736</v>
      </c>
      <c r="B730" s="11">
        <v>100.1546</v>
      </c>
      <c r="C730" s="9">
        <v>1.1652407551438815E-2</v>
      </c>
      <c r="D730" s="9">
        <v>-2.0659644038924618E-2</v>
      </c>
    </row>
    <row r="731" spans="1:4" x14ac:dyDescent="0.45">
      <c r="A731" s="90">
        <v>39737</v>
      </c>
      <c r="B731" s="11">
        <v>101.8109</v>
      </c>
      <c r="C731" s="9">
        <v>1.6537433128383627E-2</v>
      </c>
      <c r="D731" s="9">
        <v>1.3227277861803444E-2</v>
      </c>
    </row>
    <row r="732" spans="1:4" x14ac:dyDescent="0.45">
      <c r="A732" s="90">
        <v>39738</v>
      </c>
      <c r="B732" s="11">
        <v>100.9025</v>
      </c>
      <c r="C732" s="9">
        <v>-8.9224238269183243E-3</v>
      </c>
      <c r="D732" s="9">
        <v>-7.0245434786686545E-4</v>
      </c>
    </row>
    <row r="733" spans="1:4" x14ac:dyDescent="0.45">
      <c r="A733" s="90">
        <v>39741</v>
      </c>
      <c r="B733" s="11">
        <v>100.62609999999999</v>
      </c>
      <c r="C733" s="9">
        <v>-2.7392780159065655E-3</v>
      </c>
      <c r="D733" s="9">
        <v>-2.2576285175791244E-2</v>
      </c>
    </row>
    <row r="734" spans="1:4" x14ac:dyDescent="0.45">
      <c r="A734" s="90">
        <v>39742</v>
      </c>
      <c r="B734" s="11">
        <v>101.9028</v>
      </c>
      <c r="C734" s="9">
        <v>1.2687563167011362E-2</v>
      </c>
      <c r="D734" s="9">
        <v>1.1652407551438815E-2</v>
      </c>
    </row>
    <row r="735" spans="1:4" x14ac:dyDescent="0.45">
      <c r="A735" s="90">
        <v>39743</v>
      </c>
      <c r="B735" s="11">
        <v>103.7906</v>
      </c>
      <c r="C735" s="9">
        <v>1.8525496846014011E-2</v>
      </c>
      <c r="D735" s="9">
        <v>1.6537433128383627E-2</v>
      </c>
    </row>
    <row r="736" spans="1:4" x14ac:dyDescent="0.45">
      <c r="A736" s="90">
        <v>39744</v>
      </c>
      <c r="B736" s="11">
        <v>103.6683</v>
      </c>
      <c r="C736" s="9">
        <v>-1.1783340687884225E-3</v>
      </c>
      <c r="D736" s="9">
        <v>-8.9224238269183243E-3</v>
      </c>
    </row>
    <row r="737" spans="1:4" x14ac:dyDescent="0.45">
      <c r="A737" s="90">
        <v>39745</v>
      </c>
      <c r="B737" s="11">
        <v>104.1996</v>
      </c>
      <c r="C737" s="9">
        <v>5.1249996382694007E-3</v>
      </c>
      <c r="D737" s="9">
        <v>-2.7392780159065655E-3</v>
      </c>
    </row>
    <row r="738" spans="1:4" x14ac:dyDescent="0.45">
      <c r="A738" s="90">
        <v>39748</v>
      </c>
      <c r="B738" s="11">
        <v>103.5856</v>
      </c>
      <c r="C738" s="9">
        <v>-5.8925370154971901E-3</v>
      </c>
      <c r="D738" s="9">
        <v>1.2687563167011362E-2</v>
      </c>
    </row>
    <row r="739" spans="1:4" x14ac:dyDescent="0.45">
      <c r="A739" s="90">
        <v>39749</v>
      </c>
      <c r="B739" s="11">
        <v>103.5964</v>
      </c>
      <c r="C739" s="9">
        <v>1.0426159620635644E-4</v>
      </c>
      <c r="D739" s="9">
        <v>1.8525496846014011E-2</v>
      </c>
    </row>
    <row r="740" spans="1:4" x14ac:dyDescent="0.45">
      <c r="A740" s="90">
        <v>39750</v>
      </c>
      <c r="B740" s="11">
        <v>102.3745</v>
      </c>
      <c r="C740" s="9">
        <v>-1.1794811402712879E-2</v>
      </c>
      <c r="D740" s="9">
        <v>-1.1783340687884225E-3</v>
      </c>
    </row>
    <row r="741" spans="1:4" x14ac:dyDescent="0.45">
      <c r="A741" s="90">
        <v>39751</v>
      </c>
      <c r="B741" s="11">
        <v>101.0788</v>
      </c>
      <c r="C741" s="9">
        <v>-1.2656472070681657E-2</v>
      </c>
      <c r="D741" s="9">
        <v>5.1249996382694007E-3</v>
      </c>
    </row>
    <row r="742" spans="1:4" x14ac:dyDescent="0.45">
      <c r="A742" s="90">
        <v>39752</v>
      </c>
      <c r="B742" s="11">
        <v>101.0073</v>
      </c>
      <c r="C742" s="9">
        <v>-7.0736890426081889E-4</v>
      </c>
      <c r="D742" s="9">
        <v>-5.8925370154971901E-3</v>
      </c>
    </row>
    <row r="743" spans="1:4" x14ac:dyDescent="0.45">
      <c r="A743" s="90">
        <v>39755</v>
      </c>
      <c r="B743" s="11">
        <v>101.08669999999999</v>
      </c>
      <c r="C743" s="9">
        <v>7.8608179804828815E-4</v>
      </c>
      <c r="D743" s="9">
        <v>1.0426159620635644E-4</v>
      </c>
    </row>
    <row r="744" spans="1:4" x14ac:dyDescent="0.45">
      <c r="A744" s="90">
        <v>39756</v>
      </c>
      <c r="B744" s="11">
        <v>100.145</v>
      </c>
      <c r="C744" s="9">
        <v>-9.3157655754910751E-3</v>
      </c>
      <c r="D744" s="9">
        <v>-1.1794811402712879E-2</v>
      </c>
    </row>
    <row r="745" spans="1:4" x14ac:dyDescent="0.45">
      <c r="A745" s="90">
        <v>39757</v>
      </c>
      <c r="B745" s="11">
        <v>100.4372</v>
      </c>
      <c r="C745" s="9">
        <v>2.9177692346098461E-3</v>
      </c>
      <c r="D745" s="9">
        <v>-1.2656472070681657E-2</v>
      </c>
    </row>
    <row r="746" spans="1:4" x14ac:dyDescent="0.45">
      <c r="A746" s="90">
        <v>39758</v>
      </c>
      <c r="B746" s="11">
        <v>101.68429999999999</v>
      </c>
      <c r="C746" s="9">
        <v>1.2416714125841777E-2</v>
      </c>
      <c r="D746" s="9">
        <v>-7.0736890426081889E-4</v>
      </c>
    </row>
    <row r="747" spans="1:4" x14ac:dyDescent="0.45">
      <c r="A747" s="90">
        <v>39759</v>
      </c>
      <c r="B747" s="11">
        <v>101.30410000000001</v>
      </c>
      <c r="C747" s="9">
        <v>-3.7390236250826048E-3</v>
      </c>
      <c r="D747" s="9">
        <v>7.8608179804828815E-4</v>
      </c>
    </row>
    <row r="748" spans="1:4" x14ac:dyDescent="0.45">
      <c r="A748" s="90">
        <v>39762</v>
      </c>
      <c r="B748" s="11">
        <v>101.2144</v>
      </c>
      <c r="C748" s="9">
        <v>-8.8545280990603992E-4</v>
      </c>
      <c r="D748" s="9">
        <v>-9.3157655754910751E-3</v>
      </c>
    </row>
    <row r="749" spans="1:4" x14ac:dyDescent="0.45">
      <c r="A749" s="90">
        <v>39763</v>
      </c>
      <c r="B749" s="11">
        <v>101.24760000000001</v>
      </c>
      <c r="C749" s="9">
        <v>3.2801656681269442E-4</v>
      </c>
      <c r="D749" s="9">
        <v>2.9177692346098461E-3</v>
      </c>
    </row>
    <row r="750" spans="1:4" x14ac:dyDescent="0.45">
      <c r="A750" s="90">
        <v>39764</v>
      </c>
      <c r="B750" s="11">
        <v>102.69070000000001</v>
      </c>
      <c r="C750" s="9">
        <v>1.425317735926579E-2</v>
      </c>
      <c r="D750" s="9">
        <v>1.2416714125841777E-2</v>
      </c>
    </row>
    <row r="751" spans="1:4" x14ac:dyDescent="0.45">
      <c r="A751" s="90">
        <v>39765</v>
      </c>
      <c r="B751" s="11">
        <v>103.4648</v>
      </c>
      <c r="C751" s="9">
        <v>7.5381704477619493E-3</v>
      </c>
      <c r="D751" s="9">
        <v>-3.7390236250826048E-3</v>
      </c>
    </row>
    <row r="752" spans="1:4" x14ac:dyDescent="0.45">
      <c r="A752" s="90">
        <v>39766</v>
      </c>
      <c r="B752" s="11">
        <v>102.73650000000001</v>
      </c>
      <c r="C752" s="9">
        <v>-7.0391089529965312E-3</v>
      </c>
      <c r="D752" s="9">
        <v>-8.8545280990603992E-4</v>
      </c>
    </row>
    <row r="753" spans="1:4" x14ac:dyDescent="0.45">
      <c r="A753" s="90">
        <v>39769</v>
      </c>
      <c r="B753" s="11">
        <v>103.1172</v>
      </c>
      <c r="C753" s="9">
        <v>3.7055963557255378E-3</v>
      </c>
      <c r="D753" s="9">
        <v>3.2801656681269442E-4</v>
      </c>
    </row>
    <row r="754" spans="1:4" x14ac:dyDescent="0.45">
      <c r="A754" s="90">
        <v>39770</v>
      </c>
      <c r="B754" s="11">
        <v>103.51090000000001</v>
      </c>
      <c r="C754" s="9">
        <v>3.8179857482554258E-3</v>
      </c>
      <c r="D754" s="9">
        <v>1.425317735926579E-2</v>
      </c>
    </row>
    <row r="755" spans="1:4" x14ac:dyDescent="0.45">
      <c r="A755" s="90">
        <v>39771</v>
      </c>
      <c r="B755" s="11">
        <v>103.88460000000001</v>
      </c>
      <c r="C755" s="9">
        <v>3.6102478096509127E-3</v>
      </c>
      <c r="D755" s="9">
        <v>7.5381704477619493E-3</v>
      </c>
    </row>
    <row r="756" spans="1:4" x14ac:dyDescent="0.45">
      <c r="A756" s="90">
        <v>39772</v>
      </c>
      <c r="B756" s="11">
        <v>105.0782</v>
      </c>
      <c r="C756" s="9">
        <v>1.1489672193953471E-2</v>
      </c>
      <c r="D756" s="9">
        <v>-7.0391089529965312E-3</v>
      </c>
    </row>
    <row r="757" spans="1:4" x14ac:dyDescent="0.45">
      <c r="A757" s="90">
        <v>39773</v>
      </c>
      <c r="B757" s="11">
        <v>105.8386</v>
      </c>
      <c r="C757" s="9">
        <v>7.236515281000333E-3</v>
      </c>
      <c r="D757" s="9">
        <v>3.7055963557255378E-3</v>
      </c>
    </row>
    <row r="758" spans="1:4" x14ac:dyDescent="0.45">
      <c r="A758" s="90">
        <v>39776</v>
      </c>
      <c r="B758" s="11">
        <v>104.672</v>
      </c>
      <c r="C758" s="9">
        <v>-1.1022443607530685E-2</v>
      </c>
      <c r="D758" s="9">
        <v>3.8179857482554258E-3</v>
      </c>
    </row>
    <row r="759" spans="1:4" x14ac:dyDescent="0.45">
      <c r="A759" s="90">
        <v>39777</v>
      </c>
      <c r="B759" s="11">
        <v>104.11669999999999</v>
      </c>
      <c r="C759" s="9">
        <v>-5.3051436869459012E-3</v>
      </c>
      <c r="D759" s="9">
        <v>3.6102478096509127E-3</v>
      </c>
    </row>
    <row r="760" spans="1:4" x14ac:dyDescent="0.45">
      <c r="A760" s="90">
        <v>39778</v>
      </c>
      <c r="B760" s="11">
        <v>103.7813</v>
      </c>
      <c r="C760" s="9">
        <v>-3.2213852340690075E-3</v>
      </c>
      <c r="D760" s="9">
        <v>1.1489672193953471E-2</v>
      </c>
    </row>
    <row r="761" spans="1:4" x14ac:dyDescent="0.45">
      <c r="A761" s="90">
        <v>39779</v>
      </c>
      <c r="B761" s="11">
        <v>103.7808</v>
      </c>
      <c r="C761" s="9">
        <v>-4.817823634928331E-6</v>
      </c>
      <c r="D761" s="9">
        <v>7.236515281000333E-3</v>
      </c>
    </row>
    <row r="762" spans="1:4" x14ac:dyDescent="0.45">
      <c r="A762" s="90">
        <v>39780</v>
      </c>
      <c r="B762" s="11">
        <v>104.2278</v>
      </c>
      <c r="C762" s="9">
        <v>4.3071550807085579E-3</v>
      </c>
      <c r="D762" s="9">
        <v>-1.1022443607530685E-2</v>
      </c>
    </row>
    <row r="763" spans="1:4" x14ac:dyDescent="0.45">
      <c r="A763" s="90">
        <v>39783</v>
      </c>
      <c r="B763" s="11">
        <v>105.0103</v>
      </c>
      <c r="C763" s="9">
        <v>7.5075939432664995E-3</v>
      </c>
      <c r="D763" s="9">
        <v>-5.3051436869459012E-3</v>
      </c>
    </row>
    <row r="764" spans="1:4" x14ac:dyDescent="0.45">
      <c r="A764" s="90">
        <v>39784</v>
      </c>
      <c r="B764" s="11">
        <v>104.89360000000001</v>
      </c>
      <c r="C764" s="9">
        <v>-1.1113195562720835E-3</v>
      </c>
      <c r="D764" s="9">
        <v>-3.2213852340690075E-3</v>
      </c>
    </row>
    <row r="765" spans="1:4" x14ac:dyDescent="0.45">
      <c r="A765" s="90">
        <v>39785</v>
      </c>
      <c r="B765" s="11">
        <v>105.09910000000001</v>
      </c>
      <c r="C765" s="9">
        <v>1.9591281069579747E-3</v>
      </c>
      <c r="D765" s="9">
        <v>-4.817823634928331E-6</v>
      </c>
    </row>
    <row r="766" spans="1:4" x14ac:dyDescent="0.45">
      <c r="A766" s="90">
        <v>39786</v>
      </c>
      <c r="B766" s="11">
        <v>105.2227</v>
      </c>
      <c r="C766" s="9">
        <v>1.1760329060857E-3</v>
      </c>
      <c r="D766" s="9">
        <v>4.3071550807085579E-3</v>
      </c>
    </row>
    <row r="767" spans="1:4" x14ac:dyDescent="0.45">
      <c r="A767" s="90">
        <v>39787</v>
      </c>
      <c r="B767" s="11">
        <v>106.0804</v>
      </c>
      <c r="C767" s="9">
        <v>8.1512829456000802E-3</v>
      </c>
      <c r="D767" s="9">
        <v>7.5075939432664995E-3</v>
      </c>
    </row>
    <row r="768" spans="1:4" x14ac:dyDescent="0.45">
      <c r="A768" s="90">
        <v>39790</v>
      </c>
      <c r="B768" s="11">
        <v>104.7948</v>
      </c>
      <c r="C768" s="9">
        <v>-1.2119109656449245E-2</v>
      </c>
      <c r="D768" s="9">
        <v>-1.1113195562720835E-3</v>
      </c>
    </row>
    <row r="769" spans="1:4" x14ac:dyDescent="0.45">
      <c r="A769" s="90">
        <v>39791</v>
      </c>
      <c r="B769" s="11">
        <v>104.6542</v>
      </c>
      <c r="C769" s="9">
        <v>-1.3416696248286231E-3</v>
      </c>
      <c r="D769" s="9">
        <v>1.9591281069579747E-3</v>
      </c>
    </row>
    <row r="770" spans="1:4" x14ac:dyDescent="0.45">
      <c r="A770" s="90">
        <v>39792</v>
      </c>
      <c r="B770" s="11">
        <v>104.119</v>
      </c>
      <c r="C770" s="9">
        <v>-5.1139849141267346E-3</v>
      </c>
      <c r="D770" s="9">
        <v>1.1760329060857E-3</v>
      </c>
    </row>
    <row r="771" spans="1:4" x14ac:dyDescent="0.45">
      <c r="A771" s="90">
        <v>39793</v>
      </c>
      <c r="B771" s="11">
        <v>102.6172</v>
      </c>
      <c r="C771" s="9">
        <v>-1.4423880367656294E-2</v>
      </c>
      <c r="D771" s="9">
        <v>8.1512829456000802E-3</v>
      </c>
    </row>
    <row r="772" spans="1:4" x14ac:dyDescent="0.45">
      <c r="A772" s="90">
        <v>39794</v>
      </c>
      <c r="B772" s="11">
        <v>103.7717</v>
      </c>
      <c r="C772" s="9">
        <v>1.1250550589959607E-2</v>
      </c>
      <c r="D772" s="9">
        <v>-1.2119109656449245E-2</v>
      </c>
    </row>
    <row r="773" spans="1:4" x14ac:dyDescent="0.45">
      <c r="A773" s="90">
        <v>39797</v>
      </c>
      <c r="B773" s="11">
        <v>103.00620000000001</v>
      </c>
      <c r="C773" s="9">
        <v>-7.3767703526105288E-3</v>
      </c>
      <c r="D773" s="9">
        <v>-1.3416696248286231E-3</v>
      </c>
    </row>
    <row r="774" spans="1:4" x14ac:dyDescent="0.45">
      <c r="A774" s="90">
        <v>39798</v>
      </c>
      <c r="B774" s="11">
        <v>102.6818</v>
      </c>
      <c r="C774" s="9">
        <v>-3.1493249920879762E-3</v>
      </c>
      <c r="D774" s="9">
        <v>-5.1139849141267346E-3</v>
      </c>
    </row>
    <row r="775" spans="1:4" x14ac:dyDescent="0.45">
      <c r="A775" s="90">
        <v>39799</v>
      </c>
      <c r="B775" s="11">
        <v>102.1626</v>
      </c>
      <c r="C775" s="9">
        <v>-5.0563975310132792E-3</v>
      </c>
      <c r="D775" s="9">
        <v>-1.4423880367656294E-2</v>
      </c>
    </row>
    <row r="776" spans="1:4" x14ac:dyDescent="0.45">
      <c r="A776" s="90">
        <v>39800</v>
      </c>
      <c r="B776" s="11">
        <v>101.65940000000001</v>
      </c>
      <c r="C776" s="9">
        <v>-4.9254815362960169E-3</v>
      </c>
      <c r="D776" s="9">
        <v>1.1250550589959607E-2</v>
      </c>
    </row>
    <row r="777" spans="1:4" x14ac:dyDescent="0.45">
      <c r="A777" s="90">
        <v>39801</v>
      </c>
      <c r="B777" s="11">
        <v>101.8394</v>
      </c>
      <c r="C777" s="9">
        <v>1.7706183589514257E-3</v>
      </c>
      <c r="D777" s="9">
        <v>-7.3767703526105288E-3</v>
      </c>
    </row>
    <row r="778" spans="1:4" x14ac:dyDescent="0.45">
      <c r="A778" s="90">
        <v>39804</v>
      </c>
      <c r="B778" s="11">
        <v>102.3738</v>
      </c>
      <c r="C778" s="9">
        <v>5.2474778916609122E-3</v>
      </c>
      <c r="D778" s="9">
        <v>-3.1493249920879762E-3</v>
      </c>
    </row>
    <row r="779" spans="1:4" x14ac:dyDescent="0.45">
      <c r="A779" s="90">
        <v>39805</v>
      </c>
      <c r="B779" s="11">
        <v>102.6215</v>
      </c>
      <c r="C779" s="9">
        <v>2.4195643807300993E-3</v>
      </c>
      <c r="D779" s="9">
        <v>-5.0563975310132792E-3</v>
      </c>
    </row>
    <row r="780" spans="1:4" x14ac:dyDescent="0.45">
      <c r="A780" s="90">
        <v>39806</v>
      </c>
      <c r="B780" s="11">
        <v>102.5483</v>
      </c>
      <c r="C780" s="9">
        <v>-7.1330081902920561E-4</v>
      </c>
      <c r="D780" s="9">
        <v>-4.9254815362960169E-3</v>
      </c>
    </row>
    <row r="781" spans="1:4" x14ac:dyDescent="0.45">
      <c r="A781" s="90">
        <v>39807</v>
      </c>
      <c r="B781" s="11">
        <v>102.5885</v>
      </c>
      <c r="C781" s="9">
        <v>3.9201039900227386E-4</v>
      </c>
      <c r="D781" s="9">
        <v>1.7706183589514257E-3</v>
      </c>
    </row>
    <row r="782" spans="1:4" x14ac:dyDescent="0.45">
      <c r="A782" s="90">
        <v>39808</v>
      </c>
      <c r="B782" s="11">
        <v>102.75490000000001</v>
      </c>
      <c r="C782" s="9">
        <v>1.6220141633809249E-3</v>
      </c>
      <c r="D782" s="9">
        <v>5.2474778916609122E-3</v>
      </c>
    </row>
    <row r="783" spans="1:4" x14ac:dyDescent="0.45">
      <c r="A783" s="90">
        <v>39811</v>
      </c>
      <c r="B783" s="11">
        <v>102.9499</v>
      </c>
      <c r="C783" s="9">
        <v>1.8977197194487427E-3</v>
      </c>
      <c r="D783" s="9">
        <v>2.4195643807300993E-3</v>
      </c>
    </row>
    <row r="784" spans="1:4" x14ac:dyDescent="0.45">
      <c r="A784" s="90">
        <v>39812</v>
      </c>
      <c r="B784" s="11">
        <v>103.01990000000001</v>
      </c>
      <c r="C784" s="9">
        <v>6.7994237974011718E-4</v>
      </c>
      <c r="D784" s="9">
        <v>-7.1330081902920561E-4</v>
      </c>
    </row>
    <row r="785" spans="1:4" x14ac:dyDescent="0.45">
      <c r="A785" s="90">
        <v>39813</v>
      </c>
      <c r="B785" s="11">
        <v>103.1185</v>
      </c>
      <c r="C785" s="9">
        <v>9.5709663861054395E-4</v>
      </c>
      <c r="D785" s="9">
        <v>3.9201039900227386E-4</v>
      </c>
    </row>
    <row r="786" spans="1:4" x14ac:dyDescent="0.45">
      <c r="A786" s="90">
        <v>39814</v>
      </c>
      <c r="B786" s="11"/>
      <c r="C786" s="9"/>
      <c r="D786" s="9"/>
    </row>
    <row r="787" spans="1:4" x14ac:dyDescent="0.45">
      <c r="A787" s="90">
        <v>39815</v>
      </c>
      <c r="B787" s="11">
        <v>103.4126</v>
      </c>
      <c r="C787" s="9"/>
      <c r="D787" s="9">
        <v>1.8977197194487427E-3</v>
      </c>
    </row>
    <row r="788" spans="1:4" x14ac:dyDescent="0.45">
      <c r="A788" s="3">
        <v>39818</v>
      </c>
      <c r="B788" s="8">
        <v>102.96380000000001</v>
      </c>
      <c r="C788" s="9">
        <v>-4.3398966857035592E-3</v>
      </c>
      <c r="D788" s="9">
        <v>6.7994237974011718E-4</v>
      </c>
    </row>
    <row r="789" spans="1:4" x14ac:dyDescent="0.45">
      <c r="A789" s="3">
        <v>39819</v>
      </c>
      <c r="B789" s="8">
        <v>102.4709</v>
      </c>
      <c r="C789" s="9">
        <v>-4.7871193565117709E-3</v>
      </c>
      <c r="D789" s="9">
        <v>9.5709663861054395E-4</v>
      </c>
    </row>
    <row r="790" spans="1:4" x14ac:dyDescent="0.45">
      <c r="A790" s="3">
        <v>39820</v>
      </c>
      <c r="B790" s="8">
        <v>102.57259999999999</v>
      </c>
      <c r="C790" s="9">
        <v>9.9247688856052285E-4</v>
      </c>
      <c r="D790" s="9"/>
    </row>
    <row r="791" spans="1:4" x14ac:dyDescent="0.45">
      <c r="A791" s="3">
        <v>39821</v>
      </c>
      <c r="B791" s="8">
        <v>103.1101</v>
      </c>
      <c r="C791" s="9">
        <v>5.2401908501882311E-3</v>
      </c>
      <c r="D791" s="9"/>
    </row>
    <row r="792" spans="1:4" x14ac:dyDescent="0.45">
      <c r="A792" s="3">
        <v>39822</v>
      </c>
      <c r="B792" s="8">
        <v>103.6498</v>
      </c>
      <c r="C792" s="9">
        <v>5.2342108096101736E-3</v>
      </c>
      <c r="D792" s="9">
        <v>-4.3398966857035592E-3</v>
      </c>
    </row>
    <row r="793" spans="1:4" x14ac:dyDescent="0.45">
      <c r="A793" s="3">
        <v>39825</v>
      </c>
      <c r="B793" s="8">
        <v>104.02549999999999</v>
      </c>
      <c r="C793" s="9">
        <v>3.6247054987081917E-3</v>
      </c>
      <c r="D793" s="9">
        <v>-4.7871193565117709E-3</v>
      </c>
    </row>
    <row r="794" spans="1:4" x14ac:dyDescent="0.45">
      <c r="A794" s="3">
        <v>39826</v>
      </c>
      <c r="B794" s="8">
        <v>104.1318</v>
      </c>
      <c r="C794" s="9">
        <v>1.0218648312192435E-3</v>
      </c>
      <c r="D794" s="9">
        <v>9.9247688856052285E-4</v>
      </c>
    </row>
    <row r="795" spans="1:4" x14ac:dyDescent="0.45">
      <c r="A795" s="3">
        <v>39827</v>
      </c>
      <c r="B795" s="8">
        <v>104.7158</v>
      </c>
      <c r="C795" s="9">
        <v>5.6082772025451977E-3</v>
      </c>
      <c r="D795" s="9">
        <v>5.2401908501882311E-3</v>
      </c>
    </row>
    <row r="796" spans="1:4" x14ac:dyDescent="0.45">
      <c r="A796" s="3">
        <v>39828</v>
      </c>
      <c r="B796" s="8">
        <v>105.1816</v>
      </c>
      <c r="C796" s="9">
        <v>4.4482303530126721E-3</v>
      </c>
      <c r="D796" s="9">
        <v>5.2342108096101736E-3</v>
      </c>
    </row>
    <row r="797" spans="1:4" x14ac:dyDescent="0.45">
      <c r="A797" s="3">
        <v>39829</v>
      </c>
      <c r="B797" s="8">
        <v>104.35590000000001</v>
      </c>
      <c r="C797" s="9">
        <v>-7.8502323600325719E-3</v>
      </c>
      <c r="D797" s="9">
        <v>3.6247054987081917E-3</v>
      </c>
    </row>
    <row r="798" spans="1:4" x14ac:dyDescent="0.45">
      <c r="A798" s="3">
        <v>39832</v>
      </c>
      <c r="B798" s="8"/>
      <c r="C798" s="9"/>
      <c r="D798" s="9"/>
    </row>
    <row r="799" spans="1:4" x14ac:dyDescent="0.45">
      <c r="A799" s="3">
        <v>39833</v>
      </c>
      <c r="B799" s="8"/>
      <c r="C799" s="9"/>
      <c r="D799" s="9"/>
    </row>
    <row r="800" spans="1:4" x14ac:dyDescent="0.45">
      <c r="A800" s="3">
        <v>39834</v>
      </c>
      <c r="B800" s="8">
        <v>104.7762</v>
      </c>
      <c r="C800" s="9"/>
      <c r="D800" s="9">
        <v>4.4482303530126721E-3</v>
      </c>
    </row>
    <row r="801" spans="1:4" x14ac:dyDescent="0.45">
      <c r="A801" s="3">
        <v>39835</v>
      </c>
      <c r="B801" s="8">
        <v>104.8323</v>
      </c>
      <c r="C801" s="9">
        <v>5.3542693856045709E-4</v>
      </c>
      <c r="D801" s="9">
        <v>-7.8502323600325719E-3</v>
      </c>
    </row>
    <row r="802" spans="1:4" x14ac:dyDescent="0.45">
      <c r="A802" s="3">
        <v>39836</v>
      </c>
      <c r="B802" s="8">
        <v>105.214</v>
      </c>
      <c r="C802" s="9">
        <v>3.6410533776325416E-3</v>
      </c>
      <c r="D802" s="9"/>
    </row>
    <row r="803" spans="1:4" x14ac:dyDescent="0.45">
      <c r="A803" s="3">
        <v>39839</v>
      </c>
      <c r="B803" s="8">
        <v>104.8573</v>
      </c>
      <c r="C803" s="9">
        <v>-3.3902332389226242E-3</v>
      </c>
      <c r="D803" s="9"/>
    </row>
    <row r="804" spans="1:4" x14ac:dyDescent="0.45">
      <c r="A804" s="3">
        <v>39840</v>
      </c>
      <c r="B804" s="8">
        <v>105.3856</v>
      </c>
      <c r="C804" s="9">
        <v>5.0382758281970474E-3</v>
      </c>
      <c r="D804" s="9"/>
    </row>
    <row r="805" spans="1:4" x14ac:dyDescent="0.45">
      <c r="A805" s="3">
        <v>39841</v>
      </c>
      <c r="B805" s="8">
        <v>105.09059999999999</v>
      </c>
      <c r="C805" s="9">
        <v>-2.799243919472838E-3</v>
      </c>
      <c r="D805" s="9">
        <v>5.3542693856045709E-4</v>
      </c>
    </row>
    <row r="806" spans="1:4" x14ac:dyDescent="0.45">
      <c r="A806" s="3">
        <v>39842</v>
      </c>
      <c r="B806" s="8">
        <v>105.3454</v>
      </c>
      <c r="C806" s="9">
        <v>2.4245746051503314E-3</v>
      </c>
      <c r="D806" s="9">
        <v>3.6410533776325416E-3</v>
      </c>
    </row>
    <row r="807" spans="1:4" x14ac:dyDescent="0.45">
      <c r="A807" s="3">
        <v>39843</v>
      </c>
      <c r="B807" s="8">
        <v>105.84690000000001</v>
      </c>
      <c r="C807" s="9">
        <v>4.7605305974443013E-3</v>
      </c>
      <c r="D807" s="9">
        <v>-3.3902332389226242E-3</v>
      </c>
    </row>
    <row r="808" spans="1:4" x14ac:dyDescent="0.45">
      <c r="A808" s="3">
        <v>39846</v>
      </c>
      <c r="B808" s="8">
        <v>106.376</v>
      </c>
      <c r="C808" s="9">
        <v>4.9987292967483832E-3</v>
      </c>
      <c r="D808" s="9">
        <v>5.0382758281970474E-3</v>
      </c>
    </row>
    <row r="809" spans="1:4" x14ac:dyDescent="0.45">
      <c r="A809" s="3">
        <v>39847</v>
      </c>
      <c r="B809" s="8">
        <v>106.3771</v>
      </c>
      <c r="C809" s="9">
        <v>1.0340678348486065E-5</v>
      </c>
      <c r="D809" s="9">
        <v>-2.799243919472838E-3</v>
      </c>
    </row>
    <row r="810" spans="1:4" x14ac:dyDescent="0.45">
      <c r="A810" s="3">
        <v>39848</v>
      </c>
      <c r="B810" s="8">
        <v>106.0682</v>
      </c>
      <c r="C810" s="9">
        <v>-2.9038204651188337E-3</v>
      </c>
      <c r="D810" s="9">
        <v>2.4245746051503314E-3</v>
      </c>
    </row>
    <row r="811" spans="1:4" x14ac:dyDescent="0.45">
      <c r="A811" s="3">
        <v>39849</v>
      </c>
      <c r="B811" s="8">
        <v>105.8552</v>
      </c>
      <c r="C811" s="9">
        <v>-2.0081419313234816E-3</v>
      </c>
      <c r="D811" s="9">
        <v>4.7605305974443013E-3</v>
      </c>
    </row>
    <row r="812" spans="1:4" x14ac:dyDescent="0.45">
      <c r="A812" s="3">
        <v>39850</v>
      </c>
      <c r="B812" s="8">
        <v>105.3426</v>
      </c>
      <c r="C812" s="9">
        <v>-4.8424640452239265E-3</v>
      </c>
      <c r="D812" s="9">
        <v>4.9987292967483832E-3</v>
      </c>
    </row>
    <row r="813" spans="1:4" x14ac:dyDescent="0.45">
      <c r="A813" s="3">
        <v>39853</v>
      </c>
      <c r="B813" s="8">
        <v>105.2433</v>
      </c>
      <c r="C813" s="9">
        <v>-9.4263859065557565E-4</v>
      </c>
      <c r="D813" s="9">
        <v>1.0340678348486065E-5</v>
      </c>
    </row>
    <row r="814" spans="1:4" x14ac:dyDescent="0.45">
      <c r="A814" s="3">
        <v>39854</v>
      </c>
      <c r="B814" s="8">
        <v>105.8347</v>
      </c>
      <c r="C814" s="9">
        <v>5.6193600922813669E-3</v>
      </c>
      <c r="D814" s="9">
        <v>-2.9038204651188337E-3</v>
      </c>
    </row>
    <row r="815" spans="1:4" x14ac:dyDescent="0.45">
      <c r="A815" s="3">
        <v>39855</v>
      </c>
      <c r="B815" s="8">
        <v>106.1943</v>
      </c>
      <c r="C815" s="9">
        <v>3.3977513991156894E-3</v>
      </c>
      <c r="D815" s="9">
        <v>-2.0081419313234816E-3</v>
      </c>
    </row>
    <row r="816" spans="1:4" x14ac:dyDescent="0.45">
      <c r="A816" s="3">
        <v>39856</v>
      </c>
      <c r="B816" s="8">
        <v>106.4216</v>
      </c>
      <c r="C816" s="9">
        <v>2.1404161993627824E-3</v>
      </c>
      <c r="D816" s="9">
        <v>-4.8424640452239265E-3</v>
      </c>
    </row>
    <row r="817" spans="1:4" x14ac:dyDescent="0.45">
      <c r="A817" s="3">
        <v>39857</v>
      </c>
      <c r="B817" s="8">
        <v>106.09869999999999</v>
      </c>
      <c r="C817" s="9">
        <v>-3.0341584791058196E-3</v>
      </c>
      <c r="D817" s="9">
        <v>-9.4263859065557565E-4</v>
      </c>
    </row>
    <row r="818" spans="1:4" x14ac:dyDescent="0.45">
      <c r="A818" s="3">
        <v>39860</v>
      </c>
      <c r="B818" s="8"/>
      <c r="C818" s="9"/>
      <c r="D818" s="9"/>
    </row>
    <row r="819" spans="1:4" x14ac:dyDescent="0.45">
      <c r="A819" s="3">
        <v>39861</v>
      </c>
      <c r="B819" s="8">
        <v>107.21680000000001</v>
      </c>
      <c r="C819" s="9"/>
      <c r="D819" s="9">
        <v>3.3977513991156894E-3</v>
      </c>
    </row>
    <row r="820" spans="1:4" x14ac:dyDescent="0.45">
      <c r="A820" s="3">
        <v>39862</v>
      </c>
      <c r="B820" s="8">
        <v>107.4794</v>
      </c>
      <c r="C820" s="9">
        <v>2.4492430290774525E-3</v>
      </c>
      <c r="D820" s="9">
        <v>2.1404161993627824E-3</v>
      </c>
    </row>
    <row r="821" spans="1:4" x14ac:dyDescent="0.45">
      <c r="A821" s="3">
        <v>39863</v>
      </c>
      <c r="B821" s="8">
        <v>107.4503</v>
      </c>
      <c r="C821" s="9">
        <v>-2.7074955758965569E-4</v>
      </c>
      <c r="D821" s="9">
        <v>-3.0341584791058196E-3</v>
      </c>
    </row>
    <row r="822" spans="1:4" x14ac:dyDescent="0.45">
      <c r="A822" s="3">
        <v>39864</v>
      </c>
      <c r="B822" s="8">
        <v>108.2962</v>
      </c>
      <c r="C822" s="9">
        <v>7.8724768567421943E-3</v>
      </c>
      <c r="D822" s="9"/>
    </row>
    <row r="823" spans="1:4" x14ac:dyDescent="0.45">
      <c r="A823" s="3">
        <v>39867</v>
      </c>
      <c r="B823" s="8">
        <v>108.1065</v>
      </c>
      <c r="C823" s="9">
        <v>-1.7516773441728084E-3</v>
      </c>
      <c r="D823" s="9"/>
    </row>
    <row r="824" spans="1:4" x14ac:dyDescent="0.45">
      <c r="A824" s="3">
        <v>39868</v>
      </c>
      <c r="B824" s="8">
        <v>108.191</v>
      </c>
      <c r="C824" s="9">
        <v>7.8163662684493929E-4</v>
      </c>
      <c r="D824" s="9">
        <v>2.4492430290774525E-3</v>
      </c>
    </row>
    <row r="825" spans="1:4" x14ac:dyDescent="0.45">
      <c r="A825" s="3">
        <v>39869</v>
      </c>
      <c r="B825" s="8">
        <v>108.3884</v>
      </c>
      <c r="C825" s="9">
        <v>1.8245510255012753E-3</v>
      </c>
      <c r="D825" s="9">
        <v>-2.7074955758965569E-4</v>
      </c>
    </row>
    <row r="826" spans="1:4" x14ac:dyDescent="0.45">
      <c r="A826" s="3">
        <v>39870</v>
      </c>
      <c r="B826" s="8">
        <v>108.42919999999999</v>
      </c>
      <c r="C826" s="9">
        <v>3.7642404537741037E-4</v>
      </c>
      <c r="D826" s="9">
        <v>7.8724768567421943E-3</v>
      </c>
    </row>
    <row r="827" spans="1:4" x14ac:dyDescent="0.45">
      <c r="A827" s="3">
        <v>39871</v>
      </c>
      <c r="B827" s="8">
        <v>108.9521</v>
      </c>
      <c r="C827" s="9">
        <v>4.8225016877372351E-3</v>
      </c>
      <c r="D827" s="9">
        <v>-1.7516773441728084E-3</v>
      </c>
    </row>
    <row r="828" spans="1:4" x14ac:dyDescent="0.45">
      <c r="A828" s="3">
        <v>39874</v>
      </c>
      <c r="B828" s="8">
        <v>110.1208</v>
      </c>
      <c r="C828" s="9">
        <v>1.0726732206171263E-2</v>
      </c>
      <c r="D828" s="9">
        <v>7.8163662684493929E-4</v>
      </c>
    </row>
    <row r="829" spans="1:4" x14ac:dyDescent="0.45">
      <c r="A829" s="3">
        <v>39875</v>
      </c>
      <c r="B829" s="8">
        <v>109.901</v>
      </c>
      <c r="C829" s="9">
        <v>-1.9959898584100966E-3</v>
      </c>
      <c r="D829" s="9">
        <v>1.8245510255012753E-3</v>
      </c>
    </row>
    <row r="830" spans="1:4" x14ac:dyDescent="0.45">
      <c r="A830" s="3">
        <v>39876</v>
      </c>
      <c r="B830" s="8">
        <v>109.3408</v>
      </c>
      <c r="C830" s="9">
        <v>-5.0973148560977677E-3</v>
      </c>
      <c r="D830" s="9">
        <v>3.7642404537741037E-4</v>
      </c>
    </row>
    <row r="831" spans="1:4" x14ac:dyDescent="0.45">
      <c r="A831" s="3">
        <v>39877</v>
      </c>
      <c r="B831" s="8">
        <v>109.73909999999999</v>
      </c>
      <c r="C831" s="9">
        <v>3.6427390324562658E-3</v>
      </c>
      <c r="D831" s="9">
        <v>4.8225016877372351E-3</v>
      </c>
    </row>
    <row r="832" spans="1:4" x14ac:dyDescent="0.45">
      <c r="A832" s="3">
        <v>39878</v>
      </c>
      <c r="B832" s="8">
        <v>109.434</v>
      </c>
      <c r="C832" s="9">
        <v>-2.780230565040176E-3</v>
      </c>
      <c r="D832" s="9">
        <v>1.0726732206171263E-2</v>
      </c>
    </row>
    <row r="833" spans="1:4" x14ac:dyDescent="0.45">
      <c r="A833" s="3">
        <v>39881</v>
      </c>
      <c r="B833" s="8">
        <v>109.6802</v>
      </c>
      <c r="C833" s="9">
        <v>2.2497578449109934E-3</v>
      </c>
      <c r="D833" s="9">
        <v>-1.9959898584100966E-3</v>
      </c>
    </row>
    <row r="834" spans="1:4" x14ac:dyDescent="0.45">
      <c r="A834" s="3">
        <v>39882</v>
      </c>
      <c r="B834" s="8">
        <v>109.0262</v>
      </c>
      <c r="C834" s="9">
        <v>-5.9627900022063418E-3</v>
      </c>
      <c r="D834" s="9">
        <v>-5.0973148560977677E-3</v>
      </c>
    </row>
    <row r="835" spans="1:4" x14ac:dyDescent="0.45">
      <c r="A835" s="3">
        <v>39883</v>
      </c>
      <c r="B835" s="8">
        <v>108.535</v>
      </c>
      <c r="C835" s="9">
        <v>-4.5053390836331531E-3</v>
      </c>
      <c r="D835" s="9">
        <v>3.6427390324562658E-3</v>
      </c>
    </row>
    <row r="836" spans="1:4" x14ac:dyDescent="0.45">
      <c r="A836" s="3">
        <v>39884</v>
      </c>
      <c r="B836" s="8">
        <v>108.2756</v>
      </c>
      <c r="C836" s="9">
        <v>-2.3900124383838817E-3</v>
      </c>
      <c r="D836" s="9">
        <v>-2.780230565040176E-3</v>
      </c>
    </row>
    <row r="837" spans="1:4" x14ac:dyDescent="0.45">
      <c r="A837" s="3">
        <v>39885</v>
      </c>
      <c r="B837" s="8">
        <v>107.53789999999999</v>
      </c>
      <c r="C837" s="9">
        <v>-6.8131693567157203E-3</v>
      </c>
      <c r="D837" s="9">
        <v>2.2497578449109934E-3</v>
      </c>
    </row>
    <row r="838" spans="1:4" x14ac:dyDescent="0.45">
      <c r="A838" s="3">
        <v>39888</v>
      </c>
      <c r="B838" s="8">
        <v>106.1461</v>
      </c>
      <c r="C838" s="9">
        <v>-1.2942413790858698E-2</v>
      </c>
      <c r="D838" s="9">
        <v>-5.9627900022063418E-3</v>
      </c>
    </row>
    <row r="839" spans="1:4" x14ac:dyDescent="0.45">
      <c r="A839" s="3">
        <v>39889</v>
      </c>
      <c r="B839" s="8">
        <v>105.9241</v>
      </c>
      <c r="C839" s="9">
        <v>-2.0914569635626101E-3</v>
      </c>
      <c r="D839" s="9">
        <v>-4.5053390836331531E-3</v>
      </c>
    </row>
    <row r="840" spans="1:4" x14ac:dyDescent="0.45">
      <c r="A840" s="3">
        <v>39890</v>
      </c>
      <c r="B840" s="8">
        <v>106.0984</v>
      </c>
      <c r="C840" s="9">
        <v>1.6455178755354627E-3</v>
      </c>
      <c r="D840" s="9">
        <v>-2.3900124383838817E-3</v>
      </c>
    </row>
    <row r="841" spans="1:4" x14ac:dyDescent="0.45">
      <c r="A841" s="3">
        <v>39891</v>
      </c>
      <c r="B841" s="8">
        <v>105.3031</v>
      </c>
      <c r="C841" s="9">
        <v>-7.4958717567842337E-3</v>
      </c>
      <c r="D841" s="9">
        <v>-6.8131693567157203E-3</v>
      </c>
    </row>
    <row r="842" spans="1:4" x14ac:dyDescent="0.45">
      <c r="A842" s="3">
        <v>39892</v>
      </c>
      <c r="B842" s="8">
        <v>105.512</v>
      </c>
      <c r="C842" s="9">
        <v>1.9837972481342447E-3</v>
      </c>
      <c r="D842" s="9">
        <v>-1.2942413790858698E-2</v>
      </c>
    </row>
    <row r="843" spans="1:4" x14ac:dyDescent="0.45">
      <c r="A843" s="3">
        <v>39895</v>
      </c>
      <c r="B843" s="8">
        <v>105.6891</v>
      </c>
      <c r="C843" s="9">
        <v>1.6784820683903856E-3</v>
      </c>
      <c r="D843" s="9">
        <v>-2.0914569635626101E-3</v>
      </c>
    </row>
    <row r="844" spans="1:4" x14ac:dyDescent="0.45">
      <c r="A844" s="3">
        <v>39896</v>
      </c>
      <c r="B844" s="8">
        <v>105.6814</v>
      </c>
      <c r="C844" s="9">
        <v>-7.2855195095811176E-5</v>
      </c>
      <c r="D844" s="9">
        <v>1.6455178755354627E-3</v>
      </c>
    </row>
    <row r="845" spans="1:4" x14ac:dyDescent="0.45">
      <c r="A845" s="3">
        <v>39897</v>
      </c>
      <c r="B845" s="8">
        <v>105.5522</v>
      </c>
      <c r="C845" s="9">
        <v>-1.2225424719960465E-3</v>
      </c>
      <c r="D845" s="9">
        <v>-7.4958717567842337E-3</v>
      </c>
    </row>
    <row r="846" spans="1:4" x14ac:dyDescent="0.45">
      <c r="A846" s="3">
        <v>39898</v>
      </c>
      <c r="B846" s="8">
        <v>105.4628</v>
      </c>
      <c r="C846" s="9">
        <v>-8.4697429328806084E-4</v>
      </c>
      <c r="D846" s="9">
        <v>1.9837972481342447E-3</v>
      </c>
    </row>
    <row r="847" spans="1:4" x14ac:dyDescent="0.45">
      <c r="A847" s="3">
        <v>39899</v>
      </c>
      <c r="B847" s="8">
        <v>105.83839999999999</v>
      </c>
      <c r="C847" s="9">
        <v>3.5614453627250686E-3</v>
      </c>
      <c r="D847" s="9">
        <v>1.6784820683903856E-3</v>
      </c>
    </row>
    <row r="848" spans="1:4" x14ac:dyDescent="0.45">
      <c r="A848" s="3">
        <v>39902</v>
      </c>
      <c r="B848" s="8">
        <v>106.5218</v>
      </c>
      <c r="C848" s="9">
        <v>6.4570137114696724E-3</v>
      </c>
      <c r="D848" s="9">
        <v>-7.2855195095811176E-5</v>
      </c>
    </row>
    <row r="849" spans="1:4" x14ac:dyDescent="0.45">
      <c r="A849" s="3">
        <v>39903</v>
      </c>
      <c r="B849" s="8">
        <v>106.035</v>
      </c>
      <c r="C849" s="9">
        <v>-4.5699565722697733E-3</v>
      </c>
      <c r="D849" s="9">
        <v>-1.2225424719960465E-3</v>
      </c>
    </row>
    <row r="850" spans="1:4" x14ac:dyDescent="0.45">
      <c r="A850" s="3">
        <v>39904</v>
      </c>
      <c r="B850" s="8">
        <v>105.3539</v>
      </c>
      <c r="C850" s="9">
        <v>-6.4233507804026813E-3</v>
      </c>
      <c r="D850" s="9">
        <v>-8.4697429328806084E-4</v>
      </c>
    </row>
    <row r="851" spans="1:4" x14ac:dyDescent="0.45">
      <c r="A851" s="3">
        <v>39905</v>
      </c>
      <c r="B851" s="8">
        <v>104.51</v>
      </c>
      <c r="C851" s="9">
        <v>-8.0101448546280318E-3</v>
      </c>
      <c r="D851" s="9">
        <v>3.5614453627250686E-3</v>
      </c>
    </row>
    <row r="852" spans="1:4" x14ac:dyDescent="0.45">
      <c r="A852" s="3">
        <v>39906</v>
      </c>
      <c r="B852" s="8">
        <v>104.087</v>
      </c>
      <c r="C852" s="9">
        <v>-4.0474595732465923E-3</v>
      </c>
      <c r="D852" s="9">
        <v>6.4570137114696724E-3</v>
      </c>
    </row>
    <row r="853" spans="1:4" x14ac:dyDescent="0.45">
      <c r="A853" s="3">
        <v>39909</v>
      </c>
      <c r="B853" s="8">
        <v>103.96080000000001</v>
      </c>
      <c r="C853" s="9">
        <v>-1.2124472796795072E-3</v>
      </c>
      <c r="D853" s="9">
        <v>-4.5699565722697733E-3</v>
      </c>
    </row>
    <row r="854" spans="1:4" x14ac:dyDescent="0.45">
      <c r="A854" s="3">
        <v>39910</v>
      </c>
      <c r="B854" s="8">
        <v>104.0227</v>
      </c>
      <c r="C854" s="9">
        <v>5.9541673399965411E-4</v>
      </c>
      <c r="D854" s="9">
        <v>-6.4233507804026813E-3</v>
      </c>
    </row>
    <row r="855" spans="1:4" x14ac:dyDescent="0.45">
      <c r="A855" s="3">
        <v>39911</v>
      </c>
      <c r="B855" s="8">
        <v>103.8389</v>
      </c>
      <c r="C855" s="9">
        <v>-1.7669220275959852E-3</v>
      </c>
      <c r="D855" s="9">
        <v>-8.0101448546280318E-3</v>
      </c>
    </row>
    <row r="856" spans="1:4" x14ac:dyDescent="0.45">
      <c r="A856" s="3">
        <v>39912</v>
      </c>
      <c r="B856" s="8">
        <v>103.18510000000001</v>
      </c>
      <c r="C856" s="9">
        <v>-6.2962916594839768E-3</v>
      </c>
      <c r="D856" s="9">
        <v>-4.0474595732465923E-3</v>
      </c>
    </row>
    <row r="857" spans="1:4" x14ac:dyDescent="0.45">
      <c r="A857" s="3">
        <v>39913</v>
      </c>
      <c r="B857" s="8">
        <v>103.1326</v>
      </c>
      <c r="C857" s="9">
        <v>-5.0879438988782333E-4</v>
      </c>
      <c r="D857" s="9">
        <v>-1.2124472796795072E-3</v>
      </c>
    </row>
    <row r="858" spans="1:4" x14ac:dyDescent="0.45">
      <c r="A858" s="3">
        <v>39916</v>
      </c>
      <c r="B858" s="8">
        <v>103.03360000000001</v>
      </c>
      <c r="C858" s="9">
        <v>-9.5992925612264912E-4</v>
      </c>
      <c r="D858" s="9">
        <v>5.9541673399965411E-4</v>
      </c>
    </row>
    <row r="859" spans="1:4" x14ac:dyDescent="0.45">
      <c r="A859" s="3">
        <v>39917</v>
      </c>
      <c r="B859" s="8">
        <v>102.83110000000001</v>
      </c>
      <c r="C859" s="9">
        <v>-1.9653782843654932E-3</v>
      </c>
      <c r="D859" s="9">
        <v>-1.7669220275959852E-3</v>
      </c>
    </row>
    <row r="860" spans="1:4" x14ac:dyDescent="0.45">
      <c r="A860" s="3">
        <v>39918</v>
      </c>
      <c r="B860" s="8">
        <v>103.13590000000001</v>
      </c>
      <c r="C860" s="9">
        <v>2.9640838228901512E-3</v>
      </c>
      <c r="D860" s="9">
        <v>-6.2962916594839768E-3</v>
      </c>
    </row>
    <row r="861" spans="1:4" x14ac:dyDescent="0.45">
      <c r="A861" s="3">
        <v>39919</v>
      </c>
      <c r="B861" s="8">
        <v>102.8185</v>
      </c>
      <c r="C861" s="9">
        <v>-3.077492900144474E-3</v>
      </c>
      <c r="D861" s="9">
        <v>-5.0879438988782333E-4</v>
      </c>
    </row>
    <row r="862" spans="1:4" x14ac:dyDescent="0.45">
      <c r="A862" s="3">
        <v>39920</v>
      </c>
      <c r="B862" s="8">
        <v>102.9258</v>
      </c>
      <c r="C862" s="9">
        <v>1.0435865141000811E-3</v>
      </c>
      <c r="D862" s="9">
        <v>-9.5992925612264912E-4</v>
      </c>
    </row>
    <row r="863" spans="1:4" x14ac:dyDescent="0.45">
      <c r="A863" s="3">
        <v>39923</v>
      </c>
      <c r="B863" s="8">
        <v>103.63979999999999</v>
      </c>
      <c r="C863" s="9">
        <v>6.9370361950065185E-3</v>
      </c>
      <c r="D863" s="9">
        <v>-1.9653782843654932E-3</v>
      </c>
    </row>
    <row r="864" spans="1:4" x14ac:dyDescent="0.45">
      <c r="A864" s="3">
        <v>39924</v>
      </c>
      <c r="B864" s="8">
        <v>103.3972</v>
      </c>
      <c r="C864" s="9">
        <v>-2.3407995769963996E-3</v>
      </c>
      <c r="D864" s="9">
        <v>2.9640838228901512E-3</v>
      </c>
    </row>
    <row r="865" spans="1:4" x14ac:dyDescent="0.45">
      <c r="A865" s="3">
        <v>39925</v>
      </c>
      <c r="B865" s="8">
        <v>103.3396</v>
      </c>
      <c r="C865" s="9">
        <v>-5.5707504651958395E-4</v>
      </c>
      <c r="D865" s="9">
        <v>-3.077492900144474E-3</v>
      </c>
    </row>
    <row r="866" spans="1:4" x14ac:dyDescent="0.45">
      <c r="A866" s="3">
        <v>39926</v>
      </c>
      <c r="B866" s="8">
        <v>103.6369</v>
      </c>
      <c r="C866" s="9">
        <v>2.8769223027764745E-3</v>
      </c>
      <c r="D866" s="9">
        <v>1.0435865141000811E-3</v>
      </c>
    </row>
    <row r="867" spans="1:4" x14ac:dyDescent="0.45">
      <c r="A867" s="3">
        <v>39927</v>
      </c>
      <c r="B867" s="8">
        <v>103.2139</v>
      </c>
      <c r="C867" s="9">
        <v>-4.0815578235164907E-3</v>
      </c>
      <c r="D867" s="9">
        <v>6.9370361950065185E-3</v>
      </c>
    </row>
    <row r="868" spans="1:4" x14ac:dyDescent="0.45">
      <c r="A868" s="3">
        <v>39930</v>
      </c>
      <c r="B868" s="8">
        <v>104.2542</v>
      </c>
      <c r="C868" s="9">
        <v>1.0079068807592906E-2</v>
      </c>
      <c r="D868" s="9">
        <v>-2.3407995769963996E-3</v>
      </c>
    </row>
    <row r="869" spans="1:4" x14ac:dyDescent="0.45">
      <c r="A869" s="3">
        <v>39931</v>
      </c>
      <c r="B869" s="8">
        <v>104.7747</v>
      </c>
      <c r="C869" s="9">
        <v>4.9926046144903591E-3</v>
      </c>
      <c r="D869" s="9">
        <v>-5.5707504651958395E-4</v>
      </c>
    </row>
    <row r="870" spans="1:4" x14ac:dyDescent="0.45">
      <c r="A870" s="3">
        <v>39932</v>
      </c>
      <c r="B870" s="8">
        <v>103.7658</v>
      </c>
      <c r="C870" s="9">
        <v>-9.6292330114043923E-3</v>
      </c>
      <c r="D870" s="9">
        <v>2.8769223027764745E-3</v>
      </c>
    </row>
    <row r="871" spans="1:4" x14ac:dyDescent="0.45">
      <c r="A871" s="3">
        <v>39933</v>
      </c>
      <c r="B871" s="8">
        <v>103.6122</v>
      </c>
      <c r="C871" s="9">
        <v>-1.4802565006967194E-3</v>
      </c>
      <c r="D871" s="9">
        <v>-4.0815578235164907E-3</v>
      </c>
    </row>
    <row r="872" spans="1:4" x14ac:dyDescent="0.45">
      <c r="A872" s="3">
        <v>39934</v>
      </c>
      <c r="B872" s="8">
        <v>103.6726</v>
      </c>
      <c r="C872" s="9">
        <v>5.8294293529148611E-4</v>
      </c>
      <c r="D872" s="9">
        <v>1.0079068807592906E-2</v>
      </c>
    </row>
    <row r="873" spans="1:4" x14ac:dyDescent="0.45">
      <c r="A873" s="3">
        <v>39937</v>
      </c>
      <c r="B873" s="8">
        <v>102.5318</v>
      </c>
      <c r="C873" s="9">
        <v>-1.1003871804121768E-2</v>
      </c>
      <c r="D873" s="9">
        <v>4.9926046144903591E-3</v>
      </c>
    </row>
    <row r="874" spans="1:4" x14ac:dyDescent="0.45">
      <c r="A874" s="3">
        <v>39938</v>
      </c>
      <c r="B874" s="8">
        <v>102.1726</v>
      </c>
      <c r="C874" s="9">
        <v>-3.5033033653949497E-3</v>
      </c>
      <c r="D874" s="9">
        <v>-9.6292330114043923E-3</v>
      </c>
    </row>
    <row r="875" spans="1:4" x14ac:dyDescent="0.45">
      <c r="A875" s="3">
        <v>39939</v>
      </c>
      <c r="B875" s="8">
        <v>102.1769</v>
      </c>
      <c r="C875" s="9">
        <v>4.2085647228295997E-5</v>
      </c>
      <c r="D875" s="9">
        <v>-1.4802565006967194E-3</v>
      </c>
    </row>
    <row r="876" spans="1:4" x14ac:dyDescent="0.45">
      <c r="A876" s="3">
        <v>39940</v>
      </c>
      <c r="B876" s="8">
        <v>101.73260000000001</v>
      </c>
      <c r="C876" s="9">
        <v>-4.3483409655215022E-3</v>
      </c>
      <c r="D876" s="9">
        <v>5.8294293529148611E-4</v>
      </c>
    </row>
    <row r="877" spans="1:4" x14ac:dyDescent="0.45">
      <c r="A877" s="3">
        <v>39941</v>
      </c>
      <c r="B877" s="8">
        <v>101.5896</v>
      </c>
      <c r="C877" s="9">
        <v>-1.405645781195064E-3</v>
      </c>
      <c r="D877" s="9">
        <v>-1.1003871804121768E-2</v>
      </c>
    </row>
    <row r="878" spans="1:4" x14ac:dyDescent="0.45">
      <c r="A878" s="3">
        <v>39944</v>
      </c>
      <c r="B878" s="8">
        <v>101.4808</v>
      </c>
      <c r="C878" s="9">
        <v>-1.0709757691732547E-3</v>
      </c>
      <c r="D878" s="9">
        <v>-3.5033033653949497E-3</v>
      </c>
    </row>
    <row r="879" spans="1:4" x14ac:dyDescent="0.45">
      <c r="A879" s="3">
        <v>39945</v>
      </c>
      <c r="B879" s="8">
        <v>101.7133</v>
      </c>
      <c r="C879" s="9">
        <v>2.2910737794734626E-3</v>
      </c>
      <c r="D879" s="9">
        <v>4.2085647228295997E-5</v>
      </c>
    </row>
    <row r="880" spans="1:4" x14ac:dyDescent="0.45">
      <c r="A880" s="3">
        <v>39946</v>
      </c>
      <c r="B880" s="8">
        <v>102.0641</v>
      </c>
      <c r="C880" s="9">
        <v>3.448909827918234E-3</v>
      </c>
      <c r="D880" s="9">
        <v>-4.3483409655215022E-3</v>
      </c>
    </row>
    <row r="881" spans="1:4" x14ac:dyDescent="0.45">
      <c r="A881" s="3">
        <v>39947</v>
      </c>
      <c r="B881" s="8">
        <v>102.2131</v>
      </c>
      <c r="C881" s="9">
        <v>1.4598668875736021E-3</v>
      </c>
      <c r="D881" s="9">
        <v>-1.405645781195064E-3</v>
      </c>
    </row>
    <row r="882" spans="1:4" x14ac:dyDescent="0.45">
      <c r="A882" s="3">
        <v>39948</v>
      </c>
      <c r="B882" s="8">
        <v>101.934</v>
      </c>
      <c r="C882" s="9">
        <v>-2.7305697606275769E-3</v>
      </c>
      <c r="D882" s="9">
        <v>-1.0709757691732547E-3</v>
      </c>
    </row>
    <row r="883" spans="1:4" x14ac:dyDescent="0.45">
      <c r="A883" s="3">
        <v>39951</v>
      </c>
      <c r="B883" s="8">
        <v>101.6469</v>
      </c>
      <c r="C883" s="9">
        <v>-2.8165283418681852E-3</v>
      </c>
      <c r="D883" s="9">
        <v>2.2910737794734626E-3</v>
      </c>
    </row>
    <row r="884" spans="1:4" x14ac:dyDescent="0.45">
      <c r="A884" s="3">
        <v>39952</v>
      </c>
      <c r="B884" s="8">
        <v>101.04559999999999</v>
      </c>
      <c r="C884" s="9">
        <v>-5.915576372717779E-3</v>
      </c>
      <c r="D884" s="9">
        <v>3.448909827918234E-3</v>
      </c>
    </row>
    <row r="885" spans="1:4" x14ac:dyDescent="0.45">
      <c r="A885" s="3">
        <v>39953</v>
      </c>
      <c r="B885" s="8">
        <v>100.7315</v>
      </c>
      <c r="C885" s="9">
        <v>-3.1084975496211698E-3</v>
      </c>
      <c r="D885" s="9">
        <v>1.4598668875736021E-3</v>
      </c>
    </row>
    <row r="886" spans="1:4" x14ac:dyDescent="0.45">
      <c r="A886" s="3">
        <v>39954</v>
      </c>
      <c r="B886" s="8">
        <v>101.1045</v>
      </c>
      <c r="C886" s="9">
        <v>3.7029131900150336E-3</v>
      </c>
      <c r="D886" s="9">
        <v>-2.7305697606275769E-3</v>
      </c>
    </row>
    <row r="887" spans="1:4" x14ac:dyDescent="0.45">
      <c r="A887" s="3">
        <v>39955</v>
      </c>
      <c r="B887" s="8">
        <v>100.99160000000001</v>
      </c>
      <c r="C887" s="9">
        <v>-1.1166664193976716E-3</v>
      </c>
      <c r="D887" s="9">
        <v>-2.8165283418681852E-3</v>
      </c>
    </row>
    <row r="888" spans="1:4" x14ac:dyDescent="0.45">
      <c r="A888" s="3">
        <v>39958</v>
      </c>
      <c r="B888" s="8"/>
      <c r="C888" s="9"/>
      <c r="D888" s="9"/>
    </row>
    <row r="889" spans="1:4" x14ac:dyDescent="0.45">
      <c r="A889" s="3">
        <v>39959</v>
      </c>
      <c r="B889" s="8">
        <v>101.26860000000001</v>
      </c>
      <c r="C889" s="9"/>
      <c r="D889" s="9">
        <v>-3.1084975496211698E-3</v>
      </c>
    </row>
    <row r="890" spans="1:4" x14ac:dyDescent="0.45">
      <c r="A890" s="3">
        <v>39960</v>
      </c>
      <c r="B890" s="8">
        <v>101.29559999999999</v>
      </c>
      <c r="C890" s="9">
        <v>2.6661768800972929E-4</v>
      </c>
      <c r="D890" s="9">
        <v>3.7029131900150336E-3</v>
      </c>
    </row>
    <row r="891" spans="1:4" x14ac:dyDescent="0.45">
      <c r="A891" s="3">
        <v>39961</v>
      </c>
      <c r="B891" s="8">
        <v>101.3588</v>
      </c>
      <c r="C891" s="9">
        <v>6.2391653734228392E-4</v>
      </c>
      <c r="D891" s="9">
        <v>-1.1166664193976716E-3</v>
      </c>
    </row>
    <row r="892" spans="1:4" x14ac:dyDescent="0.45">
      <c r="A892" s="3">
        <v>39962</v>
      </c>
      <c r="B892" s="8">
        <v>100.9825</v>
      </c>
      <c r="C892" s="9">
        <v>-3.7125538187113838E-3</v>
      </c>
      <c r="D892" s="9"/>
    </row>
    <row r="893" spans="1:4" x14ac:dyDescent="0.45">
      <c r="A893" s="3">
        <v>39965</v>
      </c>
      <c r="B893" s="8">
        <v>100.5838</v>
      </c>
      <c r="C893" s="9">
        <v>-3.9482088480677913E-3</v>
      </c>
      <c r="D893" s="9"/>
    </row>
    <row r="894" spans="1:4" x14ac:dyDescent="0.45">
      <c r="A894" s="3">
        <v>39966</v>
      </c>
      <c r="B894" s="8">
        <v>100.8382</v>
      </c>
      <c r="C894" s="9">
        <v>2.5292343299816444E-3</v>
      </c>
      <c r="D894" s="9">
        <v>2.6661768800972929E-4</v>
      </c>
    </row>
    <row r="895" spans="1:4" x14ac:dyDescent="0.45">
      <c r="A895" s="3">
        <v>39967</v>
      </c>
      <c r="B895" s="8">
        <v>100.9173</v>
      </c>
      <c r="C895" s="9">
        <v>7.8442495006858515E-4</v>
      </c>
      <c r="D895" s="9">
        <v>6.2391653734228392E-4</v>
      </c>
    </row>
    <row r="896" spans="1:4" x14ac:dyDescent="0.45">
      <c r="A896" s="3">
        <v>39968</v>
      </c>
      <c r="B896" s="8">
        <v>100.9769</v>
      </c>
      <c r="C896" s="9">
        <v>5.9058258593913671E-4</v>
      </c>
      <c r="D896" s="9">
        <v>-3.7125538187113838E-3</v>
      </c>
    </row>
    <row r="897" spans="1:4" x14ac:dyDescent="0.45">
      <c r="A897" s="3">
        <v>39969</v>
      </c>
      <c r="B897" s="8">
        <v>101.08450000000001</v>
      </c>
      <c r="C897" s="9">
        <v>1.0655902488589941E-3</v>
      </c>
      <c r="D897" s="9">
        <v>-3.9482088480677913E-3</v>
      </c>
    </row>
    <row r="898" spans="1:4" x14ac:dyDescent="0.45">
      <c r="A898" s="3">
        <v>39972</v>
      </c>
      <c r="B898" s="8">
        <v>101.6644</v>
      </c>
      <c r="C898" s="9">
        <v>5.7367845713238719E-3</v>
      </c>
      <c r="D898" s="9">
        <v>2.5292343299816444E-3</v>
      </c>
    </row>
    <row r="899" spans="1:4" x14ac:dyDescent="0.45">
      <c r="A899" s="3">
        <v>39973</v>
      </c>
      <c r="B899" s="8">
        <v>101.5997</v>
      </c>
      <c r="C899" s="9">
        <v>-6.3640763138328449E-4</v>
      </c>
      <c r="D899" s="9">
        <v>7.8442495006858515E-4</v>
      </c>
    </row>
    <row r="900" spans="1:4" x14ac:dyDescent="0.45">
      <c r="A900" s="3">
        <v>39974</v>
      </c>
      <c r="B900" s="8">
        <v>101.72320000000001</v>
      </c>
      <c r="C900" s="9">
        <v>1.2155547703389669E-3</v>
      </c>
      <c r="D900" s="9">
        <v>5.9058258593913671E-4</v>
      </c>
    </row>
    <row r="901" spans="1:4" x14ac:dyDescent="0.45">
      <c r="A901" s="3">
        <v>39975</v>
      </c>
      <c r="B901" s="8">
        <v>101.3588</v>
      </c>
      <c r="C901" s="9">
        <v>-3.5822703178822746E-3</v>
      </c>
      <c r="D901" s="9">
        <v>1.0655902488589941E-3</v>
      </c>
    </row>
    <row r="902" spans="1:4" x14ac:dyDescent="0.45">
      <c r="A902" s="3">
        <v>39976</v>
      </c>
      <c r="B902" s="8">
        <v>101.239</v>
      </c>
      <c r="C902" s="9">
        <v>-1.1819398019707883E-3</v>
      </c>
      <c r="D902" s="9">
        <v>5.7367845713238719E-3</v>
      </c>
    </row>
    <row r="903" spans="1:4" x14ac:dyDescent="0.45">
      <c r="A903" s="3">
        <v>39979</v>
      </c>
      <c r="B903" s="8">
        <v>101.56910000000001</v>
      </c>
      <c r="C903" s="9">
        <v>3.2606011517299915E-3</v>
      </c>
      <c r="D903" s="9">
        <v>-6.3640763138328449E-4</v>
      </c>
    </row>
    <row r="904" spans="1:4" x14ac:dyDescent="0.45">
      <c r="A904" s="3">
        <v>39980</v>
      </c>
      <c r="B904" s="8">
        <v>101.32259999999999</v>
      </c>
      <c r="C904" s="9">
        <v>-2.4269192106655124E-3</v>
      </c>
      <c r="D904" s="9">
        <v>1.2155547703389669E-3</v>
      </c>
    </row>
    <row r="905" spans="1:4" x14ac:dyDescent="0.45">
      <c r="A905" s="3">
        <v>39981</v>
      </c>
      <c r="B905" s="8">
        <v>101.85299999999999</v>
      </c>
      <c r="C905" s="9">
        <v>5.2347649981345779E-3</v>
      </c>
      <c r="D905" s="9">
        <v>-3.5822703178822746E-3</v>
      </c>
    </row>
    <row r="906" spans="1:4" x14ac:dyDescent="0.45">
      <c r="A906" s="3">
        <v>39982</v>
      </c>
      <c r="B906" s="8">
        <v>101.4866</v>
      </c>
      <c r="C906" s="9">
        <v>-3.5973412663348192E-3</v>
      </c>
      <c r="D906" s="9">
        <v>-1.1819398019707883E-3</v>
      </c>
    </row>
    <row r="907" spans="1:4" x14ac:dyDescent="0.45">
      <c r="A907" s="3">
        <v>39983</v>
      </c>
      <c r="B907" s="8">
        <v>101.4756</v>
      </c>
      <c r="C907" s="9">
        <v>-1.0838869367968407E-4</v>
      </c>
      <c r="D907" s="9">
        <v>3.2606011517299915E-3</v>
      </c>
    </row>
    <row r="908" spans="1:4" x14ac:dyDescent="0.45">
      <c r="A908" s="3">
        <v>39986</v>
      </c>
      <c r="B908" s="8">
        <v>101.8389</v>
      </c>
      <c r="C908" s="9">
        <v>3.5801709967715478E-3</v>
      </c>
      <c r="D908" s="9">
        <v>-2.4269192106655124E-3</v>
      </c>
    </row>
    <row r="909" spans="1:4" x14ac:dyDescent="0.45">
      <c r="A909" s="3">
        <v>39987</v>
      </c>
      <c r="B909" s="8">
        <v>101.78740000000001</v>
      </c>
      <c r="C909" s="9">
        <v>-5.0570067037247757E-4</v>
      </c>
      <c r="D909" s="9">
        <v>5.2347649981345779E-3</v>
      </c>
    </row>
    <row r="910" spans="1:4" x14ac:dyDescent="0.45">
      <c r="A910" s="3">
        <v>39988</v>
      </c>
      <c r="B910" s="8">
        <v>101.47669999999999</v>
      </c>
      <c r="C910" s="9">
        <v>-3.052440675368584E-3</v>
      </c>
      <c r="D910" s="9">
        <v>-3.5973412663348192E-3</v>
      </c>
    </row>
    <row r="911" spans="1:4" x14ac:dyDescent="0.45">
      <c r="A911" s="3">
        <v>39989</v>
      </c>
      <c r="B911" s="8">
        <v>101.6502</v>
      </c>
      <c r="C911" s="9">
        <v>1.7097520908742059E-3</v>
      </c>
      <c r="D911" s="9">
        <v>-1.0838869367968407E-4</v>
      </c>
    </row>
    <row r="912" spans="1:4" x14ac:dyDescent="0.45">
      <c r="A912" s="3">
        <v>39990</v>
      </c>
      <c r="B912" s="8">
        <v>101.3676</v>
      </c>
      <c r="C912" s="9">
        <v>-2.7801224198280572E-3</v>
      </c>
      <c r="D912" s="9">
        <v>3.5801709967715478E-3</v>
      </c>
    </row>
    <row r="913" spans="1:4" x14ac:dyDescent="0.45">
      <c r="A913" s="3">
        <v>39993</v>
      </c>
      <c r="B913" s="8">
        <v>101.26600000000001</v>
      </c>
      <c r="C913" s="9">
        <v>-1.002292645776226E-3</v>
      </c>
      <c r="D913" s="9">
        <v>-5.0570067037247757E-4</v>
      </c>
    </row>
    <row r="914" spans="1:4" x14ac:dyDescent="0.45">
      <c r="A914" s="3">
        <v>39994</v>
      </c>
      <c r="B914" s="8">
        <v>101.13760000000001</v>
      </c>
      <c r="C914" s="9">
        <v>-1.2679477810914053E-3</v>
      </c>
      <c r="D914" s="9">
        <v>-3.052440675368584E-3</v>
      </c>
    </row>
    <row r="915" spans="1:4" x14ac:dyDescent="0.45">
      <c r="A915" s="3">
        <v>39995</v>
      </c>
      <c r="B915" s="8">
        <v>100.7522</v>
      </c>
      <c r="C915" s="9">
        <v>-3.8106500450871827E-3</v>
      </c>
      <c r="D915" s="9">
        <v>1.7097520908742059E-3</v>
      </c>
    </row>
    <row r="916" spans="1:4" x14ac:dyDescent="0.45">
      <c r="A916" s="3">
        <v>39996</v>
      </c>
      <c r="B916" s="8">
        <v>101.0881</v>
      </c>
      <c r="C916" s="9">
        <v>3.3339222369337396E-3</v>
      </c>
      <c r="D916" s="9">
        <v>-2.7801224198280572E-3</v>
      </c>
    </row>
    <row r="917" spans="1:4" x14ac:dyDescent="0.45">
      <c r="A917" s="3">
        <v>39997</v>
      </c>
      <c r="B917" s="8"/>
      <c r="C917" s="9"/>
      <c r="D917" s="9"/>
    </row>
    <row r="918" spans="1:4" x14ac:dyDescent="0.45">
      <c r="A918" s="3">
        <v>40000</v>
      </c>
      <c r="B918" s="8">
        <v>101.4472</v>
      </c>
      <c r="C918" s="9"/>
      <c r="D918" s="9">
        <v>-1.2679477810914053E-3</v>
      </c>
    </row>
    <row r="919" spans="1:4" x14ac:dyDescent="0.45">
      <c r="A919" s="3">
        <v>40001</v>
      </c>
      <c r="B919" s="8">
        <v>101.441</v>
      </c>
      <c r="C919" s="9">
        <v>-6.111553596344077E-5</v>
      </c>
      <c r="D919" s="9">
        <v>-3.8106500450871827E-3</v>
      </c>
    </row>
    <row r="920" spans="1:4" x14ac:dyDescent="0.45">
      <c r="A920" s="3">
        <v>40002</v>
      </c>
      <c r="B920" s="8">
        <v>102.0371</v>
      </c>
      <c r="C920" s="9">
        <v>5.8763221971391832E-3</v>
      </c>
      <c r="D920" s="9">
        <v>3.3339222369337396E-3</v>
      </c>
    </row>
    <row r="921" spans="1:4" x14ac:dyDescent="0.45">
      <c r="A921" s="3">
        <v>40003</v>
      </c>
      <c r="B921" s="8">
        <v>102.1473</v>
      </c>
      <c r="C921" s="9">
        <v>1.0799993335757208E-3</v>
      </c>
      <c r="D921" s="9"/>
    </row>
    <row r="922" spans="1:4" x14ac:dyDescent="0.45">
      <c r="A922" s="3">
        <v>40004</v>
      </c>
      <c r="B922" s="8">
        <v>102.68559999999999</v>
      </c>
      <c r="C922" s="9">
        <v>5.2698407104250222E-3</v>
      </c>
      <c r="D922" s="9"/>
    </row>
    <row r="923" spans="1:4" x14ac:dyDescent="0.45">
      <c r="A923" s="3">
        <v>40007</v>
      </c>
      <c r="B923" s="8">
        <v>102.9483</v>
      </c>
      <c r="C923" s="9">
        <v>2.5582944444013656E-3</v>
      </c>
      <c r="D923" s="9">
        <v>-6.111553596344077E-5</v>
      </c>
    </row>
    <row r="924" spans="1:4" x14ac:dyDescent="0.45">
      <c r="A924" s="3">
        <v>40008</v>
      </c>
      <c r="B924" s="8">
        <v>102.67529999999999</v>
      </c>
      <c r="C924" s="9">
        <v>-2.6518164942986866E-3</v>
      </c>
      <c r="D924" s="9">
        <v>5.8763221971391832E-3</v>
      </c>
    </row>
    <row r="925" spans="1:4" x14ac:dyDescent="0.45">
      <c r="A925" s="3">
        <v>40009</v>
      </c>
      <c r="B925" s="8">
        <v>101.881</v>
      </c>
      <c r="C925" s="9">
        <v>-7.7360377812384362E-3</v>
      </c>
      <c r="D925" s="9">
        <v>1.0799993335757208E-3</v>
      </c>
    </row>
    <row r="926" spans="1:4" x14ac:dyDescent="0.45">
      <c r="A926" s="3">
        <v>40010</v>
      </c>
      <c r="B926" s="8">
        <v>101.8078</v>
      </c>
      <c r="C926" s="9">
        <v>-7.1848529166385067E-4</v>
      </c>
      <c r="D926" s="9">
        <v>5.2698407104250222E-3</v>
      </c>
    </row>
    <row r="927" spans="1:4" x14ac:dyDescent="0.45">
      <c r="A927" s="3">
        <v>40011</v>
      </c>
      <c r="B927" s="8">
        <v>101.38760000000001</v>
      </c>
      <c r="C927" s="9">
        <v>-4.1273851315910548E-3</v>
      </c>
      <c r="D927" s="9">
        <v>2.5582944444013656E-3</v>
      </c>
    </row>
    <row r="928" spans="1:4" x14ac:dyDescent="0.45">
      <c r="A928" s="3">
        <v>40014</v>
      </c>
      <c r="B928" s="8">
        <v>100.9748</v>
      </c>
      <c r="C928" s="9">
        <v>-4.0715038130896275E-3</v>
      </c>
      <c r="D928" s="9">
        <v>-2.6518164942986866E-3</v>
      </c>
    </row>
    <row r="929" spans="1:4" x14ac:dyDescent="0.45">
      <c r="A929" s="3">
        <v>40015</v>
      </c>
      <c r="B929" s="8">
        <v>100.97499999999999</v>
      </c>
      <c r="C929" s="9">
        <v>1.9806922122445059E-6</v>
      </c>
      <c r="D929" s="9">
        <v>-7.7360377812384362E-3</v>
      </c>
    </row>
    <row r="930" spans="1:4" x14ac:dyDescent="0.45">
      <c r="A930" s="3">
        <v>40016</v>
      </c>
      <c r="B930" s="8">
        <v>100.8985</v>
      </c>
      <c r="C930" s="9">
        <v>-7.576132706115235E-4</v>
      </c>
      <c r="D930" s="9">
        <v>-7.1848529166385067E-4</v>
      </c>
    </row>
    <row r="931" spans="1:4" x14ac:dyDescent="0.45">
      <c r="A931" s="3">
        <v>40017</v>
      </c>
      <c r="B931" s="8">
        <v>100.61190000000001</v>
      </c>
      <c r="C931" s="9">
        <v>-2.8404783024523761E-3</v>
      </c>
      <c r="D931" s="9">
        <v>-4.1273851315910548E-3</v>
      </c>
    </row>
    <row r="932" spans="1:4" x14ac:dyDescent="0.45">
      <c r="A932" s="3">
        <v>40018</v>
      </c>
      <c r="B932" s="8">
        <v>100.7603</v>
      </c>
      <c r="C932" s="9">
        <v>1.4749746302376021E-3</v>
      </c>
      <c r="D932" s="9">
        <v>-4.0715038130896275E-3</v>
      </c>
    </row>
    <row r="933" spans="1:4" x14ac:dyDescent="0.45">
      <c r="A933" s="3">
        <v>40021</v>
      </c>
      <c r="B933" s="8">
        <v>100.6802</v>
      </c>
      <c r="C933" s="9">
        <v>-7.9495594991285667E-4</v>
      </c>
      <c r="D933" s="9">
        <v>1.9806922122445059E-6</v>
      </c>
    </row>
    <row r="934" spans="1:4" x14ac:dyDescent="0.45">
      <c r="A934" s="3">
        <v>40022</v>
      </c>
      <c r="B934" s="8">
        <v>100.7003</v>
      </c>
      <c r="C934" s="9">
        <v>1.9964203487865539E-4</v>
      </c>
      <c r="D934" s="9">
        <v>-7.576132706115235E-4</v>
      </c>
    </row>
    <row r="935" spans="1:4" x14ac:dyDescent="0.45">
      <c r="A935" s="3">
        <v>40023</v>
      </c>
      <c r="B935" s="8">
        <v>100.9576</v>
      </c>
      <c r="C935" s="9">
        <v>2.5551065885602853E-3</v>
      </c>
      <c r="D935" s="9">
        <v>-2.8404783024523761E-3</v>
      </c>
    </row>
    <row r="936" spans="1:4" x14ac:dyDescent="0.45">
      <c r="A936" s="3">
        <v>40024</v>
      </c>
      <c r="B936" s="8">
        <v>100.7047</v>
      </c>
      <c r="C936" s="9">
        <v>-2.5050120050397195E-3</v>
      </c>
      <c r="D936" s="9">
        <v>1.4749746302376021E-3</v>
      </c>
    </row>
    <row r="937" spans="1:4" x14ac:dyDescent="0.45">
      <c r="A937" s="3">
        <v>40025</v>
      </c>
      <c r="B937" s="8">
        <v>100.5119</v>
      </c>
      <c r="C937" s="9">
        <v>-1.9145084588902961E-3</v>
      </c>
      <c r="D937" s="9">
        <v>-7.9495594991285667E-4</v>
      </c>
    </row>
    <row r="938" spans="1:4" x14ac:dyDescent="0.45">
      <c r="A938" s="3">
        <v>40028</v>
      </c>
      <c r="B938" s="8">
        <v>100.1361</v>
      </c>
      <c r="C938" s="9">
        <v>-3.7388607717095956E-3</v>
      </c>
      <c r="D938" s="9">
        <v>1.9964203487865539E-4</v>
      </c>
    </row>
    <row r="939" spans="1:4" x14ac:dyDescent="0.45">
      <c r="A939" s="3">
        <v>40029</v>
      </c>
      <c r="B939" s="8">
        <v>100.1152</v>
      </c>
      <c r="C939" s="9">
        <v>-2.0871593760884988E-4</v>
      </c>
      <c r="D939" s="9">
        <v>2.5551065885602853E-3</v>
      </c>
    </row>
    <row r="940" spans="1:4" x14ac:dyDescent="0.45">
      <c r="A940" s="3">
        <v>40030</v>
      </c>
      <c r="B940" s="8">
        <v>100.178</v>
      </c>
      <c r="C940" s="9">
        <v>6.2727737646217641E-4</v>
      </c>
      <c r="D940" s="9">
        <v>-2.5050120050397195E-3</v>
      </c>
    </row>
    <row r="941" spans="1:4" x14ac:dyDescent="0.45">
      <c r="A941" s="3">
        <v>40031</v>
      </c>
      <c r="B941" s="8">
        <v>100.0385</v>
      </c>
      <c r="C941" s="9">
        <v>-1.3925213120644653E-3</v>
      </c>
      <c r="D941" s="9">
        <v>-1.9145084588902961E-3</v>
      </c>
    </row>
    <row r="942" spans="1:4" x14ac:dyDescent="0.45">
      <c r="A942" s="3">
        <v>40032</v>
      </c>
      <c r="B942" s="8">
        <v>99.949399999999997</v>
      </c>
      <c r="C942" s="9">
        <v>-8.9065709701763307E-4</v>
      </c>
      <c r="D942" s="9">
        <v>-3.7388607717095956E-3</v>
      </c>
    </row>
    <row r="943" spans="1:4" x14ac:dyDescent="0.45">
      <c r="A943" s="3">
        <v>40035</v>
      </c>
      <c r="B943" s="8">
        <v>100.0164</v>
      </c>
      <c r="C943" s="9">
        <v>6.7033919163095312E-4</v>
      </c>
      <c r="D943" s="9">
        <v>-2.0871593760884988E-4</v>
      </c>
    </row>
    <row r="944" spans="1:4" x14ac:dyDescent="0.45">
      <c r="A944" s="3">
        <v>40036</v>
      </c>
      <c r="B944" s="8">
        <v>100.3539</v>
      </c>
      <c r="C944" s="9">
        <v>3.3744465907590282E-3</v>
      </c>
      <c r="D944" s="9">
        <v>6.2727737646217641E-4</v>
      </c>
    </row>
    <row r="945" spans="1:4" x14ac:dyDescent="0.45">
      <c r="A945" s="3">
        <v>40037</v>
      </c>
      <c r="B945" s="8">
        <v>100.252</v>
      </c>
      <c r="C945" s="9">
        <v>-1.0154064764797965E-3</v>
      </c>
      <c r="D945" s="9">
        <v>-1.3925213120644653E-3</v>
      </c>
    </row>
    <row r="946" spans="1:4" x14ac:dyDescent="0.45">
      <c r="A946" s="3">
        <v>40038</v>
      </c>
      <c r="B946" s="8">
        <v>99.9619</v>
      </c>
      <c r="C946" s="9">
        <v>-2.8937078562023544E-3</v>
      </c>
      <c r="D946" s="9">
        <v>-8.9065709701763307E-4</v>
      </c>
    </row>
    <row r="947" spans="1:4" x14ac:dyDescent="0.45">
      <c r="A947" s="3">
        <v>40039</v>
      </c>
      <c r="B947" s="8">
        <v>100.0615</v>
      </c>
      <c r="C947" s="9">
        <v>9.9637962063536811E-4</v>
      </c>
      <c r="D947" s="9">
        <v>6.7033919163095312E-4</v>
      </c>
    </row>
    <row r="948" spans="1:4" x14ac:dyDescent="0.45">
      <c r="A948" s="3">
        <v>40042</v>
      </c>
      <c r="B948" s="8">
        <v>100.57559999999999</v>
      </c>
      <c r="C948" s="9">
        <v>5.1378402282595825E-3</v>
      </c>
      <c r="D948" s="9">
        <v>3.3744465907590282E-3</v>
      </c>
    </row>
    <row r="949" spans="1:4" x14ac:dyDescent="0.45">
      <c r="A949" s="3">
        <v>40043</v>
      </c>
      <c r="B949" s="8">
        <v>100.48739999999999</v>
      </c>
      <c r="C949" s="9">
        <v>-8.7695226277550997E-4</v>
      </c>
      <c r="D949" s="9">
        <v>-1.0154064764797965E-3</v>
      </c>
    </row>
    <row r="950" spans="1:4" x14ac:dyDescent="0.45">
      <c r="A950" s="3">
        <v>40044</v>
      </c>
      <c r="B950" s="8">
        <v>100.2517</v>
      </c>
      <c r="C950" s="9">
        <v>-2.3455677030154165E-3</v>
      </c>
      <c r="D950" s="9">
        <v>-2.8937078562023544E-3</v>
      </c>
    </row>
    <row r="951" spans="1:4" x14ac:dyDescent="0.45">
      <c r="A951" s="3">
        <v>40045</v>
      </c>
      <c r="B951" s="8">
        <v>100.14449999999999</v>
      </c>
      <c r="C951" s="9">
        <v>-1.0693085503787891E-3</v>
      </c>
      <c r="D951" s="9">
        <v>9.9637962063536811E-4</v>
      </c>
    </row>
    <row r="952" spans="1:4" x14ac:dyDescent="0.45">
      <c r="A952" s="3">
        <v>40046</v>
      </c>
      <c r="B952" s="8">
        <v>99.902299999999997</v>
      </c>
      <c r="C952" s="9">
        <v>-2.418505259899395E-3</v>
      </c>
      <c r="D952" s="9">
        <v>5.1378402282595825E-3</v>
      </c>
    </row>
    <row r="953" spans="1:4" x14ac:dyDescent="0.45">
      <c r="A953" s="3">
        <v>40049</v>
      </c>
      <c r="B953" s="8">
        <v>99.940200000000004</v>
      </c>
      <c r="C953" s="9">
        <v>3.7937064512028051E-4</v>
      </c>
      <c r="D953" s="9">
        <v>-8.7695226277550997E-4</v>
      </c>
    </row>
    <row r="954" spans="1:4" x14ac:dyDescent="0.45">
      <c r="A954" s="3">
        <v>40050</v>
      </c>
      <c r="B954" s="8">
        <v>100.0711</v>
      </c>
      <c r="C954" s="9">
        <v>1.3097832503836671E-3</v>
      </c>
      <c r="D954" s="9">
        <v>-2.3455677030154165E-3</v>
      </c>
    </row>
    <row r="955" spans="1:4" x14ac:dyDescent="0.45">
      <c r="A955" s="3">
        <v>40051</v>
      </c>
      <c r="B955" s="8">
        <v>100.79349999999999</v>
      </c>
      <c r="C955" s="9">
        <v>7.2188673852890961E-3</v>
      </c>
      <c r="D955" s="9">
        <v>-1.0693085503787891E-3</v>
      </c>
    </row>
    <row r="956" spans="1:4" x14ac:dyDescent="0.45">
      <c r="A956" s="3">
        <v>40052</v>
      </c>
      <c r="B956" s="8">
        <v>100.9896</v>
      </c>
      <c r="C956" s="9">
        <v>1.9455619658013124E-3</v>
      </c>
      <c r="D956" s="9">
        <v>-2.418505259899395E-3</v>
      </c>
    </row>
    <row r="957" spans="1:4" x14ac:dyDescent="0.45">
      <c r="A957" s="3">
        <v>40053</v>
      </c>
      <c r="B957" s="8">
        <v>100.9325</v>
      </c>
      <c r="C957" s="9">
        <v>-5.6540475454891492E-4</v>
      </c>
      <c r="D957" s="9">
        <v>3.7937064512028051E-4</v>
      </c>
    </row>
    <row r="958" spans="1:4" x14ac:dyDescent="0.45">
      <c r="A958" s="3">
        <v>40056</v>
      </c>
      <c r="B958" s="8">
        <v>101.1271</v>
      </c>
      <c r="C958" s="9">
        <v>1.9280212022885213E-3</v>
      </c>
      <c r="D958" s="9">
        <v>1.3097832503836671E-3</v>
      </c>
    </row>
    <row r="959" spans="1:4" x14ac:dyDescent="0.45">
      <c r="A959" s="3">
        <v>40057</v>
      </c>
      <c r="B959" s="8">
        <v>101.6593</v>
      </c>
      <c r="C959" s="9">
        <v>5.2626842854190947E-3</v>
      </c>
      <c r="D959" s="9">
        <v>7.2188673852890961E-3</v>
      </c>
    </row>
    <row r="960" spans="1:4" x14ac:dyDescent="0.45">
      <c r="A960" s="3">
        <v>40058</v>
      </c>
      <c r="B960" s="8">
        <v>101.67230000000001</v>
      </c>
      <c r="C960" s="9">
        <v>1.2787811838177454E-4</v>
      </c>
      <c r="D960" s="9">
        <v>1.9455619658013124E-3</v>
      </c>
    </row>
    <row r="961" spans="1:4" x14ac:dyDescent="0.45">
      <c r="A961" s="3">
        <v>40059</v>
      </c>
      <c r="B961" s="8">
        <v>101.4939</v>
      </c>
      <c r="C961" s="9">
        <v>-1.754656873111049E-3</v>
      </c>
      <c r="D961" s="9">
        <v>-5.6540475454891492E-4</v>
      </c>
    </row>
    <row r="962" spans="1:4" x14ac:dyDescent="0.45">
      <c r="A962" s="3">
        <v>40060</v>
      </c>
      <c r="B962" s="8">
        <v>101.0771</v>
      </c>
      <c r="C962" s="9">
        <v>-4.1066507445274292E-3</v>
      </c>
      <c r="D962" s="9">
        <v>1.9280212022885213E-3</v>
      </c>
    </row>
    <row r="963" spans="1:4" x14ac:dyDescent="0.45">
      <c r="A963" s="3">
        <v>40063</v>
      </c>
      <c r="B963" s="8"/>
      <c r="C963" s="9"/>
      <c r="D963" s="9"/>
    </row>
    <row r="964" spans="1:4" x14ac:dyDescent="0.45">
      <c r="A964" s="3">
        <v>40064</v>
      </c>
      <c r="B964" s="8">
        <v>100.5722</v>
      </c>
      <c r="C964" s="9"/>
      <c r="D964" s="9">
        <v>1.2787811838177454E-4</v>
      </c>
    </row>
    <row r="965" spans="1:4" x14ac:dyDescent="0.45">
      <c r="A965" s="3">
        <v>40065</v>
      </c>
      <c r="B965" s="8">
        <v>100.7804</v>
      </c>
      <c r="C965" s="9">
        <v>2.0701545755188455E-3</v>
      </c>
      <c r="D965" s="9">
        <v>-1.754656873111049E-3</v>
      </c>
    </row>
    <row r="966" spans="1:4" x14ac:dyDescent="0.45">
      <c r="A966" s="3">
        <v>40066</v>
      </c>
      <c r="B966" s="8">
        <v>100.7321</v>
      </c>
      <c r="C966" s="9">
        <v>-4.7925985608310295E-4</v>
      </c>
      <c r="D966" s="9">
        <v>-4.1066507445274292E-3</v>
      </c>
    </row>
    <row r="967" spans="1:4" x14ac:dyDescent="0.45">
      <c r="A967" s="3">
        <v>40067</v>
      </c>
      <c r="B967" s="8">
        <v>100.48820000000001</v>
      </c>
      <c r="C967" s="9">
        <v>-2.4212738541139478E-3</v>
      </c>
      <c r="D967" s="9"/>
    </row>
    <row r="968" spans="1:4" x14ac:dyDescent="0.45">
      <c r="A968" s="3">
        <v>40070</v>
      </c>
      <c r="B968" s="8">
        <v>100.697</v>
      </c>
      <c r="C968" s="9">
        <v>2.0778559074596803E-3</v>
      </c>
      <c r="D968" s="9"/>
    </row>
    <row r="969" spans="1:4" x14ac:dyDescent="0.45">
      <c r="A969" s="3">
        <v>40071</v>
      </c>
      <c r="B969" s="8">
        <v>100.4682</v>
      </c>
      <c r="C969" s="9">
        <v>-2.2721630237246826E-3</v>
      </c>
      <c r="D969" s="9">
        <v>2.0701545755188455E-3</v>
      </c>
    </row>
    <row r="970" spans="1:4" x14ac:dyDescent="0.45">
      <c r="A970" s="3">
        <v>40072</v>
      </c>
      <c r="B970" s="8">
        <v>99.911900000000003</v>
      </c>
      <c r="C970" s="9">
        <v>-5.5370754129167032E-3</v>
      </c>
      <c r="D970" s="9">
        <v>-4.7925985608310295E-4</v>
      </c>
    </row>
    <row r="971" spans="1:4" x14ac:dyDescent="0.45">
      <c r="A971" s="3">
        <v>40073</v>
      </c>
      <c r="B971" s="8">
        <v>100.01049999999999</v>
      </c>
      <c r="C971" s="9">
        <v>9.8686943196946153E-4</v>
      </c>
      <c r="D971" s="9">
        <v>-2.4212738541139478E-3</v>
      </c>
    </row>
    <row r="972" spans="1:4" x14ac:dyDescent="0.45">
      <c r="A972" s="3">
        <v>40074</v>
      </c>
      <c r="B972" s="8">
        <v>100.0025</v>
      </c>
      <c r="C972" s="9">
        <v>-7.999160088190127E-5</v>
      </c>
      <c r="D972" s="9">
        <v>2.0778559074596803E-3</v>
      </c>
    </row>
    <row r="973" spans="1:4" x14ac:dyDescent="0.45">
      <c r="A973" s="3">
        <v>40077</v>
      </c>
      <c r="B973" s="8">
        <v>100.17</v>
      </c>
      <c r="C973" s="9">
        <v>1.6749581260468993E-3</v>
      </c>
      <c r="D973" s="9">
        <v>-2.2721630237246826E-3</v>
      </c>
    </row>
    <row r="974" spans="1:4" x14ac:dyDescent="0.45">
      <c r="A974" s="3">
        <v>40078</v>
      </c>
      <c r="B974" s="8">
        <v>99.998999999999995</v>
      </c>
      <c r="C974" s="9">
        <v>-1.7070979335130909E-3</v>
      </c>
      <c r="D974" s="9">
        <v>-5.5370754129167032E-3</v>
      </c>
    </row>
    <row r="975" spans="1:4" x14ac:dyDescent="0.45">
      <c r="A975" s="3">
        <v>40079</v>
      </c>
      <c r="B975" s="8">
        <v>99.937600000000003</v>
      </c>
      <c r="C975" s="9">
        <v>-6.1400614006135168E-4</v>
      </c>
      <c r="D975" s="9">
        <v>9.8686943196946153E-4</v>
      </c>
    </row>
    <row r="976" spans="1:4" x14ac:dyDescent="0.45">
      <c r="A976" s="3">
        <v>40080</v>
      </c>
      <c r="B976" s="8">
        <v>100.2041</v>
      </c>
      <c r="C976" s="9">
        <v>2.6666639983348173E-3</v>
      </c>
      <c r="D976" s="9">
        <v>-7.999160088190127E-5</v>
      </c>
    </row>
    <row r="977" spans="1:4" x14ac:dyDescent="0.45">
      <c r="A977" s="3">
        <v>40081</v>
      </c>
      <c r="B977" s="8">
        <v>100.3126</v>
      </c>
      <c r="C977" s="9">
        <v>1.0827900255578893E-3</v>
      </c>
      <c r="D977" s="9">
        <v>1.6749581260468993E-3</v>
      </c>
    </row>
    <row r="978" spans="1:4" x14ac:dyDescent="0.45">
      <c r="A978" s="3">
        <v>40084</v>
      </c>
      <c r="B978" s="8">
        <v>100.2556</v>
      </c>
      <c r="C978" s="9">
        <v>-5.6822373261189441E-4</v>
      </c>
      <c r="D978" s="9">
        <v>-1.7070979335130909E-3</v>
      </c>
    </row>
    <row r="979" spans="1:4" x14ac:dyDescent="0.45">
      <c r="A979" s="3">
        <v>40085</v>
      </c>
      <c r="B979" s="8">
        <v>100.42270000000001</v>
      </c>
      <c r="C979" s="9">
        <v>1.6667398130378874E-3</v>
      </c>
      <c r="D979" s="9">
        <v>-6.1400614006135168E-4</v>
      </c>
    </row>
    <row r="980" spans="1:4" x14ac:dyDescent="0.45">
      <c r="A980" s="3">
        <v>40086</v>
      </c>
      <c r="B980" s="8">
        <v>100.04259999999999</v>
      </c>
      <c r="C980" s="9">
        <v>-3.7850008016117043E-3</v>
      </c>
      <c r="D980" s="9">
        <v>2.6666639983348173E-3</v>
      </c>
    </row>
    <row r="981" spans="1:4" x14ac:dyDescent="0.45">
      <c r="A981" s="3">
        <v>40087</v>
      </c>
      <c r="B981" s="8">
        <v>100.3626</v>
      </c>
      <c r="C981" s="9">
        <v>3.1986373804759882E-3</v>
      </c>
      <c r="D981" s="9">
        <v>1.0827900255578893E-3</v>
      </c>
    </row>
    <row r="982" spans="1:4" x14ac:dyDescent="0.45">
      <c r="A982" s="3">
        <v>40088</v>
      </c>
      <c r="B982" s="8">
        <v>100.46299999999999</v>
      </c>
      <c r="C982" s="9">
        <v>1.0003726487755049E-3</v>
      </c>
      <c r="D982" s="9">
        <v>-5.6822373261189441E-4</v>
      </c>
    </row>
    <row r="983" spans="1:4" x14ac:dyDescent="0.45">
      <c r="A983" s="3">
        <v>40091</v>
      </c>
      <c r="B983" s="8">
        <v>100.2308</v>
      </c>
      <c r="C983" s="9">
        <v>-2.3112986870786889E-3</v>
      </c>
      <c r="D983" s="9">
        <v>1.6667398130378874E-3</v>
      </c>
    </row>
    <row r="984" spans="1:4" x14ac:dyDescent="0.45">
      <c r="A984" s="3">
        <v>40092</v>
      </c>
      <c r="B984" s="8">
        <v>99.683800000000005</v>
      </c>
      <c r="C984" s="9">
        <v>-5.457404310850511E-3</v>
      </c>
      <c r="D984" s="9">
        <v>-3.7850008016117043E-3</v>
      </c>
    </row>
    <row r="985" spans="1:4" x14ac:dyDescent="0.45">
      <c r="A985" s="3">
        <v>40093</v>
      </c>
      <c r="B985" s="8">
        <v>99.6434</v>
      </c>
      <c r="C985" s="9">
        <v>-4.052815001033272E-4</v>
      </c>
      <c r="D985" s="9">
        <v>3.1986373804759882E-3</v>
      </c>
    </row>
    <row r="986" spans="1:4" x14ac:dyDescent="0.45">
      <c r="A986" s="3">
        <v>40094</v>
      </c>
      <c r="B986" s="8">
        <v>99.191800000000001</v>
      </c>
      <c r="C986" s="9">
        <v>-4.5321616885815041E-3</v>
      </c>
      <c r="D986" s="9">
        <v>1.0003726487755049E-3</v>
      </c>
    </row>
    <row r="987" spans="1:4" x14ac:dyDescent="0.45">
      <c r="A987" s="3">
        <v>40095</v>
      </c>
      <c r="B987" s="8">
        <v>99.142700000000005</v>
      </c>
      <c r="C987" s="9">
        <v>-4.9500059480722669E-4</v>
      </c>
      <c r="D987" s="9">
        <v>-2.3112986870786889E-3</v>
      </c>
    </row>
    <row r="988" spans="1:4" x14ac:dyDescent="0.45">
      <c r="A988" s="3">
        <v>40098</v>
      </c>
      <c r="B988" s="8"/>
      <c r="C988" s="9"/>
      <c r="D988" s="9"/>
    </row>
    <row r="989" spans="1:4" x14ac:dyDescent="0.45">
      <c r="A989" s="3">
        <v>40099</v>
      </c>
      <c r="B989" s="8">
        <v>98.891900000000007</v>
      </c>
      <c r="C989" s="9"/>
      <c r="D989" s="9">
        <v>-4.052815001033272E-4</v>
      </c>
    </row>
    <row r="990" spans="1:4" x14ac:dyDescent="0.45">
      <c r="A990" s="3">
        <v>40100</v>
      </c>
      <c r="B990" s="8">
        <v>98.512100000000004</v>
      </c>
      <c r="C990" s="9">
        <v>-3.8405572144938338E-3</v>
      </c>
      <c r="D990" s="9">
        <v>-4.5321616885815041E-3</v>
      </c>
    </row>
    <row r="991" spans="1:4" x14ac:dyDescent="0.45">
      <c r="A991" s="3">
        <v>40101</v>
      </c>
      <c r="B991" s="8">
        <v>98.540300000000002</v>
      </c>
      <c r="C991" s="9">
        <v>2.8625925140168818E-4</v>
      </c>
      <c r="D991" s="9">
        <v>-4.9500059480722669E-4</v>
      </c>
    </row>
    <row r="992" spans="1:4" x14ac:dyDescent="0.45">
      <c r="A992" s="3">
        <v>40102</v>
      </c>
      <c r="B992" s="8">
        <v>98.573999999999998</v>
      </c>
      <c r="C992" s="9">
        <v>3.4199205807161626E-4</v>
      </c>
      <c r="D992" s="9"/>
    </row>
    <row r="993" spans="1:4" x14ac:dyDescent="0.45">
      <c r="A993" s="3">
        <v>40105</v>
      </c>
      <c r="B993" s="8">
        <v>98.634200000000007</v>
      </c>
      <c r="C993" s="9">
        <v>6.1070870614976513E-4</v>
      </c>
      <c r="D993" s="9"/>
    </row>
    <row r="994" spans="1:4" x14ac:dyDescent="0.45">
      <c r="A994" s="3">
        <v>40106</v>
      </c>
      <c r="B994" s="8">
        <v>98.673400000000001</v>
      </c>
      <c r="C994" s="9">
        <v>3.9742807261577973E-4</v>
      </c>
      <c r="D994" s="9">
        <v>-3.8405572144938338E-3</v>
      </c>
    </row>
    <row r="995" spans="1:4" x14ac:dyDescent="0.45">
      <c r="A995" s="3">
        <v>40107</v>
      </c>
      <c r="B995" s="8">
        <v>98.497900000000001</v>
      </c>
      <c r="C995" s="9">
        <v>-1.7785948391360051E-3</v>
      </c>
      <c r="D995" s="9">
        <v>2.8625925140168818E-4</v>
      </c>
    </row>
    <row r="996" spans="1:4" x14ac:dyDescent="0.45">
      <c r="A996" s="3">
        <v>40108</v>
      </c>
      <c r="B996" s="8">
        <v>98.704599999999999</v>
      </c>
      <c r="C996" s="9">
        <v>2.0985218974212128E-3</v>
      </c>
      <c r="D996" s="9">
        <v>3.4199205807161626E-4</v>
      </c>
    </row>
    <row r="997" spans="1:4" x14ac:dyDescent="0.45">
      <c r="A997" s="3">
        <v>40109</v>
      </c>
      <c r="B997" s="8">
        <v>98.727500000000006</v>
      </c>
      <c r="C997" s="9">
        <v>2.3200539792478381E-4</v>
      </c>
      <c r="D997" s="9">
        <v>6.1070870614976513E-4</v>
      </c>
    </row>
    <row r="998" spans="1:4" x14ac:dyDescent="0.45">
      <c r="A998" s="3">
        <v>40112</v>
      </c>
      <c r="B998" s="8">
        <v>98.896500000000003</v>
      </c>
      <c r="C998" s="9">
        <v>1.7117824314401009E-3</v>
      </c>
      <c r="D998" s="9">
        <v>3.9742807261577973E-4</v>
      </c>
    </row>
    <row r="999" spans="1:4" x14ac:dyDescent="0.45">
      <c r="A999" s="3">
        <v>40113</v>
      </c>
      <c r="B999" s="8">
        <v>99.360699999999994</v>
      </c>
      <c r="C999" s="9">
        <v>4.6937960392934297E-3</v>
      </c>
      <c r="D999" s="9">
        <v>-1.7785948391360051E-3</v>
      </c>
    </row>
    <row r="1000" spans="1:4" x14ac:dyDescent="0.45">
      <c r="A1000" s="3">
        <v>40114</v>
      </c>
      <c r="B1000" s="8">
        <v>99.599299999999999</v>
      </c>
      <c r="C1000" s="9">
        <v>2.4013518423280367E-3</v>
      </c>
      <c r="D1000" s="9">
        <v>2.0985218974212128E-3</v>
      </c>
    </row>
    <row r="1001" spans="1:4" x14ac:dyDescent="0.45">
      <c r="A1001" s="3">
        <v>40115</v>
      </c>
      <c r="B1001" s="8">
        <v>99.3078</v>
      </c>
      <c r="C1001" s="9">
        <v>-2.9267273966784302E-3</v>
      </c>
      <c r="D1001" s="9">
        <v>2.3200539792478381E-4</v>
      </c>
    </row>
    <row r="1002" spans="1:4" x14ac:dyDescent="0.45">
      <c r="A1002" s="3">
        <v>40116</v>
      </c>
      <c r="B1002" s="8">
        <v>99.275300000000001</v>
      </c>
      <c r="C1002" s="9">
        <v>-3.2726533061855356E-4</v>
      </c>
      <c r="D1002" s="9">
        <v>1.7117824314401009E-3</v>
      </c>
    </row>
    <row r="1003" spans="1:4" x14ac:dyDescent="0.45">
      <c r="A1003" s="3">
        <v>40119</v>
      </c>
      <c r="B1003" s="8">
        <v>99.1678</v>
      </c>
      <c r="C1003" s="9">
        <v>-1.0828473950721396E-3</v>
      </c>
      <c r="D1003" s="9">
        <v>4.6937960392934297E-3</v>
      </c>
    </row>
    <row r="1004" spans="1:4" x14ac:dyDescent="0.45">
      <c r="A1004" s="3">
        <v>40120</v>
      </c>
      <c r="B1004" s="8">
        <v>99.742099999999994</v>
      </c>
      <c r="C1004" s="9">
        <v>5.7911943191237825E-3</v>
      </c>
      <c r="D1004" s="9">
        <v>2.4013518423280367E-3</v>
      </c>
    </row>
    <row r="1005" spans="1:4" x14ac:dyDescent="0.45">
      <c r="A1005" s="3">
        <v>40121</v>
      </c>
      <c r="B1005" s="8">
        <v>99.3733</v>
      </c>
      <c r="C1005" s="9">
        <v>-3.6975359452026124E-3</v>
      </c>
      <c r="D1005" s="9">
        <v>-2.9267273966784302E-3</v>
      </c>
    </row>
    <row r="1006" spans="1:4" x14ac:dyDescent="0.45">
      <c r="A1006" s="3">
        <v>40122</v>
      </c>
      <c r="B1006" s="8">
        <v>99.446799999999996</v>
      </c>
      <c r="C1006" s="9">
        <v>7.3963529438980657E-4</v>
      </c>
      <c r="D1006" s="9">
        <v>-3.2726533061855356E-4</v>
      </c>
    </row>
    <row r="1007" spans="1:4" x14ac:dyDescent="0.45">
      <c r="A1007" s="3">
        <v>40123</v>
      </c>
      <c r="B1007" s="8">
        <v>99.405299999999997</v>
      </c>
      <c r="C1007" s="9">
        <v>-4.1730855090360564E-4</v>
      </c>
      <c r="D1007" s="9">
        <v>-1.0828473950721396E-3</v>
      </c>
    </row>
    <row r="1008" spans="1:4" x14ac:dyDescent="0.45">
      <c r="A1008" s="3">
        <v>40126</v>
      </c>
      <c r="B1008" s="8">
        <v>98.976799999999997</v>
      </c>
      <c r="C1008" s="9">
        <v>-4.3106353484170246E-3</v>
      </c>
      <c r="D1008" s="9">
        <v>5.7911943191237825E-3</v>
      </c>
    </row>
    <row r="1009" spans="1:4" x14ac:dyDescent="0.45">
      <c r="A1009" s="3">
        <v>40127</v>
      </c>
      <c r="B1009" s="8">
        <v>98.941800000000001</v>
      </c>
      <c r="C1009" s="9">
        <v>-3.536182216438144E-4</v>
      </c>
      <c r="D1009" s="9">
        <v>-3.6975359452026124E-3</v>
      </c>
    </row>
    <row r="1010" spans="1:4" x14ac:dyDescent="0.45">
      <c r="A1010" s="3">
        <v>40128</v>
      </c>
      <c r="B1010" s="8"/>
      <c r="C1010" s="9"/>
      <c r="D1010" s="9"/>
    </row>
    <row r="1011" spans="1:4" x14ac:dyDescent="0.45">
      <c r="A1011" s="3">
        <v>40129</v>
      </c>
      <c r="B1011" s="8">
        <v>99.062700000000007</v>
      </c>
      <c r="C1011" s="9"/>
      <c r="D1011" s="9">
        <v>-4.1730855090360564E-4</v>
      </c>
    </row>
    <row r="1012" spans="1:4" x14ac:dyDescent="0.45">
      <c r="A1012" s="3">
        <v>40130</v>
      </c>
      <c r="B1012" s="8">
        <v>98.580600000000004</v>
      </c>
      <c r="C1012" s="9">
        <v>-4.8666147803361204E-3</v>
      </c>
      <c r="D1012" s="9">
        <v>-4.3106353484170246E-3</v>
      </c>
    </row>
    <row r="1013" spans="1:4" x14ac:dyDescent="0.45">
      <c r="A1013" s="3">
        <v>40133</v>
      </c>
      <c r="B1013" s="8">
        <v>98.306799999999996</v>
      </c>
      <c r="C1013" s="9">
        <v>-2.7774227383482453E-3</v>
      </c>
      <c r="D1013" s="9">
        <v>-3.536182216438144E-4</v>
      </c>
    </row>
    <row r="1014" spans="1:4" x14ac:dyDescent="0.45">
      <c r="A1014" s="3">
        <v>40134</v>
      </c>
      <c r="B1014" s="8">
        <v>98.573899999999995</v>
      </c>
      <c r="C1014" s="9">
        <v>2.7170043170969826E-3</v>
      </c>
      <c r="D1014" s="9"/>
    </row>
    <row r="1015" spans="1:4" x14ac:dyDescent="0.45">
      <c r="A1015" s="3">
        <v>40135</v>
      </c>
      <c r="B1015" s="8">
        <v>98.272599999999997</v>
      </c>
      <c r="C1015" s="9">
        <v>-3.0565900304238003E-3</v>
      </c>
      <c r="D1015" s="9"/>
    </row>
    <row r="1016" spans="1:4" x14ac:dyDescent="0.45">
      <c r="A1016" s="3">
        <v>40136</v>
      </c>
      <c r="B1016" s="8">
        <v>98.731800000000007</v>
      </c>
      <c r="C1016" s="9">
        <v>4.6727165049058605E-3</v>
      </c>
      <c r="D1016" s="9">
        <v>-4.8666147803361204E-3</v>
      </c>
    </row>
    <row r="1017" spans="1:4" x14ac:dyDescent="0.45">
      <c r="A1017" s="3">
        <v>40137</v>
      </c>
      <c r="B1017" s="8">
        <v>98.783000000000001</v>
      </c>
      <c r="C1017" s="9">
        <v>5.1857658829268516E-4</v>
      </c>
      <c r="D1017" s="9">
        <v>-2.7774227383482453E-3</v>
      </c>
    </row>
    <row r="1018" spans="1:4" x14ac:dyDescent="0.45">
      <c r="A1018" s="3">
        <v>40140</v>
      </c>
      <c r="B1018" s="8">
        <v>98.463200000000001</v>
      </c>
      <c r="C1018" s="9">
        <v>-3.2373991476266628E-3</v>
      </c>
      <c r="D1018" s="9">
        <v>2.7170043170969826E-3</v>
      </c>
    </row>
    <row r="1019" spans="1:4" x14ac:dyDescent="0.45">
      <c r="A1019" s="3">
        <v>40141</v>
      </c>
      <c r="B1019" s="8">
        <v>98.370400000000004</v>
      </c>
      <c r="C1019" s="9">
        <v>-9.4248409558084223E-4</v>
      </c>
      <c r="D1019" s="9">
        <v>-3.0565900304238003E-3</v>
      </c>
    </row>
    <row r="1020" spans="1:4" x14ac:dyDescent="0.45">
      <c r="A1020" s="3">
        <v>40142</v>
      </c>
      <c r="B1020" s="8">
        <v>98.125500000000002</v>
      </c>
      <c r="C1020" s="9">
        <v>-2.4895700332620008E-3</v>
      </c>
      <c r="D1020" s="9">
        <v>4.6727165049058605E-3</v>
      </c>
    </row>
    <row r="1021" spans="1:4" x14ac:dyDescent="0.45">
      <c r="A1021" s="3">
        <v>40143</v>
      </c>
      <c r="B1021" s="8"/>
      <c r="C1021" s="9"/>
      <c r="D1021" s="9"/>
    </row>
    <row r="1022" spans="1:4" x14ac:dyDescent="0.45">
      <c r="A1022" s="3">
        <v>40144</v>
      </c>
      <c r="B1022" s="8">
        <v>98.575299999999999</v>
      </c>
      <c r="C1022" s="9"/>
      <c r="D1022" s="9">
        <v>-3.2373991476266628E-3</v>
      </c>
    </row>
    <row r="1023" spans="1:4" x14ac:dyDescent="0.45">
      <c r="A1023" s="3">
        <v>40147</v>
      </c>
      <c r="B1023" s="8">
        <v>98.5505</v>
      </c>
      <c r="C1023" s="9">
        <v>-2.5158432183314261E-4</v>
      </c>
      <c r="D1023" s="9">
        <v>-9.4248409558084223E-4</v>
      </c>
    </row>
    <row r="1024" spans="1:4" x14ac:dyDescent="0.45">
      <c r="A1024" s="3">
        <v>40148</v>
      </c>
      <c r="B1024" s="8">
        <v>98.2149</v>
      </c>
      <c r="C1024" s="9">
        <v>-3.405360703395699E-3</v>
      </c>
      <c r="D1024" s="9">
        <v>-2.4895700332620008E-3</v>
      </c>
    </row>
    <row r="1025" spans="1:4" x14ac:dyDescent="0.45">
      <c r="A1025" s="3">
        <v>40149</v>
      </c>
      <c r="B1025" s="8">
        <v>98.042699999999996</v>
      </c>
      <c r="C1025" s="9">
        <v>-1.7532981248262747E-3</v>
      </c>
      <c r="D1025" s="9"/>
    </row>
    <row r="1026" spans="1:4" x14ac:dyDescent="0.45">
      <c r="A1026" s="3">
        <v>40150</v>
      </c>
      <c r="B1026" s="8">
        <v>97.699799999999996</v>
      </c>
      <c r="C1026" s="9">
        <v>-3.4974557004243678E-3</v>
      </c>
      <c r="D1026" s="9"/>
    </row>
    <row r="1027" spans="1:4" x14ac:dyDescent="0.45">
      <c r="A1027" s="3">
        <v>40151</v>
      </c>
      <c r="B1027" s="8">
        <v>97.815299999999993</v>
      </c>
      <c r="C1027" s="9">
        <v>1.1821927987569758E-3</v>
      </c>
      <c r="D1027" s="9">
        <v>-2.5158432183314261E-4</v>
      </c>
    </row>
    <row r="1028" spans="1:4" x14ac:dyDescent="0.45">
      <c r="A1028" s="3">
        <v>40154</v>
      </c>
      <c r="B1028" s="8">
        <v>97.973200000000006</v>
      </c>
      <c r="C1028" s="9">
        <v>1.6142668887180189E-3</v>
      </c>
      <c r="D1028" s="9">
        <v>-3.405360703395699E-3</v>
      </c>
    </row>
    <row r="1029" spans="1:4" x14ac:dyDescent="0.45">
      <c r="A1029" s="3">
        <v>40155</v>
      </c>
      <c r="B1029" s="8">
        <v>98.429299999999998</v>
      </c>
      <c r="C1029" s="9">
        <v>4.6553547296606101E-3</v>
      </c>
      <c r="D1029" s="9">
        <v>-1.7532981248262747E-3</v>
      </c>
    </row>
    <row r="1030" spans="1:4" x14ac:dyDescent="0.45">
      <c r="A1030" s="3">
        <v>40156</v>
      </c>
      <c r="B1030" s="8">
        <v>98.729399999999998</v>
      </c>
      <c r="C1030" s="9">
        <v>3.0488888979196549E-3</v>
      </c>
      <c r="D1030" s="9">
        <v>-3.4974557004243678E-3</v>
      </c>
    </row>
    <row r="1031" spans="1:4" x14ac:dyDescent="0.45">
      <c r="A1031" s="3">
        <v>40157</v>
      </c>
      <c r="B1031" s="8">
        <v>98.771699999999996</v>
      </c>
      <c r="C1031" s="9">
        <v>4.2844380701190232E-4</v>
      </c>
      <c r="D1031" s="9">
        <v>1.1821927987569758E-3</v>
      </c>
    </row>
    <row r="1032" spans="1:4" x14ac:dyDescent="0.45">
      <c r="A1032" s="3">
        <v>40158</v>
      </c>
      <c r="B1032" s="8">
        <v>98.619500000000002</v>
      </c>
      <c r="C1032" s="9">
        <v>-1.5409272089069725E-3</v>
      </c>
      <c r="D1032" s="9">
        <v>1.6142668887180189E-3</v>
      </c>
    </row>
    <row r="1033" spans="1:4" x14ac:dyDescent="0.45">
      <c r="A1033" s="3">
        <v>40161</v>
      </c>
      <c r="B1033" s="8">
        <v>98.295699999999997</v>
      </c>
      <c r="C1033" s="9">
        <v>-3.2833263198455143E-3</v>
      </c>
      <c r="D1033" s="9">
        <v>4.6553547296606101E-3</v>
      </c>
    </row>
    <row r="1034" spans="1:4" x14ac:dyDescent="0.45">
      <c r="A1034" s="3">
        <v>40162</v>
      </c>
      <c r="B1034" s="8">
        <v>98.213099999999997</v>
      </c>
      <c r="C1034" s="9">
        <v>-8.4032160104663411E-4</v>
      </c>
      <c r="D1034" s="9">
        <v>3.0488888979196549E-3</v>
      </c>
    </row>
    <row r="1035" spans="1:4" x14ac:dyDescent="0.45">
      <c r="A1035" s="3">
        <v>40163</v>
      </c>
      <c r="B1035" s="8">
        <v>98.235299999999995</v>
      </c>
      <c r="C1035" s="9">
        <v>2.2603909254459431E-4</v>
      </c>
      <c r="D1035" s="9">
        <v>4.2844380701190232E-4</v>
      </c>
    </row>
    <row r="1036" spans="1:4" x14ac:dyDescent="0.45">
      <c r="A1036" s="3">
        <v>40164</v>
      </c>
      <c r="B1036" s="8">
        <v>99.026700000000005</v>
      </c>
      <c r="C1036" s="9">
        <v>8.05616718226565E-3</v>
      </c>
      <c r="D1036" s="9">
        <v>-1.5409272089069725E-3</v>
      </c>
    </row>
    <row r="1037" spans="1:4" x14ac:dyDescent="0.45">
      <c r="A1037" s="3">
        <v>40165</v>
      </c>
      <c r="B1037" s="8">
        <v>98.8459</v>
      </c>
      <c r="C1037" s="9">
        <v>-1.8257702215666027E-3</v>
      </c>
      <c r="D1037" s="9">
        <v>-3.2833263198455143E-3</v>
      </c>
    </row>
    <row r="1038" spans="1:4" x14ac:dyDescent="0.45">
      <c r="A1038" s="3">
        <v>40168</v>
      </c>
      <c r="B1038" s="8"/>
      <c r="C1038" s="9"/>
      <c r="D1038" s="9"/>
    </row>
    <row r="1039" spans="1:4" x14ac:dyDescent="0.45">
      <c r="A1039" s="3">
        <v>40169</v>
      </c>
      <c r="B1039" s="8">
        <v>99.051000000000002</v>
      </c>
      <c r="C1039" s="9"/>
      <c r="D1039" s="9">
        <v>2.2603909254459431E-4</v>
      </c>
    </row>
    <row r="1040" spans="1:4" x14ac:dyDescent="0.45">
      <c r="A1040" s="3">
        <v>40170</v>
      </c>
      <c r="B1040" s="8">
        <v>98.874799999999993</v>
      </c>
      <c r="C1040" s="9">
        <v>-1.7788815862536111E-3</v>
      </c>
      <c r="D1040" s="9">
        <v>8.05616718226565E-3</v>
      </c>
    </row>
    <row r="1041" spans="1:4" x14ac:dyDescent="0.45">
      <c r="A1041" s="3">
        <v>40171</v>
      </c>
      <c r="B1041" s="8">
        <v>98.754000000000005</v>
      </c>
      <c r="C1041" s="9">
        <v>-1.2217470983505452E-3</v>
      </c>
      <c r="D1041" s="9">
        <v>-1.8257702215666027E-3</v>
      </c>
    </row>
    <row r="1042" spans="1:4" x14ac:dyDescent="0.45">
      <c r="A1042" s="3">
        <v>40172</v>
      </c>
      <c r="B1042" s="8"/>
      <c r="C1042" s="9"/>
      <c r="D1042" s="9"/>
    </row>
    <row r="1043" spans="1:4" x14ac:dyDescent="0.45">
      <c r="A1043" s="3">
        <v>40175</v>
      </c>
      <c r="B1043" s="8">
        <v>98.734300000000005</v>
      </c>
      <c r="C1043" s="9"/>
      <c r="D1043" s="9"/>
    </row>
    <row r="1044" spans="1:4" x14ac:dyDescent="0.45">
      <c r="A1044" s="3">
        <v>40176</v>
      </c>
      <c r="B1044" s="8">
        <v>99.026700000000005</v>
      </c>
      <c r="C1044" s="9">
        <v>2.9614834966167347E-3</v>
      </c>
      <c r="D1044" s="9">
        <v>-1.7788815862536111E-3</v>
      </c>
    </row>
    <row r="1045" spans="1:4" x14ac:dyDescent="0.45">
      <c r="A1045" s="3">
        <v>40177</v>
      </c>
      <c r="B1045" s="8">
        <v>98.968500000000006</v>
      </c>
      <c r="C1045" s="9">
        <v>-5.8772028149978173E-4</v>
      </c>
      <c r="D1045" s="9">
        <v>-1.2217470983505452E-3</v>
      </c>
    </row>
    <row r="1046" spans="1:4" x14ac:dyDescent="0.45">
      <c r="A1046" s="3">
        <v>40178</v>
      </c>
      <c r="B1046" s="8">
        <v>98.872600000000006</v>
      </c>
      <c r="C1046" s="9">
        <v>-9.6899518533677398E-4</v>
      </c>
      <c r="D1046" s="9"/>
    </row>
    <row r="1047" spans="1:4" x14ac:dyDescent="0.45">
      <c r="A1047" s="3">
        <v>40179</v>
      </c>
      <c r="B1047" s="8"/>
      <c r="C1047" s="9"/>
      <c r="D1047" s="9"/>
    </row>
    <row r="1048" spans="1:4" x14ac:dyDescent="0.45">
      <c r="A1048" s="3">
        <v>40182</v>
      </c>
      <c r="B1048" s="8">
        <v>98.283699999999996</v>
      </c>
      <c r="C1048" s="9"/>
      <c r="D1048" s="9">
        <v>2.9614834966167347E-3</v>
      </c>
    </row>
    <row r="1049" spans="1:4" x14ac:dyDescent="0.45">
      <c r="A1049" s="3">
        <v>40183</v>
      </c>
      <c r="B1049" s="8">
        <v>98.055199999999999</v>
      </c>
      <c r="C1049" s="9">
        <v>-2.3249022981429723E-3</v>
      </c>
      <c r="D1049" s="9">
        <v>-5.8772028149978173E-4</v>
      </c>
    </row>
    <row r="1050" spans="1:4" x14ac:dyDescent="0.45">
      <c r="A1050" s="3">
        <v>40184</v>
      </c>
      <c r="B1050" s="8">
        <v>97.761600000000001</v>
      </c>
      <c r="C1050" s="9">
        <v>-2.9942318204440044E-3</v>
      </c>
      <c r="D1050" s="9">
        <v>-9.6899518533677398E-4</v>
      </c>
    </row>
    <row r="1051" spans="1:4" x14ac:dyDescent="0.45">
      <c r="A1051" s="3">
        <v>40185</v>
      </c>
      <c r="B1051" s="8">
        <v>97.828599999999994</v>
      </c>
      <c r="C1051" s="9">
        <v>6.8534066545544725E-4</v>
      </c>
      <c r="D1051" s="9"/>
    </row>
    <row r="1052" spans="1:4" x14ac:dyDescent="0.45">
      <c r="A1052" s="3">
        <v>40186</v>
      </c>
      <c r="B1052" s="8">
        <v>97.671099999999996</v>
      </c>
      <c r="C1052" s="9">
        <v>-1.6099586419513479E-3</v>
      </c>
      <c r="D1052" s="9"/>
    </row>
    <row r="1053" spans="1:4" x14ac:dyDescent="0.45">
      <c r="A1053" s="3">
        <v>40189</v>
      </c>
      <c r="B1053" s="8">
        <v>97.360299999999995</v>
      </c>
      <c r="C1053" s="9">
        <v>-3.1821081159114639E-3</v>
      </c>
      <c r="D1053" s="9">
        <v>-2.3249022981429723E-3</v>
      </c>
    </row>
    <row r="1054" spans="1:4" x14ac:dyDescent="0.45">
      <c r="A1054" s="3">
        <v>40190</v>
      </c>
      <c r="B1054" s="8">
        <v>97.5291</v>
      </c>
      <c r="C1054" s="9">
        <v>1.7337662270966447E-3</v>
      </c>
      <c r="D1054" s="9">
        <v>-2.9942318204440044E-3</v>
      </c>
    </row>
    <row r="1055" spans="1:4" x14ac:dyDescent="0.45">
      <c r="A1055" s="3">
        <v>40191</v>
      </c>
      <c r="B1055" s="8">
        <v>97.661600000000007</v>
      </c>
      <c r="C1055" s="9">
        <v>1.3585688784167882E-3</v>
      </c>
      <c r="D1055" s="9">
        <v>6.8534066545544725E-4</v>
      </c>
    </row>
    <row r="1056" spans="1:4" x14ac:dyDescent="0.45">
      <c r="A1056" s="3">
        <v>40192</v>
      </c>
      <c r="B1056" s="8">
        <v>97.607299999999995</v>
      </c>
      <c r="C1056" s="9">
        <v>-5.560015400117857E-4</v>
      </c>
      <c r="D1056" s="9">
        <v>-1.6099586419513479E-3</v>
      </c>
    </row>
    <row r="1057" spans="1:4" x14ac:dyDescent="0.45">
      <c r="A1057" s="3">
        <v>40193</v>
      </c>
      <c r="B1057" s="8">
        <v>97.581400000000002</v>
      </c>
      <c r="C1057" s="9">
        <v>-2.6534900565833297E-4</v>
      </c>
      <c r="D1057" s="9">
        <v>-3.1821081159114639E-3</v>
      </c>
    </row>
    <row r="1058" spans="1:4" x14ac:dyDescent="0.45">
      <c r="A1058" s="3">
        <v>40196</v>
      </c>
      <c r="B1058" s="8"/>
      <c r="C1058" s="9"/>
      <c r="D1058" s="9"/>
    </row>
    <row r="1059" spans="1:4" x14ac:dyDescent="0.45">
      <c r="A1059" s="3">
        <v>40197</v>
      </c>
      <c r="B1059" s="8">
        <v>97.600300000000004</v>
      </c>
      <c r="C1059" s="9"/>
      <c r="D1059" s="9">
        <v>1.3585688784167882E-3</v>
      </c>
    </row>
    <row r="1060" spans="1:4" x14ac:dyDescent="0.45">
      <c r="A1060" s="3">
        <v>40198</v>
      </c>
      <c r="B1060" s="8">
        <v>98.041700000000006</v>
      </c>
      <c r="C1060" s="9">
        <v>4.5225270823963104E-3</v>
      </c>
      <c r="D1060" s="9">
        <v>-5.560015400117857E-4</v>
      </c>
    </row>
    <row r="1061" spans="1:4" x14ac:dyDescent="0.45">
      <c r="A1061" s="3">
        <v>40199</v>
      </c>
      <c r="B1061" s="8">
        <v>98.135400000000004</v>
      </c>
      <c r="C1061" s="9">
        <v>9.5571578216202546E-4</v>
      </c>
      <c r="D1061" s="9">
        <v>-2.6534900565833297E-4</v>
      </c>
    </row>
    <row r="1062" spans="1:4" x14ac:dyDescent="0.45">
      <c r="A1062" s="3">
        <v>40200</v>
      </c>
      <c r="B1062" s="8">
        <v>98.615399999999994</v>
      </c>
      <c r="C1062" s="9">
        <v>4.8912013401891663E-3</v>
      </c>
      <c r="D1062" s="9"/>
    </row>
    <row r="1063" spans="1:4" x14ac:dyDescent="0.45">
      <c r="A1063" s="3">
        <v>40203</v>
      </c>
      <c r="B1063" s="8">
        <v>98.515900000000002</v>
      </c>
      <c r="C1063" s="9">
        <v>-1.0089702014086654E-3</v>
      </c>
      <c r="D1063" s="9"/>
    </row>
    <row r="1064" spans="1:4" x14ac:dyDescent="0.45">
      <c r="A1064" s="3">
        <v>40204</v>
      </c>
      <c r="B1064" s="8">
        <v>98.873599999999996</v>
      </c>
      <c r="C1064" s="9">
        <v>3.6308859788114489E-3</v>
      </c>
      <c r="D1064" s="9">
        <v>4.5225270823963104E-3</v>
      </c>
    </row>
    <row r="1065" spans="1:4" x14ac:dyDescent="0.45">
      <c r="A1065" s="3">
        <v>40205</v>
      </c>
      <c r="B1065" s="8">
        <v>98.892300000000006</v>
      </c>
      <c r="C1065" s="9">
        <v>1.8913036442502751E-4</v>
      </c>
      <c r="D1065" s="9">
        <v>9.5571578216202546E-4</v>
      </c>
    </row>
    <row r="1066" spans="1:4" x14ac:dyDescent="0.45">
      <c r="A1066" s="3">
        <v>40206</v>
      </c>
      <c r="B1066" s="8">
        <v>98.822699999999998</v>
      </c>
      <c r="C1066" s="9">
        <v>-7.0379594771285969E-4</v>
      </c>
      <c r="D1066" s="9">
        <v>4.8912013401891663E-3</v>
      </c>
    </row>
    <row r="1067" spans="1:4" x14ac:dyDescent="0.45">
      <c r="A1067" s="3">
        <v>40207</v>
      </c>
      <c r="B1067" s="8">
        <v>99.073099999999997</v>
      </c>
      <c r="C1067" s="9">
        <v>2.5338307898894463E-3</v>
      </c>
      <c r="D1067" s="9">
        <v>-1.0089702014086654E-3</v>
      </c>
    </row>
    <row r="1068" spans="1:4" x14ac:dyDescent="0.45">
      <c r="A1068" s="3">
        <v>40210</v>
      </c>
      <c r="B1068" s="8">
        <v>98.976799999999997</v>
      </c>
      <c r="C1068" s="9">
        <v>-9.720095565799447E-4</v>
      </c>
      <c r="D1068" s="9">
        <v>3.6308859788114489E-3</v>
      </c>
    </row>
    <row r="1069" spans="1:4" x14ac:dyDescent="0.45">
      <c r="A1069" s="3">
        <v>40211</v>
      </c>
      <c r="B1069" s="8">
        <v>98.660300000000007</v>
      </c>
      <c r="C1069" s="9">
        <v>-3.1977190614365103E-3</v>
      </c>
      <c r="D1069" s="9">
        <v>1.8913036442502751E-4</v>
      </c>
    </row>
    <row r="1070" spans="1:4" x14ac:dyDescent="0.45">
      <c r="A1070" s="3">
        <v>40212</v>
      </c>
      <c r="B1070" s="8">
        <v>98.806700000000006</v>
      </c>
      <c r="C1070" s="9">
        <v>1.4838795341185484E-3</v>
      </c>
      <c r="D1070" s="9">
        <v>-7.0379594771285969E-4</v>
      </c>
    </row>
    <row r="1071" spans="1:4" x14ac:dyDescent="0.45">
      <c r="A1071" s="3">
        <v>40213</v>
      </c>
      <c r="B1071" s="8">
        <v>99.249700000000004</v>
      </c>
      <c r="C1071" s="9">
        <v>4.4835016248898629E-3</v>
      </c>
      <c r="D1071" s="9">
        <v>2.5338307898894463E-3</v>
      </c>
    </row>
    <row r="1072" spans="1:4" x14ac:dyDescent="0.45">
      <c r="A1072" s="3">
        <v>40214</v>
      </c>
      <c r="B1072" s="8">
        <v>99.698899999999995</v>
      </c>
      <c r="C1072" s="9">
        <v>4.5259582648611296E-3</v>
      </c>
      <c r="D1072" s="9">
        <v>-9.720095565799447E-4</v>
      </c>
    </row>
    <row r="1073" spans="1:4" x14ac:dyDescent="0.45">
      <c r="A1073" s="3">
        <v>40217</v>
      </c>
      <c r="B1073" s="8"/>
      <c r="C1073" s="9"/>
      <c r="D1073" s="9"/>
    </row>
    <row r="1074" spans="1:4" x14ac:dyDescent="0.45">
      <c r="A1074" s="3">
        <v>40218</v>
      </c>
      <c r="B1074" s="8"/>
      <c r="C1074" s="9"/>
      <c r="D1074" s="9"/>
    </row>
    <row r="1075" spans="1:4" x14ac:dyDescent="0.45">
      <c r="A1075" s="3">
        <v>40219</v>
      </c>
      <c r="B1075" s="8"/>
      <c r="C1075" s="9"/>
      <c r="D1075" s="9"/>
    </row>
    <row r="1076" spans="1:4" x14ac:dyDescent="0.45">
      <c r="A1076" s="3">
        <v>40220</v>
      </c>
      <c r="B1076" s="8"/>
      <c r="C1076" s="9"/>
      <c r="D1076" s="9"/>
    </row>
    <row r="1077" spans="1:4" x14ac:dyDescent="0.45">
      <c r="A1077" s="3">
        <v>40221</v>
      </c>
      <c r="B1077" s="8">
        <v>99.031700000000001</v>
      </c>
      <c r="C1077" s="9"/>
      <c r="D1077" s="9"/>
    </row>
    <row r="1078" spans="1:4" x14ac:dyDescent="0.45">
      <c r="A1078" s="3">
        <v>40224</v>
      </c>
      <c r="B1078" s="8"/>
      <c r="C1078" s="9"/>
      <c r="D1078" s="9"/>
    </row>
    <row r="1079" spans="1:4" x14ac:dyDescent="0.45">
      <c r="A1079" s="3">
        <v>40225</v>
      </c>
      <c r="B1079" s="8">
        <v>98.6203</v>
      </c>
      <c r="C1079" s="9"/>
      <c r="D1079" s="9"/>
    </row>
    <row r="1080" spans="1:4" x14ac:dyDescent="0.45">
      <c r="A1080" s="3">
        <v>40226</v>
      </c>
      <c r="B1080" s="8">
        <v>98.598799999999997</v>
      </c>
      <c r="C1080" s="9">
        <v>-2.1800785436676406E-4</v>
      </c>
      <c r="D1080" s="9"/>
    </row>
    <row r="1081" spans="1:4" x14ac:dyDescent="0.45">
      <c r="A1081" s="3">
        <v>40227</v>
      </c>
      <c r="B1081" s="8">
        <v>98.5685</v>
      </c>
      <c r="C1081" s="9">
        <v>-3.073059712693782E-4</v>
      </c>
      <c r="D1081" s="9"/>
    </row>
    <row r="1082" spans="1:4" x14ac:dyDescent="0.45">
      <c r="A1082" s="3">
        <v>40228</v>
      </c>
      <c r="B1082" s="8">
        <v>98.563599999999994</v>
      </c>
      <c r="C1082" s="9">
        <v>-4.9711621867065681E-5</v>
      </c>
      <c r="D1082" s="9"/>
    </row>
    <row r="1083" spans="1:4" x14ac:dyDescent="0.45">
      <c r="A1083" s="3">
        <v>40231</v>
      </c>
      <c r="B1083" s="8">
        <v>98.421099999999996</v>
      </c>
      <c r="C1083" s="9">
        <v>-1.4457669971470466E-3</v>
      </c>
      <c r="D1083" s="9"/>
    </row>
    <row r="1084" spans="1:4" x14ac:dyDescent="0.45">
      <c r="A1084" s="3">
        <v>40232</v>
      </c>
      <c r="B1084" s="8">
        <v>98.638800000000003</v>
      </c>
      <c r="C1084" s="9">
        <v>2.2119240691276243E-3</v>
      </c>
      <c r="D1084" s="9">
        <v>-2.1800785436676406E-4</v>
      </c>
    </row>
    <row r="1085" spans="1:4" x14ac:dyDescent="0.45">
      <c r="A1085" s="3">
        <v>40233</v>
      </c>
      <c r="B1085" s="8">
        <v>98.638800000000003</v>
      </c>
      <c r="C1085" s="9"/>
      <c r="D1085" s="9">
        <v>-3.073059712693782E-4</v>
      </c>
    </row>
    <row r="1086" spans="1:4" x14ac:dyDescent="0.45">
      <c r="A1086" s="3">
        <v>40234</v>
      </c>
      <c r="B1086" s="8">
        <v>98.796700000000001</v>
      </c>
      <c r="C1086" s="9">
        <v>1.6007899528380776E-3</v>
      </c>
      <c r="D1086" s="9">
        <v>-4.9711621867065681E-5</v>
      </c>
    </row>
    <row r="1087" spans="1:4" x14ac:dyDescent="0.45">
      <c r="A1087" s="3">
        <v>40235</v>
      </c>
      <c r="B1087" s="8">
        <v>98.400999999999996</v>
      </c>
      <c r="C1087" s="9">
        <v>-4.0051945054845328E-3</v>
      </c>
      <c r="D1087" s="9">
        <v>-1.4457669971470466E-3</v>
      </c>
    </row>
    <row r="1088" spans="1:4" x14ac:dyDescent="0.45">
      <c r="A1088" s="3">
        <v>40238</v>
      </c>
      <c r="B1088" s="8">
        <v>98.279399999999995</v>
      </c>
      <c r="C1088" s="9">
        <v>-1.2357597991889957E-3</v>
      </c>
      <c r="D1088" s="9">
        <v>2.2119240691276243E-3</v>
      </c>
    </row>
    <row r="1089" spans="1:4" x14ac:dyDescent="0.45">
      <c r="A1089" s="3">
        <v>40239</v>
      </c>
      <c r="B1089" s="8">
        <v>98.106499999999997</v>
      </c>
      <c r="C1089" s="9">
        <v>-1.7592699996132888E-3</v>
      </c>
      <c r="D1089" s="9"/>
    </row>
    <row r="1090" spans="1:4" x14ac:dyDescent="0.45">
      <c r="A1090" s="3">
        <v>40240</v>
      </c>
      <c r="B1090" s="8">
        <v>97.906400000000005</v>
      </c>
      <c r="C1090" s="9">
        <v>-2.0396202086506721E-3</v>
      </c>
      <c r="D1090" s="9">
        <v>1.6007899528380776E-3</v>
      </c>
    </row>
    <row r="1091" spans="1:4" x14ac:dyDescent="0.45">
      <c r="A1091" s="3">
        <v>40241</v>
      </c>
      <c r="B1091" s="8">
        <v>98.056200000000004</v>
      </c>
      <c r="C1091" s="9">
        <v>1.5300327659886204E-3</v>
      </c>
      <c r="D1091" s="9">
        <v>-4.0051945054845328E-3</v>
      </c>
    </row>
    <row r="1092" spans="1:4" x14ac:dyDescent="0.45">
      <c r="A1092" s="3">
        <v>40242</v>
      </c>
      <c r="B1092" s="8">
        <v>97.799400000000006</v>
      </c>
      <c r="C1092" s="9">
        <v>-2.6189063006724078E-3</v>
      </c>
      <c r="D1092" s="9">
        <v>-1.2357597991889957E-3</v>
      </c>
    </row>
    <row r="1093" spans="1:4" x14ac:dyDescent="0.45">
      <c r="A1093" s="3">
        <v>40245</v>
      </c>
      <c r="B1093" s="8">
        <v>97.741100000000003</v>
      </c>
      <c r="C1093" s="9">
        <v>-5.9611817659410704E-4</v>
      </c>
      <c r="D1093" s="9">
        <v>-1.7592699996132888E-3</v>
      </c>
    </row>
    <row r="1094" spans="1:4" x14ac:dyDescent="0.45">
      <c r="A1094" s="3">
        <v>40246</v>
      </c>
      <c r="B1094" s="8">
        <v>97.7042</v>
      </c>
      <c r="C1094" s="9">
        <v>-3.775279795296127E-4</v>
      </c>
      <c r="D1094" s="9">
        <v>-2.0396202086506721E-3</v>
      </c>
    </row>
    <row r="1095" spans="1:4" x14ac:dyDescent="0.45">
      <c r="A1095" s="3">
        <v>40247</v>
      </c>
      <c r="B1095" s="8">
        <v>97.4983</v>
      </c>
      <c r="C1095" s="9">
        <v>-2.1073812589428309E-3</v>
      </c>
      <c r="D1095" s="9">
        <v>1.5300327659886204E-3</v>
      </c>
    </row>
    <row r="1096" spans="1:4" x14ac:dyDescent="0.45">
      <c r="A1096" s="3">
        <v>40248</v>
      </c>
      <c r="B1096" s="8">
        <v>97.558599999999998</v>
      </c>
      <c r="C1096" s="9">
        <v>6.1847232208145364E-4</v>
      </c>
      <c r="D1096" s="9">
        <v>-2.6189063006724078E-3</v>
      </c>
    </row>
    <row r="1097" spans="1:4" x14ac:dyDescent="0.45">
      <c r="A1097" s="3">
        <v>40249</v>
      </c>
      <c r="B1097" s="8">
        <v>97.333200000000005</v>
      </c>
      <c r="C1097" s="9">
        <v>-2.3104062583922946E-3</v>
      </c>
      <c r="D1097" s="9">
        <v>-5.9611817659410704E-4</v>
      </c>
    </row>
    <row r="1098" spans="1:4" x14ac:dyDescent="0.45">
      <c r="A1098" s="3">
        <v>40252</v>
      </c>
      <c r="B1098" s="8">
        <v>97.477900000000005</v>
      </c>
      <c r="C1098" s="9">
        <v>1.4866458721176645E-3</v>
      </c>
      <c r="D1098" s="9">
        <v>-3.775279795296127E-4</v>
      </c>
    </row>
    <row r="1099" spans="1:4" x14ac:dyDescent="0.45">
      <c r="A1099" s="3">
        <v>40253</v>
      </c>
      <c r="B1099" s="8">
        <v>97.355000000000004</v>
      </c>
      <c r="C1099" s="9">
        <v>-1.2607986015291672E-3</v>
      </c>
      <c r="D1099" s="9">
        <v>-2.1073812589428309E-3</v>
      </c>
    </row>
    <row r="1100" spans="1:4" x14ac:dyDescent="0.45">
      <c r="A1100" s="3">
        <v>40254</v>
      </c>
      <c r="B1100" s="8">
        <v>97.196600000000004</v>
      </c>
      <c r="C1100" s="9">
        <v>-1.6270350778080367E-3</v>
      </c>
      <c r="D1100" s="9">
        <v>6.1847232208145364E-4</v>
      </c>
    </row>
    <row r="1101" spans="1:4" x14ac:dyDescent="0.45">
      <c r="A1101" s="3">
        <v>40255</v>
      </c>
      <c r="B1101" s="8">
        <v>97.288200000000003</v>
      </c>
      <c r="C1101" s="9">
        <v>9.4241979657727626E-4</v>
      </c>
      <c r="D1101" s="9">
        <v>-2.3104062583922946E-3</v>
      </c>
    </row>
    <row r="1102" spans="1:4" x14ac:dyDescent="0.45">
      <c r="A1102" s="3">
        <v>40256</v>
      </c>
      <c r="B1102" s="8">
        <v>97.500200000000007</v>
      </c>
      <c r="C1102" s="9">
        <v>2.1790926340501393E-3</v>
      </c>
      <c r="D1102" s="9">
        <v>1.4866458721176645E-3</v>
      </c>
    </row>
    <row r="1103" spans="1:4" x14ac:dyDescent="0.45">
      <c r="A1103" s="3">
        <v>40259</v>
      </c>
      <c r="B1103" s="8">
        <v>97.7042</v>
      </c>
      <c r="C1103" s="9">
        <v>2.0923034004032282E-3</v>
      </c>
      <c r="D1103" s="9">
        <v>-1.2607986015291672E-3</v>
      </c>
    </row>
    <row r="1104" spans="1:4" x14ac:dyDescent="0.45">
      <c r="A1104" s="3">
        <v>40260</v>
      </c>
      <c r="B1104" s="8">
        <v>97.477199999999996</v>
      </c>
      <c r="C1104" s="9">
        <v>-2.3233392218553472E-3</v>
      </c>
      <c r="D1104" s="9">
        <v>-1.6270350778080367E-3</v>
      </c>
    </row>
    <row r="1105" spans="1:4" x14ac:dyDescent="0.45">
      <c r="A1105" s="3">
        <v>40261</v>
      </c>
      <c r="B1105" s="8">
        <v>97.552499999999995</v>
      </c>
      <c r="C1105" s="9">
        <v>7.7248833573384523E-4</v>
      </c>
      <c r="D1105" s="9">
        <v>9.4241979657727626E-4</v>
      </c>
    </row>
    <row r="1106" spans="1:4" x14ac:dyDescent="0.45">
      <c r="A1106" s="3">
        <v>40262</v>
      </c>
      <c r="B1106" s="8">
        <v>97.534700000000001</v>
      </c>
      <c r="C1106" s="9">
        <v>-1.8246585172077001E-4</v>
      </c>
      <c r="D1106" s="9">
        <v>2.1790926340501393E-3</v>
      </c>
    </row>
    <row r="1107" spans="1:4" x14ac:dyDescent="0.45">
      <c r="A1107" s="3">
        <v>40263</v>
      </c>
      <c r="B1107" s="8">
        <v>97.618200000000002</v>
      </c>
      <c r="C1107" s="9">
        <v>8.5610557063287018E-4</v>
      </c>
      <c r="D1107" s="9">
        <v>2.0923034004032282E-3</v>
      </c>
    </row>
    <row r="1108" spans="1:4" x14ac:dyDescent="0.45">
      <c r="A1108" s="3">
        <v>40266</v>
      </c>
      <c r="B1108" s="8">
        <v>97.298699999999997</v>
      </c>
      <c r="C1108" s="9">
        <v>-3.2729552480992297E-3</v>
      </c>
      <c r="D1108" s="9">
        <v>-2.3233392218553472E-3</v>
      </c>
    </row>
    <row r="1109" spans="1:4" x14ac:dyDescent="0.45">
      <c r="A1109" s="3">
        <v>40267</v>
      </c>
      <c r="B1109" s="8">
        <v>97.149299999999997</v>
      </c>
      <c r="C1109" s="9">
        <v>-1.5354778635274791E-3</v>
      </c>
      <c r="D1109" s="9">
        <v>7.7248833573384523E-4</v>
      </c>
    </row>
    <row r="1110" spans="1:4" x14ac:dyDescent="0.45">
      <c r="A1110" s="3">
        <v>40268</v>
      </c>
      <c r="B1110" s="8">
        <v>96.848200000000006</v>
      </c>
      <c r="C1110" s="9">
        <v>-3.0993532634819854E-3</v>
      </c>
      <c r="D1110" s="9">
        <v>-1.8246585172077001E-4</v>
      </c>
    </row>
    <row r="1111" spans="1:4" x14ac:dyDescent="0.45">
      <c r="A1111" s="3">
        <v>40269</v>
      </c>
      <c r="B1111" s="8">
        <v>96.740499999999997</v>
      </c>
      <c r="C1111" s="9">
        <v>-1.1120495786189899E-3</v>
      </c>
      <c r="D1111" s="9">
        <v>8.5610557063287018E-4</v>
      </c>
    </row>
    <row r="1112" spans="1:4" x14ac:dyDescent="0.45">
      <c r="A1112" s="3">
        <v>40270</v>
      </c>
      <c r="B1112" s="8">
        <v>96.6935</v>
      </c>
      <c r="C1112" s="9">
        <v>-4.8583581850414337E-4</v>
      </c>
      <c r="D1112" s="9">
        <v>-3.2729552480992297E-3</v>
      </c>
    </row>
    <row r="1113" spans="1:4" x14ac:dyDescent="0.45">
      <c r="A1113" s="3">
        <v>40273</v>
      </c>
      <c r="B1113" s="8">
        <v>96.557599999999994</v>
      </c>
      <c r="C1113" s="9">
        <v>-1.4054719293438156E-3</v>
      </c>
      <c r="D1113" s="9">
        <v>-1.5354778635274791E-3</v>
      </c>
    </row>
    <row r="1114" spans="1:4" x14ac:dyDescent="0.45">
      <c r="A1114" s="3">
        <v>40274</v>
      </c>
      <c r="B1114" s="8">
        <v>96.497100000000003</v>
      </c>
      <c r="C1114" s="9">
        <v>-6.2656901165714096E-4</v>
      </c>
      <c r="D1114" s="9">
        <v>-3.0993532634819854E-3</v>
      </c>
    </row>
    <row r="1115" spans="1:4" x14ac:dyDescent="0.45">
      <c r="A1115" s="3">
        <v>40275</v>
      </c>
      <c r="B1115" s="8">
        <v>96.439300000000003</v>
      </c>
      <c r="C1115" s="9">
        <v>-5.989817310572132E-4</v>
      </c>
      <c r="D1115" s="9">
        <v>-1.1120495786189899E-3</v>
      </c>
    </row>
    <row r="1116" spans="1:4" x14ac:dyDescent="0.45">
      <c r="A1116" s="3">
        <v>40276</v>
      </c>
      <c r="B1116" s="8">
        <v>96.488100000000003</v>
      </c>
      <c r="C1116" s="9">
        <v>5.0601777491121602E-4</v>
      </c>
      <c r="D1116" s="9">
        <v>-4.8583581850414337E-4</v>
      </c>
    </row>
    <row r="1117" spans="1:4" x14ac:dyDescent="0.45">
      <c r="A1117" s="3">
        <v>40277</v>
      </c>
      <c r="B1117" s="8">
        <v>96.235299999999995</v>
      </c>
      <c r="C1117" s="9">
        <v>-2.6200122087595146E-3</v>
      </c>
      <c r="D1117" s="9">
        <v>-1.4054719293438156E-3</v>
      </c>
    </row>
    <row r="1118" spans="1:4" x14ac:dyDescent="0.45">
      <c r="A1118" s="3">
        <v>40280</v>
      </c>
      <c r="B1118" s="8">
        <v>96.218100000000007</v>
      </c>
      <c r="C1118" s="9">
        <v>-1.7872859543210939E-4</v>
      </c>
      <c r="D1118" s="9">
        <v>-6.2656901165714096E-4</v>
      </c>
    </row>
    <row r="1119" spans="1:4" x14ac:dyDescent="0.45">
      <c r="A1119" s="3">
        <v>40281</v>
      </c>
      <c r="B1119" s="8">
        <v>96.355199999999996</v>
      </c>
      <c r="C1119" s="9">
        <v>1.4248878329543579E-3</v>
      </c>
      <c r="D1119" s="9">
        <v>-5.989817310572132E-4</v>
      </c>
    </row>
    <row r="1120" spans="1:4" x14ac:dyDescent="0.45">
      <c r="A1120" s="3">
        <v>40282</v>
      </c>
      <c r="B1120" s="8">
        <v>96.116299999999995</v>
      </c>
      <c r="C1120" s="9">
        <v>-2.4793680050479994E-3</v>
      </c>
      <c r="D1120" s="9">
        <v>5.0601777491121602E-4</v>
      </c>
    </row>
    <row r="1121" spans="1:4" x14ac:dyDescent="0.45">
      <c r="A1121" s="3">
        <v>40283</v>
      </c>
      <c r="B1121" s="8">
        <v>96.122</v>
      </c>
      <c r="C1121" s="9">
        <v>5.9303156696666193E-5</v>
      </c>
      <c r="D1121" s="9">
        <v>-2.6200122087595146E-3</v>
      </c>
    </row>
    <row r="1122" spans="1:4" x14ac:dyDescent="0.45">
      <c r="A1122" s="3">
        <v>40284</v>
      </c>
      <c r="B1122" s="8">
        <v>96.325500000000005</v>
      </c>
      <c r="C1122" s="9">
        <v>2.1171011839120624E-3</v>
      </c>
      <c r="D1122" s="9">
        <v>-1.7872859543210939E-4</v>
      </c>
    </row>
    <row r="1123" spans="1:4" x14ac:dyDescent="0.45">
      <c r="A1123" s="3">
        <v>40287</v>
      </c>
      <c r="B1123" s="8">
        <v>96.642099999999999</v>
      </c>
      <c r="C1123" s="9">
        <v>3.2867724538154786E-3</v>
      </c>
      <c r="D1123" s="9">
        <v>1.4248878329543579E-3</v>
      </c>
    </row>
    <row r="1124" spans="1:4" x14ac:dyDescent="0.45">
      <c r="A1124" s="3">
        <v>40288</v>
      </c>
      <c r="B1124" s="8">
        <v>96.319900000000004</v>
      </c>
      <c r="C1124" s="9">
        <v>-3.3339507316169081E-3</v>
      </c>
      <c r="D1124" s="9">
        <v>-2.4793680050479994E-3</v>
      </c>
    </row>
    <row r="1125" spans="1:4" x14ac:dyDescent="0.45">
      <c r="A1125" s="3">
        <v>40289</v>
      </c>
      <c r="B1125" s="8">
        <v>96.167699999999996</v>
      </c>
      <c r="C1125" s="9">
        <v>-1.5801511421835723E-3</v>
      </c>
      <c r="D1125" s="9">
        <v>5.9303156696666193E-5</v>
      </c>
    </row>
    <row r="1126" spans="1:4" x14ac:dyDescent="0.45">
      <c r="A1126" s="3">
        <v>40290</v>
      </c>
      <c r="B1126" s="8">
        <v>96.401499999999999</v>
      </c>
      <c r="C1126" s="9">
        <v>2.4311697170671387E-3</v>
      </c>
      <c r="D1126" s="9">
        <v>2.1171011839120624E-3</v>
      </c>
    </row>
    <row r="1127" spans="1:4" x14ac:dyDescent="0.45">
      <c r="A1127" s="3">
        <v>40291</v>
      </c>
      <c r="B1127" s="8">
        <v>96.223500000000001</v>
      </c>
      <c r="C1127" s="9">
        <v>-1.8464442980659079E-3</v>
      </c>
      <c r="D1127" s="9">
        <v>3.2867724538154786E-3</v>
      </c>
    </row>
    <row r="1128" spans="1:4" x14ac:dyDescent="0.45">
      <c r="A1128" s="3">
        <v>40294</v>
      </c>
      <c r="B1128" s="8">
        <v>96.005700000000004</v>
      </c>
      <c r="C1128" s="9">
        <v>-2.263480334845358E-3</v>
      </c>
      <c r="D1128" s="9">
        <v>-3.3339507316169081E-3</v>
      </c>
    </row>
    <row r="1129" spans="1:4" x14ac:dyDescent="0.45">
      <c r="A1129" s="3">
        <v>40295</v>
      </c>
      <c r="B1129" s="8">
        <v>96.394499999999994</v>
      </c>
      <c r="C1129" s="9">
        <v>4.0497595455268875E-3</v>
      </c>
      <c r="D1129" s="9">
        <v>-1.5801511421835723E-3</v>
      </c>
    </row>
    <row r="1130" spans="1:4" x14ac:dyDescent="0.45">
      <c r="A1130" s="3">
        <v>40296</v>
      </c>
      <c r="B1130" s="8">
        <v>96.803799999999995</v>
      </c>
      <c r="C1130" s="9">
        <v>4.2460928787431129E-3</v>
      </c>
      <c r="D1130" s="9">
        <v>2.4311697170671387E-3</v>
      </c>
    </row>
    <row r="1131" spans="1:4" x14ac:dyDescent="0.45">
      <c r="A1131" s="3">
        <v>40297</v>
      </c>
      <c r="B1131" s="8">
        <v>96.256799999999998</v>
      </c>
      <c r="C1131" s="9">
        <v>-5.6506046250249797E-3</v>
      </c>
      <c r="D1131" s="9">
        <v>-1.8464442980659079E-3</v>
      </c>
    </row>
    <row r="1132" spans="1:4" x14ac:dyDescent="0.45">
      <c r="A1132" s="3">
        <v>40298</v>
      </c>
      <c r="B1132" s="8">
        <v>96.130700000000004</v>
      </c>
      <c r="C1132" s="9">
        <v>-1.3100373168440926E-3</v>
      </c>
      <c r="D1132" s="9">
        <v>-2.263480334845358E-3</v>
      </c>
    </row>
    <row r="1133" spans="1:4" x14ac:dyDescent="0.45">
      <c r="A1133" s="3">
        <v>40301</v>
      </c>
      <c r="B1133" s="8">
        <v>96.3874</v>
      </c>
      <c r="C1133" s="9">
        <v>2.6703228001043744E-3</v>
      </c>
      <c r="D1133" s="9">
        <v>4.0497595455268875E-3</v>
      </c>
    </row>
    <row r="1134" spans="1:4" x14ac:dyDescent="0.45">
      <c r="A1134" s="3">
        <v>40302</v>
      </c>
      <c r="B1134" s="8">
        <v>96.784400000000005</v>
      </c>
      <c r="C1134" s="9">
        <v>4.118795610214665E-3</v>
      </c>
      <c r="D1134" s="9">
        <v>4.2460928787431129E-3</v>
      </c>
    </row>
    <row r="1135" spans="1:4" x14ac:dyDescent="0.45">
      <c r="A1135" s="3">
        <v>40303</v>
      </c>
      <c r="B1135" s="8">
        <v>97.418099999999995</v>
      </c>
      <c r="C1135" s="9">
        <v>6.5475427858208146E-3</v>
      </c>
      <c r="D1135" s="9">
        <v>-5.6506046250249797E-3</v>
      </c>
    </row>
    <row r="1136" spans="1:4" x14ac:dyDescent="0.45">
      <c r="A1136" s="3">
        <v>40304</v>
      </c>
      <c r="B1136" s="8">
        <v>98.307599999999994</v>
      </c>
      <c r="C1136" s="9">
        <v>9.1307467503471962E-3</v>
      </c>
      <c r="D1136" s="9">
        <v>-1.3100373168440926E-3</v>
      </c>
    </row>
    <row r="1137" spans="1:4" x14ac:dyDescent="0.45">
      <c r="A1137" s="3">
        <v>40305</v>
      </c>
      <c r="B1137" s="8">
        <v>98.391800000000003</v>
      </c>
      <c r="C1137" s="9">
        <v>8.5649532691278729E-4</v>
      </c>
      <c r="D1137" s="9">
        <v>2.6703228001043744E-3</v>
      </c>
    </row>
    <row r="1138" spans="1:4" x14ac:dyDescent="0.45">
      <c r="A1138" s="3">
        <v>40308</v>
      </c>
      <c r="B1138" s="8">
        <v>97.231399999999994</v>
      </c>
      <c r="C1138" s="9">
        <v>-1.1793665732307113E-2</v>
      </c>
      <c r="D1138" s="9">
        <v>4.118795610214665E-3</v>
      </c>
    </row>
    <row r="1139" spans="1:4" x14ac:dyDescent="0.45">
      <c r="A1139" s="3">
        <v>40309</v>
      </c>
      <c r="B1139" s="8">
        <v>97.279600000000002</v>
      </c>
      <c r="C1139" s="9">
        <v>4.9572463216618345E-4</v>
      </c>
      <c r="D1139" s="9">
        <v>6.5475427858208146E-3</v>
      </c>
    </row>
    <row r="1140" spans="1:4" x14ac:dyDescent="0.45">
      <c r="A1140" s="3">
        <v>40310</v>
      </c>
      <c r="B1140" s="8">
        <v>97.185100000000006</v>
      </c>
      <c r="C1140" s="9">
        <v>-9.7142669172156637E-4</v>
      </c>
      <c r="D1140" s="9">
        <v>9.1307467503471962E-3</v>
      </c>
    </row>
    <row r="1141" spans="1:4" x14ac:dyDescent="0.45">
      <c r="A1141" s="3">
        <v>40311</v>
      </c>
      <c r="B1141" s="8">
        <v>96.914000000000001</v>
      </c>
      <c r="C1141" s="9">
        <v>-2.7895222621575622E-3</v>
      </c>
      <c r="D1141" s="9">
        <v>8.5649532691278729E-4</v>
      </c>
    </row>
    <row r="1142" spans="1:4" x14ac:dyDescent="0.45">
      <c r="A1142" s="3">
        <v>40312</v>
      </c>
      <c r="B1142" s="8">
        <v>97.527100000000004</v>
      </c>
      <c r="C1142" s="9">
        <v>6.3262273768496247E-3</v>
      </c>
      <c r="D1142" s="9">
        <v>-1.1793665732307113E-2</v>
      </c>
    </row>
    <row r="1143" spans="1:4" x14ac:dyDescent="0.45">
      <c r="A1143" s="3">
        <v>40315</v>
      </c>
      <c r="B1143" s="8">
        <v>98.103700000000003</v>
      </c>
      <c r="C1143" s="9">
        <v>5.9122028646396707E-3</v>
      </c>
      <c r="D1143" s="9">
        <v>4.9572463216618345E-4</v>
      </c>
    </row>
    <row r="1144" spans="1:4" x14ac:dyDescent="0.45">
      <c r="A1144" s="3">
        <v>40316</v>
      </c>
      <c r="B1144" s="8">
        <v>97.740300000000005</v>
      </c>
      <c r="C1144" s="9">
        <v>-3.7042435708336541E-3</v>
      </c>
      <c r="D1144" s="9">
        <v>-9.7142669172156637E-4</v>
      </c>
    </row>
    <row r="1145" spans="1:4" x14ac:dyDescent="0.45">
      <c r="A1145" s="3">
        <v>40317</v>
      </c>
      <c r="B1145" s="8">
        <v>98.848699999999994</v>
      </c>
      <c r="C1145" s="9">
        <v>1.1340255759394902E-2</v>
      </c>
      <c r="D1145" s="9">
        <v>-2.7895222621575622E-3</v>
      </c>
    </row>
    <row r="1146" spans="1:4" x14ac:dyDescent="0.45">
      <c r="A1146" s="3">
        <v>40318</v>
      </c>
      <c r="B1146" s="8">
        <v>99.641000000000005</v>
      </c>
      <c r="C1146" s="9">
        <v>8.0152799176924638E-3</v>
      </c>
      <c r="D1146" s="9">
        <v>6.3262273768496247E-3</v>
      </c>
    </row>
    <row r="1147" spans="1:4" x14ac:dyDescent="0.45">
      <c r="A1147" s="3">
        <v>40319</v>
      </c>
      <c r="B1147" s="8">
        <v>99.276899999999998</v>
      </c>
      <c r="C1147" s="9">
        <v>-3.6541182846419051E-3</v>
      </c>
      <c r="D1147" s="9">
        <v>5.9122028646396707E-3</v>
      </c>
    </row>
    <row r="1148" spans="1:4" x14ac:dyDescent="0.45">
      <c r="A1148" s="3">
        <v>40322</v>
      </c>
      <c r="B1148" s="8">
        <v>99.343299999999999</v>
      </c>
      <c r="C1148" s="9">
        <v>6.6883635568792954E-4</v>
      </c>
      <c r="D1148" s="9">
        <v>-3.7042435708336541E-3</v>
      </c>
    </row>
    <row r="1149" spans="1:4" x14ac:dyDescent="0.45">
      <c r="A1149" s="3">
        <v>40323</v>
      </c>
      <c r="B1149" s="8">
        <v>100.2312</v>
      </c>
      <c r="C1149" s="9">
        <v>8.9376938354170932E-3</v>
      </c>
      <c r="D1149" s="9">
        <v>1.1340255759394902E-2</v>
      </c>
    </row>
    <row r="1150" spans="1:4" x14ac:dyDescent="0.45">
      <c r="A1150" s="3">
        <v>40324</v>
      </c>
      <c r="B1150" s="8">
        <v>99.711600000000004</v>
      </c>
      <c r="C1150" s="9">
        <v>-5.1840145583410546E-3</v>
      </c>
      <c r="D1150" s="9">
        <v>8.0152799176924638E-3</v>
      </c>
    </row>
    <row r="1151" spans="1:4" x14ac:dyDescent="0.45">
      <c r="A1151" s="3">
        <v>40325</v>
      </c>
      <c r="B1151" s="8">
        <v>99.073800000000006</v>
      </c>
      <c r="C1151" s="9">
        <v>-6.3964473541694433E-3</v>
      </c>
      <c r="D1151" s="9">
        <v>-3.6541182846419051E-3</v>
      </c>
    </row>
    <row r="1152" spans="1:4" x14ac:dyDescent="0.45">
      <c r="A1152" s="3">
        <v>40326</v>
      </c>
      <c r="B1152" s="8">
        <v>98.859300000000005</v>
      </c>
      <c r="C1152" s="9">
        <v>-2.1650527182767165E-3</v>
      </c>
      <c r="D1152" s="9">
        <v>6.6883635568792954E-4</v>
      </c>
    </row>
    <row r="1153" spans="1:4" x14ac:dyDescent="0.45">
      <c r="A1153" s="3">
        <v>40329</v>
      </c>
      <c r="B1153" s="8"/>
      <c r="C1153" s="9"/>
      <c r="D1153" s="9"/>
    </row>
    <row r="1154" spans="1:4" x14ac:dyDescent="0.45">
      <c r="A1154" s="3">
        <v>40330</v>
      </c>
      <c r="B1154" s="8">
        <v>99.300299999999993</v>
      </c>
      <c r="C1154" s="9"/>
      <c r="D1154" s="9">
        <v>-5.1840145583410546E-3</v>
      </c>
    </row>
    <row r="1155" spans="1:4" x14ac:dyDescent="0.45">
      <c r="A1155" s="3">
        <v>40331</v>
      </c>
      <c r="B1155" s="8">
        <v>99.115099999999998</v>
      </c>
      <c r="C1155" s="9">
        <v>-1.8650497531225163E-3</v>
      </c>
      <c r="D1155" s="9">
        <v>-6.3964473541694433E-3</v>
      </c>
    </row>
    <row r="1156" spans="1:4" x14ac:dyDescent="0.45">
      <c r="A1156" s="3">
        <v>40332</v>
      </c>
      <c r="B1156" s="8">
        <v>98.715699999999998</v>
      </c>
      <c r="C1156" s="9">
        <v>-4.0296584476028352E-3</v>
      </c>
      <c r="D1156" s="9">
        <v>-2.1650527182767165E-3</v>
      </c>
    </row>
    <row r="1157" spans="1:4" x14ac:dyDescent="0.45">
      <c r="A1157" s="3">
        <v>40333</v>
      </c>
      <c r="B1157" s="8">
        <v>99.155600000000007</v>
      </c>
      <c r="C1157" s="9">
        <v>4.4562313796083775E-3</v>
      </c>
      <c r="D1157" s="9"/>
    </row>
    <row r="1158" spans="1:4" x14ac:dyDescent="0.45">
      <c r="A1158" s="3">
        <v>40336</v>
      </c>
      <c r="B1158" s="8">
        <v>99.607699999999994</v>
      </c>
      <c r="C1158" s="9">
        <v>4.5595004215595036E-3</v>
      </c>
      <c r="D1158" s="9"/>
    </row>
    <row r="1159" spans="1:4" x14ac:dyDescent="0.45">
      <c r="A1159" s="3">
        <v>40337</v>
      </c>
      <c r="B1159" s="8">
        <v>99.5642</v>
      </c>
      <c r="C1159" s="9">
        <v>-4.3671322598548556E-4</v>
      </c>
      <c r="D1159" s="9">
        <v>-1.8650497531225163E-3</v>
      </c>
    </row>
    <row r="1160" spans="1:4" x14ac:dyDescent="0.45">
      <c r="A1160" s="3">
        <v>40338</v>
      </c>
      <c r="B1160" s="8">
        <v>99.320899999999995</v>
      </c>
      <c r="C1160" s="9">
        <v>-2.4436494241906193E-3</v>
      </c>
      <c r="D1160" s="9">
        <v>-4.0296584476028352E-3</v>
      </c>
    </row>
    <row r="1161" spans="1:4" x14ac:dyDescent="0.45">
      <c r="A1161" s="3">
        <v>40339</v>
      </c>
      <c r="B1161" s="8">
        <v>99.083600000000004</v>
      </c>
      <c r="C1161" s="9">
        <v>-2.3892252285268034E-3</v>
      </c>
      <c r="D1161" s="9">
        <v>4.4562313796083775E-3</v>
      </c>
    </row>
    <row r="1162" spans="1:4" x14ac:dyDescent="0.45">
      <c r="A1162" s="3">
        <v>40340</v>
      </c>
      <c r="B1162" s="8">
        <v>98.898399999999995</v>
      </c>
      <c r="C1162" s="9">
        <v>-1.8691286953643749E-3</v>
      </c>
      <c r="D1162" s="9">
        <v>4.5595004215595036E-3</v>
      </c>
    </row>
    <row r="1163" spans="1:4" x14ac:dyDescent="0.45">
      <c r="A1163" s="3">
        <v>40343</v>
      </c>
      <c r="B1163" s="8">
        <v>98.456199999999995</v>
      </c>
      <c r="C1163" s="9">
        <v>-4.4712553489237861E-3</v>
      </c>
      <c r="D1163" s="9">
        <v>-4.3671322598548556E-4</v>
      </c>
    </row>
    <row r="1164" spans="1:4" x14ac:dyDescent="0.45">
      <c r="A1164" s="3">
        <v>40344</v>
      </c>
      <c r="B1164" s="8">
        <v>98.443299999999994</v>
      </c>
      <c r="C1164" s="9">
        <v>-1.310227288886523E-4</v>
      </c>
      <c r="D1164" s="9">
        <v>-2.4436494241906193E-3</v>
      </c>
    </row>
    <row r="1165" spans="1:4" x14ac:dyDescent="0.45">
      <c r="A1165" s="3">
        <v>40345</v>
      </c>
      <c r="B1165" s="8">
        <v>98.306799999999996</v>
      </c>
      <c r="C1165" s="9">
        <v>-1.3865849681999887E-3</v>
      </c>
      <c r="D1165" s="9">
        <v>-2.3892252285268034E-3</v>
      </c>
    </row>
    <row r="1166" spans="1:4" x14ac:dyDescent="0.45">
      <c r="A1166" s="3">
        <v>40346</v>
      </c>
      <c r="B1166" s="8">
        <v>98.253399999999999</v>
      </c>
      <c r="C1166" s="9">
        <v>-5.4319741869324201E-4</v>
      </c>
      <c r="D1166" s="9">
        <v>-1.8691286953643749E-3</v>
      </c>
    </row>
    <row r="1167" spans="1:4" x14ac:dyDescent="0.45">
      <c r="A1167" s="3">
        <v>40347</v>
      </c>
      <c r="B1167" s="8">
        <v>98.002200000000002</v>
      </c>
      <c r="C1167" s="9">
        <v>-2.5566545279858133E-3</v>
      </c>
      <c r="D1167" s="9">
        <v>-4.4712553489237861E-3</v>
      </c>
    </row>
    <row r="1168" spans="1:4" x14ac:dyDescent="0.45">
      <c r="A1168" s="3">
        <v>40350</v>
      </c>
      <c r="B1168" s="8">
        <v>97.273200000000003</v>
      </c>
      <c r="C1168" s="9">
        <v>-7.4386085210331743E-3</v>
      </c>
      <c r="D1168" s="9">
        <v>-1.310227288886523E-4</v>
      </c>
    </row>
    <row r="1169" spans="1:4" x14ac:dyDescent="0.45">
      <c r="A1169" s="3">
        <v>40351</v>
      </c>
      <c r="B1169" s="8">
        <v>97.69</v>
      </c>
      <c r="C1169" s="9">
        <v>4.284838989567552E-3</v>
      </c>
      <c r="D1169" s="9">
        <v>-1.3865849681999887E-3</v>
      </c>
    </row>
    <row r="1170" spans="1:4" x14ac:dyDescent="0.45">
      <c r="A1170" s="3">
        <v>40352</v>
      </c>
      <c r="B1170" s="8">
        <v>98.082800000000006</v>
      </c>
      <c r="C1170" s="9">
        <v>4.0208823830485407E-3</v>
      </c>
      <c r="D1170" s="9">
        <v>-5.4319741869324201E-4</v>
      </c>
    </row>
    <row r="1171" spans="1:4" x14ac:dyDescent="0.45">
      <c r="A1171" s="3">
        <v>40353</v>
      </c>
      <c r="B1171" s="8">
        <v>98.250100000000003</v>
      </c>
      <c r="C1171" s="9">
        <v>1.7057017132462438E-3</v>
      </c>
      <c r="D1171" s="9">
        <v>-2.5566545279858133E-3</v>
      </c>
    </row>
    <row r="1172" spans="1:4" x14ac:dyDescent="0.45">
      <c r="A1172" s="3">
        <v>40354</v>
      </c>
      <c r="B1172" s="8">
        <v>98.299400000000006</v>
      </c>
      <c r="C1172" s="9">
        <v>5.0178065976536068E-4</v>
      </c>
      <c r="D1172" s="9">
        <v>-7.4386085210331743E-3</v>
      </c>
    </row>
    <row r="1173" spans="1:4" x14ac:dyDescent="0.45">
      <c r="A1173" s="3">
        <v>40357</v>
      </c>
      <c r="B1173" s="8">
        <v>98.108099999999993</v>
      </c>
      <c r="C1173" s="9">
        <v>-1.9460952966143807E-3</v>
      </c>
      <c r="D1173" s="9">
        <v>4.284838989567552E-3</v>
      </c>
    </row>
    <row r="1174" spans="1:4" x14ac:dyDescent="0.45">
      <c r="A1174" s="3">
        <v>40358</v>
      </c>
      <c r="B1174" s="8">
        <v>98.771600000000007</v>
      </c>
      <c r="C1174" s="9">
        <v>6.7629482173237054E-3</v>
      </c>
      <c r="D1174" s="9">
        <v>4.0208823830485407E-3</v>
      </c>
    </row>
    <row r="1175" spans="1:4" x14ac:dyDescent="0.45">
      <c r="A1175" s="3">
        <v>40359</v>
      </c>
      <c r="B1175" s="8">
        <v>98.692099999999996</v>
      </c>
      <c r="C1175" s="9">
        <v>-8.048872347923286E-4</v>
      </c>
      <c r="D1175" s="9">
        <v>1.7057017132462438E-3</v>
      </c>
    </row>
    <row r="1176" spans="1:4" x14ac:dyDescent="0.45">
      <c r="A1176" s="3">
        <v>40360</v>
      </c>
      <c r="B1176" s="8">
        <v>99.100099999999998</v>
      </c>
      <c r="C1176" s="9">
        <v>4.1340694949241197E-3</v>
      </c>
      <c r="D1176" s="9">
        <v>5.0178065976536068E-4</v>
      </c>
    </row>
    <row r="1177" spans="1:4" x14ac:dyDescent="0.45">
      <c r="A1177" s="3">
        <v>40361</v>
      </c>
      <c r="B1177" s="8">
        <v>99.054100000000005</v>
      </c>
      <c r="C1177" s="9">
        <v>-4.6417712999269334E-4</v>
      </c>
      <c r="D1177" s="9">
        <v>-1.9460952966143807E-3</v>
      </c>
    </row>
    <row r="1178" spans="1:4" x14ac:dyDescent="0.45">
      <c r="A1178" s="3">
        <v>40364</v>
      </c>
      <c r="B1178" s="8"/>
      <c r="C1178" s="9"/>
      <c r="D1178" s="9"/>
    </row>
    <row r="1179" spans="1:4" x14ac:dyDescent="0.45">
      <c r="A1179" s="3">
        <v>40365</v>
      </c>
      <c r="B1179" s="8">
        <v>98.693399999999997</v>
      </c>
      <c r="C1179" s="9"/>
      <c r="D1179" s="9">
        <v>-8.048872347923286E-4</v>
      </c>
    </row>
    <row r="1180" spans="1:4" x14ac:dyDescent="0.45">
      <c r="A1180" s="3">
        <v>40366</v>
      </c>
      <c r="B1180" s="8">
        <v>98.690700000000007</v>
      </c>
      <c r="C1180" s="9">
        <v>-2.7357452473952826E-5</v>
      </c>
      <c r="D1180" s="9">
        <v>4.1340694949241197E-3</v>
      </c>
    </row>
    <row r="1181" spans="1:4" x14ac:dyDescent="0.45">
      <c r="A1181" s="3">
        <v>40367</v>
      </c>
      <c r="B1181" s="8">
        <v>98.310699999999997</v>
      </c>
      <c r="C1181" s="9">
        <v>-3.8504134634773646E-3</v>
      </c>
      <c r="D1181" s="9">
        <v>-4.6417712999269334E-4</v>
      </c>
    </row>
    <row r="1182" spans="1:4" x14ac:dyDescent="0.45">
      <c r="A1182" s="3">
        <v>40368</v>
      </c>
      <c r="B1182" s="8">
        <v>98.16</v>
      </c>
      <c r="C1182" s="9">
        <v>-1.5328951985897898E-3</v>
      </c>
      <c r="D1182" s="9"/>
    </row>
    <row r="1183" spans="1:4" x14ac:dyDescent="0.45">
      <c r="A1183" s="3">
        <v>40371</v>
      </c>
      <c r="B1183" s="8">
        <v>98.303100000000001</v>
      </c>
      <c r="C1183" s="9">
        <v>1.4578239608802335E-3</v>
      </c>
      <c r="D1183" s="9"/>
    </row>
    <row r="1184" spans="1:4" x14ac:dyDescent="0.45">
      <c r="A1184" s="3">
        <v>40372</v>
      </c>
      <c r="B1184" s="8">
        <v>98.0685</v>
      </c>
      <c r="C1184" s="9">
        <v>-2.3864964584026094E-3</v>
      </c>
      <c r="D1184" s="9">
        <v>-2.7357452473952826E-5</v>
      </c>
    </row>
    <row r="1185" spans="1:4" x14ac:dyDescent="0.45">
      <c r="A1185" s="3">
        <v>40373</v>
      </c>
      <c r="B1185" s="8">
        <v>97.995500000000007</v>
      </c>
      <c r="C1185" s="9">
        <v>-7.4437765439461234E-4</v>
      </c>
      <c r="D1185" s="9">
        <v>-3.8504134634773646E-3</v>
      </c>
    </row>
    <row r="1186" spans="1:4" x14ac:dyDescent="0.45">
      <c r="A1186" s="3">
        <v>40374</v>
      </c>
      <c r="B1186" s="8">
        <v>98.1404</v>
      </c>
      <c r="C1186" s="9">
        <v>1.4786393252750329E-3</v>
      </c>
      <c r="D1186" s="9">
        <v>-1.5328951985897898E-3</v>
      </c>
    </row>
    <row r="1187" spans="1:4" x14ac:dyDescent="0.45">
      <c r="A1187" s="3">
        <v>40375</v>
      </c>
      <c r="B1187" s="8">
        <v>98.493399999999994</v>
      </c>
      <c r="C1187" s="9">
        <v>3.5968877241177033E-3</v>
      </c>
      <c r="D1187" s="9">
        <v>1.4578239608802335E-3</v>
      </c>
    </row>
    <row r="1188" spans="1:4" x14ac:dyDescent="0.45">
      <c r="A1188" s="3">
        <v>40378</v>
      </c>
      <c r="B1188" s="8">
        <v>98.644400000000005</v>
      </c>
      <c r="C1188" s="9">
        <v>1.5330976491827464E-3</v>
      </c>
      <c r="D1188" s="9">
        <v>-2.3864964584026094E-3</v>
      </c>
    </row>
    <row r="1189" spans="1:4" x14ac:dyDescent="0.45">
      <c r="A1189" s="3">
        <v>40379</v>
      </c>
      <c r="B1189" s="8">
        <v>98.435199999999995</v>
      </c>
      <c r="C1189" s="9">
        <v>-2.1207488717048806E-3</v>
      </c>
      <c r="D1189" s="9">
        <v>-7.4437765439461234E-4</v>
      </c>
    </row>
    <row r="1190" spans="1:4" x14ac:dyDescent="0.45">
      <c r="A1190" s="3">
        <v>40380</v>
      </c>
      <c r="B1190" s="8">
        <v>98.247</v>
      </c>
      <c r="C1190" s="9">
        <v>-1.9119176879814903E-3</v>
      </c>
      <c r="D1190" s="9">
        <v>1.4786393252750329E-3</v>
      </c>
    </row>
    <row r="1191" spans="1:4" x14ac:dyDescent="0.45">
      <c r="A1191" s="3">
        <v>40381</v>
      </c>
      <c r="B1191" s="8">
        <v>98.134299999999996</v>
      </c>
      <c r="C1191" s="9">
        <v>-1.1471088175720734E-3</v>
      </c>
      <c r="D1191" s="9">
        <v>3.5968877241177033E-3</v>
      </c>
    </row>
    <row r="1192" spans="1:4" x14ac:dyDescent="0.45">
      <c r="A1192" s="3">
        <v>40382</v>
      </c>
      <c r="B1192" s="8">
        <v>98.097999999999999</v>
      </c>
      <c r="C1192" s="9">
        <v>-3.6990124757596554E-4</v>
      </c>
      <c r="D1192" s="9">
        <v>1.5330976491827464E-3</v>
      </c>
    </row>
    <row r="1193" spans="1:4" x14ac:dyDescent="0.45">
      <c r="A1193" s="3">
        <v>40385</v>
      </c>
      <c r="B1193" s="8">
        <v>97.896500000000003</v>
      </c>
      <c r="C1193" s="9">
        <v>-2.0540683805989612E-3</v>
      </c>
      <c r="D1193" s="9">
        <v>-2.1207488717048806E-3</v>
      </c>
    </row>
    <row r="1194" spans="1:4" x14ac:dyDescent="0.45">
      <c r="A1194" s="3">
        <v>40386</v>
      </c>
      <c r="B1194" s="8">
        <v>97.613100000000003</v>
      </c>
      <c r="C1194" s="9">
        <v>-2.8948940973374526E-3</v>
      </c>
      <c r="D1194" s="9">
        <v>-1.9119176879814903E-3</v>
      </c>
    </row>
    <row r="1195" spans="1:4" x14ac:dyDescent="0.45">
      <c r="A1195" s="3">
        <v>40387</v>
      </c>
      <c r="B1195" s="8">
        <v>97.731300000000005</v>
      </c>
      <c r="C1195" s="9">
        <v>1.2109030447757796E-3</v>
      </c>
      <c r="D1195" s="9">
        <v>-1.1471088175720734E-3</v>
      </c>
    </row>
    <row r="1196" spans="1:4" x14ac:dyDescent="0.45">
      <c r="A1196" s="3">
        <v>40388</v>
      </c>
      <c r="B1196" s="8">
        <v>97.777799999999999</v>
      </c>
      <c r="C1196" s="9">
        <v>4.757943463351566E-4</v>
      </c>
      <c r="D1196" s="9">
        <v>-3.6990124757596554E-4</v>
      </c>
    </row>
    <row r="1197" spans="1:4" x14ac:dyDescent="0.45">
      <c r="A1197" s="3">
        <v>40389</v>
      </c>
      <c r="B1197" s="8">
        <v>97.531099999999995</v>
      </c>
      <c r="C1197" s="9">
        <v>-2.5230676083937142E-3</v>
      </c>
      <c r="D1197" s="9">
        <v>-2.0540683805989612E-3</v>
      </c>
    </row>
    <row r="1198" spans="1:4" x14ac:dyDescent="0.45">
      <c r="A1198" s="3">
        <v>40392</v>
      </c>
      <c r="B1198" s="8">
        <v>97.170400000000001</v>
      </c>
      <c r="C1198" s="9">
        <v>-3.6983075142185129E-3</v>
      </c>
      <c r="D1198" s="9">
        <v>-2.8948940973374526E-3</v>
      </c>
    </row>
    <row r="1199" spans="1:4" x14ac:dyDescent="0.45">
      <c r="A1199" s="3">
        <v>40393</v>
      </c>
      <c r="B1199" s="8">
        <v>97.149100000000004</v>
      </c>
      <c r="C1199" s="9">
        <v>-2.1920255551066692E-4</v>
      </c>
      <c r="D1199" s="9">
        <v>1.2109030447757796E-3</v>
      </c>
    </row>
    <row r="1200" spans="1:4" x14ac:dyDescent="0.45">
      <c r="A1200" s="3">
        <v>40394</v>
      </c>
      <c r="B1200" s="8">
        <v>97.088899999999995</v>
      </c>
      <c r="C1200" s="9">
        <v>-6.1966605969598909E-4</v>
      </c>
      <c r="D1200" s="9">
        <v>4.757943463351566E-4</v>
      </c>
    </row>
    <row r="1201" spans="1:4" x14ac:dyDescent="0.45">
      <c r="A1201" s="3">
        <v>40395</v>
      </c>
      <c r="B1201" s="8">
        <v>97.0488</v>
      </c>
      <c r="C1201" s="9">
        <v>-4.1302352792127461E-4</v>
      </c>
      <c r="D1201" s="9">
        <v>-2.5230676083937142E-3</v>
      </c>
    </row>
    <row r="1202" spans="1:4" x14ac:dyDescent="0.45">
      <c r="A1202" s="3">
        <v>40396</v>
      </c>
      <c r="B1202" s="8">
        <v>97.180300000000003</v>
      </c>
      <c r="C1202" s="9">
        <v>1.3549884181978111E-3</v>
      </c>
      <c r="D1202" s="9">
        <v>-3.6983075142185129E-3</v>
      </c>
    </row>
    <row r="1203" spans="1:4" x14ac:dyDescent="0.45">
      <c r="A1203" s="3">
        <v>40399</v>
      </c>
      <c r="B1203" s="8">
        <v>97.081500000000005</v>
      </c>
      <c r="C1203" s="9">
        <v>-1.0166669582208909E-3</v>
      </c>
      <c r="D1203" s="9">
        <v>-2.1920255551066692E-4</v>
      </c>
    </row>
    <row r="1204" spans="1:4" x14ac:dyDescent="0.45">
      <c r="A1204" s="3">
        <v>40400</v>
      </c>
      <c r="B1204" s="8">
        <v>97.382900000000006</v>
      </c>
      <c r="C1204" s="9">
        <v>3.1046079840133523E-3</v>
      </c>
      <c r="D1204" s="9">
        <v>-6.1966605969598909E-4</v>
      </c>
    </row>
    <row r="1205" spans="1:4" x14ac:dyDescent="0.45">
      <c r="A1205" s="3">
        <v>40401</v>
      </c>
      <c r="B1205" s="8">
        <v>97.659400000000005</v>
      </c>
      <c r="C1205" s="9">
        <v>2.8393075170281001E-3</v>
      </c>
      <c r="D1205" s="9">
        <v>-4.1302352792127461E-4</v>
      </c>
    </row>
    <row r="1206" spans="1:4" x14ac:dyDescent="0.45">
      <c r="A1206" s="3">
        <v>40402</v>
      </c>
      <c r="B1206" s="8">
        <v>97.735900000000001</v>
      </c>
      <c r="C1206" s="9">
        <v>7.8333473275482568E-4</v>
      </c>
      <c r="D1206" s="9">
        <v>1.3549884181978111E-3</v>
      </c>
    </row>
    <row r="1207" spans="1:4" x14ac:dyDescent="0.45">
      <c r="A1207" s="3">
        <v>40403</v>
      </c>
      <c r="B1207" s="8">
        <v>97.790800000000004</v>
      </c>
      <c r="C1207" s="9">
        <v>5.6171785393077656E-4</v>
      </c>
      <c r="D1207" s="9">
        <v>-1.0166669582208909E-3</v>
      </c>
    </row>
    <row r="1208" spans="1:4" x14ac:dyDescent="0.45">
      <c r="A1208" s="3">
        <v>40406</v>
      </c>
      <c r="B1208" s="8">
        <v>97.670599999999993</v>
      </c>
      <c r="C1208" s="9">
        <v>-1.2291544807897514E-3</v>
      </c>
      <c r="D1208" s="9">
        <v>3.1046079840133523E-3</v>
      </c>
    </row>
    <row r="1209" spans="1:4" x14ac:dyDescent="0.45">
      <c r="A1209" s="3">
        <v>40407</v>
      </c>
      <c r="B1209" s="8">
        <v>97.313900000000004</v>
      </c>
      <c r="C1209" s="9">
        <v>-3.6520713500274304E-3</v>
      </c>
      <c r="D1209" s="9">
        <v>2.8393075170281001E-3</v>
      </c>
    </row>
    <row r="1210" spans="1:4" x14ac:dyDescent="0.45">
      <c r="A1210" s="3">
        <v>40408</v>
      </c>
      <c r="B1210" s="8">
        <v>97.270600000000002</v>
      </c>
      <c r="C1210" s="9">
        <v>-4.4495185168824669E-4</v>
      </c>
      <c r="D1210" s="9">
        <v>7.8333473275482568E-4</v>
      </c>
    </row>
    <row r="1211" spans="1:4" x14ac:dyDescent="0.45">
      <c r="A1211" s="3">
        <v>40409</v>
      </c>
      <c r="B1211" s="8">
        <v>97.5762</v>
      </c>
      <c r="C1211" s="9">
        <v>3.1417509504412244E-3</v>
      </c>
      <c r="D1211" s="9">
        <v>5.6171785393077656E-4</v>
      </c>
    </row>
    <row r="1212" spans="1:4" x14ac:dyDescent="0.45">
      <c r="A1212" s="3">
        <v>40410</v>
      </c>
      <c r="B1212" s="8">
        <v>97.696600000000004</v>
      </c>
      <c r="C1212" s="9">
        <v>1.2339074487426327E-3</v>
      </c>
      <c r="D1212" s="9">
        <v>-1.2291544807897514E-3</v>
      </c>
    </row>
    <row r="1213" spans="1:4" x14ac:dyDescent="0.45">
      <c r="A1213" s="3">
        <v>40413</v>
      </c>
      <c r="B1213" s="8">
        <v>97.957300000000004</v>
      </c>
      <c r="C1213" s="9">
        <v>2.668465432778655E-3</v>
      </c>
      <c r="D1213" s="9">
        <v>-3.6520713500274304E-3</v>
      </c>
    </row>
    <row r="1214" spans="1:4" x14ac:dyDescent="0.45">
      <c r="A1214" s="3">
        <v>40414</v>
      </c>
      <c r="B1214" s="8">
        <v>98.208799999999997</v>
      </c>
      <c r="C1214" s="9">
        <v>2.5674452031649864E-3</v>
      </c>
      <c r="D1214" s="9">
        <v>-4.4495185168824669E-4</v>
      </c>
    </row>
    <row r="1215" spans="1:4" x14ac:dyDescent="0.45">
      <c r="A1215" s="3">
        <v>40415</v>
      </c>
      <c r="B1215" s="8">
        <v>98.466200000000001</v>
      </c>
      <c r="C1215" s="9">
        <v>2.6209463917694631E-3</v>
      </c>
      <c r="D1215" s="9">
        <v>3.1417509504412244E-3</v>
      </c>
    </row>
    <row r="1216" spans="1:4" x14ac:dyDescent="0.45">
      <c r="A1216" s="3">
        <v>40416</v>
      </c>
      <c r="B1216" s="8">
        <v>98.242699999999999</v>
      </c>
      <c r="C1216" s="9">
        <v>-2.2698144134738474E-3</v>
      </c>
      <c r="D1216" s="9">
        <v>1.2339074487426327E-3</v>
      </c>
    </row>
    <row r="1217" spans="1:4" x14ac:dyDescent="0.45">
      <c r="A1217" s="3">
        <v>40417</v>
      </c>
      <c r="B1217" s="8">
        <v>98.282499999999999</v>
      </c>
      <c r="C1217" s="9">
        <v>4.051191589806713E-4</v>
      </c>
      <c r="D1217" s="9">
        <v>2.668465432778655E-3</v>
      </c>
    </row>
    <row r="1218" spans="1:4" x14ac:dyDescent="0.45">
      <c r="A1218" s="3">
        <v>40420</v>
      </c>
      <c r="B1218" s="8">
        <v>98.565100000000001</v>
      </c>
      <c r="C1218" s="9">
        <v>2.8753847327855908E-3</v>
      </c>
      <c r="D1218" s="9">
        <v>2.5674452031649864E-3</v>
      </c>
    </row>
    <row r="1219" spans="1:4" x14ac:dyDescent="0.45">
      <c r="A1219" s="3">
        <v>40421</v>
      </c>
      <c r="B1219" s="8">
        <v>98.709599999999995</v>
      </c>
      <c r="C1219" s="9">
        <v>1.4660361527558674E-3</v>
      </c>
      <c r="D1219" s="9">
        <v>2.6209463917694631E-3</v>
      </c>
    </row>
    <row r="1220" spans="1:4" x14ac:dyDescent="0.45">
      <c r="A1220" s="3">
        <v>40422</v>
      </c>
      <c r="B1220" s="8">
        <v>98.260999999999996</v>
      </c>
      <c r="C1220" s="9">
        <v>-4.5446440873025962E-3</v>
      </c>
      <c r="D1220" s="9">
        <v>-2.2698144134738474E-3</v>
      </c>
    </row>
    <row r="1221" spans="1:4" x14ac:dyDescent="0.45">
      <c r="A1221" s="3">
        <v>40423</v>
      </c>
      <c r="B1221" s="8">
        <v>98.180599999999998</v>
      </c>
      <c r="C1221" s="9">
        <v>-8.1822900235084539E-4</v>
      </c>
      <c r="D1221" s="9">
        <v>4.051191589806713E-4</v>
      </c>
    </row>
    <row r="1222" spans="1:4" x14ac:dyDescent="0.45">
      <c r="A1222" s="3">
        <v>40424</v>
      </c>
      <c r="B1222" s="8">
        <v>97.836299999999994</v>
      </c>
      <c r="C1222" s="9">
        <v>-3.5068027695899229E-3</v>
      </c>
      <c r="D1222" s="9">
        <v>2.8753847327855908E-3</v>
      </c>
    </row>
    <row r="1223" spans="1:4" x14ac:dyDescent="0.45">
      <c r="A1223" s="3">
        <v>40427</v>
      </c>
      <c r="B1223" s="8"/>
      <c r="C1223" s="9"/>
      <c r="D1223" s="9"/>
    </row>
    <row r="1224" spans="1:4" x14ac:dyDescent="0.45">
      <c r="A1224" s="3">
        <v>40428</v>
      </c>
      <c r="B1224" s="8">
        <v>98.102599999999995</v>
      </c>
      <c r="C1224" s="9"/>
      <c r="D1224" s="9">
        <v>-4.5446440873025962E-3</v>
      </c>
    </row>
    <row r="1225" spans="1:4" x14ac:dyDescent="0.45">
      <c r="A1225" s="3">
        <v>40429</v>
      </c>
      <c r="B1225" s="8">
        <v>97.904700000000005</v>
      </c>
      <c r="C1225" s="9">
        <v>-2.0172757908556438E-3</v>
      </c>
      <c r="D1225" s="9">
        <v>-8.1822900235084539E-4</v>
      </c>
    </row>
    <row r="1226" spans="1:4" x14ac:dyDescent="0.45">
      <c r="A1226" s="3">
        <v>40430</v>
      </c>
      <c r="B1226" s="8">
        <v>97.756799999999998</v>
      </c>
      <c r="C1226" s="9">
        <v>-1.510652706152027E-3</v>
      </c>
      <c r="D1226" s="9">
        <v>-3.5068027695899229E-3</v>
      </c>
    </row>
    <row r="1227" spans="1:4" x14ac:dyDescent="0.45">
      <c r="A1227" s="3">
        <v>40431</v>
      </c>
      <c r="B1227" s="8">
        <v>97.558999999999997</v>
      </c>
      <c r="C1227" s="9">
        <v>-2.023388654293079E-3</v>
      </c>
      <c r="D1227" s="9"/>
    </row>
    <row r="1228" spans="1:4" x14ac:dyDescent="0.45">
      <c r="A1228" s="3">
        <v>40434</v>
      </c>
      <c r="B1228" s="8">
        <v>97.237099999999998</v>
      </c>
      <c r="C1228" s="9">
        <v>-3.2995418157217848E-3</v>
      </c>
      <c r="D1228" s="9"/>
    </row>
    <row r="1229" spans="1:4" x14ac:dyDescent="0.45">
      <c r="A1229" s="3">
        <v>40435</v>
      </c>
      <c r="B1229" s="8">
        <v>97.043999999999997</v>
      </c>
      <c r="C1229" s="9">
        <v>-1.9858675340996834E-3</v>
      </c>
      <c r="D1229" s="9">
        <v>-2.0172757908556438E-3</v>
      </c>
    </row>
    <row r="1230" spans="1:4" x14ac:dyDescent="0.45">
      <c r="A1230" s="3">
        <v>40436</v>
      </c>
      <c r="B1230" s="8">
        <v>97.042000000000002</v>
      </c>
      <c r="C1230" s="9">
        <v>-2.0609208194133366E-5</v>
      </c>
      <c r="D1230" s="9">
        <v>-1.510652706152027E-3</v>
      </c>
    </row>
    <row r="1231" spans="1:4" x14ac:dyDescent="0.45">
      <c r="A1231" s="3">
        <v>40437</v>
      </c>
      <c r="B1231" s="8">
        <v>97.124499999999998</v>
      </c>
      <c r="C1231" s="9">
        <v>8.501473588755637E-4</v>
      </c>
      <c r="D1231" s="9">
        <v>-2.023388654293079E-3</v>
      </c>
    </row>
    <row r="1232" spans="1:4" x14ac:dyDescent="0.45">
      <c r="A1232" s="3">
        <v>40438</v>
      </c>
      <c r="B1232" s="8">
        <v>96.955799999999996</v>
      </c>
      <c r="C1232" s="9">
        <v>-1.7369458787432901E-3</v>
      </c>
      <c r="D1232" s="9">
        <v>-3.2995418157217848E-3</v>
      </c>
    </row>
    <row r="1233" spans="1:4" x14ac:dyDescent="0.45">
      <c r="A1233" s="3">
        <v>40441</v>
      </c>
      <c r="B1233" s="8">
        <v>96.8005</v>
      </c>
      <c r="C1233" s="9">
        <v>-1.6017608023449759E-3</v>
      </c>
      <c r="D1233" s="9">
        <v>-1.9858675340996834E-3</v>
      </c>
    </row>
    <row r="1234" spans="1:4" x14ac:dyDescent="0.45">
      <c r="A1234" s="3">
        <v>40442</v>
      </c>
      <c r="B1234" s="8">
        <v>96.760199999999998</v>
      </c>
      <c r="C1234" s="9">
        <v>-4.1632016363557511E-4</v>
      </c>
      <c r="D1234" s="9">
        <v>-2.0609208194133366E-5</v>
      </c>
    </row>
    <row r="1235" spans="1:4" x14ac:dyDescent="0.45">
      <c r="A1235" s="3">
        <v>40443</v>
      </c>
      <c r="B1235" s="8">
        <v>96.4773</v>
      </c>
      <c r="C1235" s="9">
        <v>-2.923722770312609E-3</v>
      </c>
      <c r="D1235" s="9">
        <v>8.501473588755637E-4</v>
      </c>
    </row>
    <row r="1236" spans="1:4" x14ac:dyDescent="0.45">
      <c r="A1236" s="3">
        <v>40444</v>
      </c>
      <c r="B1236" s="8">
        <v>96.396299999999997</v>
      </c>
      <c r="C1236" s="9">
        <v>-8.3957573439563671E-4</v>
      </c>
      <c r="D1236" s="9">
        <v>-1.7369458787432901E-3</v>
      </c>
    </row>
    <row r="1237" spans="1:4" x14ac:dyDescent="0.45">
      <c r="A1237" s="3">
        <v>40445</v>
      </c>
      <c r="B1237" s="8">
        <v>96.099800000000002</v>
      </c>
      <c r="C1237" s="9">
        <v>-3.0758441973394168E-3</v>
      </c>
      <c r="D1237" s="9">
        <v>-1.6017608023449759E-3</v>
      </c>
    </row>
    <row r="1238" spans="1:4" x14ac:dyDescent="0.45">
      <c r="A1238" s="3">
        <v>40448</v>
      </c>
      <c r="B1238" s="8">
        <v>95.876800000000003</v>
      </c>
      <c r="C1238" s="9">
        <v>-2.3205043090620547E-3</v>
      </c>
      <c r="D1238" s="9">
        <v>-4.1632016363557511E-4</v>
      </c>
    </row>
    <row r="1239" spans="1:4" x14ac:dyDescent="0.45">
      <c r="A1239" s="3">
        <v>40449</v>
      </c>
      <c r="B1239" s="8">
        <v>95.844499999999996</v>
      </c>
      <c r="C1239" s="9">
        <v>-3.3689067636810677E-4</v>
      </c>
      <c r="D1239" s="9">
        <v>-2.923722770312609E-3</v>
      </c>
    </row>
    <row r="1240" spans="1:4" x14ac:dyDescent="0.45">
      <c r="A1240" s="3">
        <v>40450</v>
      </c>
      <c r="B1240" s="8">
        <v>95.667299999999997</v>
      </c>
      <c r="C1240" s="9">
        <v>-1.8488280496011811E-3</v>
      </c>
      <c r="D1240" s="9">
        <v>-8.3957573439563671E-4</v>
      </c>
    </row>
    <row r="1241" spans="1:4" x14ac:dyDescent="0.45">
      <c r="A1241" s="3">
        <v>40451</v>
      </c>
      <c r="B1241" s="8">
        <v>95.876800000000003</v>
      </c>
      <c r="C1241" s="9">
        <v>2.1898809729135049E-3</v>
      </c>
      <c r="D1241" s="9">
        <v>-3.0758441973394168E-3</v>
      </c>
    </row>
    <row r="1242" spans="1:4" x14ac:dyDescent="0.45">
      <c r="A1242" s="3">
        <v>40452</v>
      </c>
      <c r="B1242" s="8">
        <v>95.593199999999996</v>
      </c>
      <c r="C1242" s="9">
        <v>-2.9579627188225377E-3</v>
      </c>
      <c r="D1242" s="9">
        <v>-2.3205043090620547E-3</v>
      </c>
    </row>
    <row r="1243" spans="1:4" x14ac:dyDescent="0.45">
      <c r="A1243" s="3">
        <v>40455</v>
      </c>
      <c r="B1243" s="8">
        <v>95.7136</v>
      </c>
      <c r="C1243" s="9">
        <v>1.2595038140787995E-3</v>
      </c>
      <c r="D1243" s="9">
        <v>-3.3689067636810677E-4</v>
      </c>
    </row>
    <row r="1244" spans="1:4" x14ac:dyDescent="0.45">
      <c r="A1244" s="3">
        <v>40456</v>
      </c>
      <c r="B1244" s="8">
        <v>95.474999999999994</v>
      </c>
      <c r="C1244" s="9">
        <v>-2.4928536801458456E-3</v>
      </c>
      <c r="D1244" s="9">
        <v>-1.8488280496011811E-3</v>
      </c>
    </row>
    <row r="1245" spans="1:4" x14ac:dyDescent="0.45">
      <c r="A1245" s="3">
        <v>40457</v>
      </c>
      <c r="B1245" s="8">
        <v>95.202600000000004</v>
      </c>
      <c r="C1245" s="9">
        <v>-2.8531029065199665E-3</v>
      </c>
      <c r="D1245" s="9">
        <v>2.1898809729135049E-3</v>
      </c>
    </row>
    <row r="1246" spans="1:4" x14ac:dyDescent="0.45">
      <c r="A1246" s="3">
        <v>40458</v>
      </c>
      <c r="B1246" s="8">
        <v>95.305800000000005</v>
      </c>
      <c r="C1246" s="9">
        <v>1.0840040082940039E-3</v>
      </c>
      <c r="D1246" s="9">
        <v>-2.9579627188225377E-3</v>
      </c>
    </row>
    <row r="1247" spans="1:4" x14ac:dyDescent="0.45">
      <c r="A1247" s="3">
        <v>40459</v>
      </c>
      <c r="B1247" s="8">
        <v>95.165800000000004</v>
      </c>
      <c r="C1247" s="9">
        <v>-1.4689557193791059E-3</v>
      </c>
      <c r="D1247" s="9">
        <v>1.2595038140787995E-3</v>
      </c>
    </row>
    <row r="1248" spans="1:4" x14ac:dyDescent="0.45">
      <c r="A1248" s="3">
        <v>40462</v>
      </c>
      <c r="B1248" s="8"/>
      <c r="C1248" s="9"/>
      <c r="D1248" s="9"/>
    </row>
    <row r="1249" spans="1:4" x14ac:dyDescent="0.45">
      <c r="A1249" s="3">
        <v>40463</v>
      </c>
      <c r="B1249" s="8">
        <v>95.197800000000001</v>
      </c>
      <c r="C1249" s="9"/>
      <c r="D1249" s="9">
        <v>-2.8531029065199665E-3</v>
      </c>
    </row>
    <row r="1250" spans="1:4" x14ac:dyDescent="0.45">
      <c r="A1250" s="3">
        <v>40464</v>
      </c>
      <c r="B1250" s="8">
        <v>94.852000000000004</v>
      </c>
      <c r="C1250" s="9">
        <v>-3.6324368840455756E-3</v>
      </c>
      <c r="D1250" s="9">
        <v>1.0840040082940039E-3</v>
      </c>
    </row>
    <row r="1251" spans="1:4" x14ac:dyDescent="0.45">
      <c r="A1251" s="3">
        <v>40465</v>
      </c>
      <c r="B1251" s="8">
        <v>94.749600000000001</v>
      </c>
      <c r="C1251" s="9">
        <v>-1.0795766035508469E-3</v>
      </c>
      <c r="D1251" s="9">
        <v>-1.4689557193791059E-3</v>
      </c>
    </row>
    <row r="1252" spans="1:4" x14ac:dyDescent="0.45">
      <c r="A1252" s="3">
        <v>40466</v>
      </c>
      <c r="B1252" s="8">
        <v>94.693799999999996</v>
      </c>
      <c r="C1252" s="9">
        <v>-5.8892069201355035E-4</v>
      </c>
      <c r="D1252" s="9"/>
    </row>
    <row r="1253" spans="1:4" x14ac:dyDescent="0.45">
      <c r="A1253" s="3">
        <v>40469</v>
      </c>
      <c r="B1253" s="8">
        <v>94.849400000000003</v>
      </c>
      <c r="C1253" s="9">
        <v>1.6431910008891659E-3</v>
      </c>
      <c r="D1253" s="9"/>
    </row>
    <row r="1254" spans="1:4" x14ac:dyDescent="0.45">
      <c r="A1254" s="3">
        <v>40470</v>
      </c>
      <c r="B1254" s="8">
        <v>95.177999999999997</v>
      </c>
      <c r="C1254" s="9">
        <v>3.4644394165908032E-3</v>
      </c>
      <c r="D1254" s="9">
        <v>-3.6324368840455756E-3</v>
      </c>
    </row>
    <row r="1255" spans="1:4" x14ac:dyDescent="0.45">
      <c r="A1255" s="3">
        <v>40471</v>
      </c>
      <c r="B1255" s="8">
        <v>95.027199999999993</v>
      </c>
      <c r="C1255" s="9">
        <v>-1.5843997562462464E-3</v>
      </c>
      <c r="D1255" s="9">
        <v>-1.0795766035508469E-3</v>
      </c>
    </row>
    <row r="1256" spans="1:4" x14ac:dyDescent="0.45">
      <c r="A1256" s="3">
        <v>40472</v>
      </c>
      <c r="B1256" s="8">
        <v>95.028199999999998</v>
      </c>
      <c r="C1256" s="9">
        <v>1.0523302801823675E-5</v>
      </c>
      <c r="D1256" s="9">
        <v>-5.8892069201355035E-4</v>
      </c>
    </row>
    <row r="1257" spans="1:4" x14ac:dyDescent="0.45">
      <c r="A1257" s="3">
        <v>40473</v>
      </c>
      <c r="B1257" s="8">
        <v>95.144499999999994</v>
      </c>
      <c r="C1257" s="9">
        <v>1.2238472369254794E-3</v>
      </c>
      <c r="D1257" s="9">
        <v>1.6431910008891659E-3</v>
      </c>
    </row>
    <row r="1258" spans="1:4" x14ac:dyDescent="0.45">
      <c r="A1258" s="3">
        <v>40476</v>
      </c>
      <c r="B1258" s="8">
        <v>94.8292</v>
      </c>
      <c r="C1258" s="9">
        <v>-3.313906741850503E-3</v>
      </c>
      <c r="D1258" s="9">
        <v>3.4644394165908032E-3</v>
      </c>
    </row>
    <row r="1259" spans="1:4" x14ac:dyDescent="0.45">
      <c r="A1259" s="3">
        <v>40477</v>
      </c>
      <c r="B1259" s="8">
        <v>95.086399999999998</v>
      </c>
      <c r="C1259" s="9">
        <v>2.7122447516165771E-3</v>
      </c>
      <c r="D1259" s="9">
        <v>-1.5843997562462464E-3</v>
      </c>
    </row>
    <row r="1260" spans="1:4" x14ac:dyDescent="0.45">
      <c r="A1260" s="3">
        <v>40478</v>
      </c>
      <c r="B1260" s="8">
        <v>95.486000000000004</v>
      </c>
      <c r="C1260" s="9">
        <v>4.2024937320164213E-3</v>
      </c>
      <c r="D1260" s="9">
        <v>1.0523302801823675E-5</v>
      </c>
    </row>
    <row r="1261" spans="1:4" x14ac:dyDescent="0.45">
      <c r="A1261" s="3">
        <v>40479</v>
      </c>
      <c r="B1261" s="8">
        <v>95.298699999999997</v>
      </c>
      <c r="C1261" s="9">
        <v>-1.9615441007059253E-3</v>
      </c>
      <c r="D1261" s="9">
        <v>1.2238472369254794E-3</v>
      </c>
    </row>
    <row r="1262" spans="1:4" x14ac:dyDescent="0.45">
      <c r="A1262" s="3">
        <v>40480</v>
      </c>
      <c r="B1262" s="8">
        <v>95.047899999999998</v>
      </c>
      <c r="C1262" s="9">
        <v>-2.6317253016042708E-3</v>
      </c>
      <c r="D1262" s="9">
        <v>-3.313906741850503E-3</v>
      </c>
    </row>
    <row r="1263" spans="1:4" x14ac:dyDescent="0.45">
      <c r="A1263" s="3">
        <v>40483</v>
      </c>
      <c r="B1263" s="8">
        <v>95.037800000000004</v>
      </c>
      <c r="C1263" s="9">
        <v>-1.0626221094833799E-4</v>
      </c>
      <c r="D1263" s="9">
        <v>2.7122447516165771E-3</v>
      </c>
    </row>
    <row r="1264" spans="1:4" x14ac:dyDescent="0.45">
      <c r="A1264" s="3">
        <v>40484</v>
      </c>
      <c r="B1264" s="8">
        <v>94.811199999999999</v>
      </c>
      <c r="C1264" s="9">
        <v>-2.3843144517234904E-3</v>
      </c>
      <c r="D1264" s="9">
        <v>4.2024937320164213E-3</v>
      </c>
    </row>
    <row r="1265" spans="1:4" x14ac:dyDescent="0.45">
      <c r="A1265" s="3">
        <v>40485</v>
      </c>
      <c r="B1265" s="8">
        <v>94.778800000000004</v>
      </c>
      <c r="C1265" s="9">
        <v>-3.417317785240348E-4</v>
      </c>
      <c r="D1265" s="9">
        <v>-1.9615441007059253E-3</v>
      </c>
    </row>
    <row r="1266" spans="1:4" x14ac:dyDescent="0.45">
      <c r="A1266" s="3">
        <v>40486</v>
      </c>
      <c r="B1266" s="8">
        <v>94.376099999999994</v>
      </c>
      <c r="C1266" s="9">
        <v>-4.2488404579927863E-3</v>
      </c>
      <c r="D1266" s="9">
        <v>-2.6317253016042708E-3</v>
      </c>
    </row>
    <row r="1267" spans="1:4" x14ac:dyDescent="0.45">
      <c r="A1267" s="3">
        <v>40487</v>
      </c>
      <c r="B1267" s="8">
        <v>94.314700000000002</v>
      </c>
      <c r="C1267" s="9">
        <v>-6.5058844347232192E-4</v>
      </c>
      <c r="D1267" s="9">
        <v>-1.0626221094833799E-4</v>
      </c>
    </row>
    <row r="1268" spans="1:4" x14ac:dyDescent="0.45">
      <c r="A1268" s="3">
        <v>40490</v>
      </c>
      <c r="B1268" s="8">
        <v>94.677700000000002</v>
      </c>
      <c r="C1268" s="9">
        <v>3.8488167804171525E-3</v>
      </c>
      <c r="D1268" s="9">
        <v>-2.3843144517234904E-3</v>
      </c>
    </row>
    <row r="1269" spans="1:4" x14ac:dyDescent="0.45">
      <c r="A1269" s="3">
        <v>40491</v>
      </c>
      <c r="B1269" s="8">
        <v>94.436099999999996</v>
      </c>
      <c r="C1269" s="9">
        <v>-2.5518152637844516E-3</v>
      </c>
      <c r="D1269" s="9">
        <v>-3.417317785240348E-4</v>
      </c>
    </row>
    <row r="1270" spans="1:4" x14ac:dyDescent="0.45">
      <c r="A1270" s="3">
        <v>40492</v>
      </c>
      <c r="B1270" s="8">
        <v>94.507800000000003</v>
      </c>
      <c r="C1270" s="9">
        <v>7.5924355198919713E-4</v>
      </c>
      <c r="D1270" s="9">
        <v>-4.2488404579927863E-3</v>
      </c>
    </row>
    <row r="1271" spans="1:4" x14ac:dyDescent="0.45">
      <c r="A1271" s="3">
        <v>40493</v>
      </c>
      <c r="B1271" s="8"/>
      <c r="C1271" s="9"/>
      <c r="D1271" s="9"/>
    </row>
    <row r="1272" spans="1:4" x14ac:dyDescent="0.45">
      <c r="A1272" s="3">
        <v>40494</v>
      </c>
      <c r="B1272" s="8">
        <v>94.835899999999995</v>
      </c>
      <c r="C1272" s="9"/>
      <c r="D1272" s="9">
        <v>3.8488167804171525E-3</v>
      </c>
    </row>
    <row r="1273" spans="1:4" x14ac:dyDescent="0.45">
      <c r="A1273" s="3">
        <v>40497</v>
      </c>
      <c r="B1273" s="8">
        <v>95.033799999999999</v>
      </c>
      <c r="C1273" s="9">
        <v>2.0867625023857084E-3</v>
      </c>
      <c r="D1273" s="9">
        <v>-2.5518152637844516E-3</v>
      </c>
    </row>
    <row r="1274" spans="1:4" x14ac:dyDescent="0.45">
      <c r="A1274" s="3">
        <v>40498</v>
      </c>
      <c r="B1274" s="8">
        <v>95.4041</v>
      </c>
      <c r="C1274" s="9">
        <v>3.8965084001691963E-3</v>
      </c>
      <c r="D1274" s="9">
        <v>7.5924355198919713E-4</v>
      </c>
    </row>
    <row r="1275" spans="1:4" x14ac:dyDescent="0.45">
      <c r="A1275" s="3">
        <v>40499</v>
      </c>
      <c r="B1275" s="8">
        <v>95.319699999999997</v>
      </c>
      <c r="C1275" s="9">
        <v>-8.8465799687853508E-4</v>
      </c>
      <c r="D1275" s="9"/>
    </row>
    <row r="1276" spans="1:4" x14ac:dyDescent="0.45">
      <c r="A1276" s="3">
        <v>40500</v>
      </c>
      <c r="B1276" s="8">
        <v>94.9358</v>
      </c>
      <c r="C1276" s="9">
        <v>-4.0274990374496999E-3</v>
      </c>
      <c r="D1276" s="9"/>
    </row>
    <row r="1277" spans="1:4" x14ac:dyDescent="0.45">
      <c r="A1277" s="3">
        <v>40501</v>
      </c>
      <c r="B1277" s="8">
        <v>95.011099999999999</v>
      </c>
      <c r="C1277" s="9">
        <v>7.9316759325775976E-4</v>
      </c>
      <c r="D1277" s="9">
        <v>2.0867625023857084E-3</v>
      </c>
    </row>
    <row r="1278" spans="1:4" x14ac:dyDescent="0.45">
      <c r="A1278" s="3">
        <v>40504</v>
      </c>
      <c r="B1278" s="8">
        <v>94.982600000000005</v>
      </c>
      <c r="C1278" s="9">
        <v>-2.9996495146344948E-4</v>
      </c>
      <c r="D1278" s="9">
        <v>3.8965084001691963E-3</v>
      </c>
    </row>
    <row r="1279" spans="1:4" x14ac:dyDescent="0.45">
      <c r="A1279" s="3">
        <v>40505</v>
      </c>
      <c r="B1279" s="8">
        <v>95.757599999999996</v>
      </c>
      <c r="C1279" s="9">
        <v>8.1593891933890994E-3</v>
      </c>
      <c r="D1279" s="9">
        <v>-8.8465799687853508E-4</v>
      </c>
    </row>
    <row r="1280" spans="1:4" x14ac:dyDescent="0.45">
      <c r="A1280" s="3">
        <v>40506</v>
      </c>
      <c r="B1280" s="8">
        <v>95.507099999999994</v>
      </c>
      <c r="C1280" s="9">
        <v>-2.6159803503847945E-3</v>
      </c>
      <c r="D1280" s="9">
        <v>-4.0274990374496999E-3</v>
      </c>
    </row>
    <row r="1281" spans="1:4" x14ac:dyDescent="0.45">
      <c r="A1281" s="3">
        <v>40507</v>
      </c>
      <c r="B1281" s="8"/>
      <c r="C1281" s="9"/>
      <c r="D1281" s="9"/>
    </row>
    <row r="1282" spans="1:4" x14ac:dyDescent="0.45">
      <c r="A1282" s="3">
        <v>40508</v>
      </c>
      <c r="B1282" s="8">
        <v>95.929400000000001</v>
      </c>
      <c r="C1282" s="9"/>
      <c r="D1282" s="9">
        <v>-2.9996495146344948E-4</v>
      </c>
    </row>
    <row r="1283" spans="1:4" x14ac:dyDescent="0.45">
      <c r="A1283" s="3">
        <v>40511</v>
      </c>
      <c r="B1283" s="8">
        <v>96.115399999999994</v>
      </c>
      <c r="C1283" s="9">
        <v>1.9389259184356966E-3</v>
      </c>
      <c r="D1283" s="9">
        <v>8.1593891933890994E-3</v>
      </c>
    </row>
    <row r="1284" spans="1:4" x14ac:dyDescent="0.45">
      <c r="A1284" s="3">
        <v>40512</v>
      </c>
      <c r="B1284" s="8">
        <v>95.896000000000001</v>
      </c>
      <c r="C1284" s="9">
        <v>-2.2826727038538497E-3</v>
      </c>
      <c r="D1284" s="9">
        <v>-2.6159803503847945E-3</v>
      </c>
    </row>
    <row r="1285" spans="1:4" x14ac:dyDescent="0.45">
      <c r="A1285" s="3">
        <v>40513</v>
      </c>
      <c r="B1285" s="8">
        <v>95.491100000000003</v>
      </c>
      <c r="C1285" s="9">
        <v>-4.2222824726787511E-3</v>
      </c>
      <c r="D1285" s="9"/>
    </row>
    <row r="1286" spans="1:4" x14ac:dyDescent="0.45">
      <c r="A1286" s="3">
        <v>40514</v>
      </c>
      <c r="B1286" s="8">
        <v>95.351200000000006</v>
      </c>
      <c r="C1286" s="9">
        <v>-1.4650580001696056E-3</v>
      </c>
      <c r="D1286" s="9"/>
    </row>
    <row r="1287" spans="1:4" x14ac:dyDescent="0.45">
      <c r="A1287" s="3">
        <v>40515</v>
      </c>
      <c r="B1287" s="8">
        <v>95.182699999999997</v>
      </c>
      <c r="C1287" s="9">
        <v>-1.7671513310792974E-3</v>
      </c>
      <c r="D1287" s="9">
        <v>1.9389259184356966E-3</v>
      </c>
    </row>
    <row r="1288" spans="1:4" x14ac:dyDescent="0.45">
      <c r="A1288" s="3">
        <v>40518</v>
      </c>
      <c r="B1288" s="8">
        <v>95.170100000000005</v>
      </c>
      <c r="C1288" s="9">
        <v>-1.3237699708024131E-4</v>
      </c>
      <c r="D1288" s="9">
        <v>-2.2826727038538497E-3</v>
      </c>
    </row>
    <row r="1289" spans="1:4" x14ac:dyDescent="0.45">
      <c r="A1289" s="3">
        <v>40519</v>
      </c>
      <c r="B1289" s="8">
        <v>95.126900000000006</v>
      </c>
      <c r="C1289" s="9">
        <v>-4.5392407909627952E-4</v>
      </c>
      <c r="D1289" s="9">
        <v>-4.2222824726787511E-3</v>
      </c>
    </row>
    <row r="1290" spans="1:4" x14ac:dyDescent="0.45">
      <c r="A1290" s="3">
        <v>40520</v>
      </c>
      <c r="B1290" s="8">
        <v>95.402799999999999</v>
      </c>
      <c r="C1290" s="9">
        <v>2.9003362876325323E-3</v>
      </c>
      <c r="D1290" s="9">
        <v>-1.4650580001696056E-3</v>
      </c>
    </row>
    <row r="1291" spans="1:4" x14ac:dyDescent="0.45">
      <c r="A1291" s="3">
        <v>40521</v>
      </c>
      <c r="B1291" s="8">
        <v>95.468999999999994</v>
      </c>
      <c r="C1291" s="9">
        <v>6.938999693928416E-4</v>
      </c>
      <c r="D1291" s="9">
        <v>-1.7671513310792974E-3</v>
      </c>
    </row>
    <row r="1292" spans="1:4" x14ac:dyDescent="0.45">
      <c r="A1292" s="3">
        <v>40522</v>
      </c>
      <c r="B1292" s="8">
        <v>95.439800000000005</v>
      </c>
      <c r="C1292" s="9">
        <v>-3.0585844619712699E-4</v>
      </c>
      <c r="D1292" s="9">
        <v>-1.3237699708024131E-4</v>
      </c>
    </row>
    <row r="1293" spans="1:4" x14ac:dyDescent="0.45">
      <c r="A1293" s="3">
        <v>40525</v>
      </c>
      <c r="B1293" s="8">
        <v>95.318700000000007</v>
      </c>
      <c r="C1293" s="9">
        <v>-1.268862675739002E-3</v>
      </c>
      <c r="D1293" s="9">
        <v>-4.5392407909627952E-4</v>
      </c>
    </row>
    <row r="1294" spans="1:4" x14ac:dyDescent="0.45">
      <c r="A1294" s="3">
        <v>40526</v>
      </c>
      <c r="B1294" s="8">
        <v>95.097399999999993</v>
      </c>
      <c r="C1294" s="9">
        <v>-2.3216850418649182E-3</v>
      </c>
      <c r="D1294" s="9">
        <v>2.9003362876325323E-3</v>
      </c>
    </row>
    <row r="1295" spans="1:4" x14ac:dyDescent="0.45">
      <c r="A1295" s="3">
        <v>40527</v>
      </c>
      <c r="B1295" s="8">
        <v>95.341899999999995</v>
      </c>
      <c r="C1295" s="9">
        <v>2.5710482095200327E-3</v>
      </c>
      <c r="D1295" s="9">
        <v>6.938999693928416E-4</v>
      </c>
    </row>
    <row r="1296" spans="1:4" x14ac:dyDescent="0.45">
      <c r="A1296" s="3">
        <v>40528</v>
      </c>
      <c r="B1296" s="8">
        <v>95.536199999999994</v>
      </c>
      <c r="C1296" s="9">
        <v>2.0379287595484463E-3</v>
      </c>
      <c r="D1296" s="9">
        <v>-3.0585844619712699E-4</v>
      </c>
    </row>
    <row r="1297" spans="1:4" x14ac:dyDescent="0.45">
      <c r="A1297" s="3">
        <v>40529</v>
      </c>
      <c r="B1297" s="8">
        <v>95.454400000000007</v>
      </c>
      <c r="C1297" s="9">
        <v>-8.5621994594708983E-4</v>
      </c>
      <c r="D1297" s="9">
        <v>-1.268862675739002E-3</v>
      </c>
    </row>
    <row r="1298" spans="1:4" x14ac:dyDescent="0.45">
      <c r="A1298" s="3">
        <v>40532</v>
      </c>
      <c r="B1298" s="8">
        <v>95.5535</v>
      </c>
      <c r="C1298" s="9">
        <v>1.0381920581974402E-3</v>
      </c>
      <c r="D1298" s="9">
        <v>-2.3216850418649182E-3</v>
      </c>
    </row>
    <row r="1299" spans="1:4" x14ac:dyDescent="0.45">
      <c r="A1299" s="3">
        <v>40533</v>
      </c>
      <c r="B1299" s="8">
        <v>95.312399999999997</v>
      </c>
      <c r="C1299" s="9">
        <v>-2.5231938128902343E-3</v>
      </c>
      <c r="D1299" s="9">
        <v>2.5710482095200327E-3</v>
      </c>
    </row>
    <row r="1300" spans="1:4" x14ac:dyDescent="0.45">
      <c r="A1300" s="3">
        <v>40534</v>
      </c>
      <c r="B1300" s="8">
        <v>95.120099999999994</v>
      </c>
      <c r="C1300" s="9">
        <v>-2.0175758872927885E-3</v>
      </c>
      <c r="D1300" s="9">
        <v>2.0379287595484463E-3</v>
      </c>
    </row>
    <row r="1301" spans="1:4" x14ac:dyDescent="0.45">
      <c r="A1301" s="3">
        <v>40535</v>
      </c>
      <c r="B1301" s="8">
        <v>95.1</v>
      </c>
      <c r="C1301" s="9">
        <v>-2.113118047605278E-4</v>
      </c>
      <c r="D1301" s="9">
        <v>-8.5621994594708983E-4</v>
      </c>
    </row>
    <row r="1302" spans="1:4" x14ac:dyDescent="0.45">
      <c r="A1302" s="3">
        <v>40536</v>
      </c>
      <c r="B1302" s="8"/>
      <c r="C1302" s="9"/>
      <c r="D1302" s="9"/>
    </row>
    <row r="1303" spans="1:4" x14ac:dyDescent="0.45">
      <c r="A1303" s="3">
        <v>40539</v>
      </c>
      <c r="B1303" s="8">
        <v>95.017399999999995</v>
      </c>
      <c r="C1303" s="9"/>
      <c r="D1303" s="9">
        <v>-2.5231938128902343E-3</v>
      </c>
    </row>
    <row r="1304" spans="1:4" x14ac:dyDescent="0.45">
      <c r="A1304" s="3">
        <v>40540</v>
      </c>
      <c r="B1304" s="8">
        <v>94.928700000000006</v>
      </c>
      <c r="C1304" s="9">
        <v>-9.335132302082938E-4</v>
      </c>
      <c r="D1304" s="9">
        <v>-2.0175758872927885E-3</v>
      </c>
    </row>
    <row r="1305" spans="1:4" x14ac:dyDescent="0.45">
      <c r="A1305" s="3">
        <v>40541</v>
      </c>
      <c r="B1305" s="8">
        <v>94.787999999999997</v>
      </c>
      <c r="C1305" s="9">
        <v>-1.4821650354425175E-3</v>
      </c>
      <c r="D1305" s="9">
        <v>-2.113118047605278E-4</v>
      </c>
    </row>
    <row r="1306" spans="1:4" x14ac:dyDescent="0.45">
      <c r="A1306" s="3">
        <v>40542</v>
      </c>
      <c r="B1306" s="8">
        <v>94.517899999999997</v>
      </c>
      <c r="C1306" s="9">
        <v>-2.8495168164746065E-3</v>
      </c>
      <c r="D1306" s="9"/>
    </row>
    <row r="1307" spans="1:4" x14ac:dyDescent="0.45">
      <c r="A1307" s="3">
        <v>40543</v>
      </c>
      <c r="B1307" s="8"/>
      <c r="C1307" s="9"/>
      <c r="D1307" s="9"/>
    </row>
    <row r="1308" spans="1:4" x14ac:dyDescent="0.45">
      <c r="A1308" s="3">
        <v>40546</v>
      </c>
      <c r="B1308" s="8">
        <v>94.051599999999993</v>
      </c>
      <c r="C1308" s="9"/>
      <c r="D1308" s="9">
        <v>-9.335132302082938E-4</v>
      </c>
    </row>
    <row r="1309" spans="1:4" x14ac:dyDescent="0.45">
      <c r="A1309" s="3">
        <v>40547</v>
      </c>
      <c r="B1309" s="8">
        <v>94.300600000000003</v>
      </c>
      <c r="C1309" s="9">
        <v>2.6474828711049447E-3</v>
      </c>
      <c r="D1309" s="9">
        <v>-1.4821650354425175E-3</v>
      </c>
    </row>
    <row r="1310" spans="1:4" x14ac:dyDescent="0.45">
      <c r="A1310" s="3">
        <v>40548</v>
      </c>
      <c r="B1310" s="8">
        <v>94.210899999999995</v>
      </c>
      <c r="C1310" s="9">
        <v>-9.5121345993565143E-4</v>
      </c>
      <c r="D1310" s="9">
        <v>-2.8495168164746065E-3</v>
      </c>
    </row>
    <row r="1311" spans="1:4" x14ac:dyDescent="0.45">
      <c r="A1311" s="3">
        <v>40549</v>
      </c>
      <c r="B1311" s="8">
        <v>94.505899999999997</v>
      </c>
      <c r="C1311" s="9">
        <v>3.1312724960699256E-3</v>
      </c>
      <c r="D1311" s="9"/>
    </row>
    <row r="1312" spans="1:4" x14ac:dyDescent="0.45">
      <c r="A1312" s="3">
        <v>40550</v>
      </c>
      <c r="B1312" s="8">
        <v>94.576099999999997</v>
      </c>
      <c r="C1312" s="9">
        <v>7.4281076631188547E-4</v>
      </c>
      <c r="D1312" s="9"/>
    </row>
    <row r="1313" spans="1:4" x14ac:dyDescent="0.45">
      <c r="A1313" s="3">
        <v>40553</v>
      </c>
      <c r="B1313" s="8">
        <v>94.711699999999993</v>
      </c>
      <c r="C1313" s="9">
        <v>1.4337660360281834E-3</v>
      </c>
      <c r="D1313" s="9">
        <v>2.6474828711049447E-3</v>
      </c>
    </row>
    <row r="1314" spans="1:4" x14ac:dyDescent="0.45">
      <c r="A1314" s="3">
        <v>40554</v>
      </c>
      <c r="B1314" s="8">
        <v>94.360299999999995</v>
      </c>
      <c r="C1314" s="9">
        <v>-3.7102068699009783E-3</v>
      </c>
      <c r="D1314" s="9">
        <v>-9.5121345993565143E-4</v>
      </c>
    </row>
    <row r="1315" spans="1:4" x14ac:dyDescent="0.45">
      <c r="A1315" s="3">
        <v>40555</v>
      </c>
      <c r="B1315" s="8">
        <v>93.912700000000001</v>
      </c>
      <c r="C1315" s="9">
        <v>-4.7435203152172978E-3</v>
      </c>
      <c r="D1315" s="9">
        <v>3.1312724960699256E-3</v>
      </c>
    </row>
    <row r="1316" spans="1:4" x14ac:dyDescent="0.45">
      <c r="A1316" s="3">
        <v>40556</v>
      </c>
      <c r="B1316" s="8">
        <v>93.895799999999994</v>
      </c>
      <c r="C1316" s="9">
        <v>-1.7995436187023817E-4</v>
      </c>
      <c r="D1316" s="9">
        <v>7.4281076631188547E-4</v>
      </c>
    </row>
    <row r="1317" spans="1:4" x14ac:dyDescent="0.45">
      <c r="A1317" s="3">
        <v>40557</v>
      </c>
      <c r="B1317" s="8">
        <v>93.901600000000002</v>
      </c>
      <c r="C1317" s="9">
        <v>6.1770601027966165E-5</v>
      </c>
      <c r="D1317" s="9">
        <v>1.4337660360281834E-3</v>
      </c>
    </row>
    <row r="1318" spans="1:4" x14ac:dyDescent="0.45">
      <c r="A1318" s="3">
        <v>40560</v>
      </c>
      <c r="B1318" s="8"/>
      <c r="C1318" s="9"/>
      <c r="D1318" s="9"/>
    </row>
    <row r="1319" spans="1:4" x14ac:dyDescent="0.45">
      <c r="A1319" s="3">
        <v>40561</v>
      </c>
      <c r="B1319" s="8">
        <v>93.761399999999995</v>
      </c>
      <c r="C1319" s="9"/>
      <c r="D1319" s="9">
        <v>-4.7435203152172978E-3</v>
      </c>
    </row>
    <row r="1320" spans="1:4" x14ac:dyDescent="0.45">
      <c r="A1320" s="3">
        <v>40562</v>
      </c>
      <c r="B1320" s="8">
        <v>93.813199999999995</v>
      </c>
      <c r="C1320" s="9">
        <v>5.5246615344906047E-4</v>
      </c>
      <c r="D1320" s="9">
        <v>-1.7995436187023817E-4</v>
      </c>
    </row>
    <row r="1321" spans="1:4" x14ac:dyDescent="0.45">
      <c r="A1321" s="3">
        <v>40563</v>
      </c>
      <c r="B1321" s="8">
        <v>94.081699999999998</v>
      </c>
      <c r="C1321" s="9">
        <v>2.8620705828177329E-3</v>
      </c>
      <c r="D1321" s="9">
        <v>6.1770601027966165E-5</v>
      </c>
    </row>
    <row r="1322" spans="1:4" x14ac:dyDescent="0.45">
      <c r="A1322" s="3">
        <v>40564</v>
      </c>
      <c r="B1322" s="8">
        <v>93.935599999999994</v>
      </c>
      <c r="C1322" s="9">
        <v>-1.5529056128875673E-3</v>
      </c>
      <c r="D1322" s="9"/>
    </row>
    <row r="1323" spans="1:4" x14ac:dyDescent="0.45">
      <c r="A1323" s="3">
        <v>40567</v>
      </c>
      <c r="B1323" s="8">
        <v>93.878699999999995</v>
      </c>
      <c r="C1323" s="9">
        <v>-6.0573414126274816E-4</v>
      </c>
      <c r="D1323" s="9"/>
    </row>
    <row r="1324" spans="1:4" x14ac:dyDescent="0.45">
      <c r="A1324" s="3">
        <v>40568</v>
      </c>
      <c r="B1324" s="8">
        <v>94.0017</v>
      </c>
      <c r="C1324" s="9">
        <v>1.3102013555790215E-3</v>
      </c>
      <c r="D1324" s="9">
        <v>5.5246615344906047E-4</v>
      </c>
    </row>
    <row r="1325" spans="1:4" x14ac:dyDescent="0.45">
      <c r="A1325" s="3">
        <v>40569</v>
      </c>
      <c r="B1325" s="8">
        <v>93.828699999999998</v>
      </c>
      <c r="C1325" s="9">
        <v>-1.8403922482252977E-3</v>
      </c>
      <c r="D1325" s="9">
        <v>2.8620705828177329E-3</v>
      </c>
    </row>
    <row r="1326" spans="1:4" x14ac:dyDescent="0.45">
      <c r="A1326" s="3">
        <v>40570</v>
      </c>
      <c r="B1326" s="8">
        <v>93.872200000000007</v>
      </c>
      <c r="C1326" s="9">
        <v>4.6361081417534145E-4</v>
      </c>
      <c r="D1326" s="9">
        <v>-1.5529056128875673E-3</v>
      </c>
    </row>
    <row r="1327" spans="1:4" x14ac:dyDescent="0.45">
      <c r="A1327" s="3">
        <v>40571</v>
      </c>
      <c r="B1327" s="8">
        <v>94.171599999999998</v>
      </c>
      <c r="C1327" s="9">
        <v>3.1894426677971932E-3</v>
      </c>
      <c r="D1327" s="9">
        <v>-6.0573414126274816E-4</v>
      </c>
    </row>
    <row r="1328" spans="1:4" x14ac:dyDescent="0.45">
      <c r="A1328" s="3">
        <v>40574</v>
      </c>
      <c r="B1328" s="8">
        <v>94.280199999999994</v>
      </c>
      <c r="C1328" s="9">
        <v>1.153213920120244E-3</v>
      </c>
      <c r="D1328" s="9">
        <v>1.3102013555790215E-3</v>
      </c>
    </row>
    <row r="1329" spans="1:4" x14ac:dyDescent="0.45">
      <c r="A1329" s="3">
        <v>40575</v>
      </c>
      <c r="B1329" s="8">
        <v>93.795000000000002</v>
      </c>
      <c r="C1329" s="9">
        <v>-5.1463615902384019E-3</v>
      </c>
      <c r="D1329" s="9">
        <v>-1.8403922482252977E-3</v>
      </c>
    </row>
    <row r="1330" spans="1:4" x14ac:dyDescent="0.45">
      <c r="A1330" s="3">
        <v>40576</v>
      </c>
      <c r="B1330" s="8">
        <v>93.655900000000003</v>
      </c>
      <c r="C1330" s="9">
        <v>-1.483021483021485E-3</v>
      </c>
      <c r="D1330" s="9">
        <v>4.6361081417534145E-4</v>
      </c>
    </row>
    <row r="1331" spans="1:4" x14ac:dyDescent="0.45">
      <c r="A1331" s="3">
        <v>40577</v>
      </c>
      <c r="B1331" s="8">
        <v>93.721400000000003</v>
      </c>
      <c r="C1331" s="9">
        <v>6.9936864628927786E-4</v>
      </c>
      <c r="D1331" s="9">
        <v>3.1894426677971932E-3</v>
      </c>
    </row>
    <row r="1332" spans="1:4" x14ac:dyDescent="0.45">
      <c r="A1332" s="3">
        <v>40578</v>
      </c>
      <c r="B1332" s="8">
        <v>93.653000000000006</v>
      </c>
      <c r="C1332" s="9">
        <v>-7.2982264456145085E-4</v>
      </c>
      <c r="D1332" s="9">
        <v>1.153213920120244E-3</v>
      </c>
    </row>
    <row r="1333" spans="1:4" x14ac:dyDescent="0.45">
      <c r="A1333" s="3">
        <v>40581</v>
      </c>
      <c r="B1333" s="8">
        <v>93.491299999999995</v>
      </c>
      <c r="C1333" s="9">
        <v>-1.7265864414381937E-3</v>
      </c>
      <c r="D1333" s="9">
        <v>-5.1463615902384019E-3</v>
      </c>
    </row>
    <row r="1334" spans="1:4" x14ac:dyDescent="0.45">
      <c r="A1334" s="3">
        <v>40582</v>
      </c>
      <c r="B1334" s="8">
        <v>93.363600000000005</v>
      </c>
      <c r="C1334" s="9">
        <v>-1.36590249574009E-3</v>
      </c>
      <c r="D1334" s="9">
        <v>-1.483021483021485E-3</v>
      </c>
    </row>
    <row r="1335" spans="1:4" x14ac:dyDescent="0.45">
      <c r="A1335" s="3">
        <v>40583</v>
      </c>
      <c r="B1335" s="8">
        <v>93.726200000000006</v>
      </c>
      <c r="C1335" s="9">
        <v>3.8837405584188911E-3</v>
      </c>
      <c r="D1335" s="9">
        <v>6.9936864628927786E-4</v>
      </c>
    </row>
    <row r="1336" spans="1:4" x14ac:dyDescent="0.45">
      <c r="A1336" s="3">
        <v>40584</v>
      </c>
      <c r="B1336" s="8">
        <v>93.901700000000005</v>
      </c>
      <c r="C1336" s="9">
        <v>1.8724753590777521E-3</v>
      </c>
      <c r="D1336" s="9">
        <v>-7.2982264456145085E-4</v>
      </c>
    </row>
    <row r="1337" spans="1:4" x14ac:dyDescent="0.45">
      <c r="A1337" s="3">
        <v>40585</v>
      </c>
      <c r="B1337" s="8">
        <v>94.075900000000004</v>
      </c>
      <c r="C1337" s="9">
        <v>1.855131483242678E-3</v>
      </c>
      <c r="D1337" s="9">
        <v>-1.7265864414381937E-3</v>
      </c>
    </row>
    <row r="1338" spans="1:4" x14ac:dyDescent="0.45">
      <c r="A1338" s="3">
        <v>40588</v>
      </c>
      <c r="B1338" s="8">
        <v>94.038499999999999</v>
      </c>
      <c r="C1338" s="9">
        <v>-3.9755133886576477E-4</v>
      </c>
      <c r="D1338" s="9">
        <v>-1.36590249574009E-3</v>
      </c>
    </row>
    <row r="1339" spans="1:4" x14ac:dyDescent="0.45">
      <c r="A1339" s="3">
        <v>40589</v>
      </c>
      <c r="B1339" s="8">
        <v>94.151200000000003</v>
      </c>
      <c r="C1339" s="9">
        <v>1.1984453176092646E-3</v>
      </c>
      <c r="D1339" s="9">
        <v>3.8837405584188911E-3</v>
      </c>
    </row>
    <row r="1340" spans="1:4" x14ac:dyDescent="0.45">
      <c r="A1340" s="3">
        <v>40590</v>
      </c>
      <c r="B1340" s="8">
        <v>94.006100000000004</v>
      </c>
      <c r="C1340" s="9">
        <v>-1.5411380842729194E-3</v>
      </c>
      <c r="D1340" s="9">
        <v>1.8724753590777521E-3</v>
      </c>
    </row>
    <row r="1341" spans="1:4" x14ac:dyDescent="0.45">
      <c r="A1341" s="3">
        <v>40591</v>
      </c>
      <c r="B1341" s="8">
        <v>93.825900000000004</v>
      </c>
      <c r="C1341" s="9">
        <v>-1.9168968822236288E-3</v>
      </c>
      <c r="D1341" s="9">
        <v>1.855131483242678E-3</v>
      </c>
    </row>
    <row r="1342" spans="1:4" x14ac:dyDescent="0.45">
      <c r="A1342" s="3">
        <v>40592</v>
      </c>
      <c r="B1342" s="8">
        <v>93.637600000000006</v>
      </c>
      <c r="C1342" s="9">
        <v>-2.0069085401791531E-3</v>
      </c>
      <c r="D1342" s="9">
        <v>-3.9755133886576477E-4</v>
      </c>
    </row>
    <row r="1343" spans="1:4" x14ac:dyDescent="0.45">
      <c r="A1343" s="3">
        <v>40595</v>
      </c>
      <c r="B1343" s="8"/>
      <c r="C1343" s="9"/>
      <c r="D1343" s="9"/>
    </row>
    <row r="1344" spans="1:4" x14ac:dyDescent="0.45">
      <c r="A1344" s="3">
        <v>40596</v>
      </c>
      <c r="B1344" s="8">
        <v>94.033299999999997</v>
      </c>
      <c r="C1344" s="9"/>
      <c r="D1344" s="9">
        <v>-1.5411380842729194E-3</v>
      </c>
    </row>
    <row r="1345" spans="1:4" x14ac:dyDescent="0.45">
      <c r="A1345" s="3">
        <v>40597</v>
      </c>
      <c r="B1345" s="8">
        <v>94.195899999999995</v>
      </c>
      <c r="C1345" s="9">
        <v>1.7291746647198902E-3</v>
      </c>
      <c r="D1345" s="9">
        <v>-1.9168968822236288E-3</v>
      </c>
    </row>
    <row r="1346" spans="1:4" x14ac:dyDescent="0.45">
      <c r="A1346" s="3">
        <v>40598</v>
      </c>
      <c r="B1346" s="8">
        <v>94.248999999999995</v>
      </c>
      <c r="C1346" s="9">
        <v>5.6371880304761923E-4</v>
      </c>
      <c r="D1346" s="9">
        <v>-2.0069085401791531E-3</v>
      </c>
    </row>
    <row r="1347" spans="1:4" x14ac:dyDescent="0.45">
      <c r="A1347" s="3">
        <v>40599</v>
      </c>
      <c r="B1347" s="8">
        <v>94.077200000000005</v>
      </c>
      <c r="C1347" s="9">
        <v>-1.8228310114695168E-3</v>
      </c>
      <c r="D1347" s="9"/>
    </row>
    <row r="1348" spans="1:4" x14ac:dyDescent="0.45">
      <c r="A1348" s="3">
        <v>40602</v>
      </c>
      <c r="B1348" s="8">
        <v>93.989599999999996</v>
      </c>
      <c r="C1348" s="9">
        <v>-9.3115016178213494E-4</v>
      </c>
      <c r="D1348" s="9"/>
    </row>
    <row r="1349" spans="1:4" x14ac:dyDescent="0.45">
      <c r="A1349" s="3">
        <v>40603</v>
      </c>
      <c r="B1349" s="8">
        <v>93.854600000000005</v>
      </c>
      <c r="C1349" s="9">
        <v>-1.4363291257755151E-3</v>
      </c>
      <c r="D1349" s="9">
        <v>1.7291746647198902E-3</v>
      </c>
    </row>
    <row r="1350" spans="1:4" x14ac:dyDescent="0.45">
      <c r="A1350" s="3">
        <v>40604</v>
      </c>
      <c r="B1350" s="8">
        <v>93.881500000000003</v>
      </c>
      <c r="C1350" s="9">
        <v>2.8661354904291336E-4</v>
      </c>
      <c r="D1350" s="9">
        <v>5.6371880304761923E-4</v>
      </c>
    </row>
    <row r="1351" spans="1:4" x14ac:dyDescent="0.45">
      <c r="A1351" s="3">
        <v>40605</v>
      </c>
      <c r="B1351" s="8">
        <v>93.622699999999995</v>
      </c>
      <c r="C1351" s="9">
        <v>-2.7566666489138303E-3</v>
      </c>
      <c r="D1351" s="9">
        <v>-1.8228310114695168E-3</v>
      </c>
    </row>
    <row r="1352" spans="1:4" x14ac:dyDescent="0.45">
      <c r="A1352" s="3">
        <v>40606</v>
      </c>
      <c r="B1352" s="8">
        <v>93.501400000000004</v>
      </c>
      <c r="C1352" s="9">
        <v>-1.2956259539619319E-3</v>
      </c>
      <c r="D1352" s="9">
        <v>-9.3115016178213494E-4</v>
      </c>
    </row>
    <row r="1353" spans="1:4" x14ac:dyDescent="0.45">
      <c r="A1353" s="3">
        <v>40609</v>
      </c>
      <c r="B1353" s="8">
        <v>93.492000000000004</v>
      </c>
      <c r="C1353" s="9">
        <v>-1.0053325404757452E-4</v>
      </c>
      <c r="D1353" s="9">
        <v>-1.4363291257755151E-3</v>
      </c>
    </row>
    <row r="1354" spans="1:4" x14ac:dyDescent="0.45">
      <c r="A1354" s="3">
        <v>40610</v>
      </c>
      <c r="B1354" s="8">
        <v>93.514399999999995</v>
      </c>
      <c r="C1354" s="9">
        <v>2.3959269242279646E-4</v>
      </c>
      <c r="D1354" s="9">
        <v>2.8661354904291336E-4</v>
      </c>
    </row>
    <row r="1355" spans="1:4" x14ac:dyDescent="0.45">
      <c r="A1355" s="3">
        <v>40611</v>
      </c>
      <c r="B1355" s="8">
        <v>93.372600000000006</v>
      </c>
      <c r="C1355" s="9">
        <v>-1.5163440069121403E-3</v>
      </c>
      <c r="D1355" s="9">
        <v>-2.7566666489138303E-3</v>
      </c>
    </row>
    <row r="1356" spans="1:4" x14ac:dyDescent="0.45">
      <c r="A1356" s="3">
        <v>40612</v>
      </c>
      <c r="B1356" s="8">
        <v>93.582800000000006</v>
      </c>
      <c r="C1356" s="9">
        <v>2.2511957469322219E-3</v>
      </c>
      <c r="D1356" s="9">
        <v>-1.2956259539619319E-3</v>
      </c>
    </row>
    <row r="1357" spans="1:4" x14ac:dyDescent="0.45">
      <c r="A1357" s="3">
        <v>40613</v>
      </c>
      <c r="B1357" s="8">
        <v>93.529200000000003</v>
      </c>
      <c r="C1357" s="9">
        <v>-5.7275482246743614E-4</v>
      </c>
      <c r="D1357" s="9">
        <v>-1.0053325404757452E-4</v>
      </c>
    </row>
    <row r="1358" spans="1:4" x14ac:dyDescent="0.45">
      <c r="A1358" s="3">
        <v>40616</v>
      </c>
      <c r="B1358" s="8">
        <v>93.4756</v>
      </c>
      <c r="C1358" s="9">
        <v>-5.7308305855285901E-4</v>
      </c>
      <c r="D1358" s="9">
        <v>2.3959269242279646E-4</v>
      </c>
    </row>
    <row r="1359" spans="1:4" x14ac:dyDescent="0.45">
      <c r="A1359" s="3">
        <v>40617</v>
      </c>
      <c r="B1359" s="8">
        <v>93.835700000000003</v>
      </c>
      <c r="C1359" s="9">
        <v>3.8523422155087861E-3</v>
      </c>
      <c r="D1359" s="9">
        <v>-1.5163440069121403E-3</v>
      </c>
    </row>
    <row r="1360" spans="1:4" x14ac:dyDescent="0.45">
      <c r="A1360" s="3">
        <v>40618</v>
      </c>
      <c r="B1360" s="8">
        <v>93.949600000000004</v>
      </c>
      <c r="C1360" s="9">
        <v>1.2138237365948434E-3</v>
      </c>
      <c r="D1360" s="9">
        <v>2.2511957469322219E-3</v>
      </c>
    </row>
    <row r="1361" spans="1:4" x14ac:dyDescent="0.45">
      <c r="A1361" s="3">
        <v>40619</v>
      </c>
      <c r="B1361" s="8">
        <v>93.995900000000006</v>
      </c>
      <c r="C1361" s="9">
        <v>4.928174255132145E-4</v>
      </c>
      <c r="D1361" s="9">
        <v>-5.7275482246743614E-4</v>
      </c>
    </row>
    <row r="1362" spans="1:4" x14ac:dyDescent="0.45">
      <c r="A1362" s="3">
        <v>40620</v>
      </c>
      <c r="B1362" s="8">
        <v>93.795900000000003</v>
      </c>
      <c r="C1362" s="9">
        <v>-2.1277523806889631E-3</v>
      </c>
      <c r="D1362" s="9">
        <v>-5.7308305855285901E-4</v>
      </c>
    </row>
    <row r="1363" spans="1:4" x14ac:dyDescent="0.45">
      <c r="A1363" s="3">
        <v>40623</v>
      </c>
      <c r="B1363" s="8">
        <v>93.519599999999997</v>
      </c>
      <c r="C1363" s="9">
        <v>-2.945757757002232E-3</v>
      </c>
      <c r="D1363" s="9">
        <v>3.8523422155087861E-3</v>
      </c>
    </row>
    <row r="1364" spans="1:4" x14ac:dyDescent="0.45">
      <c r="A1364" s="3">
        <v>40624</v>
      </c>
      <c r="B1364" s="8">
        <v>93.417100000000005</v>
      </c>
      <c r="C1364" s="9">
        <v>-1.0960269291142577E-3</v>
      </c>
      <c r="D1364" s="9">
        <v>1.2138237365948434E-3</v>
      </c>
    </row>
    <row r="1365" spans="1:4" x14ac:dyDescent="0.45">
      <c r="A1365" s="3">
        <v>40625</v>
      </c>
      <c r="B1365" s="8">
        <v>93.517200000000003</v>
      </c>
      <c r="C1365" s="9">
        <v>1.0715382943806695E-3</v>
      </c>
      <c r="D1365" s="9">
        <v>4.928174255132145E-4</v>
      </c>
    </row>
    <row r="1366" spans="1:4" x14ac:dyDescent="0.45">
      <c r="A1366" s="3">
        <v>40626</v>
      </c>
      <c r="B1366" s="8">
        <v>93.344999999999999</v>
      </c>
      <c r="C1366" s="9">
        <v>-1.8413724961825473E-3</v>
      </c>
      <c r="D1366" s="9">
        <v>-2.1277523806889631E-3</v>
      </c>
    </row>
    <row r="1367" spans="1:4" x14ac:dyDescent="0.45">
      <c r="A1367" s="3">
        <v>40627</v>
      </c>
      <c r="B1367" s="8">
        <v>93.226799999999997</v>
      </c>
      <c r="C1367" s="9">
        <v>-1.2662702876425902E-3</v>
      </c>
      <c r="D1367" s="9">
        <v>-2.945757757002232E-3</v>
      </c>
    </row>
    <row r="1368" spans="1:4" x14ac:dyDescent="0.45">
      <c r="A1368" s="3">
        <v>40630</v>
      </c>
      <c r="B1368" s="8">
        <v>93.339399999999998</v>
      </c>
      <c r="C1368" s="9">
        <v>1.2078071970720305E-3</v>
      </c>
      <c r="D1368" s="9">
        <v>-1.0960269291142577E-3</v>
      </c>
    </row>
    <row r="1369" spans="1:4" x14ac:dyDescent="0.45">
      <c r="A1369" s="3">
        <v>40631</v>
      </c>
      <c r="B1369" s="8">
        <v>93.338499999999996</v>
      </c>
      <c r="C1369" s="9">
        <v>-9.642230397899354E-6</v>
      </c>
      <c r="D1369" s="9">
        <v>1.0715382943806695E-3</v>
      </c>
    </row>
    <row r="1370" spans="1:4" x14ac:dyDescent="0.45">
      <c r="A1370" s="3">
        <v>40632</v>
      </c>
      <c r="B1370" s="8">
        <v>93.069800000000001</v>
      </c>
      <c r="C1370" s="9">
        <v>-2.878769210990062E-3</v>
      </c>
      <c r="D1370" s="9">
        <v>-1.8413724961825473E-3</v>
      </c>
    </row>
    <row r="1371" spans="1:4" x14ac:dyDescent="0.45">
      <c r="A1371" s="3">
        <v>40633</v>
      </c>
      <c r="B1371" s="8">
        <v>92.935000000000002</v>
      </c>
      <c r="C1371" s="9">
        <v>-1.448375305415972E-3</v>
      </c>
      <c r="D1371" s="9">
        <v>-1.2662702876425902E-3</v>
      </c>
    </row>
    <row r="1372" spans="1:4" x14ac:dyDescent="0.45">
      <c r="A1372" s="3">
        <v>40634</v>
      </c>
      <c r="B1372" s="8">
        <v>92.603300000000004</v>
      </c>
      <c r="C1372" s="9">
        <v>-3.5691612417280139E-3</v>
      </c>
      <c r="D1372" s="9">
        <v>1.2078071970720305E-3</v>
      </c>
    </row>
    <row r="1373" spans="1:4" x14ac:dyDescent="0.45">
      <c r="A1373" s="3">
        <v>40637</v>
      </c>
      <c r="B1373" s="8">
        <v>92.5608</v>
      </c>
      <c r="C1373" s="9">
        <v>-4.5894692737735721E-4</v>
      </c>
      <c r="D1373" s="9">
        <v>-9.642230397899354E-6</v>
      </c>
    </row>
    <row r="1374" spans="1:4" x14ac:dyDescent="0.45">
      <c r="A1374" s="3">
        <v>40638</v>
      </c>
      <c r="B1374" s="8">
        <v>92.490300000000005</v>
      </c>
      <c r="C1374" s="9">
        <v>-7.6166152410084287E-4</v>
      </c>
      <c r="D1374" s="9">
        <v>-2.878769210990062E-3</v>
      </c>
    </row>
    <row r="1375" spans="1:4" x14ac:dyDescent="0.45">
      <c r="A1375" s="3">
        <v>40639</v>
      </c>
      <c r="B1375" s="8">
        <v>92.319299999999998</v>
      </c>
      <c r="C1375" s="9">
        <v>-1.8488425272704667E-3</v>
      </c>
      <c r="D1375" s="9">
        <v>-1.448375305415972E-3</v>
      </c>
    </row>
    <row r="1376" spans="1:4" x14ac:dyDescent="0.45">
      <c r="A1376" s="3">
        <v>40640</v>
      </c>
      <c r="B1376" s="8">
        <v>92.316199999999995</v>
      </c>
      <c r="C1376" s="9">
        <v>-3.3579110760184605E-5</v>
      </c>
      <c r="D1376" s="9">
        <v>-3.5691612417280139E-3</v>
      </c>
    </row>
    <row r="1377" spans="1:4" x14ac:dyDescent="0.45">
      <c r="A1377" s="3">
        <v>40641</v>
      </c>
      <c r="B1377" s="8">
        <v>92.040899999999993</v>
      </c>
      <c r="C1377" s="9">
        <v>-2.9821418125962618E-3</v>
      </c>
      <c r="D1377" s="9">
        <v>-4.5894692737735721E-4</v>
      </c>
    </row>
    <row r="1378" spans="1:4" x14ac:dyDescent="0.45">
      <c r="A1378" s="3">
        <v>40644</v>
      </c>
      <c r="B1378" s="8">
        <v>92.122299999999996</v>
      </c>
      <c r="C1378" s="9">
        <v>8.8438943991198116E-4</v>
      </c>
      <c r="D1378" s="9">
        <v>-7.6166152410084287E-4</v>
      </c>
    </row>
    <row r="1379" spans="1:4" x14ac:dyDescent="0.45">
      <c r="A1379" s="3">
        <v>40645</v>
      </c>
      <c r="B1379" s="8">
        <v>92.381500000000003</v>
      </c>
      <c r="C1379" s="9">
        <v>2.813650983529481E-3</v>
      </c>
      <c r="D1379" s="9">
        <v>-1.8488425272704667E-3</v>
      </c>
    </row>
    <row r="1380" spans="1:4" x14ac:dyDescent="0.45">
      <c r="A1380" s="3">
        <v>40646</v>
      </c>
      <c r="B1380" s="8">
        <v>92.291600000000003</v>
      </c>
      <c r="C1380" s="9">
        <v>-9.7313856129199738E-4</v>
      </c>
      <c r="D1380" s="9">
        <v>-3.3579110760184605E-5</v>
      </c>
    </row>
    <row r="1381" spans="1:4" x14ac:dyDescent="0.45">
      <c r="A1381" s="3">
        <v>40647</v>
      </c>
      <c r="B1381" s="8">
        <v>92.133600000000001</v>
      </c>
      <c r="C1381" s="9">
        <v>-1.7119651192524232E-3</v>
      </c>
      <c r="D1381" s="9">
        <v>-2.9821418125962618E-3</v>
      </c>
    </row>
    <row r="1382" spans="1:4" x14ac:dyDescent="0.45">
      <c r="A1382" s="3">
        <v>40648</v>
      </c>
      <c r="B1382" s="8">
        <v>91.965199999999996</v>
      </c>
      <c r="C1382" s="9">
        <v>-1.8277805274080627E-3</v>
      </c>
      <c r="D1382" s="9">
        <v>8.8438943991198116E-4</v>
      </c>
    </row>
    <row r="1383" spans="1:4" x14ac:dyDescent="0.45">
      <c r="A1383" s="3">
        <v>40651</v>
      </c>
      <c r="B1383" s="8">
        <v>92.247500000000002</v>
      </c>
      <c r="C1383" s="9">
        <v>3.0696393853328896E-3</v>
      </c>
      <c r="D1383" s="9">
        <v>2.813650983529481E-3</v>
      </c>
    </row>
    <row r="1384" spans="1:4" x14ac:dyDescent="0.45">
      <c r="A1384" s="3">
        <v>40652</v>
      </c>
      <c r="B1384" s="8">
        <v>92.022900000000007</v>
      </c>
      <c r="C1384" s="9">
        <v>-2.4347543293855578E-3</v>
      </c>
      <c r="D1384" s="9">
        <v>-9.7313856129199738E-4</v>
      </c>
    </row>
    <row r="1385" spans="1:4" x14ac:dyDescent="0.45">
      <c r="A1385" s="3">
        <v>40653</v>
      </c>
      <c r="B1385" s="8">
        <v>91.661799999999999</v>
      </c>
      <c r="C1385" s="9">
        <v>-3.9240232594278668E-3</v>
      </c>
      <c r="D1385" s="9">
        <v>-1.7119651192524232E-3</v>
      </c>
    </row>
    <row r="1386" spans="1:4" x14ac:dyDescent="0.45">
      <c r="A1386" s="3">
        <v>40654</v>
      </c>
      <c r="B1386" s="8">
        <v>91.412499999999994</v>
      </c>
      <c r="C1386" s="9">
        <v>-2.7197807592694856E-3</v>
      </c>
      <c r="D1386" s="9">
        <v>-1.8277805274080627E-3</v>
      </c>
    </row>
    <row r="1387" spans="1:4" x14ac:dyDescent="0.45">
      <c r="A1387" s="3">
        <v>40655</v>
      </c>
      <c r="B1387" s="8">
        <v>91.505600000000001</v>
      </c>
      <c r="C1387" s="9">
        <v>1.0184602762204342E-3</v>
      </c>
      <c r="D1387" s="9">
        <v>3.0696393853328896E-3</v>
      </c>
    </row>
    <row r="1388" spans="1:4" x14ac:dyDescent="0.45">
      <c r="A1388" s="3">
        <v>40658</v>
      </c>
      <c r="B1388" s="8">
        <v>91.638499999999993</v>
      </c>
      <c r="C1388" s="9">
        <v>1.4523701281670132E-3</v>
      </c>
      <c r="D1388" s="9">
        <v>-2.4347543293855578E-3</v>
      </c>
    </row>
    <row r="1389" spans="1:4" x14ac:dyDescent="0.45">
      <c r="A1389" s="3">
        <v>40659</v>
      </c>
      <c r="B1389" s="8">
        <v>91.536900000000003</v>
      </c>
      <c r="C1389" s="9">
        <v>-1.1087043109608841E-3</v>
      </c>
      <c r="D1389" s="9">
        <v>-3.9240232594278668E-3</v>
      </c>
    </row>
    <row r="1390" spans="1:4" x14ac:dyDescent="0.45">
      <c r="A1390" s="3">
        <v>40660</v>
      </c>
      <c r="B1390" s="8">
        <v>91.408199999999994</v>
      </c>
      <c r="C1390" s="9">
        <v>-1.4059903710963439E-3</v>
      </c>
      <c r="D1390" s="9">
        <v>-2.7197807592694856E-3</v>
      </c>
    </row>
    <row r="1391" spans="1:4" x14ac:dyDescent="0.45">
      <c r="A1391" s="3">
        <v>40661</v>
      </c>
      <c r="B1391" s="8">
        <v>91.234999999999999</v>
      </c>
      <c r="C1391" s="9">
        <v>-1.8947971844975875E-3</v>
      </c>
      <c r="D1391" s="9">
        <v>1.0184602762204342E-3</v>
      </c>
    </row>
    <row r="1392" spans="1:4" x14ac:dyDescent="0.45">
      <c r="A1392" s="3">
        <v>40662</v>
      </c>
      <c r="B1392" s="8">
        <v>90.9983</v>
      </c>
      <c r="C1392" s="9">
        <v>-2.5943990793007021E-3</v>
      </c>
      <c r="D1392" s="9">
        <v>1.4523701281670132E-3</v>
      </c>
    </row>
    <row r="1393" spans="1:4" x14ac:dyDescent="0.45">
      <c r="A1393" s="3">
        <v>40665</v>
      </c>
      <c r="B1393" s="8">
        <v>90.959400000000002</v>
      </c>
      <c r="C1393" s="9">
        <v>-4.274805133721582E-4</v>
      </c>
      <c r="D1393" s="9">
        <v>-1.1087043109608841E-3</v>
      </c>
    </row>
    <row r="1394" spans="1:4" x14ac:dyDescent="0.45">
      <c r="A1394" s="3">
        <v>40666</v>
      </c>
      <c r="B1394" s="8">
        <v>91.170599999999993</v>
      </c>
      <c r="C1394" s="9">
        <v>2.3219150522100218E-3</v>
      </c>
      <c r="D1394" s="9">
        <v>-1.4059903710963439E-3</v>
      </c>
    </row>
    <row r="1395" spans="1:4" x14ac:dyDescent="0.45">
      <c r="A1395" s="3">
        <v>40667</v>
      </c>
      <c r="B1395" s="8">
        <v>91.417900000000003</v>
      </c>
      <c r="C1395" s="9">
        <v>2.7124972304668482E-3</v>
      </c>
      <c r="D1395" s="9">
        <v>-1.8947971844975875E-3</v>
      </c>
    </row>
    <row r="1396" spans="1:4" x14ac:dyDescent="0.45">
      <c r="A1396" s="3">
        <v>40668</v>
      </c>
      <c r="B1396" s="8">
        <v>91.7607</v>
      </c>
      <c r="C1396" s="9">
        <v>3.7498126734478721E-3</v>
      </c>
      <c r="D1396" s="9">
        <v>-2.5943990793007021E-3</v>
      </c>
    </row>
    <row r="1397" spans="1:4" x14ac:dyDescent="0.45">
      <c r="A1397" s="3">
        <v>40669</v>
      </c>
      <c r="B1397" s="8">
        <v>91.537700000000001</v>
      </c>
      <c r="C1397" s="9">
        <v>-2.4302342942021937E-3</v>
      </c>
      <c r="D1397" s="9">
        <v>-4.274805133721582E-4</v>
      </c>
    </row>
    <row r="1398" spans="1:4" x14ac:dyDescent="0.45">
      <c r="A1398" s="3">
        <v>40672</v>
      </c>
      <c r="B1398" s="8">
        <v>91.656599999999997</v>
      </c>
      <c r="C1398" s="9">
        <v>1.2989183691527462E-3</v>
      </c>
      <c r="D1398" s="9">
        <v>2.3219150522100218E-3</v>
      </c>
    </row>
    <row r="1399" spans="1:4" x14ac:dyDescent="0.45">
      <c r="A1399" s="3">
        <v>40673</v>
      </c>
      <c r="B1399" s="8">
        <v>91.527000000000001</v>
      </c>
      <c r="C1399" s="9">
        <v>-1.413973461812823E-3</v>
      </c>
      <c r="D1399" s="9">
        <v>2.7124972304668482E-3</v>
      </c>
    </row>
    <row r="1400" spans="1:4" x14ac:dyDescent="0.45">
      <c r="A1400" s="3">
        <v>40674</v>
      </c>
      <c r="B1400" s="8">
        <v>91.552899999999994</v>
      </c>
      <c r="C1400" s="9">
        <v>2.8297660799547764E-4</v>
      </c>
      <c r="D1400" s="9">
        <v>3.7498126734478721E-3</v>
      </c>
    </row>
    <row r="1401" spans="1:4" x14ac:dyDescent="0.45">
      <c r="A1401" s="3">
        <v>40675</v>
      </c>
      <c r="B1401" s="8">
        <v>91.894800000000004</v>
      </c>
      <c r="C1401" s="9">
        <v>3.7344529774590018E-3</v>
      </c>
      <c r="D1401" s="9">
        <v>-2.4302342942021937E-3</v>
      </c>
    </row>
    <row r="1402" spans="1:4" x14ac:dyDescent="0.45">
      <c r="A1402" s="3">
        <v>40676</v>
      </c>
      <c r="B1402" s="8">
        <v>92.114599999999996</v>
      </c>
      <c r="C1402" s="9">
        <v>2.3918654809629292E-3</v>
      </c>
      <c r="D1402" s="9">
        <v>1.2989183691527462E-3</v>
      </c>
    </row>
    <row r="1403" spans="1:4" x14ac:dyDescent="0.45">
      <c r="A1403" s="3">
        <v>40679</v>
      </c>
      <c r="B1403" s="8">
        <v>92.239099999999993</v>
      </c>
      <c r="C1403" s="9">
        <v>1.3515772743950549E-3</v>
      </c>
      <c r="D1403" s="9">
        <v>-1.413973461812823E-3</v>
      </c>
    </row>
    <row r="1404" spans="1:4" x14ac:dyDescent="0.45">
      <c r="A1404" s="3">
        <v>40680</v>
      </c>
      <c r="B1404" s="8">
        <v>92.347800000000007</v>
      </c>
      <c r="C1404" s="9">
        <v>1.1784590265950801E-3</v>
      </c>
      <c r="D1404" s="9">
        <v>2.8297660799547764E-4</v>
      </c>
    </row>
    <row r="1405" spans="1:4" x14ac:dyDescent="0.45">
      <c r="A1405" s="3">
        <v>40681</v>
      </c>
      <c r="B1405" s="8">
        <v>92.087199999999996</v>
      </c>
      <c r="C1405" s="9">
        <v>-2.8219405335049297E-3</v>
      </c>
      <c r="D1405" s="9">
        <v>3.7344529774590018E-3</v>
      </c>
    </row>
    <row r="1406" spans="1:4" x14ac:dyDescent="0.45">
      <c r="A1406" s="3">
        <v>40682</v>
      </c>
      <c r="B1406" s="8">
        <v>91.9696</v>
      </c>
      <c r="C1406" s="9">
        <v>-1.2770504478363254E-3</v>
      </c>
      <c r="D1406" s="9">
        <v>2.3918654809629292E-3</v>
      </c>
    </row>
    <row r="1407" spans="1:4" x14ac:dyDescent="0.45">
      <c r="A1407" s="3">
        <v>40683</v>
      </c>
      <c r="B1407" s="8">
        <v>91.84</v>
      </c>
      <c r="C1407" s="9">
        <v>-1.409161288077776E-3</v>
      </c>
      <c r="D1407" s="9">
        <v>1.3515772743950549E-3</v>
      </c>
    </row>
    <row r="1408" spans="1:4" x14ac:dyDescent="0.45">
      <c r="A1408" s="3">
        <v>40686</v>
      </c>
      <c r="B1408" s="8">
        <v>92.365499999999997</v>
      </c>
      <c r="C1408" s="9">
        <v>5.721907665505066E-3</v>
      </c>
      <c r="D1408" s="9">
        <v>1.1784590265950801E-3</v>
      </c>
    </row>
    <row r="1409" spans="1:4" x14ac:dyDescent="0.45">
      <c r="A1409" s="3">
        <v>40687</v>
      </c>
      <c r="B1409" s="8">
        <v>92.190899999999999</v>
      </c>
      <c r="C1409" s="9">
        <v>-1.8903161894863185E-3</v>
      </c>
      <c r="D1409" s="9">
        <v>-2.8219405335049297E-3</v>
      </c>
    </row>
    <row r="1410" spans="1:4" x14ac:dyDescent="0.45">
      <c r="A1410" s="3">
        <v>40688</v>
      </c>
      <c r="B1410" s="8">
        <v>92.218900000000005</v>
      </c>
      <c r="C1410" s="9">
        <v>3.037176120419538E-4</v>
      </c>
      <c r="D1410" s="9">
        <v>-1.2770504478363254E-3</v>
      </c>
    </row>
    <row r="1411" spans="1:4" x14ac:dyDescent="0.45">
      <c r="A1411" s="3">
        <v>40689</v>
      </c>
      <c r="B1411" s="8">
        <v>92.100999999999999</v>
      </c>
      <c r="C1411" s="9">
        <v>-1.2784797910190271E-3</v>
      </c>
      <c r="D1411" s="9">
        <v>-1.409161288077776E-3</v>
      </c>
    </row>
    <row r="1412" spans="1:4" x14ac:dyDescent="0.45">
      <c r="A1412" s="3">
        <v>40690</v>
      </c>
      <c r="B1412" s="8">
        <v>91.726500000000001</v>
      </c>
      <c r="C1412" s="9">
        <v>-4.0661882064255694E-3</v>
      </c>
      <c r="D1412" s="9">
        <v>5.721907665505066E-3</v>
      </c>
    </row>
    <row r="1413" spans="1:4" x14ac:dyDescent="0.45">
      <c r="A1413" s="3">
        <v>40693</v>
      </c>
      <c r="B1413" s="8"/>
      <c r="C1413" s="9"/>
      <c r="D1413" s="9"/>
    </row>
    <row r="1414" spans="1:4" x14ac:dyDescent="0.45">
      <c r="A1414" s="3">
        <v>40694</v>
      </c>
      <c r="B1414" s="8">
        <v>91.4221</v>
      </c>
      <c r="C1414" s="9"/>
      <c r="D1414" s="9">
        <v>3.037176120419538E-4</v>
      </c>
    </row>
    <row r="1415" spans="1:4" x14ac:dyDescent="0.45">
      <c r="A1415" s="3">
        <v>40695</v>
      </c>
      <c r="B1415" s="8">
        <v>91.474999999999994</v>
      </c>
      <c r="C1415" s="9">
        <v>5.7863470648777948E-4</v>
      </c>
      <c r="D1415" s="9">
        <v>-1.2784797910190271E-3</v>
      </c>
    </row>
    <row r="1416" spans="1:4" x14ac:dyDescent="0.45">
      <c r="A1416" s="3">
        <v>40696</v>
      </c>
      <c r="B1416" s="8">
        <v>91.626400000000004</v>
      </c>
      <c r="C1416" s="9">
        <v>1.6550970210440497E-3</v>
      </c>
      <c r="D1416" s="9">
        <v>-4.0661882064255694E-3</v>
      </c>
    </row>
    <row r="1417" spans="1:4" x14ac:dyDescent="0.45">
      <c r="A1417" s="3">
        <v>40697</v>
      </c>
      <c r="B1417" s="8">
        <v>91.453999999999994</v>
      </c>
      <c r="C1417" s="9">
        <v>-1.8815537879913746E-3</v>
      </c>
      <c r="D1417" s="9"/>
    </row>
    <row r="1418" spans="1:4" x14ac:dyDescent="0.45">
      <c r="A1418" s="3">
        <v>40700</v>
      </c>
      <c r="B1418" s="8">
        <v>91.546499999999995</v>
      </c>
      <c r="C1418" s="9">
        <v>1.0114374439609275E-3</v>
      </c>
      <c r="D1418" s="9"/>
    </row>
    <row r="1419" spans="1:4" x14ac:dyDescent="0.45">
      <c r="A1419" s="3">
        <v>40701</v>
      </c>
      <c r="B1419" s="8">
        <v>91.606200000000001</v>
      </c>
      <c r="C1419" s="9">
        <v>6.5212760728172725E-4</v>
      </c>
      <c r="D1419" s="9">
        <v>5.7863470648777948E-4</v>
      </c>
    </row>
    <row r="1420" spans="1:4" x14ac:dyDescent="0.45">
      <c r="A1420" s="3">
        <v>40702</v>
      </c>
      <c r="B1420" s="8">
        <v>91.743399999999994</v>
      </c>
      <c r="C1420" s="9">
        <v>1.4977152201487431E-3</v>
      </c>
      <c r="D1420" s="9">
        <v>1.6550970210440497E-3</v>
      </c>
    </row>
    <row r="1421" spans="1:4" x14ac:dyDescent="0.45">
      <c r="A1421" s="3">
        <v>40703</v>
      </c>
      <c r="B1421" s="8">
        <v>91.740399999999994</v>
      </c>
      <c r="C1421" s="9">
        <v>-3.2699899938259946E-5</v>
      </c>
      <c r="D1421" s="9">
        <v>-1.8815537879913746E-3</v>
      </c>
    </row>
    <row r="1422" spans="1:4" x14ac:dyDescent="0.45">
      <c r="A1422" s="3">
        <v>40704</v>
      </c>
      <c r="B1422" s="8">
        <v>92.040300000000002</v>
      </c>
      <c r="C1422" s="9">
        <v>3.2690068933645122E-3</v>
      </c>
      <c r="D1422" s="9">
        <v>1.0114374439609275E-3</v>
      </c>
    </row>
    <row r="1423" spans="1:4" x14ac:dyDescent="0.45">
      <c r="A1423" s="3">
        <v>40707</v>
      </c>
      <c r="B1423" s="8">
        <v>92.123800000000003</v>
      </c>
      <c r="C1423" s="9">
        <v>9.0721129765980457E-4</v>
      </c>
      <c r="D1423" s="9">
        <v>6.5212760728172725E-4</v>
      </c>
    </row>
    <row r="1424" spans="1:4" x14ac:dyDescent="0.45">
      <c r="A1424" s="3">
        <v>40708</v>
      </c>
      <c r="B1424" s="8">
        <v>91.839100000000002</v>
      </c>
      <c r="C1424" s="9">
        <v>-3.0904066050250201E-3</v>
      </c>
      <c r="D1424" s="9">
        <v>1.4977152201487431E-3</v>
      </c>
    </row>
    <row r="1425" spans="1:4" x14ac:dyDescent="0.45">
      <c r="A1425" s="3">
        <v>40709</v>
      </c>
      <c r="B1425" s="8">
        <v>92.142799999999994</v>
      </c>
      <c r="C1425" s="9">
        <v>3.3068703852714432E-3</v>
      </c>
      <c r="D1425" s="9">
        <v>-3.2699899938259946E-5</v>
      </c>
    </row>
    <row r="1426" spans="1:4" x14ac:dyDescent="0.45">
      <c r="A1426" s="3">
        <v>40710</v>
      </c>
      <c r="B1426" s="8">
        <v>92.474599999999995</v>
      </c>
      <c r="C1426" s="9">
        <v>3.6009324656944841E-3</v>
      </c>
      <c r="D1426" s="9">
        <v>3.2690068933645122E-3</v>
      </c>
    </row>
    <row r="1427" spans="1:4" x14ac:dyDescent="0.45">
      <c r="A1427" s="3">
        <v>40711</v>
      </c>
      <c r="B1427" s="8">
        <v>92.206299999999999</v>
      </c>
      <c r="C1427" s="9">
        <v>-2.9013372320615405E-3</v>
      </c>
      <c r="D1427" s="9">
        <v>9.0721129765980457E-4</v>
      </c>
    </row>
    <row r="1428" spans="1:4" x14ac:dyDescent="0.45">
      <c r="A1428" s="3">
        <v>40714</v>
      </c>
      <c r="B1428" s="8">
        <v>92.168700000000001</v>
      </c>
      <c r="C1428" s="9">
        <v>-4.0778124705143082E-4</v>
      </c>
      <c r="D1428" s="9">
        <v>-3.0904066050250201E-3</v>
      </c>
    </row>
    <row r="1429" spans="1:4" x14ac:dyDescent="0.45">
      <c r="A1429" s="3">
        <v>40715</v>
      </c>
      <c r="B1429" s="8">
        <v>91.866200000000006</v>
      </c>
      <c r="C1429" s="9">
        <v>-3.2820252428427121E-3</v>
      </c>
      <c r="D1429" s="9">
        <v>3.3068703852714432E-3</v>
      </c>
    </row>
    <row r="1430" spans="1:4" x14ac:dyDescent="0.45">
      <c r="A1430" s="3">
        <v>40716</v>
      </c>
      <c r="B1430" s="8">
        <v>91.759</v>
      </c>
      <c r="C1430" s="9">
        <v>-1.1669144908573736E-3</v>
      </c>
      <c r="D1430" s="9">
        <v>3.6009324656944841E-3</v>
      </c>
    </row>
    <row r="1431" spans="1:4" x14ac:dyDescent="0.45">
      <c r="A1431" s="3">
        <v>40717</v>
      </c>
      <c r="B1431" s="8">
        <v>92.107500000000002</v>
      </c>
      <c r="C1431" s="9">
        <v>3.7979925674864745E-3</v>
      </c>
      <c r="D1431" s="9">
        <v>-2.9013372320615405E-3</v>
      </c>
    </row>
    <row r="1432" spans="1:4" x14ac:dyDescent="0.45">
      <c r="A1432" s="3">
        <v>40718</v>
      </c>
      <c r="B1432" s="8">
        <v>92.167500000000004</v>
      </c>
      <c r="C1432" s="9">
        <v>6.5141275140456756E-4</v>
      </c>
      <c r="D1432" s="9">
        <v>-4.0778124705143082E-4</v>
      </c>
    </row>
    <row r="1433" spans="1:4" x14ac:dyDescent="0.45">
      <c r="A1433" s="3">
        <v>40721</v>
      </c>
      <c r="B1433" s="8">
        <v>92.286500000000004</v>
      </c>
      <c r="C1433" s="9">
        <v>1.2911275666585009E-3</v>
      </c>
      <c r="D1433" s="9">
        <v>-3.2820252428427121E-3</v>
      </c>
    </row>
    <row r="1434" spans="1:4" x14ac:dyDescent="0.45">
      <c r="A1434" s="3">
        <v>40722</v>
      </c>
      <c r="B1434" s="8">
        <v>92.052199999999999</v>
      </c>
      <c r="C1434" s="9">
        <v>-2.5388328737139254E-3</v>
      </c>
      <c r="D1434" s="9">
        <v>-1.1669144908573736E-3</v>
      </c>
    </row>
    <row r="1435" spans="1:4" x14ac:dyDescent="0.45">
      <c r="A1435" s="3">
        <v>40723</v>
      </c>
      <c r="B1435" s="8">
        <v>91.728300000000004</v>
      </c>
      <c r="C1435" s="9">
        <v>-3.518655719254915E-3</v>
      </c>
      <c r="D1435" s="9">
        <v>3.7979925674864745E-3</v>
      </c>
    </row>
    <row r="1436" spans="1:4" x14ac:dyDescent="0.45">
      <c r="A1436" s="3">
        <v>40724</v>
      </c>
      <c r="B1436" s="8">
        <v>91.463300000000004</v>
      </c>
      <c r="C1436" s="9">
        <v>-2.8889666547837756E-3</v>
      </c>
      <c r="D1436" s="9">
        <v>6.5141275140456756E-4</v>
      </c>
    </row>
    <row r="1437" spans="1:4" x14ac:dyDescent="0.45">
      <c r="A1437" s="3">
        <v>40725</v>
      </c>
      <c r="B1437" s="8">
        <v>91.230199999999996</v>
      </c>
      <c r="C1437" s="9">
        <v>-2.5485631941992715E-3</v>
      </c>
      <c r="D1437" s="9">
        <v>1.2911275666585009E-3</v>
      </c>
    </row>
    <row r="1438" spans="1:4" x14ac:dyDescent="0.45">
      <c r="A1438" s="3">
        <v>40728</v>
      </c>
      <c r="B1438" s="8"/>
      <c r="C1438" s="9"/>
      <c r="D1438" s="9"/>
    </row>
    <row r="1439" spans="1:4" x14ac:dyDescent="0.45">
      <c r="A1439" s="3">
        <v>40729</v>
      </c>
      <c r="B1439" s="8">
        <v>91.232200000000006</v>
      </c>
      <c r="C1439" s="9"/>
      <c r="D1439" s="9">
        <v>-3.518655719254915E-3</v>
      </c>
    </row>
    <row r="1440" spans="1:4" x14ac:dyDescent="0.45">
      <c r="A1440" s="3">
        <v>40730</v>
      </c>
      <c r="B1440" s="8">
        <v>91.299899999999994</v>
      </c>
      <c r="C1440" s="9">
        <v>7.4206256124464964E-4</v>
      </c>
      <c r="D1440" s="9">
        <v>-2.8889666547837756E-3</v>
      </c>
    </row>
    <row r="1441" spans="1:4" x14ac:dyDescent="0.45">
      <c r="A1441" s="3">
        <v>40731</v>
      </c>
      <c r="B1441" s="8">
        <v>91.055700000000002</v>
      </c>
      <c r="C1441" s="9">
        <v>-2.6747017247553684E-3</v>
      </c>
      <c r="D1441" s="9">
        <v>-2.5485631941992715E-3</v>
      </c>
    </row>
    <row r="1442" spans="1:4" x14ac:dyDescent="0.45">
      <c r="A1442" s="3">
        <v>40732</v>
      </c>
      <c r="B1442" s="8">
        <v>91.125600000000006</v>
      </c>
      <c r="C1442" s="9">
        <v>7.6766199150624104E-4</v>
      </c>
      <c r="D1442" s="9"/>
    </row>
    <row r="1443" spans="1:4" x14ac:dyDescent="0.45">
      <c r="A1443" s="3">
        <v>40735</v>
      </c>
      <c r="B1443" s="8">
        <v>91.480199999999996</v>
      </c>
      <c r="C1443" s="9">
        <v>3.8913324027494145E-3</v>
      </c>
      <c r="D1443" s="9"/>
    </row>
    <row r="1444" spans="1:4" x14ac:dyDescent="0.45">
      <c r="A1444" s="3">
        <v>40736</v>
      </c>
      <c r="B1444" s="8">
        <v>91.711799999999997</v>
      </c>
      <c r="C1444" s="9">
        <v>2.5316953832632549E-3</v>
      </c>
      <c r="D1444" s="9">
        <v>7.4206256124464964E-4</v>
      </c>
    </row>
    <row r="1445" spans="1:4" x14ac:dyDescent="0.45">
      <c r="A1445" s="3">
        <v>40737</v>
      </c>
      <c r="B1445" s="8">
        <v>91.369699999999995</v>
      </c>
      <c r="C1445" s="9">
        <v>-3.7301634031825515E-3</v>
      </c>
      <c r="D1445" s="9">
        <v>-2.6747017247553684E-3</v>
      </c>
    </row>
    <row r="1446" spans="1:4" x14ac:dyDescent="0.45">
      <c r="A1446" s="3">
        <v>40738</v>
      </c>
      <c r="B1446" s="8">
        <v>91.299800000000005</v>
      </c>
      <c r="C1446" s="9">
        <v>-7.6502385364063397E-4</v>
      </c>
      <c r="D1446" s="9">
        <v>7.6766199150624104E-4</v>
      </c>
    </row>
    <row r="1447" spans="1:4" x14ac:dyDescent="0.45">
      <c r="A1447" s="3">
        <v>40739</v>
      </c>
      <c r="B1447" s="8">
        <v>91.361800000000002</v>
      </c>
      <c r="C1447" s="9">
        <v>6.7908144377093471E-4</v>
      </c>
      <c r="D1447" s="9">
        <v>3.8913324027494145E-3</v>
      </c>
    </row>
    <row r="1448" spans="1:4" x14ac:dyDescent="0.45">
      <c r="A1448" s="3">
        <v>40742</v>
      </c>
      <c r="B1448" s="8">
        <v>91.653000000000006</v>
      </c>
      <c r="C1448" s="9">
        <v>3.1873277452940663E-3</v>
      </c>
      <c r="D1448" s="9">
        <v>2.5316953832632549E-3</v>
      </c>
    </row>
    <row r="1449" spans="1:4" x14ac:dyDescent="0.45">
      <c r="A1449" s="3">
        <v>40743</v>
      </c>
      <c r="B1449" s="8">
        <v>91.322999999999993</v>
      </c>
      <c r="C1449" s="9">
        <v>-3.6005368073059874E-3</v>
      </c>
      <c r="D1449" s="9">
        <v>-3.7301634031825515E-3</v>
      </c>
    </row>
    <row r="1450" spans="1:4" x14ac:dyDescent="0.45">
      <c r="A1450" s="3">
        <v>40744</v>
      </c>
      <c r="B1450" s="8">
        <v>91.164199999999994</v>
      </c>
      <c r="C1450" s="9">
        <v>-1.7388828663096323E-3</v>
      </c>
      <c r="D1450" s="9">
        <v>-7.6502385364063397E-4</v>
      </c>
    </row>
    <row r="1451" spans="1:4" x14ac:dyDescent="0.45">
      <c r="A1451" s="3">
        <v>40745</v>
      </c>
      <c r="B1451" s="8">
        <v>90.968500000000006</v>
      </c>
      <c r="C1451" s="9">
        <v>-2.1466759978148175E-3</v>
      </c>
      <c r="D1451" s="9">
        <v>6.7908144377093471E-4</v>
      </c>
    </row>
    <row r="1452" spans="1:4" x14ac:dyDescent="0.45">
      <c r="A1452" s="3">
        <v>40746</v>
      </c>
      <c r="B1452" s="8">
        <v>90.866699999999994</v>
      </c>
      <c r="C1452" s="9">
        <v>-1.1190686886121126E-3</v>
      </c>
      <c r="D1452" s="9">
        <v>3.1873277452940663E-3</v>
      </c>
    </row>
    <row r="1453" spans="1:4" x14ac:dyDescent="0.45">
      <c r="A1453" s="3">
        <v>40749</v>
      </c>
      <c r="B1453" s="8">
        <v>90.930499999999995</v>
      </c>
      <c r="C1453" s="9">
        <v>7.0212740200759072E-4</v>
      </c>
      <c r="D1453" s="9">
        <v>-3.6005368073059874E-3</v>
      </c>
    </row>
    <row r="1454" spans="1:4" x14ac:dyDescent="0.45">
      <c r="A1454" s="3">
        <v>40750</v>
      </c>
      <c r="B1454" s="8">
        <v>90.707800000000006</v>
      </c>
      <c r="C1454" s="9">
        <v>-2.4491232314788336E-3</v>
      </c>
      <c r="D1454" s="9">
        <v>-1.7388828663096323E-3</v>
      </c>
    </row>
    <row r="1455" spans="1:4" x14ac:dyDescent="0.45">
      <c r="A1455" s="3">
        <v>40751</v>
      </c>
      <c r="B1455" s="8">
        <v>90.865899999999996</v>
      </c>
      <c r="C1455" s="9">
        <v>1.7429592603943611E-3</v>
      </c>
      <c r="D1455" s="9">
        <v>-2.1466759978148175E-3</v>
      </c>
    </row>
    <row r="1456" spans="1:4" x14ac:dyDescent="0.45">
      <c r="A1456" s="3">
        <v>40752</v>
      </c>
      <c r="B1456" s="8">
        <v>90.910600000000002</v>
      </c>
      <c r="C1456" s="9">
        <v>4.9193371770939187E-4</v>
      </c>
      <c r="D1456" s="9">
        <v>-1.1190686886121126E-3</v>
      </c>
    </row>
    <row r="1457" spans="1:4" x14ac:dyDescent="0.45">
      <c r="A1457" s="3">
        <v>40753</v>
      </c>
      <c r="B1457" s="8">
        <v>91.007900000000006</v>
      </c>
      <c r="C1457" s="9">
        <v>1.0702822333150674E-3</v>
      </c>
      <c r="D1457" s="9">
        <v>7.0212740200759072E-4</v>
      </c>
    </row>
    <row r="1458" spans="1:4" x14ac:dyDescent="0.45">
      <c r="A1458" s="3">
        <v>40756</v>
      </c>
      <c r="B1458" s="8">
        <v>91.016599999999997</v>
      </c>
      <c r="C1458" s="9">
        <v>9.5596096602479363E-5</v>
      </c>
      <c r="D1458" s="9">
        <v>-2.4491232314788336E-3</v>
      </c>
    </row>
    <row r="1459" spans="1:4" x14ac:dyDescent="0.45">
      <c r="A1459" s="3">
        <v>40757</v>
      </c>
      <c r="B1459" s="8">
        <v>91.160600000000002</v>
      </c>
      <c r="C1459" s="9">
        <v>1.58212897427501E-3</v>
      </c>
      <c r="D1459" s="9">
        <v>1.7429592603943611E-3</v>
      </c>
    </row>
    <row r="1460" spans="1:4" x14ac:dyDescent="0.45">
      <c r="A1460" s="3">
        <v>40758</v>
      </c>
      <c r="B1460" s="8">
        <v>91.353200000000001</v>
      </c>
      <c r="C1460" s="9">
        <v>2.112754852425347E-3</v>
      </c>
      <c r="D1460" s="9">
        <v>4.9193371770939187E-4</v>
      </c>
    </row>
    <row r="1461" spans="1:4" x14ac:dyDescent="0.45">
      <c r="A1461" s="3">
        <v>40759</v>
      </c>
      <c r="B1461" s="8">
        <v>91.888099999999994</v>
      </c>
      <c r="C1461" s="9">
        <v>5.8552957094004654E-3</v>
      </c>
      <c r="D1461" s="9">
        <v>1.0702822333150674E-3</v>
      </c>
    </row>
    <row r="1462" spans="1:4" x14ac:dyDescent="0.45">
      <c r="A1462" s="3">
        <v>40760</v>
      </c>
      <c r="B1462" s="8">
        <v>92.1584</v>
      </c>
      <c r="C1462" s="9">
        <v>2.9416213851414241E-3</v>
      </c>
      <c r="D1462" s="9">
        <v>9.5596096602479363E-5</v>
      </c>
    </row>
    <row r="1463" spans="1:4" x14ac:dyDescent="0.45">
      <c r="A1463" s="3">
        <v>40763</v>
      </c>
      <c r="B1463" s="8">
        <v>92.586500000000001</v>
      </c>
      <c r="C1463" s="9">
        <v>4.6452629385926869E-3</v>
      </c>
      <c r="D1463" s="9">
        <v>1.58212897427501E-3</v>
      </c>
    </row>
    <row r="1464" spans="1:4" x14ac:dyDescent="0.45">
      <c r="A1464" s="3">
        <v>40764</v>
      </c>
      <c r="B1464" s="8">
        <v>93.065700000000007</v>
      </c>
      <c r="C1464" s="9">
        <v>5.175700561097063E-3</v>
      </c>
      <c r="D1464" s="9">
        <v>2.112754852425347E-3</v>
      </c>
    </row>
    <row r="1465" spans="1:4" x14ac:dyDescent="0.45">
      <c r="A1465" s="3">
        <v>40765</v>
      </c>
      <c r="B1465" s="8">
        <v>92.994100000000003</v>
      </c>
      <c r="C1465" s="9">
        <v>-7.693489653008978E-4</v>
      </c>
      <c r="D1465" s="9">
        <v>5.8552957094004654E-3</v>
      </c>
    </row>
    <row r="1466" spans="1:4" x14ac:dyDescent="0.45">
      <c r="A1466" s="3">
        <v>40766</v>
      </c>
      <c r="B1466" s="8">
        <v>92.885599999999997</v>
      </c>
      <c r="C1466" s="9">
        <v>-1.1667406856994411E-3</v>
      </c>
      <c r="D1466" s="9">
        <v>2.9416213851414241E-3</v>
      </c>
    </row>
    <row r="1467" spans="1:4" x14ac:dyDescent="0.45">
      <c r="A1467" s="3">
        <v>40767</v>
      </c>
      <c r="B1467" s="8">
        <v>92.582499999999996</v>
      </c>
      <c r="C1467" s="9">
        <v>-3.2631538150155182E-3</v>
      </c>
      <c r="D1467" s="9">
        <v>4.6452629385926869E-3</v>
      </c>
    </row>
    <row r="1468" spans="1:4" x14ac:dyDescent="0.45">
      <c r="A1468" s="3">
        <v>40770</v>
      </c>
      <c r="B1468" s="8">
        <v>92.382400000000004</v>
      </c>
      <c r="C1468" s="9">
        <v>-2.1613155833984932E-3</v>
      </c>
      <c r="D1468" s="9">
        <v>5.175700561097063E-3</v>
      </c>
    </row>
    <row r="1469" spans="1:4" x14ac:dyDescent="0.45">
      <c r="A1469" s="3">
        <v>40771</v>
      </c>
      <c r="B1469" s="8">
        <v>92.242999999999995</v>
      </c>
      <c r="C1469" s="9">
        <v>-1.5089454268346625E-3</v>
      </c>
      <c r="D1469" s="9">
        <v>-7.693489653008978E-4</v>
      </c>
    </row>
    <row r="1470" spans="1:4" x14ac:dyDescent="0.45">
      <c r="A1470" s="3">
        <v>40772</v>
      </c>
      <c r="B1470" s="8">
        <v>92.124099999999999</v>
      </c>
      <c r="C1470" s="9">
        <v>-1.2889866981775633E-3</v>
      </c>
      <c r="D1470" s="9">
        <v>-1.1667406856994411E-3</v>
      </c>
    </row>
    <row r="1471" spans="1:4" x14ac:dyDescent="0.45">
      <c r="A1471" s="3">
        <v>40773</v>
      </c>
      <c r="B1471" s="8">
        <v>92.706599999999995</v>
      </c>
      <c r="C1471" s="9">
        <v>6.3229925719763269E-3</v>
      </c>
      <c r="D1471" s="9">
        <v>-3.2631538150155182E-3</v>
      </c>
    </row>
    <row r="1472" spans="1:4" x14ac:dyDescent="0.45">
      <c r="A1472" s="3">
        <v>40774</v>
      </c>
      <c r="B1472" s="8">
        <v>92.525099999999995</v>
      </c>
      <c r="C1472" s="9">
        <v>-1.9577894130514695E-3</v>
      </c>
      <c r="D1472" s="9">
        <v>-2.1613155833984932E-3</v>
      </c>
    </row>
    <row r="1473" spans="1:4" x14ac:dyDescent="0.45">
      <c r="A1473" s="3">
        <v>40777</v>
      </c>
      <c r="B1473" s="8">
        <v>92.716300000000004</v>
      </c>
      <c r="C1473" s="9">
        <v>2.0664662886071827E-3</v>
      </c>
      <c r="D1473" s="9">
        <v>-1.5089454268346625E-3</v>
      </c>
    </row>
    <row r="1474" spans="1:4" x14ac:dyDescent="0.45">
      <c r="A1474" s="3">
        <v>40778</v>
      </c>
      <c r="B1474" s="8">
        <v>92.616500000000002</v>
      </c>
      <c r="C1474" s="9">
        <v>-1.0764018840269118E-3</v>
      </c>
      <c r="D1474" s="9">
        <v>-1.2889866981775633E-3</v>
      </c>
    </row>
    <row r="1475" spans="1:4" x14ac:dyDescent="0.45">
      <c r="A1475" s="3">
        <v>40779</v>
      </c>
      <c r="B1475" s="8">
        <v>92.889099999999999</v>
      </c>
      <c r="C1475" s="9">
        <v>2.9433200347670496E-3</v>
      </c>
      <c r="D1475" s="9">
        <v>6.3229925719763269E-3</v>
      </c>
    </row>
    <row r="1476" spans="1:4" x14ac:dyDescent="0.45">
      <c r="A1476" s="3">
        <v>40780</v>
      </c>
      <c r="B1476" s="8">
        <v>92.991600000000005</v>
      </c>
      <c r="C1476" s="9">
        <v>1.1034663916433818E-3</v>
      </c>
      <c r="D1476" s="9">
        <v>-1.9577894130514695E-3</v>
      </c>
    </row>
    <row r="1477" spans="1:4" x14ac:dyDescent="0.45">
      <c r="A1477" s="3">
        <v>40781</v>
      </c>
      <c r="B1477" s="8">
        <v>92.963200000000001</v>
      </c>
      <c r="C1477" s="9">
        <v>-3.0540392895705981E-4</v>
      </c>
      <c r="D1477" s="9">
        <v>2.0664662886071827E-3</v>
      </c>
    </row>
    <row r="1478" spans="1:4" x14ac:dyDescent="0.45">
      <c r="A1478" s="3">
        <v>40784</v>
      </c>
      <c r="B1478" s="8">
        <v>92.735299999999995</v>
      </c>
      <c r="C1478" s="9">
        <v>-2.4515076933668833E-3</v>
      </c>
      <c r="D1478" s="9">
        <v>-1.0764018840269118E-3</v>
      </c>
    </row>
    <row r="1479" spans="1:4" x14ac:dyDescent="0.45">
      <c r="A1479" s="3">
        <v>40785</v>
      </c>
      <c r="B1479" s="8">
        <v>92.834800000000001</v>
      </c>
      <c r="C1479" s="9">
        <v>1.0729463321950128E-3</v>
      </c>
      <c r="D1479" s="9">
        <v>2.9433200347670496E-3</v>
      </c>
    </row>
    <row r="1480" spans="1:4" x14ac:dyDescent="0.45">
      <c r="A1480" s="3">
        <v>40786</v>
      </c>
      <c r="B1480" s="8">
        <v>92.412899999999993</v>
      </c>
      <c r="C1480" s="9">
        <v>-4.5446319699079529E-3</v>
      </c>
      <c r="D1480" s="9">
        <v>1.1034663916433818E-3</v>
      </c>
    </row>
    <row r="1481" spans="1:4" x14ac:dyDescent="0.45">
      <c r="A1481" s="3">
        <v>40787</v>
      </c>
      <c r="B1481" s="8">
        <v>92.317899999999995</v>
      </c>
      <c r="C1481" s="9">
        <v>-1.0279950093546875E-3</v>
      </c>
      <c r="D1481" s="9">
        <v>-3.0540392895705981E-4</v>
      </c>
    </row>
    <row r="1482" spans="1:4" x14ac:dyDescent="0.45">
      <c r="A1482" s="3">
        <v>40788</v>
      </c>
      <c r="B1482" s="8">
        <v>92.672300000000007</v>
      </c>
      <c r="C1482" s="9">
        <v>3.8389088140005079E-3</v>
      </c>
      <c r="D1482" s="9">
        <v>-2.4515076933668833E-3</v>
      </c>
    </row>
    <row r="1483" spans="1:4" x14ac:dyDescent="0.45">
      <c r="A1483" s="3">
        <v>40791</v>
      </c>
      <c r="B1483" s="8"/>
      <c r="C1483" s="9"/>
      <c r="D1483" s="9"/>
    </row>
    <row r="1484" spans="1:4" x14ac:dyDescent="0.45">
      <c r="A1484" s="3">
        <v>40792</v>
      </c>
      <c r="B1484" s="8">
        <v>93.311899999999994</v>
      </c>
      <c r="C1484" s="9"/>
      <c r="D1484" s="9">
        <v>-4.5446319699079529E-3</v>
      </c>
    </row>
    <row r="1485" spans="1:4" x14ac:dyDescent="0.45">
      <c r="A1485" s="3">
        <v>40793</v>
      </c>
      <c r="B1485" s="8">
        <v>93.170900000000003</v>
      </c>
      <c r="C1485" s="9">
        <v>-1.5110612901462206E-3</v>
      </c>
      <c r="D1485" s="9">
        <v>-1.0279950093546875E-3</v>
      </c>
    </row>
    <row r="1486" spans="1:4" x14ac:dyDescent="0.45">
      <c r="A1486" s="3">
        <v>40794</v>
      </c>
      <c r="B1486" s="8">
        <v>93.273899999999998</v>
      </c>
      <c r="C1486" s="9">
        <v>1.1054953853617544E-3</v>
      </c>
      <c r="D1486" s="9">
        <v>3.8389088140005079E-3</v>
      </c>
    </row>
    <row r="1487" spans="1:4" x14ac:dyDescent="0.45">
      <c r="A1487" s="3">
        <v>40795</v>
      </c>
      <c r="B1487" s="8">
        <v>93.802300000000002</v>
      </c>
      <c r="C1487" s="9">
        <v>5.6650359854151233E-3</v>
      </c>
      <c r="D1487" s="9"/>
    </row>
    <row r="1488" spans="1:4" x14ac:dyDescent="0.45">
      <c r="A1488" s="3">
        <v>40798</v>
      </c>
      <c r="B1488" s="8">
        <v>94.263800000000003</v>
      </c>
      <c r="C1488" s="9">
        <v>4.9199220061768578E-3</v>
      </c>
      <c r="D1488" s="9"/>
    </row>
    <row r="1489" spans="1:4" x14ac:dyDescent="0.45">
      <c r="A1489" s="3">
        <v>40799</v>
      </c>
      <c r="B1489" s="8">
        <v>94.719800000000006</v>
      </c>
      <c r="C1489" s="9">
        <v>4.8374879858439357E-3</v>
      </c>
      <c r="D1489" s="9">
        <v>-1.5110612901462206E-3</v>
      </c>
    </row>
    <row r="1490" spans="1:4" x14ac:dyDescent="0.45">
      <c r="A1490" s="3">
        <v>40800</v>
      </c>
      <c r="B1490" s="8">
        <v>95.082899999999995</v>
      </c>
      <c r="C1490" s="9">
        <v>3.8334118104133008E-3</v>
      </c>
      <c r="D1490" s="9">
        <v>1.1054953853617544E-3</v>
      </c>
    </row>
    <row r="1491" spans="1:4" x14ac:dyDescent="0.45">
      <c r="A1491" s="3">
        <v>40801</v>
      </c>
      <c r="B1491" s="8">
        <v>94.9435</v>
      </c>
      <c r="C1491" s="9">
        <v>-1.4660890654365488E-3</v>
      </c>
      <c r="D1491" s="9">
        <v>5.6650359854151233E-3</v>
      </c>
    </row>
    <row r="1492" spans="1:4" x14ac:dyDescent="0.45">
      <c r="A1492" s="3">
        <v>40802</v>
      </c>
      <c r="B1492" s="8">
        <v>94.971199999999996</v>
      </c>
      <c r="C1492" s="9">
        <v>2.9175246330703786E-4</v>
      </c>
      <c r="D1492" s="9">
        <v>4.9199220061768578E-3</v>
      </c>
    </row>
    <row r="1493" spans="1:4" x14ac:dyDescent="0.45">
      <c r="A1493" s="3">
        <v>40805</v>
      </c>
      <c r="B1493" s="8">
        <v>96.004199999999997</v>
      </c>
      <c r="C1493" s="9">
        <v>1.0876981653385354E-2</v>
      </c>
      <c r="D1493" s="9">
        <v>4.8374879858439357E-3</v>
      </c>
    </row>
    <row r="1494" spans="1:4" x14ac:dyDescent="0.45">
      <c r="A1494" s="3">
        <v>40806</v>
      </c>
      <c r="B1494" s="8">
        <v>96.009500000000003</v>
      </c>
      <c r="C1494" s="9">
        <v>5.520591807450792E-5</v>
      </c>
      <c r="D1494" s="9">
        <v>3.8334118104133008E-3</v>
      </c>
    </row>
    <row r="1495" spans="1:4" x14ac:dyDescent="0.45">
      <c r="A1495" s="3">
        <v>40807</v>
      </c>
      <c r="B1495" s="8">
        <v>96.809100000000001</v>
      </c>
      <c r="C1495" s="9">
        <v>8.3283425077727014E-3</v>
      </c>
      <c r="D1495" s="9">
        <v>-1.4660890654365488E-3</v>
      </c>
    </row>
    <row r="1496" spans="1:4" x14ac:dyDescent="0.45">
      <c r="A1496" s="3">
        <v>40808</v>
      </c>
      <c r="B1496" s="8">
        <v>98.352599999999995</v>
      </c>
      <c r="C1496" s="9">
        <v>1.5943749089703196E-2</v>
      </c>
      <c r="D1496" s="9">
        <v>2.9175246330703786E-4</v>
      </c>
    </row>
    <row r="1497" spans="1:4" x14ac:dyDescent="0.45">
      <c r="A1497" s="3">
        <v>40809</v>
      </c>
      <c r="B1497" s="8">
        <v>97.968100000000007</v>
      </c>
      <c r="C1497" s="9">
        <v>-3.9094035134810134E-3</v>
      </c>
      <c r="D1497" s="9">
        <v>1.0876981653385354E-2</v>
      </c>
    </row>
    <row r="1498" spans="1:4" x14ac:dyDescent="0.45">
      <c r="A1498" s="3">
        <v>40812</v>
      </c>
      <c r="B1498" s="8">
        <v>98.006900000000002</v>
      </c>
      <c r="C1498" s="9">
        <v>3.9604728477948825E-4</v>
      </c>
      <c r="D1498" s="9">
        <v>5.520591807450792E-5</v>
      </c>
    </row>
    <row r="1499" spans="1:4" x14ac:dyDescent="0.45">
      <c r="A1499" s="3">
        <v>40813</v>
      </c>
      <c r="B1499" s="8">
        <v>96.959199999999996</v>
      </c>
      <c r="C1499" s="9">
        <v>-1.0690063658783222E-2</v>
      </c>
      <c r="D1499" s="9">
        <v>8.3283425077727014E-3</v>
      </c>
    </row>
    <row r="1500" spans="1:4" x14ac:dyDescent="0.45">
      <c r="A1500" s="3">
        <v>40814</v>
      </c>
      <c r="B1500" s="8">
        <v>97.15</v>
      </c>
      <c r="C1500" s="9">
        <v>1.9678380184655619E-3</v>
      </c>
      <c r="D1500" s="9">
        <v>1.5943749089703196E-2</v>
      </c>
    </row>
    <row r="1501" spans="1:4" x14ac:dyDescent="0.45">
      <c r="A1501" s="3">
        <v>40815</v>
      </c>
      <c r="B1501" s="8">
        <v>97.417900000000003</v>
      </c>
      <c r="C1501" s="9">
        <v>2.7575913535768937E-3</v>
      </c>
      <c r="D1501" s="9">
        <v>-3.9094035134810134E-3</v>
      </c>
    </row>
    <row r="1502" spans="1:4" x14ac:dyDescent="0.45">
      <c r="A1502" s="3">
        <v>40816</v>
      </c>
      <c r="B1502" s="8">
        <v>98.0732</v>
      </c>
      <c r="C1502" s="9">
        <v>6.7266898588451696E-3</v>
      </c>
      <c r="D1502" s="9">
        <v>3.9604728477948825E-4</v>
      </c>
    </row>
    <row r="1503" spans="1:4" x14ac:dyDescent="0.45">
      <c r="A1503" s="3">
        <v>40819</v>
      </c>
      <c r="B1503" s="8">
        <v>98.446799999999996</v>
      </c>
      <c r="C1503" s="9">
        <v>3.8093995097538969E-3</v>
      </c>
      <c r="D1503" s="9">
        <v>-1.0690063658783222E-2</v>
      </c>
    </row>
    <row r="1504" spans="1:4" x14ac:dyDescent="0.45">
      <c r="A1504" s="3">
        <v>40820</v>
      </c>
      <c r="B1504" s="8">
        <v>98.734700000000004</v>
      </c>
      <c r="C1504" s="9">
        <v>2.9244221244368873E-3</v>
      </c>
      <c r="D1504" s="9">
        <v>1.9678380184655619E-3</v>
      </c>
    </row>
    <row r="1505" spans="1:4" x14ac:dyDescent="0.45">
      <c r="A1505" s="3">
        <v>40821</v>
      </c>
      <c r="B1505" s="8">
        <v>97.975099999999998</v>
      </c>
      <c r="C1505" s="9">
        <v>-7.6933438801151111E-3</v>
      </c>
      <c r="D1505" s="9">
        <v>2.7575913535768937E-3</v>
      </c>
    </row>
    <row r="1506" spans="1:4" x14ac:dyDescent="0.45">
      <c r="A1506" s="3">
        <v>40822</v>
      </c>
      <c r="B1506" s="8">
        <v>97.571399999999997</v>
      </c>
      <c r="C1506" s="9">
        <v>-4.1204346818732862E-3</v>
      </c>
      <c r="D1506" s="9">
        <v>6.7266898588451696E-3</v>
      </c>
    </row>
    <row r="1507" spans="1:4" x14ac:dyDescent="0.45">
      <c r="A1507" s="3">
        <v>40823</v>
      </c>
      <c r="B1507" s="8">
        <v>96.841800000000006</v>
      </c>
      <c r="C1507" s="9">
        <v>-7.4776010183310593E-3</v>
      </c>
      <c r="D1507" s="9">
        <v>3.8093995097538969E-3</v>
      </c>
    </row>
    <row r="1508" spans="1:4" x14ac:dyDescent="0.45">
      <c r="A1508" s="3">
        <v>40826</v>
      </c>
      <c r="B1508" s="8"/>
      <c r="C1508" s="9"/>
      <c r="D1508" s="9"/>
    </row>
    <row r="1509" spans="1:4" x14ac:dyDescent="0.45">
      <c r="A1509" s="3">
        <v>40827</v>
      </c>
      <c r="B1509" s="8">
        <v>96.730599999999995</v>
      </c>
      <c r="C1509" s="9"/>
      <c r="D1509" s="9">
        <v>-7.6933438801151111E-3</v>
      </c>
    </row>
    <row r="1510" spans="1:4" x14ac:dyDescent="0.45">
      <c r="A1510" s="3">
        <v>40828</v>
      </c>
      <c r="B1510" s="8">
        <v>96.365600000000001</v>
      </c>
      <c r="C1510" s="9">
        <v>-3.7733664424700608E-3</v>
      </c>
      <c r="D1510" s="9">
        <v>-4.1204346818732862E-3</v>
      </c>
    </row>
    <row r="1511" spans="1:4" x14ac:dyDescent="0.45">
      <c r="A1511" s="3">
        <v>40829</v>
      </c>
      <c r="B1511" s="8">
        <v>96.653899999999993</v>
      </c>
      <c r="C1511" s="9">
        <v>2.9917314892451419E-3</v>
      </c>
      <c r="D1511" s="9">
        <v>-7.4776010183310593E-3</v>
      </c>
    </row>
    <row r="1512" spans="1:4" x14ac:dyDescent="0.45">
      <c r="A1512" s="3">
        <v>40830</v>
      </c>
      <c r="B1512" s="8">
        <v>96.354900000000001</v>
      </c>
      <c r="C1512" s="9">
        <v>-3.0935120052061338E-3</v>
      </c>
      <c r="D1512" s="9"/>
    </row>
    <row r="1513" spans="1:4" x14ac:dyDescent="0.45">
      <c r="A1513" s="3">
        <v>40833</v>
      </c>
      <c r="B1513" s="8">
        <v>96.254099999999994</v>
      </c>
      <c r="C1513" s="9">
        <v>-1.0461325786235154E-3</v>
      </c>
      <c r="D1513" s="9"/>
    </row>
    <row r="1514" spans="1:4" x14ac:dyDescent="0.45">
      <c r="A1514" s="3">
        <v>40834</v>
      </c>
      <c r="B1514" s="8">
        <v>96.693200000000004</v>
      </c>
      <c r="C1514" s="9">
        <v>4.561883597685723E-3</v>
      </c>
      <c r="D1514" s="9">
        <v>-3.7733664424700608E-3</v>
      </c>
    </row>
    <row r="1515" spans="1:4" x14ac:dyDescent="0.45">
      <c r="A1515" s="3">
        <v>40835</v>
      </c>
      <c r="B1515" s="8">
        <v>96.475200000000001</v>
      </c>
      <c r="C1515" s="9">
        <v>-2.254553577707652E-3</v>
      </c>
      <c r="D1515" s="9">
        <v>2.9917314892451419E-3</v>
      </c>
    </row>
    <row r="1516" spans="1:4" x14ac:dyDescent="0.45">
      <c r="A1516" s="3">
        <v>40836</v>
      </c>
      <c r="B1516" s="8">
        <v>97.544399999999996</v>
      </c>
      <c r="C1516" s="9">
        <v>1.1082640927409182E-2</v>
      </c>
      <c r="D1516" s="9">
        <v>-3.0935120052061338E-3</v>
      </c>
    </row>
    <row r="1517" spans="1:4" x14ac:dyDescent="0.45">
      <c r="A1517" s="3">
        <v>40837</v>
      </c>
      <c r="B1517" s="8">
        <v>97.102699999999999</v>
      </c>
      <c r="C1517" s="9">
        <v>-4.5281943402183389E-3</v>
      </c>
      <c r="D1517" s="9">
        <v>-1.0461325786235154E-3</v>
      </c>
    </row>
    <row r="1518" spans="1:4" x14ac:dyDescent="0.45">
      <c r="A1518" s="3">
        <v>40840</v>
      </c>
      <c r="B1518" s="8">
        <v>96.575699999999998</v>
      </c>
      <c r="C1518" s="9">
        <v>-5.4272435266990993E-3</v>
      </c>
      <c r="D1518" s="9">
        <v>4.561883597685723E-3</v>
      </c>
    </row>
    <row r="1519" spans="1:4" x14ac:dyDescent="0.45">
      <c r="A1519" s="3">
        <v>40841</v>
      </c>
      <c r="B1519" s="8">
        <v>96.459800000000001</v>
      </c>
      <c r="C1519" s="9">
        <v>-1.2000948478757545E-3</v>
      </c>
      <c r="D1519" s="9">
        <v>-2.254553577707652E-3</v>
      </c>
    </row>
    <row r="1520" spans="1:4" x14ac:dyDescent="0.45">
      <c r="A1520" s="3">
        <v>40842</v>
      </c>
      <c r="B1520" s="8">
        <v>96.541499999999999</v>
      </c>
      <c r="C1520" s="9">
        <v>8.4698496161084158E-4</v>
      </c>
      <c r="D1520" s="9">
        <v>1.1082640927409182E-2</v>
      </c>
    </row>
    <row r="1521" spans="1:4" x14ac:dyDescent="0.45">
      <c r="A1521" s="3">
        <v>40843</v>
      </c>
      <c r="B1521" s="8">
        <v>95.472399999999993</v>
      </c>
      <c r="C1521" s="9">
        <v>-1.1073994085445182E-2</v>
      </c>
      <c r="D1521" s="9">
        <v>-4.5281943402183389E-3</v>
      </c>
    </row>
    <row r="1522" spans="1:4" x14ac:dyDescent="0.45">
      <c r="A1522" s="3">
        <v>40844</v>
      </c>
      <c r="B1522" s="8">
        <v>95.116</v>
      </c>
      <c r="C1522" s="9">
        <v>-3.7330160339531515E-3</v>
      </c>
      <c r="D1522" s="9">
        <v>-5.4272435266990993E-3</v>
      </c>
    </row>
    <row r="1523" spans="1:4" x14ac:dyDescent="0.45">
      <c r="A1523" s="3">
        <v>40847</v>
      </c>
      <c r="B1523" s="8">
        <v>95.389499999999998</v>
      </c>
      <c r="C1523" s="9">
        <v>2.8754363093486113E-3</v>
      </c>
      <c r="D1523" s="9">
        <v>-1.2000948478757545E-3</v>
      </c>
    </row>
    <row r="1524" spans="1:4" x14ac:dyDescent="0.45">
      <c r="A1524" s="3">
        <v>40848</v>
      </c>
      <c r="B1524" s="8">
        <v>96.775800000000004</v>
      </c>
      <c r="C1524" s="9">
        <v>1.4533046089978408E-2</v>
      </c>
      <c r="D1524" s="9">
        <v>8.4698496161084158E-4</v>
      </c>
    </row>
    <row r="1525" spans="1:4" x14ac:dyDescent="0.45">
      <c r="A1525" s="3">
        <v>40849</v>
      </c>
      <c r="B1525" s="8">
        <v>96.419799999999995</v>
      </c>
      <c r="C1525" s="9">
        <v>-3.6786056018137669E-3</v>
      </c>
      <c r="D1525" s="9">
        <v>-1.1073994085445182E-2</v>
      </c>
    </row>
    <row r="1526" spans="1:4" x14ac:dyDescent="0.45">
      <c r="A1526" s="3">
        <v>40850</v>
      </c>
      <c r="B1526" s="8">
        <v>96.355099999999993</v>
      </c>
      <c r="C1526" s="9">
        <v>-6.7102400129437356E-4</v>
      </c>
      <c r="D1526" s="9">
        <v>-3.7330160339531515E-3</v>
      </c>
    </row>
    <row r="1527" spans="1:4" x14ac:dyDescent="0.45">
      <c r="A1527" s="3">
        <v>40851</v>
      </c>
      <c r="B1527" s="8">
        <v>96.265100000000004</v>
      </c>
      <c r="C1527" s="9">
        <v>-9.3404500643956556E-4</v>
      </c>
      <c r="D1527" s="9">
        <v>2.8754363093486113E-3</v>
      </c>
    </row>
    <row r="1528" spans="1:4" x14ac:dyDescent="0.45">
      <c r="A1528" s="3">
        <v>40854</v>
      </c>
      <c r="B1528" s="8">
        <v>96.340100000000007</v>
      </c>
      <c r="C1528" s="9">
        <v>7.7909855181168552E-4</v>
      </c>
      <c r="D1528" s="9">
        <v>1.4533046089978408E-2</v>
      </c>
    </row>
    <row r="1529" spans="1:4" x14ac:dyDescent="0.45">
      <c r="A1529" s="3">
        <v>40855</v>
      </c>
      <c r="B1529" s="8">
        <v>96.199600000000004</v>
      </c>
      <c r="C1529" s="9">
        <v>-1.458375069156026E-3</v>
      </c>
      <c r="D1529" s="9">
        <v>-3.6786056018137669E-3</v>
      </c>
    </row>
    <row r="1530" spans="1:4" x14ac:dyDescent="0.45">
      <c r="A1530" s="3">
        <v>40856</v>
      </c>
      <c r="B1530" s="8">
        <v>96.549700000000001</v>
      </c>
      <c r="C1530" s="9">
        <v>3.6393082715520109E-3</v>
      </c>
      <c r="D1530" s="9">
        <v>-6.7102400129437356E-4</v>
      </c>
    </row>
    <row r="1531" spans="1:4" x14ac:dyDescent="0.45">
      <c r="A1531" s="3">
        <v>40857</v>
      </c>
      <c r="B1531" s="8">
        <v>96.870099999999994</v>
      </c>
      <c r="C1531" s="9">
        <v>3.3184981413716397E-3</v>
      </c>
      <c r="D1531" s="9">
        <v>-9.3404500643956556E-4</v>
      </c>
    </row>
    <row r="1532" spans="1:4" x14ac:dyDescent="0.45">
      <c r="A1532" s="3">
        <v>40858</v>
      </c>
      <c r="B1532" s="8"/>
      <c r="C1532" s="9"/>
      <c r="D1532" s="9"/>
    </row>
    <row r="1533" spans="1:4" x14ac:dyDescent="0.45">
      <c r="A1533" s="3">
        <v>40861</v>
      </c>
      <c r="B1533" s="8">
        <v>96.760800000000003</v>
      </c>
      <c r="C1533" s="9"/>
      <c r="D1533" s="9">
        <v>-1.458375069156026E-3</v>
      </c>
    </row>
    <row r="1534" spans="1:4" x14ac:dyDescent="0.45">
      <c r="A1534" s="3">
        <v>40862</v>
      </c>
      <c r="B1534" s="8">
        <v>97.034700000000001</v>
      </c>
      <c r="C1534" s="9">
        <v>2.8306917677405341E-3</v>
      </c>
      <c r="D1534" s="9">
        <v>3.6393082715520109E-3</v>
      </c>
    </row>
    <row r="1535" spans="1:4" x14ac:dyDescent="0.45">
      <c r="A1535" s="3">
        <v>40863</v>
      </c>
      <c r="B1535" s="8">
        <v>97.0595</v>
      </c>
      <c r="C1535" s="9">
        <v>2.5557867443293247E-4</v>
      </c>
      <c r="D1535" s="9">
        <v>3.3184981413716397E-3</v>
      </c>
    </row>
    <row r="1536" spans="1:4" x14ac:dyDescent="0.45">
      <c r="A1536" s="3">
        <v>40864</v>
      </c>
      <c r="B1536" s="8">
        <v>97.179699999999997</v>
      </c>
      <c r="C1536" s="9">
        <v>1.2384156110427647E-3</v>
      </c>
      <c r="D1536" s="9"/>
    </row>
    <row r="1537" spans="1:4" x14ac:dyDescent="0.45">
      <c r="A1537" s="3">
        <v>40865</v>
      </c>
      <c r="B1537" s="8">
        <v>97.465400000000002</v>
      </c>
      <c r="C1537" s="9">
        <v>2.9399144059922833E-3</v>
      </c>
      <c r="D1537" s="9"/>
    </row>
    <row r="1538" spans="1:4" x14ac:dyDescent="0.45">
      <c r="A1538" s="3">
        <v>40868</v>
      </c>
      <c r="B1538" s="8">
        <v>98.309700000000007</v>
      </c>
      <c r="C1538" s="9">
        <v>8.6625612781561223E-3</v>
      </c>
      <c r="D1538" s="9">
        <v>2.8306917677405341E-3</v>
      </c>
    </row>
    <row r="1539" spans="1:4" x14ac:dyDescent="0.45">
      <c r="A1539" s="3">
        <v>40869</v>
      </c>
      <c r="B1539" s="8">
        <v>98.304199999999994</v>
      </c>
      <c r="C1539" s="9">
        <v>-5.5945649310440437E-5</v>
      </c>
      <c r="D1539" s="9">
        <v>2.5557867443293247E-4</v>
      </c>
    </row>
    <row r="1540" spans="1:4" x14ac:dyDescent="0.45">
      <c r="A1540" s="3">
        <v>40870</v>
      </c>
      <c r="B1540" s="8">
        <v>98.8857</v>
      </c>
      <c r="C1540" s="9">
        <v>5.9153118584964748E-3</v>
      </c>
      <c r="D1540" s="9">
        <v>1.2384156110427647E-3</v>
      </c>
    </row>
    <row r="1541" spans="1:4" x14ac:dyDescent="0.45">
      <c r="A1541" s="3">
        <v>40871</v>
      </c>
      <c r="B1541" s="8"/>
      <c r="C1541" s="9"/>
      <c r="D1541" s="9"/>
    </row>
    <row r="1542" spans="1:4" x14ac:dyDescent="0.45">
      <c r="A1542" s="3">
        <v>40872</v>
      </c>
      <c r="B1542" s="8">
        <v>99.325400000000002</v>
      </c>
      <c r="C1542" s="9"/>
      <c r="D1542" s="9">
        <v>8.6625612781561223E-3</v>
      </c>
    </row>
    <row r="1543" spans="1:4" x14ac:dyDescent="0.45">
      <c r="A1543" s="3">
        <v>40875</v>
      </c>
      <c r="B1543" s="8">
        <v>98.744799999999998</v>
      </c>
      <c r="C1543" s="9">
        <v>-5.845433292994584E-3</v>
      </c>
      <c r="D1543" s="9">
        <v>-5.5945649310440437E-5</v>
      </c>
    </row>
    <row r="1544" spans="1:4" x14ac:dyDescent="0.45">
      <c r="A1544" s="3">
        <v>40876</v>
      </c>
      <c r="B1544" s="8">
        <v>98.397300000000001</v>
      </c>
      <c r="C1544" s="9">
        <v>-3.5191726551676572E-3</v>
      </c>
      <c r="D1544" s="9">
        <v>5.9153118584964748E-3</v>
      </c>
    </row>
    <row r="1545" spans="1:4" x14ac:dyDescent="0.45">
      <c r="A1545" s="3">
        <v>40877</v>
      </c>
      <c r="B1545" s="8">
        <v>97.623999999999995</v>
      </c>
      <c r="C1545" s="9">
        <v>-7.8589554794694649E-3</v>
      </c>
      <c r="D1545" s="9"/>
    </row>
    <row r="1546" spans="1:4" x14ac:dyDescent="0.45">
      <c r="A1546" s="3">
        <v>40878</v>
      </c>
      <c r="B1546" s="8">
        <v>97.232600000000005</v>
      </c>
      <c r="C1546" s="9">
        <v>-4.00926001802826E-3</v>
      </c>
      <c r="D1546" s="9"/>
    </row>
    <row r="1547" spans="1:4" x14ac:dyDescent="0.45">
      <c r="A1547" s="3">
        <v>40879</v>
      </c>
      <c r="B1547" s="8">
        <v>97.085400000000007</v>
      </c>
      <c r="C1547" s="9">
        <v>-1.5138955453212199E-3</v>
      </c>
      <c r="D1547" s="9">
        <v>-5.845433292994584E-3</v>
      </c>
    </row>
    <row r="1548" spans="1:4" x14ac:dyDescent="0.45">
      <c r="A1548" s="3">
        <v>40882</v>
      </c>
      <c r="B1548" s="8">
        <v>96.981099999999998</v>
      </c>
      <c r="C1548" s="9">
        <v>-1.0743118944764873E-3</v>
      </c>
      <c r="D1548" s="9">
        <v>-3.5191726551676572E-3</v>
      </c>
    </row>
    <row r="1549" spans="1:4" x14ac:dyDescent="0.45">
      <c r="A1549" s="3">
        <v>40883</v>
      </c>
      <c r="B1549" s="8">
        <v>97.114400000000003</v>
      </c>
      <c r="C1549" s="9">
        <v>1.3744946180236361E-3</v>
      </c>
      <c r="D1549" s="9">
        <v>-7.8589554794694649E-3</v>
      </c>
    </row>
    <row r="1550" spans="1:4" x14ac:dyDescent="0.45">
      <c r="A1550" s="3">
        <v>40884</v>
      </c>
      <c r="B1550" s="8">
        <v>97.114599999999996</v>
      </c>
      <c r="C1550" s="9">
        <v>2.0594268201890031E-6</v>
      </c>
      <c r="D1550" s="9">
        <v>-4.00926001802826E-3</v>
      </c>
    </row>
    <row r="1551" spans="1:4" x14ac:dyDescent="0.45">
      <c r="A1551" s="3">
        <v>40885</v>
      </c>
      <c r="B1551" s="8">
        <v>97.548599999999993</v>
      </c>
      <c r="C1551" s="9">
        <v>4.4689469966410211E-3</v>
      </c>
      <c r="D1551" s="9">
        <v>-1.5138955453212199E-3</v>
      </c>
    </row>
    <row r="1552" spans="1:4" x14ac:dyDescent="0.45">
      <c r="A1552" s="3">
        <v>40886</v>
      </c>
      <c r="B1552" s="8">
        <v>97.561000000000007</v>
      </c>
      <c r="C1552" s="9">
        <v>1.2711612468052635E-4</v>
      </c>
      <c r="D1552" s="9">
        <v>-1.0743118944764873E-3</v>
      </c>
    </row>
    <row r="1553" spans="1:4" x14ac:dyDescent="0.45">
      <c r="A1553" s="3">
        <v>40889</v>
      </c>
      <c r="B1553" s="8">
        <v>98.212599999999995</v>
      </c>
      <c r="C1553" s="9">
        <v>6.6788983302752403E-3</v>
      </c>
      <c r="D1553" s="9">
        <v>1.3744946180236361E-3</v>
      </c>
    </row>
    <row r="1554" spans="1:4" x14ac:dyDescent="0.45">
      <c r="A1554" s="3">
        <v>40890</v>
      </c>
      <c r="B1554" s="8">
        <v>98.293800000000005</v>
      </c>
      <c r="C1554" s="9">
        <v>8.2677782687778922E-4</v>
      </c>
      <c r="D1554" s="9">
        <v>2.0594268201890031E-6</v>
      </c>
    </row>
    <row r="1555" spans="1:4" x14ac:dyDescent="0.45">
      <c r="A1555" s="3">
        <v>40891</v>
      </c>
      <c r="B1555" s="8">
        <v>98.806899999999999</v>
      </c>
      <c r="C1555" s="9">
        <v>5.2200647446736248E-3</v>
      </c>
      <c r="D1555" s="9">
        <v>4.4689469966410211E-3</v>
      </c>
    </row>
    <row r="1556" spans="1:4" x14ac:dyDescent="0.45">
      <c r="A1556" s="3">
        <v>40892</v>
      </c>
      <c r="B1556" s="8">
        <v>98.549499999999995</v>
      </c>
      <c r="C1556" s="9">
        <v>-2.6050812240846488E-3</v>
      </c>
      <c r="D1556" s="9">
        <v>1.2711612468052635E-4</v>
      </c>
    </row>
    <row r="1557" spans="1:4" x14ac:dyDescent="0.45">
      <c r="A1557" s="3">
        <v>40893</v>
      </c>
      <c r="B1557" s="8">
        <v>98.388999999999996</v>
      </c>
      <c r="C1557" s="9">
        <v>-1.6286231792145278E-3</v>
      </c>
      <c r="D1557" s="9">
        <v>6.6788983302752403E-3</v>
      </c>
    </row>
    <row r="1558" spans="1:4" x14ac:dyDescent="0.45">
      <c r="A1558" s="3">
        <v>40896</v>
      </c>
      <c r="B1558" s="8">
        <v>98.480900000000005</v>
      </c>
      <c r="C1558" s="9">
        <v>9.3404750531056457E-4</v>
      </c>
      <c r="D1558" s="9">
        <v>8.2677782687778922E-4</v>
      </c>
    </row>
    <row r="1559" spans="1:4" x14ac:dyDescent="0.45">
      <c r="A1559" s="3">
        <v>40897</v>
      </c>
      <c r="B1559" s="8">
        <v>98.169799999999995</v>
      </c>
      <c r="C1559" s="9">
        <v>-3.1589881895881522E-3</v>
      </c>
      <c r="D1559" s="9">
        <v>5.2200647446736248E-3</v>
      </c>
    </row>
    <row r="1560" spans="1:4" x14ac:dyDescent="0.45">
      <c r="A1560" s="3">
        <v>40898</v>
      </c>
      <c r="B1560" s="8">
        <v>98.184100000000001</v>
      </c>
      <c r="C1560" s="9">
        <v>1.4566597874310361E-4</v>
      </c>
      <c r="D1560" s="9">
        <v>-2.6050812240846488E-3</v>
      </c>
    </row>
    <row r="1561" spans="1:4" x14ac:dyDescent="0.45">
      <c r="A1561" s="3">
        <v>40899</v>
      </c>
      <c r="B1561" s="8">
        <v>98.127099999999999</v>
      </c>
      <c r="C1561" s="9">
        <v>-5.8054206332802671E-4</v>
      </c>
      <c r="D1561" s="9">
        <v>-1.6286231792145278E-3</v>
      </c>
    </row>
    <row r="1562" spans="1:4" x14ac:dyDescent="0.45">
      <c r="A1562" s="3">
        <v>40900</v>
      </c>
      <c r="B1562" s="8">
        <v>98.089299999999994</v>
      </c>
      <c r="C1562" s="9">
        <v>-3.8521468585139829E-4</v>
      </c>
      <c r="D1562" s="9">
        <v>9.3404750531056457E-4</v>
      </c>
    </row>
    <row r="1563" spans="1:4" x14ac:dyDescent="0.45">
      <c r="A1563" s="3">
        <v>40903</v>
      </c>
      <c r="B1563" s="8"/>
      <c r="C1563" s="9"/>
      <c r="D1563" s="9"/>
    </row>
    <row r="1564" spans="1:4" x14ac:dyDescent="0.45">
      <c r="A1564" s="3">
        <v>40904</v>
      </c>
      <c r="B1564" s="8">
        <v>98.386499999999998</v>
      </c>
      <c r="C1564" s="9"/>
      <c r="D1564" s="9">
        <v>1.4566597874310361E-4</v>
      </c>
    </row>
    <row r="1565" spans="1:4" x14ac:dyDescent="0.45">
      <c r="A1565" s="3">
        <v>40905</v>
      </c>
      <c r="B1565" s="8">
        <v>98.548199999999994</v>
      </c>
      <c r="C1565" s="9">
        <v>1.6435181656020426E-3</v>
      </c>
      <c r="D1565" s="9">
        <v>-5.8054206332802671E-4</v>
      </c>
    </row>
    <row r="1566" spans="1:4" x14ac:dyDescent="0.45">
      <c r="A1566" s="3">
        <v>40906</v>
      </c>
      <c r="B1566" s="8">
        <v>98.497399999999999</v>
      </c>
      <c r="C1566" s="9">
        <v>-5.1548379371713082E-4</v>
      </c>
      <c r="D1566" s="9">
        <v>-3.8521468585139829E-4</v>
      </c>
    </row>
    <row r="1567" spans="1:4" x14ac:dyDescent="0.45">
      <c r="A1567" s="3">
        <v>40907</v>
      </c>
      <c r="B1567" s="8">
        <v>98.304000000000002</v>
      </c>
      <c r="C1567" s="9">
        <v>-1.9635036051712795E-3</v>
      </c>
      <c r="D1567" s="9"/>
    </row>
    <row r="1568" spans="1:4" x14ac:dyDescent="0.45">
      <c r="A1568" s="3">
        <v>40910</v>
      </c>
      <c r="B1568" s="8"/>
      <c r="C1568" s="9"/>
      <c r="D1568" s="9"/>
    </row>
    <row r="1569" spans="1:4" x14ac:dyDescent="0.45">
      <c r="A1569" s="3">
        <v>40911</v>
      </c>
      <c r="B1569" s="8">
        <v>97.555499999999995</v>
      </c>
      <c r="C1569" s="9"/>
      <c r="D1569" s="9">
        <v>1.6435181656020426E-3</v>
      </c>
    </row>
    <row r="1570" spans="1:4" x14ac:dyDescent="0.45">
      <c r="A1570" s="3">
        <v>40912</v>
      </c>
      <c r="B1570" s="8">
        <v>97.585400000000007</v>
      </c>
      <c r="C1570" s="9">
        <v>3.0649220187495274E-4</v>
      </c>
      <c r="D1570" s="9">
        <v>-5.1548379371713082E-4</v>
      </c>
    </row>
    <row r="1571" spans="1:4" x14ac:dyDescent="0.45">
      <c r="A1571" s="3">
        <v>40913</v>
      </c>
      <c r="B1571" s="8">
        <v>97.853300000000004</v>
      </c>
      <c r="C1571" s="9">
        <v>2.7452877172200463E-3</v>
      </c>
      <c r="D1571" s="9">
        <v>-1.9635036051712795E-3</v>
      </c>
    </row>
    <row r="1572" spans="1:4" x14ac:dyDescent="0.45">
      <c r="A1572" s="3">
        <v>40914</v>
      </c>
      <c r="B1572" s="8">
        <v>97.856999999999999</v>
      </c>
      <c r="C1572" s="9">
        <v>3.7811703846424294E-5</v>
      </c>
      <c r="D1572" s="9"/>
    </row>
    <row r="1573" spans="1:4" x14ac:dyDescent="0.45">
      <c r="A1573" s="3">
        <v>40917</v>
      </c>
      <c r="B1573" s="8">
        <v>97.895099999999999</v>
      </c>
      <c r="C1573" s="9">
        <v>3.8934363407827632E-4</v>
      </c>
      <c r="D1573" s="9"/>
    </row>
    <row r="1574" spans="1:4" x14ac:dyDescent="0.45">
      <c r="A1574" s="3">
        <v>40918</v>
      </c>
      <c r="B1574" s="8">
        <v>97.373599999999996</v>
      </c>
      <c r="C1574" s="9">
        <v>-5.327130775697686E-3</v>
      </c>
      <c r="D1574" s="9">
        <v>3.0649220187495274E-4</v>
      </c>
    </row>
    <row r="1575" spans="1:4" x14ac:dyDescent="0.45">
      <c r="A1575" s="3">
        <v>40919</v>
      </c>
      <c r="B1575" s="8">
        <v>97.497399999999999</v>
      </c>
      <c r="C1575" s="9">
        <v>1.271391835158564E-3</v>
      </c>
      <c r="D1575" s="9">
        <v>2.7452877172200463E-3</v>
      </c>
    </row>
    <row r="1576" spans="1:4" x14ac:dyDescent="0.45">
      <c r="A1576" s="3">
        <v>40920</v>
      </c>
      <c r="B1576" s="8">
        <v>97.235600000000005</v>
      </c>
      <c r="C1576" s="9">
        <v>-2.6851998104564512E-3</v>
      </c>
      <c r="D1576" s="9">
        <v>3.7811703846424294E-5</v>
      </c>
    </row>
    <row r="1577" spans="1:4" x14ac:dyDescent="0.45">
      <c r="A1577" s="3">
        <v>40921</v>
      </c>
      <c r="B1577" s="8">
        <v>97.2684</v>
      </c>
      <c r="C1577" s="9">
        <v>3.3732501264971404E-4</v>
      </c>
      <c r="D1577" s="9">
        <v>3.8934363407827632E-4</v>
      </c>
    </row>
    <row r="1578" spans="1:4" x14ac:dyDescent="0.45">
      <c r="A1578" s="3">
        <v>40924</v>
      </c>
      <c r="B1578" s="8"/>
      <c r="C1578" s="9"/>
      <c r="D1578" s="9"/>
    </row>
    <row r="1579" spans="1:4" x14ac:dyDescent="0.45">
      <c r="A1579" s="3">
        <v>40925</v>
      </c>
      <c r="B1579" s="8">
        <v>96.784800000000004</v>
      </c>
      <c r="C1579" s="9"/>
      <c r="D1579" s="9">
        <v>1.271391835158564E-3</v>
      </c>
    </row>
    <row r="1580" spans="1:4" x14ac:dyDescent="0.45">
      <c r="A1580" s="3">
        <v>40926</v>
      </c>
      <c r="B1580" s="8">
        <v>96.383700000000005</v>
      </c>
      <c r="C1580" s="9">
        <v>-4.1442457906613051E-3</v>
      </c>
      <c r="D1580" s="9">
        <v>-2.6851998104564512E-3</v>
      </c>
    </row>
    <row r="1581" spans="1:4" x14ac:dyDescent="0.45">
      <c r="A1581" s="3">
        <v>40927</v>
      </c>
      <c r="B1581" s="8">
        <v>96.081400000000002</v>
      </c>
      <c r="C1581" s="9">
        <v>-3.1364224448739986E-3</v>
      </c>
      <c r="D1581" s="9">
        <v>3.3732501264971404E-4</v>
      </c>
    </row>
    <row r="1582" spans="1:4" x14ac:dyDescent="0.45">
      <c r="A1582" s="3">
        <v>40928</v>
      </c>
      <c r="B1582" s="8">
        <v>96.145799999999994</v>
      </c>
      <c r="C1582" s="9">
        <v>6.7026500446498716E-4</v>
      </c>
      <c r="D1582" s="9"/>
    </row>
    <row r="1583" spans="1:4" x14ac:dyDescent="0.45">
      <c r="A1583" s="3">
        <v>40931</v>
      </c>
      <c r="B1583" s="8">
        <v>95.848399999999998</v>
      </c>
      <c r="C1583" s="9">
        <v>-3.0932188405525807E-3</v>
      </c>
      <c r="D1583" s="9"/>
    </row>
    <row r="1584" spans="1:4" x14ac:dyDescent="0.45">
      <c r="A1584" s="3">
        <v>40932</v>
      </c>
      <c r="B1584" s="8">
        <v>95.938999999999993</v>
      </c>
      <c r="C1584" s="9">
        <v>9.4524269575702036E-4</v>
      </c>
      <c r="D1584" s="9">
        <v>-4.1442457906613051E-3</v>
      </c>
    </row>
    <row r="1585" spans="1:4" x14ac:dyDescent="0.45">
      <c r="A1585" s="3">
        <v>40933</v>
      </c>
      <c r="B1585" s="8">
        <v>95.907799999999995</v>
      </c>
      <c r="C1585" s="9">
        <v>-3.2520664172019931E-4</v>
      </c>
      <c r="D1585" s="9">
        <v>-3.1364224448739986E-3</v>
      </c>
    </row>
    <row r="1586" spans="1:4" x14ac:dyDescent="0.45">
      <c r="A1586" s="3">
        <v>40934</v>
      </c>
      <c r="B1586" s="8">
        <v>95.2303</v>
      </c>
      <c r="C1586" s="9">
        <v>-7.0640761231098859E-3</v>
      </c>
      <c r="D1586" s="9">
        <v>6.7026500446498716E-4</v>
      </c>
    </row>
    <row r="1587" spans="1:4" x14ac:dyDescent="0.45">
      <c r="A1587" s="3">
        <v>40935</v>
      </c>
      <c r="B1587" s="8">
        <v>95.119799999999998</v>
      </c>
      <c r="C1587" s="9">
        <v>-1.160344974236116E-3</v>
      </c>
      <c r="D1587" s="9">
        <v>-3.0932188405525807E-3</v>
      </c>
    </row>
    <row r="1588" spans="1:4" x14ac:dyDescent="0.45">
      <c r="A1588" s="3">
        <v>40938</v>
      </c>
      <c r="B1588" s="8">
        <v>95.387600000000006</v>
      </c>
      <c r="C1588" s="9">
        <v>2.8153970046196353E-3</v>
      </c>
      <c r="D1588" s="9">
        <v>9.4524269575702036E-4</v>
      </c>
    </row>
    <row r="1589" spans="1:4" x14ac:dyDescent="0.45">
      <c r="A1589" s="3">
        <v>40939</v>
      </c>
      <c r="B1589" s="8">
        <v>95.310199999999995</v>
      </c>
      <c r="C1589" s="9">
        <v>-8.1142622311503043E-4</v>
      </c>
      <c r="D1589" s="9">
        <v>-3.2520664172019931E-4</v>
      </c>
    </row>
    <row r="1590" spans="1:4" x14ac:dyDescent="0.45">
      <c r="A1590" s="3">
        <v>40940</v>
      </c>
      <c r="B1590" s="8">
        <v>95.049499999999995</v>
      </c>
      <c r="C1590" s="9">
        <v>-2.7352791201781246E-3</v>
      </c>
      <c r="D1590" s="9">
        <v>-7.0640761231098859E-3</v>
      </c>
    </row>
    <row r="1591" spans="1:4" x14ac:dyDescent="0.45">
      <c r="A1591" s="3">
        <v>40941</v>
      </c>
      <c r="B1591" s="8">
        <v>94.521799999999999</v>
      </c>
      <c r="C1591" s="9">
        <v>-5.5518440391585377E-3</v>
      </c>
      <c r="D1591" s="9">
        <v>-1.160344974236116E-3</v>
      </c>
    </row>
    <row r="1592" spans="1:4" x14ac:dyDescent="0.45">
      <c r="A1592" s="3">
        <v>40942</v>
      </c>
      <c r="B1592" s="8">
        <v>94.312299999999993</v>
      </c>
      <c r="C1592" s="9">
        <v>-2.2164199158289932E-3</v>
      </c>
      <c r="D1592" s="9">
        <v>2.8153970046196353E-3</v>
      </c>
    </row>
    <row r="1593" spans="1:4" x14ac:dyDescent="0.45">
      <c r="A1593" s="3">
        <v>40945</v>
      </c>
      <c r="B1593" s="8">
        <v>94.262600000000006</v>
      </c>
      <c r="C1593" s="9">
        <v>-5.2697262181056193E-4</v>
      </c>
      <c r="D1593" s="9">
        <v>-8.1142622311503043E-4</v>
      </c>
    </row>
    <row r="1594" spans="1:4" x14ac:dyDescent="0.45">
      <c r="A1594" s="3">
        <v>40946</v>
      </c>
      <c r="B1594" s="8">
        <v>94.1875</v>
      </c>
      <c r="C1594" s="9">
        <v>-7.9671046629314901E-4</v>
      </c>
      <c r="D1594" s="9">
        <v>-2.7352791201781246E-3</v>
      </c>
    </row>
    <row r="1595" spans="1:4" x14ac:dyDescent="0.45">
      <c r="A1595" s="3">
        <v>40947</v>
      </c>
      <c r="B1595" s="8">
        <v>94.221500000000006</v>
      </c>
      <c r="C1595" s="9">
        <v>3.6098208360990647E-4</v>
      </c>
      <c r="D1595" s="9">
        <v>-5.5518440391585377E-3</v>
      </c>
    </row>
    <row r="1596" spans="1:4" x14ac:dyDescent="0.45">
      <c r="A1596" s="3">
        <v>40948</v>
      </c>
      <c r="B1596" s="8">
        <v>94.289000000000001</v>
      </c>
      <c r="C1596" s="9">
        <v>7.1639700068448775E-4</v>
      </c>
      <c r="D1596" s="9">
        <v>-2.2164199158289932E-3</v>
      </c>
    </row>
    <row r="1597" spans="1:4" x14ac:dyDescent="0.45">
      <c r="A1597" s="3">
        <v>40949</v>
      </c>
      <c r="B1597" s="8">
        <v>94.630300000000005</v>
      </c>
      <c r="C1597" s="9">
        <v>3.619722343009224E-3</v>
      </c>
      <c r="D1597" s="9">
        <v>-5.2697262181056193E-4</v>
      </c>
    </row>
    <row r="1598" spans="1:4" x14ac:dyDescent="0.45">
      <c r="A1598" s="3">
        <v>40952</v>
      </c>
      <c r="B1598" s="8">
        <v>94.368300000000005</v>
      </c>
      <c r="C1598" s="9">
        <v>-2.7686692317365758E-3</v>
      </c>
      <c r="D1598" s="9">
        <v>-7.9671046629314901E-4</v>
      </c>
    </row>
    <row r="1599" spans="1:4" x14ac:dyDescent="0.45">
      <c r="A1599" s="3">
        <v>40953</v>
      </c>
      <c r="B1599" s="8">
        <v>94.615399999999994</v>
      </c>
      <c r="C1599" s="9">
        <v>2.618464039301216E-3</v>
      </c>
      <c r="D1599" s="9">
        <v>3.6098208360990647E-4</v>
      </c>
    </row>
    <row r="1600" spans="1:4" x14ac:dyDescent="0.45">
      <c r="A1600" s="3">
        <v>40954</v>
      </c>
      <c r="B1600" s="8">
        <v>94.563299999999998</v>
      </c>
      <c r="C1600" s="9">
        <v>-5.5065031696743816E-4</v>
      </c>
      <c r="D1600" s="9">
        <v>7.1639700068448775E-4</v>
      </c>
    </row>
    <row r="1601" spans="1:4" x14ac:dyDescent="0.45">
      <c r="A1601" s="3">
        <v>40955</v>
      </c>
      <c r="B1601" s="8">
        <v>94.844399999999993</v>
      </c>
      <c r="C1601" s="9">
        <v>2.9726119964086362E-3</v>
      </c>
      <c r="D1601" s="9">
        <v>3.619722343009224E-3</v>
      </c>
    </row>
    <row r="1602" spans="1:4" x14ac:dyDescent="0.45">
      <c r="A1602" s="3">
        <v>40956</v>
      </c>
      <c r="B1602" s="8">
        <v>94.653700000000001</v>
      </c>
      <c r="C1602" s="9">
        <v>-2.0106616732247229E-3</v>
      </c>
      <c r="D1602" s="9">
        <v>-2.7686692317365758E-3</v>
      </c>
    </row>
    <row r="1603" spans="1:4" x14ac:dyDescent="0.45">
      <c r="A1603" s="3">
        <v>40959</v>
      </c>
      <c r="B1603" s="8"/>
      <c r="C1603" s="9"/>
      <c r="D1603" s="9"/>
    </row>
    <row r="1604" spans="1:4" x14ac:dyDescent="0.45">
      <c r="A1604" s="3">
        <v>40960</v>
      </c>
      <c r="B1604" s="8">
        <v>94.464500000000001</v>
      </c>
      <c r="C1604" s="9"/>
      <c r="D1604" s="9">
        <v>-5.5065031696743816E-4</v>
      </c>
    </row>
    <row r="1605" spans="1:4" x14ac:dyDescent="0.45">
      <c r="A1605" s="3">
        <v>40961</v>
      </c>
      <c r="B1605" s="8">
        <v>94.627700000000004</v>
      </c>
      <c r="C1605" s="9">
        <v>1.7276331320230653E-3</v>
      </c>
      <c r="D1605" s="9">
        <v>2.9726119964086362E-3</v>
      </c>
    </row>
    <row r="1606" spans="1:4" x14ac:dyDescent="0.45">
      <c r="A1606" s="3">
        <v>40962</v>
      </c>
      <c r="B1606" s="8">
        <v>94.607600000000005</v>
      </c>
      <c r="C1606" s="9">
        <v>-2.1241137637284524E-4</v>
      </c>
      <c r="D1606" s="9">
        <v>-2.0106616732247229E-3</v>
      </c>
    </row>
    <row r="1607" spans="1:4" x14ac:dyDescent="0.45">
      <c r="A1607" s="3">
        <v>40963</v>
      </c>
      <c r="B1607" s="8">
        <v>94.624899999999997</v>
      </c>
      <c r="C1607" s="9">
        <v>1.82860573568977E-4</v>
      </c>
      <c r="D1607" s="9"/>
    </row>
    <row r="1608" spans="1:4" x14ac:dyDescent="0.45">
      <c r="A1608" s="3">
        <v>40966</v>
      </c>
      <c r="B1608" s="8">
        <v>94.682699999999997</v>
      </c>
      <c r="C1608" s="9">
        <v>6.10832878026768E-4</v>
      </c>
      <c r="D1608" s="9"/>
    </row>
    <row r="1609" spans="1:4" x14ac:dyDescent="0.45">
      <c r="A1609" s="3">
        <v>40967</v>
      </c>
      <c r="B1609" s="8">
        <v>94.581699999999998</v>
      </c>
      <c r="C1609" s="9">
        <v>-1.0667207420151925E-3</v>
      </c>
      <c r="D1609" s="9">
        <v>1.7276331320230653E-3</v>
      </c>
    </row>
    <row r="1610" spans="1:4" x14ac:dyDescent="0.45">
      <c r="A1610" s="3">
        <v>40968</v>
      </c>
      <c r="B1610" s="8">
        <v>94.375399999999999</v>
      </c>
      <c r="C1610" s="9">
        <v>-2.1811830406939237E-3</v>
      </c>
      <c r="D1610" s="9">
        <v>-2.1241137637284524E-4</v>
      </c>
    </row>
    <row r="1611" spans="1:4" x14ac:dyDescent="0.45">
      <c r="A1611" s="3">
        <v>40969</v>
      </c>
      <c r="B1611" s="8">
        <v>94.379400000000004</v>
      </c>
      <c r="C1611" s="9">
        <v>4.2383926319944365E-5</v>
      </c>
      <c r="D1611" s="9">
        <v>1.82860573568977E-4</v>
      </c>
    </row>
    <row r="1612" spans="1:4" x14ac:dyDescent="0.45">
      <c r="A1612" s="3">
        <v>40970</v>
      </c>
      <c r="B1612" s="8">
        <v>94.507000000000005</v>
      </c>
      <c r="C1612" s="9">
        <v>1.3519899469587315E-3</v>
      </c>
      <c r="D1612" s="9">
        <v>6.10832878026768E-4</v>
      </c>
    </row>
    <row r="1613" spans="1:4" x14ac:dyDescent="0.45">
      <c r="A1613" s="3">
        <v>40973</v>
      </c>
      <c r="B1613" s="8">
        <v>94.735299999999995</v>
      </c>
      <c r="C1613" s="9">
        <v>2.4156940755710732E-3</v>
      </c>
      <c r="D1613" s="9">
        <v>-1.0667207420151925E-3</v>
      </c>
    </row>
    <row r="1614" spans="1:4" x14ac:dyDescent="0.45">
      <c r="A1614" s="3">
        <v>40974</v>
      </c>
      <c r="B1614" s="8">
        <v>95.299899999999994</v>
      </c>
      <c r="C1614" s="9">
        <v>5.9597636783754737E-3</v>
      </c>
      <c r="D1614" s="9">
        <v>-2.1811830406939237E-3</v>
      </c>
    </row>
    <row r="1615" spans="1:4" x14ac:dyDescent="0.45">
      <c r="A1615" s="3">
        <v>40975</v>
      </c>
      <c r="B1615" s="8">
        <v>95.148700000000005</v>
      </c>
      <c r="C1615" s="9">
        <v>-1.5865703951419841E-3</v>
      </c>
      <c r="D1615" s="9">
        <v>4.2383926319944365E-5</v>
      </c>
    </row>
    <row r="1616" spans="1:4" x14ac:dyDescent="0.45">
      <c r="A1616" s="3">
        <v>40976</v>
      </c>
      <c r="B1616" s="8">
        <v>94.780199999999994</v>
      </c>
      <c r="C1616" s="9">
        <v>-3.8728852837717209E-3</v>
      </c>
      <c r="D1616" s="9">
        <v>1.3519899469587315E-3</v>
      </c>
    </row>
    <row r="1617" spans="1:4" x14ac:dyDescent="0.45">
      <c r="A1617" s="3">
        <v>40977</v>
      </c>
      <c r="B1617" s="8">
        <v>94.481099999999998</v>
      </c>
      <c r="C1617" s="9">
        <v>-3.1557223977158877E-3</v>
      </c>
      <c r="D1617" s="9">
        <v>2.4156940755710732E-3</v>
      </c>
    </row>
    <row r="1618" spans="1:4" x14ac:dyDescent="0.45">
      <c r="A1618" s="3">
        <v>40980</v>
      </c>
      <c r="B1618" s="8">
        <v>94.940299999999993</v>
      </c>
      <c r="C1618" s="9">
        <v>4.8602313055203794E-3</v>
      </c>
      <c r="D1618" s="9">
        <v>5.9597636783754737E-3</v>
      </c>
    </row>
    <row r="1619" spans="1:4" x14ac:dyDescent="0.45">
      <c r="A1619" s="3">
        <v>40981</v>
      </c>
      <c r="B1619" s="8">
        <v>94.684600000000003</v>
      </c>
      <c r="C1619" s="9">
        <v>-2.6932714558516313E-3</v>
      </c>
      <c r="D1619" s="9">
        <v>-1.5865703951419841E-3</v>
      </c>
    </row>
    <row r="1620" spans="1:4" x14ac:dyDescent="0.45">
      <c r="A1620" s="3">
        <v>40982</v>
      </c>
      <c r="B1620" s="8">
        <v>94.949700000000007</v>
      </c>
      <c r="C1620" s="9">
        <v>2.7998217239129097E-3</v>
      </c>
      <c r="D1620" s="9">
        <v>-3.8728852837717209E-3</v>
      </c>
    </row>
    <row r="1621" spans="1:4" x14ac:dyDescent="0.45">
      <c r="A1621" s="3">
        <v>40983</v>
      </c>
      <c r="B1621" s="8">
        <v>94.862200000000001</v>
      </c>
      <c r="C1621" s="9">
        <v>-9.215405630560447E-4</v>
      </c>
      <c r="D1621" s="9">
        <v>-3.1557223977158877E-3</v>
      </c>
    </row>
    <row r="1622" spans="1:4" x14ac:dyDescent="0.45">
      <c r="A1622" s="3">
        <v>40984</v>
      </c>
      <c r="B1622" s="8">
        <v>94.785799999999995</v>
      </c>
      <c r="C1622" s="9">
        <v>-8.0537874938602094E-4</v>
      </c>
      <c r="D1622" s="9">
        <v>4.8602313055203794E-3</v>
      </c>
    </row>
    <row r="1623" spans="1:4" x14ac:dyDescent="0.45">
      <c r="A1623" s="3">
        <v>40987</v>
      </c>
      <c r="B1623" s="8">
        <v>94.653800000000004</v>
      </c>
      <c r="C1623" s="9">
        <v>-1.3926136615399765E-3</v>
      </c>
      <c r="D1623" s="9">
        <v>-2.6932714558516313E-3</v>
      </c>
    </row>
    <row r="1624" spans="1:4" x14ac:dyDescent="0.45">
      <c r="A1624" s="3">
        <v>40988</v>
      </c>
      <c r="B1624" s="8">
        <v>94.9756</v>
      </c>
      <c r="C1624" s="9">
        <v>3.3997578544124885E-3</v>
      </c>
      <c r="D1624" s="9">
        <v>2.7998217239129097E-3</v>
      </c>
    </row>
    <row r="1625" spans="1:4" x14ac:dyDescent="0.45">
      <c r="A1625" s="3">
        <v>40989</v>
      </c>
      <c r="B1625" s="8">
        <v>95.028000000000006</v>
      </c>
      <c r="C1625" s="9">
        <v>5.517206524623397E-4</v>
      </c>
      <c r="D1625" s="9">
        <v>-9.215405630560447E-4</v>
      </c>
    </row>
    <row r="1626" spans="1:4" x14ac:dyDescent="0.45">
      <c r="A1626" s="3">
        <v>40990</v>
      </c>
      <c r="B1626" s="8">
        <v>95.271600000000007</v>
      </c>
      <c r="C1626" s="9">
        <v>2.563454981689528E-3</v>
      </c>
      <c r="D1626" s="9">
        <v>-8.0537874938602094E-4</v>
      </c>
    </row>
    <row r="1627" spans="1:4" x14ac:dyDescent="0.45">
      <c r="A1627" s="3">
        <v>40991</v>
      </c>
      <c r="B1627" s="8">
        <v>95.188599999999994</v>
      </c>
      <c r="C1627" s="9">
        <v>-8.7119351412190404E-4</v>
      </c>
      <c r="D1627" s="9">
        <v>-1.3926136615399765E-3</v>
      </c>
    </row>
    <row r="1628" spans="1:4" x14ac:dyDescent="0.45">
      <c r="A1628" s="3">
        <v>40994</v>
      </c>
      <c r="B1628" s="8">
        <v>94.935400000000001</v>
      </c>
      <c r="C1628" s="9">
        <v>-2.6599823928494803E-3</v>
      </c>
      <c r="D1628" s="9">
        <v>3.3997578544124885E-3</v>
      </c>
    </row>
    <row r="1629" spans="1:4" x14ac:dyDescent="0.45">
      <c r="A1629" s="3">
        <v>40995</v>
      </c>
      <c r="B1629" s="8">
        <v>94.798400000000001</v>
      </c>
      <c r="C1629" s="9">
        <v>-1.4430865620200795E-3</v>
      </c>
      <c r="D1629" s="9">
        <v>5.517206524623397E-4</v>
      </c>
    </row>
    <row r="1630" spans="1:4" x14ac:dyDescent="0.45">
      <c r="A1630" s="3">
        <v>40996</v>
      </c>
      <c r="B1630" s="8">
        <v>95.176400000000001</v>
      </c>
      <c r="C1630" s="9">
        <v>3.9874090701952358E-3</v>
      </c>
      <c r="D1630" s="9">
        <v>2.563454981689528E-3</v>
      </c>
    </row>
    <row r="1631" spans="1:4" x14ac:dyDescent="0.45">
      <c r="A1631" s="3">
        <v>40997</v>
      </c>
      <c r="B1631" s="8">
        <v>95.401700000000005</v>
      </c>
      <c r="C1631" s="9">
        <v>2.367183461446265E-3</v>
      </c>
      <c r="D1631" s="9">
        <v>-8.7119351412190404E-4</v>
      </c>
    </row>
    <row r="1632" spans="1:4" x14ac:dyDescent="0.45">
      <c r="A1632" s="3">
        <v>40998</v>
      </c>
      <c r="B1632" s="8">
        <v>95.105599999999995</v>
      </c>
      <c r="C1632" s="9">
        <v>-3.103718277556955E-3</v>
      </c>
      <c r="D1632" s="9">
        <v>-2.6599823928494803E-3</v>
      </c>
    </row>
    <row r="1633" spans="1:4" x14ac:dyDescent="0.45">
      <c r="A1633" s="3">
        <v>41001</v>
      </c>
      <c r="B1633" s="8">
        <v>94.937200000000004</v>
      </c>
      <c r="C1633" s="9">
        <v>-1.7706633468480559E-3</v>
      </c>
      <c r="D1633" s="9">
        <v>-1.4430865620200795E-3</v>
      </c>
    </row>
    <row r="1634" spans="1:4" x14ac:dyDescent="0.45">
      <c r="A1634" s="3">
        <v>41002</v>
      </c>
      <c r="B1634" s="8">
        <v>94.823099999999997</v>
      </c>
      <c r="C1634" s="9">
        <v>-1.2018471157776434E-3</v>
      </c>
      <c r="D1634" s="9">
        <v>3.9874090701952358E-3</v>
      </c>
    </row>
    <row r="1635" spans="1:4" x14ac:dyDescent="0.45">
      <c r="A1635" s="3">
        <v>41003</v>
      </c>
      <c r="B1635" s="8">
        <v>95.212800000000001</v>
      </c>
      <c r="C1635" s="9">
        <v>4.1097580652815768E-3</v>
      </c>
      <c r="D1635" s="9">
        <v>2.367183461446265E-3</v>
      </c>
    </row>
    <row r="1636" spans="1:4" x14ac:dyDescent="0.45">
      <c r="A1636" s="3">
        <v>41004</v>
      </c>
      <c r="B1636" s="8">
        <v>95.266499999999994</v>
      </c>
      <c r="C1636" s="9">
        <v>5.6399979834642622E-4</v>
      </c>
      <c r="D1636" s="9">
        <v>-3.103718277556955E-3</v>
      </c>
    </row>
    <row r="1637" spans="1:4" x14ac:dyDescent="0.45">
      <c r="A1637" s="3">
        <v>41005</v>
      </c>
      <c r="B1637" s="8">
        <v>95.513599999999997</v>
      </c>
      <c r="C1637" s="9">
        <v>2.593776406186965E-3</v>
      </c>
      <c r="D1637" s="9">
        <v>-1.7706633468480559E-3</v>
      </c>
    </row>
    <row r="1638" spans="1:4" x14ac:dyDescent="0.45">
      <c r="A1638" s="3">
        <v>41008</v>
      </c>
      <c r="B1638" s="8">
        <v>95.596400000000003</v>
      </c>
      <c r="C1638" s="9">
        <v>8.6689225408753678E-4</v>
      </c>
      <c r="D1638" s="9">
        <v>-1.2018471157776434E-3</v>
      </c>
    </row>
    <row r="1639" spans="1:4" x14ac:dyDescent="0.45">
      <c r="A1639" s="3">
        <v>41009</v>
      </c>
      <c r="B1639" s="8">
        <v>96.055499999999995</v>
      </c>
      <c r="C1639" s="9">
        <v>4.802482101836425E-3</v>
      </c>
      <c r="D1639" s="9">
        <v>4.1097580652815768E-3</v>
      </c>
    </row>
    <row r="1640" spans="1:4" x14ac:dyDescent="0.45">
      <c r="A1640" s="3">
        <v>41010</v>
      </c>
      <c r="B1640" s="8">
        <v>95.981899999999996</v>
      </c>
      <c r="C1640" s="9">
        <v>-7.6622369359380382E-4</v>
      </c>
      <c r="D1640" s="9">
        <v>5.6399979834642622E-4</v>
      </c>
    </row>
    <row r="1641" spans="1:4" x14ac:dyDescent="0.45">
      <c r="A1641" s="3">
        <v>41011</v>
      </c>
      <c r="B1641" s="8">
        <v>95.664599999999993</v>
      </c>
      <c r="C1641" s="9">
        <v>-3.3058316203368188E-3</v>
      </c>
      <c r="D1641" s="9">
        <v>2.593776406186965E-3</v>
      </c>
    </row>
    <row r="1642" spans="1:4" x14ac:dyDescent="0.45">
      <c r="A1642" s="3">
        <v>41012</v>
      </c>
      <c r="B1642" s="8">
        <v>95.821299999999994</v>
      </c>
      <c r="C1642" s="9">
        <v>1.638014479755423E-3</v>
      </c>
      <c r="D1642" s="9">
        <v>8.6689225408753678E-4</v>
      </c>
    </row>
    <row r="1643" spans="1:4" x14ac:dyDescent="0.45">
      <c r="A1643" s="3">
        <v>41015</v>
      </c>
      <c r="B1643" s="8">
        <v>96.113600000000005</v>
      </c>
      <c r="C1643" s="9">
        <v>3.0504699894491338E-3</v>
      </c>
      <c r="D1643" s="9">
        <v>4.802482101836425E-3</v>
      </c>
    </row>
    <row r="1644" spans="1:4" x14ac:dyDescent="0.45">
      <c r="A1644" s="3">
        <v>41016</v>
      </c>
      <c r="B1644" s="8">
        <v>95.747100000000003</v>
      </c>
      <c r="C1644" s="9">
        <v>-3.8131960513392293E-3</v>
      </c>
      <c r="D1644" s="9">
        <v>-7.6622369359380382E-4</v>
      </c>
    </row>
    <row r="1645" spans="1:4" x14ac:dyDescent="0.45">
      <c r="A1645" s="3">
        <v>41017</v>
      </c>
      <c r="B1645" s="8">
        <v>95.971299999999999</v>
      </c>
      <c r="C1645" s="9">
        <v>2.3415852803896353E-3</v>
      </c>
      <c r="D1645" s="9">
        <v>-3.3058316203368188E-3</v>
      </c>
    </row>
    <row r="1646" spans="1:4" x14ac:dyDescent="0.45">
      <c r="A1646" s="3">
        <v>41018</v>
      </c>
      <c r="B1646" s="8">
        <v>96.214299999999994</v>
      </c>
      <c r="C1646" s="9">
        <v>2.5320069645820009E-3</v>
      </c>
      <c r="D1646" s="9">
        <v>1.638014479755423E-3</v>
      </c>
    </row>
    <row r="1647" spans="1:4" x14ac:dyDescent="0.45">
      <c r="A1647" s="3">
        <v>41019</v>
      </c>
      <c r="B1647" s="8">
        <v>95.961100000000002</v>
      </c>
      <c r="C1647" s="9">
        <v>-2.6316254444505027E-3</v>
      </c>
      <c r="D1647" s="9">
        <v>3.0504699894491338E-3</v>
      </c>
    </row>
    <row r="1648" spans="1:4" x14ac:dyDescent="0.45">
      <c r="A1648" s="3">
        <v>41022</v>
      </c>
      <c r="B1648" s="8">
        <v>96.256600000000006</v>
      </c>
      <c r="C1648" s="9">
        <v>3.0793727875149113E-3</v>
      </c>
      <c r="D1648" s="9">
        <v>-3.8131960513392293E-3</v>
      </c>
    </row>
    <row r="1649" spans="1:4" x14ac:dyDescent="0.45">
      <c r="A1649" s="3">
        <v>41023</v>
      </c>
      <c r="B1649" s="8">
        <v>96.104200000000006</v>
      </c>
      <c r="C1649" s="9">
        <v>-1.5832680564241697E-3</v>
      </c>
      <c r="D1649" s="9">
        <v>2.3415852803896353E-3</v>
      </c>
    </row>
    <row r="1650" spans="1:4" x14ac:dyDescent="0.45">
      <c r="A1650" s="3">
        <v>41024</v>
      </c>
      <c r="B1650" s="8">
        <v>96.087500000000006</v>
      </c>
      <c r="C1650" s="9">
        <v>-1.7376972078220199E-4</v>
      </c>
      <c r="D1650" s="9">
        <v>2.5320069645820009E-3</v>
      </c>
    </row>
    <row r="1651" spans="1:4" x14ac:dyDescent="0.45">
      <c r="A1651" s="3">
        <v>41025</v>
      </c>
      <c r="B1651" s="8">
        <v>96.080399999999997</v>
      </c>
      <c r="C1651" s="9">
        <v>-7.389098477961209E-5</v>
      </c>
      <c r="D1651" s="9">
        <v>-2.6316254444505027E-3</v>
      </c>
    </row>
    <row r="1652" spans="1:4" x14ac:dyDescent="0.45">
      <c r="A1652" s="3">
        <v>41026</v>
      </c>
      <c r="B1652" s="8">
        <v>95.658600000000007</v>
      </c>
      <c r="C1652" s="9">
        <v>-4.3900733135997516E-3</v>
      </c>
      <c r="D1652" s="9">
        <v>3.0793727875149113E-3</v>
      </c>
    </row>
    <row r="1653" spans="1:4" x14ac:dyDescent="0.45">
      <c r="A1653" s="3">
        <v>41029</v>
      </c>
      <c r="B1653" s="8">
        <v>95.536100000000005</v>
      </c>
      <c r="C1653" s="9">
        <v>-1.2805957854286065E-3</v>
      </c>
      <c r="D1653" s="9">
        <v>-1.5832680564241697E-3</v>
      </c>
    </row>
    <row r="1654" spans="1:4" x14ac:dyDescent="0.45">
      <c r="A1654" s="3">
        <v>41030</v>
      </c>
      <c r="B1654" s="8">
        <v>95.493700000000004</v>
      </c>
      <c r="C1654" s="9">
        <v>-4.4381129227588634E-4</v>
      </c>
      <c r="D1654" s="9">
        <v>-1.7376972078220199E-4</v>
      </c>
    </row>
    <row r="1655" spans="1:4" x14ac:dyDescent="0.45">
      <c r="A1655" s="3">
        <v>41031</v>
      </c>
      <c r="B1655" s="8">
        <v>95.711699999999993</v>
      </c>
      <c r="C1655" s="9">
        <v>2.2828731110009493E-3</v>
      </c>
      <c r="D1655" s="9">
        <v>-7.389098477961209E-5</v>
      </c>
    </row>
    <row r="1656" spans="1:4" x14ac:dyDescent="0.45">
      <c r="A1656" s="3">
        <v>41032</v>
      </c>
      <c r="B1656" s="8">
        <v>95.853399999999993</v>
      </c>
      <c r="C1656" s="9">
        <v>1.4804877564602581E-3</v>
      </c>
      <c r="D1656" s="9">
        <v>-4.3900733135997516E-3</v>
      </c>
    </row>
    <row r="1657" spans="1:4" x14ac:dyDescent="0.45">
      <c r="A1657" s="3">
        <v>41033</v>
      </c>
      <c r="B1657" s="8">
        <v>96.247299999999996</v>
      </c>
      <c r="C1657" s="9">
        <v>4.1094003968560333E-3</v>
      </c>
      <c r="D1657" s="9">
        <v>-1.2805957854286065E-3</v>
      </c>
    </row>
    <row r="1658" spans="1:4" x14ac:dyDescent="0.45">
      <c r="A1658" s="3">
        <v>41036</v>
      </c>
      <c r="B1658" s="8">
        <v>96.259600000000006</v>
      </c>
      <c r="C1658" s="9">
        <v>1.2779579271327002E-4</v>
      </c>
      <c r="D1658" s="9">
        <v>-4.4381129227588634E-4</v>
      </c>
    </row>
    <row r="1659" spans="1:4" x14ac:dyDescent="0.45">
      <c r="A1659" s="3">
        <v>41037</v>
      </c>
      <c r="B1659" s="8">
        <v>96.652199999999993</v>
      </c>
      <c r="C1659" s="9">
        <v>4.0785542429013777E-3</v>
      </c>
      <c r="D1659" s="9">
        <v>2.2828731110009493E-3</v>
      </c>
    </row>
    <row r="1660" spans="1:4" x14ac:dyDescent="0.45">
      <c r="A1660" s="3">
        <v>41038</v>
      </c>
      <c r="B1660" s="8">
        <v>97.1614</v>
      </c>
      <c r="C1660" s="9">
        <v>5.2683746464126102E-3</v>
      </c>
      <c r="D1660" s="9">
        <v>1.4804877564602581E-3</v>
      </c>
    </row>
    <row r="1661" spans="1:4" x14ac:dyDescent="0.45">
      <c r="A1661" s="3">
        <v>41039</v>
      </c>
      <c r="B1661" s="8">
        <v>97.0291</v>
      </c>
      <c r="C1661" s="9">
        <v>-1.3616518493969609E-3</v>
      </c>
      <c r="D1661" s="9">
        <v>4.1094003968560333E-3</v>
      </c>
    </row>
    <row r="1662" spans="1:4" x14ac:dyDescent="0.45">
      <c r="A1662" s="3">
        <v>41040</v>
      </c>
      <c r="B1662" s="8">
        <v>97.098500000000001</v>
      </c>
      <c r="C1662" s="9">
        <v>7.152493427229345E-4</v>
      </c>
      <c r="D1662" s="9">
        <v>1.2779579271327002E-4</v>
      </c>
    </row>
    <row r="1663" spans="1:4" x14ac:dyDescent="0.45">
      <c r="A1663" s="3">
        <v>41043</v>
      </c>
      <c r="B1663" s="8">
        <v>97.770899999999997</v>
      </c>
      <c r="C1663" s="9">
        <v>6.9249267496407363E-3</v>
      </c>
      <c r="D1663" s="9">
        <v>4.0785542429013777E-3</v>
      </c>
    </row>
    <row r="1664" spans="1:4" x14ac:dyDescent="0.45">
      <c r="A1664" s="3">
        <v>41044</v>
      </c>
      <c r="B1664" s="8">
        <v>97.952399999999997</v>
      </c>
      <c r="C1664" s="9">
        <v>1.8563805794975519E-3</v>
      </c>
      <c r="D1664" s="9">
        <v>5.2683746464126102E-3</v>
      </c>
    </row>
    <row r="1665" spans="1:4" x14ac:dyDescent="0.45">
      <c r="A1665" s="3">
        <v>41045</v>
      </c>
      <c r="B1665" s="8">
        <v>98.306100000000001</v>
      </c>
      <c r="C1665" s="9">
        <v>3.6109375574258085E-3</v>
      </c>
      <c r="D1665" s="9">
        <v>-1.3616518493969609E-3</v>
      </c>
    </row>
    <row r="1666" spans="1:4" x14ac:dyDescent="0.45">
      <c r="A1666" s="3">
        <v>41046</v>
      </c>
      <c r="B1666" s="8">
        <v>98.2928</v>
      </c>
      <c r="C1666" s="9">
        <v>-1.3529170621151554E-4</v>
      </c>
      <c r="D1666" s="9">
        <v>7.152493427229345E-4</v>
      </c>
    </row>
    <row r="1667" spans="1:4" x14ac:dyDescent="0.45">
      <c r="A1667" s="3">
        <v>41047</v>
      </c>
      <c r="B1667" s="8">
        <v>98.524000000000001</v>
      </c>
      <c r="C1667" s="9">
        <v>2.3521560073576087E-3</v>
      </c>
      <c r="D1667" s="9">
        <v>6.9249267496407363E-3</v>
      </c>
    </row>
    <row r="1668" spans="1:4" x14ac:dyDescent="0.45">
      <c r="A1668" s="3">
        <v>41050</v>
      </c>
      <c r="B1668" s="8">
        <v>98.532899999999998</v>
      </c>
      <c r="C1668" s="9">
        <v>9.033331980012882E-5</v>
      </c>
      <c r="D1668" s="9">
        <v>1.8563805794975519E-3</v>
      </c>
    </row>
    <row r="1669" spans="1:4" x14ac:dyDescent="0.45">
      <c r="A1669" s="3">
        <v>41051</v>
      </c>
      <c r="B1669" s="8">
        <v>98.431700000000006</v>
      </c>
      <c r="C1669" s="9">
        <v>-1.027068116334684E-3</v>
      </c>
      <c r="D1669" s="9">
        <v>3.6109375574258085E-3</v>
      </c>
    </row>
    <row r="1670" spans="1:4" x14ac:dyDescent="0.45">
      <c r="A1670" s="3">
        <v>41052</v>
      </c>
      <c r="B1670" s="8">
        <v>99.308800000000005</v>
      </c>
      <c r="C1670" s="9">
        <v>8.9107472491076756E-3</v>
      </c>
      <c r="D1670" s="9">
        <v>-1.3529170621151554E-4</v>
      </c>
    </row>
    <row r="1671" spans="1:4" x14ac:dyDescent="0.45">
      <c r="A1671" s="3">
        <v>41053</v>
      </c>
      <c r="B1671" s="8">
        <v>99.176199999999994</v>
      </c>
      <c r="C1671" s="9">
        <v>-1.3352291035639841E-3</v>
      </c>
      <c r="D1671" s="9">
        <v>2.3521560073576087E-3</v>
      </c>
    </row>
    <row r="1672" spans="1:4" x14ac:dyDescent="0.45">
      <c r="A1672" s="3">
        <v>41054</v>
      </c>
      <c r="B1672" s="8">
        <v>99.186599999999999</v>
      </c>
      <c r="C1672" s="9">
        <v>1.0486386854924312E-4</v>
      </c>
      <c r="D1672" s="9">
        <v>9.033331980012882E-5</v>
      </c>
    </row>
    <row r="1673" spans="1:4" x14ac:dyDescent="0.45">
      <c r="A1673" s="3">
        <v>41057</v>
      </c>
      <c r="B1673" s="8"/>
      <c r="C1673" s="9"/>
      <c r="D1673" s="9"/>
    </row>
    <row r="1674" spans="1:4" x14ac:dyDescent="0.45">
      <c r="A1674" s="3">
        <v>41058</v>
      </c>
      <c r="B1674" s="8">
        <v>99.063900000000004</v>
      </c>
      <c r="C1674" s="9"/>
      <c r="D1674" s="9">
        <v>8.9107472491076756E-3</v>
      </c>
    </row>
    <row r="1675" spans="1:4" x14ac:dyDescent="0.45">
      <c r="A1675" s="3">
        <v>41059</v>
      </c>
      <c r="B1675" s="8">
        <v>99.594200000000001</v>
      </c>
      <c r="C1675" s="9">
        <v>5.3531104670823115E-3</v>
      </c>
      <c r="D1675" s="9">
        <v>-1.3352291035639841E-3</v>
      </c>
    </row>
    <row r="1676" spans="1:4" x14ac:dyDescent="0.45">
      <c r="A1676" s="3">
        <v>41060</v>
      </c>
      <c r="B1676" s="8">
        <v>100.12430000000001</v>
      </c>
      <c r="C1676" s="9">
        <v>5.3225991071770284E-3</v>
      </c>
      <c r="D1676" s="9">
        <v>1.0486386854924312E-4</v>
      </c>
    </row>
    <row r="1677" spans="1:4" x14ac:dyDescent="0.45">
      <c r="A1677" s="3">
        <v>41061</v>
      </c>
      <c r="B1677" s="8">
        <v>100.24079999999999</v>
      </c>
      <c r="C1677" s="9">
        <v>1.1635537027474552E-3</v>
      </c>
      <c r="D1677" s="9"/>
    </row>
    <row r="1678" spans="1:4" x14ac:dyDescent="0.45">
      <c r="A1678" s="3">
        <v>41064</v>
      </c>
      <c r="B1678" s="8">
        <v>99.986099999999993</v>
      </c>
      <c r="C1678" s="9">
        <v>-2.5408815572102172E-3</v>
      </c>
      <c r="D1678" s="9"/>
    </row>
    <row r="1679" spans="1:4" x14ac:dyDescent="0.45">
      <c r="A1679" s="3">
        <v>41065</v>
      </c>
      <c r="B1679" s="8">
        <v>99.942300000000003</v>
      </c>
      <c r="C1679" s="9">
        <v>-4.3806089046372065E-4</v>
      </c>
      <c r="D1679" s="9">
        <v>5.3531104670823115E-3</v>
      </c>
    </row>
    <row r="1680" spans="1:4" x14ac:dyDescent="0.45">
      <c r="A1680" s="3">
        <v>41066</v>
      </c>
      <c r="B1680" s="8">
        <v>99.415199999999999</v>
      </c>
      <c r="C1680" s="9">
        <v>-5.2740431228819329E-3</v>
      </c>
      <c r="D1680" s="9">
        <v>5.3225991071770284E-3</v>
      </c>
    </row>
    <row r="1681" spans="1:4" x14ac:dyDescent="0.45">
      <c r="A1681" s="3">
        <v>41067</v>
      </c>
      <c r="B1681" s="8">
        <v>99.088999999999999</v>
      </c>
      <c r="C1681" s="9">
        <v>-3.2811883897030381E-3</v>
      </c>
      <c r="D1681" s="9">
        <v>1.1635537027474552E-3</v>
      </c>
    </row>
    <row r="1682" spans="1:4" x14ac:dyDescent="0.45">
      <c r="A1682" s="3">
        <v>41068</v>
      </c>
      <c r="B1682" s="8">
        <v>99.391000000000005</v>
      </c>
      <c r="C1682" s="9">
        <v>3.0477651404294814E-3</v>
      </c>
      <c r="D1682" s="9">
        <v>-2.5408815572102172E-3</v>
      </c>
    </row>
    <row r="1683" spans="1:4" x14ac:dyDescent="0.45">
      <c r="A1683" s="3">
        <v>41071</v>
      </c>
      <c r="B1683" s="8">
        <v>99.3429</v>
      </c>
      <c r="C1683" s="9">
        <v>-4.83947238683613E-4</v>
      </c>
      <c r="D1683" s="9">
        <v>-4.3806089046372065E-4</v>
      </c>
    </row>
    <row r="1684" spans="1:4" x14ac:dyDescent="0.45">
      <c r="A1684" s="3">
        <v>41072</v>
      </c>
      <c r="B1684" s="8">
        <v>99.406599999999997</v>
      </c>
      <c r="C1684" s="9">
        <v>6.4121341333911452E-4</v>
      </c>
      <c r="D1684" s="9">
        <v>-5.2740431228819329E-3</v>
      </c>
    </row>
    <row r="1685" spans="1:4" x14ac:dyDescent="0.45">
      <c r="A1685" s="3">
        <v>41073</v>
      </c>
      <c r="B1685" s="8">
        <v>99.319800000000001</v>
      </c>
      <c r="C1685" s="9">
        <v>-8.7318145877635089E-4</v>
      </c>
      <c r="D1685" s="9">
        <v>-3.2811883897030381E-3</v>
      </c>
    </row>
    <row r="1686" spans="1:4" x14ac:dyDescent="0.45">
      <c r="A1686" s="3">
        <v>41074</v>
      </c>
      <c r="B1686" s="8">
        <v>99.396199999999993</v>
      </c>
      <c r="C1686" s="9">
        <v>7.6923231822845217E-4</v>
      </c>
      <c r="D1686" s="9">
        <v>3.0477651404294814E-3</v>
      </c>
    </row>
    <row r="1687" spans="1:4" x14ac:dyDescent="0.45">
      <c r="A1687" s="3">
        <v>41075</v>
      </c>
      <c r="B1687" s="8">
        <v>99.084599999999995</v>
      </c>
      <c r="C1687" s="9">
        <v>-3.1349286994875047E-3</v>
      </c>
      <c r="D1687" s="9">
        <v>-4.83947238683613E-4</v>
      </c>
    </row>
    <row r="1688" spans="1:4" x14ac:dyDescent="0.45">
      <c r="A1688" s="3">
        <v>41078</v>
      </c>
      <c r="B1688" s="8">
        <v>99.063999999999993</v>
      </c>
      <c r="C1688" s="9">
        <v>-2.0790314539298471E-4</v>
      </c>
      <c r="D1688" s="9">
        <v>6.4121341333911452E-4</v>
      </c>
    </row>
    <row r="1689" spans="1:4" x14ac:dyDescent="0.45">
      <c r="A1689" s="3">
        <v>41079</v>
      </c>
      <c r="B1689" s="8">
        <v>98.525899999999993</v>
      </c>
      <c r="C1689" s="9">
        <v>-5.4318420415084834E-3</v>
      </c>
      <c r="D1689" s="9">
        <v>-8.7318145877635089E-4</v>
      </c>
    </row>
    <row r="1690" spans="1:4" x14ac:dyDescent="0.45">
      <c r="A1690" s="3">
        <v>41080</v>
      </c>
      <c r="B1690" s="8">
        <v>98.637699999999995</v>
      </c>
      <c r="C1690" s="9">
        <v>1.1347270108672536E-3</v>
      </c>
      <c r="D1690" s="9">
        <v>7.6923231822845217E-4</v>
      </c>
    </row>
    <row r="1691" spans="1:4" x14ac:dyDescent="0.45">
      <c r="A1691" s="3">
        <v>41081</v>
      </c>
      <c r="B1691" s="8">
        <v>98.872500000000002</v>
      </c>
      <c r="C1691" s="9">
        <v>2.3804285785253843E-3</v>
      </c>
      <c r="D1691" s="9">
        <v>-3.1349286994875047E-3</v>
      </c>
    </row>
    <row r="1692" spans="1:4" x14ac:dyDescent="0.45">
      <c r="A1692" s="3">
        <v>41082</v>
      </c>
      <c r="B1692" s="8">
        <v>99.209199999999996</v>
      </c>
      <c r="C1692" s="9">
        <v>3.4053958380741989E-3</v>
      </c>
      <c r="D1692" s="9">
        <v>-2.0790314539298471E-4</v>
      </c>
    </row>
    <row r="1693" spans="1:4" x14ac:dyDescent="0.45">
      <c r="A1693" s="3">
        <v>41085</v>
      </c>
      <c r="B1693" s="8">
        <v>99.552099999999996</v>
      </c>
      <c r="C1693" s="9">
        <v>3.4563326788241699E-3</v>
      </c>
      <c r="D1693" s="9">
        <v>-5.4318420415084834E-3</v>
      </c>
    </row>
    <row r="1694" spans="1:4" x14ac:dyDescent="0.45">
      <c r="A1694" s="3">
        <v>41086</v>
      </c>
      <c r="B1694" s="8">
        <v>99.303100000000001</v>
      </c>
      <c r="C1694" s="9">
        <v>-2.5012028877341441E-3</v>
      </c>
      <c r="D1694" s="9">
        <v>1.1347270108672536E-3</v>
      </c>
    </row>
    <row r="1695" spans="1:4" x14ac:dyDescent="0.45">
      <c r="A1695" s="3">
        <v>41087</v>
      </c>
      <c r="B1695" s="8">
        <v>98.923599999999993</v>
      </c>
      <c r="C1695" s="9">
        <v>-3.821632960098964E-3</v>
      </c>
      <c r="D1695" s="9">
        <v>2.3804285785253843E-3</v>
      </c>
    </row>
    <row r="1696" spans="1:4" x14ac:dyDescent="0.45">
      <c r="A1696" s="3">
        <v>41088</v>
      </c>
      <c r="B1696" s="8">
        <v>98.982900000000001</v>
      </c>
      <c r="C1696" s="9">
        <v>5.994525067831713E-4</v>
      </c>
      <c r="D1696" s="9">
        <v>3.4053958380741989E-3</v>
      </c>
    </row>
    <row r="1697" spans="1:4" x14ac:dyDescent="0.45">
      <c r="A1697" s="3">
        <v>41089</v>
      </c>
      <c r="B1697" s="8">
        <v>97.919799999999995</v>
      </c>
      <c r="C1697" s="9">
        <v>-1.0740238970569749E-2</v>
      </c>
      <c r="D1697" s="9">
        <v>3.4563326788241699E-3</v>
      </c>
    </row>
    <row r="1698" spans="1:4" x14ac:dyDescent="0.45">
      <c r="A1698" s="3">
        <v>41092</v>
      </c>
      <c r="B1698" s="8">
        <v>97.803700000000006</v>
      </c>
      <c r="C1698" s="9">
        <v>-1.1856641864055328E-3</v>
      </c>
      <c r="D1698" s="9">
        <v>-2.5012028877341441E-3</v>
      </c>
    </row>
    <row r="1699" spans="1:4" x14ac:dyDescent="0.45">
      <c r="A1699" s="3">
        <v>41093</v>
      </c>
      <c r="B1699" s="8">
        <v>97.455100000000002</v>
      </c>
      <c r="C1699" s="9">
        <v>-3.5642823328769779E-3</v>
      </c>
      <c r="D1699" s="9">
        <v>-3.821632960098964E-3</v>
      </c>
    </row>
    <row r="1700" spans="1:4" x14ac:dyDescent="0.45">
      <c r="A1700" s="3">
        <v>41094</v>
      </c>
      <c r="B1700" s="8"/>
      <c r="C1700" s="9"/>
      <c r="D1700" s="9"/>
    </row>
    <row r="1701" spans="1:4" x14ac:dyDescent="0.45">
      <c r="A1701" s="3">
        <v>41095</v>
      </c>
      <c r="B1701" s="8">
        <v>97.743300000000005</v>
      </c>
      <c r="C1701" s="9"/>
      <c r="D1701" s="9">
        <v>-1.0740238970569749E-2</v>
      </c>
    </row>
    <row r="1702" spans="1:4" x14ac:dyDescent="0.45">
      <c r="A1702" s="3">
        <v>41096</v>
      </c>
      <c r="B1702" s="8">
        <v>98.2303</v>
      </c>
      <c r="C1702" s="9">
        <v>4.9824386940076071E-3</v>
      </c>
      <c r="D1702" s="9">
        <v>-1.1856641864055328E-3</v>
      </c>
    </row>
    <row r="1703" spans="1:4" x14ac:dyDescent="0.45">
      <c r="A1703" s="3">
        <v>41099</v>
      </c>
      <c r="B1703" s="8">
        <v>98.230199999999996</v>
      </c>
      <c r="C1703" s="9">
        <v>-1.0180158260819638E-6</v>
      </c>
      <c r="D1703" s="9">
        <v>-3.5642823328769779E-3</v>
      </c>
    </row>
    <row r="1704" spans="1:4" x14ac:dyDescent="0.45">
      <c r="A1704" s="3">
        <v>41100</v>
      </c>
      <c r="B1704" s="8">
        <v>97.868700000000004</v>
      </c>
      <c r="C1704" s="9">
        <v>-3.6801309576891539E-3</v>
      </c>
      <c r="D1704" s="9"/>
    </row>
    <row r="1705" spans="1:4" x14ac:dyDescent="0.45">
      <c r="A1705" s="3">
        <v>41101</v>
      </c>
      <c r="B1705" s="8">
        <v>97.921700000000001</v>
      </c>
      <c r="C1705" s="9">
        <v>5.4154188213395571E-4</v>
      </c>
      <c r="D1705" s="9"/>
    </row>
    <row r="1706" spans="1:4" x14ac:dyDescent="0.45">
      <c r="A1706" s="3">
        <v>41102</v>
      </c>
      <c r="B1706" s="8">
        <v>98.377700000000004</v>
      </c>
      <c r="C1706" s="9">
        <v>4.6567818981901876E-3</v>
      </c>
      <c r="D1706" s="9">
        <v>4.9824386940076071E-3</v>
      </c>
    </row>
    <row r="1707" spans="1:4" x14ac:dyDescent="0.45">
      <c r="A1707" s="3">
        <v>41103</v>
      </c>
      <c r="B1707" s="8">
        <v>98.005799999999994</v>
      </c>
      <c r="C1707" s="9">
        <v>-3.7803282654504944E-3</v>
      </c>
      <c r="D1707" s="9">
        <v>-1.0180158260819638E-6</v>
      </c>
    </row>
    <row r="1708" spans="1:4" x14ac:dyDescent="0.45">
      <c r="A1708" s="3">
        <v>41106</v>
      </c>
      <c r="B1708" s="8">
        <v>97.866699999999994</v>
      </c>
      <c r="C1708" s="9">
        <v>-1.4193037554920407E-3</v>
      </c>
      <c r="D1708" s="9">
        <v>-3.6801309576891539E-3</v>
      </c>
    </row>
    <row r="1709" spans="1:4" x14ac:dyDescent="0.45">
      <c r="A1709" s="3">
        <v>41107</v>
      </c>
      <c r="B1709" s="8">
        <v>97.71</v>
      </c>
      <c r="C1709" s="9">
        <v>-1.60115749279377E-3</v>
      </c>
      <c r="D1709" s="9">
        <v>5.4154188213395571E-4</v>
      </c>
    </row>
    <row r="1710" spans="1:4" x14ac:dyDescent="0.45">
      <c r="A1710" s="3">
        <v>41108</v>
      </c>
      <c r="B1710" s="8">
        <v>97.448099999999997</v>
      </c>
      <c r="C1710" s="9">
        <v>-2.6803807184525574E-3</v>
      </c>
      <c r="D1710" s="9">
        <v>4.6567818981901876E-3</v>
      </c>
    </row>
    <row r="1711" spans="1:4" x14ac:dyDescent="0.45">
      <c r="A1711" s="3">
        <v>41109</v>
      </c>
      <c r="B1711" s="8">
        <v>97.550399999999996</v>
      </c>
      <c r="C1711" s="9">
        <v>1.0497895802996648E-3</v>
      </c>
      <c r="D1711" s="9">
        <v>-3.7803282654504944E-3</v>
      </c>
    </row>
    <row r="1712" spans="1:4" x14ac:dyDescent="0.45">
      <c r="A1712" s="3">
        <v>41110</v>
      </c>
      <c r="B1712" s="8">
        <v>97.8065</v>
      </c>
      <c r="C1712" s="9">
        <v>2.625309583558888E-3</v>
      </c>
      <c r="D1712" s="9">
        <v>-1.4193037554920407E-3</v>
      </c>
    </row>
    <row r="1713" spans="1:4" x14ac:dyDescent="0.45">
      <c r="A1713" s="3">
        <v>41113</v>
      </c>
      <c r="B1713" s="8">
        <v>98.561300000000003</v>
      </c>
      <c r="C1713" s="9">
        <v>7.717278503984959E-3</v>
      </c>
      <c r="D1713" s="9">
        <v>-1.60115749279377E-3</v>
      </c>
    </row>
    <row r="1714" spans="1:4" x14ac:dyDescent="0.45">
      <c r="A1714" s="3">
        <v>41114</v>
      </c>
      <c r="B1714" s="8">
        <v>98.988100000000003</v>
      </c>
      <c r="C1714" s="9">
        <v>4.3303000264809377E-3</v>
      </c>
      <c r="D1714" s="9">
        <v>-2.6803807184525574E-3</v>
      </c>
    </row>
    <row r="1715" spans="1:4" x14ac:dyDescent="0.45">
      <c r="A1715" s="3">
        <v>41115</v>
      </c>
      <c r="B1715" s="8">
        <v>98.834699999999998</v>
      </c>
      <c r="C1715" s="9">
        <v>-1.5496812243088742E-3</v>
      </c>
      <c r="D1715" s="9">
        <v>1.0497895802996648E-3</v>
      </c>
    </row>
    <row r="1716" spans="1:4" x14ac:dyDescent="0.45">
      <c r="A1716" s="3">
        <v>41116</v>
      </c>
      <c r="B1716" s="8">
        <v>98.269000000000005</v>
      </c>
      <c r="C1716" s="9">
        <v>-5.7236982557744565E-3</v>
      </c>
      <c r="D1716" s="9">
        <v>2.625309583558888E-3</v>
      </c>
    </row>
    <row r="1717" spans="1:4" x14ac:dyDescent="0.45">
      <c r="A1717" s="3">
        <v>41117</v>
      </c>
      <c r="B1717" s="8">
        <v>97.7697</v>
      </c>
      <c r="C1717" s="9">
        <v>-5.0809512664218293E-3</v>
      </c>
      <c r="D1717" s="9">
        <v>7.717278503984959E-3</v>
      </c>
    </row>
    <row r="1718" spans="1:4" x14ac:dyDescent="0.45">
      <c r="A1718" s="3">
        <v>41120</v>
      </c>
      <c r="B1718" s="8">
        <v>97.785399999999996</v>
      </c>
      <c r="C1718" s="9">
        <v>1.6058144803543506E-4</v>
      </c>
      <c r="D1718" s="9">
        <v>4.3303000264809377E-3</v>
      </c>
    </row>
    <row r="1719" spans="1:4" x14ac:dyDescent="0.45">
      <c r="A1719" s="3">
        <v>41121</v>
      </c>
      <c r="B1719" s="8">
        <v>97.632000000000005</v>
      </c>
      <c r="C1719" s="9">
        <v>-1.5687413458449484E-3</v>
      </c>
      <c r="D1719" s="9">
        <v>-1.5496812243088742E-3</v>
      </c>
    </row>
    <row r="1720" spans="1:4" x14ac:dyDescent="0.45">
      <c r="A1720" s="3">
        <v>41122</v>
      </c>
      <c r="B1720" s="8">
        <v>97.599299999999999</v>
      </c>
      <c r="C1720" s="9">
        <v>-3.3493117010818807E-4</v>
      </c>
      <c r="D1720" s="9">
        <v>-5.7236982557744565E-3</v>
      </c>
    </row>
    <row r="1721" spans="1:4" x14ac:dyDescent="0.45">
      <c r="A1721" s="3">
        <v>41123</v>
      </c>
      <c r="B1721" s="8">
        <v>98.015299999999996</v>
      </c>
      <c r="C1721" s="9">
        <v>4.2623256519258579E-3</v>
      </c>
      <c r="D1721" s="9">
        <v>-5.0809512664218293E-3</v>
      </c>
    </row>
    <row r="1722" spans="1:4" x14ac:dyDescent="0.45">
      <c r="A1722" s="3">
        <v>41124</v>
      </c>
      <c r="B1722" s="8">
        <v>97.359399999999994</v>
      </c>
      <c r="C1722" s="9">
        <v>-6.6918124007170343E-3</v>
      </c>
      <c r="D1722" s="9">
        <v>1.6058144803543506E-4</v>
      </c>
    </row>
    <row r="1723" spans="1:4" x14ac:dyDescent="0.45">
      <c r="A1723" s="3">
        <v>41127</v>
      </c>
      <c r="B1723" s="8">
        <v>97.1661</v>
      </c>
      <c r="C1723" s="9">
        <v>-1.9854271903894105E-3</v>
      </c>
      <c r="D1723" s="9">
        <v>-1.5687413458449484E-3</v>
      </c>
    </row>
    <row r="1724" spans="1:4" x14ac:dyDescent="0.45">
      <c r="A1724" s="3">
        <v>41128</v>
      </c>
      <c r="B1724" s="8">
        <v>97.321299999999994</v>
      </c>
      <c r="C1724" s="9">
        <v>1.5972648897093489E-3</v>
      </c>
      <c r="D1724" s="9">
        <v>-3.3493117010818807E-4</v>
      </c>
    </row>
    <row r="1725" spans="1:4" x14ac:dyDescent="0.45">
      <c r="A1725" s="3">
        <v>41129</v>
      </c>
      <c r="B1725" s="8">
        <v>97.308099999999996</v>
      </c>
      <c r="C1725" s="9">
        <v>-1.3563320670806345E-4</v>
      </c>
      <c r="D1725" s="9">
        <v>4.2623256519258579E-3</v>
      </c>
    </row>
    <row r="1726" spans="1:4" x14ac:dyDescent="0.45">
      <c r="A1726" s="3">
        <v>41130</v>
      </c>
      <c r="B1726" s="8">
        <v>97.173699999999997</v>
      </c>
      <c r="C1726" s="9">
        <v>-1.3811799839890115E-3</v>
      </c>
      <c r="D1726" s="9">
        <v>-6.6918124007170343E-3</v>
      </c>
    </row>
    <row r="1727" spans="1:4" x14ac:dyDescent="0.45">
      <c r="A1727" s="3">
        <v>41131</v>
      </c>
      <c r="B1727" s="8">
        <v>97.182000000000002</v>
      </c>
      <c r="C1727" s="9">
        <v>8.5414057507282592E-5</v>
      </c>
      <c r="D1727" s="9">
        <v>-1.9854271903894105E-3</v>
      </c>
    </row>
    <row r="1728" spans="1:4" x14ac:dyDescent="0.45">
      <c r="A1728" s="3">
        <v>41134</v>
      </c>
      <c r="B1728" s="8">
        <v>97.401899999999998</v>
      </c>
      <c r="C1728" s="9">
        <v>2.2627647095141423E-3</v>
      </c>
      <c r="D1728" s="9">
        <v>1.5972648897093489E-3</v>
      </c>
    </row>
    <row r="1729" spans="1:4" x14ac:dyDescent="0.45">
      <c r="A1729" s="3">
        <v>41135</v>
      </c>
      <c r="B1729" s="8">
        <v>97.380700000000004</v>
      </c>
      <c r="C1729" s="9">
        <v>-2.1765489174230268E-4</v>
      </c>
      <c r="D1729" s="9">
        <v>-1.3563320670806345E-4</v>
      </c>
    </row>
    <row r="1730" spans="1:4" x14ac:dyDescent="0.45">
      <c r="A1730" s="3">
        <v>41136</v>
      </c>
      <c r="B1730" s="8">
        <v>97.454300000000003</v>
      </c>
      <c r="C1730" s="9">
        <v>7.557965798150601E-4</v>
      </c>
      <c r="D1730" s="9">
        <v>-1.3811799839890115E-3</v>
      </c>
    </row>
    <row r="1731" spans="1:4" x14ac:dyDescent="0.45">
      <c r="A1731" s="3">
        <v>41137</v>
      </c>
      <c r="B1731" s="8">
        <v>97.4315</v>
      </c>
      <c r="C1731" s="9">
        <v>-2.3395581313501168E-4</v>
      </c>
      <c r="D1731" s="9">
        <v>8.5414057507282592E-5</v>
      </c>
    </row>
    <row r="1732" spans="1:4" x14ac:dyDescent="0.45">
      <c r="A1732" s="3">
        <v>41138</v>
      </c>
      <c r="B1732" s="8">
        <v>97.486500000000007</v>
      </c>
      <c r="C1732" s="9">
        <v>5.6449916094902797E-4</v>
      </c>
      <c r="D1732" s="9">
        <v>2.2627647095141423E-3</v>
      </c>
    </row>
    <row r="1733" spans="1:4" x14ac:dyDescent="0.45">
      <c r="A1733" s="3">
        <v>41141</v>
      </c>
      <c r="B1733" s="8">
        <v>97.411500000000004</v>
      </c>
      <c r="C1733" s="9">
        <v>-7.6933729285599828E-4</v>
      </c>
      <c r="D1733" s="9">
        <v>-2.1765489174230268E-4</v>
      </c>
    </row>
    <row r="1734" spans="1:4" x14ac:dyDescent="0.45">
      <c r="A1734" s="3">
        <v>41142</v>
      </c>
      <c r="B1734" s="8">
        <v>97.283500000000004</v>
      </c>
      <c r="C1734" s="9">
        <v>-1.3140132325238918E-3</v>
      </c>
      <c r="D1734" s="9">
        <v>7.557965798150601E-4</v>
      </c>
    </row>
    <row r="1735" spans="1:4" x14ac:dyDescent="0.45">
      <c r="A1735" s="3">
        <v>41143</v>
      </c>
      <c r="B1735" s="8">
        <v>97.400599999999997</v>
      </c>
      <c r="C1735" s="9">
        <v>1.2036984689078878E-3</v>
      </c>
      <c r="D1735" s="9">
        <v>-2.3395581313501168E-4</v>
      </c>
    </row>
    <row r="1736" spans="1:4" x14ac:dyDescent="0.45">
      <c r="A1736" s="3">
        <v>41144</v>
      </c>
      <c r="B1736" s="8">
        <v>97.259799999999998</v>
      </c>
      <c r="C1736" s="9">
        <v>-1.4455763106181463E-3</v>
      </c>
      <c r="D1736" s="9">
        <v>5.6449916094902797E-4</v>
      </c>
    </row>
    <row r="1737" spans="1:4" x14ac:dyDescent="0.45">
      <c r="A1737" s="3">
        <v>41145</v>
      </c>
      <c r="B1737" s="8">
        <v>97.3994</v>
      </c>
      <c r="C1737" s="9">
        <v>1.4353309383732249E-3</v>
      </c>
      <c r="D1737" s="9">
        <v>-7.6933729285599828E-4</v>
      </c>
    </row>
    <row r="1738" spans="1:4" x14ac:dyDescent="0.45">
      <c r="A1738" s="3">
        <v>41148</v>
      </c>
      <c r="B1738" s="8">
        <v>97.476900000000001</v>
      </c>
      <c r="C1738" s="9">
        <v>7.9569278660862608E-4</v>
      </c>
      <c r="D1738" s="9">
        <v>-1.3140132325238918E-3</v>
      </c>
    </row>
    <row r="1739" spans="1:4" x14ac:dyDescent="0.45">
      <c r="A1739" s="3">
        <v>41149</v>
      </c>
      <c r="B1739" s="8">
        <v>97.534400000000005</v>
      </c>
      <c r="C1739" s="9">
        <v>5.8988334672127607E-4</v>
      </c>
      <c r="D1739" s="9">
        <v>1.2036984689078878E-3</v>
      </c>
    </row>
    <row r="1740" spans="1:4" x14ac:dyDescent="0.45">
      <c r="A1740" s="3">
        <v>41150</v>
      </c>
      <c r="B1740" s="8">
        <v>97.758600000000001</v>
      </c>
      <c r="C1740" s="9">
        <v>2.2986761593857263E-3</v>
      </c>
      <c r="D1740" s="9">
        <v>-1.4455763106181463E-3</v>
      </c>
    </row>
    <row r="1741" spans="1:4" x14ac:dyDescent="0.45">
      <c r="A1741" s="3">
        <v>41151</v>
      </c>
      <c r="B1741" s="8">
        <v>97.959500000000006</v>
      </c>
      <c r="C1741" s="9">
        <v>2.0550621633288468E-3</v>
      </c>
      <c r="D1741" s="9">
        <v>1.4353309383732249E-3</v>
      </c>
    </row>
    <row r="1742" spans="1:4" x14ac:dyDescent="0.45">
      <c r="A1742" s="3">
        <v>41152</v>
      </c>
      <c r="B1742" s="8">
        <v>97.552199999999999</v>
      </c>
      <c r="C1742" s="9">
        <v>-4.1578407403060069E-3</v>
      </c>
      <c r="D1742" s="9">
        <v>7.9569278660862608E-4</v>
      </c>
    </row>
    <row r="1743" spans="1:4" x14ac:dyDescent="0.45">
      <c r="A1743" s="3">
        <v>41155</v>
      </c>
      <c r="B1743" s="8"/>
      <c r="C1743" s="9"/>
      <c r="D1743" s="9"/>
    </row>
    <row r="1744" spans="1:4" x14ac:dyDescent="0.45">
      <c r="A1744" s="3">
        <v>41156</v>
      </c>
      <c r="B1744" s="8">
        <v>97.447199999999995</v>
      </c>
      <c r="C1744" s="9"/>
      <c r="D1744" s="9">
        <v>2.2986761593857263E-3</v>
      </c>
    </row>
    <row r="1745" spans="1:4" x14ac:dyDescent="0.45">
      <c r="A1745" s="3">
        <v>41157</v>
      </c>
      <c r="B1745" s="8">
        <v>97.363600000000005</v>
      </c>
      <c r="C1745" s="9">
        <v>-8.5790048354383863E-4</v>
      </c>
      <c r="D1745" s="9">
        <v>2.0550621633288468E-3</v>
      </c>
    </row>
    <row r="1746" spans="1:4" x14ac:dyDescent="0.45">
      <c r="A1746" s="3">
        <v>41158</v>
      </c>
      <c r="B1746" s="8">
        <v>97.100800000000007</v>
      </c>
      <c r="C1746" s="9">
        <v>-2.699160671955414E-3</v>
      </c>
      <c r="D1746" s="9">
        <v>-4.1578407403060069E-3</v>
      </c>
    </row>
    <row r="1747" spans="1:4" x14ac:dyDescent="0.45">
      <c r="A1747" s="3">
        <v>41159</v>
      </c>
      <c r="B1747" s="8">
        <v>96.849400000000003</v>
      </c>
      <c r="C1747" s="9">
        <v>-2.5890620880569815E-3</v>
      </c>
      <c r="D1747" s="9"/>
    </row>
    <row r="1748" spans="1:4" x14ac:dyDescent="0.45">
      <c r="A1748" s="3">
        <v>41162</v>
      </c>
      <c r="B1748" s="8">
        <v>96.792699999999996</v>
      </c>
      <c r="C1748" s="9">
        <v>-5.8544503115154356E-4</v>
      </c>
      <c r="D1748" s="9"/>
    </row>
    <row r="1749" spans="1:4" x14ac:dyDescent="0.45">
      <c r="A1749" s="3">
        <v>41163</v>
      </c>
      <c r="B1749" s="8">
        <v>96.718699999999998</v>
      </c>
      <c r="C1749" s="9">
        <v>-7.6452046486974456E-4</v>
      </c>
      <c r="D1749" s="9">
        <v>-8.5790048354383863E-4</v>
      </c>
    </row>
    <row r="1750" spans="1:4" x14ac:dyDescent="0.45">
      <c r="A1750" s="3">
        <v>41164</v>
      </c>
      <c r="B1750" s="8">
        <v>96.715900000000005</v>
      </c>
      <c r="C1750" s="9">
        <v>-2.8949934190558579E-5</v>
      </c>
      <c r="D1750" s="9">
        <v>-2.699160671955414E-3</v>
      </c>
    </row>
    <row r="1751" spans="1:4" x14ac:dyDescent="0.45">
      <c r="A1751" s="3">
        <v>41165</v>
      </c>
      <c r="B1751" s="8">
        <v>96.665700000000001</v>
      </c>
      <c r="C1751" s="9">
        <v>-5.1904598933583124E-4</v>
      </c>
      <c r="D1751" s="9">
        <v>-2.5890620880569815E-3</v>
      </c>
    </row>
    <row r="1752" spans="1:4" x14ac:dyDescent="0.45">
      <c r="A1752" s="3">
        <v>41166</v>
      </c>
      <c r="B1752" s="8">
        <v>95.687799999999996</v>
      </c>
      <c r="C1752" s="9">
        <v>-1.0116308059632373E-2</v>
      </c>
      <c r="D1752" s="9">
        <v>-5.8544503115154356E-4</v>
      </c>
    </row>
    <row r="1753" spans="1:4" x14ac:dyDescent="0.45">
      <c r="A1753" s="3">
        <v>41169</v>
      </c>
      <c r="B1753" s="8">
        <v>95.793099999999995</v>
      </c>
      <c r="C1753" s="9">
        <v>1.1004537673560133E-3</v>
      </c>
      <c r="D1753" s="9">
        <v>-7.6452046486974456E-4</v>
      </c>
    </row>
    <row r="1754" spans="1:4" x14ac:dyDescent="0.45">
      <c r="A1754" s="3">
        <v>41170</v>
      </c>
      <c r="B1754" s="8">
        <v>95.995000000000005</v>
      </c>
      <c r="C1754" s="9">
        <v>2.1076674624791458E-3</v>
      </c>
      <c r="D1754" s="9">
        <v>-2.8949934190558579E-5</v>
      </c>
    </row>
    <row r="1755" spans="1:4" x14ac:dyDescent="0.45">
      <c r="A1755" s="3">
        <v>41171</v>
      </c>
      <c r="B1755" s="8">
        <v>95.985500000000002</v>
      </c>
      <c r="C1755" s="9">
        <v>-9.8963487681680284E-5</v>
      </c>
      <c r="D1755" s="9">
        <v>-5.1904598933583124E-4</v>
      </c>
    </row>
    <row r="1756" spans="1:4" x14ac:dyDescent="0.45">
      <c r="A1756" s="3">
        <v>41172</v>
      </c>
      <c r="B1756" s="8">
        <v>96.171499999999995</v>
      </c>
      <c r="C1756" s="9">
        <v>1.937792687437101E-3</v>
      </c>
      <c r="D1756" s="9">
        <v>-1.0116308059632373E-2</v>
      </c>
    </row>
    <row r="1757" spans="1:4" x14ac:dyDescent="0.45">
      <c r="A1757" s="3">
        <v>41173</v>
      </c>
      <c r="B1757" s="8">
        <v>95.9238</v>
      </c>
      <c r="C1757" s="9">
        <v>-2.5756071185329965E-3</v>
      </c>
      <c r="D1757" s="9">
        <v>1.1004537673560133E-3</v>
      </c>
    </row>
    <row r="1758" spans="1:4" x14ac:dyDescent="0.45">
      <c r="A1758" s="3">
        <v>41176</v>
      </c>
      <c r="B1758" s="8">
        <v>96.179299999999998</v>
      </c>
      <c r="C1758" s="9">
        <v>2.6635725440400382E-3</v>
      </c>
      <c r="D1758" s="9">
        <v>2.1076674624791458E-3</v>
      </c>
    </row>
    <row r="1759" spans="1:4" x14ac:dyDescent="0.45">
      <c r="A1759" s="3">
        <v>41177</v>
      </c>
      <c r="B1759" s="8">
        <v>95.943299999999994</v>
      </c>
      <c r="C1759" s="9">
        <v>-2.453750443182745E-3</v>
      </c>
      <c r="D1759" s="9">
        <v>-9.8963487681680284E-5</v>
      </c>
    </row>
    <row r="1760" spans="1:4" x14ac:dyDescent="0.45">
      <c r="A1760" s="3">
        <v>41178</v>
      </c>
      <c r="B1760" s="8">
        <v>96.213800000000006</v>
      </c>
      <c r="C1760" s="9">
        <v>2.8193735258221775E-3</v>
      </c>
      <c r="D1760" s="9">
        <v>1.937792687437101E-3</v>
      </c>
    </row>
    <row r="1761" spans="1:4" x14ac:dyDescent="0.45">
      <c r="A1761" s="3">
        <v>41179</v>
      </c>
      <c r="B1761" s="8">
        <v>95.960700000000003</v>
      </c>
      <c r="C1761" s="9">
        <v>-2.6305997684323845E-3</v>
      </c>
      <c r="D1761" s="9">
        <v>-2.5756071185329965E-3</v>
      </c>
    </row>
    <row r="1762" spans="1:4" x14ac:dyDescent="0.45">
      <c r="A1762" s="3">
        <v>41180</v>
      </c>
      <c r="B1762" s="8">
        <v>95.869100000000003</v>
      </c>
      <c r="C1762" s="9">
        <v>-9.5455743861805331E-4</v>
      </c>
      <c r="D1762" s="9">
        <v>2.6635725440400382E-3</v>
      </c>
    </row>
    <row r="1763" spans="1:4" x14ac:dyDescent="0.45">
      <c r="A1763" s="3">
        <v>41183</v>
      </c>
      <c r="B1763" s="8">
        <v>95.728899999999996</v>
      </c>
      <c r="C1763" s="9">
        <v>-1.4624107246234974E-3</v>
      </c>
      <c r="D1763" s="9">
        <v>-2.453750443182745E-3</v>
      </c>
    </row>
    <row r="1764" spans="1:4" x14ac:dyDescent="0.45">
      <c r="A1764" s="3">
        <v>41184</v>
      </c>
      <c r="B1764" s="8">
        <v>95.755799999999994</v>
      </c>
      <c r="C1764" s="9">
        <v>2.8100187090829287E-4</v>
      </c>
      <c r="D1764" s="9">
        <v>2.8193735258221775E-3</v>
      </c>
    </row>
    <row r="1765" spans="1:4" x14ac:dyDescent="0.45">
      <c r="A1765" s="3">
        <v>41185</v>
      </c>
      <c r="B1765" s="8">
        <v>95.765600000000006</v>
      </c>
      <c r="C1765" s="9">
        <v>1.0234367004424705E-4</v>
      </c>
      <c r="D1765" s="9">
        <v>-2.6305997684323845E-3</v>
      </c>
    </row>
    <row r="1766" spans="1:4" x14ac:dyDescent="0.45">
      <c r="A1766" s="3">
        <v>41186</v>
      </c>
      <c r="B1766" s="8">
        <v>95.476100000000002</v>
      </c>
      <c r="C1766" s="9">
        <v>-3.0230061734067837E-3</v>
      </c>
      <c r="D1766" s="9">
        <v>-9.5455743861805331E-4</v>
      </c>
    </row>
    <row r="1767" spans="1:4" x14ac:dyDescent="0.45">
      <c r="A1767" s="3">
        <v>41187</v>
      </c>
      <c r="B1767" s="8">
        <v>95.358800000000002</v>
      </c>
      <c r="C1767" s="9">
        <v>-1.2285797178560598E-3</v>
      </c>
      <c r="D1767" s="9">
        <v>-1.4624107246234974E-3</v>
      </c>
    </row>
    <row r="1768" spans="1:4" x14ac:dyDescent="0.45">
      <c r="A1768" s="3">
        <v>41190</v>
      </c>
      <c r="B1768" s="8"/>
      <c r="C1768" s="9"/>
      <c r="D1768" s="9"/>
    </row>
    <row r="1769" spans="1:4" x14ac:dyDescent="0.45">
      <c r="A1769" s="3">
        <v>41191</v>
      </c>
      <c r="B1769" s="8">
        <v>95.915199999999999</v>
      </c>
      <c r="C1769" s="9"/>
      <c r="D1769" s="9">
        <v>1.0234367004424705E-4</v>
      </c>
    </row>
    <row r="1770" spans="1:4" x14ac:dyDescent="0.45">
      <c r="A1770" s="3">
        <v>41192</v>
      </c>
      <c r="B1770" s="8">
        <v>96.007499999999993</v>
      </c>
      <c r="C1770" s="9">
        <v>9.6230837239552613E-4</v>
      </c>
      <c r="D1770" s="9">
        <v>-3.0230061734067837E-3</v>
      </c>
    </row>
    <row r="1771" spans="1:4" x14ac:dyDescent="0.45">
      <c r="A1771" s="3">
        <v>41193</v>
      </c>
      <c r="B1771" s="8">
        <v>95.822999999999993</v>
      </c>
      <c r="C1771" s="9">
        <v>-1.9217248652448893E-3</v>
      </c>
      <c r="D1771" s="9">
        <v>-1.2285797178560598E-3</v>
      </c>
    </row>
    <row r="1772" spans="1:4" x14ac:dyDescent="0.45">
      <c r="A1772" s="3">
        <v>41194</v>
      </c>
      <c r="B1772" s="8">
        <v>95.755799999999994</v>
      </c>
      <c r="C1772" s="9">
        <v>-7.0129300898535973E-4</v>
      </c>
      <c r="D1772" s="9"/>
    </row>
    <row r="1773" spans="1:4" x14ac:dyDescent="0.45">
      <c r="A1773" s="3">
        <v>41197</v>
      </c>
      <c r="B1773" s="8">
        <v>95.644900000000007</v>
      </c>
      <c r="C1773" s="9">
        <v>-1.1581543885590406E-3</v>
      </c>
      <c r="D1773" s="9"/>
    </row>
    <row r="1774" spans="1:4" x14ac:dyDescent="0.45">
      <c r="A1774" s="3">
        <v>41198</v>
      </c>
      <c r="B1774" s="8">
        <v>95.510999999999996</v>
      </c>
      <c r="C1774" s="9">
        <v>-1.3999700977261886E-3</v>
      </c>
      <c r="D1774" s="9">
        <v>9.6230837239552613E-4</v>
      </c>
    </row>
    <row r="1775" spans="1:4" x14ac:dyDescent="0.45">
      <c r="A1775" s="3">
        <v>41199</v>
      </c>
      <c r="B1775" s="8">
        <v>95.388499999999993</v>
      </c>
      <c r="C1775" s="9">
        <v>-1.2825747819623645E-3</v>
      </c>
      <c r="D1775" s="9">
        <v>-1.9217248652448893E-3</v>
      </c>
    </row>
    <row r="1776" spans="1:4" x14ac:dyDescent="0.45">
      <c r="A1776" s="3">
        <v>41200</v>
      </c>
      <c r="B1776" s="8">
        <v>95.490200000000002</v>
      </c>
      <c r="C1776" s="9">
        <v>1.0661662569388941E-3</v>
      </c>
      <c r="D1776" s="9">
        <v>-7.0129300898535973E-4</v>
      </c>
    </row>
    <row r="1777" spans="1:4" x14ac:dyDescent="0.45">
      <c r="A1777" s="3">
        <v>41201</v>
      </c>
      <c r="B1777" s="8">
        <v>95.677099999999996</v>
      </c>
      <c r="C1777" s="9">
        <v>1.9572689134590426E-3</v>
      </c>
      <c r="D1777" s="9">
        <v>-1.1581543885590406E-3</v>
      </c>
    </row>
    <row r="1778" spans="1:4" x14ac:dyDescent="0.45">
      <c r="A1778" s="3">
        <v>41204</v>
      </c>
      <c r="B1778" s="8">
        <v>95.632199999999997</v>
      </c>
      <c r="C1778" s="9">
        <v>-4.6928679903546211E-4</v>
      </c>
      <c r="D1778" s="9">
        <v>-1.3999700977261886E-3</v>
      </c>
    </row>
    <row r="1779" spans="1:4" x14ac:dyDescent="0.45">
      <c r="A1779" s="3">
        <v>41205</v>
      </c>
      <c r="B1779" s="8">
        <v>95.932500000000005</v>
      </c>
      <c r="C1779" s="9">
        <v>3.1401557216084175E-3</v>
      </c>
      <c r="D1779" s="9">
        <v>-1.2825747819623645E-3</v>
      </c>
    </row>
    <row r="1780" spans="1:4" x14ac:dyDescent="0.45">
      <c r="A1780" s="3">
        <v>41206</v>
      </c>
      <c r="B1780" s="8">
        <v>95.963200000000001</v>
      </c>
      <c r="C1780" s="9">
        <v>3.2001667839365311E-4</v>
      </c>
      <c r="D1780" s="9">
        <v>1.0661662569388941E-3</v>
      </c>
    </row>
    <row r="1781" spans="1:4" x14ac:dyDescent="0.45">
      <c r="A1781" s="3">
        <v>41207</v>
      </c>
      <c r="B1781" s="8">
        <v>95.807000000000002</v>
      </c>
      <c r="C1781" s="9">
        <v>-1.6277072877936005E-3</v>
      </c>
      <c r="D1781" s="9">
        <v>1.9572689134590426E-3</v>
      </c>
    </row>
    <row r="1782" spans="1:4" x14ac:dyDescent="0.45">
      <c r="A1782" s="3">
        <v>41208</v>
      </c>
      <c r="B1782" s="8">
        <v>95.925600000000003</v>
      </c>
      <c r="C1782" s="9">
        <v>1.237905372258874E-3</v>
      </c>
      <c r="D1782" s="9">
        <v>-4.6928679903546211E-4</v>
      </c>
    </row>
    <row r="1783" spans="1:4" x14ac:dyDescent="0.45">
      <c r="A1783" s="3">
        <v>41211</v>
      </c>
      <c r="B1783" s="8"/>
      <c r="C1783" s="9"/>
      <c r="D1783" s="9"/>
    </row>
    <row r="1784" spans="1:4" x14ac:dyDescent="0.45">
      <c r="A1784" s="3">
        <v>41212</v>
      </c>
      <c r="B1784" s="8"/>
      <c r="C1784" s="9"/>
      <c r="D1784" s="9"/>
    </row>
    <row r="1785" spans="1:4" x14ac:dyDescent="0.45">
      <c r="A1785" s="3">
        <v>41213</v>
      </c>
      <c r="B1785" s="8">
        <v>95.994100000000003</v>
      </c>
      <c r="C1785" s="9"/>
      <c r="D1785" s="9">
        <v>-1.6277072877936005E-3</v>
      </c>
    </row>
    <row r="1786" spans="1:4" x14ac:dyDescent="0.45">
      <c r="A1786" s="3">
        <v>41214</v>
      </c>
      <c r="B1786" s="8">
        <v>95.899900000000002</v>
      </c>
      <c r="C1786" s="9">
        <v>-9.8131030969617061E-4</v>
      </c>
      <c r="D1786" s="9">
        <v>1.237905372258874E-3</v>
      </c>
    </row>
    <row r="1787" spans="1:4" x14ac:dyDescent="0.45">
      <c r="A1787" s="3">
        <v>41215</v>
      </c>
      <c r="B1787" s="8">
        <v>95.844200000000001</v>
      </c>
      <c r="C1787" s="9">
        <v>-5.808139528821199E-4</v>
      </c>
      <c r="D1787" s="9"/>
    </row>
    <row r="1788" spans="1:4" x14ac:dyDescent="0.45">
      <c r="A1788" s="3">
        <v>41218</v>
      </c>
      <c r="B1788" s="8">
        <v>96.11</v>
      </c>
      <c r="C1788" s="9">
        <v>2.7732507548710039E-3</v>
      </c>
      <c r="D1788" s="9"/>
    </row>
    <row r="1789" spans="1:4" x14ac:dyDescent="0.45">
      <c r="A1789" s="3">
        <v>41219</v>
      </c>
      <c r="B1789" s="8">
        <v>95.887100000000004</v>
      </c>
      <c r="C1789" s="9">
        <v>-2.319217563208742E-3</v>
      </c>
      <c r="D1789" s="9"/>
    </row>
    <row r="1790" spans="1:4" x14ac:dyDescent="0.45">
      <c r="A1790" s="3">
        <v>41220</v>
      </c>
      <c r="B1790" s="8">
        <v>96.010999999999996</v>
      </c>
      <c r="C1790" s="9">
        <v>1.2921446159075423E-3</v>
      </c>
      <c r="D1790" s="9">
        <v>-9.8131030969617061E-4</v>
      </c>
    </row>
    <row r="1791" spans="1:4" x14ac:dyDescent="0.45">
      <c r="A1791" s="3">
        <v>41221</v>
      </c>
      <c r="B1791" s="8">
        <v>96.125299999999996</v>
      </c>
      <c r="C1791" s="9">
        <v>1.190488589849048E-3</v>
      </c>
      <c r="D1791" s="9">
        <v>-5.808139528821199E-4</v>
      </c>
    </row>
    <row r="1792" spans="1:4" x14ac:dyDescent="0.45">
      <c r="A1792" s="3">
        <v>41222</v>
      </c>
      <c r="B1792" s="8">
        <v>96.290099999999995</v>
      </c>
      <c r="C1792" s="9">
        <v>1.714428979675553E-3</v>
      </c>
      <c r="D1792" s="9">
        <v>2.7732507548710039E-3</v>
      </c>
    </row>
    <row r="1793" spans="1:4" x14ac:dyDescent="0.45">
      <c r="A1793" s="3">
        <v>41225</v>
      </c>
      <c r="B1793" s="8"/>
      <c r="C1793" s="9"/>
      <c r="D1793" s="9"/>
    </row>
    <row r="1794" spans="1:4" x14ac:dyDescent="0.45">
      <c r="A1794" s="3">
        <v>41226</v>
      </c>
      <c r="B1794" s="8">
        <v>96.373599999999996</v>
      </c>
      <c r="C1794" s="9"/>
      <c r="D1794" s="9">
        <v>1.2921446159075423E-3</v>
      </c>
    </row>
    <row r="1795" spans="1:4" x14ac:dyDescent="0.45">
      <c r="A1795" s="3">
        <v>41227</v>
      </c>
      <c r="B1795" s="8">
        <v>96.387</v>
      </c>
      <c r="C1795" s="9">
        <v>1.390422273319647E-4</v>
      </c>
      <c r="D1795" s="9">
        <v>1.190488589849048E-3</v>
      </c>
    </row>
    <row r="1796" spans="1:4" x14ac:dyDescent="0.45">
      <c r="A1796" s="3">
        <v>41228</v>
      </c>
      <c r="B1796" s="8">
        <v>96.501000000000005</v>
      </c>
      <c r="C1796" s="9">
        <v>1.1827321111768097E-3</v>
      </c>
      <c r="D1796" s="9">
        <v>1.714428979675553E-3</v>
      </c>
    </row>
    <row r="1797" spans="1:4" x14ac:dyDescent="0.45">
      <c r="A1797" s="3">
        <v>41229</v>
      </c>
      <c r="B1797" s="8">
        <v>96.513499999999993</v>
      </c>
      <c r="C1797" s="9">
        <v>1.2953233645229822E-4</v>
      </c>
      <c r="D1797" s="9"/>
    </row>
    <row r="1798" spans="1:4" x14ac:dyDescent="0.45">
      <c r="A1798" s="3">
        <v>41232</v>
      </c>
      <c r="B1798" s="8">
        <v>96.133899999999997</v>
      </c>
      <c r="C1798" s="9">
        <v>-3.9331285260610915E-3</v>
      </c>
      <c r="D1798" s="9"/>
    </row>
    <row r="1799" spans="1:4" x14ac:dyDescent="0.45">
      <c r="A1799" s="3">
        <v>41233</v>
      </c>
      <c r="B1799" s="8">
        <v>96.018799999999999</v>
      </c>
      <c r="C1799" s="9">
        <v>-1.1972883654984834E-3</v>
      </c>
      <c r="D1799" s="9">
        <v>1.390422273319647E-4</v>
      </c>
    </row>
    <row r="1800" spans="1:4" x14ac:dyDescent="0.45">
      <c r="A1800" s="3">
        <v>41234</v>
      </c>
      <c r="B1800" s="8">
        <v>96.110100000000003</v>
      </c>
      <c r="C1800" s="9">
        <v>9.508554574728656E-4</v>
      </c>
      <c r="D1800" s="9">
        <v>1.1827321111768097E-3</v>
      </c>
    </row>
    <row r="1801" spans="1:4" x14ac:dyDescent="0.45">
      <c r="A1801" s="3">
        <v>41235</v>
      </c>
      <c r="B1801" s="8"/>
      <c r="C1801" s="9"/>
      <c r="D1801" s="9"/>
    </row>
    <row r="1802" spans="1:4" x14ac:dyDescent="0.45">
      <c r="A1802" s="3">
        <v>41236</v>
      </c>
      <c r="B1802" s="8">
        <v>95.965000000000003</v>
      </c>
      <c r="C1802" s="9"/>
      <c r="D1802" s="9">
        <v>-3.9331285260610915E-3</v>
      </c>
    </row>
    <row r="1803" spans="1:4" x14ac:dyDescent="0.45">
      <c r="A1803" s="3">
        <v>41239</v>
      </c>
      <c r="B1803" s="8">
        <v>95.991900000000001</v>
      </c>
      <c r="C1803" s="9">
        <v>2.8031052988075622E-4</v>
      </c>
      <c r="D1803" s="9">
        <v>-1.1972883654984834E-3</v>
      </c>
    </row>
    <row r="1804" spans="1:4" x14ac:dyDescent="0.45">
      <c r="A1804" s="3">
        <v>41240</v>
      </c>
      <c r="B1804" s="8">
        <v>95.889200000000002</v>
      </c>
      <c r="C1804" s="9">
        <v>-1.0698819379552083E-3</v>
      </c>
      <c r="D1804" s="9">
        <v>9.508554574728656E-4</v>
      </c>
    </row>
    <row r="1805" spans="1:4" x14ac:dyDescent="0.45">
      <c r="A1805" s="3">
        <v>41241</v>
      </c>
      <c r="B1805" s="8">
        <v>96.074600000000004</v>
      </c>
      <c r="C1805" s="9">
        <v>1.9334815599671984E-3</v>
      </c>
      <c r="D1805" s="9"/>
    </row>
    <row r="1806" spans="1:4" x14ac:dyDescent="0.45">
      <c r="A1806" s="3">
        <v>41242</v>
      </c>
      <c r="B1806" s="8">
        <v>95.866</v>
      </c>
      <c r="C1806" s="9">
        <v>-2.1712294404556687E-3</v>
      </c>
      <c r="D1806" s="9"/>
    </row>
    <row r="1807" spans="1:4" x14ac:dyDescent="0.45">
      <c r="A1807" s="3">
        <v>41243</v>
      </c>
      <c r="B1807" s="8">
        <v>95.7149</v>
      </c>
      <c r="C1807" s="9">
        <v>-1.5761583877496044E-3</v>
      </c>
      <c r="D1807" s="9">
        <v>2.8031052988075622E-4</v>
      </c>
    </row>
    <row r="1808" spans="1:4" x14ac:dyDescent="0.45">
      <c r="A1808" s="3">
        <v>41246</v>
      </c>
      <c r="B1808" s="8">
        <v>95.783299999999997</v>
      </c>
      <c r="C1808" s="9">
        <v>7.1462227928975608E-4</v>
      </c>
      <c r="D1808" s="9">
        <v>-1.0698819379552083E-3</v>
      </c>
    </row>
    <row r="1809" spans="1:4" x14ac:dyDescent="0.45">
      <c r="A1809" s="3">
        <v>41247</v>
      </c>
      <c r="B1809" s="8">
        <v>95.832499999999996</v>
      </c>
      <c r="C1809" s="9">
        <v>5.1365947926207411E-4</v>
      </c>
      <c r="D1809" s="9">
        <v>1.9334815599671984E-3</v>
      </c>
    </row>
    <row r="1810" spans="1:4" x14ac:dyDescent="0.45">
      <c r="A1810" s="3">
        <v>41248</v>
      </c>
      <c r="B1810" s="8">
        <v>95.699299999999994</v>
      </c>
      <c r="C1810" s="9">
        <v>-1.3899251297837534E-3</v>
      </c>
      <c r="D1810" s="9">
        <v>-2.1712294404556687E-3</v>
      </c>
    </row>
    <row r="1811" spans="1:4" x14ac:dyDescent="0.45">
      <c r="A1811" s="3">
        <v>41249</v>
      </c>
      <c r="B1811" s="8">
        <v>95.6447</v>
      </c>
      <c r="C1811" s="9">
        <v>-5.7053708856802388E-4</v>
      </c>
      <c r="D1811" s="9">
        <v>-1.5761583877496044E-3</v>
      </c>
    </row>
    <row r="1812" spans="1:4" x14ac:dyDescent="0.45">
      <c r="A1812" s="3">
        <v>41250</v>
      </c>
      <c r="B1812" s="8">
        <v>95.547600000000003</v>
      </c>
      <c r="C1812" s="9">
        <v>-1.0152156888986186E-3</v>
      </c>
      <c r="D1812" s="9">
        <v>7.1462227928975608E-4</v>
      </c>
    </row>
    <row r="1813" spans="1:4" x14ac:dyDescent="0.45">
      <c r="A1813" s="3">
        <v>41253</v>
      </c>
      <c r="B1813" s="8">
        <v>95.423900000000003</v>
      </c>
      <c r="C1813" s="9">
        <v>-1.2946426702502567E-3</v>
      </c>
      <c r="D1813" s="9">
        <v>5.1365947926207411E-4</v>
      </c>
    </row>
    <row r="1814" spans="1:4" x14ac:dyDescent="0.45">
      <c r="A1814" s="3">
        <v>41254</v>
      </c>
      <c r="B1814" s="8">
        <v>95.368700000000004</v>
      </c>
      <c r="C1814" s="9">
        <v>-5.784714311614092E-4</v>
      </c>
      <c r="D1814" s="9">
        <v>-1.3899251297837534E-3</v>
      </c>
    </row>
    <row r="1815" spans="1:4" x14ac:dyDescent="0.45">
      <c r="A1815" s="3">
        <v>41255</v>
      </c>
      <c r="B1815" s="8">
        <v>95.305700000000002</v>
      </c>
      <c r="C1815" s="9">
        <v>-6.6059409428886884E-4</v>
      </c>
      <c r="D1815" s="9">
        <v>-5.7053708856802388E-4</v>
      </c>
    </row>
    <row r="1816" spans="1:4" x14ac:dyDescent="0.45">
      <c r="A1816" s="3">
        <v>41256</v>
      </c>
      <c r="B1816" s="8">
        <v>95.3857</v>
      </c>
      <c r="C1816" s="9">
        <v>8.39404148964773E-4</v>
      </c>
      <c r="D1816" s="9">
        <v>-1.0152156888986186E-3</v>
      </c>
    </row>
    <row r="1817" spans="1:4" x14ac:dyDescent="0.45">
      <c r="A1817" s="3">
        <v>41257</v>
      </c>
      <c r="B1817" s="8">
        <v>95.400099999999995</v>
      </c>
      <c r="C1817" s="9">
        <v>1.5096602530562109E-4</v>
      </c>
      <c r="D1817" s="9">
        <v>-1.2946426702502567E-3</v>
      </c>
    </row>
    <row r="1818" spans="1:4" x14ac:dyDescent="0.45">
      <c r="A1818" s="3">
        <v>41260</v>
      </c>
      <c r="B1818" s="8">
        <v>95.3673</v>
      </c>
      <c r="C1818" s="9">
        <v>-3.4381515323356204E-4</v>
      </c>
      <c r="D1818" s="9">
        <v>-5.784714311614092E-4</v>
      </c>
    </row>
    <row r="1819" spans="1:4" x14ac:dyDescent="0.45">
      <c r="A1819" s="3">
        <v>41261</v>
      </c>
      <c r="B1819" s="8">
        <v>95.259900000000002</v>
      </c>
      <c r="C1819" s="9">
        <v>-1.1261721785139622E-3</v>
      </c>
      <c r="D1819" s="9">
        <v>-6.6059409428886884E-4</v>
      </c>
    </row>
    <row r="1820" spans="1:4" x14ac:dyDescent="0.45">
      <c r="A1820" s="3">
        <v>41262</v>
      </c>
      <c r="B1820" s="8">
        <v>95.210499999999996</v>
      </c>
      <c r="C1820" s="9">
        <v>-5.1858127081805261E-4</v>
      </c>
      <c r="D1820" s="9">
        <v>8.39404148964773E-4</v>
      </c>
    </row>
    <row r="1821" spans="1:4" x14ac:dyDescent="0.45">
      <c r="A1821" s="3">
        <v>41263</v>
      </c>
      <c r="B1821" s="8">
        <v>95.296800000000005</v>
      </c>
      <c r="C1821" s="9">
        <v>9.0641263306046049E-4</v>
      </c>
      <c r="D1821" s="9">
        <v>1.5096602530562109E-4</v>
      </c>
    </row>
    <row r="1822" spans="1:4" x14ac:dyDescent="0.45">
      <c r="A1822" s="3">
        <v>41264</v>
      </c>
      <c r="B1822" s="8">
        <v>95.667100000000005</v>
      </c>
      <c r="C1822" s="9">
        <v>3.8857548207285042E-3</v>
      </c>
      <c r="D1822" s="9">
        <v>-3.4381515323356204E-4</v>
      </c>
    </row>
    <row r="1823" spans="1:4" x14ac:dyDescent="0.45">
      <c r="A1823" s="3">
        <v>41267</v>
      </c>
      <c r="B1823" s="8">
        <v>95.776200000000003</v>
      </c>
      <c r="C1823" s="9">
        <v>1.1404129528334028E-3</v>
      </c>
      <c r="D1823" s="9">
        <v>-1.1261721785139622E-3</v>
      </c>
    </row>
    <row r="1824" spans="1:4" x14ac:dyDescent="0.45">
      <c r="A1824" s="3">
        <v>41268</v>
      </c>
      <c r="B1824" s="8"/>
      <c r="C1824" s="9"/>
      <c r="D1824" s="9"/>
    </row>
    <row r="1825" spans="1:4" x14ac:dyDescent="0.45">
      <c r="A1825" s="3">
        <v>41269</v>
      </c>
      <c r="B1825" s="8">
        <v>95.741900000000001</v>
      </c>
      <c r="C1825" s="9"/>
      <c r="D1825" s="9">
        <v>9.0641263306046049E-4</v>
      </c>
    </row>
    <row r="1826" spans="1:4" x14ac:dyDescent="0.45">
      <c r="A1826" s="3">
        <v>41270</v>
      </c>
      <c r="B1826" s="8">
        <v>95.736999999999995</v>
      </c>
      <c r="C1826" s="9">
        <v>-5.1179264251133283E-5</v>
      </c>
      <c r="D1826" s="9">
        <v>3.8857548207285042E-3</v>
      </c>
    </row>
    <row r="1827" spans="1:4" x14ac:dyDescent="0.45">
      <c r="A1827" s="3">
        <v>41271</v>
      </c>
      <c r="B1827" s="8">
        <v>95.6113</v>
      </c>
      <c r="C1827" s="9">
        <v>-1.3129719961978426E-3</v>
      </c>
      <c r="D1827" s="9">
        <v>1.1404129528334028E-3</v>
      </c>
    </row>
    <row r="1828" spans="1:4" x14ac:dyDescent="0.45">
      <c r="A1828" s="3">
        <v>41274</v>
      </c>
      <c r="B1828" s="8">
        <v>95.558000000000007</v>
      </c>
      <c r="C1828" s="9">
        <v>-5.5746548786594907E-4</v>
      </c>
      <c r="D1828" s="9"/>
    </row>
    <row r="1829" spans="1:4" x14ac:dyDescent="0.45">
      <c r="A1829" s="3">
        <v>41275</v>
      </c>
      <c r="B1829" s="8"/>
      <c r="C1829" s="9"/>
      <c r="D1829" s="9"/>
    </row>
    <row r="1830" spans="1:4" x14ac:dyDescent="0.45">
      <c r="A1830" s="3">
        <v>41276</v>
      </c>
      <c r="B1830" s="8">
        <v>95.011300000000006</v>
      </c>
      <c r="C1830" s="9"/>
      <c r="D1830" s="9">
        <v>-5.1179264251133283E-5</v>
      </c>
    </row>
    <row r="1831" spans="1:4" x14ac:dyDescent="0.45">
      <c r="A1831" s="3">
        <v>41277</v>
      </c>
      <c r="B1831" s="8">
        <v>94.993499999999997</v>
      </c>
      <c r="C1831" s="9">
        <v>-1.8734613672277689E-4</v>
      </c>
      <c r="D1831" s="9">
        <v>-1.3129719961978426E-3</v>
      </c>
    </row>
    <row r="1832" spans="1:4" x14ac:dyDescent="0.45">
      <c r="A1832" s="3">
        <v>41278</v>
      </c>
      <c r="B1832" s="8">
        <v>95.132000000000005</v>
      </c>
      <c r="C1832" s="9">
        <v>1.4579944943602374E-3</v>
      </c>
      <c r="D1832" s="9">
        <v>-5.5746548786594907E-4</v>
      </c>
    </row>
    <row r="1833" spans="1:4" x14ac:dyDescent="0.45">
      <c r="A1833" s="3">
        <v>41281</v>
      </c>
      <c r="B1833" s="8">
        <v>95.141499999999994</v>
      </c>
      <c r="C1833" s="9">
        <v>9.9861245427268486E-5</v>
      </c>
      <c r="D1833" s="9"/>
    </row>
    <row r="1834" spans="1:4" x14ac:dyDescent="0.45">
      <c r="A1834" s="3">
        <v>41282</v>
      </c>
      <c r="B1834" s="8">
        <v>95.1922</v>
      </c>
      <c r="C1834" s="9">
        <v>5.3289048417370921E-4</v>
      </c>
      <c r="D1834" s="9"/>
    </row>
    <row r="1835" spans="1:4" x14ac:dyDescent="0.45">
      <c r="A1835" s="3">
        <v>41283</v>
      </c>
      <c r="B1835" s="8">
        <v>95.039599999999993</v>
      </c>
      <c r="C1835" s="9">
        <v>-1.6030725206477303E-3</v>
      </c>
      <c r="D1835" s="9">
        <v>-1.8734613672277689E-4</v>
      </c>
    </row>
    <row r="1836" spans="1:4" x14ac:dyDescent="0.45">
      <c r="A1836" s="3">
        <v>41284</v>
      </c>
      <c r="B1836" s="8">
        <v>94.750500000000002</v>
      </c>
      <c r="C1836" s="9">
        <v>-3.0418899069439842E-3</v>
      </c>
      <c r="D1836" s="9">
        <v>1.4579944943602374E-3</v>
      </c>
    </row>
    <row r="1837" spans="1:4" x14ac:dyDescent="0.45">
      <c r="A1837" s="3">
        <v>41285</v>
      </c>
      <c r="B1837" s="8">
        <v>94.772000000000006</v>
      </c>
      <c r="C1837" s="9">
        <v>2.2691173133648768E-4</v>
      </c>
      <c r="D1837" s="9">
        <v>9.9861245427268486E-5</v>
      </c>
    </row>
    <row r="1838" spans="1:4" x14ac:dyDescent="0.45">
      <c r="A1838" s="3">
        <v>41288</v>
      </c>
      <c r="B1838" s="8">
        <v>94.662800000000004</v>
      </c>
      <c r="C1838" s="9">
        <v>-1.1522390579495889E-3</v>
      </c>
      <c r="D1838" s="9">
        <v>5.3289048417370921E-4</v>
      </c>
    </row>
    <row r="1839" spans="1:4" x14ac:dyDescent="0.45">
      <c r="A1839" s="3">
        <v>41289</v>
      </c>
      <c r="B1839" s="8">
        <v>94.707700000000003</v>
      </c>
      <c r="C1839" s="9">
        <v>4.7431514808349284E-4</v>
      </c>
      <c r="D1839" s="9">
        <v>-1.6030725206477303E-3</v>
      </c>
    </row>
    <row r="1840" spans="1:4" x14ac:dyDescent="0.45">
      <c r="A1840" s="3">
        <v>41290</v>
      </c>
      <c r="B1840" s="8">
        <v>94.676400000000001</v>
      </c>
      <c r="C1840" s="9">
        <v>-3.3049055145462081E-4</v>
      </c>
      <c r="D1840" s="9">
        <v>-3.0418899069439842E-3</v>
      </c>
    </row>
    <row r="1841" spans="1:4" x14ac:dyDescent="0.45">
      <c r="A1841" s="3">
        <v>41291</v>
      </c>
      <c r="B1841" s="8">
        <v>94.539100000000005</v>
      </c>
      <c r="C1841" s="9">
        <v>-1.450203007296369E-3</v>
      </c>
      <c r="D1841" s="9">
        <v>2.2691173133648768E-4</v>
      </c>
    </row>
    <row r="1842" spans="1:4" x14ac:dyDescent="0.45">
      <c r="A1842" s="3">
        <v>41292</v>
      </c>
      <c r="B1842" s="8">
        <v>94.673900000000003</v>
      </c>
      <c r="C1842" s="9">
        <v>1.4258650653538041E-3</v>
      </c>
      <c r="D1842" s="9">
        <v>-1.1522390579495889E-3</v>
      </c>
    </row>
    <row r="1843" spans="1:4" x14ac:dyDescent="0.45">
      <c r="A1843" s="3">
        <v>41295</v>
      </c>
      <c r="B1843" s="8"/>
      <c r="C1843" s="9"/>
      <c r="D1843" s="9"/>
    </row>
    <row r="1844" spans="1:4" x14ac:dyDescent="0.45">
      <c r="A1844" s="3">
        <v>41296</v>
      </c>
      <c r="B1844" s="8">
        <v>94.754999999999995</v>
      </c>
      <c r="C1844" s="9"/>
      <c r="D1844" s="9">
        <v>-3.3049055145462081E-4</v>
      </c>
    </row>
    <row r="1845" spans="1:4" x14ac:dyDescent="0.45">
      <c r="A1845" s="3">
        <v>41297</v>
      </c>
      <c r="B1845" s="8">
        <v>94.719300000000004</v>
      </c>
      <c r="C1845" s="9">
        <v>-3.7676112078510737E-4</v>
      </c>
      <c r="D1845" s="9">
        <v>-1.450203007296369E-3</v>
      </c>
    </row>
    <row r="1846" spans="1:4" x14ac:dyDescent="0.45">
      <c r="A1846" s="3">
        <v>41298</v>
      </c>
      <c r="B1846" s="8">
        <v>94.647000000000006</v>
      </c>
      <c r="C1846" s="9">
        <v>-7.6330800586577041E-4</v>
      </c>
      <c r="D1846" s="9">
        <v>1.4258650653538041E-3</v>
      </c>
    </row>
    <row r="1847" spans="1:4" x14ac:dyDescent="0.45">
      <c r="A1847" s="3">
        <v>41299</v>
      </c>
      <c r="B1847" s="8">
        <v>94.918700000000001</v>
      </c>
      <c r="C1847" s="9">
        <v>2.8706667934534913E-3</v>
      </c>
      <c r="D1847" s="9"/>
    </row>
    <row r="1848" spans="1:4" x14ac:dyDescent="0.45">
      <c r="A1848" s="3">
        <v>41302</v>
      </c>
      <c r="B1848" s="8">
        <v>95.227599999999995</v>
      </c>
      <c r="C1848" s="9">
        <v>3.2543639978213079E-3</v>
      </c>
      <c r="D1848" s="9"/>
    </row>
    <row r="1849" spans="1:4" x14ac:dyDescent="0.45">
      <c r="A1849" s="3">
        <v>41303</v>
      </c>
      <c r="B1849" s="8">
        <v>94.899799999999999</v>
      </c>
      <c r="C1849" s="9">
        <v>-3.4422793391831741E-3</v>
      </c>
      <c r="D1849" s="9">
        <v>-3.7676112078510737E-4</v>
      </c>
    </row>
    <row r="1850" spans="1:4" x14ac:dyDescent="0.45">
      <c r="A1850" s="3">
        <v>41304</v>
      </c>
      <c r="B1850" s="8">
        <v>94.9739</v>
      </c>
      <c r="C1850" s="9">
        <v>7.8082356337949577E-4</v>
      </c>
      <c r="D1850" s="9">
        <v>-7.6330800586577041E-4</v>
      </c>
    </row>
    <row r="1851" spans="1:4" x14ac:dyDescent="0.45">
      <c r="A1851" s="3">
        <v>41305</v>
      </c>
      <c r="B1851" s="8">
        <v>94.987799999999993</v>
      </c>
      <c r="C1851" s="9">
        <v>1.4635599885859385E-4</v>
      </c>
      <c r="D1851" s="9">
        <v>2.8706667934534913E-3</v>
      </c>
    </row>
    <row r="1852" spans="1:4" x14ac:dyDescent="0.45">
      <c r="A1852" s="3">
        <v>41306</v>
      </c>
      <c r="B1852" s="8">
        <v>94.832400000000007</v>
      </c>
      <c r="C1852" s="9">
        <v>-1.6359995704710029E-3</v>
      </c>
      <c r="D1852" s="9">
        <v>3.2543639978213079E-3</v>
      </c>
    </row>
    <row r="1853" spans="1:4" x14ac:dyDescent="0.45">
      <c r="A1853" s="3">
        <v>41309</v>
      </c>
      <c r="B1853" s="8">
        <v>95.011499999999998</v>
      </c>
      <c r="C1853" s="9">
        <v>1.888595037139007E-3</v>
      </c>
      <c r="D1853" s="9">
        <v>-3.4422793391831741E-3</v>
      </c>
    </row>
    <row r="1854" spans="1:4" x14ac:dyDescent="0.45">
      <c r="A1854" s="3">
        <v>41310</v>
      </c>
      <c r="B1854" s="8">
        <v>94.752700000000004</v>
      </c>
      <c r="C1854" s="9">
        <v>-2.7238807933775977E-3</v>
      </c>
      <c r="D1854" s="9">
        <v>7.8082356337949577E-4</v>
      </c>
    </row>
    <row r="1855" spans="1:4" x14ac:dyDescent="0.45">
      <c r="A1855" s="3">
        <v>41311</v>
      </c>
      <c r="B1855" s="8">
        <v>94.912700000000001</v>
      </c>
      <c r="C1855" s="9">
        <v>1.6886062349674713E-3</v>
      </c>
      <c r="D1855" s="9">
        <v>1.4635599885859385E-4</v>
      </c>
    </row>
    <row r="1856" spans="1:4" x14ac:dyDescent="0.45">
      <c r="A1856" s="3">
        <v>41312</v>
      </c>
      <c r="B1856" s="8">
        <v>95.038600000000002</v>
      </c>
      <c r="C1856" s="9">
        <v>1.3264821251528502E-3</v>
      </c>
      <c r="D1856" s="9">
        <v>-1.6359995704710029E-3</v>
      </c>
    </row>
    <row r="1857" spans="1:4" x14ac:dyDescent="0.45">
      <c r="A1857" s="3">
        <v>41313</v>
      </c>
      <c r="B1857" s="8">
        <v>95.084800000000001</v>
      </c>
      <c r="C1857" s="9">
        <v>4.8611827194422474E-4</v>
      </c>
      <c r="D1857" s="9">
        <v>1.888595037139007E-3</v>
      </c>
    </row>
    <row r="1858" spans="1:4" x14ac:dyDescent="0.45">
      <c r="A1858" s="3">
        <v>41316</v>
      </c>
      <c r="B1858" s="8">
        <v>95.174199999999999</v>
      </c>
      <c r="C1858" s="9">
        <v>9.4021336743610462E-4</v>
      </c>
      <c r="D1858" s="9">
        <v>-2.7238807933775977E-3</v>
      </c>
    </row>
    <row r="1859" spans="1:4" x14ac:dyDescent="0.45">
      <c r="A1859" s="3">
        <v>41317</v>
      </c>
      <c r="B1859" s="8">
        <v>95.073400000000007</v>
      </c>
      <c r="C1859" s="9">
        <v>-1.0591105572728132E-3</v>
      </c>
      <c r="D1859" s="9">
        <v>1.6886062349674713E-3</v>
      </c>
    </row>
    <row r="1860" spans="1:4" x14ac:dyDescent="0.45">
      <c r="A1860" s="3">
        <v>41318</v>
      </c>
      <c r="B1860" s="8">
        <v>94.992900000000006</v>
      </c>
      <c r="C1860" s="9">
        <v>-8.4671422290572007E-4</v>
      </c>
      <c r="D1860" s="9">
        <v>1.3264821251528502E-3</v>
      </c>
    </row>
    <row r="1861" spans="1:4" x14ac:dyDescent="0.45">
      <c r="A1861" s="3">
        <v>41319</v>
      </c>
      <c r="B1861" s="8">
        <v>94.925899999999999</v>
      </c>
      <c r="C1861" s="9">
        <v>-7.0531587097566462E-4</v>
      </c>
      <c r="D1861" s="9">
        <v>4.8611827194422474E-4</v>
      </c>
    </row>
    <row r="1862" spans="1:4" x14ac:dyDescent="0.45">
      <c r="A1862" s="3">
        <v>41320</v>
      </c>
      <c r="B1862" s="8">
        <v>94.923900000000003</v>
      </c>
      <c r="C1862" s="9">
        <v>-2.1069065449963453E-5</v>
      </c>
      <c r="D1862" s="9">
        <v>9.4021336743610462E-4</v>
      </c>
    </row>
    <row r="1863" spans="1:4" x14ac:dyDescent="0.45">
      <c r="A1863" s="3">
        <v>41323</v>
      </c>
      <c r="B1863" s="8"/>
      <c r="C1863" s="9"/>
      <c r="D1863" s="9"/>
    </row>
    <row r="1864" spans="1:4" x14ac:dyDescent="0.45">
      <c r="A1864" s="3">
        <v>41324</v>
      </c>
      <c r="B1864" s="8">
        <v>94.933800000000005</v>
      </c>
      <c r="C1864" s="9"/>
      <c r="D1864" s="9">
        <v>-8.4671422290572007E-4</v>
      </c>
    </row>
    <row r="1865" spans="1:4" x14ac:dyDescent="0.45">
      <c r="A1865" s="3">
        <v>41325</v>
      </c>
      <c r="B1865" s="8">
        <v>94.933499999999995</v>
      </c>
      <c r="C1865" s="9">
        <v>-3.1600968254386075E-6</v>
      </c>
      <c r="D1865" s="9">
        <v>-7.0531587097566462E-4</v>
      </c>
    </row>
    <row r="1866" spans="1:4" x14ac:dyDescent="0.45">
      <c r="A1866" s="3">
        <v>41326</v>
      </c>
      <c r="B1866" s="8">
        <v>95.259200000000007</v>
      </c>
      <c r="C1866" s="9">
        <v>3.4308226284716081E-3</v>
      </c>
      <c r="D1866" s="9">
        <v>-2.1069065449963453E-5</v>
      </c>
    </row>
    <row r="1867" spans="1:4" x14ac:dyDescent="0.45">
      <c r="A1867" s="3">
        <v>41327</v>
      </c>
      <c r="B1867" s="8">
        <v>95.172600000000003</v>
      </c>
      <c r="C1867" s="9">
        <v>-9.0909854376275412E-4</v>
      </c>
      <c r="D1867" s="9"/>
    </row>
    <row r="1868" spans="1:4" x14ac:dyDescent="0.45">
      <c r="A1868" s="3">
        <v>41330</v>
      </c>
      <c r="B1868" s="8">
        <v>95.126599999999996</v>
      </c>
      <c r="C1868" s="9">
        <v>-4.8333238768305531E-4</v>
      </c>
      <c r="D1868" s="9"/>
    </row>
    <row r="1869" spans="1:4" x14ac:dyDescent="0.45">
      <c r="A1869" s="3">
        <v>41331</v>
      </c>
      <c r="B1869" s="8">
        <v>95.507300000000001</v>
      </c>
      <c r="C1869" s="9">
        <v>4.0020351825882372E-3</v>
      </c>
      <c r="D1869" s="9">
        <v>-3.1600968254386075E-6</v>
      </c>
    </row>
    <row r="1870" spans="1:4" x14ac:dyDescent="0.45">
      <c r="A1870" s="3">
        <v>41332</v>
      </c>
      <c r="B1870" s="8">
        <v>95.271900000000002</v>
      </c>
      <c r="C1870" s="9">
        <v>-2.4647330622894481E-3</v>
      </c>
      <c r="D1870" s="9">
        <v>3.4308226284716081E-3</v>
      </c>
    </row>
    <row r="1871" spans="1:4" x14ac:dyDescent="0.45">
      <c r="A1871" s="3">
        <v>41333</v>
      </c>
      <c r="B1871" s="8">
        <v>95.192300000000003</v>
      </c>
      <c r="C1871" s="9">
        <v>-8.3550343805460781E-4</v>
      </c>
      <c r="D1871" s="9">
        <v>-9.0909854376275412E-4</v>
      </c>
    </row>
    <row r="1872" spans="1:4" x14ac:dyDescent="0.45">
      <c r="A1872" s="3">
        <v>41334</v>
      </c>
      <c r="B1872" s="8">
        <v>95.309200000000004</v>
      </c>
      <c r="C1872" s="9">
        <v>1.2280405032760733E-3</v>
      </c>
      <c r="D1872" s="9">
        <v>-4.8333238768305531E-4</v>
      </c>
    </row>
    <row r="1873" spans="1:4" x14ac:dyDescent="0.45">
      <c r="A1873" s="3">
        <v>41337</v>
      </c>
      <c r="B1873" s="8">
        <v>95.3643</v>
      </c>
      <c r="C1873" s="9">
        <v>5.7811837681986944E-4</v>
      </c>
      <c r="D1873" s="9">
        <v>4.0020351825882372E-3</v>
      </c>
    </row>
    <row r="1874" spans="1:4" x14ac:dyDescent="0.45">
      <c r="A1874" s="3">
        <v>41338</v>
      </c>
      <c r="B1874" s="8">
        <v>95.194999999999993</v>
      </c>
      <c r="C1874" s="9">
        <v>-1.7752974645649511E-3</v>
      </c>
      <c r="D1874" s="9">
        <v>-2.4647330622894481E-3</v>
      </c>
    </row>
    <row r="1875" spans="1:4" x14ac:dyDescent="0.45">
      <c r="A1875" s="3">
        <v>41339</v>
      </c>
      <c r="B1875" s="8"/>
      <c r="C1875" s="9"/>
      <c r="D1875" s="9"/>
    </row>
    <row r="1876" spans="1:4" x14ac:dyDescent="0.45">
      <c r="A1876" s="3">
        <v>41340</v>
      </c>
      <c r="B1876" s="8">
        <v>95.206299999999999</v>
      </c>
      <c r="C1876" s="9"/>
      <c r="D1876" s="9">
        <v>1.2280405032760733E-3</v>
      </c>
    </row>
    <row r="1877" spans="1:4" x14ac:dyDescent="0.45">
      <c r="A1877" s="3">
        <v>41341</v>
      </c>
      <c r="B1877" s="8">
        <v>94.899699999999996</v>
      </c>
      <c r="C1877" s="9">
        <v>-3.2203751222346089E-3</v>
      </c>
      <c r="D1877" s="9">
        <v>5.7811837681986944E-4</v>
      </c>
    </row>
    <row r="1878" spans="1:4" x14ac:dyDescent="0.45">
      <c r="A1878" s="3">
        <v>41344</v>
      </c>
      <c r="B1878" s="8">
        <v>94.780900000000003</v>
      </c>
      <c r="C1878" s="9">
        <v>-1.251848003734346E-3</v>
      </c>
      <c r="D1878" s="9">
        <v>-1.7752974645649511E-3</v>
      </c>
    </row>
    <row r="1879" spans="1:4" x14ac:dyDescent="0.45">
      <c r="A1879" s="3">
        <v>41345</v>
      </c>
      <c r="B1879" s="8">
        <v>94.564300000000003</v>
      </c>
      <c r="C1879" s="9">
        <v>-2.2852705555654884E-3</v>
      </c>
      <c r="D1879" s="9"/>
    </row>
    <row r="1880" spans="1:4" x14ac:dyDescent="0.45">
      <c r="A1880" s="3">
        <v>41346</v>
      </c>
      <c r="B1880" s="8">
        <v>94.498000000000005</v>
      </c>
      <c r="C1880" s="9">
        <v>-7.0111024985108905E-4</v>
      </c>
      <c r="D1880" s="9"/>
    </row>
    <row r="1881" spans="1:4" x14ac:dyDescent="0.45">
      <c r="A1881" s="3">
        <v>41347</v>
      </c>
      <c r="B1881" s="8">
        <v>94.662400000000005</v>
      </c>
      <c r="C1881" s="9">
        <v>1.7397193591399684E-3</v>
      </c>
      <c r="D1881" s="9">
        <v>-3.2203751222346089E-3</v>
      </c>
    </row>
    <row r="1882" spans="1:4" x14ac:dyDescent="0.45">
      <c r="A1882" s="3">
        <v>41348</v>
      </c>
      <c r="B1882" s="8">
        <v>94.649199999999993</v>
      </c>
      <c r="C1882" s="9">
        <v>-1.3944290446910035E-4</v>
      </c>
      <c r="D1882" s="9">
        <v>-1.251848003734346E-3</v>
      </c>
    </row>
    <row r="1883" spans="1:4" x14ac:dyDescent="0.45">
      <c r="A1883" s="3">
        <v>41351</v>
      </c>
      <c r="B1883" s="8">
        <v>94.730400000000003</v>
      </c>
      <c r="C1883" s="9">
        <v>8.5790476834457507E-4</v>
      </c>
      <c r="D1883" s="9">
        <v>-2.2852705555654884E-3</v>
      </c>
    </row>
    <row r="1884" spans="1:4" x14ac:dyDescent="0.45">
      <c r="A1884" s="3">
        <v>41352</v>
      </c>
      <c r="B1884" s="8">
        <v>94.778700000000001</v>
      </c>
      <c r="C1884" s="9">
        <v>5.0986800435759427E-4</v>
      </c>
      <c r="D1884" s="9">
        <v>-7.0111024985108905E-4</v>
      </c>
    </row>
    <row r="1885" spans="1:4" x14ac:dyDescent="0.45">
      <c r="A1885" s="3">
        <v>41353</v>
      </c>
      <c r="B1885" s="8">
        <v>94.656599999999997</v>
      </c>
      <c r="C1885" s="9">
        <v>-1.2882641352962576E-3</v>
      </c>
      <c r="D1885" s="9">
        <v>1.7397193591399684E-3</v>
      </c>
    </row>
    <row r="1886" spans="1:4" x14ac:dyDescent="0.45">
      <c r="A1886" s="3">
        <v>41354</v>
      </c>
      <c r="B1886" s="8">
        <v>94.612700000000004</v>
      </c>
      <c r="C1886" s="9">
        <v>-4.6378171199890073E-4</v>
      </c>
      <c r="D1886" s="9">
        <v>-1.3944290446910035E-4</v>
      </c>
    </row>
    <row r="1887" spans="1:4" x14ac:dyDescent="0.45">
      <c r="A1887" s="3">
        <v>41355</v>
      </c>
      <c r="B1887" s="8">
        <v>94.717699999999994</v>
      </c>
      <c r="C1887" s="9">
        <v>1.1097875866556972E-3</v>
      </c>
      <c r="D1887" s="9">
        <v>8.5790476834457507E-4</v>
      </c>
    </row>
    <row r="1888" spans="1:4" x14ac:dyDescent="0.45">
      <c r="A1888" s="3">
        <v>41358</v>
      </c>
      <c r="B1888" s="8">
        <v>94.595200000000006</v>
      </c>
      <c r="C1888" s="9">
        <v>-1.293316877415629E-3</v>
      </c>
      <c r="D1888" s="9">
        <v>5.0986800435759427E-4</v>
      </c>
    </row>
    <row r="1889" spans="1:4" x14ac:dyDescent="0.45">
      <c r="A1889" s="3">
        <v>41359</v>
      </c>
      <c r="B1889" s="8">
        <v>94.530299999999997</v>
      </c>
      <c r="C1889" s="9">
        <v>-6.8608132336533956E-4</v>
      </c>
      <c r="D1889" s="9">
        <v>-1.2882641352962576E-3</v>
      </c>
    </row>
    <row r="1890" spans="1:4" x14ac:dyDescent="0.45">
      <c r="A1890" s="3">
        <v>41360</v>
      </c>
      <c r="B1890" s="8">
        <v>94.671700000000001</v>
      </c>
      <c r="C1890" s="9">
        <v>1.495816685232132E-3</v>
      </c>
      <c r="D1890" s="9">
        <v>-4.6378171199890073E-4</v>
      </c>
    </row>
    <row r="1891" spans="1:4" x14ac:dyDescent="0.45">
      <c r="A1891" s="3">
        <v>41361</v>
      </c>
      <c r="B1891" s="8">
        <v>94.605500000000006</v>
      </c>
      <c r="C1891" s="9">
        <v>-6.9925859575770133E-4</v>
      </c>
      <c r="D1891" s="9">
        <v>1.1097875866556972E-3</v>
      </c>
    </row>
    <row r="1892" spans="1:4" x14ac:dyDescent="0.45">
      <c r="A1892" s="3">
        <v>41362</v>
      </c>
      <c r="B1892" s="8">
        <v>94.5458</v>
      </c>
      <c r="C1892" s="9">
        <v>-6.3104153564019771E-4</v>
      </c>
      <c r="D1892" s="9">
        <v>-1.293316877415629E-3</v>
      </c>
    </row>
    <row r="1893" spans="1:4" x14ac:dyDescent="0.45">
      <c r="A1893" s="3">
        <v>41365</v>
      </c>
      <c r="B1893" s="8">
        <v>94.571399999999997</v>
      </c>
      <c r="C1893" s="9">
        <v>2.7076824142380218E-4</v>
      </c>
      <c r="D1893" s="9">
        <v>-6.8608132336533956E-4</v>
      </c>
    </row>
    <row r="1894" spans="1:4" x14ac:dyDescent="0.45">
      <c r="A1894" s="3">
        <v>41366</v>
      </c>
      <c r="B1894" s="8">
        <v>94.428299999999993</v>
      </c>
      <c r="C1894" s="9">
        <v>-1.5131424511004576E-3</v>
      </c>
      <c r="D1894" s="9">
        <v>1.495816685232132E-3</v>
      </c>
    </row>
    <row r="1895" spans="1:4" x14ac:dyDescent="0.45">
      <c r="A1895" s="3">
        <v>41367</v>
      </c>
      <c r="B1895" s="8">
        <v>94.518600000000006</v>
      </c>
      <c r="C1895" s="9">
        <v>9.5628111487777723E-4</v>
      </c>
      <c r="D1895" s="9">
        <v>-6.9925859575770133E-4</v>
      </c>
    </row>
    <row r="1896" spans="1:4" x14ac:dyDescent="0.45">
      <c r="A1896" s="3">
        <v>41368</v>
      </c>
      <c r="B1896" s="8">
        <v>94.661100000000005</v>
      </c>
      <c r="C1896" s="9">
        <v>1.5076397661413221E-3</v>
      </c>
      <c r="D1896" s="9">
        <v>-6.3104153564019771E-4</v>
      </c>
    </row>
    <row r="1897" spans="1:4" x14ac:dyDescent="0.45">
      <c r="A1897" s="3">
        <v>41369</v>
      </c>
      <c r="B1897" s="8">
        <v>94.4435</v>
      </c>
      <c r="C1897" s="9">
        <v>-2.2987267209022555E-3</v>
      </c>
      <c r="D1897" s="9">
        <v>2.7076824142380218E-4</v>
      </c>
    </row>
    <row r="1898" spans="1:4" x14ac:dyDescent="0.45">
      <c r="A1898" s="3">
        <v>41372</v>
      </c>
      <c r="B1898" s="8">
        <v>94.295599999999993</v>
      </c>
      <c r="C1898" s="9">
        <v>-1.5660156601566833E-3</v>
      </c>
      <c r="D1898" s="9">
        <v>-1.5131424511004576E-3</v>
      </c>
    </row>
    <row r="1899" spans="1:4" x14ac:dyDescent="0.45">
      <c r="A1899" s="3">
        <v>41373</v>
      </c>
      <c r="B1899" s="8">
        <v>94.145700000000005</v>
      </c>
      <c r="C1899" s="9">
        <v>-1.5896818091193365E-3</v>
      </c>
      <c r="D1899" s="9">
        <v>9.5628111487777723E-4</v>
      </c>
    </row>
    <row r="1900" spans="1:4" x14ac:dyDescent="0.45">
      <c r="A1900" s="3">
        <v>41374</v>
      </c>
      <c r="B1900" s="8">
        <v>94.015199999999993</v>
      </c>
      <c r="C1900" s="9">
        <v>-1.3861493408622305E-3</v>
      </c>
      <c r="D1900" s="9">
        <v>1.5076397661413221E-3</v>
      </c>
    </row>
    <row r="1901" spans="1:4" x14ac:dyDescent="0.45">
      <c r="A1901" s="3">
        <v>41375</v>
      </c>
      <c r="B1901" s="8">
        <v>93.873699999999999</v>
      </c>
      <c r="C1901" s="9">
        <v>-1.5050757749810462E-3</v>
      </c>
      <c r="D1901" s="9">
        <v>-2.2987267209022555E-3</v>
      </c>
    </row>
    <row r="1902" spans="1:4" x14ac:dyDescent="0.45">
      <c r="A1902" s="3">
        <v>41376</v>
      </c>
      <c r="B1902" s="8">
        <v>93.944199999999995</v>
      </c>
      <c r="C1902" s="9">
        <v>7.5100906856762073E-4</v>
      </c>
      <c r="D1902" s="9">
        <v>-1.5660156601566833E-3</v>
      </c>
    </row>
    <row r="1903" spans="1:4" x14ac:dyDescent="0.45">
      <c r="A1903" s="3">
        <v>41379</v>
      </c>
      <c r="B1903" s="8">
        <v>94.065100000000001</v>
      </c>
      <c r="C1903" s="9">
        <v>1.2869341587880001E-3</v>
      </c>
      <c r="D1903" s="9">
        <v>-1.5896818091193365E-3</v>
      </c>
    </row>
    <row r="1904" spans="1:4" x14ac:dyDescent="0.45">
      <c r="A1904" s="3">
        <v>41380</v>
      </c>
      <c r="B1904" s="8">
        <v>93.989800000000002</v>
      </c>
      <c r="C1904" s="9">
        <v>-8.0050943442355749E-4</v>
      </c>
      <c r="D1904" s="9">
        <v>-1.3861493408622305E-3</v>
      </c>
    </row>
    <row r="1905" spans="1:4" x14ac:dyDescent="0.45">
      <c r="A1905" s="3">
        <v>41381</v>
      </c>
      <c r="B1905" s="8">
        <v>94.163399999999996</v>
      </c>
      <c r="C1905" s="9">
        <v>1.8470089307562887E-3</v>
      </c>
      <c r="D1905" s="9">
        <v>-1.5050757749810462E-3</v>
      </c>
    </row>
    <row r="1906" spans="1:4" x14ac:dyDescent="0.45">
      <c r="A1906" s="3">
        <v>41382</v>
      </c>
      <c r="B1906" s="8">
        <v>94.264399999999995</v>
      </c>
      <c r="C1906" s="9">
        <v>1.0726035805843637E-3</v>
      </c>
      <c r="D1906" s="9">
        <v>7.5100906856762073E-4</v>
      </c>
    </row>
    <row r="1907" spans="1:4" x14ac:dyDescent="0.45">
      <c r="A1907" s="3">
        <v>41383</v>
      </c>
      <c r="B1907" s="8">
        <v>94.141300000000001</v>
      </c>
      <c r="C1907" s="9">
        <v>-1.3059012734393249E-3</v>
      </c>
      <c r="D1907" s="9">
        <v>1.2869341587880001E-3</v>
      </c>
    </row>
    <row r="1908" spans="1:4" x14ac:dyDescent="0.45">
      <c r="A1908" s="3">
        <v>41386</v>
      </c>
      <c r="B1908" s="8">
        <v>94.376400000000004</v>
      </c>
      <c r="C1908" s="9">
        <v>2.4973098948071204E-3</v>
      </c>
      <c r="D1908" s="9">
        <v>-8.0050943442355749E-4</v>
      </c>
    </row>
    <row r="1909" spans="1:4" x14ac:dyDescent="0.45">
      <c r="A1909" s="3">
        <v>41387</v>
      </c>
      <c r="B1909" s="8">
        <v>94.270200000000003</v>
      </c>
      <c r="C1909" s="9">
        <v>-1.1252813203300738E-3</v>
      </c>
      <c r="D1909" s="9">
        <v>1.8470089307562887E-3</v>
      </c>
    </row>
    <row r="1910" spans="1:4" x14ac:dyDescent="0.45">
      <c r="A1910" s="3">
        <v>41388</v>
      </c>
      <c r="B1910" s="8">
        <v>94.321799999999996</v>
      </c>
      <c r="C1910" s="9">
        <v>5.4736279333233995E-4</v>
      </c>
      <c r="D1910" s="9">
        <v>1.0726035805843637E-3</v>
      </c>
    </row>
    <row r="1911" spans="1:4" x14ac:dyDescent="0.45">
      <c r="A1911" s="3">
        <v>41389</v>
      </c>
      <c r="B1911" s="8">
        <v>93.843100000000007</v>
      </c>
      <c r="C1911" s="9">
        <v>-5.075178802779301E-3</v>
      </c>
      <c r="D1911" s="9">
        <v>-1.3059012734393249E-3</v>
      </c>
    </row>
    <row r="1912" spans="1:4" x14ac:dyDescent="0.45">
      <c r="A1912" s="3">
        <v>41390</v>
      </c>
      <c r="B1912" s="8">
        <v>93.935699999999997</v>
      </c>
      <c r="C1912" s="9">
        <v>9.8675342140230882E-4</v>
      </c>
      <c r="D1912" s="9">
        <v>2.4973098948071204E-3</v>
      </c>
    </row>
    <row r="1913" spans="1:4" x14ac:dyDescent="0.45">
      <c r="A1913" s="3">
        <v>41393</v>
      </c>
      <c r="B1913" s="8">
        <v>93.713800000000006</v>
      </c>
      <c r="C1913" s="9">
        <v>-2.3622541802530428E-3</v>
      </c>
      <c r="D1913" s="9">
        <v>-1.1252813203300738E-3</v>
      </c>
    </row>
    <row r="1914" spans="1:4" x14ac:dyDescent="0.45">
      <c r="A1914" s="3">
        <v>41394</v>
      </c>
      <c r="B1914" s="8">
        <v>93.6845</v>
      </c>
      <c r="C1914" s="9">
        <v>-3.1265405948754932E-4</v>
      </c>
      <c r="D1914" s="9">
        <v>5.4736279333233995E-4</v>
      </c>
    </row>
    <row r="1915" spans="1:4" x14ac:dyDescent="0.45">
      <c r="A1915" s="3">
        <v>41395</v>
      </c>
      <c r="B1915" s="8">
        <v>93.882199999999997</v>
      </c>
      <c r="C1915" s="9">
        <v>2.1102743783656397E-3</v>
      </c>
      <c r="D1915" s="9">
        <v>-5.075178802779301E-3</v>
      </c>
    </row>
    <row r="1916" spans="1:4" x14ac:dyDescent="0.45">
      <c r="A1916" s="3">
        <v>41396</v>
      </c>
      <c r="B1916" s="8">
        <v>93.755200000000002</v>
      </c>
      <c r="C1916" s="9">
        <v>-1.3527590959734326E-3</v>
      </c>
      <c r="D1916" s="9">
        <v>9.8675342140230882E-4</v>
      </c>
    </row>
    <row r="1917" spans="1:4" x14ac:dyDescent="0.45">
      <c r="A1917" s="3">
        <v>41397</v>
      </c>
      <c r="B1917" s="8">
        <v>93.566000000000003</v>
      </c>
      <c r="C1917" s="9">
        <v>-2.0180214004129615E-3</v>
      </c>
      <c r="D1917" s="9">
        <v>-2.3622541802530428E-3</v>
      </c>
    </row>
    <row r="1918" spans="1:4" x14ac:dyDescent="0.45">
      <c r="A1918" s="3">
        <v>41400</v>
      </c>
      <c r="B1918" s="8">
        <v>93.626000000000005</v>
      </c>
      <c r="C1918" s="9">
        <v>6.4125857683339227E-4</v>
      </c>
      <c r="D1918" s="9">
        <v>-3.1265405948754932E-4</v>
      </c>
    </row>
    <row r="1919" spans="1:4" x14ac:dyDescent="0.45">
      <c r="A1919" s="3">
        <v>41401</v>
      </c>
      <c r="B1919" s="8">
        <v>93.472399999999993</v>
      </c>
      <c r="C1919" s="9">
        <v>-1.6405699271571095E-3</v>
      </c>
      <c r="D1919" s="9">
        <v>2.1102743783656397E-3</v>
      </c>
    </row>
    <row r="1920" spans="1:4" x14ac:dyDescent="0.45">
      <c r="A1920" s="3">
        <v>41402</v>
      </c>
      <c r="B1920" s="8">
        <v>93.208600000000004</v>
      </c>
      <c r="C1920" s="9">
        <v>-2.8222234584753814E-3</v>
      </c>
      <c r="D1920" s="9">
        <v>-1.3527590959734326E-3</v>
      </c>
    </row>
    <row r="1921" spans="1:4" x14ac:dyDescent="0.45">
      <c r="A1921" s="3">
        <v>41403</v>
      </c>
      <c r="B1921" s="8">
        <v>93.144800000000004</v>
      </c>
      <c r="C1921" s="9">
        <v>-6.8448619547978318E-4</v>
      </c>
      <c r="D1921" s="9">
        <v>-2.0180214004129615E-3</v>
      </c>
    </row>
    <row r="1922" spans="1:4" x14ac:dyDescent="0.45">
      <c r="A1922" s="3">
        <v>41404</v>
      </c>
      <c r="B1922" s="8">
        <v>93.823099999999997</v>
      </c>
      <c r="C1922" s="9">
        <v>7.2822100643299414E-3</v>
      </c>
      <c r="D1922" s="9">
        <v>6.4125857683339227E-4</v>
      </c>
    </row>
    <row r="1923" spans="1:4" x14ac:dyDescent="0.45">
      <c r="A1923" s="3">
        <v>41407</v>
      </c>
      <c r="B1923" s="8">
        <v>93.9345</v>
      </c>
      <c r="C1923" s="9">
        <v>1.1873408574221145E-3</v>
      </c>
      <c r="D1923" s="9">
        <v>-1.6405699271571095E-3</v>
      </c>
    </row>
    <row r="1924" spans="1:4" x14ac:dyDescent="0.45">
      <c r="A1924" s="3">
        <v>41408</v>
      </c>
      <c r="B1924" s="8">
        <v>93.884500000000003</v>
      </c>
      <c r="C1924" s="9">
        <v>-5.3228579488895367E-4</v>
      </c>
      <c r="D1924" s="9">
        <v>-2.8222234584753814E-3</v>
      </c>
    </row>
    <row r="1925" spans="1:4" x14ac:dyDescent="0.45">
      <c r="A1925" s="3">
        <v>41409</v>
      </c>
      <c r="B1925" s="8">
        <v>94.217500000000001</v>
      </c>
      <c r="C1925" s="9">
        <v>3.5469113644956973E-3</v>
      </c>
      <c r="D1925" s="9">
        <v>-6.8448619547978318E-4</v>
      </c>
    </row>
    <row r="1926" spans="1:4" x14ac:dyDescent="0.45">
      <c r="A1926" s="3">
        <v>41410</v>
      </c>
      <c r="B1926" s="8">
        <v>94.251400000000004</v>
      </c>
      <c r="C1926" s="9">
        <v>3.5980576856742275E-4</v>
      </c>
      <c r="D1926" s="9">
        <v>7.2822100643299414E-3</v>
      </c>
    </row>
    <row r="1927" spans="1:4" x14ac:dyDescent="0.45">
      <c r="A1927" s="3">
        <v>41411</v>
      </c>
      <c r="B1927" s="8">
        <v>94.482299999999995</v>
      </c>
      <c r="C1927" s="9">
        <v>2.4498309839429133E-3</v>
      </c>
      <c r="D1927" s="9">
        <v>1.1873408574221145E-3</v>
      </c>
    </row>
    <row r="1928" spans="1:4" x14ac:dyDescent="0.45">
      <c r="A1928" s="3">
        <v>41414</v>
      </c>
      <c r="B1928" s="8">
        <v>94.475999999999999</v>
      </c>
      <c r="C1928" s="9">
        <v>-6.6679155778293087E-5</v>
      </c>
      <c r="D1928" s="9">
        <v>-5.3228579488895367E-4</v>
      </c>
    </row>
    <row r="1929" spans="1:4" x14ac:dyDescent="0.45">
      <c r="A1929" s="3">
        <v>41415</v>
      </c>
      <c r="B1929" s="8">
        <v>94.434399999999997</v>
      </c>
      <c r="C1929" s="9">
        <v>-4.40323468394066E-4</v>
      </c>
      <c r="D1929" s="9">
        <v>3.5469113644956973E-3</v>
      </c>
    </row>
    <row r="1930" spans="1:4" x14ac:dyDescent="0.45">
      <c r="A1930" s="3">
        <v>41416</v>
      </c>
      <c r="B1930" s="8">
        <v>94.525400000000005</v>
      </c>
      <c r="C1930" s="9">
        <v>9.6363189685133577E-4</v>
      </c>
      <c r="D1930" s="9">
        <v>3.5980576856742275E-4</v>
      </c>
    </row>
    <row r="1931" spans="1:4" x14ac:dyDescent="0.45">
      <c r="A1931" s="3">
        <v>41417</v>
      </c>
      <c r="B1931" s="8">
        <v>94.964399999999998</v>
      </c>
      <c r="C1931" s="9">
        <v>4.6442543485665233E-3</v>
      </c>
      <c r="D1931" s="9">
        <v>2.4498309839429133E-3</v>
      </c>
    </row>
    <row r="1932" spans="1:4" x14ac:dyDescent="0.45">
      <c r="A1932" s="3">
        <v>41418</v>
      </c>
      <c r="B1932" s="8">
        <v>95.103399999999993</v>
      </c>
      <c r="C1932" s="9">
        <v>1.4637063994507038E-3</v>
      </c>
      <c r="D1932" s="9">
        <v>-6.6679155778293087E-5</v>
      </c>
    </row>
    <row r="1933" spans="1:4" x14ac:dyDescent="0.45">
      <c r="A1933" s="3">
        <v>41421</v>
      </c>
      <c r="B1933" s="8"/>
      <c r="C1933" s="9"/>
      <c r="D1933" s="9"/>
    </row>
    <row r="1934" spans="1:4" x14ac:dyDescent="0.45">
      <c r="A1934" s="3">
        <v>41422</v>
      </c>
      <c r="B1934" s="8">
        <v>95.204400000000007</v>
      </c>
      <c r="C1934" s="9"/>
      <c r="D1934" s="9">
        <v>9.6363189685133577E-4</v>
      </c>
    </row>
    <row r="1935" spans="1:4" x14ac:dyDescent="0.45">
      <c r="A1935" s="3">
        <v>41423</v>
      </c>
      <c r="B1935" s="8">
        <v>95.547899999999998</v>
      </c>
      <c r="C1935" s="9">
        <v>3.6080265197826478E-3</v>
      </c>
      <c r="D1935" s="9">
        <v>4.6442543485665233E-3</v>
      </c>
    </row>
    <row r="1936" spans="1:4" x14ac:dyDescent="0.45">
      <c r="A1936" s="3">
        <v>41424</v>
      </c>
      <c r="B1936" s="8">
        <v>95.839699999999993</v>
      </c>
      <c r="C1936" s="9">
        <v>3.0539656025929673E-3</v>
      </c>
      <c r="D1936" s="9">
        <v>1.4637063994507038E-3</v>
      </c>
    </row>
    <row r="1937" spans="1:4" x14ac:dyDescent="0.45">
      <c r="A1937" s="3">
        <v>41425</v>
      </c>
      <c r="B1937" s="8">
        <v>95.975999999999999</v>
      </c>
      <c r="C1937" s="9">
        <v>1.4221663882505453E-3</v>
      </c>
      <c r="D1937" s="9"/>
    </row>
    <row r="1938" spans="1:4" x14ac:dyDescent="0.45">
      <c r="A1938" s="3">
        <v>41428</v>
      </c>
      <c r="B1938" s="8">
        <v>95.949700000000007</v>
      </c>
      <c r="C1938" s="9">
        <v>-2.7402684004329547E-4</v>
      </c>
      <c r="D1938" s="9"/>
    </row>
    <row r="1939" spans="1:4" x14ac:dyDescent="0.45">
      <c r="A1939" s="3">
        <v>41429</v>
      </c>
      <c r="B1939" s="8">
        <v>95.789000000000001</v>
      </c>
      <c r="C1939" s="9">
        <v>-1.6748358775483529E-3</v>
      </c>
      <c r="D1939" s="9">
        <v>3.6080265197826478E-3</v>
      </c>
    </row>
    <row r="1940" spans="1:4" x14ac:dyDescent="0.45">
      <c r="A1940" s="3">
        <v>41430</v>
      </c>
      <c r="B1940" s="8">
        <v>95.946299999999994</v>
      </c>
      <c r="C1940" s="9">
        <v>1.6421509776696208E-3</v>
      </c>
      <c r="D1940" s="9">
        <v>3.0539656025929673E-3</v>
      </c>
    </row>
    <row r="1941" spans="1:4" x14ac:dyDescent="0.45">
      <c r="A1941" s="3">
        <v>41431</v>
      </c>
      <c r="B1941" s="8">
        <v>96.120800000000003</v>
      </c>
      <c r="C1941" s="9">
        <v>1.8187256830124454E-3</v>
      </c>
      <c r="D1941" s="9">
        <v>1.4221663882505453E-3</v>
      </c>
    </row>
    <row r="1942" spans="1:4" x14ac:dyDescent="0.45">
      <c r="A1942" s="3">
        <v>41432</v>
      </c>
      <c r="B1942" s="8">
        <v>95.772300000000001</v>
      </c>
      <c r="C1942" s="9">
        <v>-3.6256460620386344E-3</v>
      </c>
      <c r="D1942" s="9">
        <v>-2.7402684004329547E-4</v>
      </c>
    </row>
    <row r="1943" spans="1:4" x14ac:dyDescent="0.45">
      <c r="A1943" s="3">
        <v>41435</v>
      </c>
      <c r="B1943" s="8">
        <v>96.325800000000001</v>
      </c>
      <c r="C1943" s="9">
        <v>5.7793328551156709E-3</v>
      </c>
      <c r="D1943" s="9">
        <v>-1.6748358775483529E-3</v>
      </c>
    </row>
    <row r="1944" spans="1:4" x14ac:dyDescent="0.45">
      <c r="A1944" s="3">
        <v>41436</v>
      </c>
      <c r="B1944" s="8">
        <v>96.396799999999999</v>
      </c>
      <c r="C1944" s="9">
        <v>7.3708186176490997E-4</v>
      </c>
      <c r="D1944" s="9">
        <v>1.6421509776696208E-3</v>
      </c>
    </row>
    <row r="1945" spans="1:4" x14ac:dyDescent="0.45">
      <c r="A1945" s="3">
        <v>41437</v>
      </c>
      <c r="B1945" s="8">
        <v>96.257400000000004</v>
      </c>
      <c r="C1945" s="9">
        <v>-1.4461060948081084E-3</v>
      </c>
      <c r="D1945" s="9">
        <v>1.8187256830124454E-3</v>
      </c>
    </row>
    <row r="1946" spans="1:4" x14ac:dyDescent="0.45">
      <c r="A1946" s="3">
        <v>41438</v>
      </c>
      <c r="B1946" s="8">
        <v>96.124700000000004</v>
      </c>
      <c r="C1946" s="9">
        <v>-1.3785953079971103E-3</v>
      </c>
      <c r="D1946" s="9">
        <v>-3.6256460620386344E-3</v>
      </c>
    </row>
    <row r="1947" spans="1:4" x14ac:dyDescent="0.45">
      <c r="A1947" s="3">
        <v>41439</v>
      </c>
      <c r="B1947" s="8">
        <v>95.823800000000006</v>
      </c>
      <c r="C1947" s="9">
        <v>-3.1303088592213868E-3</v>
      </c>
      <c r="D1947" s="9">
        <v>5.7793328551156709E-3</v>
      </c>
    </row>
    <row r="1948" spans="1:4" x14ac:dyDescent="0.45">
      <c r="A1948" s="3">
        <v>41442</v>
      </c>
      <c r="B1948" s="8">
        <v>96.055499999999995</v>
      </c>
      <c r="C1948" s="9">
        <v>2.417979666846648E-3</v>
      </c>
      <c r="D1948" s="9">
        <v>7.3708186176490997E-4</v>
      </c>
    </row>
    <row r="1949" spans="1:4" x14ac:dyDescent="0.45">
      <c r="A1949" s="3">
        <v>41443</v>
      </c>
      <c r="B1949" s="8">
        <v>96.485799999999998</v>
      </c>
      <c r="C1949" s="9">
        <v>4.4797018390410059E-3</v>
      </c>
      <c r="D1949" s="9">
        <v>-1.4461060948081084E-3</v>
      </c>
    </row>
    <row r="1950" spans="1:4" x14ac:dyDescent="0.45">
      <c r="A1950" s="3">
        <v>41444</v>
      </c>
      <c r="B1950" s="8">
        <v>96.439700000000002</v>
      </c>
      <c r="C1950" s="9">
        <v>-4.7779051425178576E-4</v>
      </c>
      <c r="D1950" s="9">
        <v>-1.3785953079971103E-3</v>
      </c>
    </row>
    <row r="1951" spans="1:4" x14ac:dyDescent="0.45">
      <c r="A1951" s="3">
        <v>41445</v>
      </c>
      <c r="B1951" s="8">
        <v>98.068399999999997</v>
      </c>
      <c r="C1951" s="9">
        <v>1.6888273190397651E-2</v>
      </c>
      <c r="D1951" s="9">
        <v>-3.1303088592213868E-3</v>
      </c>
    </row>
    <row r="1952" spans="1:4" x14ac:dyDescent="0.45">
      <c r="A1952" s="3">
        <v>41446</v>
      </c>
      <c r="B1952" s="8">
        <v>98.167299999999997</v>
      </c>
      <c r="C1952" s="9">
        <v>1.0084797957343739E-3</v>
      </c>
      <c r="D1952" s="9">
        <v>2.417979666846648E-3</v>
      </c>
    </row>
    <row r="1953" spans="1:4" x14ac:dyDescent="0.45">
      <c r="A1953" s="3">
        <v>41449</v>
      </c>
      <c r="B1953" s="8">
        <v>98.221900000000005</v>
      </c>
      <c r="C1953" s="9">
        <v>5.5619335562862027E-4</v>
      </c>
      <c r="D1953" s="9">
        <v>4.4797018390410059E-3</v>
      </c>
    </row>
    <row r="1954" spans="1:4" x14ac:dyDescent="0.45">
      <c r="A1954" s="3">
        <v>41450</v>
      </c>
      <c r="B1954" s="8">
        <v>97.720299999999995</v>
      </c>
      <c r="C1954" s="9">
        <v>-5.1068040834071349E-3</v>
      </c>
      <c r="D1954" s="9">
        <v>-4.7779051425178576E-4</v>
      </c>
    </row>
    <row r="1955" spans="1:4" x14ac:dyDescent="0.45">
      <c r="A1955" s="3">
        <v>41451</v>
      </c>
      <c r="B1955" s="8">
        <v>97.759799999999998</v>
      </c>
      <c r="C1955" s="9">
        <v>4.0421488677377937E-4</v>
      </c>
      <c r="D1955" s="9">
        <v>1.6888273190397651E-2</v>
      </c>
    </row>
    <row r="1956" spans="1:4" x14ac:dyDescent="0.45">
      <c r="A1956" s="3">
        <v>41452</v>
      </c>
      <c r="B1956" s="8">
        <v>97.245999999999995</v>
      </c>
      <c r="C1956" s="9">
        <v>-5.2557390665692871E-3</v>
      </c>
      <c r="D1956" s="9">
        <v>1.0084797957343739E-3</v>
      </c>
    </row>
    <row r="1957" spans="1:4" x14ac:dyDescent="0.45">
      <c r="A1957" s="3">
        <v>41453</v>
      </c>
      <c r="B1957" s="8">
        <v>97.1006</v>
      </c>
      <c r="C1957" s="9">
        <v>-1.4951771795240765E-3</v>
      </c>
      <c r="D1957" s="9">
        <v>5.5619335562862027E-4</v>
      </c>
    </row>
    <row r="1958" spans="1:4" x14ac:dyDescent="0.45">
      <c r="A1958" s="3">
        <v>41456</v>
      </c>
      <c r="B1958" s="8">
        <v>96.856300000000005</v>
      </c>
      <c r="C1958" s="9">
        <v>-2.5159473782859765E-3</v>
      </c>
      <c r="D1958" s="9">
        <v>-5.1068040834071349E-3</v>
      </c>
    </row>
    <row r="1959" spans="1:4" x14ac:dyDescent="0.45">
      <c r="A1959" s="3">
        <v>41457</v>
      </c>
      <c r="B1959" s="8">
        <v>97.071100000000001</v>
      </c>
      <c r="C1959" s="9">
        <v>2.2177184137737171E-3</v>
      </c>
      <c r="D1959" s="9">
        <v>4.0421488677377937E-4</v>
      </c>
    </row>
    <row r="1960" spans="1:4" x14ac:dyDescent="0.45">
      <c r="A1960" s="3">
        <v>41458</v>
      </c>
      <c r="B1960" s="8">
        <v>97.337400000000002</v>
      </c>
      <c r="C1960" s="9">
        <v>2.7433499774907055E-3</v>
      </c>
      <c r="D1960" s="9">
        <v>-5.2557390665692871E-3</v>
      </c>
    </row>
    <row r="1961" spans="1:4" x14ac:dyDescent="0.45">
      <c r="A1961" s="3">
        <v>41459</v>
      </c>
      <c r="B1961" s="8"/>
      <c r="C1961" s="9"/>
      <c r="D1961" s="9"/>
    </row>
    <row r="1962" spans="1:4" x14ac:dyDescent="0.45">
      <c r="A1962" s="3">
        <v>41460</v>
      </c>
      <c r="B1962" s="8">
        <v>97.462500000000006</v>
      </c>
      <c r="C1962" s="9"/>
      <c r="D1962" s="9">
        <v>-2.5159473782859765E-3</v>
      </c>
    </row>
    <row r="1963" spans="1:4" x14ac:dyDescent="0.45">
      <c r="A1963" s="3">
        <v>41463</v>
      </c>
      <c r="B1963" s="8">
        <v>97.382599999999996</v>
      </c>
      <c r="C1963" s="9">
        <v>-8.198024881365118E-4</v>
      </c>
      <c r="D1963" s="9">
        <v>2.2177184137737171E-3</v>
      </c>
    </row>
    <row r="1964" spans="1:4" x14ac:dyDescent="0.45">
      <c r="A1964" s="3">
        <v>41464</v>
      </c>
      <c r="B1964" s="8">
        <v>97.083200000000005</v>
      </c>
      <c r="C1964" s="9">
        <v>-3.0744712094357141E-3</v>
      </c>
      <c r="D1964" s="9">
        <v>2.7433499774907055E-3</v>
      </c>
    </row>
    <row r="1965" spans="1:4" x14ac:dyDescent="0.45">
      <c r="A1965" s="3">
        <v>41465</v>
      </c>
      <c r="B1965" s="8">
        <v>97.1755</v>
      </c>
      <c r="C1965" s="9">
        <v>9.5073091945874211E-4</v>
      </c>
      <c r="D1965" s="9"/>
    </row>
    <row r="1966" spans="1:4" x14ac:dyDescent="0.45">
      <c r="A1966" s="3">
        <v>41466</v>
      </c>
      <c r="B1966" s="8">
        <v>96.801400000000001</v>
      </c>
      <c r="C1966" s="9">
        <v>-3.8497357873126248E-3</v>
      </c>
      <c r="D1966" s="9"/>
    </row>
    <row r="1967" spans="1:4" x14ac:dyDescent="0.45">
      <c r="A1967" s="3">
        <v>41467</v>
      </c>
      <c r="B1967" s="8">
        <v>96.794499999999999</v>
      </c>
      <c r="C1967" s="9">
        <v>-7.1279960827008715E-5</v>
      </c>
      <c r="D1967" s="9">
        <v>-8.198024881365118E-4</v>
      </c>
    </row>
    <row r="1968" spans="1:4" x14ac:dyDescent="0.45">
      <c r="A1968" s="3">
        <v>41470</v>
      </c>
      <c r="B1968" s="8">
        <v>96.543300000000002</v>
      </c>
      <c r="C1968" s="9">
        <v>-2.5951887762217796E-3</v>
      </c>
      <c r="D1968" s="9">
        <v>-3.0744712094357141E-3</v>
      </c>
    </row>
    <row r="1969" spans="1:4" x14ac:dyDescent="0.45">
      <c r="A1969" s="3">
        <v>41471</v>
      </c>
      <c r="B1969" s="8">
        <v>96.187100000000001</v>
      </c>
      <c r="C1969" s="9">
        <v>-3.6895361977475893E-3</v>
      </c>
      <c r="D1969" s="9">
        <v>9.5073091945874211E-4</v>
      </c>
    </row>
    <row r="1970" spans="1:4" x14ac:dyDescent="0.45">
      <c r="A1970" s="3">
        <v>41472</v>
      </c>
      <c r="B1970" s="8">
        <v>95.992199999999997</v>
      </c>
      <c r="C1970" s="9">
        <v>-2.0262592385049683E-3</v>
      </c>
      <c r="D1970" s="9">
        <v>-3.8497357873126248E-3</v>
      </c>
    </row>
    <row r="1971" spans="1:4" x14ac:dyDescent="0.45">
      <c r="A1971" s="3">
        <v>41473</v>
      </c>
      <c r="B1971" s="8">
        <v>96.142600000000002</v>
      </c>
      <c r="C1971" s="9">
        <v>1.5667939686767607E-3</v>
      </c>
      <c r="D1971" s="9">
        <v>-7.1279960827008715E-5</v>
      </c>
    </row>
    <row r="1972" spans="1:4" x14ac:dyDescent="0.45">
      <c r="A1972" s="3">
        <v>41474</v>
      </c>
      <c r="B1972" s="8">
        <v>96.125399999999999</v>
      </c>
      <c r="C1972" s="9">
        <v>-1.7890092425210113E-4</v>
      </c>
      <c r="D1972" s="9">
        <v>-2.5951887762217796E-3</v>
      </c>
    </row>
    <row r="1973" spans="1:4" x14ac:dyDescent="0.45">
      <c r="A1973" s="3">
        <v>41477</v>
      </c>
      <c r="B1973" s="8">
        <v>96.027600000000007</v>
      </c>
      <c r="C1973" s="9">
        <v>-1.0174209938267342E-3</v>
      </c>
      <c r="D1973" s="9">
        <v>-3.6895361977475893E-3</v>
      </c>
    </row>
    <row r="1974" spans="1:4" x14ac:dyDescent="0.45">
      <c r="A1974" s="3">
        <v>41478</v>
      </c>
      <c r="B1974" s="8">
        <v>96.011499999999998</v>
      </c>
      <c r="C1974" s="9">
        <v>-1.6766013104574373E-4</v>
      </c>
      <c r="D1974" s="9">
        <v>-2.0262592385049683E-3</v>
      </c>
    </row>
    <row r="1975" spans="1:4" x14ac:dyDescent="0.45">
      <c r="A1975" s="3">
        <v>41479</v>
      </c>
      <c r="B1975" s="8">
        <v>96.303799999999995</v>
      </c>
      <c r="C1975" s="9">
        <v>3.0444269696858761E-3</v>
      </c>
      <c r="D1975" s="9">
        <v>1.5667939686767607E-3</v>
      </c>
    </row>
    <row r="1976" spans="1:4" x14ac:dyDescent="0.45">
      <c r="A1976" s="3">
        <v>41480</v>
      </c>
      <c r="B1976" s="8">
        <v>96.382999999999996</v>
      </c>
      <c r="C1976" s="9">
        <v>8.2239745472145742E-4</v>
      </c>
      <c r="D1976" s="9">
        <v>-1.7890092425210113E-4</v>
      </c>
    </row>
    <row r="1977" spans="1:4" x14ac:dyDescent="0.45">
      <c r="A1977" s="3">
        <v>41481</v>
      </c>
      <c r="B1977" s="8">
        <v>96.458299999999994</v>
      </c>
      <c r="C1977" s="9">
        <v>7.8125810568252518E-4</v>
      </c>
      <c r="D1977" s="9">
        <v>-1.0174209938267342E-3</v>
      </c>
    </row>
    <row r="1978" spans="1:4" x14ac:dyDescent="0.45">
      <c r="A1978" s="3">
        <v>41484</v>
      </c>
      <c r="B1978" s="8">
        <v>96.562399999999997</v>
      </c>
      <c r="C1978" s="9">
        <v>1.0792228351526045E-3</v>
      </c>
      <c r="D1978" s="9">
        <v>-1.6766013104574373E-4</v>
      </c>
    </row>
    <row r="1979" spans="1:4" x14ac:dyDescent="0.45">
      <c r="A1979" s="3">
        <v>41485</v>
      </c>
      <c r="B1979" s="8">
        <v>96.796700000000001</v>
      </c>
      <c r="C1979" s="9">
        <v>2.4264102797777465E-3</v>
      </c>
      <c r="D1979" s="9">
        <v>3.0444269696858761E-3</v>
      </c>
    </row>
    <row r="1980" spans="1:4" x14ac:dyDescent="0.45">
      <c r="A1980" s="3">
        <v>41486</v>
      </c>
      <c r="B1980" s="8">
        <v>97.095699999999994</v>
      </c>
      <c r="C1980" s="9">
        <v>3.0889482802616275E-3</v>
      </c>
      <c r="D1980" s="9">
        <v>8.2239745472145742E-4</v>
      </c>
    </row>
    <row r="1981" spans="1:4" x14ac:dyDescent="0.45">
      <c r="A1981" s="3">
        <v>41487</v>
      </c>
      <c r="B1981" s="8">
        <v>97.034199999999998</v>
      </c>
      <c r="C1981" s="9">
        <v>-6.3339571165355046E-4</v>
      </c>
      <c r="D1981" s="9">
        <v>7.8125810568252518E-4</v>
      </c>
    </row>
    <row r="1982" spans="1:4" x14ac:dyDescent="0.45">
      <c r="A1982" s="3">
        <v>41488</v>
      </c>
      <c r="B1982" s="8">
        <v>96.741100000000003</v>
      </c>
      <c r="C1982" s="9">
        <v>-3.0205844949512395E-3</v>
      </c>
      <c r="D1982" s="9">
        <v>1.0792228351526045E-3</v>
      </c>
    </row>
    <row r="1983" spans="1:4" x14ac:dyDescent="0.45">
      <c r="A1983" s="3">
        <v>41491</v>
      </c>
      <c r="B1983" s="8">
        <v>96.637799999999999</v>
      </c>
      <c r="C1983" s="9">
        <v>-1.067798484821858E-3</v>
      </c>
      <c r="D1983" s="9">
        <v>2.4264102797777465E-3</v>
      </c>
    </row>
    <row r="1984" spans="1:4" x14ac:dyDescent="0.45">
      <c r="A1984" s="3">
        <v>41492</v>
      </c>
      <c r="B1984" s="8">
        <v>96.549000000000007</v>
      </c>
      <c r="C1984" s="9">
        <v>-9.1889509074083442E-4</v>
      </c>
      <c r="D1984" s="9">
        <v>3.0889482802616275E-3</v>
      </c>
    </row>
    <row r="1985" spans="1:4" x14ac:dyDescent="0.45">
      <c r="A1985" s="3">
        <v>41493</v>
      </c>
      <c r="B1985" s="8">
        <v>96.7102</v>
      </c>
      <c r="C1985" s="9">
        <v>1.6696185356657178E-3</v>
      </c>
      <c r="D1985" s="9">
        <v>-6.3339571165355046E-4</v>
      </c>
    </row>
    <row r="1986" spans="1:4" x14ac:dyDescent="0.45">
      <c r="A1986" s="3">
        <v>41494</v>
      </c>
      <c r="B1986" s="8">
        <v>96.381799999999998</v>
      </c>
      <c r="C1986" s="9">
        <v>-3.3957121379131205E-3</v>
      </c>
      <c r="D1986" s="9">
        <v>-3.0205844949512395E-3</v>
      </c>
    </row>
    <row r="1987" spans="1:4" x14ac:dyDescent="0.45">
      <c r="A1987" s="3">
        <v>41495</v>
      </c>
      <c r="B1987" s="8">
        <v>96.301900000000003</v>
      </c>
      <c r="C1987" s="9">
        <v>-8.2899468571862034E-4</v>
      </c>
      <c r="D1987" s="9">
        <v>-1.067798484821858E-3</v>
      </c>
    </row>
    <row r="1988" spans="1:4" x14ac:dyDescent="0.45">
      <c r="A1988" s="3">
        <v>41498</v>
      </c>
      <c r="B1988" s="8">
        <v>96.343500000000006</v>
      </c>
      <c r="C1988" s="9">
        <v>4.3197486238599758E-4</v>
      </c>
      <c r="D1988" s="9">
        <v>-9.1889509074083442E-4</v>
      </c>
    </row>
    <row r="1989" spans="1:4" x14ac:dyDescent="0.45">
      <c r="A1989" s="3">
        <v>41499</v>
      </c>
      <c r="B1989" s="8">
        <v>96.872699999999995</v>
      </c>
      <c r="C1989" s="9">
        <v>5.492845910725519E-3</v>
      </c>
      <c r="D1989" s="9">
        <v>1.6696185356657178E-3</v>
      </c>
    </row>
    <row r="1990" spans="1:4" x14ac:dyDescent="0.45">
      <c r="A1990" s="3">
        <v>41500</v>
      </c>
      <c r="B1990" s="8">
        <v>96.831500000000005</v>
      </c>
      <c r="C1990" s="9">
        <v>-4.2530042003563473E-4</v>
      </c>
      <c r="D1990" s="9">
        <v>-3.3957121379131205E-3</v>
      </c>
    </row>
    <row r="1991" spans="1:4" x14ac:dyDescent="0.45">
      <c r="A1991" s="3">
        <v>41501</v>
      </c>
      <c r="B1991" s="8">
        <v>97.116100000000003</v>
      </c>
      <c r="C1991" s="9">
        <v>2.9391262140934238E-3</v>
      </c>
      <c r="D1991" s="9">
        <v>-8.2899468571862034E-4</v>
      </c>
    </row>
    <row r="1992" spans="1:4" x14ac:dyDescent="0.45">
      <c r="A1992" s="3">
        <v>41502</v>
      </c>
      <c r="B1992" s="8">
        <v>97.211399999999998</v>
      </c>
      <c r="C1992" s="9">
        <v>9.8129970210902862E-4</v>
      </c>
      <c r="D1992" s="9">
        <v>4.3197486238599758E-4</v>
      </c>
    </row>
    <row r="1993" spans="1:4" x14ac:dyDescent="0.45">
      <c r="A1993" s="3">
        <v>41505</v>
      </c>
      <c r="B1993" s="8">
        <v>97.778700000000001</v>
      </c>
      <c r="C1993" s="9">
        <v>5.8357353149940394E-3</v>
      </c>
      <c r="D1993" s="9">
        <v>5.492845910725519E-3</v>
      </c>
    </row>
    <row r="1994" spans="1:4" x14ac:dyDescent="0.45">
      <c r="A1994" s="3">
        <v>41506</v>
      </c>
      <c r="B1994" s="8">
        <v>97.786900000000003</v>
      </c>
      <c r="C1994" s="9">
        <v>8.386284538453026E-5</v>
      </c>
      <c r="D1994" s="9">
        <v>-4.2530042003563473E-4</v>
      </c>
    </row>
    <row r="1995" spans="1:4" x14ac:dyDescent="0.45">
      <c r="A1995" s="3">
        <v>41507</v>
      </c>
      <c r="B1995" s="8">
        <v>98.312100000000001</v>
      </c>
      <c r="C1995" s="9">
        <v>5.3708625592998605E-3</v>
      </c>
      <c r="D1995" s="9">
        <v>2.9391262140934238E-3</v>
      </c>
    </row>
    <row r="1996" spans="1:4" x14ac:dyDescent="0.45">
      <c r="A1996" s="3">
        <v>41508</v>
      </c>
      <c r="B1996" s="8">
        <v>98.417500000000004</v>
      </c>
      <c r="C1996" s="9">
        <v>1.0720959068111213E-3</v>
      </c>
      <c r="D1996" s="9">
        <v>9.8129970210902862E-4</v>
      </c>
    </row>
    <row r="1997" spans="1:4" x14ac:dyDescent="0.45">
      <c r="A1997" s="3">
        <v>41509</v>
      </c>
      <c r="B1997" s="8">
        <v>97.813199999999995</v>
      </c>
      <c r="C1997" s="9">
        <v>-6.1401681611502612E-3</v>
      </c>
      <c r="D1997" s="9">
        <v>5.8357353149940394E-3</v>
      </c>
    </row>
    <row r="1998" spans="1:4" x14ac:dyDescent="0.45">
      <c r="A1998" s="3">
        <v>41512</v>
      </c>
      <c r="B1998" s="8">
        <v>98.216300000000004</v>
      </c>
      <c r="C1998" s="9">
        <v>4.1211206667404188E-3</v>
      </c>
      <c r="D1998" s="9">
        <v>8.386284538453026E-5</v>
      </c>
    </row>
    <row r="1999" spans="1:4" x14ac:dyDescent="0.45">
      <c r="A1999" s="3">
        <v>41513</v>
      </c>
      <c r="B1999" s="8">
        <v>98.888900000000007</v>
      </c>
      <c r="C1999" s="9">
        <v>6.8481504597506238E-3</v>
      </c>
      <c r="D1999" s="9">
        <v>5.3708625592998605E-3</v>
      </c>
    </row>
    <row r="2000" spans="1:4" x14ac:dyDescent="0.45">
      <c r="A2000" s="3">
        <v>41514</v>
      </c>
      <c r="B2000" s="8">
        <v>98.7239</v>
      </c>
      <c r="C2000" s="9">
        <v>-1.6685391383663983E-3</v>
      </c>
      <c r="D2000" s="9">
        <v>1.0720959068111213E-3</v>
      </c>
    </row>
    <row r="2001" spans="1:4" x14ac:dyDescent="0.45">
      <c r="A2001" s="3">
        <v>41515</v>
      </c>
      <c r="B2001" s="8">
        <v>98.630799999999994</v>
      </c>
      <c r="C2001" s="9">
        <v>-9.4303405760920445E-4</v>
      </c>
      <c r="D2001" s="9">
        <v>-6.1401681611502612E-3</v>
      </c>
    </row>
    <row r="2002" spans="1:4" x14ac:dyDescent="0.45">
      <c r="A2002" s="3">
        <v>41516</v>
      </c>
      <c r="B2002" s="8">
        <v>98.710400000000007</v>
      </c>
      <c r="C2002" s="9">
        <v>8.0705013038540052E-4</v>
      </c>
      <c r="D2002" s="9">
        <v>4.1211206667404188E-3</v>
      </c>
    </row>
    <row r="2003" spans="1:4" x14ac:dyDescent="0.45">
      <c r="A2003" s="3">
        <v>41519</v>
      </c>
      <c r="B2003" s="8"/>
      <c r="C2003" s="9"/>
      <c r="D2003" s="9"/>
    </row>
    <row r="2004" spans="1:4" x14ac:dyDescent="0.45">
      <c r="A2004" s="3">
        <v>41520</v>
      </c>
      <c r="B2004" s="8">
        <v>99.022499999999994</v>
      </c>
      <c r="C2004" s="9"/>
      <c r="D2004" s="9">
        <v>-1.6685391383663983E-3</v>
      </c>
    </row>
    <row r="2005" spans="1:4" x14ac:dyDescent="0.45">
      <c r="A2005" s="3">
        <v>41521</v>
      </c>
      <c r="B2005" s="8">
        <v>98.588499999999996</v>
      </c>
      <c r="C2005" s="9">
        <v>-4.3828422833194214E-3</v>
      </c>
      <c r="D2005" s="9">
        <v>-9.4303405760920445E-4</v>
      </c>
    </row>
    <row r="2006" spans="1:4" x14ac:dyDescent="0.45">
      <c r="A2006" s="3">
        <v>41522</v>
      </c>
      <c r="B2006" s="8">
        <v>98.780100000000004</v>
      </c>
      <c r="C2006" s="9">
        <v>1.9434315361326338E-3</v>
      </c>
      <c r="D2006" s="9">
        <v>8.0705013038540052E-4</v>
      </c>
    </row>
    <row r="2007" spans="1:4" x14ac:dyDescent="0.45">
      <c r="A2007" s="3">
        <v>41523</v>
      </c>
      <c r="B2007" s="8">
        <v>98.115200000000002</v>
      </c>
      <c r="C2007" s="9">
        <v>-6.7311128456035707E-3</v>
      </c>
      <c r="D2007" s="9"/>
    </row>
    <row r="2008" spans="1:4" x14ac:dyDescent="0.45">
      <c r="A2008" s="3">
        <v>41526</v>
      </c>
      <c r="B2008" s="8">
        <v>97.961799999999997</v>
      </c>
      <c r="C2008" s="9">
        <v>-1.5634682495678787E-3</v>
      </c>
      <c r="D2008" s="9"/>
    </row>
    <row r="2009" spans="1:4" x14ac:dyDescent="0.45">
      <c r="A2009" s="3">
        <v>41527</v>
      </c>
      <c r="B2009" s="8">
        <v>97.775700000000001</v>
      </c>
      <c r="C2009" s="9">
        <v>-1.8997200949757431E-3</v>
      </c>
      <c r="D2009" s="9">
        <v>-4.3828422833194214E-3</v>
      </c>
    </row>
    <row r="2010" spans="1:4" x14ac:dyDescent="0.45">
      <c r="A2010" s="3">
        <v>41528</v>
      </c>
      <c r="B2010" s="8">
        <v>97.5655</v>
      </c>
      <c r="C2010" s="9">
        <v>-2.1498184109139951E-3</v>
      </c>
      <c r="D2010" s="9">
        <v>1.9434315361326338E-3</v>
      </c>
    </row>
    <row r="2011" spans="1:4" x14ac:dyDescent="0.45">
      <c r="A2011" s="3">
        <v>41529</v>
      </c>
      <c r="B2011" s="8">
        <v>97.5261</v>
      </c>
      <c r="C2011" s="9">
        <v>-4.0383127232479499E-4</v>
      </c>
      <c r="D2011" s="9">
        <v>-6.7311128456035707E-3</v>
      </c>
    </row>
    <row r="2012" spans="1:4" x14ac:dyDescent="0.45">
      <c r="A2012" s="3">
        <v>41530</v>
      </c>
      <c r="B2012" s="8">
        <v>97.491399999999999</v>
      </c>
      <c r="C2012" s="9">
        <v>-3.5580219038799932E-4</v>
      </c>
      <c r="D2012" s="9">
        <v>-1.5634682495678787E-3</v>
      </c>
    </row>
    <row r="2013" spans="1:4" x14ac:dyDescent="0.45">
      <c r="A2013" s="3">
        <v>41533</v>
      </c>
      <c r="B2013" s="8">
        <v>97.136200000000002</v>
      </c>
      <c r="C2013" s="9">
        <v>-3.6433982894901185E-3</v>
      </c>
      <c r="D2013" s="9">
        <v>-1.8997200949757431E-3</v>
      </c>
    </row>
    <row r="2014" spans="1:4" x14ac:dyDescent="0.45">
      <c r="A2014" s="3">
        <v>41534</v>
      </c>
      <c r="B2014" s="8">
        <v>97.067400000000006</v>
      </c>
      <c r="C2014" s="9">
        <v>-7.0828383239196491E-4</v>
      </c>
      <c r="D2014" s="9">
        <v>-2.1498184109139951E-3</v>
      </c>
    </row>
    <row r="2015" spans="1:4" x14ac:dyDescent="0.45">
      <c r="A2015" s="3">
        <v>41535</v>
      </c>
      <c r="B2015" s="8">
        <v>97.110900000000001</v>
      </c>
      <c r="C2015" s="9">
        <v>4.4814221870570492E-4</v>
      </c>
      <c r="D2015" s="9">
        <v>-4.0383127232479499E-4</v>
      </c>
    </row>
    <row r="2016" spans="1:4" x14ac:dyDescent="0.45">
      <c r="A2016" s="3">
        <v>41536</v>
      </c>
      <c r="B2016" s="8">
        <v>96.148099999999999</v>
      </c>
      <c r="C2016" s="9">
        <v>-9.9144380290987488E-3</v>
      </c>
      <c r="D2016" s="9">
        <v>-3.5580219038799932E-4</v>
      </c>
    </row>
    <row r="2017" spans="1:4" x14ac:dyDescent="0.45">
      <c r="A2017" s="3">
        <v>41537</v>
      </c>
      <c r="B2017" s="8">
        <v>96.364400000000003</v>
      </c>
      <c r="C2017" s="9">
        <v>2.2496544393493245E-3</v>
      </c>
      <c r="D2017" s="9">
        <v>-3.6433982894901185E-3</v>
      </c>
    </row>
    <row r="2018" spans="1:4" x14ac:dyDescent="0.45">
      <c r="A2018" s="3">
        <v>41540</v>
      </c>
      <c r="B2018" s="8">
        <v>96.494500000000002</v>
      </c>
      <c r="C2018" s="9">
        <v>1.3500836408466554E-3</v>
      </c>
      <c r="D2018" s="9">
        <v>-7.0828383239196491E-4</v>
      </c>
    </row>
    <row r="2019" spans="1:4" x14ac:dyDescent="0.45">
      <c r="A2019" s="3">
        <v>41541</v>
      </c>
      <c r="B2019" s="8">
        <v>96.672799999999995</v>
      </c>
      <c r="C2019" s="9">
        <v>1.8477737073097078E-3</v>
      </c>
      <c r="D2019" s="9">
        <v>4.4814221870570492E-4</v>
      </c>
    </row>
    <row r="2020" spans="1:4" x14ac:dyDescent="0.45">
      <c r="A2020" s="3">
        <v>41542</v>
      </c>
      <c r="B2020" s="8">
        <v>96.86</v>
      </c>
      <c r="C2020" s="9">
        <v>1.9364288610654867E-3</v>
      </c>
      <c r="D2020" s="9">
        <v>-9.9144380290987488E-3</v>
      </c>
    </row>
    <row r="2021" spans="1:4" x14ac:dyDescent="0.45">
      <c r="A2021" s="3">
        <v>41543</v>
      </c>
      <c r="B2021" s="8">
        <v>97.040800000000004</v>
      </c>
      <c r="C2021" s="9">
        <v>1.8666116043775105E-3</v>
      </c>
      <c r="D2021" s="9">
        <v>2.2496544393493245E-3</v>
      </c>
    </row>
    <row r="2022" spans="1:4" x14ac:dyDescent="0.45">
      <c r="A2022" s="3">
        <v>41544</v>
      </c>
      <c r="B2022" s="8">
        <v>97.351699999999994</v>
      </c>
      <c r="C2022" s="9">
        <v>3.2038070584743394E-3</v>
      </c>
      <c r="D2022" s="9">
        <v>1.3500836408466554E-3</v>
      </c>
    </row>
    <row r="2023" spans="1:4" x14ac:dyDescent="0.45">
      <c r="A2023" s="3">
        <v>41547</v>
      </c>
      <c r="B2023" s="8">
        <v>97.320599999999999</v>
      </c>
      <c r="C2023" s="9">
        <v>-3.1946026623053125E-4</v>
      </c>
      <c r="D2023" s="9">
        <v>1.8477737073097078E-3</v>
      </c>
    </row>
    <row r="2024" spans="1:4" x14ac:dyDescent="0.45">
      <c r="A2024" s="3">
        <v>41548</v>
      </c>
      <c r="B2024" s="8">
        <v>97.302300000000002</v>
      </c>
      <c r="C2024" s="9">
        <v>-1.8803829816094186E-4</v>
      </c>
      <c r="D2024" s="9">
        <v>1.9364288610654867E-3</v>
      </c>
    </row>
    <row r="2025" spans="1:4" x14ac:dyDescent="0.45">
      <c r="A2025" s="3">
        <v>41549</v>
      </c>
      <c r="B2025" s="8">
        <v>97.204599999999999</v>
      </c>
      <c r="C2025" s="9">
        <v>-1.004087262068909E-3</v>
      </c>
      <c r="D2025" s="9">
        <v>1.8666116043775105E-3</v>
      </c>
    </row>
    <row r="2026" spans="1:4" x14ac:dyDescent="0.45">
      <c r="A2026" s="3">
        <v>41550</v>
      </c>
      <c r="B2026" s="8">
        <v>97.336500000000001</v>
      </c>
      <c r="C2026" s="9">
        <v>1.3569316678427867E-3</v>
      </c>
      <c r="D2026" s="9">
        <v>3.2038070584743394E-3</v>
      </c>
    </row>
    <row r="2027" spans="1:4" x14ac:dyDescent="0.45">
      <c r="A2027" s="3">
        <v>41551</v>
      </c>
      <c r="B2027" s="8">
        <v>96.915099999999995</v>
      </c>
      <c r="C2027" s="9">
        <v>-4.3293112039163306E-3</v>
      </c>
      <c r="D2027" s="9">
        <v>-3.1946026623053125E-4</v>
      </c>
    </row>
    <row r="2028" spans="1:4" x14ac:dyDescent="0.45">
      <c r="A2028" s="3">
        <v>41554</v>
      </c>
      <c r="B2028" s="8">
        <v>96.9666</v>
      </c>
      <c r="C2028" s="9">
        <v>5.3139294083170974E-4</v>
      </c>
      <c r="D2028" s="9">
        <v>-1.8803829816094186E-4</v>
      </c>
    </row>
    <row r="2029" spans="1:4" x14ac:dyDescent="0.45">
      <c r="A2029" s="3">
        <v>41555</v>
      </c>
      <c r="B2029" s="8">
        <v>97.129199999999997</v>
      </c>
      <c r="C2029" s="9">
        <v>1.676866054909576E-3</v>
      </c>
      <c r="D2029" s="9">
        <v>-1.004087262068909E-3</v>
      </c>
    </row>
    <row r="2030" spans="1:4" x14ac:dyDescent="0.45">
      <c r="A2030" s="3">
        <v>41556</v>
      </c>
      <c r="B2030" s="8">
        <v>97.266999999999996</v>
      </c>
      <c r="C2030" s="9">
        <v>1.4187288683527033E-3</v>
      </c>
      <c r="D2030" s="9">
        <v>1.3569316678427867E-3</v>
      </c>
    </row>
    <row r="2031" spans="1:4" x14ac:dyDescent="0.45">
      <c r="A2031" s="3">
        <v>41557</v>
      </c>
      <c r="B2031" s="8">
        <v>96.800200000000004</v>
      </c>
      <c r="C2031" s="9">
        <v>-4.799161072100433E-3</v>
      </c>
      <c r="D2031" s="9">
        <v>-4.3293112039163306E-3</v>
      </c>
    </row>
    <row r="2032" spans="1:4" x14ac:dyDescent="0.45">
      <c r="A2032" s="3">
        <v>41558</v>
      </c>
      <c r="B2032" s="8">
        <v>96.792000000000002</v>
      </c>
      <c r="C2032" s="9">
        <v>-8.4710568779788886E-5</v>
      </c>
      <c r="D2032" s="9">
        <v>5.3139294083170974E-4</v>
      </c>
    </row>
    <row r="2033" spans="1:4" x14ac:dyDescent="0.45">
      <c r="A2033" s="3">
        <v>41561</v>
      </c>
      <c r="B2033" s="8"/>
      <c r="C2033" s="9"/>
      <c r="D2033" s="9"/>
    </row>
    <row r="2034" spans="1:4" x14ac:dyDescent="0.45">
      <c r="A2034" s="3">
        <v>41562</v>
      </c>
      <c r="B2034" s="8">
        <v>96.4512</v>
      </c>
      <c r="C2034" s="9"/>
      <c r="D2034" s="9">
        <v>1.4187288683527033E-3</v>
      </c>
    </row>
    <row r="2035" spans="1:4" x14ac:dyDescent="0.45">
      <c r="A2035" s="3">
        <v>41563</v>
      </c>
      <c r="B2035" s="8">
        <v>96.2577</v>
      </c>
      <c r="C2035" s="9">
        <v>-2.006195879367012E-3</v>
      </c>
      <c r="D2035" s="9">
        <v>-4.799161072100433E-3</v>
      </c>
    </row>
    <row r="2036" spans="1:4" x14ac:dyDescent="0.45">
      <c r="A2036" s="3">
        <v>41564</v>
      </c>
      <c r="B2036" s="8">
        <v>95.927800000000005</v>
      </c>
      <c r="C2036" s="9">
        <v>-3.4272582868695167E-3</v>
      </c>
      <c r="D2036" s="9">
        <v>-8.4710568779788886E-5</v>
      </c>
    </row>
    <row r="2037" spans="1:4" x14ac:dyDescent="0.45">
      <c r="A2037" s="3">
        <v>41565</v>
      </c>
      <c r="B2037" s="8">
        <v>95.979500000000002</v>
      </c>
      <c r="C2037" s="9">
        <v>5.389469997225671E-4</v>
      </c>
      <c r="D2037" s="9"/>
    </row>
    <row r="2038" spans="1:4" x14ac:dyDescent="0.45">
      <c r="A2038" s="3">
        <v>41568</v>
      </c>
      <c r="B2038" s="8">
        <v>96.347800000000007</v>
      </c>
      <c r="C2038" s="9">
        <v>3.8372777520199186E-3</v>
      </c>
      <c r="D2038" s="9"/>
    </row>
    <row r="2039" spans="1:4" x14ac:dyDescent="0.45">
      <c r="A2039" s="3">
        <v>41569</v>
      </c>
      <c r="B2039" s="8">
        <v>96.133600000000001</v>
      </c>
      <c r="C2039" s="9">
        <v>-2.223195547796708E-3</v>
      </c>
      <c r="D2039" s="9">
        <v>-2.006195879367012E-3</v>
      </c>
    </row>
    <row r="2040" spans="1:4" x14ac:dyDescent="0.45">
      <c r="A2040" s="3">
        <v>41570</v>
      </c>
      <c r="B2040" s="8">
        <v>96.234800000000007</v>
      </c>
      <c r="C2040" s="9">
        <v>1.0527016568608882E-3</v>
      </c>
      <c r="D2040" s="9">
        <v>-3.4272582868695167E-3</v>
      </c>
    </row>
    <row r="2041" spans="1:4" x14ac:dyDescent="0.45">
      <c r="A2041" s="3">
        <v>41571</v>
      </c>
      <c r="B2041" s="8">
        <v>96.372699999999995</v>
      </c>
      <c r="C2041" s="9">
        <v>1.4329535677322092E-3</v>
      </c>
      <c r="D2041" s="9">
        <v>5.389469997225671E-4</v>
      </c>
    </row>
    <row r="2042" spans="1:4" x14ac:dyDescent="0.45">
      <c r="A2042" s="3">
        <v>41572</v>
      </c>
      <c r="B2042" s="8">
        <v>96.156700000000001</v>
      </c>
      <c r="C2042" s="9">
        <v>-2.241298625025534E-3</v>
      </c>
      <c r="D2042" s="9">
        <v>3.8372777520199186E-3</v>
      </c>
    </row>
    <row r="2043" spans="1:4" x14ac:dyDescent="0.45">
      <c r="A2043" s="3">
        <v>41575</v>
      </c>
      <c r="B2043" s="8">
        <v>96.143799999999999</v>
      </c>
      <c r="C2043" s="9">
        <v>-1.3415601824939838E-4</v>
      </c>
      <c r="D2043" s="9">
        <v>-2.223195547796708E-3</v>
      </c>
    </row>
    <row r="2044" spans="1:4" x14ac:dyDescent="0.45">
      <c r="A2044" s="3">
        <v>41576</v>
      </c>
      <c r="B2044" s="8">
        <v>96.193899999999999</v>
      </c>
      <c r="C2044" s="9">
        <v>5.2109444394754512E-4</v>
      </c>
      <c r="D2044" s="9">
        <v>1.0527016568608882E-3</v>
      </c>
    </row>
    <row r="2045" spans="1:4" x14ac:dyDescent="0.45">
      <c r="A2045" s="3">
        <v>41577</v>
      </c>
      <c r="B2045" s="8">
        <v>96.192599999999999</v>
      </c>
      <c r="C2045" s="9">
        <v>-1.351437045382653E-5</v>
      </c>
      <c r="D2045" s="9">
        <v>1.4329535677322092E-3</v>
      </c>
    </row>
    <row r="2046" spans="1:4" x14ac:dyDescent="0.45">
      <c r="A2046" s="3">
        <v>41578</v>
      </c>
      <c r="B2046" s="8">
        <v>96.635599999999997</v>
      </c>
      <c r="C2046" s="9">
        <v>4.6053438622097875E-3</v>
      </c>
      <c r="D2046" s="9">
        <v>-2.241298625025534E-3</v>
      </c>
    </row>
    <row r="2047" spans="1:4" x14ac:dyDescent="0.45">
      <c r="A2047" s="3">
        <v>41579</v>
      </c>
      <c r="B2047" s="8">
        <v>96.970500000000001</v>
      </c>
      <c r="C2047" s="9">
        <v>3.4655965296432889E-3</v>
      </c>
      <c r="D2047" s="9">
        <v>-1.3415601824939838E-4</v>
      </c>
    </row>
    <row r="2048" spans="1:4" x14ac:dyDescent="0.45">
      <c r="A2048" s="3">
        <v>41582</v>
      </c>
      <c r="B2048" s="8">
        <v>96.744500000000002</v>
      </c>
      <c r="C2048" s="9">
        <v>-2.330605699671584E-3</v>
      </c>
      <c r="D2048" s="9">
        <v>5.2109444394754512E-4</v>
      </c>
    </row>
    <row r="2049" spans="1:4" x14ac:dyDescent="0.45">
      <c r="A2049" s="3">
        <v>41583</v>
      </c>
      <c r="B2049" s="8">
        <v>97.144400000000005</v>
      </c>
      <c r="C2049" s="9">
        <v>4.1335683165450998E-3</v>
      </c>
      <c r="D2049" s="9">
        <v>-1.351437045382653E-5</v>
      </c>
    </row>
    <row r="2050" spans="1:4" x14ac:dyDescent="0.45">
      <c r="A2050" s="3">
        <v>41584</v>
      </c>
      <c r="B2050" s="8">
        <v>97.185199999999995</v>
      </c>
      <c r="C2050" s="9">
        <v>4.199933295176983E-4</v>
      </c>
      <c r="D2050" s="9">
        <v>4.6053438622097875E-3</v>
      </c>
    </row>
    <row r="2051" spans="1:4" x14ac:dyDescent="0.45">
      <c r="A2051" s="3">
        <v>41585</v>
      </c>
      <c r="B2051" s="8">
        <v>97.334900000000005</v>
      </c>
      <c r="C2051" s="9">
        <v>1.5403579968966685E-3</v>
      </c>
      <c r="D2051" s="9">
        <v>3.4655965296432889E-3</v>
      </c>
    </row>
    <row r="2052" spans="1:4" x14ac:dyDescent="0.45">
      <c r="A2052" s="3">
        <v>41586</v>
      </c>
      <c r="B2052" s="8">
        <v>97.494900000000001</v>
      </c>
      <c r="C2052" s="9">
        <v>1.6438091578663272E-3</v>
      </c>
      <c r="D2052" s="9">
        <v>-2.330605699671584E-3</v>
      </c>
    </row>
    <row r="2053" spans="1:4" x14ac:dyDescent="0.45">
      <c r="A2053" s="3">
        <v>41589</v>
      </c>
      <c r="B2053" s="8"/>
      <c r="C2053" s="9"/>
      <c r="D2053" s="9"/>
    </row>
    <row r="2054" spans="1:4" x14ac:dyDescent="0.45">
      <c r="A2054" s="3">
        <v>41590</v>
      </c>
      <c r="B2054" s="8">
        <v>97.701800000000006</v>
      </c>
      <c r="C2054" s="9"/>
      <c r="D2054" s="9">
        <v>4.199933295176983E-4</v>
      </c>
    </row>
    <row r="2055" spans="1:4" x14ac:dyDescent="0.45">
      <c r="A2055" s="3">
        <v>41591</v>
      </c>
      <c r="B2055" s="8">
        <v>97.422300000000007</v>
      </c>
      <c r="C2055" s="9">
        <v>-2.8607456566818179E-3</v>
      </c>
      <c r="D2055" s="9">
        <v>1.5403579968966685E-3</v>
      </c>
    </row>
    <row r="2056" spans="1:4" x14ac:dyDescent="0.45">
      <c r="A2056" s="3">
        <v>41592</v>
      </c>
      <c r="B2056" s="8">
        <v>97.205500000000001</v>
      </c>
      <c r="C2056" s="9">
        <v>-2.2253631868679458E-3</v>
      </c>
      <c r="D2056" s="9">
        <v>1.6438091578663272E-3</v>
      </c>
    </row>
    <row r="2057" spans="1:4" x14ac:dyDescent="0.45">
      <c r="A2057" s="3">
        <v>41593</v>
      </c>
      <c r="B2057" s="8">
        <v>97.044300000000007</v>
      </c>
      <c r="C2057" s="9">
        <v>-1.6583423777460915E-3</v>
      </c>
      <c r="D2057" s="9"/>
    </row>
    <row r="2058" spans="1:4" x14ac:dyDescent="0.45">
      <c r="A2058" s="3">
        <v>41596</v>
      </c>
      <c r="B2058" s="8">
        <v>96.660300000000007</v>
      </c>
      <c r="C2058" s="9">
        <v>-3.956955740831769E-3</v>
      </c>
      <c r="D2058" s="9"/>
    </row>
    <row r="2059" spans="1:4" x14ac:dyDescent="0.45">
      <c r="A2059" s="3">
        <v>41597</v>
      </c>
      <c r="B2059" s="8">
        <v>96.7273</v>
      </c>
      <c r="C2059" s="9">
        <v>6.9314910050954914E-4</v>
      </c>
      <c r="D2059" s="9">
        <v>-2.8607456566818179E-3</v>
      </c>
    </row>
    <row r="2060" spans="1:4" x14ac:dyDescent="0.45">
      <c r="A2060" s="3">
        <v>41598</v>
      </c>
      <c r="B2060" s="8">
        <v>96.976699999999994</v>
      </c>
      <c r="C2060" s="9">
        <v>2.5783827316590013E-3</v>
      </c>
      <c r="D2060" s="9">
        <v>-2.2253631868679458E-3</v>
      </c>
    </row>
    <row r="2061" spans="1:4" x14ac:dyDescent="0.45">
      <c r="A2061" s="3">
        <v>41599</v>
      </c>
      <c r="B2061" s="8">
        <v>97.343800000000002</v>
      </c>
      <c r="C2061" s="9">
        <v>3.7854453698673574E-3</v>
      </c>
      <c r="D2061" s="9">
        <v>-1.6583423777460915E-3</v>
      </c>
    </row>
    <row r="2062" spans="1:4" x14ac:dyDescent="0.45">
      <c r="A2062" s="3">
        <v>41600</v>
      </c>
      <c r="B2062" s="8">
        <v>97.168300000000002</v>
      </c>
      <c r="C2062" s="9">
        <v>-1.8028883195436718E-3</v>
      </c>
      <c r="D2062" s="9">
        <v>-3.956955740831769E-3</v>
      </c>
    </row>
    <row r="2063" spans="1:4" x14ac:dyDescent="0.45">
      <c r="A2063" s="3">
        <v>41603</v>
      </c>
      <c r="B2063" s="8">
        <v>97.150400000000005</v>
      </c>
      <c r="C2063" s="9">
        <v>-1.8421645742483506E-4</v>
      </c>
      <c r="D2063" s="9">
        <v>6.9314910050954914E-4</v>
      </c>
    </row>
    <row r="2064" spans="1:4" x14ac:dyDescent="0.45">
      <c r="A2064" s="3">
        <v>41604</v>
      </c>
      <c r="B2064" s="8">
        <v>97.322100000000006</v>
      </c>
      <c r="C2064" s="9">
        <v>1.7673627694791971E-3</v>
      </c>
      <c r="D2064" s="9">
        <v>2.5783827316590013E-3</v>
      </c>
    </row>
    <row r="2065" spans="1:4" x14ac:dyDescent="0.45">
      <c r="A2065" s="3">
        <v>41605</v>
      </c>
      <c r="B2065" s="8">
        <v>97.464699999999993</v>
      </c>
      <c r="C2065" s="9">
        <v>1.465237597626734E-3</v>
      </c>
      <c r="D2065" s="9">
        <v>3.7854453698673574E-3</v>
      </c>
    </row>
    <row r="2066" spans="1:4" x14ac:dyDescent="0.45">
      <c r="A2066" s="3">
        <v>41606</v>
      </c>
      <c r="B2066" s="8"/>
      <c r="C2066" s="9"/>
      <c r="D2066" s="9"/>
    </row>
    <row r="2067" spans="1:4" x14ac:dyDescent="0.45">
      <c r="A2067" s="3">
        <v>41607</v>
      </c>
      <c r="B2067" s="8">
        <v>97.524000000000001</v>
      </c>
      <c r="C2067" s="9"/>
      <c r="D2067" s="9">
        <v>-1.8421645742483506E-4</v>
      </c>
    </row>
    <row r="2068" spans="1:4" x14ac:dyDescent="0.45">
      <c r="A2068" s="3">
        <v>41610</v>
      </c>
      <c r="B2068" s="8">
        <v>97.711799999999997</v>
      </c>
      <c r="C2068" s="9">
        <v>1.9256798326565683E-3</v>
      </c>
      <c r="D2068" s="9">
        <v>1.7673627694791971E-3</v>
      </c>
    </row>
    <row r="2069" spans="1:4" x14ac:dyDescent="0.45">
      <c r="A2069" s="3">
        <v>41611</v>
      </c>
      <c r="B2069" s="8">
        <v>97.801599999999993</v>
      </c>
      <c r="C2069" s="9">
        <v>9.1902922676689869E-4</v>
      </c>
      <c r="D2069" s="9">
        <v>1.465237597626734E-3</v>
      </c>
    </row>
    <row r="2070" spans="1:4" x14ac:dyDescent="0.45">
      <c r="A2070" s="3">
        <v>41612</v>
      </c>
      <c r="B2070" s="8">
        <v>97.621499999999997</v>
      </c>
      <c r="C2070" s="9">
        <v>-1.8414831659195885E-3</v>
      </c>
      <c r="D2070" s="9"/>
    </row>
    <row r="2071" spans="1:4" x14ac:dyDescent="0.45">
      <c r="A2071" s="3">
        <v>41613</v>
      </c>
      <c r="B2071" s="8">
        <v>97.361000000000004</v>
      </c>
      <c r="C2071" s="9">
        <v>-2.6684695482039889E-3</v>
      </c>
      <c r="D2071" s="9"/>
    </row>
    <row r="2072" spans="1:4" x14ac:dyDescent="0.45">
      <c r="A2072" s="3">
        <v>41614</v>
      </c>
      <c r="B2072" s="8">
        <v>97.047300000000007</v>
      </c>
      <c r="C2072" s="9">
        <v>-3.2220293546697532E-3</v>
      </c>
      <c r="D2072" s="9">
        <v>1.9256798326565683E-3</v>
      </c>
    </row>
    <row r="2073" spans="1:4" x14ac:dyDescent="0.45">
      <c r="A2073" s="3">
        <v>41617</v>
      </c>
      <c r="B2073" s="8">
        <v>96.666399999999996</v>
      </c>
      <c r="C2073" s="9">
        <v>-3.9248902339376057E-3</v>
      </c>
      <c r="D2073" s="9">
        <v>9.1902922676689869E-4</v>
      </c>
    </row>
    <row r="2074" spans="1:4" x14ac:dyDescent="0.45">
      <c r="A2074" s="3">
        <v>41618</v>
      </c>
      <c r="B2074" s="8"/>
      <c r="C2074" s="9"/>
      <c r="D2074" s="9"/>
    </row>
    <row r="2075" spans="1:4" x14ac:dyDescent="0.45">
      <c r="A2075" s="3">
        <v>41619</v>
      </c>
      <c r="B2075" s="8">
        <v>96.950800000000001</v>
      </c>
      <c r="C2075" s="9"/>
      <c r="D2075" s="9">
        <v>-2.6684695482039889E-3</v>
      </c>
    </row>
    <row r="2076" spans="1:4" x14ac:dyDescent="0.45">
      <c r="A2076" s="3">
        <v>41620</v>
      </c>
      <c r="B2076" s="8">
        <v>97.233800000000002</v>
      </c>
      <c r="C2076" s="9">
        <v>2.9190063413608858E-3</v>
      </c>
      <c r="D2076" s="9">
        <v>-3.2220293546697532E-3</v>
      </c>
    </row>
    <row r="2077" spans="1:4" x14ac:dyDescent="0.45">
      <c r="A2077" s="3">
        <v>41621</v>
      </c>
      <c r="B2077" s="8">
        <v>97.118300000000005</v>
      </c>
      <c r="C2077" s="9">
        <v>-1.1878585430169508E-3</v>
      </c>
      <c r="D2077" s="9">
        <v>-3.9248902339376057E-3</v>
      </c>
    </row>
    <row r="2078" spans="1:4" x14ac:dyDescent="0.45">
      <c r="A2078" s="3">
        <v>41624</v>
      </c>
      <c r="B2078" s="8">
        <v>97.037599999999998</v>
      </c>
      <c r="C2078" s="9">
        <v>-8.3094535221484023E-4</v>
      </c>
      <c r="D2078" s="9"/>
    </row>
    <row r="2079" spans="1:4" x14ac:dyDescent="0.45">
      <c r="A2079" s="3">
        <v>41625</v>
      </c>
      <c r="B2079" s="8">
        <v>97.078100000000006</v>
      </c>
      <c r="C2079" s="9">
        <v>4.173639908655602E-4</v>
      </c>
      <c r="D2079" s="9"/>
    </row>
    <row r="2080" spans="1:4" x14ac:dyDescent="0.45">
      <c r="A2080" s="3">
        <v>41626</v>
      </c>
      <c r="B2080" s="8">
        <v>97.279300000000006</v>
      </c>
      <c r="C2080" s="9">
        <v>2.0725580743752303E-3</v>
      </c>
      <c r="D2080" s="9">
        <v>2.9190063413608858E-3</v>
      </c>
    </row>
    <row r="2081" spans="1:4" x14ac:dyDescent="0.45">
      <c r="A2081" s="3">
        <v>41627</v>
      </c>
      <c r="B2081" s="8">
        <v>97.396000000000001</v>
      </c>
      <c r="C2081" s="9">
        <v>1.1996385664780895E-3</v>
      </c>
      <c r="D2081" s="9">
        <v>-1.1878585430169508E-3</v>
      </c>
    </row>
    <row r="2082" spans="1:4" x14ac:dyDescent="0.45">
      <c r="A2082" s="3">
        <v>41628</v>
      </c>
      <c r="B2082" s="8">
        <v>97.398700000000005</v>
      </c>
      <c r="C2082" s="9">
        <v>2.7721877695174868E-5</v>
      </c>
      <c r="D2082" s="9">
        <v>-8.3094535221484023E-4</v>
      </c>
    </row>
    <row r="2083" spans="1:4" x14ac:dyDescent="0.45">
      <c r="A2083" s="3">
        <v>41631</v>
      </c>
      <c r="B2083" s="8">
        <v>97.396199999999993</v>
      </c>
      <c r="C2083" s="9">
        <v>-2.5667693716813211E-5</v>
      </c>
      <c r="D2083" s="9">
        <v>4.173639908655602E-4</v>
      </c>
    </row>
    <row r="2084" spans="1:4" x14ac:dyDescent="0.45">
      <c r="A2084" s="3">
        <v>41632</v>
      </c>
      <c r="B2084" s="8">
        <v>97.462900000000005</v>
      </c>
      <c r="C2084" s="9">
        <v>6.8483164640942285E-4</v>
      </c>
      <c r="D2084" s="9">
        <v>2.0725580743752303E-3</v>
      </c>
    </row>
    <row r="2085" spans="1:4" x14ac:dyDescent="0.45">
      <c r="A2085" s="3">
        <v>41633</v>
      </c>
      <c r="B2085" s="8"/>
      <c r="C2085" s="9"/>
      <c r="D2085" s="9"/>
    </row>
    <row r="2086" spans="1:4" x14ac:dyDescent="0.45">
      <c r="A2086" s="3">
        <v>41634</v>
      </c>
      <c r="B2086" s="8">
        <v>97.568100000000001</v>
      </c>
      <c r="C2086" s="9"/>
      <c r="D2086" s="9">
        <v>2.7721877695174868E-5</v>
      </c>
    </row>
    <row r="2087" spans="1:4" x14ac:dyDescent="0.45">
      <c r="A2087" s="3">
        <v>41635</v>
      </c>
      <c r="B2087" s="8">
        <v>97.526799999999994</v>
      </c>
      <c r="C2087" s="9">
        <v>-4.2329408894925535E-4</v>
      </c>
      <c r="D2087" s="9">
        <v>-2.5667693716813211E-5</v>
      </c>
    </row>
    <row r="2088" spans="1:4" x14ac:dyDescent="0.45">
      <c r="A2088" s="3">
        <v>41638</v>
      </c>
      <c r="B2088" s="8">
        <v>97.434600000000003</v>
      </c>
      <c r="C2088" s="9">
        <v>-9.4538116702269637E-4</v>
      </c>
      <c r="D2088" s="9">
        <v>6.8483164640942285E-4</v>
      </c>
    </row>
    <row r="2089" spans="1:4" x14ac:dyDescent="0.45">
      <c r="A2089" s="3">
        <v>41639</v>
      </c>
      <c r="B2089" s="8">
        <v>97.476900000000001</v>
      </c>
      <c r="C2089" s="9">
        <v>4.3413735982911206E-4</v>
      </c>
      <c r="D2089" s="9"/>
    </row>
    <row r="2090" spans="1:4" x14ac:dyDescent="0.45">
      <c r="A2090" s="3">
        <v>41640</v>
      </c>
      <c r="B2090" s="8"/>
      <c r="C2090" s="9"/>
      <c r="D2090" s="9"/>
    </row>
    <row r="2091" spans="1:4" x14ac:dyDescent="0.45">
      <c r="A2091" s="3">
        <v>41641</v>
      </c>
      <c r="B2091" s="8">
        <v>97.653000000000006</v>
      </c>
      <c r="C2091" s="9"/>
      <c r="D2091" s="9">
        <v>-4.2329408894925535E-4</v>
      </c>
    </row>
    <row r="2092" spans="1:4" x14ac:dyDescent="0.45">
      <c r="A2092" s="3">
        <v>41642</v>
      </c>
      <c r="B2092" s="8">
        <v>97.643900000000002</v>
      </c>
      <c r="C2092" s="9">
        <v>-9.3187101266822836E-5</v>
      </c>
      <c r="D2092" s="9">
        <v>-9.4538116702269637E-4</v>
      </c>
    </row>
    <row r="2093" spans="1:4" x14ac:dyDescent="0.45">
      <c r="A2093" s="3">
        <v>41645</v>
      </c>
      <c r="B2093" s="8">
        <v>97.716700000000003</v>
      </c>
      <c r="C2093" s="9">
        <v>7.4556628729505192E-4</v>
      </c>
      <c r="D2093" s="9">
        <v>4.3413735982911206E-4</v>
      </c>
    </row>
    <row r="2094" spans="1:4" x14ac:dyDescent="0.45">
      <c r="A2094" s="3">
        <v>41646</v>
      </c>
      <c r="B2094" s="8">
        <v>97.6524</v>
      </c>
      <c r="C2094" s="9">
        <v>-6.580246774604559E-4</v>
      </c>
      <c r="D2094" s="9"/>
    </row>
    <row r="2095" spans="1:4" x14ac:dyDescent="0.45">
      <c r="A2095" s="3">
        <v>41647</v>
      </c>
      <c r="B2095" s="8">
        <v>97.737099999999998</v>
      </c>
      <c r="C2095" s="9">
        <v>8.6736219488714461E-4</v>
      </c>
      <c r="D2095" s="9"/>
    </row>
    <row r="2096" spans="1:4" x14ac:dyDescent="0.45">
      <c r="A2096" s="3">
        <v>41648</v>
      </c>
      <c r="B2096" s="8">
        <v>97.866900000000001</v>
      </c>
      <c r="C2096" s="9">
        <v>1.3280525000229915E-3</v>
      </c>
      <c r="D2096" s="9">
        <v>-9.3187101266822836E-5</v>
      </c>
    </row>
    <row r="2097" spans="1:4" x14ac:dyDescent="0.45">
      <c r="A2097" s="3">
        <v>41649</v>
      </c>
      <c r="B2097" s="8">
        <v>97.372</v>
      </c>
      <c r="C2097" s="9">
        <v>-5.0568680524263332E-3</v>
      </c>
      <c r="D2097" s="9">
        <v>7.4556628729505192E-4</v>
      </c>
    </row>
    <row r="2098" spans="1:4" x14ac:dyDescent="0.45">
      <c r="A2098" s="3">
        <v>41652</v>
      </c>
      <c r="B2098" s="8">
        <v>97.298000000000002</v>
      </c>
      <c r="C2098" s="9">
        <v>-7.5997206589162314E-4</v>
      </c>
      <c r="D2098" s="9">
        <v>-6.580246774604559E-4</v>
      </c>
    </row>
    <row r="2099" spans="1:4" x14ac:dyDescent="0.45">
      <c r="A2099" s="3">
        <v>41653</v>
      </c>
      <c r="B2099" s="8">
        <v>97.461299999999994</v>
      </c>
      <c r="C2099" s="9">
        <v>1.6783489897016501E-3</v>
      </c>
      <c r="D2099" s="9">
        <v>8.6736219488714461E-4</v>
      </c>
    </row>
    <row r="2100" spans="1:4" x14ac:dyDescent="0.45">
      <c r="A2100" s="3">
        <v>41654</v>
      </c>
      <c r="B2100" s="8">
        <v>97.718900000000005</v>
      </c>
      <c r="C2100" s="9">
        <v>2.6431003895905913E-3</v>
      </c>
      <c r="D2100" s="9">
        <v>1.3280525000229915E-3</v>
      </c>
    </row>
    <row r="2101" spans="1:4" x14ac:dyDescent="0.45">
      <c r="A2101" s="3">
        <v>41655</v>
      </c>
      <c r="B2101" s="8">
        <v>98.112499999999997</v>
      </c>
      <c r="C2101" s="9">
        <v>4.0278799699955403E-3</v>
      </c>
      <c r="D2101" s="9">
        <v>-5.0568680524263332E-3</v>
      </c>
    </row>
    <row r="2102" spans="1:4" x14ac:dyDescent="0.45">
      <c r="A2102" s="3">
        <v>41656</v>
      </c>
      <c r="B2102" s="8">
        <v>98.007800000000003</v>
      </c>
      <c r="C2102" s="9">
        <v>-1.067142311122371E-3</v>
      </c>
      <c r="D2102" s="9">
        <v>-7.5997206589162314E-4</v>
      </c>
    </row>
    <row r="2103" spans="1:4" x14ac:dyDescent="0.45">
      <c r="A2103" s="3">
        <v>41659</v>
      </c>
      <c r="B2103" s="8"/>
      <c r="C2103" s="9"/>
      <c r="D2103" s="9"/>
    </row>
    <row r="2104" spans="1:4" x14ac:dyDescent="0.45">
      <c r="A2104" s="3">
        <v>41660</v>
      </c>
      <c r="B2104" s="8">
        <v>98.240799999999993</v>
      </c>
      <c r="C2104" s="9"/>
      <c r="D2104" s="9">
        <v>2.6431003895905913E-3</v>
      </c>
    </row>
    <row r="2105" spans="1:4" x14ac:dyDescent="0.45">
      <c r="A2105" s="3">
        <v>41661</v>
      </c>
      <c r="B2105" s="8">
        <v>98.328500000000005</v>
      </c>
      <c r="C2105" s="9">
        <v>8.9270445680411648E-4</v>
      </c>
      <c r="D2105" s="9">
        <v>4.0278799699955403E-3</v>
      </c>
    </row>
    <row r="2106" spans="1:4" x14ac:dyDescent="0.45">
      <c r="A2106" s="3">
        <v>41662</v>
      </c>
      <c r="B2106" s="8">
        <v>98.668899999999994</v>
      </c>
      <c r="C2106" s="9">
        <v>3.4618650747237911E-3</v>
      </c>
      <c r="D2106" s="9">
        <v>-1.067142311122371E-3</v>
      </c>
    </row>
    <row r="2107" spans="1:4" x14ac:dyDescent="0.45">
      <c r="A2107" s="3">
        <v>41663</v>
      </c>
      <c r="B2107" s="8">
        <v>98.959000000000003</v>
      </c>
      <c r="C2107" s="9">
        <v>2.9401361523235803E-3</v>
      </c>
      <c r="D2107" s="9"/>
    </row>
    <row r="2108" spans="1:4" x14ac:dyDescent="0.45">
      <c r="A2108" s="3">
        <v>41666</v>
      </c>
      <c r="B2108" s="8">
        <v>99.056200000000004</v>
      </c>
      <c r="C2108" s="9">
        <v>9.8222496185296215E-4</v>
      </c>
      <c r="D2108" s="9"/>
    </row>
    <row r="2109" spans="1:4" x14ac:dyDescent="0.45">
      <c r="A2109" s="3">
        <v>41667</v>
      </c>
      <c r="B2109" s="8">
        <v>98.745199999999997</v>
      </c>
      <c r="C2109" s="9">
        <v>-3.1396318453565941E-3</v>
      </c>
      <c r="D2109" s="9">
        <v>8.9270445680411648E-4</v>
      </c>
    </row>
    <row r="2110" spans="1:4" x14ac:dyDescent="0.45">
      <c r="A2110" s="3">
        <v>41668</v>
      </c>
      <c r="B2110" s="8">
        <v>98.789299999999997</v>
      </c>
      <c r="C2110" s="9">
        <v>4.4660398682672131E-4</v>
      </c>
      <c r="D2110" s="9">
        <v>3.4618650747237911E-3</v>
      </c>
    </row>
    <row r="2111" spans="1:4" x14ac:dyDescent="0.45">
      <c r="A2111" s="3">
        <v>41669</v>
      </c>
      <c r="B2111" s="8">
        <v>98.793400000000005</v>
      </c>
      <c r="C2111" s="9">
        <v>4.1502470409238157E-5</v>
      </c>
      <c r="D2111" s="9">
        <v>2.9401361523235803E-3</v>
      </c>
    </row>
    <row r="2112" spans="1:4" x14ac:dyDescent="0.45">
      <c r="A2112" s="3">
        <v>41670</v>
      </c>
      <c r="B2112" s="8">
        <v>98.939300000000003</v>
      </c>
      <c r="C2112" s="9">
        <v>1.4768193016942988E-3</v>
      </c>
      <c r="D2112" s="9">
        <v>9.8222496185296215E-4</v>
      </c>
    </row>
    <row r="2113" spans="1:4" x14ac:dyDescent="0.45">
      <c r="A2113" s="3">
        <v>41673</v>
      </c>
      <c r="B2113" s="8">
        <v>99.350099999999998</v>
      </c>
      <c r="C2113" s="9">
        <v>4.1520406956587763E-3</v>
      </c>
      <c r="D2113" s="9">
        <v>-3.1396318453565941E-3</v>
      </c>
    </row>
    <row r="2114" spans="1:4" x14ac:dyDescent="0.45">
      <c r="A2114" s="3">
        <v>41674</v>
      </c>
      <c r="B2114" s="8">
        <v>98.9024</v>
      </c>
      <c r="C2114" s="9">
        <v>-4.5062863550212606E-3</v>
      </c>
      <c r="D2114" s="9">
        <v>4.4660398682672131E-4</v>
      </c>
    </row>
    <row r="2115" spans="1:4" x14ac:dyDescent="0.45">
      <c r="A2115" s="3">
        <v>41675</v>
      </c>
      <c r="B2115" s="8">
        <v>98.815299999999993</v>
      </c>
      <c r="C2115" s="9">
        <v>-8.8066619212479047E-4</v>
      </c>
      <c r="D2115" s="9">
        <v>4.1502470409238157E-5</v>
      </c>
    </row>
    <row r="2116" spans="1:4" x14ac:dyDescent="0.45">
      <c r="A2116" s="3">
        <v>41676</v>
      </c>
      <c r="B2116" s="8">
        <v>98.504400000000004</v>
      </c>
      <c r="C2116" s="9">
        <v>-3.1462739069758605E-3</v>
      </c>
      <c r="D2116" s="9">
        <v>1.4768193016942988E-3</v>
      </c>
    </row>
    <row r="2117" spans="1:4" x14ac:dyDescent="0.45">
      <c r="A2117" s="3">
        <v>41677</v>
      </c>
      <c r="B2117" s="8">
        <v>98.694000000000003</v>
      </c>
      <c r="C2117" s="9">
        <v>1.9247871161085506E-3</v>
      </c>
      <c r="D2117" s="9">
        <v>4.1520406956587763E-3</v>
      </c>
    </row>
    <row r="2118" spans="1:4" x14ac:dyDescent="0.45">
      <c r="A2118" s="3">
        <v>41680</v>
      </c>
      <c r="B2118" s="8">
        <v>98.673900000000003</v>
      </c>
      <c r="C2118" s="9">
        <v>-2.0365979694814129E-4</v>
      </c>
      <c r="D2118" s="9">
        <v>-4.5062863550212606E-3</v>
      </c>
    </row>
    <row r="2119" spans="1:4" x14ac:dyDescent="0.45">
      <c r="A2119" s="3">
        <v>41681</v>
      </c>
      <c r="B2119" s="8">
        <v>98.606200000000001</v>
      </c>
      <c r="C2119" s="9">
        <v>-6.8609835022226395E-4</v>
      </c>
      <c r="D2119" s="9">
        <v>-8.8066619212479047E-4</v>
      </c>
    </row>
    <row r="2120" spans="1:4" x14ac:dyDescent="0.45">
      <c r="A2120" s="3">
        <v>41682</v>
      </c>
      <c r="B2120" s="8">
        <v>98.555999999999997</v>
      </c>
      <c r="C2120" s="9">
        <v>-5.0909577693902808E-4</v>
      </c>
      <c r="D2120" s="9">
        <v>-3.1462739069758605E-3</v>
      </c>
    </row>
    <row r="2121" spans="1:4" x14ac:dyDescent="0.45">
      <c r="A2121" s="3">
        <v>41683</v>
      </c>
      <c r="B2121" s="8"/>
      <c r="C2121" s="9"/>
      <c r="D2121" s="9"/>
    </row>
    <row r="2122" spans="1:4" x14ac:dyDescent="0.45">
      <c r="A2122" s="3">
        <v>41684</v>
      </c>
      <c r="B2122" s="8">
        <v>98.337000000000003</v>
      </c>
      <c r="C2122" s="9"/>
      <c r="D2122" s="9">
        <v>-2.0365979694814129E-4</v>
      </c>
    </row>
    <row r="2123" spans="1:4" x14ac:dyDescent="0.45">
      <c r="A2123" s="3">
        <v>41687</v>
      </c>
      <c r="B2123" s="8"/>
      <c r="C2123" s="9"/>
      <c r="D2123" s="9"/>
    </row>
    <row r="2124" spans="1:4" x14ac:dyDescent="0.45">
      <c r="A2124" s="3">
        <v>41688</v>
      </c>
      <c r="B2124" s="8">
        <v>98.368799999999993</v>
      </c>
      <c r="C2124" s="9"/>
      <c r="D2124" s="9">
        <v>-5.0909577693902808E-4</v>
      </c>
    </row>
    <row r="2125" spans="1:4" x14ac:dyDescent="0.45">
      <c r="A2125" s="3">
        <v>41689</v>
      </c>
      <c r="B2125" s="8">
        <v>98.531099999999995</v>
      </c>
      <c r="C2125" s="9">
        <v>1.6499133871714644E-3</v>
      </c>
      <c r="D2125" s="9"/>
    </row>
    <row r="2126" spans="1:4" x14ac:dyDescent="0.45">
      <c r="A2126" s="3">
        <v>41690</v>
      </c>
      <c r="B2126" s="8">
        <v>98.661299999999997</v>
      </c>
      <c r="C2126" s="9">
        <v>1.3214101943448409E-3</v>
      </c>
      <c r="D2126" s="9"/>
    </row>
    <row r="2127" spans="1:4" x14ac:dyDescent="0.45">
      <c r="A2127" s="3">
        <v>41691</v>
      </c>
      <c r="B2127" s="8"/>
      <c r="C2127" s="9"/>
      <c r="D2127" s="9"/>
    </row>
    <row r="2128" spans="1:4" x14ac:dyDescent="0.45">
      <c r="A2128" s="3">
        <v>41694</v>
      </c>
      <c r="B2128" s="8">
        <v>98.430300000000003</v>
      </c>
      <c r="C2128" s="9"/>
      <c r="D2128" s="9"/>
    </row>
    <row r="2129" spans="1:4" x14ac:dyDescent="0.45">
      <c r="A2129" s="3">
        <v>41695</v>
      </c>
      <c r="B2129" s="8">
        <v>98.581999999999994</v>
      </c>
      <c r="C2129" s="9">
        <v>1.5411920922723255E-3</v>
      </c>
      <c r="D2129" s="9">
        <v>1.6499133871714644E-3</v>
      </c>
    </row>
    <row r="2130" spans="1:4" x14ac:dyDescent="0.45">
      <c r="A2130" s="3">
        <v>41696</v>
      </c>
      <c r="B2130" s="8">
        <v>98.808499999999995</v>
      </c>
      <c r="C2130" s="9">
        <v>2.2975796798603287E-3</v>
      </c>
      <c r="D2130" s="9">
        <v>1.3214101943448409E-3</v>
      </c>
    </row>
    <row r="2131" spans="1:4" x14ac:dyDescent="0.45">
      <c r="A2131" s="3">
        <v>41697</v>
      </c>
      <c r="B2131" s="8">
        <v>98.772599999999997</v>
      </c>
      <c r="C2131" s="9">
        <v>-3.6332906581926228E-4</v>
      </c>
      <c r="D2131" s="9"/>
    </row>
    <row r="2132" spans="1:4" x14ac:dyDescent="0.45">
      <c r="A2132" s="3">
        <v>41698</v>
      </c>
      <c r="B2132" s="8">
        <v>98.642399999999995</v>
      </c>
      <c r="C2132" s="9">
        <v>-1.318179333134939E-3</v>
      </c>
      <c r="D2132" s="9"/>
    </row>
    <row r="2133" spans="1:4" x14ac:dyDescent="0.45">
      <c r="A2133" s="3">
        <v>41701</v>
      </c>
      <c r="B2133" s="8"/>
      <c r="C2133" s="9"/>
      <c r="D2133" s="9"/>
    </row>
    <row r="2134" spans="1:4" x14ac:dyDescent="0.45">
      <c r="A2134" s="3">
        <v>41702</v>
      </c>
      <c r="B2134" s="8">
        <v>98.803799999999995</v>
      </c>
      <c r="C2134" s="9"/>
      <c r="D2134" s="9">
        <v>2.2975796798603287E-3</v>
      </c>
    </row>
    <row r="2135" spans="1:4" x14ac:dyDescent="0.45">
      <c r="A2135" s="3">
        <v>41703</v>
      </c>
      <c r="B2135" s="8">
        <v>98.6267</v>
      </c>
      <c r="C2135" s="9">
        <v>-1.7924411814119745E-3</v>
      </c>
      <c r="D2135" s="9">
        <v>-3.6332906581926228E-4</v>
      </c>
    </row>
    <row r="2136" spans="1:4" x14ac:dyDescent="0.45">
      <c r="A2136" s="3">
        <v>41704</v>
      </c>
      <c r="B2136" s="8">
        <v>98.142700000000005</v>
      </c>
      <c r="C2136" s="9">
        <v>-4.9073932312446722E-3</v>
      </c>
      <c r="D2136" s="9">
        <v>-1.318179333134939E-3</v>
      </c>
    </row>
    <row r="2137" spans="1:4" x14ac:dyDescent="0.45">
      <c r="A2137" s="3">
        <v>41705</v>
      </c>
      <c r="B2137" s="8">
        <v>98.370099999999994</v>
      </c>
      <c r="C2137" s="9">
        <v>2.3170342776384079E-3</v>
      </c>
      <c r="D2137" s="9"/>
    </row>
    <row r="2138" spans="1:4" x14ac:dyDescent="0.45">
      <c r="A2138" s="3">
        <v>41708</v>
      </c>
      <c r="B2138" s="8">
        <v>98.555000000000007</v>
      </c>
      <c r="C2138" s="9">
        <v>1.8796361902653214E-3</v>
      </c>
      <c r="D2138" s="9"/>
    </row>
    <row r="2139" spans="1:4" x14ac:dyDescent="0.45">
      <c r="A2139" s="3">
        <v>41709</v>
      </c>
      <c r="B2139" s="8">
        <v>98.605999999999995</v>
      </c>
      <c r="C2139" s="9">
        <v>5.1747755060604916E-4</v>
      </c>
      <c r="D2139" s="9">
        <v>-1.7924411814119745E-3</v>
      </c>
    </row>
    <row r="2140" spans="1:4" x14ac:dyDescent="0.45">
      <c r="A2140" s="3">
        <v>41710</v>
      </c>
      <c r="B2140" s="8">
        <v>98.785399999999996</v>
      </c>
      <c r="C2140" s="9">
        <v>1.8193619049551302E-3</v>
      </c>
      <c r="D2140" s="9">
        <v>-4.9073932312446722E-3</v>
      </c>
    </row>
    <row r="2141" spans="1:4" x14ac:dyDescent="0.45">
      <c r="A2141" s="3">
        <v>41711</v>
      </c>
      <c r="B2141" s="8">
        <v>98.626000000000005</v>
      </c>
      <c r="C2141" s="9">
        <v>-1.6135987706684674E-3</v>
      </c>
      <c r="D2141" s="9">
        <v>2.3170342776384079E-3</v>
      </c>
    </row>
    <row r="2142" spans="1:4" x14ac:dyDescent="0.45">
      <c r="A2142" s="3">
        <v>41712</v>
      </c>
      <c r="B2142" s="8">
        <v>98.712999999999994</v>
      </c>
      <c r="C2142" s="9">
        <v>8.8212033338064266E-4</v>
      </c>
      <c r="D2142" s="9">
        <v>1.8796361902653214E-3</v>
      </c>
    </row>
    <row r="2143" spans="1:4" x14ac:dyDescent="0.45">
      <c r="A2143" s="3">
        <v>41715</v>
      </c>
      <c r="B2143" s="8"/>
      <c r="C2143" s="9"/>
      <c r="D2143" s="9"/>
    </row>
    <row r="2144" spans="1:4" x14ac:dyDescent="0.45">
      <c r="A2144" s="3">
        <v>41716</v>
      </c>
      <c r="B2144" s="8">
        <v>98.7196</v>
      </c>
      <c r="C2144" s="9"/>
      <c r="D2144" s="9">
        <v>1.8193619049551302E-3</v>
      </c>
    </row>
    <row r="2145" spans="1:4" x14ac:dyDescent="0.45">
      <c r="A2145" s="3">
        <v>41717</v>
      </c>
      <c r="B2145" s="8">
        <v>98.707499999999996</v>
      </c>
      <c r="C2145" s="9">
        <v>-1.2256937832000325E-4</v>
      </c>
      <c r="D2145" s="9">
        <v>-1.6135987706684674E-3</v>
      </c>
    </row>
    <row r="2146" spans="1:4" x14ac:dyDescent="0.45">
      <c r="A2146" s="3">
        <v>41718</v>
      </c>
      <c r="B2146" s="8">
        <v>99.221900000000005</v>
      </c>
      <c r="C2146" s="9">
        <v>5.2113567864651156E-3</v>
      </c>
      <c r="D2146" s="9">
        <v>8.8212033338064266E-4</v>
      </c>
    </row>
    <row r="2147" spans="1:4" x14ac:dyDescent="0.45">
      <c r="A2147" s="3">
        <v>41719</v>
      </c>
      <c r="B2147" s="8">
        <v>99.082400000000007</v>
      </c>
      <c r="C2147" s="9">
        <v>-1.4059396161533178E-3</v>
      </c>
      <c r="D2147" s="9"/>
    </row>
    <row r="2148" spans="1:4" x14ac:dyDescent="0.45">
      <c r="A2148" s="3">
        <v>41722</v>
      </c>
      <c r="B2148" s="8">
        <v>98.843400000000003</v>
      </c>
      <c r="C2148" s="9">
        <v>-2.4121337391909137E-3</v>
      </c>
      <c r="D2148" s="9"/>
    </row>
    <row r="2149" spans="1:4" x14ac:dyDescent="0.45">
      <c r="A2149" s="3">
        <v>41723</v>
      </c>
      <c r="B2149" s="8">
        <v>98.676599999999993</v>
      </c>
      <c r="C2149" s="9">
        <v>-1.6875178312362182E-3</v>
      </c>
      <c r="D2149" s="9">
        <v>-1.2256937832000325E-4</v>
      </c>
    </row>
    <row r="2150" spans="1:4" x14ac:dyDescent="0.45">
      <c r="A2150" s="3">
        <v>41724</v>
      </c>
      <c r="B2150" s="8">
        <v>98.624300000000005</v>
      </c>
      <c r="C2150" s="9">
        <v>-5.3001420802889498E-4</v>
      </c>
      <c r="D2150" s="9">
        <v>5.2113567864651156E-3</v>
      </c>
    </row>
    <row r="2151" spans="1:4" x14ac:dyDescent="0.45">
      <c r="A2151" s="3">
        <v>41725</v>
      </c>
      <c r="B2151" s="8">
        <v>98.429299999999998</v>
      </c>
      <c r="C2151" s="9">
        <v>-1.9772003451482556E-3</v>
      </c>
      <c r="D2151" s="9">
        <v>-1.4059396161533178E-3</v>
      </c>
    </row>
    <row r="2152" spans="1:4" x14ac:dyDescent="0.45">
      <c r="A2152" s="3">
        <v>41726</v>
      </c>
      <c r="B2152" s="8">
        <v>98.366500000000002</v>
      </c>
      <c r="C2152" s="9">
        <v>-6.3802140216373537E-4</v>
      </c>
      <c r="D2152" s="9">
        <v>-2.4121337391909137E-3</v>
      </c>
    </row>
    <row r="2153" spans="1:4" x14ac:dyDescent="0.45">
      <c r="A2153" s="3">
        <v>41729</v>
      </c>
      <c r="B2153" s="8">
        <v>98.251499999999993</v>
      </c>
      <c r="C2153" s="9">
        <v>-1.1690972028080004E-3</v>
      </c>
      <c r="D2153" s="9">
        <v>-1.6875178312362182E-3</v>
      </c>
    </row>
    <row r="2154" spans="1:4" x14ac:dyDescent="0.45">
      <c r="A2154" s="3">
        <v>41730</v>
      </c>
      <c r="B2154" s="8">
        <v>98.060500000000005</v>
      </c>
      <c r="C2154" s="9">
        <v>-1.9439906769870285E-3</v>
      </c>
      <c r="D2154" s="9">
        <v>-5.3001420802889498E-4</v>
      </c>
    </row>
    <row r="2155" spans="1:4" x14ac:dyDescent="0.45">
      <c r="A2155" s="3">
        <v>41731</v>
      </c>
      <c r="B2155" s="8">
        <v>98.249099999999999</v>
      </c>
      <c r="C2155" s="9">
        <v>1.9233024510378893E-3</v>
      </c>
      <c r="D2155" s="9">
        <v>-1.9772003451482556E-3</v>
      </c>
    </row>
    <row r="2156" spans="1:4" x14ac:dyDescent="0.45">
      <c r="A2156" s="3">
        <v>41732</v>
      </c>
      <c r="B2156" s="8">
        <v>98.426500000000004</v>
      </c>
      <c r="C2156" s="9">
        <v>1.8056145043567895E-3</v>
      </c>
      <c r="D2156" s="9">
        <v>-6.3802140216373537E-4</v>
      </c>
    </row>
    <row r="2157" spans="1:4" x14ac:dyDescent="0.45">
      <c r="A2157" s="3">
        <v>41733</v>
      </c>
      <c r="B2157" s="8">
        <v>98.062899999999999</v>
      </c>
      <c r="C2157" s="9">
        <v>-3.6941270897573597E-3</v>
      </c>
      <c r="D2157" s="9">
        <v>-1.1690972028080004E-3</v>
      </c>
    </row>
    <row r="2158" spans="1:4" x14ac:dyDescent="0.45">
      <c r="A2158" s="3">
        <v>41736</v>
      </c>
      <c r="B2158" s="8">
        <v>97.991299999999995</v>
      </c>
      <c r="C2158" s="9">
        <v>-7.3014361190626431E-4</v>
      </c>
      <c r="D2158" s="9">
        <v>-1.9439906769870285E-3</v>
      </c>
    </row>
    <row r="2159" spans="1:4" x14ac:dyDescent="0.45">
      <c r="A2159" s="3">
        <v>41737</v>
      </c>
      <c r="B2159" s="8">
        <v>97.636799999999994</v>
      </c>
      <c r="C2159" s="9">
        <v>-3.6176680991067967E-3</v>
      </c>
      <c r="D2159" s="9">
        <v>1.9233024510378893E-3</v>
      </c>
    </row>
    <row r="2160" spans="1:4" x14ac:dyDescent="0.45">
      <c r="A2160" s="3">
        <v>41738</v>
      </c>
      <c r="B2160" s="8">
        <v>97.798599999999993</v>
      </c>
      <c r="C2160" s="9">
        <v>1.6571620536518505E-3</v>
      </c>
      <c r="D2160" s="9">
        <v>1.8056145043567895E-3</v>
      </c>
    </row>
    <row r="2161" spans="1:4" x14ac:dyDescent="0.45">
      <c r="A2161" s="3">
        <v>41739</v>
      </c>
      <c r="B2161" s="8">
        <v>97.752700000000004</v>
      </c>
      <c r="C2161" s="9">
        <v>-4.693318718262951E-4</v>
      </c>
      <c r="D2161" s="9">
        <v>-3.6941270897573597E-3</v>
      </c>
    </row>
    <row r="2162" spans="1:4" x14ac:dyDescent="0.45">
      <c r="A2162" s="3">
        <v>41740</v>
      </c>
      <c r="B2162" s="8">
        <v>97.857100000000003</v>
      </c>
      <c r="C2162" s="9">
        <v>1.068001190760004E-3</v>
      </c>
      <c r="D2162" s="9">
        <v>-7.3014361190626431E-4</v>
      </c>
    </row>
    <row r="2163" spans="1:4" x14ac:dyDescent="0.45">
      <c r="A2163" s="3">
        <v>41743</v>
      </c>
      <c r="B2163" s="8">
        <v>97.938999999999993</v>
      </c>
      <c r="C2163" s="9">
        <v>8.3693467311007907E-4</v>
      </c>
      <c r="D2163" s="9">
        <v>-3.6176680991067967E-3</v>
      </c>
    </row>
    <row r="2164" spans="1:4" x14ac:dyDescent="0.45">
      <c r="A2164" s="3">
        <v>41744</v>
      </c>
      <c r="B2164" s="8">
        <v>98.140100000000004</v>
      </c>
      <c r="C2164" s="9">
        <v>2.0533189025824239E-3</v>
      </c>
      <c r="D2164" s="9">
        <v>1.6571620536518505E-3</v>
      </c>
    </row>
    <row r="2165" spans="1:4" x14ac:dyDescent="0.45">
      <c r="A2165" s="3">
        <v>41745</v>
      </c>
      <c r="B2165" s="8">
        <v>98.003299999999996</v>
      </c>
      <c r="C2165" s="9">
        <v>-1.3939256226558339E-3</v>
      </c>
      <c r="D2165" s="9">
        <v>-4.693318718262951E-4</v>
      </c>
    </row>
    <row r="2166" spans="1:4" x14ac:dyDescent="0.45">
      <c r="A2166" s="3">
        <v>41746</v>
      </c>
      <c r="B2166" s="8">
        <v>98.011899999999997</v>
      </c>
      <c r="C2166" s="9">
        <v>8.7752147121644697E-5</v>
      </c>
      <c r="D2166" s="9">
        <v>1.068001190760004E-3</v>
      </c>
    </row>
    <row r="2167" spans="1:4" x14ac:dyDescent="0.45">
      <c r="A2167" s="3">
        <v>41747</v>
      </c>
      <c r="B2167" s="8">
        <v>97.991299999999995</v>
      </c>
      <c r="C2167" s="9">
        <v>-2.1017855995042467E-4</v>
      </c>
      <c r="D2167" s="9">
        <v>8.3693467311007907E-4</v>
      </c>
    </row>
    <row r="2168" spans="1:4" x14ac:dyDescent="0.45">
      <c r="A2168" s="3">
        <v>41750</v>
      </c>
      <c r="B2168" s="8">
        <v>98.052899999999994</v>
      </c>
      <c r="C2168" s="9">
        <v>6.2862723527490338E-4</v>
      </c>
      <c r="D2168" s="9">
        <v>2.0533189025824239E-3</v>
      </c>
    </row>
    <row r="2169" spans="1:4" x14ac:dyDescent="0.45">
      <c r="A2169" s="3">
        <v>41751</v>
      </c>
      <c r="B2169" s="8">
        <v>98.208500000000001</v>
      </c>
      <c r="C2169" s="9">
        <v>1.5868985007072567E-3</v>
      </c>
      <c r="D2169" s="9">
        <v>-1.3939256226558339E-3</v>
      </c>
    </row>
    <row r="2170" spans="1:4" x14ac:dyDescent="0.45">
      <c r="A2170" s="3">
        <v>41752</v>
      </c>
      <c r="B2170" s="8">
        <v>98.343299999999999</v>
      </c>
      <c r="C2170" s="9">
        <v>1.3725899489351878E-3</v>
      </c>
      <c r="D2170" s="9">
        <v>8.7752147121644697E-5</v>
      </c>
    </row>
    <row r="2171" spans="1:4" x14ac:dyDescent="0.45">
      <c r="A2171" s="3">
        <v>41753</v>
      </c>
      <c r="B2171" s="8">
        <v>98.365399999999994</v>
      </c>
      <c r="C2171" s="9">
        <v>2.2472298570419547E-4</v>
      </c>
      <c r="D2171" s="9">
        <v>-2.1017855995042467E-4</v>
      </c>
    </row>
    <row r="2172" spans="1:4" x14ac:dyDescent="0.45">
      <c r="A2172" s="3">
        <v>41754</v>
      </c>
      <c r="B2172" s="8">
        <v>98.462400000000002</v>
      </c>
      <c r="C2172" s="9">
        <v>9.8611910285528737E-4</v>
      </c>
      <c r="D2172" s="9">
        <v>6.2862723527490338E-4</v>
      </c>
    </row>
    <row r="2173" spans="1:4" x14ac:dyDescent="0.45">
      <c r="A2173" s="3">
        <v>41757</v>
      </c>
      <c r="B2173" s="8">
        <v>98.409899999999993</v>
      </c>
      <c r="C2173" s="9">
        <v>-5.3319845951360634E-4</v>
      </c>
      <c r="D2173" s="9">
        <v>1.5868985007072567E-3</v>
      </c>
    </row>
    <row r="2174" spans="1:4" x14ac:dyDescent="0.45">
      <c r="A2174" s="3">
        <v>41758</v>
      </c>
      <c r="B2174" s="8">
        <v>98.254599999999996</v>
      </c>
      <c r="C2174" s="9">
        <v>-1.5780932609421594E-3</v>
      </c>
      <c r="D2174" s="9">
        <v>1.3725899489351878E-3</v>
      </c>
    </row>
    <row r="2175" spans="1:4" x14ac:dyDescent="0.45">
      <c r="A2175" s="3">
        <v>41759</v>
      </c>
      <c r="B2175" s="8">
        <v>98.269900000000007</v>
      </c>
      <c r="C2175" s="9">
        <v>1.5571790023072296E-4</v>
      </c>
      <c r="D2175" s="9">
        <v>2.2472298570419547E-4</v>
      </c>
    </row>
    <row r="2176" spans="1:4" x14ac:dyDescent="0.45">
      <c r="A2176" s="3">
        <v>41760</v>
      </c>
      <c r="B2176" s="8">
        <v>98.188299999999998</v>
      </c>
      <c r="C2176" s="9">
        <v>-8.3036616502107918E-4</v>
      </c>
      <c r="D2176" s="9">
        <v>9.8611910285528737E-4</v>
      </c>
    </row>
    <row r="2177" spans="1:4" x14ac:dyDescent="0.45">
      <c r="A2177" s="3">
        <v>41761</v>
      </c>
      <c r="B2177" s="8">
        <v>98.019499999999994</v>
      </c>
      <c r="C2177" s="9">
        <v>-1.7191457638028318E-3</v>
      </c>
      <c r="D2177" s="9">
        <v>-5.3319845951360634E-4</v>
      </c>
    </row>
    <row r="2178" spans="1:4" x14ac:dyDescent="0.45">
      <c r="A2178" s="3">
        <v>41764</v>
      </c>
      <c r="B2178" s="8">
        <v>97.990200000000002</v>
      </c>
      <c r="C2178" s="9">
        <v>-2.9892011283461084E-4</v>
      </c>
      <c r="D2178" s="9">
        <v>-1.5780932609421594E-3</v>
      </c>
    </row>
    <row r="2179" spans="1:4" x14ac:dyDescent="0.45">
      <c r="A2179" s="3">
        <v>41765</v>
      </c>
      <c r="B2179" s="8">
        <v>97.817700000000002</v>
      </c>
      <c r="C2179" s="9">
        <v>-1.7603801196446334E-3</v>
      </c>
      <c r="D2179" s="9">
        <v>1.5571790023072296E-4</v>
      </c>
    </row>
    <row r="2180" spans="1:4" x14ac:dyDescent="0.45">
      <c r="A2180" s="3">
        <v>41766</v>
      </c>
      <c r="B2180" s="8">
        <v>97.750799999999998</v>
      </c>
      <c r="C2180" s="9">
        <v>-6.8392530186256462E-4</v>
      </c>
      <c r="D2180" s="9">
        <v>-8.3036616502107918E-4</v>
      </c>
    </row>
    <row r="2181" spans="1:4" x14ac:dyDescent="0.45">
      <c r="A2181" s="3">
        <v>41767</v>
      </c>
      <c r="B2181" s="8">
        <v>97.578699999999998</v>
      </c>
      <c r="C2181" s="9">
        <v>-1.7605994017440008E-3</v>
      </c>
      <c r="D2181" s="9">
        <v>-1.7191457638028318E-3</v>
      </c>
    </row>
    <row r="2182" spans="1:4" x14ac:dyDescent="0.45">
      <c r="A2182" s="3">
        <v>41768</v>
      </c>
      <c r="B2182" s="8">
        <v>97.688000000000002</v>
      </c>
      <c r="C2182" s="9">
        <v>1.1201215019260857E-3</v>
      </c>
      <c r="D2182" s="9">
        <v>-2.9892011283461084E-4</v>
      </c>
    </row>
    <row r="2183" spans="1:4" x14ac:dyDescent="0.45">
      <c r="A2183" s="3">
        <v>41771</v>
      </c>
      <c r="B2183" s="8">
        <v>97.658799999999999</v>
      </c>
      <c r="C2183" s="9">
        <v>-2.9891081811483922E-4</v>
      </c>
      <c r="D2183" s="9">
        <v>-1.7603801196446334E-3</v>
      </c>
    </row>
    <row r="2184" spans="1:4" x14ac:dyDescent="0.45">
      <c r="A2184" s="3">
        <v>41772</v>
      </c>
      <c r="B2184" s="8">
        <v>97.524199999999993</v>
      </c>
      <c r="C2184" s="9">
        <v>-1.3782680106657619E-3</v>
      </c>
      <c r="D2184" s="9">
        <v>-6.8392530186256462E-4</v>
      </c>
    </row>
    <row r="2185" spans="1:4" x14ac:dyDescent="0.45">
      <c r="A2185" s="3">
        <v>41773</v>
      </c>
      <c r="B2185" s="8">
        <v>97.420100000000005</v>
      </c>
      <c r="C2185" s="9">
        <v>-1.0674273667458101E-3</v>
      </c>
      <c r="D2185" s="9">
        <v>-1.7605994017440008E-3</v>
      </c>
    </row>
    <row r="2186" spans="1:4" x14ac:dyDescent="0.45">
      <c r="A2186" s="3">
        <v>41774</v>
      </c>
      <c r="B2186" s="8">
        <v>97.658500000000004</v>
      </c>
      <c r="C2186" s="9">
        <v>2.4471335997395816E-3</v>
      </c>
      <c r="D2186" s="9">
        <v>1.1201215019260857E-3</v>
      </c>
    </row>
    <row r="2187" spans="1:4" x14ac:dyDescent="0.45">
      <c r="A2187" s="3">
        <v>41775</v>
      </c>
      <c r="B2187" s="8">
        <v>97.471000000000004</v>
      </c>
      <c r="C2187" s="9">
        <v>-1.9199557642192167E-3</v>
      </c>
      <c r="D2187" s="9">
        <v>-2.9891081811483922E-4</v>
      </c>
    </row>
    <row r="2188" spans="1:4" x14ac:dyDescent="0.45">
      <c r="A2188" s="3">
        <v>41778</v>
      </c>
      <c r="B2188" s="8">
        <v>97.345100000000002</v>
      </c>
      <c r="C2188" s="9">
        <v>-1.2916662391890821E-3</v>
      </c>
      <c r="D2188" s="9">
        <v>-1.3782680106657619E-3</v>
      </c>
    </row>
    <row r="2189" spans="1:4" x14ac:dyDescent="0.45">
      <c r="A2189" s="3">
        <v>41779</v>
      </c>
      <c r="B2189" s="8">
        <v>97.540700000000001</v>
      </c>
      <c r="C2189" s="9">
        <v>2.0093461304164784E-3</v>
      </c>
      <c r="D2189" s="9">
        <v>-1.0674273667458101E-3</v>
      </c>
    </row>
    <row r="2190" spans="1:4" x14ac:dyDescent="0.45">
      <c r="A2190" s="3">
        <v>41780</v>
      </c>
      <c r="B2190" s="8">
        <v>97.480900000000005</v>
      </c>
      <c r="C2190" s="9">
        <v>-6.1307741281324546E-4</v>
      </c>
      <c r="D2190" s="9">
        <v>2.4471335997395816E-3</v>
      </c>
    </row>
    <row r="2191" spans="1:4" x14ac:dyDescent="0.45">
      <c r="A2191" s="3">
        <v>41781</v>
      </c>
      <c r="B2191" s="8">
        <v>97.383200000000002</v>
      </c>
      <c r="C2191" s="9">
        <v>-1.0022476197901753E-3</v>
      </c>
      <c r="D2191" s="9">
        <v>-1.9199557642192167E-3</v>
      </c>
    </row>
    <row r="2192" spans="1:4" x14ac:dyDescent="0.45">
      <c r="A2192" s="3">
        <v>41782</v>
      </c>
      <c r="B2192" s="8">
        <v>97.365899999999996</v>
      </c>
      <c r="C2192" s="9">
        <v>-1.7764871148207018E-4</v>
      </c>
      <c r="D2192" s="9">
        <v>-1.2916662391890821E-3</v>
      </c>
    </row>
    <row r="2193" spans="1:4" x14ac:dyDescent="0.45">
      <c r="A2193" s="3">
        <v>41785</v>
      </c>
      <c r="B2193" s="8"/>
      <c r="C2193" s="9"/>
      <c r="D2193" s="9"/>
    </row>
    <row r="2194" spans="1:4" x14ac:dyDescent="0.45">
      <c r="A2194" s="3">
        <v>41786</v>
      </c>
      <c r="B2194" s="8">
        <v>97.576800000000006</v>
      </c>
      <c r="C2194" s="9"/>
      <c r="D2194" s="9">
        <v>-6.1307741281324546E-4</v>
      </c>
    </row>
    <row r="2195" spans="1:4" x14ac:dyDescent="0.45">
      <c r="A2195" s="3">
        <v>41787</v>
      </c>
      <c r="B2195" s="8">
        <v>97.582499999999996</v>
      </c>
      <c r="C2195" s="9">
        <v>5.8415525001853652E-5</v>
      </c>
      <c r="D2195" s="9">
        <v>-1.0022476197901753E-3</v>
      </c>
    </row>
    <row r="2196" spans="1:4" x14ac:dyDescent="0.45">
      <c r="A2196" s="3">
        <v>41788</v>
      </c>
      <c r="B2196" s="8">
        <v>97.376900000000006</v>
      </c>
      <c r="C2196" s="9">
        <v>-2.1069351574307671E-3</v>
      </c>
      <c r="D2196" s="9">
        <v>-1.7764871148207018E-4</v>
      </c>
    </row>
    <row r="2197" spans="1:4" x14ac:dyDescent="0.45">
      <c r="A2197" s="3">
        <v>41789</v>
      </c>
      <c r="B2197" s="8">
        <v>97.522099999999995</v>
      </c>
      <c r="C2197" s="9">
        <v>1.4911133954766953E-3</v>
      </c>
      <c r="D2197" s="9"/>
    </row>
    <row r="2198" spans="1:4" x14ac:dyDescent="0.45">
      <c r="A2198" s="3">
        <v>41792</v>
      </c>
      <c r="B2198" s="8">
        <v>97.751499999999993</v>
      </c>
      <c r="C2198" s="9">
        <v>2.3522873276928813E-3</v>
      </c>
      <c r="D2198" s="9"/>
    </row>
    <row r="2199" spans="1:4" x14ac:dyDescent="0.45">
      <c r="A2199" s="3">
        <v>41793</v>
      </c>
      <c r="B2199" s="8">
        <v>97.844200000000001</v>
      </c>
      <c r="C2199" s="9">
        <v>9.4832304363623443E-4</v>
      </c>
      <c r="D2199" s="9">
        <v>5.8415525001853652E-5</v>
      </c>
    </row>
    <row r="2200" spans="1:4" x14ac:dyDescent="0.45">
      <c r="A2200" s="3">
        <v>41794</v>
      </c>
      <c r="B2200" s="8">
        <v>97.894499999999994</v>
      </c>
      <c r="C2200" s="9">
        <v>5.1408259252960775E-4</v>
      </c>
      <c r="D2200" s="9">
        <v>-2.1069351574307671E-3</v>
      </c>
    </row>
    <row r="2201" spans="1:4" x14ac:dyDescent="0.45">
      <c r="A2201" s="3">
        <v>41795</v>
      </c>
      <c r="B2201" s="8">
        <v>97.665199999999999</v>
      </c>
      <c r="C2201" s="9">
        <v>-2.3423174948541403E-3</v>
      </c>
      <c r="D2201" s="9">
        <v>1.4911133954766953E-3</v>
      </c>
    </row>
    <row r="2202" spans="1:4" x14ac:dyDescent="0.45">
      <c r="A2202" s="3">
        <v>41796</v>
      </c>
      <c r="B2202" s="8">
        <v>97.584800000000001</v>
      </c>
      <c r="C2202" s="9">
        <v>-8.232205534827175E-4</v>
      </c>
      <c r="D2202" s="9">
        <v>2.3522873276928813E-3</v>
      </c>
    </row>
    <row r="2203" spans="1:4" x14ac:dyDescent="0.45">
      <c r="A2203" s="3">
        <v>41799</v>
      </c>
      <c r="B2203" s="8">
        <v>97.624300000000005</v>
      </c>
      <c r="C2203" s="9">
        <v>4.0477615366341091E-4</v>
      </c>
      <c r="D2203" s="9">
        <v>9.4832304363623443E-4</v>
      </c>
    </row>
    <row r="2204" spans="1:4" x14ac:dyDescent="0.45">
      <c r="A2204" s="3">
        <v>41800</v>
      </c>
      <c r="B2204" s="8">
        <v>97.68</v>
      </c>
      <c r="C2204" s="9">
        <v>5.7055466722943926E-4</v>
      </c>
      <c r="D2204" s="9">
        <v>5.1408259252960775E-4</v>
      </c>
    </row>
    <row r="2205" spans="1:4" x14ac:dyDescent="0.45">
      <c r="A2205" s="3">
        <v>41801</v>
      </c>
      <c r="B2205" s="8">
        <v>97.682100000000005</v>
      </c>
      <c r="C2205" s="9">
        <v>2.1498771498817959E-5</v>
      </c>
      <c r="D2205" s="9">
        <v>-2.3423174948541403E-3</v>
      </c>
    </row>
    <row r="2206" spans="1:4" x14ac:dyDescent="0.45">
      <c r="A2206" s="3">
        <v>41802</v>
      </c>
      <c r="B2206" s="8">
        <v>97.529700000000005</v>
      </c>
      <c r="C2206" s="9">
        <v>-1.5601630186082849E-3</v>
      </c>
      <c r="D2206" s="9">
        <v>-8.232205534827175E-4</v>
      </c>
    </row>
    <row r="2207" spans="1:4" x14ac:dyDescent="0.45">
      <c r="A2207" s="3">
        <v>41803</v>
      </c>
      <c r="B2207" s="8">
        <v>97.617599999999996</v>
      </c>
      <c r="C2207" s="9">
        <v>9.0126392268197186E-4</v>
      </c>
      <c r="D2207" s="9">
        <v>4.0477615366341091E-4</v>
      </c>
    </row>
    <row r="2208" spans="1:4" x14ac:dyDescent="0.45">
      <c r="A2208" s="3">
        <v>41806</v>
      </c>
      <c r="B2208" s="8">
        <v>97.784599999999998</v>
      </c>
      <c r="C2208" s="9">
        <v>1.7107570765928504E-3</v>
      </c>
      <c r="D2208" s="9">
        <v>5.7055466722943926E-4</v>
      </c>
    </row>
    <row r="2209" spans="1:4" x14ac:dyDescent="0.45">
      <c r="A2209" s="3">
        <v>41807</v>
      </c>
      <c r="B2209" s="8">
        <v>98.046400000000006</v>
      </c>
      <c r="C2209" s="9">
        <v>2.6773131965565078E-3</v>
      </c>
      <c r="D2209" s="9">
        <v>2.1498771498817959E-5</v>
      </c>
    </row>
    <row r="2210" spans="1:4" x14ac:dyDescent="0.45">
      <c r="A2210" s="3">
        <v>41808</v>
      </c>
      <c r="B2210" s="8">
        <v>97.995199999999997</v>
      </c>
      <c r="C2210" s="9">
        <v>-5.2220173305705941E-4</v>
      </c>
      <c r="D2210" s="9">
        <v>-1.5601630186082849E-3</v>
      </c>
    </row>
    <row r="2211" spans="1:4" x14ac:dyDescent="0.45">
      <c r="A2211" s="3">
        <v>41809</v>
      </c>
      <c r="B2211" s="8">
        <v>97.761099999999999</v>
      </c>
      <c r="C2211" s="9">
        <v>-2.3888925171845488E-3</v>
      </c>
      <c r="D2211" s="9">
        <v>9.0126392268197186E-4</v>
      </c>
    </row>
    <row r="2212" spans="1:4" x14ac:dyDescent="0.45">
      <c r="A2212" s="3">
        <v>41810</v>
      </c>
      <c r="B2212" s="8">
        <v>97.771299999999997</v>
      </c>
      <c r="C2212" s="9">
        <v>1.0433597821624119E-4</v>
      </c>
      <c r="D2212" s="9">
        <v>1.7107570765928504E-3</v>
      </c>
    </row>
    <row r="2213" spans="1:4" x14ac:dyDescent="0.45">
      <c r="A2213" s="3">
        <v>41813</v>
      </c>
      <c r="B2213" s="8">
        <v>97.661900000000003</v>
      </c>
      <c r="C2213" s="9">
        <v>-1.1189377659905908E-3</v>
      </c>
      <c r="D2213" s="9">
        <v>2.6773131965565078E-3</v>
      </c>
    </row>
    <row r="2214" spans="1:4" x14ac:dyDescent="0.45">
      <c r="A2214" s="3">
        <v>41814</v>
      </c>
      <c r="B2214" s="8">
        <v>97.7226</v>
      </c>
      <c r="C2214" s="9">
        <v>6.2153204064219203E-4</v>
      </c>
      <c r="D2214" s="9">
        <v>-5.2220173305705941E-4</v>
      </c>
    </row>
    <row r="2215" spans="1:4" x14ac:dyDescent="0.45">
      <c r="A2215" s="3">
        <v>41815</v>
      </c>
      <c r="B2215" s="8">
        <v>97.727199999999996</v>
      </c>
      <c r="C2215" s="9">
        <v>4.7072018141136596E-5</v>
      </c>
      <c r="D2215" s="9">
        <v>-2.3888925171845488E-3</v>
      </c>
    </row>
    <row r="2216" spans="1:4" x14ac:dyDescent="0.45">
      <c r="A2216" s="3">
        <v>41816</v>
      </c>
      <c r="B2216" s="8">
        <v>97.639899999999997</v>
      </c>
      <c r="C2216" s="9">
        <v>-8.9330299036505245E-4</v>
      </c>
      <c r="D2216" s="9">
        <v>1.0433597821624119E-4</v>
      </c>
    </row>
    <row r="2217" spans="1:4" x14ac:dyDescent="0.45">
      <c r="A2217" s="3">
        <v>41817</v>
      </c>
      <c r="B2217" s="8">
        <v>97.511200000000002</v>
      </c>
      <c r="C2217" s="9">
        <v>-1.3181086830280631E-3</v>
      </c>
      <c r="D2217" s="9">
        <v>-1.1189377659905908E-3</v>
      </c>
    </row>
    <row r="2218" spans="1:4" x14ac:dyDescent="0.45">
      <c r="A2218" s="3">
        <v>41820</v>
      </c>
      <c r="B2218" s="8">
        <v>97.37</v>
      </c>
      <c r="C2218" s="9">
        <v>-1.4480387893903712E-3</v>
      </c>
      <c r="D2218" s="9">
        <v>6.2153204064219203E-4</v>
      </c>
    </row>
    <row r="2219" spans="1:4" x14ac:dyDescent="0.45">
      <c r="A2219" s="3">
        <v>41821</v>
      </c>
      <c r="B2219" s="8">
        <v>97.281400000000005</v>
      </c>
      <c r="C2219" s="9">
        <v>-9.0993119030502445E-4</v>
      </c>
      <c r="D2219" s="9">
        <v>4.7072018141136596E-5</v>
      </c>
    </row>
    <row r="2220" spans="1:4" x14ac:dyDescent="0.45">
      <c r="A2220" s="3">
        <v>41822</v>
      </c>
      <c r="B2220" s="8">
        <v>97.361699999999999</v>
      </c>
      <c r="C2220" s="9">
        <v>8.2544042334919965E-4</v>
      </c>
      <c r="D2220" s="9">
        <v>-8.9330299036505245E-4</v>
      </c>
    </row>
    <row r="2221" spans="1:4" x14ac:dyDescent="0.45">
      <c r="A2221" s="3">
        <v>41823</v>
      </c>
      <c r="B2221" s="8">
        <v>97.342799999999997</v>
      </c>
      <c r="C2221" s="9">
        <v>-1.9412150773867598E-4</v>
      </c>
      <c r="D2221" s="9">
        <v>-1.3181086830280631E-3</v>
      </c>
    </row>
    <row r="2222" spans="1:4" x14ac:dyDescent="0.45">
      <c r="A2222" s="3">
        <v>41824</v>
      </c>
      <c r="B2222" s="8"/>
      <c r="C2222" s="9"/>
      <c r="D2222" s="9"/>
    </row>
    <row r="2223" spans="1:4" x14ac:dyDescent="0.45">
      <c r="A2223" s="3">
        <v>41827</v>
      </c>
      <c r="B2223" s="8">
        <v>97.4148</v>
      </c>
      <c r="C2223" s="9"/>
      <c r="D2223" s="9">
        <v>-9.0993119030502445E-4</v>
      </c>
    </row>
    <row r="2224" spans="1:4" x14ac:dyDescent="0.45">
      <c r="A2224" s="3">
        <v>41828</v>
      </c>
      <c r="B2224" s="8">
        <v>97.342699999999994</v>
      </c>
      <c r="C2224" s="9">
        <v>-7.4013394268634958E-4</v>
      </c>
      <c r="D2224" s="9">
        <v>8.2544042334919965E-4</v>
      </c>
    </row>
    <row r="2225" spans="1:4" x14ac:dyDescent="0.45">
      <c r="A2225" s="3">
        <v>41829</v>
      </c>
      <c r="B2225" s="8">
        <v>97.2453</v>
      </c>
      <c r="C2225" s="9">
        <v>-1.0005886419833798E-3</v>
      </c>
      <c r="D2225" s="9">
        <v>-1.9412150773867598E-4</v>
      </c>
    </row>
    <row r="2226" spans="1:4" x14ac:dyDescent="0.45">
      <c r="A2226" s="3">
        <v>41830</v>
      </c>
      <c r="B2226" s="8">
        <v>97.368499999999997</v>
      </c>
      <c r="C2226" s="9">
        <v>1.266899274309452E-3</v>
      </c>
      <c r="D2226" s="9"/>
    </row>
    <row r="2227" spans="1:4" x14ac:dyDescent="0.45">
      <c r="A2227" s="3">
        <v>41831</v>
      </c>
      <c r="B2227" s="8">
        <v>97.384</v>
      </c>
      <c r="C2227" s="9">
        <v>1.5918906011691547E-4</v>
      </c>
      <c r="D2227" s="9"/>
    </row>
    <row r="2228" spans="1:4" x14ac:dyDescent="0.45">
      <c r="A2228" s="3">
        <v>41834</v>
      </c>
      <c r="B2228" s="8">
        <v>97.381600000000006</v>
      </c>
      <c r="C2228" s="9">
        <v>-2.4644705495679986E-5</v>
      </c>
      <c r="D2228" s="9">
        <v>-7.4013394268634958E-4</v>
      </c>
    </row>
    <row r="2229" spans="1:4" x14ac:dyDescent="0.45">
      <c r="A2229" s="3">
        <v>41835</v>
      </c>
      <c r="B2229" s="8">
        <v>97.495400000000004</v>
      </c>
      <c r="C2229" s="9">
        <v>1.1685985853591152E-3</v>
      </c>
      <c r="D2229" s="9">
        <v>-1.0005886419833798E-3</v>
      </c>
    </row>
    <row r="2230" spans="1:4" x14ac:dyDescent="0.45">
      <c r="A2230" s="3">
        <v>41836</v>
      </c>
      <c r="B2230" s="8">
        <v>97.431700000000006</v>
      </c>
      <c r="C2230" s="9">
        <v>-6.5336415871930509E-4</v>
      </c>
      <c r="D2230" s="9">
        <v>1.266899274309452E-3</v>
      </c>
    </row>
    <row r="2231" spans="1:4" x14ac:dyDescent="0.45">
      <c r="A2231" s="3">
        <v>41837</v>
      </c>
      <c r="B2231" s="8">
        <v>97.586799999999997</v>
      </c>
      <c r="C2231" s="9">
        <v>1.5918843661764104E-3</v>
      </c>
      <c r="D2231" s="9">
        <v>1.5918906011691547E-4</v>
      </c>
    </row>
    <row r="2232" spans="1:4" x14ac:dyDescent="0.45">
      <c r="A2232" s="3">
        <v>41838</v>
      </c>
      <c r="B2232" s="8">
        <v>97.558899999999994</v>
      </c>
      <c r="C2232" s="9">
        <v>-2.8589932244937888E-4</v>
      </c>
      <c r="D2232" s="9">
        <v>-2.4644705495679986E-5</v>
      </c>
    </row>
    <row r="2233" spans="1:4" x14ac:dyDescent="0.45">
      <c r="A2233" s="3">
        <v>41841</v>
      </c>
      <c r="B2233" s="8">
        <v>97.476299999999995</v>
      </c>
      <c r="C2233" s="9">
        <v>-8.4666801286192861E-4</v>
      </c>
      <c r="D2233" s="9">
        <v>1.1685985853591152E-3</v>
      </c>
    </row>
    <row r="2234" spans="1:4" x14ac:dyDescent="0.45">
      <c r="A2234" s="3">
        <v>41842</v>
      </c>
      <c r="B2234" s="8">
        <v>97.313900000000004</v>
      </c>
      <c r="C2234" s="9">
        <v>-1.6660460029770396E-3</v>
      </c>
      <c r="D2234" s="9">
        <v>-6.5336415871930509E-4</v>
      </c>
    </row>
    <row r="2235" spans="1:4" x14ac:dyDescent="0.45">
      <c r="A2235" s="3">
        <v>41843</v>
      </c>
      <c r="B2235" s="8">
        <v>97.245400000000004</v>
      </c>
      <c r="C2235" s="9">
        <v>-7.0390766375616476E-4</v>
      </c>
      <c r="D2235" s="9">
        <v>1.5918843661764104E-3</v>
      </c>
    </row>
    <row r="2236" spans="1:4" x14ac:dyDescent="0.45">
      <c r="A2236" s="3">
        <v>41844</v>
      </c>
      <c r="B2236" s="8">
        <v>97.355800000000002</v>
      </c>
      <c r="C2236" s="9">
        <v>1.1352722082484945E-3</v>
      </c>
      <c r="D2236" s="9">
        <v>-2.8589932244937888E-4</v>
      </c>
    </row>
    <row r="2237" spans="1:4" x14ac:dyDescent="0.45">
      <c r="A2237" s="3">
        <v>41845</v>
      </c>
      <c r="B2237" s="8">
        <v>97.343800000000002</v>
      </c>
      <c r="C2237" s="9">
        <v>-1.2325922030331782E-4</v>
      </c>
      <c r="D2237" s="9">
        <v>-8.4666801286192861E-4</v>
      </c>
    </row>
    <row r="2238" spans="1:4" x14ac:dyDescent="0.45">
      <c r="A2238" s="3">
        <v>41848</v>
      </c>
      <c r="B2238" s="8">
        <v>97.421800000000005</v>
      </c>
      <c r="C2238" s="9">
        <v>8.0128369757503926E-4</v>
      </c>
      <c r="D2238" s="9">
        <v>-1.6660460029770396E-3</v>
      </c>
    </row>
    <row r="2239" spans="1:4" x14ac:dyDescent="0.45">
      <c r="A2239" s="3">
        <v>41849</v>
      </c>
      <c r="B2239" s="8">
        <v>97.548100000000005</v>
      </c>
      <c r="C2239" s="9">
        <v>1.296424414248154E-3</v>
      </c>
      <c r="D2239" s="9">
        <v>-7.0390766375616476E-4</v>
      </c>
    </row>
    <row r="2240" spans="1:4" x14ac:dyDescent="0.45">
      <c r="A2240" s="3">
        <v>41850</v>
      </c>
      <c r="B2240" s="8">
        <v>97.773399999999995</v>
      </c>
      <c r="C2240" s="9">
        <v>2.3096298133944426E-3</v>
      </c>
      <c r="D2240" s="9">
        <v>1.1352722082484945E-3</v>
      </c>
    </row>
    <row r="2241" spans="1:4" x14ac:dyDescent="0.45">
      <c r="A2241" s="3">
        <v>41851</v>
      </c>
      <c r="B2241" s="8">
        <v>98.072100000000006</v>
      </c>
      <c r="C2241" s="9">
        <v>3.0550231453545518E-3</v>
      </c>
      <c r="D2241" s="9">
        <v>-1.2325922030331782E-4</v>
      </c>
    </row>
    <row r="2242" spans="1:4" x14ac:dyDescent="0.45">
      <c r="A2242" s="3">
        <v>41852</v>
      </c>
      <c r="B2242" s="8">
        <v>98.203400000000002</v>
      </c>
      <c r="C2242" s="9">
        <v>1.338810936035717E-3</v>
      </c>
      <c r="D2242" s="9">
        <v>8.0128369757503926E-4</v>
      </c>
    </row>
    <row r="2243" spans="1:4" x14ac:dyDescent="0.45">
      <c r="A2243" s="3">
        <v>41855</v>
      </c>
      <c r="B2243" s="8">
        <v>98.090100000000007</v>
      </c>
      <c r="C2243" s="9">
        <v>-1.1537278750022306E-3</v>
      </c>
      <c r="D2243" s="9">
        <v>1.296424414248154E-3</v>
      </c>
    </row>
    <row r="2244" spans="1:4" x14ac:dyDescent="0.45">
      <c r="A2244" s="3">
        <v>41856</v>
      </c>
      <c r="B2244" s="8">
        <v>98.244500000000002</v>
      </c>
      <c r="C2244" s="9">
        <v>1.5740630298062275E-3</v>
      </c>
      <c r="D2244" s="9">
        <v>2.3096298133944426E-3</v>
      </c>
    </row>
    <row r="2245" spans="1:4" x14ac:dyDescent="0.45">
      <c r="A2245" s="3">
        <v>41857</v>
      </c>
      <c r="B2245" s="8">
        <v>98.234200000000001</v>
      </c>
      <c r="C2245" s="9">
        <v>-1.048404745304099E-4</v>
      </c>
      <c r="D2245" s="9">
        <v>3.0550231453545518E-3</v>
      </c>
    </row>
    <row r="2246" spans="1:4" x14ac:dyDescent="0.45">
      <c r="A2246" s="3">
        <v>41858</v>
      </c>
      <c r="B2246" s="8">
        <v>98.357500000000002</v>
      </c>
      <c r="C2246" s="9">
        <v>1.2551636802662358E-3</v>
      </c>
      <c r="D2246" s="9">
        <v>1.338810936035717E-3</v>
      </c>
    </row>
    <row r="2247" spans="1:4" x14ac:dyDescent="0.45">
      <c r="A2247" s="3">
        <v>41859</v>
      </c>
      <c r="B2247" s="8">
        <v>98.252700000000004</v>
      </c>
      <c r="C2247" s="9">
        <v>-1.0655008514856013E-3</v>
      </c>
      <c r="D2247" s="9">
        <v>-1.1537278750022306E-3</v>
      </c>
    </row>
    <row r="2248" spans="1:4" x14ac:dyDescent="0.45">
      <c r="A2248" s="3">
        <v>41862</v>
      </c>
      <c r="B2248" s="8">
        <v>98.020700000000005</v>
      </c>
      <c r="C2248" s="9">
        <v>-2.361258265676125E-3</v>
      </c>
      <c r="D2248" s="9">
        <v>1.5740630298062275E-3</v>
      </c>
    </row>
    <row r="2249" spans="1:4" x14ac:dyDescent="0.45">
      <c r="A2249" s="3">
        <v>41863</v>
      </c>
      <c r="B2249" s="8">
        <v>98.000699999999995</v>
      </c>
      <c r="C2249" s="9">
        <v>-2.0403853471773203E-4</v>
      </c>
      <c r="D2249" s="9">
        <v>-1.048404745304099E-4</v>
      </c>
    </row>
    <row r="2250" spans="1:4" x14ac:dyDescent="0.45">
      <c r="A2250" s="3">
        <v>41864</v>
      </c>
      <c r="B2250" s="8">
        <v>97.869699999999995</v>
      </c>
      <c r="C2250" s="9">
        <v>-1.3367251458408225E-3</v>
      </c>
      <c r="D2250" s="9">
        <v>1.2551636802662358E-3</v>
      </c>
    </row>
    <row r="2251" spans="1:4" x14ac:dyDescent="0.45">
      <c r="A2251" s="3">
        <v>41865</v>
      </c>
      <c r="B2251" s="8">
        <v>97.728999999999999</v>
      </c>
      <c r="C2251" s="9">
        <v>-1.437625741164017E-3</v>
      </c>
      <c r="D2251" s="9">
        <v>-1.0655008514856013E-3</v>
      </c>
    </row>
    <row r="2252" spans="1:4" x14ac:dyDescent="0.45">
      <c r="A2252" s="3">
        <v>41866</v>
      </c>
      <c r="B2252" s="8">
        <v>97.694500000000005</v>
      </c>
      <c r="C2252" s="9">
        <v>-3.5301701644341321E-4</v>
      </c>
      <c r="D2252" s="9">
        <v>-2.361258265676125E-3</v>
      </c>
    </row>
    <row r="2253" spans="1:4" x14ac:dyDescent="0.45">
      <c r="A2253" s="3">
        <v>41869</v>
      </c>
      <c r="B2253" s="8">
        <v>97.537000000000006</v>
      </c>
      <c r="C2253" s="9">
        <v>-1.612168545823911E-3</v>
      </c>
      <c r="D2253" s="9">
        <v>-2.0403853471773203E-4</v>
      </c>
    </row>
    <row r="2254" spans="1:4" x14ac:dyDescent="0.45">
      <c r="A2254" s="3">
        <v>41870</v>
      </c>
      <c r="B2254" s="8">
        <v>97.581900000000005</v>
      </c>
      <c r="C2254" s="9">
        <v>4.6033812809498365E-4</v>
      </c>
      <c r="D2254" s="9">
        <v>-1.3367251458408225E-3</v>
      </c>
    </row>
    <row r="2255" spans="1:4" x14ac:dyDescent="0.45">
      <c r="A2255" s="3">
        <v>41871</v>
      </c>
      <c r="B2255" s="8">
        <v>97.695800000000006</v>
      </c>
      <c r="C2255" s="9">
        <v>1.1672246594911506E-3</v>
      </c>
      <c r="D2255" s="9">
        <v>-1.437625741164017E-3</v>
      </c>
    </row>
    <row r="2256" spans="1:4" x14ac:dyDescent="0.45">
      <c r="A2256" s="3">
        <v>41872</v>
      </c>
      <c r="B2256" s="8">
        <v>97.768100000000004</v>
      </c>
      <c r="C2256" s="9">
        <v>7.4005228474516294E-4</v>
      </c>
      <c r="D2256" s="9">
        <v>-3.5301701644341321E-4</v>
      </c>
    </row>
    <row r="2257" spans="1:4" x14ac:dyDescent="0.45">
      <c r="A2257" s="3">
        <v>41873</v>
      </c>
      <c r="B2257" s="8">
        <v>97.8553</v>
      </c>
      <c r="C2257" s="9">
        <v>8.9190646028702858E-4</v>
      </c>
      <c r="D2257" s="9">
        <v>-1.612168545823911E-3</v>
      </c>
    </row>
    <row r="2258" spans="1:4" x14ac:dyDescent="0.45">
      <c r="A2258" s="3">
        <v>41876</v>
      </c>
      <c r="B2258" s="8">
        <v>97.926699999999997</v>
      </c>
      <c r="C2258" s="9">
        <v>7.296487773273963E-4</v>
      </c>
      <c r="D2258" s="9">
        <v>4.6033812809498365E-4</v>
      </c>
    </row>
    <row r="2259" spans="1:4" x14ac:dyDescent="0.45">
      <c r="A2259" s="3">
        <v>41877</v>
      </c>
      <c r="B2259" s="8">
        <v>97.813999999999993</v>
      </c>
      <c r="C2259" s="9">
        <v>-1.1508607969021867E-3</v>
      </c>
      <c r="D2259" s="9">
        <v>1.1672246594911506E-3</v>
      </c>
    </row>
    <row r="2260" spans="1:4" x14ac:dyDescent="0.45">
      <c r="A2260" s="3">
        <v>41878</v>
      </c>
      <c r="B2260" s="8">
        <v>97.656599999999997</v>
      </c>
      <c r="C2260" s="9">
        <v>-1.6091766004865393E-3</v>
      </c>
      <c r="D2260" s="9">
        <v>7.4005228474516294E-4</v>
      </c>
    </row>
    <row r="2261" spans="1:4" x14ac:dyDescent="0.45">
      <c r="A2261" s="3">
        <v>41879</v>
      </c>
      <c r="B2261" s="8">
        <v>97.755200000000002</v>
      </c>
      <c r="C2261" s="9">
        <v>1.0096603813771754E-3</v>
      </c>
      <c r="D2261" s="9">
        <v>8.9190646028702858E-4</v>
      </c>
    </row>
    <row r="2262" spans="1:4" x14ac:dyDescent="0.45">
      <c r="A2262" s="3">
        <v>41880</v>
      </c>
      <c r="B2262" s="8">
        <v>97.7</v>
      </c>
      <c r="C2262" s="9">
        <v>-5.6467584333108611E-4</v>
      </c>
      <c r="D2262" s="9">
        <v>7.296487773273963E-4</v>
      </c>
    </row>
    <row r="2263" spans="1:4" x14ac:dyDescent="0.45">
      <c r="A2263" s="3">
        <v>41883</v>
      </c>
      <c r="B2263" s="8"/>
      <c r="C2263" s="9"/>
      <c r="D2263" s="9"/>
    </row>
    <row r="2264" spans="1:4" x14ac:dyDescent="0.45">
      <c r="A2264" s="3">
        <v>41884</v>
      </c>
      <c r="B2264" s="8">
        <v>97.919899999999998</v>
      </c>
      <c r="C2264" s="9"/>
      <c r="D2264" s="9">
        <v>-1.6091766004865393E-3</v>
      </c>
    </row>
    <row r="2265" spans="1:4" x14ac:dyDescent="0.45">
      <c r="A2265" s="3">
        <v>41885</v>
      </c>
      <c r="B2265" s="8">
        <v>97.716700000000003</v>
      </c>
      <c r="C2265" s="9">
        <v>-2.0751655179386264E-3</v>
      </c>
      <c r="D2265" s="9">
        <v>1.0096603813771754E-3</v>
      </c>
    </row>
    <row r="2266" spans="1:4" x14ac:dyDescent="0.45">
      <c r="A2266" s="3">
        <v>41886</v>
      </c>
      <c r="B2266" s="8">
        <v>97.799400000000006</v>
      </c>
      <c r="C2266" s="9">
        <v>8.4632411860008361E-4</v>
      </c>
      <c r="D2266" s="9">
        <v>-5.6467584333108611E-4</v>
      </c>
    </row>
    <row r="2267" spans="1:4" x14ac:dyDescent="0.45">
      <c r="A2267" s="3">
        <v>41887</v>
      </c>
      <c r="B2267" s="8">
        <v>97.740399999999994</v>
      </c>
      <c r="C2267" s="9">
        <v>-6.0327568471807425E-4</v>
      </c>
      <c r="D2267" s="9"/>
    </row>
    <row r="2268" spans="1:4" x14ac:dyDescent="0.45">
      <c r="A2268" s="3">
        <v>41890</v>
      </c>
      <c r="B2268" s="8">
        <v>97.777199999999993</v>
      </c>
      <c r="C2268" s="9">
        <v>3.7650756493734505E-4</v>
      </c>
      <c r="D2268" s="9"/>
    </row>
    <row r="2269" spans="1:4" x14ac:dyDescent="0.45">
      <c r="A2269" s="3">
        <v>41891</v>
      </c>
      <c r="B2269" s="8">
        <v>98.244299999999996</v>
      </c>
      <c r="C2269" s="9">
        <v>4.7771873197433035E-3</v>
      </c>
      <c r="D2269" s="9">
        <v>-2.0751655179386264E-3</v>
      </c>
    </row>
    <row r="2270" spans="1:4" x14ac:dyDescent="0.45">
      <c r="A2270" s="3">
        <v>41892</v>
      </c>
      <c r="B2270" s="8">
        <v>98.300700000000006</v>
      </c>
      <c r="C2270" s="9">
        <v>5.7407910687956587E-4</v>
      </c>
      <c r="D2270" s="9">
        <v>8.4632411860008361E-4</v>
      </c>
    </row>
    <row r="2271" spans="1:4" x14ac:dyDescent="0.45">
      <c r="A2271" s="3">
        <v>41893</v>
      </c>
      <c r="B2271" s="8">
        <v>98.324100000000001</v>
      </c>
      <c r="C2271" s="9">
        <v>2.3804510039093785E-4</v>
      </c>
      <c r="D2271" s="9">
        <v>-6.0327568471807425E-4</v>
      </c>
    </row>
    <row r="2272" spans="1:4" x14ac:dyDescent="0.45">
      <c r="A2272" s="3">
        <v>41894</v>
      </c>
      <c r="B2272" s="8">
        <v>98.527699999999996</v>
      </c>
      <c r="C2272" s="9">
        <v>2.0707029100697216E-3</v>
      </c>
      <c r="D2272" s="9">
        <v>3.7650756493734505E-4</v>
      </c>
    </row>
    <row r="2273" spans="1:4" x14ac:dyDescent="0.45">
      <c r="A2273" s="3">
        <v>41897</v>
      </c>
      <c r="B2273" s="8">
        <v>98.675799999999995</v>
      </c>
      <c r="C2273" s="9">
        <v>1.5031305917017068E-3</v>
      </c>
      <c r="D2273" s="9">
        <v>4.7771873197433035E-3</v>
      </c>
    </row>
    <row r="2274" spans="1:4" x14ac:dyDescent="0.45">
      <c r="A2274" s="3">
        <v>41898</v>
      </c>
      <c r="B2274" s="8">
        <v>98.466800000000006</v>
      </c>
      <c r="C2274" s="9">
        <v>-2.1180471807675794E-3</v>
      </c>
      <c r="D2274" s="9">
        <v>5.7407910687956587E-4</v>
      </c>
    </row>
    <row r="2275" spans="1:4" x14ac:dyDescent="0.45">
      <c r="A2275" s="3">
        <v>41899</v>
      </c>
      <c r="B2275" s="8">
        <v>98.5381</v>
      </c>
      <c r="C2275" s="9">
        <v>7.2410193080307828E-4</v>
      </c>
      <c r="D2275" s="9">
        <v>2.3804510039093785E-4</v>
      </c>
    </row>
    <row r="2276" spans="1:4" x14ac:dyDescent="0.45">
      <c r="A2276" s="3">
        <v>41900</v>
      </c>
      <c r="B2276" s="8">
        <v>98.755600000000001</v>
      </c>
      <c r="C2276" s="9">
        <v>2.2072680516469489E-3</v>
      </c>
      <c r="D2276" s="9">
        <v>2.0707029100697216E-3</v>
      </c>
    </row>
    <row r="2277" spans="1:4" x14ac:dyDescent="0.45">
      <c r="A2277" s="3">
        <v>41901</v>
      </c>
      <c r="B2277" s="8">
        <v>98.791300000000007</v>
      </c>
      <c r="C2277" s="9">
        <v>3.6149848717448307E-4</v>
      </c>
      <c r="D2277" s="9">
        <v>1.5031305917017068E-3</v>
      </c>
    </row>
    <row r="2278" spans="1:4" x14ac:dyDescent="0.45">
      <c r="A2278" s="3">
        <v>41904</v>
      </c>
      <c r="B2278" s="8">
        <v>98.916700000000006</v>
      </c>
      <c r="C2278" s="9">
        <v>1.2693425433210059E-3</v>
      </c>
      <c r="D2278" s="9">
        <v>-2.1180471807675794E-3</v>
      </c>
    </row>
    <row r="2279" spans="1:4" x14ac:dyDescent="0.45">
      <c r="A2279" s="3">
        <v>41905</v>
      </c>
      <c r="B2279" s="8">
        <v>98.989400000000003</v>
      </c>
      <c r="C2279" s="9">
        <v>7.3496184163035494E-4</v>
      </c>
      <c r="D2279" s="9">
        <v>7.2410193080307828E-4</v>
      </c>
    </row>
    <row r="2280" spans="1:4" x14ac:dyDescent="0.45">
      <c r="A2280" s="3">
        <v>41906</v>
      </c>
      <c r="B2280" s="8">
        <v>98.956100000000006</v>
      </c>
      <c r="C2280" s="9">
        <v>-3.3639965491250035E-4</v>
      </c>
      <c r="D2280" s="9">
        <v>2.2072680516469489E-3</v>
      </c>
    </row>
    <row r="2281" spans="1:4" x14ac:dyDescent="0.45">
      <c r="A2281" s="3">
        <v>41907</v>
      </c>
      <c r="B2281" s="8">
        <v>99.2547</v>
      </c>
      <c r="C2281" s="9">
        <v>3.0174996791505482E-3</v>
      </c>
      <c r="D2281" s="9">
        <v>3.6149848717448307E-4</v>
      </c>
    </row>
    <row r="2282" spans="1:4" x14ac:dyDescent="0.45">
      <c r="A2282" s="3">
        <v>41908</v>
      </c>
      <c r="B2282" s="8">
        <v>99.400999999999996</v>
      </c>
      <c r="C2282" s="9">
        <v>1.4739856147869546E-3</v>
      </c>
      <c r="D2282" s="9">
        <v>1.2693425433210059E-3</v>
      </c>
    </row>
    <row r="2283" spans="1:4" x14ac:dyDescent="0.45">
      <c r="A2283" s="3">
        <v>41911</v>
      </c>
      <c r="B2283" s="8">
        <v>99.802999999999997</v>
      </c>
      <c r="C2283" s="9">
        <v>4.0442249071941383E-3</v>
      </c>
      <c r="D2283" s="9">
        <v>7.3496184163035494E-4</v>
      </c>
    </row>
    <row r="2284" spans="1:4" x14ac:dyDescent="0.45">
      <c r="A2284" s="3">
        <v>41912</v>
      </c>
      <c r="B2284" s="8">
        <v>99.678100000000001</v>
      </c>
      <c r="C2284" s="9">
        <v>-1.2514653868119785E-3</v>
      </c>
      <c r="D2284" s="9">
        <v>-3.3639965491250035E-4</v>
      </c>
    </row>
    <row r="2285" spans="1:4" x14ac:dyDescent="0.45">
      <c r="A2285" s="3">
        <v>41913</v>
      </c>
      <c r="B2285" s="8">
        <v>99.8048</v>
      </c>
      <c r="C2285" s="9">
        <v>1.2710916440019648E-3</v>
      </c>
      <c r="D2285" s="9">
        <v>3.0174996791505482E-3</v>
      </c>
    </row>
    <row r="2286" spans="1:4" x14ac:dyDescent="0.45">
      <c r="A2286" s="3">
        <v>41914</v>
      </c>
      <c r="B2286" s="8">
        <v>99.675799999999995</v>
      </c>
      <c r="C2286" s="9">
        <v>-1.2925230049056768E-3</v>
      </c>
      <c r="D2286" s="9">
        <v>1.4739856147869546E-3</v>
      </c>
    </row>
    <row r="2287" spans="1:4" x14ac:dyDescent="0.45">
      <c r="A2287" s="3">
        <v>41915</v>
      </c>
      <c r="B2287" s="8">
        <v>99.903800000000004</v>
      </c>
      <c r="C2287" s="9">
        <v>2.2874158020302904E-3</v>
      </c>
      <c r="D2287" s="9">
        <v>4.0442249071941383E-3</v>
      </c>
    </row>
    <row r="2288" spans="1:4" x14ac:dyDescent="0.45">
      <c r="A2288" s="3">
        <v>41918</v>
      </c>
      <c r="B2288" s="8">
        <v>99.627799999999993</v>
      </c>
      <c r="C2288" s="9">
        <v>-2.762657676685043E-3</v>
      </c>
      <c r="D2288" s="9">
        <v>-1.2514653868119785E-3</v>
      </c>
    </row>
    <row r="2289" spans="1:4" x14ac:dyDescent="0.45">
      <c r="A2289" s="3">
        <v>41919</v>
      </c>
      <c r="B2289" s="8">
        <v>99.646199999999993</v>
      </c>
      <c r="C2289" s="9">
        <v>1.8468740652699545E-4</v>
      </c>
      <c r="D2289" s="9">
        <v>1.2710916440019648E-3</v>
      </c>
    </row>
    <row r="2290" spans="1:4" x14ac:dyDescent="0.45">
      <c r="A2290" s="3">
        <v>41920</v>
      </c>
      <c r="B2290" s="8">
        <v>99.893000000000001</v>
      </c>
      <c r="C2290" s="9">
        <v>2.4767627867394726E-3</v>
      </c>
      <c r="D2290" s="9">
        <v>-1.2925230049056768E-3</v>
      </c>
    </row>
    <row r="2291" spans="1:4" x14ac:dyDescent="0.45">
      <c r="A2291" s="3">
        <v>41921</v>
      </c>
      <c r="B2291" s="8">
        <v>99.422799999999995</v>
      </c>
      <c r="C2291" s="9">
        <v>-4.7070365290862171E-3</v>
      </c>
      <c r="D2291" s="9">
        <v>2.2874158020302904E-3</v>
      </c>
    </row>
    <row r="2292" spans="1:4" x14ac:dyDescent="0.45">
      <c r="A2292" s="3">
        <v>41922</v>
      </c>
      <c r="B2292" s="8">
        <v>99.662400000000005</v>
      </c>
      <c r="C2292" s="9">
        <v>2.4099100005230412E-3</v>
      </c>
      <c r="D2292" s="9">
        <v>-2.762657676685043E-3</v>
      </c>
    </row>
    <row r="2293" spans="1:4" x14ac:dyDescent="0.45">
      <c r="A2293" s="3">
        <v>41925</v>
      </c>
      <c r="B2293" s="8"/>
      <c r="C2293" s="9"/>
      <c r="D2293" s="9"/>
    </row>
    <row r="2294" spans="1:4" x14ac:dyDescent="0.45">
      <c r="A2294" s="3">
        <v>41926</v>
      </c>
      <c r="B2294" s="8">
        <v>99.544899999999998</v>
      </c>
      <c r="C2294" s="9"/>
      <c r="D2294" s="9">
        <v>2.4767627867394726E-3</v>
      </c>
    </row>
    <row r="2295" spans="1:4" x14ac:dyDescent="0.45">
      <c r="A2295" s="3">
        <v>41927</v>
      </c>
      <c r="B2295" s="8">
        <v>99.878600000000006</v>
      </c>
      <c r="C2295" s="9">
        <v>3.3522561175911569E-3</v>
      </c>
      <c r="D2295" s="9">
        <v>-4.7070365290862171E-3</v>
      </c>
    </row>
    <row r="2296" spans="1:4" x14ac:dyDescent="0.45">
      <c r="A2296" s="3">
        <v>41928</v>
      </c>
      <c r="B2296" s="8">
        <v>99.993600000000001</v>
      </c>
      <c r="C2296" s="9">
        <v>1.151397796925524E-3</v>
      </c>
      <c r="D2296" s="9">
        <v>2.4099100005230412E-3</v>
      </c>
    </row>
    <row r="2297" spans="1:4" x14ac:dyDescent="0.45">
      <c r="A2297" s="3">
        <v>41929</v>
      </c>
      <c r="B2297" s="8">
        <v>99.814499999999995</v>
      </c>
      <c r="C2297" s="9">
        <v>-1.7911146313364101E-3</v>
      </c>
      <c r="D2297" s="9"/>
    </row>
    <row r="2298" spans="1:4" x14ac:dyDescent="0.45">
      <c r="A2298" s="3">
        <v>41932</v>
      </c>
      <c r="B2298" s="8">
        <v>99.815799999999996</v>
      </c>
      <c r="C2298" s="9">
        <v>1.3024159816410474E-5</v>
      </c>
      <c r="D2298" s="9"/>
    </row>
    <row r="2299" spans="1:4" x14ac:dyDescent="0.45">
      <c r="A2299" s="3">
        <v>41933</v>
      </c>
      <c r="B2299" s="8">
        <v>99.715699999999998</v>
      </c>
      <c r="C2299" s="9">
        <v>-1.0028472446246273E-3</v>
      </c>
      <c r="D2299" s="9">
        <v>3.3522561175911569E-3</v>
      </c>
    </row>
    <row r="2300" spans="1:4" x14ac:dyDescent="0.45">
      <c r="A2300" s="3">
        <v>41934</v>
      </c>
      <c r="B2300" s="8">
        <v>99.810100000000006</v>
      </c>
      <c r="C2300" s="9">
        <v>9.4669144377479419E-4</v>
      </c>
      <c r="D2300" s="9">
        <v>1.151397796925524E-3</v>
      </c>
    </row>
    <row r="2301" spans="1:4" x14ac:dyDescent="0.45">
      <c r="A2301" s="3">
        <v>41935</v>
      </c>
      <c r="B2301" s="8">
        <v>99.926000000000002</v>
      </c>
      <c r="C2301" s="9">
        <v>1.1612051285390113E-3</v>
      </c>
      <c r="D2301" s="9">
        <v>-1.7911146313364101E-3</v>
      </c>
    </row>
    <row r="2302" spans="1:4" x14ac:dyDescent="0.45">
      <c r="A2302" s="3">
        <v>41936</v>
      </c>
      <c r="B2302" s="8">
        <v>99.857799999999997</v>
      </c>
      <c r="C2302" s="9">
        <v>-6.8250505373979031E-4</v>
      </c>
      <c r="D2302" s="9">
        <v>1.3024159816410474E-5</v>
      </c>
    </row>
    <row r="2303" spans="1:4" x14ac:dyDescent="0.45">
      <c r="A2303" s="3">
        <v>41939</v>
      </c>
      <c r="B2303" s="8">
        <v>100.07080000000001</v>
      </c>
      <c r="C2303" s="9">
        <v>2.1330331731723717E-3</v>
      </c>
      <c r="D2303" s="9">
        <v>-1.0028472446246273E-3</v>
      </c>
    </row>
    <row r="2304" spans="1:4" x14ac:dyDescent="0.45">
      <c r="A2304" s="3">
        <v>41940</v>
      </c>
      <c r="B2304" s="8">
        <v>99.698599999999999</v>
      </c>
      <c r="C2304" s="9">
        <v>-3.7193666883846843E-3</v>
      </c>
      <c r="D2304" s="9">
        <v>9.4669144377479419E-4</v>
      </c>
    </row>
    <row r="2305" spans="1:4" x14ac:dyDescent="0.45">
      <c r="A2305" s="3">
        <v>41941</v>
      </c>
      <c r="B2305" s="8">
        <v>99.448999999999998</v>
      </c>
      <c r="C2305" s="9">
        <v>-2.5035456866997485E-3</v>
      </c>
      <c r="D2305" s="9">
        <v>1.1612051285390113E-3</v>
      </c>
    </row>
    <row r="2306" spans="1:4" x14ac:dyDescent="0.45">
      <c r="A2306" s="3">
        <v>41942</v>
      </c>
      <c r="B2306" s="8">
        <v>99.533100000000005</v>
      </c>
      <c r="C2306" s="9">
        <v>8.4565958430959931E-4</v>
      </c>
      <c r="D2306" s="9">
        <v>-6.8250505373979031E-4</v>
      </c>
    </row>
    <row r="2307" spans="1:4" x14ac:dyDescent="0.45">
      <c r="A2307" s="3">
        <v>41943</v>
      </c>
      <c r="B2307" s="8">
        <v>99.943100000000001</v>
      </c>
      <c r="C2307" s="9">
        <v>4.1192326974643922E-3</v>
      </c>
      <c r="D2307" s="9">
        <v>2.1330331731723717E-3</v>
      </c>
    </row>
    <row r="2308" spans="1:4" x14ac:dyDescent="0.45">
      <c r="A2308" s="3">
        <v>41946</v>
      </c>
      <c r="B2308" s="8">
        <v>100.26560000000001</v>
      </c>
      <c r="C2308" s="9">
        <v>3.2268360697236265E-3</v>
      </c>
      <c r="D2308" s="9">
        <v>-3.7193666883846843E-3</v>
      </c>
    </row>
    <row r="2309" spans="1:4" x14ac:dyDescent="0.45">
      <c r="A2309" s="3">
        <v>41947</v>
      </c>
      <c r="B2309" s="8">
        <v>100.4055</v>
      </c>
      <c r="C2309" s="9">
        <v>1.3952940988732898E-3</v>
      </c>
      <c r="D2309" s="9">
        <v>-2.5035456866997485E-3</v>
      </c>
    </row>
    <row r="2310" spans="1:4" x14ac:dyDescent="0.45">
      <c r="A2310" s="3">
        <v>41948</v>
      </c>
      <c r="B2310" s="8">
        <v>100.56180000000001</v>
      </c>
      <c r="C2310" s="9">
        <v>1.5566876316537304E-3</v>
      </c>
      <c r="D2310" s="9">
        <v>8.4565958430959931E-4</v>
      </c>
    </row>
    <row r="2311" spans="1:4" x14ac:dyDescent="0.45">
      <c r="A2311" s="3">
        <v>41949</v>
      </c>
      <c r="B2311" s="8">
        <v>100.7266</v>
      </c>
      <c r="C2311" s="9">
        <v>1.638793259468363E-3</v>
      </c>
      <c r="D2311" s="9">
        <v>4.1192326974643922E-3</v>
      </c>
    </row>
    <row r="2312" spans="1:4" x14ac:dyDescent="0.45">
      <c r="A2312" s="3">
        <v>41950</v>
      </c>
      <c r="B2312" s="8">
        <v>100.72320000000001</v>
      </c>
      <c r="C2312" s="9">
        <v>-3.3754738073099588E-5</v>
      </c>
      <c r="D2312" s="9">
        <v>3.2268360697236265E-3</v>
      </c>
    </row>
    <row r="2313" spans="1:4" x14ac:dyDescent="0.45">
      <c r="A2313" s="3">
        <v>41953</v>
      </c>
      <c r="B2313" s="8">
        <v>100.5934</v>
      </c>
      <c r="C2313" s="9">
        <v>-1.288680264328379E-3</v>
      </c>
      <c r="D2313" s="9">
        <v>1.3952940988732898E-3</v>
      </c>
    </row>
    <row r="2314" spans="1:4" x14ac:dyDescent="0.45">
      <c r="A2314" s="3">
        <v>41954</v>
      </c>
      <c r="B2314" s="8"/>
      <c r="C2314" s="9"/>
      <c r="D2314" s="9"/>
    </row>
    <row r="2315" spans="1:4" x14ac:dyDescent="0.45">
      <c r="A2315" s="3">
        <v>41955</v>
      </c>
      <c r="B2315" s="8">
        <v>100.7157</v>
      </c>
      <c r="C2315" s="9"/>
      <c r="D2315" s="9">
        <v>1.638793259468363E-3</v>
      </c>
    </row>
    <row r="2316" spans="1:4" x14ac:dyDescent="0.45">
      <c r="A2316" s="3">
        <v>41956</v>
      </c>
      <c r="B2316" s="8">
        <v>100.95059999999999</v>
      </c>
      <c r="C2316" s="9">
        <v>2.3323076739774073E-3</v>
      </c>
      <c r="D2316" s="9">
        <v>-3.3754738073099588E-5</v>
      </c>
    </row>
    <row r="2317" spans="1:4" x14ac:dyDescent="0.45">
      <c r="A2317" s="3">
        <v>41957</v>
      </c>
      <c r="B2317" s="8">
        <v>100.99469999999999</v>
      </c>
      <c r="C2317" s="9">
        <v>4.3684732928772618E-4</v>
      </c>
      <c r="D2317" s="9">
        <v>-1.288680264328379E-3</v>
      </c>
    </row>
    <row r="2318" spans="1:4" x14ac:dyDescent="0.45">
      <c r="A2318" s="3">
        <v>41960</v>
      </c>
      <c r="B2318" s="8">
        <v>101.04940000000001</v>
      </c>
      <c r="C2318" s="9">
        <v>5.4161257967022536E-4</v>
      </c>
      <c r="D2318" s="9"/>
    </row>
    <row r="2319" spans="1:4" x14ac:dyDescent="0.45">
      <c r="A2319" s="3">
        <v>41961</v>
      </c>
      <c r="B2319" s="8">
        <v>100.9199</v>
      </c>
      <c r="C2319" s="9">
        <v>-1.2815513996125016E-3</v>
      </c>
      <c r="D2319" s="9"/>
    </row>
    <row r="2320" spans="1:4" x14ac:dyDescent="0.45">
      <c r="A2320" s="3">
        <v>41962</v>
      </c>
      <c r="B2320" s="8">
        <v>101.1688</v>
      </c>
      <c r="C2320" s="9">
        <v>2.466312392303216E-3</v>
      </c>
      <c r="D2320" s="9">
        <v>2.3323076739774073E-3</v>
      </c>
    </row>
    <row r="2321" spans="1:4" x14ac:dyDescent="0.45">
      <c r="A2321" s="3">
        <v>41963</v>
      </c>
      <c r="B2321" s="8">
        <v>101.1711</v>
      </c>
      <c r="C2321" s="9">
        <v>2.2734281715175442E-5</v>
      </c>
      <c r="D2321" s="9">
        <v>4.3684732928772618E-4</v>
      </c>
    </row>
    <row r="2322" spans="1:4" x14ac:dyDescent="0.45">
      <c r="A2322" s="3">
        <v>41964</v>
      </c>
      <c r="B2322" s="8">
        <v>101.05289999999999</v>
      </c>
      <c r="C2322" s="9">
        <v>-1.1683178298941277E-3</v>
      </c>
      <c r="D2322" s="9">
        <v>5.4161257967022536E-4</v>
      </c>
    </row>
    <row r="2323" spans="1:4" x14ac:dyDescent="0.45">
      <c r="A2323" s="3">
        <v>41967</v>
      </c>
      <c r="B2323" s="8">
        <v>101.246</v>
      </c>
      <c r="C2323" s="9">
        <v>1.9108803408907082E-3</v>
      </c>
      <c r="D2323" s="9">
        <v>-1.2815513996125016E-3</v>
      </c>
    </row>
    <row r="2324" spans="1:4" x14ac:dyDescent="0.45">
      <c r="A2324" s="3">
        <v>41968</v>
      </c>
      <c r="B2324" s="8">
        <v>101.1844</v>
      </c>
      <c r="C2324" s="9">
        <v>-6.0841909803843741E-4</v>
      </c>
      <c r="D2324" s="9">
        <v>2.466312392303216E-3</v>
      </c>
    </row>
    <row r="2325" spans="1:4" x14ac:dyDescent="0.45">
      <c r="A2325" s="3">
        <v>41969</v>
      </c>
      <c r="B2325" s="8">
        <v>101.2701</v>
      </c>
      <c r="C2325" s="9">
        <v>8.469685050265241E-4</v>
      </c>
      <c r="D2325" s="9">
        <v>2.2734281715175442E-5</v>
      </c>
    </row>
    <row r="2326" spans="1:4" x14ac:dyDescent="0.45">
      <c r="A2326" s="3">
        <v>41970</v>
      </c>
      <c r="B2326" s="8"/>
      <c r="C2326" s="9"/>
      <c r="D2326" s="9"/>
    </row>
    <row r="2327" spans="1:4" x14ac:dyDescent="0.45">
      <c r="A2327" s="3">
        <v>41971</v>
      </c>
      <c r="B2327" s="8">
        <v>102.0959</v>
      </c>
      <c r="C2327" s="9"/>
      <c r="D2327" s="9">
        <v>1.9108803408907082E-3</v>
      </c>
    </row>
    <row r="2328" spans="1:4" x14ac:dyDescent="0.45">
      <c r="A2328" s="3">
        <v>41974</v>
      </c>
      <c r="B2328" s="8">
        <v>102.273</v>
      </c>
      <c r="C2328" s="9">
        <v>1.7346436046892233E-3</v>
      </c>
      <c r="D2328" s="9">
        <v>-6.0841909803843741E-4</v>
      </c>
    </row>
    <row r="2329" spans="1:4" x14ac:dyDescent="0.45">
      <c r="A2329" s="3">
        <v>41975</v>
      </c>
      <c r="B2329" s="8">
        <v>102.6932</v>
      </c>
      <c r="C2329" s="9">
        <v>4.1086112659256546E-3</v>
      </c>
      <c r="D2329" s="9">
        <v>8.469685050265241E-4</v>
      </c>
    </row>
    <row r="2330" spans="1:4" x14ac:dyDescent="0.45">
      <c r="A2330" s="3">
        <v>41976</v>
      </c>
      <c r="B2330" s="8">
        <v>102.68940000000001</v>
      </c>
      <c r="C2330" s="9">
        <v>-3.7003423790427092E-5</v>
      </c>
      <c r="D2330" s="9"/>
    </row>
    <row r="2331" spans="1:4" x14ac:dyDescent="0.45">
      <c r="A2331" s="3">
        <v>41977</v>
      </c>
      <c r="B2331" s="8">
        <v>102.75409999999999</v>
      </c>
      <c r="C2331" s="9">
        <v>6.3005529295123708E-4</v>
      </c>
      <c r="D2331" s="9"/>
    </row>
    <row r="2332" spans="1:4" x14ac:dyDescent="0.45">
      <c r="A2332" s="3">
        <v>41978</v>
      </c>
      <c r="B2332" s="8">
        <v>103.3133</v>
      </c>
      <c r="C2332" s="9">
        <v>5.442118611325597E-3</v>
      </c>
      <c r="D2332" s="9">
        <v>1.7346436046892233E-3</v>
      </c>
    </row>
    <row r="2333" spans="1:4" x14ac:dyDescent="0.45">
      <c r="A2333" s="3">
        <v>41981</v>
      </c>
      <c r="B2333" s="8">
        <v>103.6253</v>
      </c>
      <c r="C2333" s="9">
        <v>3.0199403174615558E-3</v>
      </c>
      <c r="D2333" s="9">
        <v>4.1086112659256546E-3</v>
      </c>
    </row>
    <row r="2334" spans="1:4" x14ac:dyDescent="0.45">
      <c r="A2334" s="3">
        <v>41982</v>
      </c>
      <c r="B2334" s="8">
        <v>103.47020000000001</v>
      </c>
      <c r="C2334" s="9">
        <v>-1.4967387307924795E-3</v>
      </c>
      <c r="D2334" s="9">
        <v>-3.7003423790427092E-5</v>
      </c>
    </row>
    <row r="2335" spans="1:4" x14ac:dyDescent="0.45">
      <c r="A2335" s="3">
        <v>41983</v>
      </c>
      <c r="B2335" s="8">
        <v>103.8032</v>
      </c>
      <c r="C2335" s="9">
        <v>3.2183179311531251E-3</v>
      </c>
      <c r="D2335" s="9">
        <v>6.3005529295123708E-4</v>
      </c>
    </row>
    <row r="2336" spans="1:4" x14ac:dyDescent="0.45">
      <c r="A2336" s="3">
        <v>41984</v>
      </c>
      <c r="B2336" s="8">
        <v>104.3222</v>
      </c>
      <c r="C2336" s="9">
        <v>4.9998458621698383E-3</v>
      </c>
      <c r="D2336" s="9">
        <v>5.442118611325597E-3</v>
      </c>
    </row>
    <row r="2337" spans="1:4" x14ac:dyDescent="0.45">
      <c r="A2337" s="3">
        <v>41985</v>
      </c>
      <c r="B2337" s="8">
        <v>104.61879999999999</v>
      </c>
      <c r="C2337" s="9">
        <v>2.8431148882979151E-3</v>
      </c>
      <c r="D2337" s="9">
        <v>3.0199403174615558E-3</v>
      </c>
    </row>
    <row r="2338" spans="1:4" x14ac:dyDescent="0.45">
      <c r="A2338" s="3">
        <v>41988</v>
      </c>
      <c r="B2338" s="8">
        <v>104.91930000000001</v>
      </c>
      <c r="C2338" s="9">
        <v>2.8723326973738583E-3</v>
      </c>
      <c r="D2338" s="9">
        <v>-1.4967387307924795E-3</v>
      </c>
    </row>
    <row r="2339" spans="1:4" x14ac:dyDescent="0.45">
      <c r="A2339" s="3">
        <v>41989</v>
      </c>
      <c r="B2339" s="8">
        <v>104.8539</v>
      </c>
      <c r="C2339" s="9">
        <v>-6.2333622126731214E-4</v>
      </c>
      <c r="D2339" s="9">
        <v>3.2183179311531251E-3</v>
      </c>
    </row>
    <row r="2340" spans="1:4" x14ac:dyDescent="0.45">
      <c r="A2340" s="3">
        <v>41990</v>
      </c>
      <c r="B2340" s="8">
        <v>104.4306</v>
      </c>
      <c r="C2340" s="9">
        <v>-4.0370458323438774E-3</v>
      </c>
      <c r="D2340" s="9">
        <v>4.9998458621698383E-3</v>
      </c>
    </row>
    <row r="2341" spans="1:4" x14ac:dyDescent="0.45">
      <c r="A2341" s="3">
        <v>41991</v>
      </c>
      <c r="B2341" s="8">
        <v>104.3837</v>
      </c>
      <c r="C2341" s="9">
        <v>-4.4910208310589006E-4</v>
      </c>
      <c r="D2341" s="9">
        <v>2.8431148882979151E-3</v>
      </c>
    </row>
    <row r="2342" spans="1:4" x14ac:dyDescent="0.45">
      <c r="A2342" s="3">
        <v>41992</v>
      </c>
      <c r="B2342" s="8">
        <v>104.5625</v>
      </c>
      <c r="C2342" s="9">
        <v>1.7129111154328136E-3</v>
      </c>
      <c r="D2342" s="9">
        <v>2.8723326973738583E-3</v>
      </c>
    </row>
    <row r="2343" spans="1:4" x14ac:dyDescent="0.45">
      <c r="A2343" s="3">
        <v>41995</v>
      </c>
      <c r="B2343" s="8">
        <v>104.4335</v>
      </c>
      <c r="C2343" s="9">
        <v>-1.233711894799816E-3</v>
      </c>
      <c r="D2343" s="9">
        <v>-6.2333622126731214E-4</v>
      </c>
    </row>
    <row r="2344" spans="1:4" x14ac:dyDescent="0.45">
      <c r="A2344" s="3">
        <v>41996</v>
      </c>
      <c r="B2344" s="8">
        <v>104.7662</v>
      </c>
      <c r="C2344" s="9">
        <v>3.1857593588264788E-3</v>
      </c>
      <c r="D2344" s="9">
        <v>-4.0370458323438774E-3</v>
      </c>
    </row>
    <row r="2345" spans="1:4" x14ac:dyDescent="0.45">
      <c r="A2345" s="3">
        <v>41997</v>
      </c>
      <c r="B2345" s="8">
        <v>104.7672</v>
      </c>
      <c r="C2345" s="9">
        <v>9.545063197835546E-6</v>
      </c>
      <c r="D2345" s="9">
        <v>-4.4910208310589006E-4</v>
      </c>
    </row>
    <row r="2346" spans="1:4" x14ac:dyDescent="0.45">
      <c r="A2346" s="3">
        <v>41998</v>
      </c>
      <c r="B2346" s="8"/>
      <c r="C2346" s="9"/>
      <c r="D2346" s="9"/>
    </row>
    <row r="2347" spans="1:4" x14ac:dyDescent="0.45">
      <c r="A2347" s="3">
        <v>41999</v>
      </c>
      <c r="B2347" s="8"/>
      <c r="C2347" s="9"/>
      <c r="D2347" s="9"/>
    </row>
    <row r="2348" spans="1:4" x14ac:dyDescent="0.45">
      <c r="A2348" s="3">
        <v>42002</v>
      </c>
      <c r="B2348" s="8">
        <v>104.8373</v>
      </c>
      <c r="C2348" s="9"/>
      <c r="D2348" s="9">
        <v>3.1857593588264788E-3</v>
      </c>
    </row>
    <row r="2349" spans="1:4" x14ac:dyDescent="0.45">
      <c r="A2349" s="3">
        <v>42003</v>
      </c>
      <c r="B2349" s="8">
        <v>104.56359999999999</v>
      </c>
      <c r="C2349" s="9">
        <v>-2.6107120271124939E-3</v>
      </c>
      <c r="D2349" s="9">
        <v>9.545063197835546E-6</v>
      </c>
    </row>
    <row r="2350" spans="1:4" x14ac:dyDescent="0.45">
      <c r="A2350" s="3">
        <v>42004</v>
      </c>
      <c r="B2350" s="8">
        <v>104.5904</v>
      </c>
      <c r="C2350" s="9">
        <v>2.5630334074189243E-4</v>
      </c>
      <c r="D2350" s="9"/>
    </row>
    <row r="2351" spans="1:4" x14ac:dyDescent="0.45">
      <c r="A2351" s="3">
        <v>42005</v>
      </c>
      <c r="B2351" s="8"/>
      <c r="C2351" s="9"/>
      <c r="D2351" s="9"/>
    </row>
    <row r="2352" spans="1:4" x14ac:dyDescent="0.45">
      <c r="A2352" s="3">
        <v>42006</v>
      </c>
      <c r="B2352" s="8">
        <v>104.9858</v>
      </c>
      <c r="C2352" s="9"/>
      <c r="D2352" s="9"/>
    </row>
    <row r="2353" spans="1:4" x14ac:dyDescent="0.45">
      <c r="A2353" s="3">
        <v>42009</v>
      </c>
      <c r="B2353" s="8">
        <v>105.6341</v>
      </c>
      <c r="C2353" s="9">
        <v>6.1751208258640222E-3</v>
      </c>
      <c r="D2353" s="9">
        <v>-2.6107120271124939E-3</v>
      </c>
    </row>
    <row r="2354" spans="1:4" x14ac:dyDescent="0.45">
      <c r="A2354" s="3">
        <v>42010</v>
      </c>
      <c r="B2354" s="8">
        <v>105.37309999999999</v>
      </c>
      <c r="C2354" s="9">
        <v>-2.4707930488356844E-3</v>
      </c>
      <c r="D2354" s="9">
        <v>2.5630334074189243E-4</v>
      </c>
    </row>
    <row r="2355" spans="1:4" x14ac:dyDescent="0.45">
      <c r="A2355" s="3">
        <v>42011</v>
      </c>
      <c r="B2355" s="8">
        <v>105.2499</v>
      </c>
      <c r="C2355" s="9">
        <v>-1.1691788511488665E-3</v>
      </c>
      <c r="D2355" s="9"/>
    </row>
    <row r="2356" spans="1:4" x14ac:dyDescent="0.45">
      <c r="A2356" s="3">
        <v>42012</v>
      </c>
      <c r="B2356" s="8">
        <v>104.672</v>
      </c>
      <c r="C2356" s="9">
        <v>-5.4907415588993924E-3</v>
      </c>
      <c r="D2356" s="9"/>
    </row>
    <row r="2357" spans="1:4" x14ac:dyDescent="0.45">
      <c r="A2357" s="3">
        <v>42013</v>
      </c>
      <c r="B2357" s="8">
        <v>104.4547</v>
      </c>
      <c r="C2357" s="9">
        <v>-2.0760088657901798E-3</v>
      </c>
      <c r="D2357" s="9">
        <v>6.1751208258640222E-3</v>
      </c>
    </row>
    <row r="2358" spans="1:4" x14ac:dyDescent="0.45">
      <c r="A2358" s="3">
        <v>42016</v>
      </c>
      <c r="B2358" s="8">
        <v>104.55500000000001</v>
      </c>
      <c r="C2358" s="9">
        <v>9.6022486302671517E-4</v>
      </c>
      <c r="D2358" s="9">
        <v>-2.4707930488356844E-3</v>
      </c>
    </row>
    <row r="2359" spans="1:4" x14ac:dyDescent="0.45">
      <c r="A2359" s="3">
        <v>42017</v>
      </c>
      <c r="B2359" s="8">
        <v>104.3998</v>
      </c>
      <c r="C2359" s="9">
        <v>-1.4843862082158932E-3</v>
      </c>
      <c r="D2359" s="9">
        <v>-1.1691788511488665E-3</v>
      </c>
    </row>
    <row r="2360" spans="1:4" x14ac:dyDescent="0.45">
      <c r="A2360" s="3">
        <v>42018</v>
      </c>
      <c r="B2360" s="8">
        <v>104.3229</v>
      </c>
      <c r="C2360" s="9">
        <v>-7.3659144940885213E-4</v>
      </c>
      <c r="D2360" s="9">
        <v>-5.4907415588993924E-3</v>
      </c>
    </row>
    <row r="2361" spans="1:4" x14ac:dyDescent="0.45">
      <c r="A2361" s="3">
        <v>42019</v>
      </c>
      <c r="B2361" s="8">
        <v>104.2831</v>
      </c>
      <c r="C2361" s="9">
        <v>-3.8150779934220669E-4</v>
      </c>
      <c r="D2361" s="9">
        <v>-2.0760088657901798E-3</v>
      </c>
    </row>
    <row r="2362" spans="1:4" x14ac:dyDescent="0.45">
      <c r="A2362" s="3">
        <v>42020</v>
      </c>
      <c r="B2362" s="8">
        <v>104.32899999999999</v>
      </c>
      <c r="C2362" s="9">
        <v>4.4014802014880061E-4</v>
      </c>
      <c r="D2362" s="9">
        <v>9.6022486302671517E-4</v>
      </c>
    </row>
    <row r="2363" spans="1:4" x14ac:dyDescent="0.45">
      <c r="A2363" s="3">
        <v>42023</v>
      </c>
      <c r="B2363" s="8"/>
      <c r="C2363" s="9"/>
      <c r="D2363" s="9"/>
    </row>
    <row r="2364" spans="1:4" x14ac:dyDescent="0.45">
      <c r="A2364" s="3">
        <v>42024</v>
      </c>
      <c r="B2364" s="8">
        <v>104.57599999999999</v>
      </c>
      <c r="C2364" s="9"/>
      <c r="D2364" s="9">
        <v>-7.3659144940885213E-4</v>
      </c>
    </row>
    <row r="2365" spans="1:4" x14ac:dyDescent="0.45">
      <c r="A2365" s="3">
        <v>42025</v>
      </c>
      <c r="B2365" s="8">
        <v>104.58459999999999</v>
      </c>
      <c r="C2365" s="9">
        <v>8.2236842105176677E-5</v>
      </c>
      <c r="D2365" s="9">
        <v>-3.8150779934220669E-4</v>
      </c>
    </row>
    <row r="2366" spans="1:4" x14ac:dyDescent="0.45">
      <c r="A2366" s="3">
        <v>42026</v>
      </c>
      <c r="B2366" s="8">
        <v>104.2139</v>
      </c>
      <c r="C2366" s="9">
        <v>-3.5444989032802354E-3</v>
      </c>
      <c r="D2366" s="9">
        <v>4.4014802014880061E-4</v>
      </c>
    </row>
    <row r="2367" spans="1:4" x14ac:dyDescent="0.45">
      <c r="A2367" s="3">
        <v>42027</v>
      </c>
      <c r="B2367" s="8">
        <v>104.4282</v>
      </c>
      <c r="C2367" s="9">
        <v>2.0563475697581435E-3</v>
      </c>
      <c r="D2367" s="9"/>
    </row>
    <row r="2368" spans="1:4" x14ac:dyDescent="0.45">
      <c r="A2368" s="3">
        <v>42030</v>
      </c>
      <c r="B2368" s="8">
        <v>104.5248</v>
      </c>
      <c r="C2368" s="9">
        <v>9.250374898732705E-4</v>
      </c>
      <c r="D2368" s="9"/>
    </row>
    <row r="2369" spans="1:4" x14ac:dyDescent="0.45">
      <c r="A2369" s="3">
        <v>42031</v>
      </c>
      <c r="B2369" s="8">
        <v>104.3356</v>
      </c>
      <c r="C2369" s="9">
        <v>-1.8100967425912495E-3</v>
      </c>
      <c r="D2369" s="9">
        <v>8.2236842105176677E-5</v>
      </c>
    </row>
    <row r="2370" spans="1:4" x14ac:dyDescent="0.45">
      <c r="A2370" s="3">
        <v>42032</v>
      </c>
      <c r="B2370" s="8">
        <v>104.6944</v>
      </c>
      <c r="C2370" s="9">
        <v>3.4389029247927638E-3</v>
      </c>
      <c r="D2370" s="9">
        <v>-3.5444989032802354E-3</v>
      </c>
    </row>
    <row r="2371" spans="1:4" x14ac:dyDescent="0.45">
      <c r="A2371" s="3">
        <v>42033</v>
      </c>
      <c r="B2371" s="8">
        <v>105.3721</v>
      </c>
      <c r="C2371" s="9">
        <v>6.4731255921997022E-3</v>
      </c>
      <c r="D2371" s="9">
        <v>2.0563475697581435E-3</v>
      </c>
    </row>
    <row r="2372" spans="1:4" x14ac:dyDescent="0.45">
      <c r="A2372" s="3">
        <v>42034</v>
      </c>
      <c r="B2372" s="8">
        <v>105.85209999999999</v>
      </c>
      <c r="C2372" s="9">
        <v>4.5552855072641396E-3</v>
      </c>
      <c r="D2372" s="9">
        <v>9.250374898732705E-4</v>
      </c>
    </row>
    <row r="2373" spans="1:4" x14ac:dyDescent="0.45">
      <c r="A2373" s="3">
        <v>42037</v>
      </c>
      <c r="B2373" s="8">
        <v>105.584</v>
      </c>
      <c r="C2373" s="9">
        <v>-2.5327792268645677E-3</v>
      </c>
      <c r="D2373" s="9">
        <v>-1.8100967425912495E-3</v>
      </c>
    </row>
    <row r="2374" spans="1:4" x14ac:dyDescent="0.45">
      <c r="A2374" s="3">
        <v>42038</v>
      </c>
      <c r="B2374" s="8">
        <v>105.16419999999999</v>
      </c>
      <c r="C2374" s="9">
        <v>-3.9759812092742264E-3</v>
      </c>
      <c r="D2374" s="9">
        <v>3.4389029247927638E-3</v>
      </c>
    </row>
    <row r="2375" spans="1:4" x14ac:dyDescent="0.45">
      <c r="A2375" s="3">
        <v>42039</v>
      </c>
      <c r="B2375" s="8">
        <v>105.1953</v>
      </c>
      <c r="C2375" s="9">
        <v>2.9572801390598258E-4</v>
      </c>
      <c r="D2375" s="9">
        <v>6.4731255921997022E-3</v>
      </c>
    </row>
    <row r="2376" spans="1:4" x14ac:dyDescent="0.45">
      <c r="A2376" s="3">
        <v>42040</v>
      </c>
      <c r="B2376" s="8">
        <v>105.0625</v>
      </c>
      <c r="C2376" s="9">
        <v>-1.2624138150658659E-3</v>
      </c>
      <c r="D2376" s="9">
        <v>4.5552855072641396E-3</v>
      </c>
    </row>
    <row r="2377" spans="1:4" x14ac:dyDescent="0.45">
      <c r="A2377" s="3">
        <v>42041</v>
      </c>
      <c r="B2377" s="8">
        <v>105.4945</v>
      </c>
      <c r="C2377" s="9">
        <v>4.1118381915525859E-3</v>
      </c>
      <c r="D2377" s="9">
        <v>-2.5327792268645677E-3</v>
      </c>
    </row>
    <row r="2378" spans="1:4" x14ac:dyDescent="0.45">
      <c r="A2378" s="3">
        <v>42044</v>
      </c>
      <c r="B2378" s="8">
        <v>105.3681</v>
      </c>
      <c r="C2378" s="9">
        <v>-1.1981667290712483E-3</v>
      </c>
      <c r="D2378" s="9">
        <v>-3.9759812092742264E-3</v>
      </c>
    </row>
    <row r="2379" spans="1:4" x14ac:dyDescent="0.45">
      <c r="A2379" s="3">
        <v>42045</v>
      </c>
      <c r="B2379" s="8">
        <v>105.71939999999999</v>
      </c>
      <c r="C2379" s="9">
        <v>3.3340261426371143E-3</v>
      </c>
      <c r="D2379" s="9">
        <v>2.9572801390598258E-4</v>
      </c>
    </row>
    <row r="2380" spans="1:4" x14ac:dyDescent="0.45">
      <c r="A2380" s="3">
        <v>42046</v>
      </c>
      <c r="B2380" s="8">
        <v>106.2199</v>
      </c>
      <c r="C2380" s="9">
        <v>4.7342304250685974E-3</v>
      </c>
      <c r="D2380" s="9">
        <v>-1.2624138150658659E-3</v>
      </c>
    </row>
    <row r="2381" spans="1:4" x14ac:dyDescent="0.45">
      <c r="A2381" s="3">
        <v>42047</v>
      </c>
      <c r="B2381" s="8">
        <v>105.6253</v>
      </c>
      <c r="C2381" s="9">
        <v>-5.5978211239137154E-3</v>
      </c>
      <c r="D2381" s="9">
        <v>4.1118381915525859E-3</v>
      </c>
    </row>
    <row r="2382" spans="1:4" x14ac:dyDescent="0.45">
      <c r="A2382" s="3">
        <v>42048</v>
      </c>
      <c r="B2382" s="8">
        <v>105.47410000000001</v>
      </c>
      <c r="C2382" s="9">
        <v>-1.4314752242122752E-3</v>
      </c>
      <c r="D2382" s="9">
        <v>-1.1981667290712483E-3</v>
      </c>
    </row>
    <row r="2383" spans="1:4" x14ac:dyDescent="0.45">
      <c r="A2383" s="3">
        <v>42051</v>
      </c>
      <c r="B2383" s="8"/>
      <c r="C2383" s="9"/>
      <c r="D2383" s="9"/>
    </row>
    <row r="2384" spans="1:4" x14ac:dyDescent="0.45">
      <c r="A2384" s="3">
        <v>42052</v>
      </c>
      <c r="B2384" s="8"/>
      <c r="C2384" s="9"/>
      <c r="D2384" s="9"/>
    </row>
    <row r="2385" spans="1:4" x14ac:dyDescent="0.45">
      <c r="A2385" s="3">
        <v>42053</v>
      </c>
      <c r="B2385" s="8">
        <v>105.93519999999999</v>
      </c>
      <c r="C2385" s="9"/>
      <c r="D2385" s="9">
        <v>-5.5978211239137154E-3</v>
      </c>
    </row>
    <row r="2386" spans="1:4" x14ac:dyDescent="0.45">
      <c r="A2386" s="3">
        <v>42054</v>
      </c>
      <c r="B2386" s="8">
        <v>105.87609999999999</v>
      </c>
      <c r="C2386" s="9">
        <v>-5.5788821845803582E-4</v>
      </c>
      <c r="D2386" s="9">
        <v>-1.4314752242122752E-3</v>
      </c>
    </row>
    <row r="2387" spans="1:4" x14ac:dyDescent="0.45">
      <c r="A2387" s="3">
        <v>42055</v>
      </c>
      <c r="B2387" s="8">
        <v>106.1643</v>
      </c>
      <c r="C2387" s="9">
        <v>2.7220496410427231E-3</v>
      </c>
      <c r="D2387" s="9"/>
    </row>
    <row r="2388" spans="1:4" x14ac:dyDescent="0.45">
      <c r="A2388" s="3">
        <v>42058</v>
      </c>
      <c r="B2388" s="8">
        <v>106.27419999999999</v>
      </c>
      <c r="C2388" s="9">
        <v>1.0351879115673146E-3</v>
      </c>
      <c r="D2388" s="9"/>
    </row>
    <row r="2389" spans="1:4" x14ac:dyDescent="0.45">
      <c r="A2389" s="3">
        <v>42059</v>
      </c>
      <c r="B2389" s="8">
        <v>106.0453</v>
      </c>
      <c r="C2389" s="9">
        <v>-2.1538623673478252E-3</v>
      </c>
      <c r="D2389" s="9"/>
    </row>
    <row r="2390" spans="1:4" x14ac:dyDescent="0.45">
      <c r="A2390" s="3">
        <v>42060</v>
      </c>
      <c r="B2390" s="8">
        <v>105.82129999999999</v>
      </c>
      <c r="C2390" s="9">
        <v>-2.1123048357636343E-3</v>
      </c>
      <c r="D2390" s="9">
        <v>-5.5788821845803582E-4</v>
      </c>
    </row>
    <row r="2391" spans="1:4" x14ac:dyDescent="0.45">
      <c r="A2391" s="3">
        <v>42061</v>
      </c>
      <c r="B2391" s="8">
        <v>105.8528</v>
      </c>
      <c r="C2391" s="9">
        <v>2.9767164077565411E-4</v>
      </c>
      <c r="D2391" s="9">
        <v>2.7220496410427231E-3</v>
      </c>
    </row>
    <row r="2392" spans="1:4" x14ac:dyDescent="0.45">
      <c r="A2392" s="3">
        <v>42062</v>
      </c>
      <c r="B2392" s="8">
        <v>105.9409</v>
      </c>
      <c r="C2392" s="9">
        <v>8.322878563438163E-4</v>
      </c>
      <c r="D2392" s="9">
        <v>1.0351879115673146E-3</v>
      </c>
    </row>
    <row r="2393" spans="1:4" x14ac:dyDescent="0.45">
      <c r="A2393" s="3">
        <v>42065</v>
      </c>
      <c r="B2393" s="8">
        <v>106.1557</v>
      </c>
      <c r="C2393" s="9">
        <v>2.0275455466207681E-3</v>
      </c>
      <c r="D2393" s="9">
        <v>-2.1538623673478252E-3</v>
      </c>
    </row>
    <row r="2394" spans="1:4" x14ac:dyDescent="0.45">
      <c r="A2394" s="3">
        <v>42066</v>
      </c>
      <c r="B2394" s="8">
        <v>106.017</v>
      </c>
      <c r="C2394" s="9">
        <v>-1.3065713852388194E-3</v>
      </c>
      <c r="D2394" s="9">
        <v>-2.1123048357636343E-3</v>
      </c>
    </row>
    <row r="2395" spans="1:4" x14ac:dyDescent="0.45">
      <c r="A2395" s="3">
        <v>42067</v>
      </c>
      <c r="B2395" s="8">
        <v>106.5147</v>
      </c>
      <c r="C2395" s="9">
        <v>4.6945301225276292E-3</v>
      </c>
      <c r="D2395" s="9">
        <v>2.9767164077565411E-4</v>
      </c>
    </row>
    <row r="2396" spans="1:4" x14ac:dyDescent="0.45">
      <c r="A2396" s="3">
        <v>42068</v>
      </c>
      <c r="B2396" s="8"/>
      <c r="C2396" s="9"/>
      <c r="D2396" s="9"/>
    </row>
    <row r="2397" spans="1:4" x14ac:dyDescent="0.45">
      <c r="A2397" s="3">
        <v>42069</v>
      </c>
      <c r="B2397" s="8">
        <v>107.4348</v>
      </c>
      <c r="C2397" s="9"/>
      <c r="D2397" s="9">
        <v>2.0275455466207681E-3</v>
      </c>
    </row>
    <row r="2398" spans="1:4" x14ac:dyDescent="0.45">
      <c r="A2398" s="3">
        <v>42072</v>
      </c>
      <c r="B2398" s="8">
        <v>107.60039999999999</v>
      </c>
      <c r="C2398" s="9">
        <v>1.5413999932982758E-3</v>
      </c>
      <c r="D2398" s="9">
        <v>-1.3065713852388194E-3</v>
      </c>
    </row>
    <row r="2399" spans="1:4" x14ac:dyDescent="0.45">
      <c r="A2399" s="3">
        <v>42073</v>
      </c>
      <c r="B2399" s="8">
        <v>108.0651</v>
      </c>
      <c r="C2399" s="9">
        <v>4.3187571793414925E-3</v>
      </c>
      <c r="D2399" s="9">
        <v>4.6945301225276292E-3</v>
      </c>
    </row>
    <row r="2400" spans="1:4" x14ac:dyDescent="0.45">
      <c r="A2400" s="3">
        <v>42074</v>
      </c>
      <c r="B2400" s="8">
        <v>107.8573</v>
      </c>
      <c r="C2400" s="9">
        <v>-1.9229149836533788E-3</v>
      </c>
      <c r="D2400" s="9"/>
    </row>
    <row r="2401" spans="1:4" x14ac:dyDescent="0.45">
      <c r="A2401" s="3">
        <v>42075</v>
      </c>
      <c r="B2401" s="8">
        <v>107.5553</v>
      </c>
      <c r="C2401" s="9">
        <v>-2.7999959205357028E-3</v>
      </c>
      <c r="D2401" s="9"/>
    </row>
    <row r="2402" spans="1:4" x14ac:dyDescent="0.45">
      <c r="A2402" s="3">
        <v>42076</v>
      </c>
      <c r="B2402" s="8">
        <v>108.254</v>
      </c>
      <c r="C2402" s="9">
        <v>6.4961931211200419E-3</v>
      </c>
      <c r="D2402" s="9">
        <v>1.5413999932982758E-3</v>
      </c>
    </row>
    <row r="2403" spans="1:4" x14ac:dyDescent="0.45">
      <c r="A2403" s="3">
        <v>42079</v>
      </c>
      <c r="B2403" s="8">
        <v>108.0235</v>
      </c>
      <c r="C2403" s="9">
        <v>-2.1292515749995466E-3</v>
      </c>
      <c r="D2403" s="9">
        <v>4.3187571793414925E-3</v>
      </c>
    </row>
    <row r="2404" spans="1:4" x14ac:dyDescent="0.45">
      <c r="A2404" s="3">
        <v>42080</v>
      </c>
      <c r="B2404" s="8">
        <v>107.9526</v>
      </c>
      <c r="C2404" s="9">
        <v>-6.5633866704928323E-4</v>
      </c>
      <c r="D2404" s="9">
        <v>-1.9229149836533788E-3</v>
      </c>
    </row>
    <row r="2405" spans="1:4" x14ac:dyDescent="0.45">
      <c r="A2405" s="3">
        <v>42081</v>
      </c>
      <c r="B2405" s="8">
        <v>107.7968</v>
      </c>
      <c r="C2405" s="9">
        <v>-1.4432260084518145E-3</v>
      </c>
      <c r="D2405" s="9">
        <v>-2.7999959205357028E-3</v>
      </c>
    </row>
    <row r="2406" spans="1:4" x14ac:dyDescent="0.45">
      <c r="A2406" s="3">
        <v>42082</v>
      </c>
      <c r="B2406" s="8">
        <v>107.3882</v>
      </c>
      <c r="C2406" s="9">
        <v>-3.7904650230805581E-3</v>
      </c>
      <c r="D2406" s="9">
        <v>6.4961931211200419E-3</v>
      </c>
    </row>
    <row r="2407" spans="1:4" x14ac:dyDescent="0.45">
      <c r="A2407" s="3">
        <v>42083</v>
      </c>
      <c r="B2407" s="8">
        <v>106.74469999999999</v>
      </c>
      <c r="C2407" s="9">
        <v>-5.992278481248392E-3</v>
      </c>
      <c r="D2407" s="9">
        <v>-2.1292515749995466E-3</v>
      </c>
    </row>
    <row r="2408" spans="1:4" x14ac:dyDescent="0.45">
      <c r="A2408" s="3">
        <v>42086</v>
      </c>
      <c r="B2408" s="8">
        <v>106.2886</v>
      </c>
      <c r="C2408" s="9">
        <v>-4.2728116712117403E-3</v>
      </c>
      <c r="D2408" s="9">
        <v>-6.5633866704928323E-4</v>
      </c>
    </row>
    <row r="2409" spans="1:4" x14ac:dyDescent="0.45">
      <c r="A2409" s="3">
        <v>42087</v>
      </c>
      <c r="B2409" s="8">
        <v>106.0898</v>
      </c>
      <c r="C2409" s="9">
        <v>-1.8703793257226486E-3</v>
      </c>
      <c r="D2409" s="9">
        <v>-1.4432260084518145E-3</v>
      </c>
    </row>
    <row r="2410" spans="1:4" x14ac:dyDescent="0.45">
      <c r="A2410" s="3">
        <v>42088</v>
      </c>
      <c r="B2410" s="8">
        <v>106.11199999999999</v>
      </c>
      <c r="C2410" s="9">
        <v>2.0925668631677219E-4</v>
      </c>
      <c r="D2410" s="9">
        <v>-3.7904650230805581E-3</v>
      </c>
    </row>
    <row r="2411" spans="1:4" x14ac:dyDescent="0.45">
      <c r="A2411" s="3">
        <v>42089</v>
      </c>
      <c r="B2411" s="8">
        <v>106.5004</v>
      </c>
      <c r="C2411" s="9">
        <v>3.6602834740651069E-3</v>
      </c>
      <c r="D2411" s="9">
        <v>-5.992278481248392E-3</v>
      </c>
    </row>
    <row r="2412" spans="1:4" x14ac:dyDescent="0.45">
      <c r="A2412" s="3">
        <v>42090</v>
      </c>
      <c r="B2412" s="8">
        <v>106.785</v>
      </c>
      <c r="C2412" s="9">
        <v>2.6722904327118879E-3</v>
      </c>
      <c r="D2412" s="9">
        <v>-4.2728116712117403E-3</v>
      </c>
    </row>
    <row r="2413" spans="1:4" x14ac:dyDescent="0.45">
      <c r="A2413" s="3">
        <v>42093</v>
      </c>
      <c r="B2413" s="8">
        <v>106.9843</v>
      </c>
      <c r="C2413" s="9">
        <v>1.8663669991103582E-3</v>
      </c>
      <c r="D2413" s="9">
        <v>-1.8703793257226486E-3</v>
      </c>
    </row>
    <row r="2414" spans="1:4" x14ac:dyDescent="0.45">
      <c r="A2414" s="3">
        <v>42094</v>
      </c>
      <c r="B2414" s="8">
        <v>106.84139999999999</v>
      </c>
      <c r="C2414" s="9">
        <v>-1.3357100060477078E-3</v>
      </c>
      <c r="D2414" s="9">
        <v>2.0925668631677219E-4</v>
      </c>
    </row>
    <row r="2415" spans="1:4" x14ac:dyDescent="0.45">
      <c r="A2415" s="3">
        <v>42095</v>
      </c>
      <c r="B2415" s="8">
        <v>106.395</v>
      </c>
      <c r="C2415" s="9">
        <v>-4.178155658761451E-3</v>
      </c>
      <c r="D2415" s="9">
        <v>3.6602834740651069E-3</v>
      </c>
    </row>
    <row r="2416" spans="1:4" x14ac:dyDescent="0.45">
      <c r="A2416" s="3">
        <v>42096</v>
      </c>
      <c r="B2416" s="8">
        <v>106.1117</v>
      </c>
      <c r="C2416" s="9">
        <v>-2.6627191127401861E-3</v>
      </c>
      <c r="D2416" s="9">
        <v>2.6722904327118879E-3</v>
      </c>
    </row>
    <row r="2417" spans="1:4" x14ac:dyDescent="0.45">
      <c r="A2417" s="3">
        <v>42097</v>
      </c>
      <c r="B2417" s="8">
        <v>105.4879</v>
      </c>
      <c r="C2417" s="9">
        <v>-5.8787108301912028E-3</v>
      </c>
      <c r="D2417" s="9">
        <v>1.8663669991103582E-3</v>
      </c>
    </row>
    <row r="2418" spans="1:4" x14ac:dyDescent="0.45">
      <c r="A2418" s="3">
        <v>42100</v>
      </c>
      <c r="B2418" s="8">
        <v>105.4145</v>
      </c>
      <c r="C2418" s="9">
        <v>-6.9581440146204709E-4</v>
      </c>
      <c r="D2418" s="9">
        <v>-1.3357100060477078E-3</v>
      </c>
    </row>
    <row r="2419" spans="1:4" x14ac:dyDescent="0.45">
      <c r="A2419" s="3">
        <v>42101</v>
      </c>
      <c r="B2419" s="8">
        <v>105.7542</v>
      </c>
      <c r="C2419" s="9">
        <v>3.2225168264328197E-3</v>
      </c>
      <c r="D2419" s="9">
        <v>-4.178155658761451E-3</v>
      </c>
    </row>
    <row r="2420" spans="1:4" x14ac:dyDescent="0.45">
      <c r="A2420" s="3">
        <v>42102</v>
      </c>
      <c r="B2420" s="8">
        <v>105.6721</v>
      </c>
      <c r="C2420" s="9">
        <v>-7.7632850515629848E-4</v>
      </c>
      <c r="D2420" s="9">
        <v>-2.6627191127401861E-3</v>
      </c>
    </row>
    <row r="2421" spans="1:4" x14ac:dyDescent="0.45">
      <c r="A2421" s="3">
        <v>42103</v>
      </c>
      <c r="B2421" s="8">
        <v>105.9034</v>
      </c>
      <c r="C2421" s="9">
        <v>2.1888464410189101E-3</v>
      </c>
      <c r="D2421" s="9">
        <v>-5.8787108301912028E-3</v>
      </c>
    </row>
    <row r="2422" spans="1:4" x14ac:dyDescent="0.45">
      <c r="A2422" s="3">
        <v>42104</v>
      </c>
      <c r="B2422" s="8">
        <v>106.2975</v>
      </c>
      <c r="C2422" s="9">
        <v>3.7213158406623759E-3</v>
      </c>
      <c r="D2422" s="9">
        <v>-6.9581440146204709E-4</v>
      </c>
    </row>
    <row r="2423" spans="1:4" x14ac:dyDescent="0.45">
      <c r="A2423" s="3">
        <v>42107</v>
      </c>
      <c r="B2423" s="8">
        <v>106.78060000000001</v>
      </c>
      <c r="C2423" s="9">
        <v>4.544791740163312E-3</v>
      </c>
      <c r="D2423" s="9">
        <v>3.2225168264328197E-3</v>
      </c>
    </row>
    <row r="2424" spans="1:4" x14ac:dyDescent="0.45">
      <c r="A2424" s="3">
        <v>42108</v>
      </c>
      <c r="B2424" s="8">
        <v>106.34220000000001</v>
      </c>
      <c r="C2424" s="9">
        <v>-4.1056146903089008E-3</v>
      </c>
      <c r="D2424" s="9">
        <v>-7.7632850515629848E-4</v>
      </c>
    </row>
    <row r="2425" spans="1:4" x14ac:dyDescent="0.45">
      <c r="A2425" s="3">
        <v>42109</v>
      </c>
      <c r="B2425" s="8">
        <v>106.5271</v>
      </c>
      <c r="C2425" s="9">
        <v>1.7387264886377096E-3</v>
      </c>
      <c r="D2425" s="9">
        <v>2.1888464410189101E-3</v>
      </c>
    </row>
    <row r="2426" spans="1:4" x14ac:dyDescent="0.45">
      <c r="A2426" s="3">
        <v>42110</v>
      </c>
      <c r="B2426" s="8">
        <v>105.98</v>
      </c>
      <c r="C2426" s="9">
        <v>-5.1357823502188316E-3</v>
      </c>
      <c r="D2426" s="9">
        <v>3.7213158406623759E-3</v>
      </c>
    </row>
    <row r="2427" spans="1:4" x14ac:dyDescent="0.45">
      <c r="A2427" s="3">
        <v>42111</v>
      </c>
      <c r="B2427" s="8">
        <v>106.2208</v>
      </c>
      <c r="C2427" s="9">
        <v>2.2721268163803376E-3</v>
      </c>
      <c r="D2427" s="9">
        <v>4.544791740163312E-3</v>
      </c>
    </row>
    <row r="2428" spans="1:4" x14ac:dyDescent="0.45">
      <c r="A2428" s="3">
        <v>42114</v>
      </c>
      <c r="B2428" s="8">
        <v>106.447</v>
      </c>
      <c r="C2428" s="9">
        <v>2.1295264204375108E-3</v>
      </c>
      <c r="D2428" s="9">
        <v>-4.1056146903089008E-3</v>
      </c>
    </row>
    <row r="2429" spans="1:4" x14ac:dyDescent="0.45">
      <c r="A2429" s="3">
        <v>42115</v>
      </c>
      <c r="B2429" s="8">
        <v>106.4157</v>
      </c>
      <c r="C2429" s="9">
        <v>-2.9404304489555333E-4</v>
      </c>
      <c r="D2429" s="9">
        <v>1.7387264886377096E-3</v>
      </c>
    </row>
    <row r="2430" spans="1:4" x14ac:dyDescent="0.45">
      <c r="A2430" s="3">
        <v>42116</v>
      </c>
      <c r="B2430" s="8">
        <v>106.3569</v>
      </c>
      <c r="C2430" s="9">
        <v>-5.5255004665666352E-4</v>
      </c>
      <c r="D2430" s="9">
        <v>-5.1357823502188316E-3</v>
      </c>
    </row>
    <row r="2431" spans="1:4" x14ac:dyDescent="0.45">
      <c r="A2431" s="3">
        <v>42117</v>
      </c>
      <c r="B2431" s="8">
        <v>106.1648</v>
      </c>
      <c r="C2431" s="9">
        <v>-1.8061827676436604E-3</v>
      </c>
      <c r="D2431" s="9">
        <v>2.2721268163803376E-3</v>
      </c>
    </row>
    <row r="2432" spans="1:4" x14ac:dyDescent="0.45">
      <c r="A2432" s="3">
        <v>42118</v>
      </c>
      <c r="B2432" s="8">
        <v>106.0701</v>
      </c>
      <c r="C2432" s="9">
        <v>-8.9200940424705166E-4</v>
      </c>
      <c r="D2432" s="9">
        <v>2.1295264204375108E-3</v>
      </c>
    </row>
    <row r="2433" spans="1:4" x14ac:dyDescent="0.45">
      <c r="A2433" s="3">
        <v>42121</v>
      </c>
      <c r="B2433" s="8">
        <v>105.89830000000001</v>
      </c>
      <c r="C2433" s="9">
        <v>-1.619683586609133E-3</v>
      </c>
      <c r="D2433" s="9">
        <v>-2.9404304489555333E-4</v>
      </c>
    </row>
    <row r="2434" spans="1:4" x14ac:dyDescent="0.45">
      <c r="A2434" s="3">
        <v>42122</v>
      </c>
      <c r="B2434" s="8">
        <v>105.4718</v>
      </c>
      <c r="C2434" s="9">
        <v>-4.0274489769902555E-3</v>
      </c>
      <c r="D2434" s="9">
        <v>-5.5255004665666352E-4</v>
      </c>
    </row>
    <row r="2435" spans="1:4" x14ac:dyDescent="0.45">
      <c r="A2435" s="3">
        <v>42123</v>
      </c>
      <c r="B2435" s="8">
        <v>105.4601</v>
      </c>
      <c r="C2435" s="9">
        <v>-1.1093012539853397E-4</v>
      </c>
      <c r="D2435" s="9">
        <v>-1.8061827676436604E-3</v>
      </c>
    </row>
    <row r="2436" spans="1:4" x14ac:dyDescent="0.45">
      <c r="A2436" s="3">
        <v>42124</v>
      </c>
      <c r="B2436" s="8">
        <v>106.16</v>
      </c>
      <c r="C2436" s="9">
        <v>6.6366331911309473E-3</v>
      </c>
      <c r="D2436" s="9">
        <v>-8.9200940424705166E-4</v>
      </c>
    </row>
    <row r="2437" spans="1:4" x14ac:dyDescent="0.45">
      <c r="A2437" s="3">
        <v>42125</v>
      </c>
      <c r="B2437" s="8">
        <v>106.56480000000001</v>
      </c>
      <c r="C2437" s="9">
        <v>3.8131122833460207E-3</v>
      </c>
      <c r="D2437" s="9">
        <v>-1.619683586609133E-3</v>
      </c>
    </row>
    <row r="2438" spans="1:4" x14ac:dyDescent="0.45">
      <c r="A2438" s="3">
        <v>42128</v>
      </c>
      <c r="B2438" s="8">
        <v>106.6408</v>
      </c>
      <c r="C2438" s="9">
        <v>7.1318108793883006E-4</v>
      </c>
      <c r="D2438" s="9">
        <v>-4.0274489769902555E-3</v>
      </c>
    </row>
    <row r="2439" spans="1:4" x14ac:dyDescent="0.45">
      <c r="A2439" s="3">
        <v>42129</v>
      </c>
      <c r="B2439" s="8">
        <v>106.2453</v>
      </c>
      <c r="C2439" s="9">
        <v>-3.708711862626668E-3</v>
      </c>
      <c r="D2439" s="9">
        <v>-1.1093012539853397E-4</v>
      </c>
    </row>
    <row r="2440" spans="1:4" x14ac:dyDescent="0.45">
      <c r="A2440" s="3">
        <v>42130</v>
      </c>
      <c r="B2440" s="8">
        <v>106.0303</v>
      </c>
      <c r="C2440" s="9">
        <v>-2.0236189271432004E-3</v>
      </c>
      <c r="D2440" s="9">
        <v>6.6366331911309473E-3</v>
      </c>
    </row>
    <row r="2441" spans="1:4" x14ac:dyDescent="0.45">
      <c r="A2441" s="3">
        <v>42131</v>
      </c>
      <c r="B2441" s="8">
        <v>106.3721</v>
      </c>
      <c r="C2441" s="9">
        <v>3.223606836913584E-3</v>
      </c>
      <c r="D2441" s="9">
        <v>3.8131122833460207E-3</v>
      </c>
    </row>
    <row r="2442" spans="1:4" x14ac:dyDescent="0.45">
      <c r="A2442" s="3">
        <v>42132</v>
      </c>
      <c r="B2442" s="8">
        <v>105.7949</v>
      </c>
      <c r="C2442" s="9">
        <v>-5.4262348867795129E-3</v>
      </c>
      <c r="D2442" s="9">
        <v>7.1318108793883006E-4</v>
      </c>
    </row>
    <row r="2443" spans="1:4" x14ac:dyDescent="0.45">
      <c r="A2443" s="3">
        <v>42135</v>
      </c>
      <c r="B2443" s="8">
        <v>106.3407</v>
      </c>
      <c r="C2443" s="9">
        <v>5.159038857260656E-3</v>
      </c>
      <c r="D2443" s="9">
        <v>-3.708711862626668E-3</v>
      </c>
    </row>
    <row r="2444" spans="1:4" x14ac:dyDescent="0.45">
      <c r="A2444" s="3">
        <v>42136</v>
      </c>
      <c r="B2444" s="8">
        <v>106.3203</v>
      </c>
      <c r="C2444" s="9">
        <v>-1.9183623955831841E-4</v>
      </c>
      <c r="D2444" s="9">
        <v>-2.0236189271432004E-3</v>
      </c>
    </row>
    <row r="2445" spans="1:4" x14ac:dyDescent="0.45">
      <c r="A2445" s="3">
        <v>42137</v>
      </c>
      <c r="B2445" s="8">
        <v>106.0493</v>
      </c>
      <c r="C2445" s="9">
        <v>-2.5489017619401144E-3</v>
      </c>
      <c r="D2445" s="9">
        <v>3.223606836913584E-3</v>
      </c>
    </row>
    <row r="2446" spans="1:4" x14ac:dyDescent="0.45">
      <c r="A2446" s="3">
        <v>42138</v>
      </c>
      <c r="B2446" s="8">
        <v>105.6767</v>
      </c>
      <c r="C2446" s="9">
        <v>-3.5134602491483369E-3</v>
      </c>
      <c r="D2446" s="9">
        <v>-5.4262348867795129E-3</v>
      </c>
    </row>
    <row r="2447" spans="1:4" x14ac:dyDescent="0.45">
      <c r="A2447" s="3">
        <v>42139</v>
      </c>
      <c r="B2447" s="8">
        <v>105.3707</v>
      </c>
      <c r="C2447" s="9">
        <v>-2.8956241063545773E-3</v>
      </c>
      <c r="D2447" s="9">
        <v>5.159038857260656E-3</v>
      </c>
    </row>
    <row r="2448" spans="1:4" x14ac:dyDescent="0.45">
      <c r="A2448" s="3">
        <v>42142</v>
      </c>
      <c r="B2448" s="8">
        <v>105.7761</v>
      </c>
      <c r="C2448" s="9">
        <v>3.8473693351188665E-3</v>
      </c>
      <c r="D2448" s="9">
        <v>-1.9183623955831841E-4</v>
      </c>
    </row>
    <row r="2449" spans="1:4" x14ac:dyDescent="0.45">
      <c r="A2449" s="3">
        <v>42143</v>
      </c>
      <c r="B2449" s="8">
        <v>106.0698</v>
      </c>
      <c r="C2449" s="9">
        <v>2.7766196711733748E-3</v>
      </c>
      <c r="D2449" s="9">
        <v>-2.5489017619401144E-3</v>
      </c>
    </row>
    <row r="2450" spans="1:4" x14ac:dyDescent="0.45">
      <c r="A2450" s="3">
        <v>42144</v>
      </c>
      <c r="B2450" s="8">
        <v>106.1524</v>
      </c>
      <c r="C2450" s="9">
        <v>7.7873249501747566E-4</v>
      </c>
      <c r="D2450" s="9">
        <v>-3.5134602491483369E-3</v>
      </c>
    </row>
    <row r="2451" spans="1:4" x14ac:dyDescent="0.45">
      <c r="A2451" s="3">
        <v>42145</v>
      </c>
      <c r="B2451" s="8">
        <v>106.1427</v>
      </c>
      <c r="C2451" s="9">
        <v>-9.1378056454649581E-5</v>
      </c>
      <c r="D2451" s="9">
        <v>-2.8956241063545773E-3</v>
      </c>
    </row>
    <row r="2452" spans="1:4" x14ac:dyDescent="0.45">
      <c r="A2452" s="3">
        <v>42146</v>
      </c>
      <c r="B2452" s="8">
        <v>106.2754</v>
      </c>
      <c r="C2452" s="9">
        <v>1.2502037351602713E-3</v>
      </c>
      <c r="D2452" s="9">
        <v>3.8473693351188665E-3</v>
      </c>
    </row>
    <row r="2453" spans="1:4" x14ac:dyDescent="0.45">
      <c r="A2453" s="3">
        <v>42149</v>
      </c>
      <c r="B2453" s="8"/>
      <c r="C2453" s="9"/>
      <c r="D2453" s="9"/>
    </row>
    <row r="2454" spans="1:4" x14ac:dyDescent="0.45">
      <c r="A2454" s="3">
        <v>42150</v>
      </c>
      <c r="B2454" s="8">
        <v>106.7873</v>
      </c>
      <c r="C2454" s="9"/>
      <c r="D2454" s="9">
        <v>7.7873249501747566E-4</v>
      </c>
    </row>
    <row r="2455" spans="1:4" x14ac:dyDescent="0.45">
      <c r="A2455" s="3">
        <v>42151</v>
      </c>
      <c r="B2455" s="8">
        <v>106.90309999999999</v>
      </c>
      <c r="C2455" s="9">
        <v>1.0843986129436267E-3</v>
      </c>
      <c r="D2455" s="9">
        <v>-9.1378056454649581E-5</v>
      </c>
    </row>
    <row r="2456" spans="1:4" x14ac:dyDescent="0.45">
      <c r="A2456" s="3">
        <v>42152</v>
      </c>
      <c r="B2456" s="8">
        <v>106.96429999999999</v>
      </c>
      <c r="C2456" s="9">
        <v>5.7248105995055809E-4</v>
      </c>
      <c r="D2456" s="9">
        <v>1.2502037351602713E-3</v>
      </c>
    </row>
    <row r="2457" spans="1:4" x14ac:dyDescent="0.45">
      <c r="A2457" s="3">
        <v>42153</v>
      </c>
      <c r="B2457" s="8">
        <v>106.96550000000001</v>
      </c>
      <c r="C2457" s="9">
        <v>1.1218696331471989E-5</v>
      </c>
      <c r="D2457" s="9"/>
    </row>
    <row r="2458" spans="1:4" x14ac:dyDescent="0.45">
      <c r="A2458" s="3">
        <v>42156</v>
      </c>
      <c r="B2458" s="8">
        <v>107.2302</v>
      </c>
      <c r="C2458" s="9">
        <v>2.474629670314199E-3</v>
      </c>
      <c r="D2458" s="9"/>
    </row>
    <row r="2459" spans="1:4" x14ac:dyDescent="0.45">
      <c r="A2459" s="3">
        <v>42157</v>
      </c>
      <c r="B2459" s="8">
        <v>107.06310000000001</v>
      </c>
      <c r="C2459" s="9">
        <v>-1.5583296496695098E-3</v>
      </c>
      <c r="D2459" s="9">
        <v>1.0843986129436267E-3</v>
      </c>
    </row>
    <row r="2460" spans="1:4" x14ac:dyDescent="0.45">
      <c r="A2460" s="3">
        <v>42158</v>
      </c>
      <c r="B2460" s="8">
        <v>107.0474</v>
      </c>
      <c r="C2460" s="9">
        <v>-1.466424940059774E-4</v>
      </c>
      <c r="D2460" s="9">
        <v>5.7248105995055809E-4</v>
      </c>
    </row>
    <row r="2461" spans="1:4" x14ac:dyDescent="0.45">
      <c r="A2461" s="3">
        <v>42159</v>
      </c>
      <c r="B2461" s="8">
        <v>107.4563</v>
      </c>
      <c r="C2461" s="9">
        <v>3.8198031899887575E-3</v>
      </c>
      <c r="D2461" s="9">
        <v>1.1218696331471989E-5</v>
      </c>
    </row>
    <row r="2462" spans="1:4" x14ac:dyDescent="0.45">
      <c r="A2462" s="3">
        <v>42160</v>
      </c>
      <c r="B2462" s="8">
        <v>107.8877</v>
      </c>
      <c r="C2462" s="9">
        <v>4.0146552598590013E-3</v>
      </c>
      <c r="D2462" s="9">
        <v>2.474629670314199E-3</v>
      </c>
    </row>
    <row r="2463" spans="1:4" x14ac:dyDescent="0.45">
      <c r="A2463" s="3">
        <v>42163</v>
      </c>
      <c r="B2463" s="8">
        <v>107.8702</v>
      </c>
      <c r="C2463" s="9">
        <v>-1.6220570092784214E-4</v>
      </c>
      <c r="D2463" s="9">
        <v>-1.5583296496695098E-3</v>
      </c>
    </row>
    <row r="2464" spans="1:4" x14ac:dyDescent="0.45">
      <c r="A2464" s="3">
        <v>42164</v>
      </c>
      <c r="B2464" s="8">
        <v>107.4757</v>
      </c>
      <c r="C2464" s="9">
        <v>-3.6571731581103162E-3</v>
      </c>
      <c r="D2464" s="9">
        <v>-1.466424940059774E-4</v>
      </c>
    </row>
    <row r="2465" spans="1:4" x14ac:dyDescent="0.45">
      <c r="A2465" s="3">
        <v>42165</v>
      </c>
      <c r="B2465" s="8">
        <v>107.1386</v>
      </c>
      <c r="C2465" s="9">
        <v>-3.1365229535607053E-3</v>
      </c>
      <c r="D2465" s="9">
        <v>3.8198031899887575E-3</v>
      </c>
    </row>
    <row r="2466" spans="1:4" x14ac:dyDescent="0.45">
      <c r="A2466" s="3">
        <v>42166</v>
      </c>
      <c r="B2466" s="8">
        <v>107.1841</v>
      </c>
      <c r="C2466" s="9">
        <v>4.2468354075930748E-4</v>
      </c>
      <c r="D2466" s="9">
        <v>4.0146552598590013E-3</v>
      </c>
    </row>
    <row r="2467" spans="1:4" x14ac:dyDescent="0.45">
      <c r="A2467" s="3">
        <v>42167</v>
      </c>
      <c r="B2467" s="8">
        <v>107.155</v>
      </c>
      <c r="C2467" s="9">
        <v>-2.7149549233518311E-4</v>
      </c>
      <c r="D2467" s="9">
        <v>-1.6220570092784214E-4</v>
      </c>
    </row>
    <row r="2468" spans="1:4" x14ac:dyDescent="0.45">
      <c r="A2468" s="3">
        <v>42170</v>
      </c>
      <c r="B2468" s="8">
        <v>107.2002</v>
      </c>
      <c r="C2468" s="9">
        <v>4.2181886052916617E-4</v>
      </c>
      <c r="D2468" s="9">
        <v>-3.6571731581103162E-3</v>
      </c>
    </row>
    <row r="2469" spans="1:4" x14ac:dyDescent="0.45">
      <c r="A2469" s="3">
        <v>42171</v>
      </c>
      <c r="B2469" s="8">
        <v>107.2368</v>
      </c>
      <c r="C2469" s="9">
        <v>3.4141727347525297E-4</v>
      </c>
      <c r="D2469" s="9">
        <v>-3.1365229535607053E-3</v>
      </c>
    </row>
    <row r="2470" spans="1:4" x14ac:dyDescent="0.45">
      <c r="A2470" s="3">
        <v>42172</v>
      </c>
      <c r="B2470" s="8">
        <v>107.2825</v>
      </c>
      <c r="C2470" s="9">
        <v>4.261596765289255E-4</v>
      </c>
      <c r="D2470" s="9">
        <v>4.2468354075930748E-4</v>
      </c>
    </row>
    <row r="2471" spans="1:4" x14ac:dyDescent="0.45">
      <c r="A2471" s="3">
        <v>42173</v>
      </c>
      <c r="B2471" s="8">
        <v>106.5745</v>
      </c>
      <c r="C2471" s="9">
        <v>-6.5993987835853973E-3</v>
      </c>
      <c r="D2471" s="9">
        <v>-2.7149549233518311E-4</v>
      </c>
    </row>
    <row r="2472" spans="1:4" x14ac:dyDescent="0.45">
      <c r="A2472" s="3">
        <v>42174</v>
      </c>
      <c r="B2472" s="8">
        <v>106.8476</v>
      </c>
      <c r="C2472" s="9">
        <v>2.5625266832121074E-3</v>
      </c>
      <c r="D2472" s="9">
        <v>4.2181886052916617E-4</v>
      </c>
    </row>
    <row r="2473" spans="1:4" x14ac:dyDescent="0.45">
      <c r="A2473" s="3">
        <v>42177</v>
      </c>
      <c r="B2473" s="8">
        <v>106.7363</v>
      </c>
      <c r="C2473" s="9">
        <v>-1.0416705663018888E-3</v>
      </c>
      <c r="D2473" s="9">
        <v>3.4141727347525297E-4</v>
      </c>
    </row>
    <row r="2474" spans="1:4" x14ac:dyDescent="0.45">
      <c r="A2474" s="3">
        <v>42178</v>
      </c>
      <c r="B2474" s="8">
        <v>106.949</v>
      </c>
      <c r="C2474" s="9">
        <v>1.992761600317694E-3</v>
      </c>
      <c r="D2474" s="9">
        <v>4.261596765289255E-4</v>
      </c>
    </row>
    <row r="2475" spans="1:4" x14ac:dyDescent="0.45">
      <c r="A2475" s="3">
        <v>42179</v>
      </c>
      <c r="B2475" s="8">
        <v>107.1172</v>
      </c>
      <c r="C2475" s="9">
        <v>1.5727122273232474E-3</v>
      </c>
      <c r="D2475" s="9">
        <v>-6.5993987835853973E-3</v>
      </c>
    </row>
    <row r="2476" spans="1:4" x14ac:dyDescent="0.45">
      <c r="A2476" s="3">
        <v>42180</v>
      </c>
      <c r="B2476" s="8">
        <v>107.2569</v>
      </c>
      <c r="C2476" s="9">
        <v>1.3041789740584342E-3</v>
      </c>
      <c r="D2476" s="9">
        <v>2.5625266832121074E-3</v>
      </c>
    </row>
    <row r="2477" spans="1:4" x14ac:dyDescent="0.45">
      <c r="A2477" s="3">
        <v>42181</v>
      </c>
      <c r="B2477" s="8">
        <v>107.54640000000001</v>
      </c>
      <c r="C2477" s="9">
        <v>2.6991270491689701E-3</v>
      </c>
      <c r="D2477" s="9">
        <v>-1.0416705663018888E-3</v>
      </c>
    </row>
    <row r="2478" spans="1:4" x14ac:dyDescent="0.45">
      <c r="A2478" s="3">
        <v>42184</v>
      </c>
      <c r="B2478" s="8">
        <v>107.7444</v>
      </c>
      <c r="C2478" s="9">
        <v>1.8410658097340882E-3</v>
      </c>
      <c r="D2478" s="9">
        <v>1.992761600317694E-3</v>
      </c>
    </row>
    <row r="2479" spans="1:4" x14ac:dyDescent="0.45">
      <c r="A2479" s="3">
        <v>42185</v>
      </c>
      <c r="B2479" s="8">
        <v>107.6951</v>
      </c>
      <c r="C2479" s="9">
        <v>-4.5756438385657905E-4</v>
      </c>
      <c r="D2479" s="9">
        <v>1.5727122273232474E-3</v>
      </c>
    </row>
    <row r="2480" spans="1:4" x14ac:dyDescent="0.45">
      <c r="A2480" s="3">
        <v>42186</v>
      </c>
      <c r="B2480" s="8">
        <v>107.9486</v>
      </c>
      <c r="C2480" s="9">
        <v>2.353867539006016E-3</v>
      </c>
      <c r="D2480" s="9">
        <v>1.3041789740584342E-3</v>
      </c>
    </row>
    <row r="2481" spans="1:4" x14ac:dyDescent="0.45">
      <c r="A2481" s="3">
        <v>42187</v>
      </c>
      <c r="B2481" s="8">
        <v>107.72320000000001</v>
      </c>
      <c r="C2481" s="9">
        <v>-2.0880307850217328E-3</v>
      </c>
      <c r="D2481" s="9">
        <v>2.6991270491689701E-3</v>
      </c>
    </row>
    <row r="2482" spans="1:4" x14ac:dyDescent="0.45">
      <c r="A2482" s="3">
        <v>42188</v>
      </c>
      <c r="B2482" s="8"/>
      <c r="C2482" s="9"/>
      <c r="D2482" s="9"/>
    </row>
    <row r="2483" spans="1:4" x14ac:dyDescent="0.45">
      <c r="A2483" s="3">
        <v>42191</v>
      </c>
      <c r="B2483" s="8">
        <v>108.008</v>
      </c>
      <c r="C2483" s="9"/>
      <c r="D2483" s="9">
        <v>-4.5756438385657905E-4</v>
      </c>
    </row>
    <row r="2484" spans="1:4" x14ac:dyDescent="0.45">
      <c r="A2484" s="3">
        <v>42192</v>
      </c>
      <c r="B2484" s="8">
        <v>108.40009999999999</v>
      </c>
      <c r="C2484" s="9">
        <v>3.6302866454336336E-3</v>
      </c>
      <c r="D2484" s="9">
        <v>2.353867539006016E-3</v>
      </c>
    </row>
    <row r="2485" spans="1:4" x14ac:dyDescent="0.45">
      <c r="A2485" s="3">
        <v>42193</v>
      </c>
      <c r="B2485" s="8">
        <v>108.3955</v>
      </c>
      <c r="C2485" s="9">
        <v>-4.2435385207206799E-5</v>
      </c>
      <c r="D2485" s="9">
        <v>-2.0880307850217328E-3</v>
      </c>
    </row>
    <row r="2486" spans="1:4" x14ac:dyDescent="0.45">
      <c r="A2486" s="3">
        <v>42194</v>
      </c>
      <c r="B2486" s="8">
        <v>108.3051</v>
      </c>
      <c r="C2486" s="9">
        <v>-8.3398296054726373E-4</v>
      </c>
      <c r="D2486" s="9"/>
    </row>
    <row r="2487" spans="1:4" x14ac:dyDescent="0.45">
      <c r="A2487" s="3">
        <v>42195</v>
      </c>
      <c r="B2487" s="8">
        <v>108.0731</v>
      </c>
      <c r="C2487" s="9">
        <v>-2.1420967249002887E-3</v>
      </c>
      <c r="D2487" s="9"/>
    </row>
    <row r="2488" spans="1:4" x14ac:dyDescent="0.45">
      <c r="A2488" s="3">
        <v>42198</v>
      </c>
      <c r="B2488" s="8">
        <v>108.1207</v>
      </c>
      <c r="C2488" s="9">
        <v>4.4044262633358144E-4</v>
      </c>
      <c r="D2488" s="9">
        <v>3.6302866454336336E-3</v>
      </c>
    </row>
    <row r="2489" spans="1:4" x14ac:dyDescent="0.45">
      <c r="A2489" s="3">
        <v>42199</v>
      </c>
      <c r="B2489" s="8">
        <v>108.02</v>
      </c>
      <c r="C2489" s="9">
        <v>-9.313665190847642E-4</v>
      </c>
      <c r="D2489" s="9">
        <v>-4.2435385207206799E-5</v>
      </c>
    </row>
    <row r="2490" spans="1:4" x14ac:dyDescent="0.45">
      <c r="A2490" s="3">
        <v>42200</v>
      </c>
      <c r="B2490" s="8">
        <v>108.3493</v>
      </c>
      <c r="C2490" s="9">
        <v>3.0485095352712488E-3</v>
      </c>
      <c r="D2490" s="9">
        <v>-8.3398296054726373E-4</v>
      </c>
    </row>
    <row r="2491" spans="1:4" x14ac:dyDescent="0.45">
      <c r="A2491" s="3">
        <v>42201</v>
      </c>
      <c r="B2491" s="8">
        <v>108.381</v>
      </c>
      <c r="C2491" s="9">
        <v>2.9257226396484093E-4</v>
      </c>
      <c r="D2491" s="9">
        <v>-2.1420967249002887E-3</v>
      </c>
    </row>
    <row r="2492" spans="1:4" x14ac:dyDescent="0.45">
      <c r="A2492" s="3">
        <v>42202</v>
      </c>
      <c r="B2492" s="8">
        <v>108.7372</v>
      </c>
      <c r="C2492" s="9">
        <v>3.2865539162767465E-3</v>
      </c>
      <c r="D2492" s="9">
        <v>4.4044262633358144E-4</v>
      </c>
    </row>
    <row r="2493" spans="1:4" x14ac:dyDescent="0.45">
      <c r="A2493" s="3">
        <v>42205</v>
      </c>
      <c r="B2493" s="8">
        <v>109.0296</v>
      </c>
      <c r="C2493" s="9">
        <v>2.689052136711334E-3</v>
      </c>
      <c r="D2493" s="9">
        <v>-9.313665190847642E-4</v>
      </c>
    </row>
    <row r="2494" spans="1:4" x14ac:dyDescent="0.45">
      <c r="A2494" s="3">
        <v>42206</v>
      </c>
      <c r="B2494" s="8">
        <v>108.8201</v>
      </c>
      <c r="C2494" s="9">
        <v>-1.9214965477265533E-3</v>
      </c>
      <c r="D2494" s="9">
        <v>3.0485095352712488E-3</v>
      </c>
    </row>
    <row r="2495" spans="1:4" x14ac:dyDescent="0.45">
      <c r="A2495" s="3">
        <v>42207</v>
      </c>
      <c r="B2495" s="8">
        <v>109.2719</v>
      </c>
      <c r="C2495" s="9">
        <v>4.1518065136862958E-3</v>
      </c>
      <c r="D2495" s="9">
        <v>2.9257226396484093E-4</v>
      </c>
    </row>
    <row r="2496" spans="1:4" x14ac:dyDescent="0.45">
      <c r="A2496" s="3">
        <v>42208</v>
      </c>
      <c r="B2496" s="8">
        <v>109.52370000000001</v>
      </c>
      <c r="C2496" s="9">
        <v>2.3043435686576075E-3</v>
      </c>
      <c r="D2496" s="9">
        <v>3.2865539162767465E-3</v>
      </c>
    </row>
    <row r="2497" spans="1:4" x14ac:dyDescent="0.45">
      <c r="A2497" s="3">
        <v>42209</v>
      </c>
      <c r="B2497" s="8">
        <v>109.90770000000001</v>
      </c>
      <c r="C2497" s="9">
        <v>3.5060904626122991E-3</v>
      </c>
      <c r="D2497" s="9">
        <v>2.689052136711334E-3</v>
      </c>
    </row>
    <row r="2498" spans="1:4" x14ac:dyDescent="0.45">
      <c r="A2498" s="3">
        <v>42212</v>
      </c>
      <c r="B2498" s="8">
        <v>110.0284</v>
      </c>
      <c r="C2498" s="9">
        <v>1.0981942120524835E-3</v>
      </c>
      <c r="D2498" s="9">
        <v>-1.9214965477265533E-3</v>
      </c>
    </row>
    <row r="2499" spans="1:4" x14ac:dyDescent="0.45">
      <c r="A2499" s="3">
        <v>42213</v>
      </c>
      <c r="B2499" s="8">
        <v>109.9516</v>
      </c>
      <c r="C2499" s="9">
        <v>-6.9800160685795642E-4</v>
      </c>
      <c r="D2499" s="9">
        <v>4.1518065136862958E-3</v>
      </c>
    </row>
    <row r="2500" spans="1:4" x14ac:dyDescent="0.45">
      <c r="A2500" s="3">
        <v>42214</v>
      </c>
      <c r="B2500" s="8">
        <v>109.7345</v>
      </c>
      <c r="C2500" s="9">
        <v>-1.9745051459005847E-3</v>
      </c>
      <c r="D2500" s="9">
        <v>2.3043435686576075E-3</v>
      </c>
    </row>
    <row r="2501" spans="1:4" x14ac:dyDescent="0.45">
      <c r="A2501" s="3">
        <v>42215</v>
      </c>
      <c r="B2501" s="8">
        <v>110.5166</v>
      </c>
      <c r="C2501" s="9">
        <v>7.12720247506482E-3</v>
      </c>
      <c r="D2501" s="9">
        <v>3.5060904626122991E-3</v>
      </c>
    </row>
    <row r="2502" spans="1:4" x14ac:dyDescent="0.45">
      <c r="A2502" s="3">
        <v>42216</v>
      </c>
      <c r="B2502" s="8">
        <v>109.7422</v>
      </c>
      <c r="C2502" s="9">
        <v>-7.0070921472430436E-3</v>
      </c>
      <c r="D2502" s="9">
        <v>1.0981942120524835E-3</v>
      </c>
    </row>
    <row r="2503" spans="1:4" x14ac:dyDescent="0.45">
      <c r="A2503" s="3">
        <v>42219</v>
      </c>
      <c r="B2503" s="8">
        <v>110.0547</v>
      </c>
      <c r="C2503" s="9">
        <v>2.8475827894829386E-3</v>
      </c>
      <c r="D2503" s="9">
        <v>-6.9800160685795642E-4</v>
      </c>
    </row>
    <row r="2504" spans="1:4" x14ac:dyDescent="0.45">
      <c r="A2504" s="3">
        <v>42220</v>
      </c>
      <c r="B2504" s="8">
        <v>110.12309999999999</v>
      </c>
      <c r="C2504" s="9">
        <v>6.2150912228187138E-4</v>
      </c>
      <c r="D2504" s="9">
        <v>-1.9745051459005847E-3</v>
      </c>
    </row>
    <row r="2505" spans="1:4" x14ac:dyDescent="0.45">
      <c r="A2505" s="3">
        <v>42221</v>
      </c>
      <c r="B2505" s="8">
        <v>110.71339999999999</v>
      </c>
      <c r="C2505" s="9">
        <v>5.3603649007338827E-3</v>
      </c>
      <c r="D2505" s="9">
        <v>7.12720247506482E-3</v>
      </c>
    </row>
    <row r="2506" spans="1:4" x14ac:dyDescent="0.45">
      <c r="A2506" s="3">
        <v>42222</v>
      </c>
      <c r="B2506" s="8">
        <v>110.7024</v>
      </c>
      <c r="C2506" s="9">
        <v>-9.9355633554676359E-5</v>
      </c>
      <c r="D2506" s="9">
        <v>-7.0070921472430436E-3</v>
      </c>
    </row>
    <row r="2507" spans="1:4" x14ac:dyDescent="0.45">
      <c r="A2507" s="3">
        <v>42223</v>
      </c>
      <c r="B2507" s="8">
        <v>110.3473</v>
      </c>
      <c r="C2507" s="9">
        <v>-3.207699200739933E-3</v>
      </c>
      <c r="D2507" s="9">
        <v>2.8475827894829386E-3</v>
      </c>
    </row>
    <row r="2508" spans="1:4" x14ac:dyDescent="0.45">
      <c r="A2508" s="3">
        <v>42226</v>
      </c>
      <c r="B2508" s="8">
        <v>110.1797</v>
      </c>
      <c r="C2508" s="9">
        <v>-1.5188409684696591E-3</v>
      </c>
      <c r="D2508" s="9">
        <v>6.2150912228187138E-4</v>
      </c>
    </row>
    <row r="2509" spans="1:4" x14ac:dyDescent="0.45">
      <c r="A2509" s="3">
        <v>42227</v>
      </c>
      <c r="B2509" s="8">
        <v>111.5528</v>
      </c>
      <c r="C2509" s="9">
        <v>1.246236829470404E-2</v>
      </c>
      <c r="D2509" s="9">
        <v>5.3603649007338827E-3</v>
      </c>
    </row>
    <row r="2510" spans="1:4" x14ac:dyDescent="0.45">
      <c r="A2510" s="3">
        <v>42228</v>
      </c>
      <c r="B2510" s="8">
        <v>111.895</v>
      </c>
      <c r="C2510" s="9">
        <v>3.0676056540042129E-3</v>
      </c>
      <c r="D2510" s="9">
        <v>-9.9355633554676359E-5</v>
      </c>
    </row>
    <row r="2511" spans="1:4" x14ac:dyDescent="0.45">
      <c r="A2511" s="3">
        <v>42229</v>
      </c>
      <c r="B2511" s="8">
        <v>112.2073</v>
      </c>
      <c r="C2511" s="9">
        <v>2.7910094284822051E-3</v>
      </c>
      <c r="D2511" s="9">
        <v>-3.207699200739933E-3</v>
      </c>
    </row>
    <row r="2512" spans="1:4" x14ac:dyDescent="0.45">
      <c r="A2512" s="3">
        <v>42230</v>
      </c>
      <c r="B2512" s="8">
        <v>112.1399</v>
      </c>
      <c r="C2512" s="9">
        <v>-6.0067393119700441E-4</v>
      </c>
      <c r="D2512" s="9">
        <v>-1.5188409684696591E-3</v>
      </c>
    </row>
    <row r="2513" spans="1:4" x14ac:dyDescent="0.45">
      <c r="A2513" s="3">
        <v>42233</v>
      </c>
      <c r="B2513" s="8">
        <v>112.42140000000001</v>
      </c>
      <c r="C2513" s="9">
        <v>2.5102572768480602E-3</v>
      </c>
      <c r="D2513" s="9">
        <v>1.246236829470404E-2</v>
      </c>
    </row>
    <row r="2514" spans="1:4" x14ac:dyDescent="0.45">
      <c r="A2514" s="3">
        <v>42234</v>
      </c>
      <c r="B2514" s="8">
        <v>112.5022</v>
      </c>
      <c r="C2514" s="9">
        <v>7.1872437098274844E-4</v>
      </c>
      <c r="D2514" s="9">
        <v>3.0676056540042129E-3</v>
      </c>
    </row>
    <row r="2515" spans="1:4" x14ac:dyDescent="0.45">
      <c r="A2515" s="3">
        <v>42235</v>
      </c>
      <c r="B2515" s="8">
        <v>112.8211</v>
      </c>
      <c r="C2515" s="9">
        <v>2.834611234269202E-3</v>
      </c>
      <c r="D2515" s="9">
        <v>2.7910094284822051E-3</v>
      </c>
    </row>
    <row r="2516" spans="1:4" x14ac:dyDescent="0.45">
      <c r="A2516" s="3">
        <v>42236</v>
      </c>
      <c r="B2516" s="8">
        <v>113.0642</v>
      </c>
      <c r="C2516" s="9">
        <v>2.1547387855640476E-3</v>
      </c>
      <c r="D2516" s="9">
        <v>-6.0067393119700441E-4</v>
      </c>
    </row>
    <row r="2517" spans="1:4" x14ac:dyDescent="0.45">
      <c r="A2517" s="3">
        <v>42237</v>
      </c>
      <c r="B2517" s="8">
        <v>113.7993</v>
      </c>
      <c r="C2517" s="9">
        <v>6.5016158961015424E-3</v>
      </c>
      <c r="D2517" s="9">
        <v>2.5102572768480602E-3</v>
      </c>
    </row>
    <row r="2518" spans="1:4" x14ac:dyDescent="0.45">
      <c r="A2518" s="3">
        <v>42240</v>
      </c>
      <c r="B2518" s="8">
        <v>114.4939</v>
      </c>
      <c r="C2518" s="9">
        <v>6.1037282303142426E-3</v>
      </c>
      <c r="D2518" s="9">
        <v>7.1872437098274844E-4</v>
      </c>
    </row>
    <row r="2519" spans="1:4" x14ac:dyDescent="0.45">
      <c r="A2519" s="3">
        <v>42241</v>
      </c>
      <c r="B2519" s="8">
        <v>114.208</v>
      </c>
      <c r="C2519" s="9">
        <v>-2.4970762634515253E-3</v>
      </c>
      <c r="D2519" s="9">
        <v>2.834611234269202E-3</v>
      </c>
    </row>
    <row r="2520" spans="1:4" x14ac:dyDescent="0.45">
      <c r="A2520" s="3">
        <v>42242</v>
      </c>
      <c r="B2520" s="8">
        <v>114.5077</v>
      </c>
      <c r="C2520" s="9">
        <v>2.6241594284113212E-3</v>
      </c>
      <c r="D2520" s="9">
        <v>2.1547387855640476E-3</v>
      </c>
    </row>
    <row r="2521" spans="1:4" x14ac:dyDescent="0.45">
      <c r="A2521" s="3">
        <v>42243</v>
      </c>
      <c r="B2521" s="8">
        <v>113.6857</v>
      </c>
      <c r="C2521" s="9">
        <v>-7.1785565512187954E-3</v>
      </c>
      <c r="D2521" s="9">
        <v>6.5016158961015424E-3</v>
      </c>
    </row>
    <row r="2522" spans="1:4" x14ac:dyDescent="0.45">
      <c r="A2522" s="3">
        <v>42244</v>
      </c>
      <c r="B2522" s="8">
        <v>113.5337</v>
      </c>
      <c r="C2522" s="9">
        <v>-1.3370195196054091E-3</v>
      </c>
      <c r="D2522" s="9">
        <v>6.1037282303142426E-3</v>
      </c>
    </row>
    <row r="2523" spans="1:4" x14ac:dyDescent="0.45">
      <c r="A2523" s="3">
        <v>42247</v>
      </c>
      <c r="B2523" s="8">
        <v>113.4603</v>
      </c>
      <c r="C2523" s="9">
        <v>-6.4650407764388351E-4</v>
      </c>
      <c r="D2523" s="9">
        <v>-2.4970762634515253E-3</v>
      </c>
    </row>
    <row r="2524" spans="1:4" x14ac:dyDescent="0.45">
      <c r="A2524" s="3">
        <v>42248</v>
      </c>
      <c r="B2524" s="8">
        <v>113.732</v>
      </c>
      <c r="C2524" s="9">
        <v>2.3946702062307423E-3</v>
      </c>
      <c r="D2524" s="9">
        <v>2.6241594284113212E-3</v>
      </c>
    </row>
    <row r="2525" spans="1:4" x14ac:dyDescent="0.45">
      <c r="A2525" s="3">
        <v>42249</v>
      </c>
      <c r="B2525" s="8">
        <v>113.9756</v>
      </c>
      <c r="C2525" s="9">
        <v>2.1418773959835935E-3</v>
      </c>
      <c r="D2525" s="9">
        <v>-7.1785565512187954E-3</v>
      </c>
    </row>
    <row r="2526" spans="1:4" x14ac:dyDescent="0.45">
      <c r="A2526" s="3">
        <v>42250</v>
      </c>
      <c r="B2526" s="8">
        <v>113.7354</v>
      </c>
      <c r="C2526" s="9">
        <v>-2.1074686160897915E-3</v>
      </c>
      <c r="D2526" s="9">
        <v>-1.3370195196054091E-3</v>
      </c>
    </row>
    <row r="2527" spans="1:4" x14ac:dyDescent="0.45">
      <c r="A2527" s="3">
        <v>42251</v>
      </c>
      <c r="B2527" s="8">
        <v>114.14109999999999</v>
      </c>
      <c r="C2527" s="9">
        <v>3.5670512435002077E-3</v>
      </c>
      <c r="D2527" s="9">
        <v>-6.4650407764388351E-4</v>
      </c>
    </row>
    <row r="2528" spans="1:4" x14ac:dyDescent="0.45">
      <c r="A2528" s="3">
        <v>42254</v>
      </c>
      <c r="B2528" s="8"/>
      <c r="C2528" s="9"/>
      <c r="D2528" s="9"/>
    </row>
    <row r="2529" spans="1:4" x14ac:dyDescent="0.45">
      <c r="A2529" s="3">
        <v>42255</v>
      </c>
      <c r="B2529" s="8">
        <v>114.0668</v>
      </c>
      <c r="C2529" s="9"/>
      <c r="D2529" s="9">
        <v>2.1418773959835935E-3</v>
      </c>
    </row>
    <row r="2530" spans="1:4" x14ac:dyDescent="0.45">
      <c r="A2530" s="3">
        <v>42256</v>
      </c>
      <c r="B2530" s="8">
        <v>114.04510000000001</v>
      </c>
      <c r="C2530" s="9">
        <v>-1.9023940357754121E-4</v>
      </c>
      <c r="D2530" s="9">
        <v>-2.1074686160897915E-3</v>
      </c>
    </row>
    <row r="2531" spans="1:4" x14ac:dyDescent="0.45">
      <c r="A2531" s="3">
        <v>42257</v>
      </c>
      <c r="B2531" s="8">
        <v>113.983</v>
      </c>
      <c r="C2531" s="9">
        <v>-5.4452142178840202E-4</v>
      </c>
      <c r="D2531" s="9">
        <v>3.5670512435002077E-3</v>
      </c>
    </row>
    <row r="2532" spans="1:4" x14ac:dyDescent="0.45">
      <c r="A2532" s="3">
        <v>42258</v>
      </c>
      <c r="B2532" s="8">
        <v>114.0775</v>
      </c>
      <c r="C2532" s="9">
        <v>8.2907100181595084E-4</v>
      </c>
      <c r="D2532" s="9"/>
    </row>
    <row r="2533" spans="1:4" x14ac:dyDescent="0.45">
      <c r="A2533" s="3">
        <v>42261</v>
      </c>
      <c r="B2533" s="8">
        <v>113.90219999999999</v>
      </c>
      <c r="C2533" s="9">
        <v>-1.5366746290899069E-3</v>
      </c>
      <c r="D2533" s="9"/>
    </row>
    <row r="2534" spans="1:4" x14ac:dyDescent="0.45">
      <c r="A2534" s="3">
        <v>42262</v>
      </c>
      <c r="B2534" s="8">
        <v>113.8516</v>
      </c>
      <c r="C2534" s="9">
        <v>-4.4424076093341203E-4</v>
      </c>
      <c r="D2534" s="9">
        <v>-1.9023940357754121E-4</v>
      </c>
    </row>
    <row r="2535" spans="1:4" x14ac:dyDescent="0.45">
      <c r="A2535" s="3">
        <v>42263</v>
      </c>
      <c r="B2535" s="8">
        <v>113.2915</v>
      </c>
      <c r="C2535" s="9">
        <v>-4.9195619560902237E-3</v>
      </c>
      <c r="D2535" s="9">
        <v>-5.4452142178840202E-4</v>
      </c>
    </row>
    <row r="2536" spans="1:4" x14ac:dyDescent="0.45">
      <c r="A2536" s="3">
        <v>42264</v>
      </c>
      <c r="B2536" s="8">
        <v>113.2867</v>
      </c>
      <c r="C2536" s="9">
        <v>-4.2368580167151393E-5</v>
      </c>
      <c r="D2536" s="9">
        <v>8.2907100181595084E-4</v>
      </c>
    </row>
    <row r="2537" spans="1:4" x14ac:dyDescent="0.45">
      <c r="A2537" s="3">
        <v>42265</v>
      </c>
      <c r="B2537" s="8">
        <v>113.2038</v>
      </c>
      <c r="C2537" s="9">
        <v>-7.317716907633276E-4</v>
      </c>
      <c r="D2537" s="9">
        <v>-1.5366746290899069E-3</v>
      </c>
    </row>
    <row r="2538" spans="1:4" x14ac:dyDescent="0.45">
      <c r="A2538" s="3">
        <v>42268</v>
      </c>
      <c r="B2538" s="8">
        <v>113.8235</v>
      </c>
      <c r="C2538" s="9">
        <v>5.4741978626158261E-3</v>
      </c>
      <c r="D2538" s="9">
        <v>-4.4424076093341203E-4</v>
      </c>
    </row>
    <row r="2539" spans="1:4" x14ac:dyDescent="0.45">
      <c r="A2539" s="3">
        <v>42269</v>
      </c>
      <c r="B2539" s="8">
        <v>114.4971</v>
      </c>
      <c r="C2539" s="9">
        <v>5.9179343457196332E-3</v>
      </c>
      <c r="D2539" s="9">
        <v>-4.9195619560902237E-3</v>
      </c>
    </row>
    <row r="2540" spans="1:4" x14ac:dyDescent="0.45">
      <c r="A2540" s="3">
        <v>42270</v>
      </c>
      <c r="B2540" s="8">
        <v>115.2122</v>
      </c>
      <c r="C2540" s="9">
        <v>6.2455730319805891E-3</v>
      </c>
      <c r="D2540" s="9">
        <v>-4.2368580167151393E-5</v>
      </c>
    </row>
    <row r="2541" spans="1:4" x14ac:dyDescent="0.45">
      <c r="A2541" s="3">
        <v>42271</v>
      </c>
      <c r="B2541" s="8">
        <v>115.2111</v>
      </c>
      <c r="C2541" s="9">
        <v>-9.5475999937200129E-6</v>
      </c>
      <c r="D2541" s="9">
        <v>-7.317716907633276E-4</v>
      </c>
    </row>
    <row r="2542" spans="1:4" x14ac:dyDescent="0.45">
      <c r="A2542" s="3">
        <v>42272</v>
      </c>
      <c r="B2542" s="8">
        <v>114.6807</v>
      </c>
      <c r="C2542" s="9">
        <v>-4.6037230787658867E-3</v>
      </c>
      <c r="D2542" s="9">
        <v>5.4741978626158261E-3</v>
      </c>
    </row>
    <row r="2543" spans="1:4" x14ac:dyDescent="0.45">
      <c r="A2543" s="3">
        <v>42275</v>
      </c>
      <c r="B2543" s="8">
        <v>114.9315</v>
      </c>
      <c r="C2543" s="9">
        <v>2.1869416562683153E-3</v>
      </c>
      <c r="D2543" s="9">
        <v>5.9179343457196332E-3</v>
      </c>
    </row>
    <row r="2544" spans="1:4" x14ac:dyDescent="0.45">
      <c r="A2544" s="3">
        <v>42276</v>
      </c>
      <c r="B2544" s="8">
        <v>115.1069</v>
      </c>
      <c r="C2544" s="9">
        <v>1.5261264318311429E-3</v>
      </c>
      <c r="D2544" s="9">
        <v>6.2455730319805891E-3</v>
      </c>
    </row>
    <row r="2545" spans="1:4" x14ac:dyDescent="0.45">
      <c r="A2545" s="3">
        <v>42277</v>
      </c>
      <c r="B2545" s="8">
        <v>114.3737</v>
      </c>
      <c r="C2545" s="9">
        <v>-6.3697310934444085E-3</v>
      </c>
      <c r="D2545" s="9">
        <v>-9.5475999937200129E-6</v>
      </c>
    </row>
    <row r="2546" spans="1:4" x14ac:dyDescent="0.45">
      <c r="A2546" s="3">
        <v>42278</v>
      </c>
      <c r="B2546" s="8">
        <v>114.4021</v>
      </c>
      <c r="C2546" s="9">
        <v>2.4830883323700981E-4</v>
      </c>
      <c r="D2546" s="9">
        <v>-4.6037230787658867E-3</v>
      </c>
    </row>
    <row r="2547" spans="1:4" x14ac:dyDescent="0.45">
      <c r="A2547" s="3">
        <v>42279</v>
      </c>
      <c r="B2547" s="8">
        <v>114.14700000000001</v>
      </c>
      <c r="C2547" s="9">
        <v>-2.2298541722572951E-3</v>
      </c>
      <c r="D2547" s="9">
        <v>2.1869416562683153E-3</v>
      </c>
    </row>
    <row r="2548" spans="1:4" x14ac:dyDescent="0.45">
      <c r="A2548" s="3">
        <v>42282</v>
      </c>
      <c r="B2548" s="8">
        <v>113.49939999999999</v>
      </c>
      <c r="C2548" s="9">
        <v>-5.6733860723453544E-3</v>
      </c>
      <c r="D2548" s="9">
        <v>1.5261264318311429E-3</v>
      </c>
    </row>
    <row r="2549" spans="1:4" x14ac:dyDescent="0.45">
      <c r="A2549" s="3">
        <v>42283</v>
      </c>
      <c r="B2549" s="8">
        <v>113.3394</v>
      </c>
      <c r="C2549" s="9">
        <v>-1.4096990821096389E-3</v>
      </c>
      <c r="D2549" s="9">
        <v>-6.3697310934444085E-3</v>
      </c>
    </row>
    <row r="2550" spans="1:4" x14ac:dyDescent="0.45">
      <c r="A2550" s="3">
        <v>42284</v>
      </c>
      <c r="B2550" s="8">
        <v>112.7885</v>
      </c>
      <c r="C2550" s="9">
        <v>-4.8606221666958049E-3</v>
      </c>
      <c r="D2550" s="9">
        <v>2.4830883323700981E-4</v>
      </c>
    </row>
    <row r="2551" spans="1:4" x14ac:dyDescent="0.45">
      <c r="A2551" s="3">
        <v>42285</v>
      </c>
      <c r="B2551" s="8">
        <v>112.6405</v>
      </c>
      <c r="C2551" s="9">
        <v>-1.3121905158770542E-3</v>
      </c>
      <c r="D2551" s="9">
        <v>-2.2298541722572951E-3</v>
      </c>
    </row>
    <row r="2552" spans="1:4" x14ac:dyDescent="0.45">
      <c r="A2552" s="3">
        <v>42286</v>
      </c>
      <c r="B2552" s="8">
        <v>112.0077</v>
      </c>
      <c r="C2552" s="9">
        <v>-5.61787278998227E-3</v>
      </c>
      <c r="D2552" s="9">
        <v>-5.6733860723453544E-3</v>
      </c>
    </row>
    <row r="2553" spans="1:4" x14ac:dyDescent="0.45">
      <c r="A2553" s="3">
        <v>42289</v>
      </c>
      <c r="B2553" s="8"/>
      <c r="C2553" s="9"/>
      <c r="D2553" s="9"/>
    </row>
    <row r="2554" spans="1:4" x14ac:dyDescent="0.45">
      <c r="A2554" s="3">
        <v>42290</v>
      </c>
      <c r="B2554" s="8">
        <v>112.6534</v>
      </c>
      <c r="C2554" s="9"/>
      <c r="D2554" s="9">
        <v>-4.8606221666958049E-3</v>
      </c>
    </row>
    <row r="2555" spans="1:4" x14ac:dyDescent="0.45">
      <c r="A2555" s="3">
        <v>42291</v>
      </c>
      <c r="B2555" s="8">
        <v>112.5334</v>
      </c>
      <c r="C2555" s="9">
        <v>-1.06521418794292E-3</v>
      </c>
      <c r="D2555" s="9">
        <v>-1.3121905158770542E-3</v>
      </c>
    </row>
    <row r="2556" spans="1:4" x14ac:dyDescent="0.45">
      <c r="A2556" s="3">
        <v>42292</v>
      </c>
      <c r="B2556" s="8">
        <v>111.9034</v>
      </c>
      <c r="C2556" s="9">
        <v>-5.5983379156765434E-3</v>
      </c>
      <c r="D2556" s="9">
        <v>-5.61787278998227E-3</v>
      </c>
    </row>
    <row r="2557" spans="1:4" x14ac:dyDescent="0.45">
      <c r="A2557" s="3">
        <v>42293</v>
      </c>
      <c r="B2557" s="8">
        <v>112.05029999999999</v>
      </c>
      <c r="C2557" s="9">
        <v>1.3127393805727472E-3</v>
      </c>
      <c r="D2557" s="9"/>
    </row>
    <row r="2558" spans="1:4" x14ac:dyDescent="0.45">
      <c r="A2558" s="3">
        <v>42296</v>
      </c>
      <c r="B2558" s="8">
        <v>112.53749999999999</v>
      </c>
      <c r="C2558" s="9">
        <v>4.3480472609176424E-3</v>
      </c>
      <c r="D2558" s="9"/>
    </row>
    <row r="2559" spans="1:4" x14ac:dyDescent="0.45">
      <c r="A2559" s="3">
        <v>42297</v>
      </c>
      <c r="B2559" s="8">
        <v>112.6215</v>
      </c>
      <c r="C2559" s="9">
        <v>7.464178607130556E-4</v>
      </c>
      <c r="D2559" s="9">
        <v>-1.06521418794292E-3</v>
      </c>
    </row>
    <row r="2560" spans="1:4" x14ac:dyDescent="0.45">
      <c r="A2560" s="3">
        <v>42298</v>
      </c>
      <c r="B2560" s="8">
        <v>113.0577</v>
      </c>
      <c r="C2560" s="9">
        <v>3.8731503309759052E-3</v>
      </c>
      <c r="D2560" s="9">
        <v>-5.5983379156765434E-3</v>
      </c>
    </row>
    <row r="2561" spans="1:4" x14ac:dyDescent="0.45">
      <c r="A2561" s="3">
        <v>42299</v>
      </c>
      <c r="B2561" s="8">
        <v>112.6871</v>
      </c>
      <c r="C2561" s="9">
        <v>-3.277972221264025E-3</v>
      </c>
      <c r="D2561" s="9">
        <v>1.3127393805727472E-3</v>
      </c>
    </row>
    <row r="2562" spans="1:4" x14ac:dyDescent="0.45">
      <c r="A2562" s="3">
        <v>42300</v>
      </c>
      <c r="B2562" s="8">
        <v>112.6568</v>
      </c>
      <c r="C2562" s="9">
        <v>-2.6888614579656522E-4</v>
      </c>
      <c r="D2562" s="9">
        <v>4.3480472609176424E-3</v>
      </c>
    </row>
    <row r="2563" spans="1:4" x14ac:dyDescent="0.45">
      <c r="A2563" s="3">
        <v>42303</v>
      </c>
      <c r="B2563" s="8">
        <v>112.4785</v>
      </c>
      <c r="C2563" s="9">
        <v>-1.5826829805214437E-3</v>
      </c>
      <c r="D2563" s="9">
        <v>7.464178607130556E-4</v>
      </c>
    </row>
    <row r="2564" spans="1:4" x14ac:dyDescent="0.45">
      <c r="A2564" s="3">
        <v>42304</v>
      </c>
      <c r="B2564" s="8">
        <v>112.78279999999999</v>
      </c>
      <c r="C2564" s="9">
        <v>2.7054059220206206E-3</v>
      </c>
      <c r="D2564" s="9">
        <v>3.8731503309759052E-3</v>
      </c>
    </row>
    <row r="2565" spans="1:4" x14ac:dyDescent="0.45">
      <c r="A2565" s="3">
        <v>42305</v>
      </c>
      <c r="B2565" s="8">
        <v>112.4876</v>
      </c>
      <c r="C2565" s="9">
        <v>-2.6174203867964652E-3</v>
      </c>
      <c r="D2565" s="9">
        <v>-3.277972221264025E-3</v>
      </c>
    </row>
    <row r="2566" spans="1:4" x14ac:dyDescent="0.45">
      <c r="A2566" s="3">
        <v>42306</v>
      </c>
      <c r="B2566" s="8">
        <v>113.03619999999999</v>
      </c>
      <c r="C2566" s="9">
        <v>4.8769819962377614E-3</v>
      </c>
      <c r="D2566" s="9">
        <v>-2.6888614579656522E-4</v>
      </c>
    </row>
    <row r="2567" spans="1:4" x14ac:dyDescent="0.45">
      <c r="A2567" s="3">
        <v>42307</v>
      </c>
      <c r="B2567" s="8">
        <v>112.569</v>
      </c>
      <c r="C2567" s="9">
        <v>-4.1331891907193663E-3</v>
      </c>
      <c r="D2567" s="9">
        <v>-1.5826829805214437E-3</v>
      </c>
    </row>
    <row r="2568" spans="1:4" x14ac:dyDescent="0.45">
      <c r="A2568" s="3">
        <v>42310</v>
      </c>
      <c r="B2568" s="8">
        <v>112.4965</v>
      </c>
      <c r="C2568" s="9">
        <v>-6.4404942746232319E-4</v>
      </c>
      <c r="D2568" s="9">
        <v>2.7054059220206206E-3</v>
      </c>
    </row>
    <row r="2569" spans="1:4" x14ac:dyDescent="0.45">
      <c r="A2569" s="3">
        <v>42311</v>
      </c>
      <c r="B2569" s="8">
        <v>112.1118</v>
      </c>
      <c r="C2569" s="9">
        <v>-3.4196619450382881E-3</v>
      </c>
      <c r="D2569" s="9">
        <v>-2.6174203867964652E-3</v>
      </c>
    </row>
    <row r="2570" spans="1:4" x14ac:dyDescent="0.45">
      <c r="A2570" s="3">
        <v>42312</v>
      </c>
      <c r="B2570" s="8">
        <v>112.50960000000001</v>
      </c>
      <c r="C2570" s="9">
        <v>3.5482438066287703E-3</v>
      </c>
      <c r="D2570" s="9">
        <v>4.8769819962377614E-3</v>
      </c>
    </row>
    <row r="2571" spans="1:4" x14ac:dyDescent="0.45">
      <c r="A2571" s="3">
        <v>42313</v>
      </c>
      <c r="B2571" s="8">
        <v>112.6224</v>
      </c>
      <c r="C2571" s="9">
        <v>1.0025811130782714E-3</v>
      </c>
      <c r="D2571" s="9">
        <v>-4.1331891907193663E-3</v>
      </c>
    </row>
    <row r="2572" spans="1:4" x14ac:dyDescent="0.45">
      <c r="A2572" s="3">
        <v>42314</v>
      </c>
      <c r="B2572" s="8">
        <v>113.2503</v>
      </c>
      <c r="C2572" s="9">
        <v>5.5752674423559245E-3</v>
      </c>
      <c r="D2572" s="9">
        <v>-6.4404942746232319E-4</v>
      </c>
    </row>
    <row r="2573" spans="1:4" x14ac:dyDescent="0.45">
      <c r="A2573" s="3">
        <v>42317</v>
      </c>
      <c r="B2573" s="8">
        <v>113.7996</v>
      </c>
      <c r="C2573" s="9">
        <v>4.8503182773025344E-3</v>
      </c>
      <c r="D2573" s="9">
        <v>-3.4196619450382881E-3</v>
      </c>
    </row>
    <row r="2574" spans="1:4" x14ac:dyDescent="0.45">
      <c r="A2574" s="3">
        <v>42318</v>
      </c>
      <c r="B2574" s="8">
        <v>113.6093</v>
      </c>
      <c r="C2574" s="9">
        <v>-1.6722378637533675E-3</v>
      </c>
      <c r="D2574" s="9">
        <v>3.5482438066287703E-3</v>
      </c>
    </row>
    <row r="2575" spans="1:4" x14ac:dyDescent="0.45">
      <c r="A2575" s="3">
        <v>42319</v>
      </c>
      <c r="B2575" s="8"/>
      <c r="C2575" s="9"/>
      <c r="D2575" s="9"/>
    </row>
    <row r="2576" spans="1:4" x14ac:dyDescent="0.45">
      <c r="A2576" s="3">
        <v>42320</v>
      </c>
      <c r="B2576" s="8">
        <v>113.62139999999999</v>
      </c>
      <c r="C2576" s="9"/>
      <c r="D2576" s="9">
        <v>5.5752674423559245E-3</v>
      </c>
    </row>
    <row r="2577" spans="1:4" x14ac:dyDescent="0.45">
      <c r="A2577" s="3">
        <v>42321</v>
      </c>
      <c r="B2577" s="8">
        <v>113.791</v>
      </c>
      <c r="C2577" s="9">
        <v>1.4926765556488863E-3</v>
      </c>
      <c r="D2577" s="9">
        <v>4.8503182773025344E-3</v>
      </c>
    </row>
    <row r="2578" spans="1:4" x14ac:dyDescent="0.45">
      <c r="A2578" s="3">
        <v>42324</v>
      </c>
      <c r="B2578" s="8">
        <v>114.0429</v>
      </c>
      <c r="C2578" s="9">
        <v>2.2137075867161293E-3</v>
      </c>
      <c r="D2578" s="9">
        <v>-1.6722378637533675E-3</v>
      </c>
    </row>
    <row r="2579" spans="1:4" x14ac:dyDescent="0.45">
      <c r="A2579" s="3">
        <v>42325</v>
      </c>
      <c r="B2579" s="8">
        <v>113.93170000000001</v>
      </c>
      <c r="C2579" s="9">
        <v>-9.7507166162902337E-4</v>
      </c>
      <c r="D2579" s="9"/>
    </row>
    <row r="2580" spans="1:4" x14ac:dyDescent="0.45">
      <c r="A2580" s="3">
        <v>42326</v>
      </c>
      <c r="B2580" s="8">
        <v>113.9502</v>
      </c>
      <c r="C2580" s="9">
        <v>1.6237798610907461E-4</v>
      </c>
      <c r="D2580" s="9"/>
    </row>
    <row r="2581" spans="1:4" x14ac:dyDescent="0.45">
      <c r="A2581" s="3">
        <v>42327</v>
      </c>
      <c r="B2581" s="8">
        <v>113.28449999999999</v>
      </c>
      <c r="C2581" s="9">
        <v>-5.8420257270280773E-3</v>
      </c>
      <c r="D2581" s="9">
        <v>1.4926765556488863E-3</v>
      </c>
    </row>
    <row r="2582" spans="1:4" x14ac:dyDescent="0.45">
      <c r="A2582" s="3">
        <v>42328</v>
      </c>
      <c r="B2582" s="8">
        <v>113.0658</v>
      </c>
      <c r="C2582" s="9">
        <v>-1.9305377169868132E-3</v>
      </c>
      <c r="D2582" s="9">
        <v>2.2137075867161293E-3</v>
      </c>
    </row>
    <row r="2583" spans="1:4" x14ac:dyDescent="0.45">
      <c r="A2583" s="3">
        <v>42331</v>
      </c>
      <c r="B2583" s="8">
        <v>113.3278</v>
      </c>
      <c r="C2583" s="9">
        <v>2.3172347429549767E-3</v>
      </c>
      <c r="D2583" s="9">
        <v>-9.7507166162902337E-4</v>
      </c>
    </row>
    <row r="2584" spans="1:4" x14ac:dyDescent="0.45">
      <c r="A2584" s="3">
        <v>42332</v>
      </c>
      <c r="B2584" s="8">
        <v>113.0082</v>
      </c>
      <c r="C2584" s="9">
        <v>-2.8201376890754082E-3</v>
      </c>
      <c r="D2584" s="9">
        <v>1.6237798610907461E-4</v>
      </c>
    </row>
    <row r="2585" spans="1:4" x14ac:dyDescent="0.45">
      <c r="A2585" s="3">
        <v>42333</v>
      </c>
      <c r="B2585" s="8">
        <v>113.1323</v>
      </c>
      <c r="C2585" s="9">
        <v>1.0981503997053998E-3</v>
      </c>
      <c r="D2585" s="9">
        <v>-5.8420257270280773E-3</v>
      </c>
    </row>
    <row r="2586" spans="1:4" x14ac:dyDescent="0.45">
      <c r="A2586" s="3">
        <v>42334</v>
      </c>
      <c r="B2586" s="8"/>
      <c r="C2586" s="9"/>
      <c r="D2586" s="9"/>
    </row>
    <row r="2587" spans="1:4" x14ac:dyDescent="0.45">
      <c r="A2587" s="3">
        <v>42335</v>
      </c>
      <c r="B2587" s="8">
        <v>113.5378</v>
      </c>
      <c r="C2587" s="9"/>
      <c r="D2587" s="9">
        <v>2.3172347429549767E-3</v>
      </c>
    </row>
    <row r="2588" spans="1:4" x14ac:dyDescent="0.45">
      <c r="A2588" s="3">
        <v>42338</v>
      </c>
      <c r="B2588" s="8">
        <v>113.5789</v>
      </c>
      <c r="C2588" s="9">
        <v>3.6199397909775222E-4</v>
      </c>
      <c r="D2588" s="9">
        <v>-2.8201376890754082E-3</v>
      </c>
    </row>
    <row r="2589" spans="1:4" x14ac:dyDescent="0.45">
      <c r="A2589" s="3">
        <v>42339</v>
      </c>
      <c r="B2589" s="8">
        <v>113.3605</v>
      </c>
      <c r="C2589" s="9">
        <v>-1.9228923682127474E-3</v>
      </c>
      <c r="D2589" s="9">
        <v>1.0981503997053998E-3</v>
      </c>
    </row>
    <row r="2590" spans="1:4" x14ac:dyDescent="0.45">
      <c r="A2590" s="3">
        <v>42340</v>
      </c>
      <c r="B2590" s="8">
        <v>113.536</v>
      </c>
      <c r="C2590" s="9">
        <v>1.5481583091112583E-3</v>
      </c>
      <c r="D2590" s="9"/>
    </row>
    <row r="2591" spans="1:4" x14ac:dyDescent="0.45">
      <c r="A2591" s="3">
        <v>42341</v>
      </c>
      <c r="B2591" s="8">
        <v>113.6253</v>
      </c>
      <c r="C2591" s="9">
        <v>7.865346674182927E-4</v>
      </c>
      <c r="D2591" s="9"/>
    </row>
    <row r="2592" spans="1:4" x14ac:dyDescent="0.45">
      <c r="A2592" s="3">
        <v>42342</v>
      </c>
      <c r="B2592" s="8">
        <v>113.4661</v>
      </c>
      <c r="C2592" s="9">
        <v>-1.4010964107464829E-3</v>
      </c>
      <c r="D2592" s="9">
        <v>3.6199397909775222E-4</v>
      </c>
    </row>
    <row r="2593" spans="1:4" x14ac:dyDescent="0.45">
      <c r="A2593" s="3">
        <v>42345</v>
      </c>
      <c r="B2593" s="8">
        <v>114.36660000000001</v>
      </c>
      <c r="C2593" s="9">
        <v>7.9362911036866546E-3</v>
      </c>
      <c r="D2593" s="9">
        <v>-1.9228923682127474E-3</v>
      </c>
    </row>
    <row r="2594" spans="1:4" x14ac:dyDescent="0.45">
      <c r="A2594" s="3">
        <v>42346</v>
      </c>
      <c r="B2594" s="8">
        <v>114.7856</v>
      </c>
      <c r="C2594" s="9">
        <v>3.6636570467252216E-3</v>
      </c>
      <c r="D2594" s="9">
        <v>1.5481583091112583E-3</v>
      </c>
    </row>
    <row r="2595" spans="1:4" x14ac:dyDescent="0.45">
      <c r="A2595" s="3">
        <v>42347</v>
      </c>
      <c r="B2595" s="8">
        <v>114.8028</v>
      </c>
      <c r="C2595" s="9">
        <v>1.49844579808045E-4</v>
      </c>
      <c r="D2595" s="9">
        <v>7.865346674182927E-4</v>
      </c>
    </row>
    <row r="2596" spans="1:4" x14ac:dyDescent="0.45">
      <c r="A2596" s="3">
        <v>42348</v>
      </c>
      <c r="B2596" s="8">
        <v>114.88979999999999</v>
      </c>
      <c r="C2596" s="9">
        <v>7.5782123780943067E-4</v>
      </c>
      <c r="D2596" s="9">
        <v>-1.4010964107464829E-3</v>
      </c>
    </row>
    <row r="2597" spans="1:4" x14ac:dyDescent="0.45">
      <c r="A2597" s="3">
        <v>42349</v>
      </c>
      <c r="B2597" s="8">
        <v>115.85339999999999</v>
      </c>
      <c r="C2597" s="9">
        <v>8.3871675292324088E-3</v>
      </c>
      <c r="D2597" s="9">
        <v>7.9362911036866546E-3</v>
      </c>
    </row>
    <row r="2598" spans="1:4" x14ac:dyDescent="0.45">
      <c r="A2598" s="3">
        <v>42352</v>
      </c>
      <c r="B2598" s="8">
        <v>115.9308</v>
      </c>
      <c r="C2598" s="9">
        <v>6.6808570141230206E-4</v>
      </c>
      <c r="D2598" s="9">
        <v>3.6636570467252216E-3</v>
      </c>
    </row>
    <row r="2599" spans="1:4" x14ac:dyDescent="0.45">
      <c r="A2599" s="3">
        <v>42353</v>
      </c>
      <c r="B2599" s="8">
        <v>115.4209</v>
      </c>
      <c r="C2599" s="9">
        <v>-4.3983134766601983E-3</v>
      </c>
      <c r="D2599" s="9">
        <v>1.49844579808045E-4</v>
      </c>
    </row>
    <row r="2600" spans="1:4" x14ac:dyDescent="0.45">
      <c r="A2600" s="3">
        <v>42354</v>
      </c>
      <c r="B2600" s="8">
        <v>115.59529999999999</v>
      </c>
      <c r="C2600" s="9">
        <v>1.5109915102029525E-3</v>
      </c>
      <c r="D2600" s="9">
        <v>7.5782123780943067E-4</v>
      </c>
    </row>
    <row r="2601" spans="1:4" x14ac:dyDescent="0.45">
      <c r="A2601" s="3">
        <v>42355</v>
      </c>
      <c r="B2601" s="8">
        <v>116.01479999999999</v>
      </c>
      <c r="C2601" s="9">
        <v>3.6290402810494893E-3</v>
      </c>
      <c r="D2601" s="9">
        <v>8.3871675292324088E-3</v>
      </c>
    </row>
    <row r="2602" spans="1:4" x14ac:dyDescent="0.45">
      <c r="A2602" s="3">
        <v>42356</v>
      </c>
      <c r="B2602" s="8">
        <v>115.61920000000001</v>
      </c>
      <c r="C2602" s="9">
        <v>-3.4099097701326686E-3</v>
      </c>
      <c r="D2602" s="9">
        <v>6.6808570141230206E-4</v>
      </c>
    </row>
    <row r="2603" spans="1:4" x14ac:dyDescent="0.45">
      <c r="A2603" s="3">
        <v>42359</v>
      </c>
      <c r="B2603" s="8">
        <v>115.9327</v>
      </c>
      <c r="C2603" s="9">
        <v>2.711487365420151E-3</v>
      </c>
      <c r="D2603" s="9">
        <v>-4.3983134766601983E-3</v>
      </c>
    </row>
    <row r="2604" spans="1:4" x14ac:dyDescent="0.45">
      <c r="A2604" s="3">
        <v>42360</v>
      </c>
      <c r="B2604" s="8">
        <v>115.8792</v>
      </c>
      <c r="C2604" s="9">
        <v>-4.6147463140255862E-4</v>
      </c>
      <c r="D2604" s="9">
        <v>1.5109915102029525E-3</v>
      </c>
    </row>
    <row r="2605" spans="1:4" x14ac:dyDescent="0.45">
      <c r="A2605" s="3">
        <v>42361</v>
      </c>
      <c r="B2605" s="8">
        <v>115.581</v>
      </c>
      <c r="C2605" s="9">
        <v>-2.5733695089368291E-3</v>
      </c>
      <c r="D2605" s="9">
        <v>3.6290402810494893E-3</v>
      </c>
    </row>
    <row r="2606" spans="1:4" x14ac:dyDescent="0.45">
      <c r="A2606" s="3">
        <v>42362</v>
      </c>
      <c r="B2606" s="8">
        <v>115.858</v>
      </c>
      <c r="C2606" s="9">
        <v>2.3965876744447279E-3</v>
      </c>
      <c r="D2606" s="9">
        <v>-3.4099097701326686E-3</v>
      </c>
    </row>
    <row r="2607" spans="1:4" x14ac:dyDescent="0.45">
      <c r="A2607" s="3">
        <v>42363</v>
      </c>
      <c r="B2607" s="8"/>
      <c r="C2607" s="9"/>
      <c r="D2607" s="9"/>
    </row>
    <row r="2608" spans="1:4" x14ac:dyDescent="0.45">
      <c r="A2608" s="3">
        <v>42366</v>
      </c>
      <c r="B2608" s="8">
        <v>115.8032</v>
      </c>
      <c r="C2608" s="9"/>
      <c r="D2608" s="9">
        <v>-4.6147463140255862E-4</v>
      </c>
    </row>
    <row r="2609" spans="1:4" x14ac:dyDescent="0.45">
      <c r="A2609" s="3">
        <v>42367</v>
      </c>
      <c r="B2609" s="8">
        <v>115.7861</v>
      </c>
      <c r="C2609" s="9">
        <v>-1.4766431324864104E-4</v>
      </c>
      <c r="D2609" s="9">
        <v>-2.5733695089368291E-3</v>
      </c>
    </row>
    <row r="2610" spans="1:4" x14ac:dyDescent="0.45">
      <c r="A2610" s="3">
        <v>42368</v>
      </c>
      <c r="B2610" s="8">
        <v>116.3211</v>
      </c>
      <c r="C2610" s="9">
        <v>4.6205891726207593E-3</v>
      </c>
      <c r="D2610" s="9">
        <v>2.3965876744447279E-3</v>
      </c>
    </row>
    <row r="2611" spans="1:4" x14ac:dyDescent="0.45">
      <c r="A2611" s="3">
        <v>42369</v>
      </c>
      <c r="B2611" s="8">
        <v>115.8546</v>
      </c>
      <c r="C2611" s="9">
        <v>-4.0104503826047244E-3</v>
      </c>
      <c r="D2611" s="9"/>
    </row>
    <row r="2612" spans="1:4" x14ac:dyDescent="0.45">
      <c r="A2612" s="3">
        <v>42370</v>
      </c>
      <c r="B2612" s="8"/>
      <c r="C2612" s="9"/>
      <c r="D2612" s="9"/>
    </row>
    <row r="2613" spans="1:4" x14ac:dyDescent="0.45">
      <c r="A2613" s="3">
        <v>42373</v>
      </c>
      <c r="B2613" s="8">
        <v>116.9684</v>
      </c>
      <c r="C2613" s="9"/>
      <c r="D2613" s="9">
        <v>-1.4766431324864104E-4</v>
      </c>
    </row>
    <row r="2614" spans="1:4" x14ac:dyDescent="0.45">
      <c r="A2614" s="3">
        <v>42374</v>
      </c>
      <c r="B2614" s="8">
        <v>116.86490000000001</v>
      </c>
      <c r="C2614" s="9">
        <v>-8.8485437092411523E-4</v>
      </c>
      <c r="D2614" s="9">
        <v>4.6205891726207593E-3</v>
      </c>
    </row>
    <row r="2615" spans="1:4" x14ac:dyDescent="0.45">
      <c r="A2615" s="3">
        <v>42375</v>
      </c>
      <c r="B2615" s="8">
        <v>117.4278</v>
      </c>
      <c r="C2615" s="9">
        <v>4.816672927457244E-3</v>
      </c>
      <c r="D2615" s="9">
        <v>-4.0104503826047244E-3</v>
      </c>
    </row>
    <row r="2616" spans="1:4" x14ac:dyDescent="0.45">
      <c r="A2616" s="3">
        <v>42376</v>
      </c>
      <c r="B2616" s="8">
        <v>118.0025</v>
      </c>
      <c r="C2616" s="9">
        <v>4.8940710802722887E-3</v>
      </c>
      <c r="D2616" s="9"/>
    </row>
    <row r="2617" spans="1:4" x14ac:dyDescent="0.45">
      <c r="A2617" s="3">
        <v>42377</v>
      </c>
      <c r="B2617" s="8">
        <v>118.611</v>
      </c>
      <c r="C2617" s="9">
        <v>5.1566704095251659E-3</v>
      </c>
      <c r="D2617" s="9"/>
    </row>
    <row r="2618" spans="1:4" x14ac:dyDescent="0.45">
      <c r="A2618" s="3">
        <v>42380</v>
      </c>
      <c r="B2618" s="8">
        <v>118.5311</v>
      </c>
      <c r="C2618" s="9">
        <v>-6.7363060761660432E-4</v>
      </c>
      <c r="D2618" s="9">
        <v>-8.8485437092411523E-4</v>
      </c>
    </row>
    <row r="2619" spans="1:4" x14ac:dyDescent="0.45">
      <c r="A2619" s="3">
        <v>42381</v>
      </c>
      <c r="B2619" s="8">
        <v>118.557</v>
      </c>
      <c r="C2619" s="9">
        <v>2.1850805400447371E-4</v>
      </c>
      <c r="D2619" s="9">
        <v>4.816672927457244E-3</v>
      </c>
    </row>
    <row r="2620" spans="1:4" x14ac:dyDescent="0.45">
      <c r="A2620" s="3">
        <v>42382</v>
      </c>
      <c r="B2620" s="8">
        <v>118.32899999999999</v>
      </c>
      <c r="C2620" s="9">
        <v>-1.9231255851616114E-3</v>
      </c>
      <c r="D2620" s="9">
        <v>4.8940710802722887E-3</v>
      </c>
    </row>
    <row r="2621" spans="1:4" x14ac:dyDescent="0.45">
      <c r="A2621" s="3">
        <v>42383</v>
      </c>
      <c r="B2621" s="8">
        <v>118.5733</v>
      </c>
      <c r="C2621" s="9">
        <v>2.0645826466885175E-3</v>
      </c>
      <c r="D2621" s="9">
        <v>5.1566704095251659E-3</v>
      </c>
    </row>
    <row r="2622" spans="1:4" x14ac:dyDescent="0.45">
      <c r="A2622" s="3">
        <v>42384</v>
      </c>
      <c r="B2622" s="8">
        <v>119.40179999999999</v>
      </c>
      <c r="C2622" s="9">
        <v>6.9872391170693327E-3</v>
      </c>
      <c r="D2622" s="9">
        <v>-6.7363060761660432E-4</v>
      </c>
    </row>
    <row r="2623" spans="1:4" x14ac:dyDescent="0.45">
      <c r="A2623" s="3">
        <v>42387</v>
      </c>
      <c r="B2623" s="8"/>
      <c r="C2623" s="9"/>
      <c r="D2623" s="9"/>
    </row>
    <row r="2624" spans="1:4" x14ac:dyDescent="0.45">
      <c r="A2624" s="3">
        <v>42388</v>
      </c>
      <c r="B2624" s="8">
        <v>119.14409999999999</v>
      </c>
      <c r="C2624" s="9"/>
      <c r="D2624" s="9">
        <v>-1.9231255851616114E-3</v>
      </c>
    </row>
    <row r="2625" spans="1:4" x14ac:dyDescent="0.45">
      <c r="A2625" s="3">
        <v>42389</v>
      </c>
      <c r="B2625" s="8">
        <v>120.1801</v>
      </c>
      <c r="C2625" s="9">
        <v>8.6953529381648131E-3</v>
      </c>
      <c r="D2625" s="9">
        <v>2.0645826466885175E-3</v>
      </c>
    </row>
    <row r="2626" spans="1:4" x14ac:dyDescent="0.45">
      <c r="A2626" s="3">
        <v>42390</v>
      </c>
      <c r="B2626" s="8">
        <v>119.81319999999999</v>
      </c>
      <c r="C2626" s="9">
        <v>-3.0529180787833843E-3</v>
      </c>
      <c r="D2626" s="9">
        <v>6.9872391170693327E-3</v>
      </c>
    </row>
    <row r="2627" spans="1:4" x14ac:dyDescent="0.45">
      <c r="A2627" s="3">
        <v>42391</v>
      </c>
      <c r="B2627" s="8"/>
      <c r="C2627" s="9"/>
      <c r="D2627" s="9"/>
    </row>
    <row r="2628" spans="1:4" x14ac:dyDescent="0.45">
      <c r="A2628" s="3">
        <v>42394</v>
      </c>
      <c r="B2628" s="8"/>
      <c r="C2628" s="9"/>
      <c r="D2628" s="9"/>
    </row>
    <row r="2629" spans="1:4" x14ac:dyDescent="0.45">
      <c r="A2629" s="3">
        <v>42395</v>
      </c>
      <c r="B2629" s="8"/>
      <c r="C2629" s="9"/>
      <c r="D2629" s="9"/>
    </row>
    <row r="2630" spans="1:4" x14ac:dyDescent="0.45">
      <c r="A2630" s="3">
        <v>42396</v>
      </c>
      <c r="B2630" s="8">
        <v>119.3511</v>
      </c>
      <c r="C2630" s="9"/>
      <c r="D2630" s="9">
        <v>-3.0529180787833843E-3</v>
      </c>
    </row>
    <row r="2631" spans="1:4" x14ac:dyDescent="0.45">
      <c r="A2631" s="3">
        <v>42397</v>
      </c>
      <c r="B2631" s="8">
        <v>119.17529999999999</v>
      </c>
      <c r="C2631" s="9">
        <v>-1.4729650585542098E-3</v>
      </c>
      <c r="D2631" s="9"/>
    </row>
    <row r="2632" spans="1:4" x14ac:dyDescent="0.45">
      <c r="A2632" s="3">
        <v>42398</v>
      </c>
      <c r="B2632" s="8">
        <v>118.8798</v>
      </c>
      <c r="C2632" s="9">
        <v>-2.4795406430694333E-3</v>
      </c>
      <c r="D2632" s="9"/>
    </row>
    <row r="2633" spans="1:4" x14ac:dyDescent="0.45">
      <c r="A2633" s="3">
        <v>42401</v>
      </c>
      <c r="B2633" s="8">
        <v>118.96599999999999</v>
      </c>
      <c r="C2633" s="9">
        <v>7.2510216201560063E-4</v>
      </c>
      <c r="D2633" s="9"/>
    </row>
    <row r="2634" spans="1:4" x14ac:dyDescent="0.45">
      <c r="A2634" s="3">
        <v>42402</v>
      </c>
      <c r="B2634" s="8">
        <v>119.53740000000001</v>
      </c>
      <c r="C2634" s="9">
        <v>4.803052973118449E-3</v>
      </c>
      <c r="D2634" s="9"/>
    </row>
    <row r="2635" spans="1:4" x14ac:dyDescent="0.45">
      <c r="A2635" s="3">
        <v>42403</v>
      </c>
      <c r="B2635" s="8">
        <v>119.2291</v>
      </c>
      <c r="C2635" s="9">
        <v>-2.5791091323720261E-3</v>
      </c>
      <c r="D2635" s="9">
        <v>-1.4729650585542098E-3</v>
      </c>
    </row>
    <row r="2636" spans="1:4" x14ac:dyDescent="0.45">
      <c r="A2636" s="3">
        <v>42404</v>
      </c>
      <c r="B2636" s="8">
        <v>118.3103</v>
      </c>
      <c r="C2636" s="9">
        <v>-7.706172402542677E-3</v>
      </c>
      <c r="D2636" s="9">
        <v>-2.4795406430694333E-3</v>
      </c>
    </row>
    <row r="2637" spans="1:4" x14ac:dyDescent="0.45">
      <c r="A2637" s="3">
        <v>42405</v>
      </c>
      <c r="B2637" s="8">
        <v>118.8963</v>
      </c>
      <c r="C2637" s="9">
        <v>4.953076781987642E-3</v>
      </c>
      <c r="D2637" s="9">
        <v>7.2510216201560063E-4</v>
      </c>
    </row>
    <row r="2638" spans="1:4" x14ac:dyDescent="0.45">
      <c r="A2638" s="3">
        <v>42408</v>
      </c>
      <c r="B2638" s="8">
        <v>119.39960000000001</v>
      </c>
      <c r="C2638" s="9">
        <v>4.2331006095228663E-3</v>
      </c>
      <c r="D2638" s="9">
        <v>4.803052973118449E-3</v>
      </c>
    </row>
    <row r="2639" spans="1:4" x14ac:dyDescent="0.45">
      <c r="A2639" s="3">
        <v>42409</v>
      </c>
      <c r="B2639" s="8">
        <v>119.6827</v>
      </c>
      <c r="C2639" s="9">
        <v>2.3710297186925189E-3</v>
      </c>
      <c r="D2639" s="9">
        <v>-2.5791091323720261E-3</v>
      </c>
    </row>
    <row r="2640" spans="1:4" x14ac:dyDescent="0.45">
      <c r="A2640" s="3">
        <v>42410</v>
      </c>
      <c r="B2640" s="8">
        <v>119.5215</v>
      </c>
      <c r="C2640" s="9">
        <v>-1.3468947475282489E-3</v>
      </c>
      <c r="D2640" s="9">
        <v>-7.706172402542677E-3</v>
      </c>
    </row>
    <row r="2641" spans="1:4" x14ac:dyDescent="0.45">
      <c r="A2641" s="3">
        <v>42411</v>
      </c>
      <c r="B2641" s="8">
        <v>120.3</v>
      </c>
      <c r="C2641" s="9">
        <v>6.5134724714799308E-3</v>
      </c>
      <c r="D2641" s="9">
        <v>4.953076781987642E-3</v>
      </c>
    </row>
    <row r="2642" spans="1:4" x14ac:dyDescent="0.45">
      <c r="A2642" s="3">
        <v>42412</v>
      </c>
      <c r="B2642" s="8">
        <v>120.0616</v>
      </c>
      <c r="C2642" s="9">
        <v>-1.9817123857024388E-3</v>
      </c>
      <c r="D2642" s="9">
        <v>4.2331006095228663E-3</v>
      </c>
    </row>
    <row r="2643" spans="1:4" x14ac:dyDescent="0.45">
      <c r="A2643" s="3">
        <v>42415</v>
      </c>
      <c r="B2643" s="8"/>
      <c r="C2643" s="9"/>
      <c r="D2643" s="9"/>
    </row>
    <row r="2644" spans="1:4" x14ac:dyDescent="0.45">
      <c r="A2644" s="3">
        <v>42416</v>
      </c>
      <c r="B2644" s="8">
        <v>119.66849999999999</v>
      </c>
      <c r="C2644" s="9"/>
      <c r="D2644" s="9">
        <v>-1.3468947475282489E-3</v>
      </c>
    </row>
    <row r="2645" spans="1:4" x14ac:dyDescent="0.45">
      <c r="A2645" s="3">
        <v>42417</v>
      </c>
      <c r="B2645" s="8">
        <v>118.78879999999999</v>
      </c>
      <c r="C2645" s="9">
        <v>-7.3511408599589156E-3</v>
      </c>
      <c r="D2645" s="9">
        <v>6.5134724714799308E-3</v>
      </c>
    </row>
    <row r="2646" spans="1:4" x14ac:dyDescent="0.45">
      <c r="A2646" s="3">
        <v>42418</v>
      </c>
      <c r="B2646" s="8">
        <v>118.63979999999999</v>
      </c>
      <c r="C2646" s="9">
        <v>-1.2543270072599144E-3</v>
      </c>
      <c r="D2646" s="9">
        <v>-1.9817123857024388E-3</v>
      </c>
    </row>
    <row r="2647" spans="1:4" x14ac:dyDescent="0.45">
      <c r="A2647" s="3">
        <v>42419</v>
      </c>
      <c r="B2647" s="8">
        <v>118.9171</v>
      </c>
      <c r="C2647" s="9">
        <v>2.3373269341318004E-3</v>
      </c>
      <c r="D2647" s="9"/>
    </row>
    <row r="2648" spans="1:4" x14ac:dyDescent="0.45">
      <c r="A2648" s="3">
        <v>42422</v>
      </c>
      <c r="B2648" s="8">
        <v>118.2114</v>
      </c>
      <c r="C2648" s="9">
        <v>-5.9343862236802547E-3</v>
      </c>
      <c r="D2648" s="9"/>
    </row>
    <row r="2649" spans="1:4" x14ac:dyDescent="0.45">
      <c r="A2649" s="3">
        <v>42423</v>
      </c>
      <c r="B2649" s="8">
        <v>118.7272</v>
      </c>
      <c r="C2649" s="9">
        <v>4.3633693535478635E-3</v>
      </c>
      <c r="D2649" s="9">
        <v>-7.3511408599589156E-3</v>
      </c>
    </row>
    <row r="2650" spans="1:4" x14ac:dyDescent="0.45">
      <c r="A2650" s="3">
        <v>42424</v>
      </c>
      <c r="B2650" s="8">
        <v>118.8308</v>
      </c>
      <c r="C2650" s="9">
        <v>8.7258858964078811E-4</v>
      </c>
      <c r="D2650" s="9">
        <v>-1.2543270072599144E-3</v>
      </c>
    </row>
    <row r="2651" spans="1:4" x14ac:dyDescent="0.45">
      <c r="A2651" s="3">
        <v>42425</v>
      </c>
      <c r="B2651" s="8">
        <v>118.6096</v>
      </c>
      <c r="C2651" s="9">
        <v>-1.8614702585524334E-3</v>
      </c>
      <c r="D2651" s="9">
        <v>2.3373269341318004E-3</v>
      </c>
    </row>
    <row r="2652" spans="1:4" x14ac:dyDescent="0.45">
      <c r="A2652" s="3">
        <v>42426</v>
      </c>
      <c r="B2652" s="8">
        <v>118.91840000000001</v>
      </c>
      <c r="C2652" s="9">
        <v>2.6034992108565636E-3</v>
      </c>
      <c r="D2652" s="9">
        <v>-5.9343862236802547E-3</v>
      </c>
    </row>
    <row r="2653" spans="1:4" x14ac:dyDescent="0.45">
      <c r="A2653" s="3">
        <v>42429</v>
      </c>
      <c r="B2653" s="8">
        <v>118.6387</v>
      </c>
      <c r="C2653" s="9">
        <v>-2.3520329906894233E-3</v>
      </c>
      <c r="D2653" s="9">
        <v>4.3633693535478635E-3</v>
      </c>
    </row>
    <row r="2654" spans="1:4" x14ac:dyDescent="0.45">
      <c r="A2654" s="3">
        <v>42430</v>
      </c>
      <c r="B2654" s="8">
        <v>118.0553</v>
      </c>
      <c r="C2654" s="9">
        <v>-4.9174510509639724E-3</v>
      </c>
      <c r="D2654" s="9">
        <v>8.7258858964078811E-4</v>
      </c>
    </row>
    <row r="2655" spans="1:4" x14ac:dyDescent="0.45">
      <c r="A2655" s="3">
        <v>42431</v>
      </c>
      <c r="B2655" s="8">
        <v>117.8031</v>
      </c>
      <c r="C2655" s="9">
        <v>-2.1362869773742243E-3</v>
      </c>
      <c r="D2655" s="9">
        <v>-1.8614702585524334E-3</v>
      </c>
    </row>
    <row r="2656" spans="1:4" x14ac:dyDescent="0.45">
      <c r="A2656" s="3">
        <v>42432</v>
      </c>
      <c r="B2656" s="8">
        <v>117.4538</v>
      </c>
      <c r="C2656" s="9">
        <v>-2.9651172167795004E-3</v>
      </c>
      <c r="D2656" s="9">
        <v>2.6034992108565636E-3</v>
      </c>
    </row>
    <row r="2657" spans="1:4" x14ac:dyDescent="0.45">
      <c r="A2657" s="3">
        <v>42433</v>
      </c>
      <c r="B2657" s="8">
        <v>116.6681</v>
      </c>
      <c r="C2657" s="9">
        <v>-6.6894387410199041E-3</v>
      </c>
      <c r="D2657" s="9">
        <v>-2.3520329906894233E-3</v>
      </c>
    </row>
    <row r="2658" spans="1:4" x14ac:dyDescent="0.45">
      <c r="A2658" s="3">
        <v>42436</v>
      </c>
      <c r="B2658" s="8">
        <v>116.7589</v>
      </c>
      <c r="C2658" s="9">
        <v>7.7827615260717131E-4</v>
      </c>
      <c r="D2658" s="9">
        <v>-4.9174510509639724E-3</v>
      </c>
    </row>
    <row r="2659" spans="1:4" x14ac:dyDescent="0.45">
      <c r="A2659" s="3">
        <v>42437</v>
      </c>
      <c r="B2659" s="8">
        <v>117.21899999999999</v>
      </c>
      <c r="C2659" s="9">
        <v>3.9405989607643743E-3</v>
      </c>
      <c r="D2659" s="9">
        <v>-2.1362869773742243E-3</v>
      </c>
    </row>
    <row r="2660" spans="1:4" x14ac:dyDescent="0.45">
      <c r="A2660" s="3">
        <v>42438</v>
      </c>
      <c r="B2660" s="8">
        <v>116.68729999999999</v>
      </c>
      <c r="C2660" s="9">
        <v>-4.5359540688796329E-3</v>
      </c>
      <c r="D2660" s="9">
        <v>-2.9651172167795004E-3</v>
      </c>
    </row>
    <row r="2661" spans="1:4" x14ac:dyDescent="0.45">
      <c r="A2661" s="3">
        <v>42439</v>
      </c>
      <c r="B2661" s="8">
        <v>116.96980000000001</v>
      </c>
      <c r="C2661" s="9">
        <v>2.4210004002149788E-3</v>
      </c>
      <c r="D2661" s="9">
        <v>-6.6894387410199041E-3</v>
      </c>
    </row>
    <row r="2662" spans="1:4" x14ac:dyDescent="0.45">
      <c r="A2662" s="3">
        <v>42440</v>
      </c>
      <c r="B2662" s="8">
        <v>116.1562</v>
      </c>
      <c r="C2662" s="9">
        <v>-6.9556415416629491E-3</v>
      </c>
      <c r="D2662" s="9">
        <v>7.7827615260717131E-4</v>
      </c>
    </row>
    <row r="2663" spans="1:4" x14ac:dyDescent="0.45">
      <c r="A2663" s="3">
        <v>42443</v>
      </c>
      <c r="B2663" s="8">
        <v>116.4254</v>
      </c>
      <c r="C2663" s="9">
        <v>2.3175689287355805E-3</v>
      </c>
      <c r="D2663" s="9">
        <v>3.9405989607643743E-3</v>
      </c>
    </row>
    <row r="2664" spans="1:4" x14ac:dyDescent="0.45">
      <c r="A2664" s="3">
        <v>42444</v>
      </c>
      <c r="B2664" s="8">
        <v>117.0223</v>
      </c>
      <c r="C2664" s="9">
        <v>5.1268881189157067E-3</v>
      </c>
      <c r="D2664" s="9">
        <v>-4.5359540688796329E-3</v>
      </c>
    </row>
    <row r="2665" spans="1:4" x14ac:dyDescent="0.45">
      <c r="A2665" s="3">
        <v>42445</v>
      </c>
      <c r="B2665" s="8">
        <v>117.11199999999999</v>
      </c>
      <c r="C2665" s="9">
        <v>7.6652056915649247E-4</v>
      </c>
      <c r="D2665" s="9">
        <v>2.4210004002149788E-3</v>
      </c>
    </row>
    <row r="2666" spans="1:4" x14ac:dyDescent="0.45">
      <c r="A2666" s="3">
        <v>42446</v>
      </c>
      <c r="B2666" s="8">
        <v>115.0665</v>
      </c>
      <c r="C2666" s="9">
        <v>-1.7466186214905255E-2</v>
      </c>
      <c r="D2666" s="9">
        <v>-6.9556415416629491E-3</v>
      </c>
    </row>
    <row r="2667" spans="1:4" x14ac:dyDescent="0.45">
      <c r="A2667" s="3">
        <v>42447</v>
      </c>
      <c r="B2667" s="8">
        <v>114.8866</v>
      </c>
      <c r="C2667" s="9">
        <v>-1.5634437477458629E-3</v>
      </c>
      <c r="D2667" s="9">
        <v>2.3175689287355805E-3</v>
      </c>
    </row>
    <row r="2668" spans="1:4" x14ac:dyDescent="0.45">
      <c r="A2668" s="3">
        <v>42450</v>
      </c>
      <c r="B2668" s="8">
        <v>115.11</v>
      </c>
      <c r="C2668" s="9">
        <v>1.9445261675425929E-3</v>
      </c>
      <c r="D2668" s="9">
        <v>5.1268881189157067E-3</v>
      </c>
    </row>
    <row r="2669" spans="1:4" x14ac:dyDescent="0.45">
      <c r="A2669" s="3">
        <v>42451</v>
      </c>
      <c r="B2669" s="8">
        <v>114.94280000000001</v>
      </c>
      <c r="C2669" s="9">
        <v>-1.4525236730084101E-3</v>
      </c>
      <c r="D2669" s="9">
        <v>7.6652056915649247E-4</v>
      </c>
    </row>
    <row r="2670" spans="1:4" x14ac:dyDescent="0.45">
      <c r="A2670" s="3">
        <v>42452</v>
      </c>
      <c r="B2670" s="8">
        <v>115.67140000000001</v>
      </c>
      <c r="C2670" s="9">
        <v>6.3388050404200591E-3</v>
      </c>
      <c r="D2670" s="9">
        <v>-1.7466186214905255E-2</v>
      </c>
    </row>
    <row r="2671" spans="1:4" x14ac:dyDescent="0.45">
      <c r="A2671" s="3">
        <v>42453</v>
      </c>
      <c r="B2671" s="8">
        <v>116.0005</v>
      </c>
      <c r="C2671" s="9">
        <v>2.8451285278814353E-3</v>
      </c>
      <c r="D2671" s="9">
        <v>-1.5634437477458629E-3</v>
      </c>
    </row>
    <row r="2672" spans="1:4" x14ac:dyDescent="0.45">
      <c r="A2672" s="3">
        <v>42454</v>
      </c>
      <c r="B2672" s="8">
        <v>115.8518</v>
      </c>
      <c r="C2672" s="9">
        <v>-1.2818910263318051E-3</v>
      </c>
      <c r="D2672" s="9">
        <v>1.9445261675425929E-3</v>
      </c>
    </row>
    <row r="2673" spans="1:4" x14ac:dyDescent="0.45">
      <c r="A2673" s="3">
        <v>42457</v>
      </c>
      <c r="B2673" s="8">
        <v>115.4967</v>
      </c>
      <c r="C2673" s="9">
        <v>-3.0651228552339704E-3</v>
      </c>
      <c r="D2673" s="9">
        <v>-1.4525236730084101E-3</v>
      </c>
    </row>
    <row r="2674" spans="1:4" x14ac:dyDescent="0.45">
      <c r="A2674" s="3">
        <v>42458</v>
      </c>
      <c r="B2674" s="8">
        <v>115.6063</v>
      </c>
      <c r="C2674" s="9">
        <v>9.4894486162799829E-4</v>
      </c>
      <c r="D2674" s="9">
        <v>6.3388050404200591E-3</v>
      </c>
    </row>
    <row r="2675" spans="1:4" x14ac:dyDescent="0.45">
      <c r="A2675" s="3">
        <v>42459</v>
      </c>
      <c r="B2675" s="8">
        <v>114.5177</v>
      </c>
      <c r="C2675" s="9">
        <v>-9.4164418375123349E-3</v>
      </c>
      <c r="D2675" s="9">
        <v>2.8451285278814353E-3</v>
      </c>
    </row>
    <row r="2676" spans="1:4" x14ac:dyDescent="0.45">
      <c r="A2676" s="3">
        <v>42460</v>
      </c>
      <c r="B2676" s="8">
        <v>114.14879999999999</v>
      </c>
      <c r="C2676" s="9">
        <v>-3.2213360904035371E-3</v>
      </c>
      <c r="D2676" s="9">
        <v>-1.2818910263318051E-3</v>
      </c>
    </row>
    <row r="2677" spans="1:4" x14ac:dyDescent="0.45">
      <c r="A2677" s="3">
        <v>42461</v>
      </c>
      <c r="B2677" s="8">
        <v>114.60420000000001</v>
      </c>
      <c r="C2677" s="9">
        <v>3.9895294562888317E-3</v>
      </c>
      <c r="D2677" s="9">
        <v>-3.0651228552339704E-3</v>
      </c>
    </row>
    <row r="2678" spans="1:4" x14ac:dyDescent="0.45">
      <c r="A2678" s="3">
        <v>42464</v>
      </c>
      <c r="B2678" s="8">
        <v>114.9873</v>
      </c>
      <c r="C2678" s="9">
        <v>3.342809425832538E-3</v>
      </c>
      <c r="D2678" s="9">
        <v>9.4894486162799829E-4</v>
      </c>
    </row>
    <row r="2679" spans="1:4" x14ac:dyDescent="0.45">
      <c r="A2679" s="3">
        <v>42465</v>
      </c>
      <c r="B2679" s="8">
        <v>115.71810000000001</v>
      </c>
      <c r="C2679" s="9">
        <v>6.3554844752420347E-3</v>
      </c>
      <c r="D2679" s="9">
        <v>-9.4164418375123349E-3</v>
      </c>
    </row>
    <row r="2680" spans="1:4" x14ac:dyDescent="0.45">
      <c r="A2680" s="3">
        <v>42466</v>
      </c>
      <c r="B2680" s="8">
        <v>115.4837</v>
      </c>
      <c r="C2680" s="9">
        <v>-2.0256122421644651E-3</v>
      </c>
      <c r="D2680" s="9">
        <v>-3.2213360904035371E-3</v>
      </c>
    </row>
    <row r="2681" spans="1:4" x14ac:dyDescent="0.45">
      <c r="A2681" s="3">
        <v>42467</v>
      </c>
      <c r="B2681" s="8">
        <v>115.92319999999999</v>
      </c>
      <c r="C2681" s="9">
        <v>3.8057318911672855E-3</v>
      </c>
      <c r="D2681" s="9">
        <v>3.9895294562888317E-3</v>
      </c>
    </row>
    <row r="2682" spans="1:4" x14ac:dyDescent="0.45">
      <c r="A2682" s="3">
        <v>42468</v>
      </c>
      <c r="B2682" s="8">
        <v>115.44799999999999</v>
      </c>
      <c r="C2682" s="9">
        <v>-4.0992657207530314E-3</v>
      </c>
      <c r="D2682" s="9">
        <v>3.342809425832538E-3</v>
      </c>
    </row>
    <row r="2683" spans="1:4" x14ac:dyDescent="0.45">
      <c r="A2683" s="3">
        <v>42471</v>
      </c>
      <c r="B2683" s="8">
        <v>114.9482</v>
      </c>
      <c r="C2683" s="9">
        <v>-4.3292218141500749E-3</v>
      </c>
      <c r="D2683" s="9">
        <v>6.3554844752420347E-3</v>
      </c>
    </row>
    <row r="2684" spans="1:4" x14ac:dyDescent="0.45">
      <c r="A2684" s="3">
        <v>42472</v>
      </c>
      <c r="B2684" s="8">
        <v>114.7813</v>
      </c>
      <c r="C2684" s="9">
        <v>-1.4519583603744834E-3</v>
      </c>
      <c r="D2684" s="9">
        <v>-2.0256122421644651E-3</v>
      </c>
    </row>
    <row r="2685" spans="1:4" x14ac:dyDescent="0.45">
      <c r="A2685" s="3">
        <v>42473</v>
      </c>
      <c r="B2685" s="8">
        <v>114.867</v>
      </c>
      <c r="C2685" s="9">
        <v>7.4663730067525691E-4</v>
      </c>
      <c r="D2685" s="9">
        <v>3.8057318911672855E-3</v>
      </c>
    </row>
    <row r="2686" spans="1:4" x14ac:dyDescent="0.45">
      <c r="A2686" s="3">
        <v>42474</v>
      </c>
      <c r="B2686" s="8">
        <v>114.6884</v>
      </c>
      <c r="C2686" s="9">
        <v>-1.5548416864722414E-3</v>
      </c>
      <c r="D2686" s="9">
        <v>-4.0992657207530314E-3</v>
      </c>
    </row>
    <row r="2687" spans="1:4" x14ac:dyDescent="0.45">
      <c r="A2687" s="3">
        <v>42475</v>
      </c>
      <c r="B2687" s="8">
        <v>114.93089999999999</v>
      </c>
      <c r="C2687" s="9">
        <v>2.114424824132044E-3</v>
      </c>
      <c r="D2687" s="9">
        <v>-4.3292218141500749E-3</v>
      </c>
    </row>
    <row r="2688" spans="1:4" x14ac:dyDescent="0.45">
      <c r="A2688" s="3">
        <v>42478</v>
      </c>
      <c r="B2688" s="8">
        <v>114.7876</v>
      </c>
      <c r="C2688" s="9">
        <v>-1.2468361424124996E-3</v>
      </c>
      <c r="D2688" s="9">
        <v>-1.4519583603744834E-3</v>
      </c>
    </row>
    <row r="2689" spans="1:4" x14ac:dyDescent="0.45">
      <c r="A2689" s="3">
        <v>42479</v>
      </c>
      <c r="B2689" s="8">
        <v>114.0356</v>
      </c>
      <c r="C2689" s="9">
        <v>-6.5512302722593452E-3</v>
      </c>
      <c r="D2689" s="9">
        <v>7.4663730067525691E-4</v>
      </c>
    </row>
    <row r="2690" spans="1:4" x14ac:dyDescent="0.45">
      <c r="A2690" s="3">
        <v>42480</v>
      </c>
      <c r="B2690" s="8">
        <v>114.07380000000001</v>
      </c>
      <c r="C2690" s="9">
        <v>3.3498311053747898E-4</v>
      </c>
      <c r="D2690" s="9">
        <v>-1.5548416864722414E-3</v>
      </c>
    </row>
    <row r="2691" spans="1:4" x14ac:dyDescent="0.45">
      <c r="A2691" s="3">
        <v>42481</v>
      </c>
      <c r="B2691" s="8">
        <v>114.611</v>
      </c>
      <c r="C2691" s="9">
        <v>4.7092320936095167E-3</v>
      </c>
      <c r="D2691" s="9">
        <v>2.114424824132044E-3</v>
      </c>
    </row>
    <row r="2692" spans="1:4" x14ac:dyDescent="0.45">
      <c r="A2692" s="3">
        <v>42482</v>
      </c>
      <c r="B2692" s="8">
        <v>114.9739</v>
      </c>
      <c r="C2692" s="9">
        <v>3.1663627400511096E-3</v>
      </c>
      <c r="D2692" s="9">
        <v>-1.2468361424124996E-3</v>
      </c>
    </row>
    <row r="2693" spans="1:4" x14ac:dyDescent="0.45">
      <c r="A2693" s="3">
        <v>42485</v>
      </c>
      <c r="B2693" s="8">
        <v>115.15819999999999</v>
      </c>
      <c r="C2693" s="9">
        <v>1.6029725007153939E-3</v>
      </c>
      <c r="D2693" s="9">
        <v>-6.5512302722593452E-3</v>
      </c>
    </row>
    <row r="2694" spans="1:4" x14ac:dyDescent="0.45">
      <c r="A2694" s="3">
        <v>42486</v>
      </c>
      <c r="B2694" s="8">
        <v>114.69710000000001</v>
      </c>
      <c r="C2694" s="9">
        <v>-4.0040570276366205E-3</v>
      </c>
      <c r="D2694" s="9">
        <v>3.3498311053747898E-4</v>
      </c>
    </row>
    <row r="2695" spans="1:4" x14ac:dyDescent="0.45">
      <c r="A2695" s="3">
        <v>42487</v>
      </c>
      <c r="B2695" s="8">
        <v>114.74760000000001</v>
      </c>
      <c r="C2695" s="9">
        <v>4.4029012067436923E-4</v>
      </c>
      <c r="D2695" s="9">
        <v>4.7092320936095167E-3</v>
      </c>
    </row>
    <row r="2696" spans="1:4" x14ac:dyDescent="0.45">
      <c r="A2696" s="3">
        <v>42488</v>
      </c>
      <c r="B2696" s="8">
        <v>114.10169999999999</v>
      </c>
      <c r="C2696" s="9">
        <v>-5.62887589805805E-3</v>
      </c>
      <c r="D2696" s="9">
        <v>3.1663627400511096E-3</v>
      </c>
    </row>
    <row r="2697" spans="1:4" x14ac:dyDescent="0.45">
      <c r="A2697" s="3">
        <v>42489</v>
      </c>
      <c r="B2697" s="8">
        <v>114.0341</v>
      </c>
      <c r="C2697" s="9">
        <v>-5.9245392487583537E-4</v>
      </c>
      <c r="D2697" s="9">
        <v>1.6029725007153939E-3</v>
      </c>
    </row>
    <row r="2698" spans="1:4" x14ac:dyDescent="0.45">
      <c r="A2698" s="3">
        <v>42492</v>
      </c>
      <c r="B2698" s="8">
        <v>114.136</v>
      </c>
      <c r="C2698" s="9">
        <v>8.9359235526909053E-4</v>
      </c>
      <c r="D2698" s="9">
        <v>-4.0040570276366205E-3</v>
      </c>
    </row>
    <row r="2699" spans="1:4" x14ac:dyDescent="0.45">
      <c r="A2699" s="3">
        <v>42493</v>
      </c>
      <c r="B2699" s="8">
        <v>115.0352</v>
      </c>
      <c r="C2699" s="9">
        <v>7.878320599985944E-3</v>
      </c>
      <c r="D2699" s="9">
        <v>4.4029012067436923E-4</v>
      </c>
    </row>
    <row r="2700" spans="1:4" x14ac:dyDescent="0.45">
      <c r="A2700" s="3">
        <v>42494</v>
      </c>
      <c r="B2700" s="8">
        <v>115.57380000000001</v>
      </c>
      <c r="C2700" s="9">
        <v>4.6820451479199221E-3</v>
      </c>
      <c r="D2700" s="9">
        <v>-5.62887589805805E-3</v>
      </c>
    </row>
    <row r="2701" spans="1:4" x14ac:dyDescent="0.45">
      <c r="A2701" s="3">
        <v>42495</v>
      </c>
      <c r="B2701" s="8">
        <v>115.75490000000001</v>
      </c>
      <c r="C2701" s="9">
        <v>1.5669641389310929E-3</v>
      </c>
      <c r="D2701" s="9">
        <v>-5.9245392487583537E-4</v>
      </c>
    </row>
    <row r="2702" spans="1:4" x14ac:dyDescent="0.45">
      <c r="A2702" s="3">
        <v>42496</v>
      </c>
      <c r="B2702" s="8">
        <v>115.9392</v>
      </c>
      <c r="C2702" s="9">
        <v>1.5921572218540181E-3</v>
      </c>
      <c r="D2702" s="9">
        <v>8.9359235526909053E-4</v>
      </c>
    </row>
    <row r="2703" spans="1:4" x14ac:dyDescent="0.45">
      <c r="A2703" s="3">
        <v>42499</v>
      </c>
      <c r="B2703" s="8">
        <v>116.5715</v>
      </c>
      <c r="C2703" s="9">
        <v>5.4537205707818615E-3</v>
      </c>
      <c r="D2703" s="9">
        <v>7.878320599985944E-3</v>
      </c>
    </row>
    <row r="2704" spans="1:4" x14ac:dyDescent="0.45">
      <c r="A2704" s="3">
        <v>42500</v>
      </c>
      <c r="B2704" s="8">
        <v>116.2551</v>
      </c>
      <c r="C2704" s="9">
        <v>-2.7142140231531942E-3</v>
      </c>
      <c r="D2704" s="9">
        <v>4.6820451479199221E-3</v>
      </c>
    </row>
    <row r="2705" spans="1:4" x14ac:dyDescent="0.45">
      <c r="A2705" s="3">
        <v>42501</v>
      </c>
      <c r="B2705" s="8">
        <v>115.8327</v>
      </c>
      <c r="C2705" s="9">
        <v>-3.6333889868056524E-3</v>
      </c>
      <c r="D2705" s="9">
        <v>1.5669641389310929E-3</v>
      </c>
    </row>
    <row r="2706" spans="1:4" x14ac:dyDescent="0.45">
      <c r="A2706" s="3">
        <v>42502</v>
      </c>
      <c r="B2706" s="8">
        <v>116.28660000000001</v>
      </c>
      <c r="C2706" s="9">
        <v>3.9185825764227467E-3</v>
      </c>
      <c r="D2706" s="9">
        <v>1.5921572218540181E-3</v>
      </c>
    </row>
    <row r="2707" spans="1:4" x14ac:dyDescent="0.45">
      <c r="A2707" s="3">
        <v>42503</v>
      </c>
      <c r="B2707" s="8">
        <v>116.7163</v>
      </c>
      <c r="C2707" s="9">
        <v>3.6951807000977777E-3</v>
      </c>
      <c r="D2707" s="9">
        <v>5.4537205707818615E-3</v>
      </c>
    </row>
    <row r="2708" spans="1:4" x14ac:dyDescent="0.45">
      <c r="A2708" s="3">
        <v>42506</v>
      </c>
      <c r="B2708" s="8">
        <v>116.78270000000001</v>
      </c>
      <c r="C2708" s="9">
        <v>5.6890083047522744E-4</v>
      </c>
      <c r="D2708" s="9">
        <v>-2.7142140231531942E-3</v>
      </c>
    </row>
    <row r="2709" spans="1:4" x14ac:dyDescent="0.45">
      <c r="A2709" s="3">
        <v>42507</v>
      </c>
      <c r="B2709" s="8">
        <v>116.82769999999999</v>
      </c>
      <c r="C2709" s="9">
        <v>3.8533104646476524E-4</v>
      </c>
      <c r="D2709" s="9">
        <v>-3.6333889868056524E-3</v>
      </c>
    </row>
    <row r="2710" spans="1:4" x14ac:dyDescent="0.45">
      <c r="A2710" s="3">
        <v>42508</v>
      </c>
      <c r="B2710" s="8">
        <v>117.29810000000001</v>
      </c>
      <c r="C2710" s="9">
        <v>4.0264423591322984E-3</v>
      </c>
      <c r="D2710" s="9">
        <v>3.9185825764227467E-3</v>
      </c>
    </row>
    <row r="2711" spans="1:4" x14ac:dyDescent="0.45">
      <c r="A2711" s="3">
        <v>42509</v>
      </c>
      <c r="B2711" s="8">
        <v>117.9949</v>
      </c>
      <c r="C2711" s="9">
        <v>5.9404201773087806E-3</v>
      </c>
      <c r="D2711" s="9">
        <v>3.6951807000977777E-3</v>
      </c>
    </row>
    <row r="2712" spans="1:4" x14ac:dyDescent="0.45">
      <c r="A2712" s="3">
        <v>42510</v>
      </c>
      <c r="B2712" s="8">
        <v>117.6159</v>
      </c>
      <c r="C2712" s="9">
        <v>-3.212003230648186E-3</v>
      </c>
      <c r="D2712" s="9">
        <v>5.6890083047522744E-4</v>
      </c>
    </row>
    <row r="2713" spans="1:4" x14ac:dyDescent="0.45">
      <c r="A2713" s="3">
        <v>42513</v>
      </c>
      <c r="B2713" s="8">
        <v>117.7958</v>
      </c>
      <c r="C2713" s="9">
        <v>1.5295551026690557E-3</v>
      </c>
      <c r="D2713" s="9">
        <v>3.8533104646476524E-4</v>
      </c>
    </row>
    <row r="2714" spans="1:4" x14ac:dyDescent="0.45">
      <c r="A2714" s="3">
        <v>42514</v>
      </c>
      <c r="B2714" s="8">
        <v>117.7928</v>
      </c>
      <c r="C2714" s="9">
        <v>-2.5467801059164685E-5</v>
      </c>
      <c r="D2714" s="9">
        <v>4.0264423591322984E-3</v>
      </c>
    </row>
    <row r="2715" spans="1:4" x14ac:dyDescent="0.45">
      <c r="A2715" s="3">
        <v>42515</v>
      </c>
      <c r="B2715" s="8">
        <v>117.7564</v>
      </c>
      <c r="C2715" s="9">
        <v>-3.0901718950560042E-4</v>
      </c>
      <c r="D2715" s="9">
        <v>5.9404201773087806E-3</v>
      </c>
    </row>
    <row r="2716" spans="1:4" x14ac:dyDescent="0.45">
      <c r="A2716" s="3">
        <v>42516</v>
      </c>
      <c r="B2716" s="8">
        <v>117.5928</v>
      </c>
      <c r="C2716" s="9">
        <v>-1.3893087764231815E-3</v>
      </c>
      <c r="D2716" s="9">
        <v>-3.212003230648186E-3</v>
      </c>
    </row>
    <row r="2717" spans="1:4" x14ac:dyDescent="0.45">
      <c r="A2717" s="3">
        <v>42517</v>
      </c>
      <c r="B2717" s="8">
        <v>117.6824</v>
      </c>
      <c r="C2717" s="9">
        <v>7.6195141199120187E-4</v>
      </c>
      <c r="D2717" s="9">
        <v>1.5295551026690557E-3</v>
      </c>
    </row>
    <row r="2718" spans="1:4" x14ac:dyDescent="0.45">
      <c r="A2718" s="3">
        <v>42520</v>
      </c>
      <c r="B2718" s="8"/>
      <c r="C2718" s="9"/>
      <c r="D2718" s="9"/>
    </row>
    <row r="2719" spans="1:4" x14ac:dyDescent="0.45">
      <c r="A2719" s="3">
        <v>42521</v>
      </c>
      <c r="B2719" s="8">
        <v>117.92400000000001</v>
      </c>
      <c r="C2719" s="9"/>
      <c r="D2719" s="9">
        <v>-3.0901718950560042E-4</v>
      </c>
    </row>
    <row r="2720" spans="1:4" x14ac:dyDescent="0.45">
      <c r="A2720" s="3">
        <v>42522</v>
      </c>
      <c r="B2720" s="8">
        <v>118.2094</v>
      </c>
      <c r="C2720" s="9">
        <v>2.4202028425086564E-3</v>
      </c>
      <c r="D2720" s="9">
        <v>-1.3893087764231815E-3</v>
      </c>
    </row>
    <row r="2721" spans="1:4" x14ac:dyDescent="0.45">
      <c r="A2721" s="3">
        <v>42523</v>
      </c>
      <c r="B2721" s="8">
        <v>118.30249999999999</v>
      </c>
      <c r="C2721" s="9">
        <v>7.8758542044865543E-4</v>
      </c>
      <c r="D2721" s="9">
        <v>7.6195141199120187E-4</v>
      </c>
    </row>
    <row r="2722" spans="1:4" x14ac:dyDescent="0.45">
      <c r="A2722" s="3">
        <v>42524</v>
      </c>
      <c r="B2722" s="8">
        <v>117.7056</v>
      </c>
      <c r="C2722" s="9">
        <v>-5.0455400350795099E-3</v>
      </c>
      <c r="D2722" s="9"/>
    </row>
    <row r="2723" spans="1:4" x14ac:dyDescent="0.45">
      <c r="A2723" s="3">
        <v>42527</v>
      </c>
      <c r="B2723" s="8">
        <v>117.50700000000001</v>
      </c>
      <c r="C2723" s="9">
        <v>-1.6872604192154084E-3</v>
      </c>
      <c r="D2723" s="9"/>
    </row>
    <row r="2724" spans="1:4" x14ac:dyDescent="0.45">
      <c r="A2724" s="3">
        <v>42528</v>
      </c>
      <c r="B2724" s="8">
        <v>117.02370000000001</v>
      </c>
      <c r="C2724" s="9">
        <v>-4.1129464627639445E-3</v>
      </c>
      <c r="D2724" s="9">
        <v>2.4202028425086564E-3</v>
      </c>
    </row>
    <row r="2725" spans="1:4" x14ac:dyDescent="0.45">
      <c r="A2725" s="3">
        <v>42529</v>
      </c>
      <c r="B2725" s="8">
        <v>116.23690000000001</v>
      </c>
      <c r="C2725" s="9">
        <v>-6.7234244003565591E-3</v>
      </c>
      <c r="D2725" s="9">
        <v>7.8758542044865543E-4</v>
      </c>
    </row>
    <row r="2726" spans="1:4" x14ac:dyDescent="0.45">
      <c r="A2726" s="3">
        <v>42530</v>
      </c>
      <c r="B2726" s="8">
        <v>116.6591</v>
      </c>
      <c r="C2726" s="9">
        <v>3.6322372671673264E-3</v>
      </c>
      <c r="D2726" s="9">
        <v>-5.0455400350795099E-3</v>
      </c>
    </row>
    <row r="2727" spans="1:4" x14ac:dyDescent="0.45">
      <c r="A2727" s="3">
        <v>42531</v>
      </c>
      <c r="B2727" s="8">
        <v>117.26</v>
      </c>
      <c r="C2727" s="9">
        <v>5.1509055015854788E-3</v>
      </c>
      <c r="D2727" s="9">
        <v>-1.6872604192154084E-3</v>
      </c>
    </row>
    <row r="2728" spans="1:4" x14ac:dyDescent="0.45">
      <c r="A2728" s="3">
        <v>42534</v>
      </c>
      <c r="B2728" s="8">
        <v>117.9727</v>
      </c>
      <c r="C2728" s="9">
        <v>6.0779464438001085E-3</v>
      </c>
      <c r="D2728" s="9">
        <v>-4.1129464627639445E-3</v>
      </c>
    </row>
    <row r="2729" spans="1:4" x14ac:dyDescent="0.45">
      <c r="A2729" s="3">
        <v>42535</v>
      </c>
      <c r="B2729" s="8">
        <v>118.4838</v>
      </c>
      <c r="C2729" s="9">
        <v>4.3323582489847023E-3</v>
      </c>
      <c r="D2729" s="9">
        <v>-6.7234244003565591E-3</v>
      </c>
    </row>
    <row r="2730" spans="1:4" x14ac:dyDescent="0.45">
      <c r="A2730" s="3">
        <v>42536</v>
      </c>
      <c r="B2730" s="8">
        <v>118.04940000000001</v>
      </c>
      <c r="C2730" s="9">
        <v>-3.6663240037878575E-3</v>
      </c>
      <c r="D2730" s="9">
        <v>3.6322372671673264E-3</v>
      </c>
    </row>
    <row r="2731" spans="1:4" x14ac:dyDescent="0.45">
      <c r="A2731" s="3">
        <v>42537</v>
      </c>
      <c r="B2731" s="8">
        <v>118.4864</v>
      </c>
      <c r="C2731" s="9">
        <v>3.7018400771202664E-3</v>
      </c>
      <c r="D2731" s="9">
        <v>5.1509055015854788E-3</v>
      </c>
    </row>
    <row r="2732" spans="1:4" x14ac:dyDescent="0.45">
      <c r="A2732" s="3">
        <v>42538</v>
      </c>
      <c r="B2732" s="8">
        <v>118.0613</v>
      </c>
      <c r="C2732" s="9">
        <v>-3.5877535312069941E-3</v>
      </c>
      <c r="D2732" s="9">
        <v>6.0779464438001085E-3</v>
      </c>
    </row>
    <row r="2733" spans="1:4" x14ac:dyDescent="0.45">
      <c r="A2733" s="3">
        <v>42541</v>
      </c>
      <c r="B2733" s="8">
        <v>117.4645</v>
      </c>
      <c r="C2733" s="9">
        <v>-5.05500108841761E-3</v>
      </c>
      <c r="D2733" s="9">
        <v>4.3323582489847023E-3</v>
      </c>
    </row>
    <row r="2734" spans="1:4" x14ac:dyDescent="0.45">
      <c r="A2734" s="3">
        <v>42542</v>
      </c>
      <c r="B2734" s="8">
        <v>117.4717</v>
      </c>
      <c r="C2734" s="9">
        <v>6.1295114694104313E-5</v>
      </c>
      <c r="D2734" s="9">
        <v>-3.6663240037878575E-3</v>
      </c>
    </row>
    <row r="2735" spans="1:4" x14ac:dyDescent="0.45">
      <c r="A2735" s="3">
        <v>42543</v>
      </c>
      <c r="B2735" s="8">
        <v>117.0886</v>
      </c>
      <c r="C2735" s="9">
        <v>-3.261210998053099E-3</v>
      </c>
      <c r="D2735" s="9">
        <v>3.7018400771202664E-3</v>
      </c>
    </row>
    <row r="2736" spans="1:4" x14ac:dyDescent="0.45">
      <c r="A2736" s="3">
        <v>42544</v>
      </c>
      <c r="B2736" s="8">
        <v>116.529</v>
      </c>
      <c r="C2736" s="9">
        <v>-4.7792867964943087E-3</v>
      </c>
      <c r="D2736" s="9">
        <v>-3.5877535312069941E-3</v>
      </c>
    </row>
    <row r="2737" spans="1:4" x14ac:dyDescent="0.45">
      <c r="A2737" s="3">
        <v>42545</v>
      </c>
      <c r="B2737" s="8">
        <v>118.2829</v>
      </c>
      <c r="C2737" s="9">
        <v>1.5051188974418483E-2</v>
      </c>
      <c r="D2737" s="9">
        <v>-5.05500108841761E-3</v>
      </c>
    </row>
    <row r="2738" spans="1:4" x14ac:dyDescent="0.45">
      <c r="A2738" s="3">
        <v>42548</v>
      </c>
      <c r="B2738" s="8">
        <v>119.1995</v>
      </c>
      <c r="C2738" s="9">
        <v>7.7492181879206257E-3</v>
      </c>
      <c r="D2738" s="9">
        <v>6.1295114694104313E-5</v>
      </c>
    </row>
    <row r="2739" spans="1:4" x14ac:dyDescent="0.45">
      <c r="A2739" s="3">
        <v>42549</v>
      </c>
      <c r="B2739" s="8">
        <v>118.42059999999999</v>
      </c>
      <c r="C2739" s="9">
        <v>-6.5344233826484244E-3</v>
      </c>
      <c r="D2739" s="9">
        <v>-3.261210998053099E-3</v>
      </c>
    </row>
    <row r="2740" spans="1:4" x14ac:dyDescent="0.45">
      <c r="A2740" s="3">
        <v>42550</v>
      </c>
      <c r="B2740" s="8">
        <v>117.32850000000001</v>
      </c>
      <c r="C2740" s="9">
        <v>-9.2222130271252256E-3</v>
      </c>
      <c r="D2740" s="9">
        <v>-4.7792867964943087E-3</v>
      </c>
    </row>
    <row r="2741" spans="1:4" x14ac:dyDescent="0.45">
      <c r="A2741" s="3">
        <v>42551</v>
      </c>
      <c r="B2741" s="8">
        <v>117.2949</v>
      </c>
      <c r="C2741" s="9">
        <v>-2.8637543307896696E-4</v>
      </c>
      <c r="D2741" s="9">
        <v>1.5051188974418483E-2</v>
      </c>
    </row>
    <row r="2742" spans="1:4" x14ac:dyDescent="0.45">
      <c r="A2742" s="3">
        <v>42552</v>
      </c>
      <c r="B2742" s="8">
        <v>117.1037</v>
      </c>
      <c r="C2742" s="9">
        <v>-1.6300793981665063E-3</v>
      </c>
      <c r="D2742" s="9">
        <v>7.7492181879206257E-3</v>
      </c>
    </row>
    <row r="2743" spans="1:4" x14ac:dyDescent="0.45">
      <c r="A2743" s="3">
        <v>42555</v>
      </c>
      <c r="B2743" s="8"/>
      <c r="C2743" s="9"/>
      <c r="D2743" s="9"/>
    </row>
    <row r="2744" spans="1:4" x14ac:dyDescent="0.45">
      <c r="A2744" s="3">
        <v>42556</v>
      </c>
      <c r="B2744" s="8">
        <v>118.1564</v>
      </c>
      <c r="C2744" s="9"/>
      <c r="D2744" s="9">
        <v>-9.2222130271252256E-3</v>
      </c>
    </row>
    <row r="2745" spans="1:4" x14ac:dyDescent="0.45">
      <c r="A2745" s="3">
        <v>42557</v>
      </c>
      <c r="B2745" s="8">
        <v>118.2521</v>
      </c>
      <c r="C2745" s="9">
        <v>8.0994343091012055E-4</v>
      </c>
      <c r="D2745" s="9">
        <v>-2.8637543307896696E-4</v>
      </c>
    </row>
    <row r="2746" spans="1:4" x14ac:dyDescent="0.45">
      <c r="A2746" s="3">
        <v>42558</v>
      </c>
      <c r="B2746" s="8">
        <v>118.3647</v>
      </c>
      <c r="C2746" s="9">
        <v>9.5220296299181051E-4</v>
      </c>
      <c r="D2746" s="9">
        <v>-1.6300793981665063E-3</v>
      </c>
    </row>
    <row r="2747" spans="1:4" x14ac:dyDescent="0.45">
      <c r="A2747" s="3">
        <v>42559</v>
      </c>
      <c r="B2747" s="8">
        <v>117.6819</v>
      </c>
      <c r="C2747" s="9">
        <v>-5.7686117567146145E-3</v>
      </c>
      <c r="D2747" s="9"/>
    </row>
    <row r="2748" spans="1:4" x14ac:dyDescent="0.45">
      <c r="A2748" s="3">
        <v>42562</v>
      </c>
      <c r="B2748" s="8">
        <v>117.59350000000001</v>
      </c>
      <c r="C2748" s="9">
        <v>-7.5117753877185223E-4</v>
      </c>
      <c r="D2748" s="9"/>
    </row>
    <row r="2749" spans="1:4" x14ac:dyDescent="0.45">
      <c r="A2749" s="3">
        <v>42563</v>
      </c>
      <c r="B2749" s="8">
        <v>117.09059999999999</v>
      </c>
      <c r="C2749" s="9">
        <v>-4.2765969207482213E-3</v>
      </c>
      <c r="D2749" s="9">
        <v>8.0994343091012055E-4</v>
      </c>
    </row>
    <row r="2750" spans="1:4" x14ac:dyDescent="0.45">
      <c r="A2750" s="3">
        <v>42564</v>
      </c>
      <c r="B2750" s="8">
        <v>117.2597</v>
      </c>
      <c r="C2750" s="9">
        <v>1.444180830912023E-3</v>
      </c>
      <c r="D2750" s="9">
        <v>9.5220296299181051E-4</v>
      </c>
    </row>
    <row r="2751" spans="1:4" x14ac:dyDescent="0.45">
      <c r="A2751" s="3">
        <v>42565</v>
      </c>
      <c r="B2751" s="8">
        <v>116.8092</v>
      </c>
      <c r="C2751" s="9">
        <v>-3.8418996466815791E-3</v>
      </c>
      <c r="D2751" s="9">
        <v>-5.7686117567146145E-3</v>
      </c>
    </row>
    <row r="2752" spans="1:4" x14ac:dyDescent="0.45">
      <c r="A2752" s="3">
        <v>42566</v>
      </c>
      <c r="B2752" s="8">
        <v>117.3078</v>
      </c>
      <c r="C2752" s="9">
        <v>4.2684993990198539E-3</v>
      </c>
      <c r="D2752" s="9">
        <v>-7.5117753877185223E-4</v>
      </c>
    </row>
    <row r="2753" spans="1:4" x14ac:dyDescent="0.45">
      <c r="A2753" s="3">
        <v>42569</v>
      </c>
      <c r="B2753" s="8">
        <v>117.32389999999999</v>
      </c>
      <c r="C2753" s="9">
        <v>1.3724577564322438E-4</v>
      </c>
      <c r="D2753" s="9">
        <v>-4.2765969207482213E-3</v>
      </c>
    </row>
    <row r="2754" spans="1:4" x14ac:dyDescent="0.45">
      <c r="A2754" s="3">
        <v>42570</v>
      </c>
      <c r="B2754" s="8">
        <v>117.54219999999999</v>
      </c>
      <c r="C2754" s="9">
        <v>1.8606609565485766E-3</v>
      </c>
      <c r="D2754" s="9">
        <v>1.444180830912023E-3</v>
      </c>
    </row>
    <row r="2755" spans="1:4" x14ac:dyDescent="0.45">
      <c r="A2755" s="3">
        <v>42571</v>
      </c>
      <c r="B2755" s="8">
        <v>117.52800000000001</v>
      </c>
      <c r="C2755" s="9">
        <v>-1.2080767588140695E-4</v>
      </c>
      <c r="D2755" s="9">
        <v>-3.8418996466815791E-3</v>
      </c>
    </row>
    <row r="2756" spans="1:4" x14ac:dyDescent="0.45">
      <c r="A2756" s="3">
        <v>42572</v>
      </c>
      <c r="B2756" s="8">
        <v>117.5508</v>
      </c>
      <c r="C2756" s="9">
        <v>1.9399632428007685E-4</v>
      </c>
      <c r="D2756" s="9">
        <v>4.2684993990198539E-3</v>
      </c>
    </row>
    <row r="2757" spans="1:4" x14ac:dyDescent="0.45">
      <c r="A2757" s="3">
        <v>42573</v>
      </c>
      <c r="B2757" s="8">
        <v>117.61750000000001</v>
      </c>
      <c r="C2757" s="9">
        <v>5.6741425834627712E-4</v>
      </c>
      <c r="D2757" s="9">
        <v>1.3724577564322438E-4</v>
      </c>
    </row>
    <row r="2758" spans="1:4" x14ac:dyDescent="0.45">
      <c r="A2758" s="3">
        <v>42576</v>
      </c>
      <c r="B2758" s="8">
        <v>118.02209999999999</v>
      </c>
      <c r="C2758" s="9">
        <v>3.4399642910281081E-3</v>
      </c>
      <c r="D2758" s="9">
        <v>1.8606609565485766E-3</v>
      </c>
    </row>
    <row r="2759" spans="1:4" x14ac:dyDescent="0.45">
      <c r="A2759" s="3">
        <v>42577</v>
      </c>
      <c r="B2759" s="8">
        <v>117.9996</v>
      </c>
      <c r="C2759" s="9">
        <v>-1.9064226106801918E-4</v>
      </c>
      <c r="D2759" s="9">
        <v>-1.2080767588140695E-4</v>
      </c>
    </row>
    <row r="2760" spans="1:4" x14ac:dyDescent="0.45">
      <c r="A2760" s="3">
        <v>42578</v>
      </c>
      <c r="B2760" s="8">
        <v>118.1143</v>
      </c>
      <c r="C2760" s="9">
        <v>9.7203719334637562E-4</v>
      </c>
      <c r="D2760" s="9">
        <v>1.9399632428007685E-4</v>
      </c>
    </row>
    <row r="2761" spans="1:4" x14ac:dyDescent="0.45">
      <c r="A2761" s="3">
        <v>42579</v>
      </c>
      <c r="B2761" s="8">
        <v>117.9539</v>
      </c>
      <c r="C2761" s="9">
        <v>-1.3580066088525466E-3</v>
      </c>
      <c r="D2761" s="9">
        <v>5.6741425834627712E-4</v>
      </c>
    </row>
    <row r="2762" spans="1:4" x14ac:dyDescent="0.45">
      <c r="A2762" s="3">
        <v>42580</v>
      </c>
      <c r="B2762" s="8">
        <v>117.3811</v>
      </c>
      <c r="C2762" s="9">
        <v>-4.8561344728745848E-3</v>
      </c>
      <c r="D2762" s="9">
        <v>3.4399642910281081E-3</v>
      </c>
    </row>
    <row r="2763" spans="1:4" x14ac:dyDescent="0.45">
      <c r="A2763" s="3">
        <v>42583</v>
      </c>
      <c r="B2763" s="8">
        <v>117.4306</v>
      </c>
      <c r="C2763" s="9">
        <v>4.2170332361846086E-4</v>
      </c>
      <c r="D2763" s="9">
        <v>-1.9064226106801918E-4</v>
      </c>
    </row>
    <row r="2764" spans="1:4" x14ac:dyDescent="0.45">
      <c r="A2764" s="3">
        <v>42584</v>
      </c>
      <c r="B2764" s="8">
        <v>117.46729999999999</v>
      </c>
      <c r="C2764" s="9">
        <v>3.125250147746339E-4</v>
      </c>
      <c r="D2764" s="9">
        <v>9.7203719334637562E-4</v>
      </c>
    </row>
    <row r="2765" spans="1:4" x14ac:dyDescent="0.45">
      <c r="A2765" s="3">
        <v>42585</v>
      </c>
      <c r="B2765" s="8">
        <v>117.62649999999999</v>
      </c>
      <c r="C2765" s="9">
        <v>1.3552707859973978E-3</v>
      </c>
      <c r="D2765" s="9">
        <v>-1.3580066088525466E-3</v>
      </c>
    </row>
    <row r="2766" spans="1:4" x14ac:dyDescent="0.45">
      <c r="A2766" s="3">
        <v>42586</v>
      </c>
      <c r="B2766" s="8">
        <v>117.4239</v>
      </c>
      <c r="C2766" s="9">
        <v>-1.7224009895728809E-3</v>
      </c>
      <c r="D2766" s="9">
        <v>-4.8561344728745848E-3</v>
      </c>
    </row>
    <row r="2767" spans="1:4" x14ac:dyDescent="0.45">
      <c r="A2767" s="3">
        <v>42587</v>
      </c>
      <c r="B2767" s="8">
        <v>117.5314</v>
      </c>
      <c r="C2767" s="9">
        <v>9.1548654064466106E-4</v>
      </c>
      <c r="D2767" s="9">
        <v>4.2170332361846086E-4</v>
      </c>
    </row>
    <row r="2768" spans="1:4" x14ac:dyDescent="0.45">
      <c r="A2768" s="3">
        <v>42590</v>
      </c>
      <c r="B2768" s="8">
        <v>116.9739</v>
      </c>
      <c r="C2768" s="9">
        <v>-4.7434132495657311E-3</v>
      </c>
      <c r="D2768" s="9">
        <v>3.125250147746339E-4</v>
      </c>
    </row>
    <row r="2769" spans="1:4" x14ac:dyDescent="0.45">
      <c r="A2769" s="3">
        <v>42591</v>
      </c>
      <c r="B2769" s="8">
        <v>116.4181</v>
      </c>
      <c r="C2769" s="9">
        <v>-4.7514872975937816E-3</v>
      </c>
      <c r="D2769" s="9">
        <v>1.3552707859973978E-3</v>
      </c>
    </row>
    <row r="2770" spans="1:4" x14ac:dyDescent="0.45">
      <c r="A2770" s="3">
        <v>42592</v>
      </c>
      <c r="B2770" s="8">
        <v>116.13120000000001</v>
      </c>
      <c r="C2770" s="9">
        <v>-2.4643934233593567E-3</v>
      </c>
      <c r="D2770" s="9">
        <v>-1.7224009895728809E-3</v>
      </c>
    </row>
    <row r="2771" spans="1:4" x14ac:dyDescent="0.45">
      <c r="A2771" s="3">
        <v>42593</v>
      </c>
      <c r="B2771" s="8">
        <v>115.9511</v>
      </c>
      <c r="C2771" s="9">
        <v>-1.5508321622441645E-3</v>
      </c>
      <c r="D2771" s="9">
        <v>9.1548654064466106E-4</v>
      </c>
    </row>
    <row r="2772" spans="1:4" x14ac:dyDescent="0.45">
      <c r="A2772" s="3">
        <v>42594</v>
      </c>
      <c r="B2772" s="8">
        <v>116.0932</v>
      </c>
      <c r="C2772" s="9">
        <v>1.2255166186434518E-3</v>
      </c>
      <c r="D2772" s="9">
        <v>-4.7434132495657311E-3</v>
      </c>
    </row>
    <row r="2773" spans="1:4" x14ac:dyDescent="0.45">
      <c r="A2773" s="3">
        <v>42597</v>
      </c>
      <c r="B2773" s="8">
        <v>115.6808</v>
      </c>
      <c r="C2773" s="9">
        <v>-3.5523183097717626E-3</v>
      </c>
      <c r="D2773" s="9">
        <v>-4.7514872975937816E-3</v>
      </c>
    </row>
    <row r="2774" spans="1:4" x14ac:dyDescent="0.45">
      <c r="A2774" s="3">
        <v>42598</v>
      </c>
      <c r="B2774" s="8">
        <v>115.43</v>
      </c>
      <c r="C2774" s="9">
        <v>-2.16803479920602E-3</v>
      </c>
      <c r="D2774" s="9">
        <v>-2.4643934233593567E-3</v>
      </c>
    </row>
    <row r="2775" spans="1:4" x14ac:dyDescent="0.45">
      <c r="A2775" s="3">
        <v>42599</v>
      </c>
      <c r="B2775" s="8">
        <v>116.3313</v>
      </c>
      <c r="C2775" s="9">
        <v>7.8081954431257206E-3</v>
      </c>
      <c r="D2775" s="9">
        <v>-1.5508321622441645E-3</v>
      </c>
    </row>
    <row r="2776" spans="1:4" x14ac:dyDescent="0.45">
      <c r="A2776" s="3">
        <v>42600</v>
      </c>
      <c r="B2776" s="8">
        <v>115.7944</v>
      </c>
      <c r="C2776" s="9">
        <v>-4.6152669144073899E-3</v>
      </c>
      <c r="D2776" s="9">
        <v>1.2255166186434518E-3</v>
      </c>
    </row>
    <row r="2777" spans="1:4" x14ac:dyDescent="0.45">
      <c r="A2777" s="3">
        <v>42601</v>
      </c>
      <c r="B2777" s="8">
        <v>116.4051</v>
      </c>
      <c r="C2777" s="9">
        <v>5.2740028878772716E-3</v>
      </c>
      <c r="D2777" s="9">
        <v>-3.5523183097717626E-3</v>
      </c>
    </row>
    <row r="2778" spans="1:4" x14ac:dyDescent="0.45">
      <c r="A2778" s="3">
        <v>42604</v>
      </c>
      <c r="B2778" s="8">
        <v>116.6317</v>
      </c>
      <c r="C2778" s="9">
        <v>1.946650103818337E-3</v>
      </c>
      <c r="D2778" s="9">
        <v>-2.16803479920602E-3</v>
      </c>
    </row>
    <row r="2779" spans="1:4" x14ac:dyDescent="0.45">
      <c r="A2779" s="3">
        <v>42605</v>
      </c>
      <c r="B2779" s="8">
        <v>116.63679999999999</v>
      </c>
      <c r="C2779" s="9">
        <v>4.3727391438208585E-5</v>
      </c>
      <c r="D2779" s="9">
        <v>7.8081954431257206E-3</v>
      </c>
    </row>
    <row r="2780" spans="1:4" x14ac:dyDescent="0.45">
      <c r="A2780" s="3">
        <v>42606</v>
      </c>
      <c r="B2780" s="8">
        <v>117.0458</v>
      </c>
      <c r="C2780" s="9">
        <v>3.5066119783808691E-3</v>
      </c>
      <c r="D2780" s="9">
        <v>-4.6152669144073899E-3</v>
      </c>
    </row>
    <row r="2781" spans="1:4" x14ac:dyDescent="0.45">
      <c r="A2781" s="3">
        <v>42607</v>
      </c>
      <c r="B2781" s="8">
        <v>116.79989999999999</v>
      </c>
      <c r="C2781" s="9">
        <v>-2.100887003207319E-3</v>
      </c>
      <c r="D2781" s="9">
        <v>5.2740028878772716E-3</v>
      </c>
    </row>
    <row r="2782" spans="1:4" x14ac:dyDescent="0.45">
      <c r="A2782" s="3">
        <v>42608</v>
      </c>
      <c r="B2782" s="8">
        <v>116.5729</v>
      </c>
      <c r="C2782" s="9">
        <v>-1.9434948146358488E-3</v>
      </c>
      <c r="D2782" s="9">
        <v>1.946650103818337E-3</v>
      </c>
    </row>
    <row r="2783" spans="1:4" x14ac:dyDescent="0.45">
      <c r="A2783" s="3">
        <v>42611</v>
      </c>
      <c r="B2783" s="8">
        <v>117.298</v>
      </c>
      <c r="C2783" s="9">
        <v>6.220142074186974E-3</v>
      </c>
      <c r="D2783" s="9">
        <v>4.3727391438208585E-5</v>
      </c>
    </row>
    <row r="2784" spans="1:4" x14ac:dyDescent="0.45">
      <c r="A2784" s="3">
        <v>42612</v>
      </c>
      <c r="B2784" s="8">
        <v>117.7079</v>
      </c>
      <c r="C2784" s="9">
        <v>3.494518235604982E-3</v>
      </c>
      <c r="D2784" s="9">
        <v>3.5066119783808691E-3</v>
      </c>
    </row>
    <row r="2785" spans="1:4" x14ac:dyDescent="0.45">
      <c r="A2785" s="3">
        <v>42613</v>
      </c>
      <c r="B2785" s="8">
        <v>117.77330000000001</v>
      </c>
      <c r="C2785" s="9">
        <v>5.5561266491044314E-4</v>
      </c>
      <c r="D2785" s="9">
        <v>-2.100887003207319E-3</v>
      </c>
    </row>
    <row r="2786" spans="1:4" x14ac:dyDescent="0.45">
      <c r="A2786" s="3">
        <v>42614</v>
      </c>
      <c r="B2786" s="8">
        <v>117.71850000000001</v>
      </c>
      <c r="C2786" s="9">
        <v>-4.6530070907413457E-4</v>
      </c>
      <c r="D2786" s="9">
        <v>-1.9434948146358488E-3</v>
      </c>
    </row>
    <row r="2787" spans="1:4" x14ac:dyDescent="0.45">
      <c r="A2787" s="3">
        <v>42615</v>
      </c>
      <c r="B2787" s="8">
        <v>117.3702</v>
      </c>
      <c r="C2787" s="9">
        <v>-2.9587532970604125E-3</v>
      </c>
      <c r="D2787" s="9">
        <v>6.220142074186974E-3</v>
      </c>
    </row>
    <row r="2788" spans="1:4" x14ac:dyDescent="0.45">
      <c r="A2788" s="3">
        <v>42618</v>
      </c>
      <c r="B2788" s="8"/>
      <c r="C2788" s="9"/>
      <c r="D2788" s="9"/>
    </row>
    <row r="2789" spans="1:4" x14ac:dyDescent="0.45">
      <c r="A2789" s="3">
        <v>42619</v>
      </c>
      <c r="B2789" s="8">
        <v>116.4294</v>
      </c>
      <c r="C2789" s="9"/>
      <c r="D2789" s="9">
        <v>5.5561266491044314E-4</v>
      </c>
    </row>
    <row r="2790" spans="1:4" x14ac:dyDescent="0.45">
      <c r="A2790" s="3">
        <v>42620</v>
      </c>
      <c r="B2790" s="8">
        <v>116.33969999999999</v>
      </c>
      <c r="C2790" s="9">
        <v>-7.7042396508109068E-4</v>
      </c>
      <c r="D2790" s="9">
        <v>-4.6530070907413457E-4</v>
      </c>
    </row>
    <row r="2791" spans="1:4" x14ac:dyDescent="0.45">
      <c r="A2791" s="3">
        <v>42621</v>
      </c>
      <c r="B2791" s="8">
        <v>116.8319</v>
      </c>
      <c r="C2791" s="9">
        <v>4.2307140210953165E-3</v>
      </c>
      <c r="D2791" s="9">
        <v>-2.9587532970604125E-3</v>
      </c>
    </row>
    <row r="2792" spans="1:4" x14ac:dyDescent="0.45">
      <c r="A2792" s="3">
        <v>42622</v>
      </c>
      <c r="B2792" s="8">
        <v>117.654</v>
      </c>
      <c r="C2792" s="9">
        <v>7.0366055846047271E-3</v>
      </c>
      <c r="D2792" s="9"/>
    </row>
    <row r="2793" spans="1:4" x14ac:dyDescent="0.45">
      <c r="A2793" s="3">
        <v>42625</v>
      </c>
      <c r="B2793" s="8">
        <v>118.14749999999999</v>
      </c>
      <c r="C2793" s="9">
        <v>4.1945025243510514E-3</v>
      </c>
      <c r="D2793" s="9"/>
    </row>
    <row r="2794" spans="1:4" x14ac:dyDescent="0.45">
      <c r="A2794" s="3">
        <v>42626</v>
      </c>
      <c r="B2794" s="8">
        <v>118.55670000000001</v>
      </c>
      <c r="C2794" s="9">
        <v>3.4634672760744944E-3</v>
      </c>
      <c r="D2794" s="9">
        <v>-7.7042396508109068E-4</v>
      </c>
    </row>
    <row r="2795" spans="1:4" x14ac:dyDescent="0.45">
      <c r="A2795" s="3">
        <v>42627</v>
      </c>
      <c r="B2795" s="8">
        <v>118.535</v>
      </c>
      <c r="C2795" s="9">
        <v>-1.8303478420034214E-4</v>
      </c>
      <c r="D2795" s="9">
        <v>4.2307140210953165E-3</v>
      </c>
    </row>
    <row r="2796" spans="1:4" x14ac:dyDescent="0.45">
      <c r="A2796" s="3">
        <v>42628</v>
      </c>
      <c r="B2796" s="8">
        <v>118.5869</v>
      </c>
      <c r="C2796" s="9">
        <v>4.3784536212942982E-4</v>
      </c>
      <c r="D2796" s="9">
        <v>7.0366055846047271E-3</v>
      </c>
    </row>
    <row r="2797" spans="1:4" x14ac:dyDescent="0.45">
      <c r="A2797" s="3">
        <v>42629</v>
      </c>
      <c r="B2797" s="8">
        <v>119.32510000000001</v>
      </c>
      <c r="C2797" s="9">
        <v>6.2249708863288955E-3</v>
      </c>
      <c r="D2797" s="9">
        <v>4.1945025243510514E-3</v>
      </c>
    </row>
    <row r="2798" spans="1:4" x14ac:dyDescent="0.45">
      <c r="A2798" s="3">
        <v>42632</v>
      </c>
      <c r="B2798" s="8">
        <v>118.9879</v>
      </c>
      <c r="C2798" s="9">
        <v>-2.8258932948727056E-3</v>
      </c>
      <c r="D2798" s="9">
        <v>3.4634672760744944E-3</v>
      </c>
    </row>
    <row r="2799" spans="1:4" x14ac:dyDescent="0.45">
      <c r="A2799" s="3">
        <v>42633</v>
      </c>
      <c r="B2799" s="8">
        <v>119.37730000000001</v>
      </c>
      <c r="C2799" s="9">
        <v>3.2726016679007763E-3</v>
      </c>
      <c r="D2799" s="9">
        <v>-1.8303478420034214E-4</v>
      </c>
    </row>
    <row r="2800" spans="1:4" x14ac:dyDescent="0.45">
      <c r="A2800" s="3">
        <v>42634</v>
      </c>
      <c r="B2800" s="8">
        <v>119.2282</v>
      </c>
      <c r="C2800" s="9">
        <v>-1.2489811714623267E-3</v>
      </c>
      <c r="D2800" s="9">
        <v>4.3784536212942982E-4</v>
      </c>
    </row>
    <row r="2801" spans="1:4" x14ac:dyDescent="0.45">
      <c r="A2801" s="3">
        <v>42635</v>
      </c>
      <c r="B2801" s="8">
        <v>118.5107</v>
      </c>
      <c r="C2801" s="9">
        <v>-6.0178716109108299E-3</v>
      </c>
      <c r="D2801" s="9">
        <v>6.2249708863288955E-3</v>
      </c>
    </row>
    <row r="2802" spans="1:4" x14ac:dyDescent="0.45">
      <c r="A2802" s="3">
        <v>42636</v>
      </c>
      <c r="B2802" s="8">
        <v>118.9303</v>
      </c>
      <c r="C2802" s="9">
        <v>3.5406085695215417E-3</v>
      </c>
      <c r="D2802" s="9">
        <v>-2.8258932948727056E-3</v>
      </c>
    </row>
    <row r="2803" spans="1:4" x14ac:dyDescent="0.45">
      <c r="A2803" s="3">
        <v>42639</v>
      </c>
      <c r="B2803" s="8">
        <v>119.1807</v>
      </c>
      <c r="C2803" s="9">
        <v>2.1054348639497622E-3</v>
      </c>
      <c r="D2803" s="9">
        <v>3.2726016679007763E-3</v>
      </c>
    </row>
    <row r="2804" spans="1:4" x14ac:dyDescent="0.45">
      <c r="A2804" s="3">
        <v>42640</v>
      </c>
      <c r="B2804" s="8">
        <v>118.4675</v>
      </c>
      <c r="C2804" s="9">
        <v>-5.9841903932431606E-3</v>
      </c>
      <c r="D2804" s="9">
        <v>-1.2489811714623267E-3</v>
      </c>
    </row>
    <row r="2805" spans="1:4" x14ac:dyDescent="0.45">
      <c r="A2805" s="3">
        <v>42641</v>
      </c>
      <c r="B2805" s="8">
        <v>118.5793</v>
      </c>
      <c r="C2805" s="9">
        <v>9.4371874142695766E-4</v>
      </c>
      <c r="D2805" s="9">
        <v>-6.0178716109108299E-3</v>
      </c>
    </row>
    <row r="2806" spans="1:4" x14ac:dyDescent="0.45">
      <c r="A2806" s="3">
        <v>42642</v>
      </c>
      <c r="B2806" s="8">
        <v>118.2954</v>
      </c>
      <c r="C2806" s="9">
        <v>-2.3941784105657726E-3</v>
      </c>
      <c r="D2806" s="9">
        <v>3.5406085695215417E-3</v>
      </c>
    </row>
    <row r="2807" spans="1:4" x14ac:dyDescent="0.45">
      <c r="A2807" s="3">
        <v>42643</v>
      </c>
      <c r="B2807" s="8">
        <v>118.2512</v>
      </c>
      <c r="C2807" s="9">
        <v>-3.7364090235125769E-4</v>
      </c>
      <c r="D2807" s="9">
        <v>2.1054348639497622E-3</v>
      </c>
    </row>
    <row r="2808" spans="1:4" x14ac:dyDescent="0.45">
      <c r="A2808" s="3">
        <v>42646</v>
      </c>
      <c r="B2808" s="8">
        <v>118.3094</v>
      </c>
      <c r="C2808" s="9">
        <v>4.9217259528866464E-4</v>
      </c>
      <c r="D2808" s="9">
        <v>-5.9841903932431606E-3</v>
      </c>
    </row>
    <row r="2809" spans="1:4" x14ac:dyDescent="0.45">
      <c r="A2809" s="3">
        <v>42647</v>
      </c>
      <c r="B2809" s="8">
        <v>118.2517</v>
      </c>
      <c r="C2809" s="9">
        <v>-4.877042737093662E-4</v>
      </c>
      <c r="D2809" s="9">
        <v>9.4371874142695766E-4</v>
      </c>
    </row>
    <row r="2810" spans="1:4" x14ac:dyDescent="0.45">
      <c r="A2810" s="3">
        <v>42648</v>
      </c>
      <c r="B2810" s="8">
        <v>118.32089999999999</v>
      </c>
      <c r="C2810" s="9">
        <v>5.8519243275134691E-4</v>
      </c>
      <c r="D2810" s="9">
        <v>-2.3941784105657726E-3</v>
      </c>
    </row>
    <row r="2811" spans="1:4" x14ac:dyDescent="0.45">
      <c r="A2811" s="3">
        <v>42649</v>
      </c>
      <c r="B2811" s="8">
        <v>118.32429999999999</v>
      </c>
      <c r="C2811" s="9">
        <v>2.8735413608149685E-5</v>
      </c>
      <c r="D2811" s="9">
        <v>-3.7364090235125769E-4</v>
      </c>
    </row>
    <row r="2812" spans="1:4" x14ac:dyDescent="0.45">
      <c r="A2812" s="3">
        <v>42650</v>
      </c>
      <c r="B2812" s="8">
        <v>118.5187</v>
      </c>
      <c r="C2812" s="9">
        <v>1.642942320385643E-3</v>
      </c>
      <c r="D2812" s="9">
        <v>4.9217259528866464E-4</v>
      </c>
    </row>
    <row r="2813" spans="1:4" x14ac:dyDescent="0.45">
      <c r="A2813" s="3">
        <v>42653</v>
      </c>
      <c r="B2813" s="8"/>
      <c r="C2813" s="9"/>
      <c r="D2813" s="9"/>
    </row>
    <row r="2814" spans="1:4" x14ac:dyDescent="0.45">
      <c r="A2814" s="3">
        <v>42654</v>
      </c>
      <c r="B2814" s="8">
        <v>118.3549</v>
      </c>
      <c r="C2814" s="9"/>
      <c r="D2814" s="9">
        <v>5.8519243275134691E-4</v>
      </c>
    </row>
    <row r="2815" spans="1:4" x14ac:dyDescent="0.45">
      <c r="A2815" s="3">
        <v>42655</v>
      </c>
      <c r="B2815" s="8">
        <v>118.47369999999999</v>
      </c>
      <c r="C2815" s="9">
        <v>1.0037607230455325E-3</v>
      </c>
      <c r="D2815" s="9">
        <v>2.8735413608149685E-5</v>
      </c>
    </row>
    <row r="2816" spans="1:4" x14ac:dyDescent="0.45">
      <c r="A2816" s="3">
        <v>42656</v>
      </c>
      <c r="B2816" s="8">
        <v>118.62050000000001</v>
      </c>
      <c r="C2816" s="9">
        <v>1.2390935709782891E-3</v>
      </c>
      <c r="D2816" s="9">
        <v>1.642942320385643E-3</v>
      </c>
    </row>
    <row r="2817" spans="1:4" x14ac:dyDescent="0.45">
      <c r="A2817" s="3">
        <v>42657</v>
      </c>
      <c r="B2817" s="8">
        <v>118.62990000000001</v>
      </c>
      <c r="C2817" s="9">
        <v>7.9244312745307965E-5</v>
      </c>
      <c r="D2817" s="9"/>
    </row>
    <row r="2818" spans="1:4" x14ac:dyDescent="0.45">
      <c r="A2818" s="3">
        <v>42660</v>
      </c>
      <c r="B2818" s="8">
        <v>118.47929999999999</v>
      </c>
      <c r="C2818" s="9">
        <v>-1.2694944529162422E-3</v>
      </c>
      <c r="D2818" s="9"/>
    </row>
    <row r="2819" spans="1:4" x14ac:dyDescent="0.45">
      <c r="A2819" s="3">
        <v>42661</v>
      </c>
      <c r="B2819" s="8">
        <v>117.8728</v>
      </c>
      <c r="C2819" s="9">
        <v>-5.1190376715595232E-3</v>
      </c>
      <c r="D2819" s="9">
        <v>1.0037607230455325E-3</v>
      </c>
    </row>
    <row r="2820" spans="1:4" x14ac:dyDescent="0.45">
      <c r="A2820" s="3">
        <v>42662</v>
      </c>
      <c r="B2820" s="8">
        <v>117.6237</v>
      </c>
      <c r="C2820" s="9">
        <v>-2.1132950095357206E-3</v>
      </c>
      <c r="D2820" s="9">
        <v>1.2390935709782891E-3</v>
      </c>
    </row>
    <row r="2821" spans="1:4" x14ac:dyDescent="0.45">
      <c r="A2821" s="3">
        <v>42663</v>
      </c>
      <c r="B2821" s="8">
        <v>117.8231</v>
      </c>
      <c r="C2821" s="9">
        <v>1.6952365892246579E-3</v>
      </c>
      <c r="D2821" s="9">
        <v>7.9244312745307965E-5</v>
      </c>
    </row>
    <row r="2822" spans="1:4" x14ac:dyDescent="0.45">
      <c r="A2822" s="3">
        <v>42664</v>
      </c>
      <c r="B2822" s="8">
        <v>118.15689999999999</v>
      </c>
      <c r="C2822" s="9">
        <v>2.833060749547478E-3</v>
      </c>
      <c r="D2822" s="9">
        <v>-1.2694944529162422E-3</v>
      </c>
    </row>
    <row r="2823" spans="1:4" x14ac:dyDescent="0.45">
      <c r="A2823" s="3">
        <v>42667</v>
      </c>
      <c r="B2823" s="8">
        <v>117.9868</v>
      </c>
      <c r="C2823" s="9">
        <v>-1.4396112287982099E-3</v>
      </c>
      <c r="D2823" s="9">
        <v>-5.1190376715595232E-3</v>
      </c>
    </row>
    <row r="2824" spans="1:4" x14ac:dyDescent="0.45">
      <c r="A2824" s="3">
        <v>42668</v>
      </c>
      <c r="B2824" s="8">
        <v>117.72239999999999</v>
      </c>
      <c r="C2824" s="9">
        <v>-2.2409286462554689E-3</v>
      </c>
      <c r="D2824" s="9">
        <v>-2.1132950095357206E-3</v>
      </c>
    </row>
    <row r="2825" spans="1:4" x14ac:dyDescent="0.45">
      <c r="A2825" s="3">
        <v>42669</v>
      </c>
      <c r="B2825" s="8">
        <v>118.0908</v>
      </c>
      <c r="C2825" s="9">
        <v>3.1293959348432931E-3</v>
      </c>
      <c r="D2825" s="9">
        <v>1.6952365892246579E-3</v>
      </c>
    </row>
    <row r="2826" spans="1:4" x14ac:dyDescent="0.45">
      <c r="A2826" s="3">
        <v>42670</v>
      </c>
      <c r="B2826" s="8">
        <v>118.5535</v>
      </c>
      <c r="C2826" s="9">
        <v>3.9181714409590729E-3</v>
      </c>
      <c r="D2826" s="9">
        <v>2.833060749547478E-3</v>
      </c>
    </row>
    <row r="2827" spans="1:4" x14ac:dyDescent="0.45">
      <c r="A2827" s="3">
        <v>42671</v>
      </c>
      <c r="B2827" s="8">
        <v>118.4012</v>
      </c>
      <c r="C2827" s="9">
        <v>-1.2846520769104197E-3</v>
      </c>
      <c r="D2827" s="9">
        <v>-1.4396112287982099E-3</v>
      </c>
    </row>
    <row r="2828" spans="1:4" x14ac:dyDescent="0.45">
      <c r="A2828" s="3">
        <v>42674</v>
      </c>
      <c r="B2828" s="8">
        <v>118.4619</v>
      </c>
      <c r="C2828" s="9">
        <v>5.1266372300284857E-4</v>
      </c>
      <c r="D2828" s="9">
        <v>-2.2409286462554689E-3</v>
      </c>
    </row>
    <row r="2829" spans="1:4" x14ac:dyDescent="0.45">
      <c r="A2829" s="3">
        <v>42675</v>
      </c>
      <c r="B2829" s="8">
        <v>118.9562</v>
      </c>
      <c r="C2829" s="9">
        <v>4.172649602952383E-3</v>
      </c>
      <c r="D2829" s="9">
        <v>3.1293959348432931E-3</v>
      </c>
    </row>
    <row r="2830" spans="1:4" x14ac:dyDescent="0.45">
      <c r="A2830" s="3">
        <v>42676</v>
      </c>
      <c r="B2830" s="8">
        <v>119.46</v>
      </c>
      <c r="C2830" s="9">
        <v>4.2351722734923491E-3</v>
      </c>
      <c r="D2830" s="9">
        <v>3.9181714409590729E-3</v>
      </c>
    </row>
    <row r="2831" spans="1:4" x14ac:dyDescent="0.45">
      <c r="A2831" s="3">
        <v>42677</v>
      </c>
      <c r="B2831" s="8">
        <v>119.173</v>
      </c>
      <c r="C2831" s="9">
        <v>-2.402477816842441E-3</v>
      </c>
      <c r="D2831" s="9">
        <v>-1.2846520769104197E-3</v>
      </c>
    </row>
    <row r="2832" spans="1:4" x14ac:dyDescent="0.45">
      <c r="A2832" s="3">
        <v>42678</v>
      </c>
      <c r="B2832" s="8">
        <v>118.9786</v>
      </c>
      <c r="C2832" s="9">
        <v>-1.6312419759509922E-3</v>
      </c>
      <c r="D2832" s="9">
        <v>5.1266372300284857E-4</v>
      </c>
    </row>
    <row r="2833" spans="1:4" x14ac:dyDescent="0.45">
      <c r="A2833" s="3">
        <v>42681</v>
      </c>
      <c r="B2833" s="8">
        <v>118.2316</v>
      </c>
      <c r="C2833" s="9">
        <v>-6.2784399883676345E-3</v>
      </c>
      <c r="D2833" s="9">
        <v>4.172649602952383E-3</v>
      </c>
    </row>
    <row r="2834" spans="1:4" x14ac:dyDescent="0.45">
      <c r="A2834" s="3">
        <v>42682</v>
      </c>
      <c r="B2834" s="8">
        <v>117.7593</v>
      </c>
      <c r="C2834" s="9">
        <v>-3.9947019240202941E-3</v>
      </c>
      <c r="D2834" s="9">
        <v>4.2351722734923491E-3</v>
      </c>
    </row>
    <row r="2835" spans="1:4" x14ac:dyDescent="0.45">
      <c r="A2835" s="3">
        <v>42683</v>
      </c>
      <c r="B2835" s="8">
        <v>120.18129999999999</v>
      </c>
      <c r="C2835" s="9">
        <v>2.0567377693311739E-2</v>
      </c>
      <c r="D2835" s="9">
        <v>-2.402477816842441E-3</v>
      </c>
    </row>
    <row r="2836" spans="1:4" x14ac:dyDescent="0.45">
      <c r="A2836" s="3">
        <v>42684</v>
      </c>
      <c r="B2836" s="8">
        <v>122.00320000000001</v>
      </c>
      <c r="C2836" s="9">
        <v>1.5159596376474571E-2</v>
      </c>
      <c r="D2836" s="9">
        <v>-1.6312419759509922E-3</v>
      </c>
    </row>
    <row r="2837" spans="1:4" x14ac:dyDescent="0.45">
      <c r="A2837" s="3">
        <v>42685</v>
      </c>
      <c r="B2837" s="8"/>
      <c r="C2837" s="9"/>
      <c r="D2837" s="9"/>
    </row>
    <row r="2838" spans="1:4" x14ac:dyDescent="0.45">
      <c r="A2838" s="3">
        <v>42688</v>
      </c>
      <c r="B2838" s="8">
        <v>123.3233</v>
      </c>
      <c r="C2838" s="9"/>
      <c r="D2838" s="9">
        <v>-3.9947019240202941E-3</v>
      </c>
    </row>
    <row r="2839" spans="1:4" x14ac:dyDescent="0.45">
      <c r="A2839" s="3">
        <v>42689</v>
      </c>
      <c r="B2839" s="8">
        <v>122.5184</v>
      </c>
      <c r="C2839" s="9">
        <v>-6.5267471759189455E-3</v>
      </c>
      <c r="D2839" s="9">
        <v>2.0567377693311739E-2</v>
      </c>
    </row>
    <row r="2840" spans="1:4" x14ac:dyDescent="0.45">
      <c r="A2840" s="3">
        <v>42690</v>
      </c>
      <c r="B2840" s="8">
        <v>122.57850000000001</v>
      </c>
      <c r="C2840" s="9">
        <v>4.9053856400349538E-4</v>
      </c>
      <c r="D2840" s="9">
        <v>1.5159596376474571E-2</v>
      </c>
    </row>
    <row r="2841" spans="1:4" x14ac:dyDescent="0.45">
      <c r="A2841" s="3">
        <v>42691</v>
      </c>
      <c r="B2841" s="8">
        <v>122.4363</v>
      </c>
      <c r="C2841" s="9">
        <v>-1.1600729328552495E-3</v>
      </c>
      <c r="D2841" s="9"/>
    </row>
    <row r="2842" spans="1:4" x14ac:dyDescent="0.45">
      <c r="A2842" s="3">
        <v>42692</v>
      </c>
      <c r="B2842" s="8">
        <v>123.0752</v>
      </c>
      <c r="C2842" s="9">
        <v>5.218223680395484E-3</v>
      </c>
      <c r="D2842" s="9"/>
    </row>
    <row r="2843" spans="1:4" x14ac:dyDescent="0.45">
      <c r="A2843" s="3">
        <v>42695</v>
      </c>
      <c r="B2843" s="8">
        <v>123.0986</v>
      </c>
      <c r="C2843" s="9">
        <v>1.9012766178727603E-4</v>
      </c>
      <c r="D2843" s="9">
        <v>-6.5267471759189455E-3</v>
      </c>
    </row>
    <row r="2844" spans="1:4" x14ac:dyDescent="0.45">
      <c r="A2844" s="3">
        <v>42696</v>
      </c>
      <c r="B2844" s="8">
        <v>123.09869999999999</v>
      </c>
      <c r="C2844" s="9">
        <v>8.1235692350745126E-7</v>
      </c>
      <c r="D2844" s="9">
        <v>4.9053856400349538E-4</v>
      </c>
    </row>
    <row r="2845" spans="1:4" x14ac:dyDescent="0.45">
      <c r="A2845" s="3">
        <v>42697</v>
      </c>
      <c r="B2845" s="8">
        <v>123.768</v>
      </c>
      <c r="C2845" s="9">
        <v>5.4371004730351391E-3</v>
      </c>
      <c r="D2845" s="9">
        <v>-1.1600729328552495E-3</v>
      </c>
    </row>
    <row r="2846" spans="1:4" x14ac:dyDescent="0.45">
      <c r="A2846" s="3">
        <v>42698</v>
      </c>
      <c r="B2846" s="8"/>
      <c r="C2846" s="9"/>
      <c r="D2846" s="9"/>
    </row>
    <row r="2847" spans="1:4" x14ac:dyDescent="0.45">
      <c r="A2847" s="3">
        <v>42699</v>
      </c>
      <c r="B2847" s="8">
        <v>123.7303</v>
      </c>
      <c r="C2847" s="9"/>
      <c r="D2847" s="9">
        <v>1.9012766178727603E-4</v>
      </c>
    </row>
    <row r="2848" spans="1:4" x14ac:dyDescent="0.45">
      <c r="A2848" s="3">
        <v>42702</v>
      </c>
      <c r="B2848" s="8">
        <v>123.39490000000001</v>
      </c>
      <c r="C2848" s="9">
        <v>-2.7107345573396113E-3</v>
      </c>
      <c r="D2848" s="9">
        <v>8.1235692350745126E-7</v>
      </c>
    </row>
    <row r="2849" spans="1:4" x14ac:dyDescent="0.45">
      <c r="A2849" s="3">
        <v>42703</v>
      </c>
      <c r="B2849" s="8">
        <v>123.40949999999999</v>
      </c>
      <c r="C2849" s="9">
        <v>1.1831931465544621E-4</v>
      </c>
      <c r="D2849" s="9">
        <v>5.4371004730351391E-3</v>
      </c>
    </row>
    <row r="2850" spans="1:4" x14ac:dyDescent="0.45">
      <c r="A2850" s="3">
        <v>42704</v>
      </c>
      <c r="B2850" s="8">
        <v>123.1512</v>
      </c>
      <c r="C2850" s="9">
        <v>-2.0930317358063277E-3</v>
      </c>
      <c r="D2850" s="9"/>
    </row>
    <row r="2851" spans="1:4" x14ac:dyDescent="0.45">
      <c r="A2851" s="3">
        <v>42705</v>
      </c>
      <c r="B2851" s="8">
        <v>123.59650000000001</v>
      </c>
      <c r="C2851" s="9">
        <v>3.6158803162291697E-3</v>
      </c>
      <c r="D2851" s="9"/>
    </row>
    <row r="2852" spans="1:4" x14ac:dyDescent="0.45">
      <c r="A2852" s="3">
        <v>42706</v>
      </c>
      <c r="B2852" s="8">
        <v>123.2924</v>
      </c>
      <c r="C2852" s="9">
        <v>-2.4604256593027118E-3</v>
      </c>
      <c r="D2852" s="9">
        <v>-2.7107345573396113E-3</v>
      </c>
    </row>
    <row r="2853" spans="1:4" x14ac:dyDescent="0.45">
      <c r="A2853" s="3">
        <v>42709</v>
      </c>
      <c r="B2853" s="8">
        <v>123.1686</v>
      </c>
      <c r="C2853" s="9">
        <v>-1.0041170420885814E-3</v>
      </c>
      <c r="D2853" s="9">
        <v>1.1831931465544621E-4</v>
      </c>
    </row>
    <row r="2854" spans="1:4" x14ac:dyDescent="0.45">
      <c r="A2854" s="3">
        <v>42710</v>
      </c>
      <c r="B2854" s="8">
        <v>122.7698</v>
      </c>
      <c r="C2854" s="9">
        <v>-3.2378382152593588E-3</v>
      </c>
      <c r="D2854" s="9">
        <v>-2.0930317358063277E-3</v>
      </c>
    </row>
    <row r="2855" spans="1:4" x14ac:dyDescent="0.45">
      <c r="A2855" s="3">
        <v>42711</v>
      </c>
      <c r="B2855" s="8">
        <v>122.4922</v>
      </c>
      <c r="C2855" s="9">
        <v>-2.2611423982119572E-3</v>
      </c>
      <c r="D2855" s="9">
        <v>3.6158803162291697E-3</v>
      </c>
    </row>
    <row r="2856" spans="1:4" x14ac:dyDescent="0.45">
      <c r="A2856" s="3">
        <v>42712</v>
      </c>
      <c r="B2856" s="8">
        <v>122.553</v>
      </c>
      <c r="C2856" s="9">
        <v>4.96358135456898E-4</v>
      </c>
      <c r="D2856" s="9">
        <v>-2.4604256593027118E-3</v>
      </c>
    </row>
    <row r="2857" spans="1:4" x14ac:dyDescent="0.45">
      <c r="A2857" s="3">
        <v>42713</v>
      </c>
      <c r="B2857" s="8">
        <v>122.7041</v>
      </c>
      <c r="C2857" s="9">
        <v>1.2329359542402329E-3</v>
      </c>
      <c r="D2857" s="9">
        <v>-1.0041170420885814E-3</v>
      </c>
    </row>
    <row r="2858" spans="1:4" x14ac:dyDescent="0.45">
      <c r="A2858" s="3">
        <v>42716</v>
      </c>
      <c r="B2858" s="8">
        <v>122.39530000000001</v>
      </c>
      <c r="C2858" s="9">
        <v>-2.5166233239148905E-3</v>
      </c>
      <c r="D2858" s="9">
        <v>-3.2378382152593588E-3</v>
      </c>
    </row>
    <row r="2859" spans="1:4" x14ac:dyDescent="0.45">
      <c r="A2859" s="3">
        <v>42717</v>
      </c>
      <c r="B2859" s="8">
        <v>122.3827</v>
      </c>
      <c r="C2859" s="9">
        <v>-1.0294512942898848E-4</v>
      </c>
      <c r="D2859" s="9">
        <v>-2.2611423982119572E-3</v>
      </c>
    </row>
    <row r="2860" spans="1:4" x14ac:dyDescent="0.45">
      <c r="A2860" s="3">
        <v>42718</v>
      </c>
      <c r="B2860" s="8">
        <v>122.387</v>
      </c>
      <c r="C2860" s="9">
        <v>3.5135685027443131E-5</v>
      </c>
      <c r="D2860" s="9">
        <v>4.96358135456898E-4</v>
      </c>
    </row>
    <row r="2861" spans="1:4" x14ac:dyDescent="0.45">
      <c r="A2861" s="3">
        <v>42719</v>
      </c>
      <c r="B2861" s="8">
        <v>123.7085</v>
      </c>
      <c r="C2861" s="9">
        <v>1.0797715443633615E-2</v>
      </c>
      <c r="D2861" s="9">
        <v>1.2329359542402329E-3</v>
      </c>
    </row>
    <row r="2862" spans="1:4" x14ac:dyDescent="0.45">
      <c r="A2862" s="3">
        <v>42720</v>
      </c>
      <c r="B2862" s="8">
        <v>123.4953</v>
      </c>
      <c r="C2862" s="9">
        <v>-1.723406233201441E-3</v>
      </c>
      <c r="D2862" s="9">
        <v>-2.5166233239148905E-3</v>
      </c>
    </row>
    <row r="2863" spans="1:4" x14ac:dyDescent="0.45">
      <c r="A2863" s="3">
        <v>42723</v>
      </c>
      <c r="B2863" s="8">
        <v>123.45829999999999</v>
      </c>
      <c r="C2863" s="9">
        <v>-2.9960654373084594E-4</v>
      </c>
      <c r="D2863" s="9">
        <v>-1.0294512942898848E-4</v>
      </c>
    </row>
    <row r="2864" spans="1:4" x14ac:dyDescent="0.45">
      <c r="A2864" s="3">
        <v>42724</v>
      </c>
      <c r="B2864" s="8">
        <v>123.4902</v>
      </c>
      <c r="C2864" s="9">
        <v>2.5838683992907008E-4</v>
      </c>
      <c r="D2864" s="9">
        <v>3.5135685027443131E-5</v>
      </c>
    </row>
    <row r="2865" spans="1:4" x14ac:dyDescent="0.45">
      <c r="A2865" s="3">
        <v>42725</v>
      </c>
      <c r="B2865" s="8">
        <v>123.5056</v>
      </c>
      <c r="C2865" s="9">
        <v>1.247062519940112E-4</v>
      </c>
      <c r="D2865" s="9">
        <v>1.0797715443633615E-2</v>
      </c>
    </row>
    <row r="2866" spans="1:4" x14ac:dyDescent="0.45">
      <c r="A2866" s="3">
        <v>42726</v>
      </c>
      <c r="B2866" s="8">
        <v>123.9349</v>
      </c>
      <c r="C2866" s="9">
        <v>3.4759557461361279E-3</v>
      </c>
      <c r="D2866" s="9">
        <v>-1.723406233201441E-3</v>
      </c>
    </row>
    <row r="2867" spans="1:4" x14ac:dyDescent="0.45">
      <c r="A2867" s="3">
        <v>42727</v>
      </c>
      <c r="B2867" s="8">
        <v>123.63939999999999</v>
      </c>
      <c r="C2867" s="9">
        <v>-2.384316282177168E-3</v>
      </c>
      <c r="D2867" s="9">
        <v>-2.9960654373084594E-4</v>
      </c>
    </row>
    <row r="2868" spans="1:4" x14ac:dyDescent="0.45">
      <c r="A2868" s="3">
        <v>42730</v>
      </c>
      <c r="B2868" s="8"/>
      <c r="C2868" s="9"/>
      <c r="D2868" s="9"/>
    </row>
    <row r="2869" spans="1:4" x14ac:dyDescent="0.45">
      <c r="A2869" s="3">
        <v>42731</v>
      </c>
      <c r="B2869" s="8">
        <v>123.92919999999999</v>
      </c>
      <c r="C2869" s="9"/>
      <c r="D2869" s="9">
        <v>1.247062519940112E-4</v>
      </c>
    </row>
    <row r="2870" spans="1:4" x14ac:dyDescent="0.45">
      <c r="A2870" s="3">
        <v>42732</v>
      </c>
      <c r="B2870" s="8">
        <v>124.11669999999999</v>
      </c>
      <c r="C2870" s="9">
        <v>1.5129606259056683E-3</v>
      </c>
      <c r="D2870" s="9">
        <v>3.4759557461361279E-3</v>
      </c>
    </row>
    <row r="2871" spans="1:4" x14ac:dyDescent="0.45">
      <c r="A2871" s="3">
        <v>42733</v>
      </c>
      <c r="B2871" s="8">
        <v>123.8261</v>
      </c>
      <c r="C2871" s="9">
        <v>-2.341344879456142E-3</v>
      </c>
      <c r="D2871" s="9">
        <v>-2.384316282177168E-3</v>
      </c>
    </row>
    <row r="2872" spans="1:4" x14ac:dyDescent="0.45">
      <c r="A2872" s="3">
        <v>42734</v>
      </c>
      <c r="B2872" s="8">
        <v>123.7161</v>
      </c>
      <c r="C2872" s="9">
        <v>-8.8834260305381552E-4</v>
      </c>
      <c r="D2872" s="9"/>
    </row>
    <row r="2873" spans="1:4" x14ac:dyDescent="0.45">
      <c r="A2873" s="3">
        <v>42737</v>
      </c>
      <c r="B2873" s="8"/>
      <c r="C2873" s="9"/>
      <c r="D2873" s="9"/>
    </row>
    <row r="2874" spans="1:4" x14ac:dyDescent="0.45">
      <c r="A2874" s="3">
        <v>42738</v>
      </c>
      <c r="B2874" s="8">
        <v>124.33499999999999</v>
      </c>
      <c r="C2874" s="9"/>
      <c r="D2874" s="9">
        <v>1.5129606259056683E-3</v>
      </c>
    </row>
    <row r="2875" spans="1:4" x14ac:dyDescent="0.45">
      <c r="A2875" s="3">
        <v>42739</v>
      </c>
      <c r="B2875" s="8">
        <v>124.661</v>
      </c>
      <c r="C2875" s="9">
        <v>2.6219487674428166E-3</v>
      </c>
      <c r="D2875" s="9">
        <v>-2.341344879456142E-3</v>
      </c>
    </row>
    <row r="2876" spans="1:4" x14ac:dyDescent="0.45">
      <c r="A2876" s="3">
        <v>42740</v>
      </c>
      <c r="B2876" s="8">
        <v>124.0784</v>
      </c>
      <c r="C2876" s="9">
        <v>-4.6734744627429103E-3</v>
      </c>
      <c r="D2876" s="9">
        <v>-8.8834260305381552E-4</v>
      </c>
    </row>
    <row r="2877" spans="1:4" x14ac:dyDescent="0.45">
      <c r="A2877" s="3">
        <v>42741</v>
      </c>
      <c r="B2877" s="8">
        <v>124.2931</v>
      </c>
      <c r="C2877" s="9">
        <v>1.7303575803684357E-3</v>
      </c>
      <c r="D2877" s="9"/>
    </row>
    <row r="2878" spans="1:4" x14ac:dyDescent="0.45">
      <c r="A2878" s="3">
        <v>42744</v>
      </c>
      <c r="B2878" s="8">
        <v>124.4562</v>
      </c>
      <c r="C2878" s="9">
        <v>1.3122208714724248E-3</v>
      </c>
      <c r="D2878" s="9"/>
    </row>
    <row r="2879" spans="1:4" x14ac:dyDescent="0.45">
      <c r="A2879" s="3">
        <v>42745</v>
      </c>
      <c r="B2879" s="8">
        <v>124.7667</v>
      </c>
      <c r="C2879" s="9">
        <v>2.4948536111499831E-3</v>
      </c>
      <c r="D2879" s="9">
        <v>2.6219487674428166E-3</v>
      </c>
    </row>
    <row r="2880" spans="1:4" x14ac:dyDescent="0.45">
      <c r="A2880" s="3">
        <v>42746</v>
      </c>
      <c r="B2880" s="8">
        <v>125.2841</v>
      </c>
      <c r="C2880" s="9">
        <v>4.1469398485332043E-3</v>
      </c>
      <c r="D2880" s="9">
        <v>-4.6734744627429103E-3</v>
      </c>
    </row>
    <row r="2881" spans="1:4" x14ac:dyDescent="0.45">
      <c r="A2881" s="3">
        <v>42747</v>
      </c>
      <c r="B2881" s="8">
        <v>124.2968</v>
      </c>
      <c r="C2881" s="9">
        <v>-7.8804892240914581E-3</v>
      </c>
      <c r="D2881" s="9">
        <v>1.7303575803684357E-3</v>
      </c>
    </row>
    <row r="2882" spans="1:4" x14ac:dyDescent="0.45">
      <c r="A2882" s="3">
        <v>42748</v>
      </c>
      <c r="B2882" s="8">
        <v>124.2944</v>
      </c>
      <c r="C2882" s="9">
        <v>-1.9308622587255186E-5</v>
      </c>
      <c r="D2882" s="9">
        <v>1.3122208714724248E-3</v>
      </c>
    </row>
    <row r="2883" spans="1:4" x14ac:dyDescent="0.45">
      <c r="A2883" s="3">
        <v>42751</v>
      </c>
      <c r="B2883" s="8"/>
      <c r="C2883" s="9"/>
      <c r="D2883" s="9"/>
    </row>
    <row r="2884" spans="1:4" x14ac:dyDescent="0.45">
      <c r="A2884" s="3">
        <v>42752</v>
      </c>
      <c r="B2884" s="8">
        <v>123.8449</v>
      </c>
      <c r="C2884" s="9"/>
      <c r="D2884" s="9">
        <v>4.1469398485332043E-3</v>
      </c>
    </row>
    <row r="2885" spans="1:4" x14ac:dyDescent="0.45">
      <c r="A2885" s="3">
        <v>42753</v>
      </c>
      <c r="B2885" s="8">
        <v>124.3091</v>
      </c>
      <c r="C2885" s="9">
        <v>3.7482367057506405E-3</v>
      </c>
      <c r="D2885" s="9">
        <v>-7.8804892240914581E-3</v>
      </c>
    </row>
    <row r="2886" spans="1:4" x14ac:dyDescent="0.45">
      <c r="A2886" s="3">
        <v>42754</v>
      </c>
      <c r="B2886" s="8">
        <v>124.6259</v>
      </c>
      <c r="C2886" s="9">
        <v>2.5484859917737079E-3</v>
      </c>
      <c r="D2886" s="9">
        <v>-1.9308622587255186E-5</v>
      </c>
    </row>
    <row r="2887" spans="1:4" x14ac:dyDescent="0.45">
      <c r="A2887" s="3">
        <v>42755</v>
      </c>
      <c r="B2887" s="8"/>
      <c r="C2887" s="9"/>
      <c r="D2887" s="9"/>
    </row>
    <row r="2888" spans="1:4" x14ac:dyDescent="0.45">
      <c r="A2888" s="3">
        <v>42758</v>
      </c>
      <c r="B2888" s="8">
        <v>123.59529999999999</v>
      </c>
      <c r="C2888" s="9"/>
      <c r="D2888" s="9"/>
    </row>
    <row r="2889" spans="1:4" x14ac:dyDescent="0.45">
      <c r="A2889" s="3">
        <v>42759</v>
      </c>
      <c r="B2889" s="8">
        <v>123.5074</v>
      </c>
      <c r="C2889" s="9">
        <v>-7.1119209225589675E-4</v>
      </c>
      <c r="D2889" s="9">
        <v>3.7482367057506405E-3</v>
      </c>
    </row>
    <row r="2890" spans="1:4" x14ac:dyDescent="0.45">
      <c r="A2890" s="3">
        <v>42760</v>
      </c>
      <c r="B2890" s="8">
        <v>123.5286</v>
      </c>
      <c r="C2890" s="9">
        <v>1.7164963394900035E-4</v>
      </c>
      <c r="D2890" s="9">
        <v>2.5484859917737079E-3</v>
      </c>
    </row>
    <row r="2891" spans="1:4" x14ac:dyDescent="0.45">
      <c r="A2891" s="3">
        <v>42761</v>
      </c>
      <c r="B2891" s="8">
        <v>123.62730000000001</v>
      </c>
      <c r="C2891" s="9">
        <v>7.9900525060594418E-4</v>
      </c>
      <c r="D2891" s="9"/>
    </row>
    <row r="2892" spans="1:4" x14ac:dyDescent="0.45">
      <c r="A2892" s="3">
        <v>42762</v>
      </c>
      <c r="B2892" s="8">
        <v>123.19499999999999</v>
      </c>
      <c r="C2892" s="9">
        <v>-3.4968004639752692E-3</v>
      </c>
      <c r="D2892" s="9"/>
    </row>
    <row r="2893" spans="1:4" x14ac:dyDescent="0.45">
      <c r="A2893" s="3">
        <v>42765</v>
      </c>
      <c r="B2893" s="8">
        <v>122.6317</v>
      </c>
      <c r="C2893" s="9">
        <v>-4.5724258289703279E-3</v>
      </c>
      <c r="D2893" s="9">
        <v>-7.1119209225589675E-4</v>
      </c>
    </row>
    <row r="2894" spans="1:4" x14ac:dyDescent="0.45">
      <c r="A2894" s="3">
        <v>42766</v>
      </c>
      <c r="B2894" s="8">
        <v>122.5594</v>
      </c>
      <c r="C2894" s="9">
        <v>-5.8957023347139259E-4</v>
      </c>
      <c r="D2894" s="9">
        <v>1.7164963394900035E-4</v>
      </c>
    </row>
    <row r="2895" spans="1:4" x14ac:dyDescent="0.45">
      <c r="A2895" s="3">
        <v>42767</v>
      </c>
      <c r="B2895" s="8">
        <v>122.5527</v>
      </c>
      <c r="C2895" s="9">
        <v>-5.466736945514139E-5</v>
      </c>
      <c r="D2895" s="9">
        <v>7.9900525060594418E-4</v>
      </c>
    </row>
    <row r="2896" spans="1:4" x14ac:dyDescent="0.45">
      <c r="A2896" s="3">
        <v>42768</v>
      </c>
      <c r="B2896" s="8">
        <v>121.9919</v>
      </c>
      <c r="C2896" s="9">
        <v>-4.575990573851052E-3</v>
      </c>
      <c r="D2896" s="9">
        <v>-3.4968004639752692E-3</v>
      </c>
    </row>
    <row r="2897" spans="1:4" x14ac:dyDescent="0.45">
      <c r="A2897" s="3">
        <v>42769</v>
      </c>
      <c r="B2897" s="8">
        <v>121.3772</v>
      </c>
      <c r="C2897" s="9">
        <v>-5.0388591373689007E-3</v>
      </c>
      <c r="D2897" s="9">
        <v>-4.5724258289703279E-3</v>
      </c>
    </row>
    <row r="2898" spans="1:4" x14ac:dyDescent="0.45">
      <c r="A2898" s="3">
        <v>42772</v>
      </c>
      <c r="B2898" s="8">
        <v>121.6281</v>
      </c>
      <c r="C2898" s="9">
        <v>2.0671098031590507E-3</v>
      </c>
      <c r="D2898" s="9">
        <v>-5.8957023347139259E-4</v>
      </c>
    </row>
    <row r="2899" spans="1:4" x14ac:dyDescent="0.45">
      <c r="A2899" s="3">
        <v>42773</v>
      </c>
      <c r="B2899" s="8">
        <v>122.09780000000001</v>
      </c>
      <c r="C2899" s="9">
        <v>3.8617720740519168E-3</v>
      </c>
      <c r="D2899" s="9">
        <v>-5.466736945514139E-5</v>
      </c>
    </row>
    <row r="2900" spans="1:4" x14ac:dyDescent="0.45">
      <c r="A2900" s="3">
        <v>42774</v>
      </c>
      <c r="B2900" s="8">
        <v>121.7901</v>
      </c>
      <c r="C2900" s="9">
        <v>-2.520110927469732E-3</v>
      </c>
      <c r="D2900" s="9">
        <v>-4.575990573851052E-3</v>
      </c>
    </row>
    <row r="2901" spans="1:4" x14ac:dyDescent="0.45">
      <c r="A2901" s="3">
        <v>42775</v>
      </c>
      <c r="B2901" s="8">
        <v>121.6641</v>
      </c>
      <c r="C2901" s="9">
        <v>-1.0345668490294724E-3</v>
      </c>
      <c r="D2901" s="9">
        <v>-5.0388591373689007E-3</v>
      </c>
    </row>
    <row r="2902" spans="1:4" x14ac:dyDescent="0.45">
      <c r="A2902" s="3">
        <v>42776</v>
      </c>
      <c r="B2902" s="8">
        <v>121.4781</v>
      </c>
      <c r="C2902" s="9">
        <v>-1.5287993746717632E-3</v>
      </c>
      <c r="D2902" s="9">
        <v>2.0671098031590507E-3</v>
      </c>
    </row>
    <row r="2903" spans="1:4" x14ac:dyDescent="0.45">
      <c r="A2903" s="3">
        <v>42779</v>
      </c>
      <c r="B2903" s="8">
        <v>121.5728</v>
      </c>
      <c r="C2903" s="9">
        <v>7.7956438238668824E-4</v>
      </c>
      <c r="D2903" s="9">
        <v>3.8617720740519168E-3</v>
      </c>
    </row>
    <row r="2904" spans="1:4" x14ac:dyDescent="0.45">
      <c r="A2904" s="3">
        <v>42780</v>
      </c>
      <c r="B2904" s="8">
        <v>121.38679999999999</v>
      </c>
      <c r="C2904" s="9">
        <v>-1.5299474882539688E-3</v>
      </c>
      <c r="D2904" s="9">
        <v>-2.520110927469732E-3</v>
      </c>
    </row>
    <row r="2905" spans="1:4" x14ac:dyDescent="0.45">
      <c r="A2905" s="3">
        <v>42781</v>
      </c>
      <c r="B2905" s="8">
        <v>121.19029999999999</v>
      </c>
      <c r="C2905" s="9">
        <v>-1.6187921586202636E-3</v>
      </c>
      <c r="D2905" s="9">
        <v>-1.0345668490294724E-3</v>
      </c>
    </row>
    <row r="2906" spans="1:4" x14ac:dyDescent="0.45">
      <c r="A2906" s="3">
        <v>42782</v>
      </c>
      <c r="B2906" s="8">
        <v>121.262</v>
      </c>
      <c r="C2906" s="9">
        <v>5.9163150846242019E-4</v>
      </c>
      <c r="D2906" s="9">
        <v>-1.5287993746717632E-3</v>
      </c>
    </row>
    <row r="2907" spans="1:4" x14ac:dyDescent="0.45">
      <c r="A2907" s="3">
        <v>42783</v>
      </c>
      <c r="B2907" s="8">
        <v>121.7097</v>
      </c>
      <c r="C2907" s="9">
        <v>3.6920057396381267E-3</v>
      </c>
      <c r="D2907" s="9">
        <v>7.7956438238668824E-4</v>
      </c>
    </row>
    <row r="2908" spans="1:4" x14ac:dyDescent="0.45">
      <c r="A2908" s="3">
        <v>42786</v>
      </c>
      <c r="B2908" s="8"/>
      <c r="C2908" s="9"/>
      <c r="D2908" s="9"/>
    </row>
    <row r="2909" spans="1:4" x14ac:dyDescent="0.45">
      <c r="A2909" s="3">
        <v>42787</v>
      </c>
      <c r="B2909" s="8">
        <v>121.6575</v>
      </c>
      <c r="C2909" s="9"/>
      <c r="D2909" s="9">
        <v>-1.6187921586202636E-3</v>
      </c>
    </row>
    <row r="2910" spans="1:4" x14ac:dyDescent="0.45">
      <c r="A2910" s="3">
        <v>42788</v>
      </c>
      <c r="B2910" s="8">
        <v>120.7877</v>
      </c>
      <c r="C2910" s="9">
        <v>-7.1495797628587932E-3</v>
      </c>
      <c r="D2910" s="9">
        <v>5.9163150846242019E-4</v>
      </c>
    </row>
    <row r="2911" spans="1:4" x14ac:dyDescent="0.45">
      <c r="A2911" s="3">
        <v>42789</v>
      </c>
      <c r="B2911" s="8">
        <v>120.21120000000001</v>
      </c>
      <c r="C2911" s="9">
        <v>-4.7728369693271766E-3</v>
      </c>
      <c r="D2911" s="9">
        <v>3.6920057396381267E-3</v>
      </c>
    </row>
    <row r="2912" spans="1:4" x14ac:dyDescent="0.45">
      <c r="A2912" s="3">
        <v>42790</v>
      </c>
      <c r="B2912" s="8">
        <v>120.5162</v>
      </c>
      <c r="C2912" s="9">
        <v>2.5372011925677285E-3</v>
      </c>
      <c r="D2912" s="9"/>
    </row>
    <row r="2913" spans="1:4" x14ac:dyDescent="0.45">
      <c r="A2913" s="3">
        <v>42793</v>
      </c>
      <c r="B2913" s="8">
        <v>120.44629999999999</v>
      </c>
      <c r="C2913" s="9">
        <v>-5.8000501177435382E-4</v>
      </c>
      <c r="D2913" s="9"/>
    </row>
    <row r="2914" spans="1:4" x14ac:dyDescent="0.45">
      <c r="A2914" s="3">
        <v>42794</v>
      </c>
      <c r="B2914" s="8">
        <v>120.6905</v>
      </c>
      <c r="C2914" s="9">
        <v>2.0274595400606721E-3</v>
      </c>
      <c r="D2914" s="9">
        <v>-7.1495797628587932E-3</v>
      </c>
    </row>
    <row r="2915" spans="1:4" x14ac:dyDescent="0.45">
      <c r="A2915" s="3">
        <v>42795</v>
      </c>
      <c r="B2915" s="8">
        <v>120.7411</v>
      </c>
      <c r="C2915" s="9">
        <v>4.1925420807764624E-4</v>
      </c>
      <c r="D2915" s="9">
        <v>-4.7728369693271766E-3</v>
      </c>
    </row>
    <row r="2916" spans="1:4" x14ac:dyDescent="0.45">
      <c r="A2916" s="3">
        <v>42796</v>
      </c>
      <c r="B2916" s="8">
        <v>121.0257</v>
      </c>
      <c r="C2916" s="9">
        <v>2.357109550931602E-3</v>
      </c>
      <c r="D2916" s="9">
        <v>2.5372011925677285E-3</v>
      </c>
    </row>
    <row r="2917" spans="1:4" x14ac:dyDescent="0.45">
      <c r="A2917" s="3">
        <v>42797</v>
      </c>
      <c r="B2917" s="8">
        <v>120.6564</v>
      </c>
      <c r="C2917" s="9">
        <v>-3.0514180046056216E-3</v>
      </c>
      <c r="D2917" s="9">
        <v>-5.8000501177435382E-4</v>
      </c>
    </row>
    <row r="2918" spans="1:4" x14ac:dyDescent="0.45">
      <c r="A2918" s="3">
        <v>42800</v>
      </c>
      <c r="B2918" s="8">
        <v>120.4906</v>
      </c>
      <c r="C2918" s="9">
        <v>-1.3741500658067674E-3</v>
      </c>
      <c r="D2918" s="9">
        <v>2.0274595400606721E-3</v>
      </c>
    </row>
    <row r="2919" spans="1:4" x14ac:dyDescent="0.45">
      <c r="A2919" s="3">
        <v>42801</v>
      </c>
      <c r="B2919" s="8">
        <v>120.42149999999999</v>
      </c>
      <c r="C2919" s="9">
        <v>-5.7348872028195608E-4</v>
      </c>
      <c r="D2919" s="9">
        <v>4.1925420807764624E-4</v>
      </c>
    </row>
    <row r="2920" spans="1:4" x14ac:dyDescent="0.45">
      <c r="A2920" s="3">
        <v>42802</v>
      </c>
      <c r="B2920" s="8">
        <v>120.8359</v>
      </c>
      <c r="C2920" s="9">
        <v>3.4412459569097553E-3</v>
      </c>
      <c r="D2920" s="9">
        <v>2.357109550931602E-3</v>
      </c>
    </row>
    <row r="2921" spans="1:4" x14ac:dyDescent="0.45">
      <c r="A2921" s="3">
        <v>42803</v>
      </c>
      <c r="B2921" s="8">
        <v>121.1806</v>
      </c>
      <c r="C2921" s="9">
        <v>2.8526290613966054E-3</v>
      </c>
      <c r="D2921" s="9">
        <v>-3.0514180046056216E-3</v>
      </c>
    </row>
    <row r="2922" spans="1:4" x14ac:dyDescent="0.45">
      <c r="A2922" s="3">
        <v>42804</v>
      </c>
      <c r="B2922" s="8">
        <v>120.812</v>
      </c>
      <c r="C2922" s="9">
        <v>-3.0417410047482996E-3</v>
      </c>
      <c r="D2922" s="9">
        <v>-1.3741500658067674E-3</v>
      </c>
    </row>
    <row r="2923" spans="1:4" x14ac:dyDescent="0.45">
      <c r="A2923" s="3">
        <v>42807</v>
      </c>
      <c r="B2923" s="8">
        <v>120.61150000000001</v>
      </c>
      <c r="C2923" s="9">
        <v>-1.6596033506605101E-3</v>
      </c>
      <c r="D2923" s="9">
        <v>-5.7348872028195608E-4</v>
      </c>
    </row>
    <row r="2924" spans="1:4" x14ac:dyDescent="0.45">
      <c r="A2924" s="3">
        <v>42808</v>
      </c>
      <c r="B2924" s="8">
        <v>120.7389</v>
      </c>
      <c r="C2924" s="9">
        <v>1.0562840193513168E-3</v>
      </c>
      <c r="D2924" s="9">
        <v>3.4412459569097553E-3</v>
      </c>
    </row>
    <row r="2925" spans="1:4" x14ac:dyDescent="0.45">
      <c r="A2925" s="3">
        <v>42809</v>
      </c>
      <c r="B2925" s="8">
        <v>120.343</v>
      </c>
      <c r="C2925" s="9">
        <v>-3.2789763696704499E-3</v>
      </c>
      <c r="D2925" s="9">
        <v>2.8526290613966054E-3</v>
      </c>
    </row>
    <row r="2926" spans="1:4" x14ac:dyDescent="0.45">
      <c r="A2926" s="3">
        <v>42810</v>
      </c>
      <c r="B2926" s="8">
        <v>119.7654</v>
      </c>
      <c r="C2926" s="9">
        <v>-4.7996144354055525E-3</v>
      </c>
      <c r="D2926" s="9">
        <v>-3.0417410047482996E-3</v>
      </c>
    </row>
    <row r="2927" spans="1:4" x14ac:dyDescent="0.45">
      <c r="A2927" s="3">
        <v>42811</v>
      </c>
      <c r="B2927" s="8">
        <v>119.36409999999999</v>
      </c>
      <c r="C2927" s="9">
        <v>-3.3507173190253647E-3</v>
      </c>
      <c r="D2927" s="9">
        <v>-1.6596033506605101E-3</v>
      </c>
    </row>
    <row r="2928" spans="1:4" x14ac:dyDescent="0.45">
      <c r="A2928" s="3">
        <v>42814</v>
      </c>
      <c r="B2928" s="8">
        <v>118.98650000000001</v>
      </c>
      <c r="C2928" s="9">
        <v>-3.1634302105908452E-3</v>
      </c>
      <c r="D2928" s="9">
        <v>1.0562840193513168E-3</v>
      </c>
    </row>
    <row r="2929" spans="1:4" x14ac:dyDescent="0.45">
      <c r="A2929" s="3">
        <v>42815</v>
      </c>
      <c r="B2929" s="8">
        <v>119.0538</v>
      </c>
      <c r="C2929" s="9">
        <v>5.6561038437119571E-4</v>
      </c>
      <c r="D2929" s="9">
        <v>-3.2789763696704499E-3</v>
      </c>
    </row>
    <row r="2930" spans="1:4" x14ac:dyDescent="0.45">
      <c r="A2930" s="3">
        <v>42816</v>
      </c>
      <c r="B2930" s="8">
        <v>119.02670000000001</v>
      </c>
      <c r="C2930" s="9">
        <v>-2.2762818154475895E-4</v>
      </c>
      <c r="D2930" s="9">
        <v>-4.7996144354055525E-3</v>
      </c>
    </row>
    <row r="2931" spans="1:4" x14ac:dyDescent="0.45">
      <c r="A2931" s="3">
        <v>42817</v>
      </c>
      <c r="B2931" s="8">
        <v>119.0129</v>
      </c>
      <c r="C2931" s="9">
        <v>-1.1594037304241134E-4</v>
      </c>
      <c r="D2931" s="9">
        <v>-3.3507173190253647E-3</v>
      </c>
    </row>
    <row r="2932" spans="1:4" x14ac:dyDescent="0.45">
      <c r="A2932" s="3">
        <v>42818</v>
      </c>
      <c r="B2932" s="8">
        <v>118.6585</v>
      </c>
      <c r="C2932" s="9">
        <v>-2.9778284538902744E-3</v>
      </c>
      <c r="D2932" s="9">
        <v>-3.1634302105908452E-3</v>
      </c>
    </row>
    <row r="2933" spans="1:4" x14ac:dyDescent="0.45">
      <c r="A2933" s="3">
        <v>42821</v>
      </c>
      <c r="B2933" s="8">
        <v>118.3853</v>
      </c>
      <c r="C2933" s="9">
        <v>-2.302405643085037E-3</v>
      </c>
      <c r="D2933" s="9">
        <v>5.6561038437119571E-4</v>
      </c>
    </row>
    <row r="2934" spans="1:4" x14ac:dyDescent="0.45">
      <c r="A2934" s="3">
        <v>42822</v>
      </c>
      <c r="B2934" s="8">
        <v>118.5561</v>
      </c>
      <c r="C2934" s="9">
        <v>1.442746692368102E-3</v>
      </c>
      <c r="D2934" s="9">
        <v>-2.2762818154475895E-4</v>
      </c>
    </row>
    <row r="2935" spans="1:4" x14ac:dyDescent="0.45">
      <c r="A2935" s="3">
        <v>42823</v>
      </c>
      <c r="B2935" s="8">
        <v>118.51049999999999</v>
      </c>
      <c r="C2935" s="9">
        <v>-3.846280368534627E-4</v>
      </c>
      <c r="D2935" s="9">
        <v>-1.1594037304241134E-4</v>
      </c>
    </row>
    <row r="2936" spans="1:4" x14ac:dyDescent="0.45">
      <c r="A2936" s="3">
        <v>42824</v>
      </c>
      <c r="B2936" s="8">
        <v>118.2573</v>
      </c>
      <c r="C2936" s="9">
        <v>-2.1365195489007061E-3</v>
      </c>
      <c r="D2936" s="9">
        <v>-2.9778284538902744E-3</v>
      </c>
    </row>
    <row r="2937" spans="1:4" x14ac:dyDescent="0.45">
      <c r="A2937" s="3">
        <v>42825</v>
      </c>
      <c r="B2937" s="8">
        <v>118.59180000000001</v>
      </c>
      <c r="C2937" s="9">
        <v>2.8285780243588743E-3</v>
      </c>
      <c r="D2937" s="9">
        <v>-2.302405643085037E-3</v>
      </c>
    </row>
    <row r="2938" spans="1:4" x14ac:dyDescent="0.45">
      <c r="A2938" s="3">
        <v>42828</v>
      </c>
      <c r="B2938" s="8">
        <v>118.3815</v>
      </c>
      <c r="C2938" s="9">
        <v>-1.7733097903902539E-3</v>
      </c>
      <c r="D2938" s="9">
        <v>1.442746692368102E-3</v>
      </c>
    </row>
    <row r="2939" spans="1:4" x14ac:dyDescent="0.45">
      <c r="A2939" s="3">
        <v>42829</v>
      </c>
      <c r="B2939" s="8">
        <v>118.5937</v>
      </c>
      <c r="C2939" s="9">
        <v>1.7925098093873881E-3</v>
      </c>
      <c r="D2939" s="9">
        <v>-3.846280368534627E-4</v>
      </c>
    </row>
    <row r="2940" spans="1:4" x14ac:dyDescent="0.45">
      <c r="A2940" s="3">
        <v>42830</v>
      </c>
      <c r="B2940" s="8">
        <v>118.4572</v>
      </c>
      <c r="C2940" s="9">
        <v>-1.150988627557803E-3</v>
      </c>
      <c r="D2940" s="9">
        <v>-2.1365195489007061E-3</v>
      </c>
    </row>
    <row r="2941" spans="1:4" x14ac:dyDescent="0.45">
      <c r="A2941" s="3">
        <v>42831</v>
      </c>
      <c r="B2941" s="8">
        <v>118.56610000000001</v>
      </c>
      <c r="C2941" s="9">
        <v>9.1931938286582415E-4</v>
      </c>
      <c r="D2941" s="9">
        <v>2.8285780243588743E-3</v>
      </c>
    </row>
    <row r="2942" spans="1:4" x14ac:dyDescent="0.45">
      <c r="A2942" s="3">
        <v>42832</v>
      </c>
      <c r="B2942" s="8">
        <v>118.4415</v>
      </c>
      <c r="C2942" s="9">
        <v>-1.0508906002643092E-3</v>
      </c>
      <c r="D2942" s="9">
        <v>-1.7733097903902539E-3</v>
      </c>
    </row>
    <row r="2943" spans="1:4" x14ac:dyDescent="0.45">
      <c r="A2943" s="3">
        <v>42835</v>
      </c>
      <c r="B2943" s="8">
        <v>118.60639999999999</v>
      </c>
      <c r="C2943" s="9">
        <v>1.3922484939821178E-3</v>
      </c>
      <c r="D2943" s="9">
        <v>1.7925098093873881E-3</v>
      </c>
    </row>
    <row r="2944" spans="1:4" x14ac:dyDescent="0.45">
      <c r="A2944" s="3">
        <v>42836</v>
      </c>
      <c r="B2944" s="8">
        <v>118.7012</v>
      </c>
      <c r="C2944" s="9">
        <v>7.9928233215076361E-4</v>
      </c>
      <c r="D2944" s="9">
        <v>-1.150988627557803E-3</v>
      </c>
    </row>
    <row r="2945" spans="1:4" x14ac:dyDescent="0.45">
      <c r="A2945" s="3">
        <v>42837</v>
      </c>
      <c r="B2945" s="8">
        <v>118.62820000000001</v>
      </c>
      <c r="C2945" s="9">
        <v>-6.1498957045080793E-4</v>
      </c>
      <c r="D2945" s="9">
        <v>9.1931938286582415E-4</v>
      </c>
    </row>
    <row r="2946" spans="1:4" x14ac:dyDescent="0.45">
      <c r="A2946" s="3">
        <v>42838</v>
      </c>
      <c r="B2946" s="8">
        <v>118.0754</v>
      </c>
      <c r="C2946" s="9">
        <v>-4.6599375190722325E-3</v>
      </c>
      <c r="D2946" s="9">
        <v>-1.0508906002643092E-3</v>
      </c>
    </row>
    <row r="2947" spans="1:4" x14ac:dyDescent="0.45">
      <c r="A2947" s="3">
        <v>42839</v>
      </c>
      <c r="B2947" s="8">
        <v>118.0895</v>
      </c>
      <c r="C2947" s="9">
        <v>1.1941522112146608E-4</v>
      </c>
      <c r="D2947" s="9">
        <v>1.3922484939821178E-3</v>
      </c>
    </row>
    <row r="2948" spans="1:4" x14ac:dyDescent="0.45">
      <c r="A2948" s="3">
        <v>42842</v>
      </c>
      <c r="B2948" s="8">
        <v>118.01049999999999</v>
      </c>
      <c r="C2948" s="9">
        <v>-6.689841179783329E-4</v>
      </c>
      <c r="D2948" s="9">
        <v>7.9928233215076361E-4</v>
      </c>
    </row>
    <row r="2949" spans="1:4" x14ac:dyDescent="0.45">
      <c r="A2949" s="3">
        <v>42843</v>
      </c>
      <c r="B2949" s="8">
        <v>117.99979999999999</v>
      </c>
      <c r="C2949" s="9">
        <v>-9.0669898017536887E-5</v>
      </c>
      <c r="D2949" s="9">
        <v>-6.1498957045080793E-4</v>
      </c>
    </row>
    <row r="2950" spans="1:4" x14ac:dyDescent="0.45">
      <c r="A2950" s="3">
        <v>42844</v>
      </c>
      <c r="B2950" s="8">
        <v>118.7817</v>
      </c>
      <c r="C2950" s="9">
        <v>6.6262824174279089E-3</v>
      </c>
      <c r="D2950" s="9">
        <v>-4.6599375190722325E-3</v>
      </c>
    </row>
    <row r="2951" spans="1:4" x14ac:dyDescent="0.45">
      <c r="A2951" s="3">
        <v>42845</v>
      </c>
      <c r="B2951" s="8">
        <v>118.6524</v>
      </c>
      <c r="C2951" s="9">
        <v>-1.088551519299652E-3</v>
      </c>
      <c r="D2951" s="9">
        <v>1.1941522112146608E-4</v>
      </c>
    </row>
    <row r="2952" spans="1:4" x14ac:dyDescent="0.45">
      <c r="A2952" s="3">
        <v>42846</v>
      </c>
      <c r="B2952" s="8">
        <v>118.6918</v>
      </c>
      <c r="C2952" s="9">
        <v>3.3206239401817328E-4</v>
      </c>
      <c r="D2952" s="9">
        <v>-6.689841179783329E-4</v>
      </c>
    </row>
    <row r="2953" spans="1:4" x14ac:dyDescent="0.45">
      <c r="A2953" s="3">
        <v>42849</v>
      </c>
      <c r="B2953" s="8">
        <v>118.319</v>
      </c>
      <c r="C2953" s="9">
        <v>-3.1409077964947851E-3</v>
      </c>
      <c r="D2953" s="9">
        <v>-9.0669898017536887E-5</v>
      </c>
    </row>
    <row r="2954" spans="1:4" x14ac:dyDescent="0.45">
      <c r="A2954" s="3">
        <v>42850</v>
      </c>
      <c r="B2954" s="8">
        <v>118.6942</v>
      </c>
      <c r="C2954" s="9">
        <v>3.1710883290088088E-3</v>
      </c>
      <c r="D2954" s="9">
        <v>6.6262824174279089E-3</v>
      </c>
    </row>
    <row r="2955" spans="1:4" x14ac:dyDescent="0.45">
      <c r="A2955" s="3">
        <v>42851</v>
      </c>
      <c r="B2955" s="8">
        <v>119.2167</v>
      </c>
      <c r="C2955" s="9">
        <v>4.4020685088235201E-3</v>
      </c>
      <c r="D2955" s="9">
        <v>-1.088551519299652E-3</v>
      </c>
    </row>
    <row r="2956" spans="1:4" x14ac:dyDescent="0.45">
      <c r="A2956" s="3">
        <v>42852</v>
      </c>
      <c r="B2956" s="8">
        <v>119.2025</v>
      </c>
      <c r="C2956" s="9">
        <v>-1.1911082927140715E-4</v>
      </c>
      <c r="D2956" s="9">
        <v>3.3206239401817328E-4</v>
      </c>
    </row>
    <row r="2957" spans="1:4" x14ac:dyDescent="0.45">
      <c r="A2957" s="3">
        <v>42853</v>
      </c>
      <c r="B2957" s="8">
        <v>118.9126</v>
      </c>
      <c r="C2957" s="9">
        <v>-2.431995973238843E-3</v>
      </c>
      <c r="D2957" s="9">
        <v>-3.1409077964947851E-3</v>
      </c>
    </row>
    <row r="2958" spans="1:4" x14ac:dyDescent="0.45">
      <c r="A2958" s="3">
        <v>42856</v>
      </c>
      <c r="B2958" s="8">
        <v>118.5808</v>
      </c>
      <c r="C2958" s="9">
        <v>-2.7902846292150452E-3</v>
      </c>
      <c r="D2958" s="9">
        <v>3.1710883290088088E-3</v>
      </c>
    </row>
    <row r="2959" spans="1:4" x14ac:dyDescent="0.45">
      <c r="A2959" s="3">
        <v>42857</v>
      </c>
      <c r="B2959" s="8">
        <v>118.53230000000001</v>
      </c>
      <c r="C2959" s="9">
        <v>-4.0900381849329204E-4</v>
      </c>
      <c r="D2959" s="9">
        <v>4.4020685088235201E-3</v>
      </c>
    </row>
    <row r="2960" spans="1:4" x14ac:dyDescent="0.45">
      <c r="A2960" s="3">
        <v>42858</v>
      </c>
      <c r="B2960" s="8">
        <v>118.5538</v>
      </c>
      <c r="C2960" s="9">
        <v>1.8138515830701252E-4</v>
      </c>
      <c r="D2960" s="9">
        <v>-1.1911082927140715E-4</v>
      </c>
    </row>
    <row r="2961" spans="1:4" x14ac:dyDescent="0.45">
      <c r="A2961" s="3">
        <v>42859</v>
      </c>
      <c r="B2961" s="8">
        <v>119.0812</v>
      </c>
      <c r="C2961" s="9">
        <v>4.4486132034569081E-3</v>
      </c>
      <c r="D2961" s="9">
        <v>-2.431995973238843E-3</v>
      </c>
    </row>
    <row r="2962" spans="1:4" x14ac:dyDescent="0.45">
      <c r="A2962" s="3">
        <v>42860</v>
      </c>
      <c r="B2962" s="8">
        <v>119.0938</v>
      </c>
      <c r="C2962" s="9">
        <v>1.0581015307198349E-4</v>
      </c>
      <c r="D2962" s="9">
        <v>-2.7902846292150452E-3</v>
      </c>
    </row>
    <row r="2963" spans="1:4" x14ac:dyDescent="0.45">
      <c r="A2963" s="3">
        <v>42863</v>
      </c>
      <c r="B2963" s="8">
        <v>119.3147</v>
      </c>
      <c r="C2963" s="9">
        <v>1.8548404702847243E-3</v>
      </c>
      <c r="D2963" s="9">
        <v>-4.0900381849329204E-4</v>
      </c>
    </row>
    <row r="2964" spans="1:4" x14ac:dyDescent="0.45">
      <c r="A2964" s="3">
        <v>42864</v>
      </c>
      <c r="B2964" s="8">
        <v>119.4465</v>
      </c>
      <c r="C2964" s="9">
        <v>1.1046417583080448E-3</v>
      </c>
      <c r="D2964" s="9">
        <v>1.8138515830701252E-4</v>
      </c>
    </row>
    <row r="2965" spans="1:4" x14ac:dyDescent="0.45">
      <c r="A2965" s="3">
        <v>42865</v>
      </c>
      <c r="B2965" s="8">
        <v>119.04510000000001</v>
      </c>
      <c r="C2965" s="9">
        <v>-3.3605003076691009E-3</v>
      </c>
      <c r="D2965" s="9">
        <v>4.4486132034569081E-3</v>
      </c>
    </row>
    <row r="2966" spans="1:4" x14ac:dyDescent="0.45">
      <c r="A2966" s="3">
        <v>42866</v>
      </c>
      <c r="B2966" s="8">
        <v>118.83629999999999</v>
      </c>
      <c r="C2966" s="9">
        <v>-1.7539571137326071E-3</v>
      </c>
      <c r="D2966" s="9">
        <v>1.0581015307198349E-4</v>
      </c>
    </row>
    <row r="2967" spans="1:4" x14ac:dyDescent="0.45">
      <c r="A2967" s="3">
        <v>42867</v>
      </c>
      <c r="B2967" s="8">
        <v>118.4699</v>
      </c>
      <c r="C2967" s="9">
        <v>-3.083232985207407E-3</v>
      </c>
      <c r="D2967" s="9">
        <v>1.8548404702847243E-3</v>
      </c>
    </row>
    <row r="2968" spans="1:4" x14ac:dyDescent="0.45">
      <c r="A2968" s="3">
        <v>42870</v>
      </c>
      <c r="B2968" s="8">
        <v>118.08459999999999</v>
      </c>
      <c r="C2968" s="9">
        <v>-3.2523029056326092E-3</v>
      </c>
      <c r="D2968" s="9">
        <v>1.1046417583080448E-3</v>
      </c>
    </row>
    <row r="2969" spans="1:4" x14ac:dyDescent="0.45">
      <c r="A2969" s="3">
        <v>42871</v>
      </c>
      <c r="B2969" s="8">
        <v>117.9533</v>
      </c>
      <c r="C2969" s="9">
        <v>-1.1119146781205513E-3</v>
      </c>
      <c r="D2969" s="9">
        <v>-3.3605003076691009E-3</v>
      </c>
    </row>
    <row r="2970" spans="1:4" x14ac:dyDescent="0.45">
      <c r="A2970" s="3">
        <v>42872</v>
      </c>
      <c r="B2970" s="8">
        <v>118.0097</v>
      </c>
      <c r="C2970" s="9">
        <v>4.7815533774797636E-4</v>
      </c>
      <c r="D2970" s="9">
        <v>-1.7539571137326071E-3</v>
      </c>
    </row>
    <row r="2971" spans="1:4" x14ac:dyDescent="0.45">
      <c r="A2971" s="3">
        <v>42873</v>
      </c>
      <c r="B2971" s="8">
        <v>119.19970000000001</v>
      </c>
      <c r="C2971" s="9">
        <v>1.0083916830565753E-2</v>
      </c>
      <c r="D2971" s="9">
        <v>-3.083232985207407E-3</v>
      </c>
    </row>
    <row r="2972" spans="1:4" x14ac:dyDescent="0.45">
      <c r="A2972" s="3">
        <v>42874</v>
      </c>
      <c r="B2972" s="8">
        <v>118.3729</v>
      </c>
      <c r="C2972" s="9">
        <v>-6.9362590677661817E-3</v>
      </c>
      <c r="D2972" s="9">
        <v>-3.2523029056326092E-3</v>
      </c>
    </row>
    <row r="2973" spans="1:4" x14ac:dyDescent="0.45">
      <c r="A2973" s="3">
        <v>42877</v>
      </c>
      <c r="B2973" s="8">
        <v>118.3734</v>
      </c>
      <c r="C2973" s="9">
        <v>4.2239397699539438E-6</v>
      </c>
      <c r="D2973" s="9">
        <v>-1.1119146781205513E-3</v>
      </c>
    </row>
    <row r="2974" spans="1:4" x14ac:dyDescent="0.45">
      <c r="A2974" s="3">
        <v>42878</v>
      </c>
      <c r="B2974" s="8">
        <v>118.45610000000001</v>
      </c>
      <c r="C2974" s="9">
        <v>6.9863668695835379E-4</v>
      </c>
      <c r="D2974" s="9">
        <v>4.7815533774797636E-4</v>
      </c>
    </row>
    <row r="2975" spans="1:4" x14ac:dyDescent="0.45">
      <c r="A2975" s="3">
        <v>42879</v>
      </c>
      <c r="B2975" s="8">
        <v>118.307</v>
      </c>
      <c r="C2975" s="9">
        <v>-1.2586941491404824E-3</v>
      </c>
      <c r="D2975" s="9">
        <v>1.0083916830565753E-2</v>
      </c>
    </row>
    <row r="2976" spans="1:4" x14ac:dyDescent="0.45">
      <c r="A2976" s="3">
        <v>42880</v>
      </c>
      <c r="B2976" s="8">
        <v>117.94840000000001</v>
      </c>
      <c r="C2976" s="9">
        <v>-3.0310970610361032E-3</v>
      </c>
      <c r="D2976" s="9">
        <v>-6.9362590677661817E-3</v>
      </c>
    </row>
    <row r="2977" spans="1:4" x14ac:dyDescent="0.45">
      <c r="A2977" s="3">
        <v>42881</v>
      </c>
      <c r="B2977" s="8">
        <v>117.8629</v>
      </c>
      <c r="C2977" s="9">
        <v>-7.2489325840796592E-4</v>
      </c>
      <c r="D2977" s="9">
        <v>4.2239397699539438E-6</v>
      </c>
    </row>
    <row r="2978" spans="1:4" x14ac:dyDescent="0.45">
      <c r="A2978" s="3">
        <v>42884</v>
      </c>
      <c r="B2978" s="8"/>
      <c r="C2978" s="9"/>
      <c r="D2978" s="9"/>
    </row>
    <row r="2979" spans="1:4" x14ac:dyDescent="0.45">
      <c r="A2979" s="3">
        <v>42885</v>
      </c>
      <c r="B2979" s="8">
        <v>118.19459999999999</v>
      </c>
      <c r="C2979" s="9"/>
      <c r="D2979" s="9">
        <v>-1.2586941491404824E-3</v>
      </c>
    </row>
    <row r="2980" spans="1:4" x14ac:dyDescent="0.45">
      <c r="A2980" s="3">
        <v>42886</v>
      </c>
      <c r="B2980" s="8">
        <v>117.8608</v>
      </c>
      <c r="C2980" s="9">
        <v>-2.8241560951176581E-3</v>
      </c>
      <c r="D2980" s="9">
        <v>-3.0310970610361032E-3</v>
      </c>
    </row>
    <row r="2981" spans="1:4" x14ac:dyDescent="0.45">
      <c r="A2981" s="3">
        <v>42887</v>
      </c>
      <c r="B2981" s="8">
        <v>117.6979</v>
      </c>
      <c r="C2981" s="9">
        <v>-1.3821389299919495E-3</v>
      </c>
      <c r="D2981" s="9">
        <v>-7.2489325840796592E-4</v>
      </c>
    </row>
    <row r="2982" spans="1:4" x14ac:dyDescent="0.45">
      <c r="A2982" s="3">
        <v>42888</v>
      </c>
      <c r="B2982" s="8">
        <v>117.81959999999999</v>
      </c>
      <c r="C2982" s="9">
        <v>1.0340031555362561E-3</v>
      </c>
      <c r="D2982" s="9"/>
    </row>
    <row r="2983" spans="1:4" x14ac:dyDescent="0.45">
      <c r="A2983" s="3">
        <v>42891</v>
      </c>
      <c r="B2983" s="8">
        <v>117.3762</v>
      </c>
      <c r="C2983" s="9">
        <v>-3.7633806259739222E-3</v>
      </c>
      <c r="D2983" s="9"/>
    </row>
    <row r="2984" spans="1:4" x14ac:dyDescent="0.45">
      <c r="A2984" s="3">
        <v>42892</v>
      </c>
      <c r="B2984" s="8">
        <v>117.1444</v>
      </c>
      <c r="C2984" s="9">
        <v>-1.9748466895332939E-3</v>
      </c>
      <c r="D2984" s="9">
        <v>-2.8241560951176581E-3</v>
      </c>
    </row>
    <row r="2985" spans="1:4" x14ac:dyDescent="0.45">
      <c r="A2985" s="3">
        <v>42893</v>
      </c>
      <c r="B2985" s="8">
        <v>117.1118</v>
      </c>
      <c r="C2985" s="9">
        <v>-2.7828901765680758E-4</v>
      </c>
      <c r="D2985" s="9">
        <v>-1.3821389299919495E-3</v>
      </c>
    </row>
    <row r="2986" spans="1:4" x14ac:dyDescent="0.45">
      <c r="A2986" s="3">
        <v>42894</v>
      </c>
      <c r="B2986" s="8">
        <v>117.0236</v>
      </c>
      <c r="C2986" s="9">
        <v>-7.5312649963543699E-4</v>
      </c>
      <c r="D2986" s="9">
        <v>1.0340031555362561E-3</v>
      </c>
    </row>
    <row r="2987" spans="1:4" x14ac:dyDescent="0.45">
      <c r="A2987" s="3">
        <v>42895</v>
      </c>
      <c r="B2987" s="8">
        <v>117.024</v>
      </c>
      <c r="C2987" s="9">
        <v>3.4181139529909643E-6</v>
      </c>
      <c r="D2987" s="9">
        <v>-3.7633806259739222E-3</v>
      </c>
    </row>
    <row r="2988" spans="1:4" x14ac:dyDescent="0.45">
      <c r="A2988" s="3">
        <v>42898</v>
      </c>
      <c r="B2988" s="8">
        <v>117.1527</v>
      </c>
      <c r="C2988" s="9">
        <v>1.0997744052501091E-3</v>
      </c>
      <c r="D2988" s="9">
        <v>-1.9748466895332939E-3</v>
      </c>
    </row>
    <row r="2989" spans="1:4" x14ac:dyDescent="0.45">
      <c r="A2989" s="3">
        <v>42899</v>
      </c>
      <c r="B2989" s="8">
        <v>116.9367</v>
      </c>
      <c r="C2989" s="9">
        <v>-1.8437475192633057E-3</v>
      </c>
      <c r="D2989" s="9">
        <v>-2.7828901765680758E-4</v>
      </c>
    </row>
    <row r="2990" spans="1:4" x14ac:dyDescent="0.45">
      <c r="A2990" s="3">
        <v>42900</v>
      </c>
      <c r="B2990" s="8">
        <v>116.44280000000001</v>
      </c>
      <c r="C2990" s="9">
        <v>-4.2236526257367624E-3</v>
      </c>
      <c r="D2990" s="9">
        <v>-7.5312649963543699E-4</v>
      </c>
    </row>
    <row r="2991" spans="1:4" x14ac:dyDescent="0.45">
      <c r="A2991" s="3">
        <v>42901</v>
      </c>
      <c r="B2991" s="8">
        <v>117.06</v>
      </c>
      <c r="C2991" s="9">
        <v>5.300456533164688E-3</v>
      </c>
      <c r="D2991" s="9">
        <v>3.4181139529909643E-6</v>
      </c>
    </row>
    <row r="2992" spans="1:4" x14ac:dyDescent="0.45">
      <c r="A2992" s="3">
        <v>42902</v>
      </c>
      <c r="B2992" s="8">
        <v>116.8395</v>
      </c>
      <c r="C2992" s="9">
        <v>-1.8836494105587409E-3</v>
      </c>
      <c r="D2992" s="9">
        <v>1.0997744052501091E-3</v>
      </c>
    </row>
    <row r="2993" spans="1:4" x14ac:dyDescent="0.45">
      <c r="A2993" s="3">
        <v>42905</v>
      </c>
      <c r="B2993" s="8">
        <v>116.9607</v>
      </c>
      <c r="C2993" s="9">
        <v>1.0373204267393188E-3</v>
      </c>
      <c r="D2993" s="9">
        <v>-1.8437475192633057E-3</v>
      </c>
    </row>
    <row r="2994" spans="1:4" x14ac:dyDescent="0.45">
      <c r="A2994" s="3">
        <v>42906</v>
      </c>
      <c r="B2994" s="8">
        <v>117.5474</v>
      </c>
      <c r="C2994" s="9">
        <v>5.0162148482353341E-3</v>
      </c>
      <c r="D2994" s="9">
        <v>-4.2236526257367624E-3</v>
      </c>
    </row>
    <row r="2995" spans="1:4" x14ac:dyDescent="0.45">
      <c r="A2995" s="3">
        <v>42907</v>
      </c>
      <c r="B2995" s="8">
        <v>117.64360000000001</v>
      </c>
      <c r="C2995" s="9">
        <v>8.1839326093136044E-4</v>
      </c>
      <c r="D2995" s="9">
        <v>5.300456533164688E-3</v>
      </c>
    </row>
    <row r="2996" spans="1:4" x14ac:dyDescent="0.45">
      <c r="A2996" s="3">
        <v>42908</v>
      </c>
      <c r="B2996" s="8">
        <v>117.5586</v>
      </c>
      <c r="C2996" s="9">
        <v>-7.2252124212457414E-4</v>
      </c>
      <c r="D2996" s="9">
        <v>-1.8836494105587409E-3</v>
      </c>
    </row>
    <row r="2997" spans="1:4" x14ac:dyDescent="0.45">
      <c r="A2997" s="3">
        <v>42909</v>
      </c>
      <c r="B2997" s="8">
        <v>117.1961</v>
      </c>
      <c r="C2997" s="9">
        <v>-3.0835685351815467E-3</v>
      </c>
      <c r="D2997" s="9">
        <v>1.0373204267393188E-3</v>
      </c>
    </row>
    <row r="2998" spans="1:4" x14ac:dyDescent="0.45">
      <c r="A2998" s="3">
        <v>42912</v>
      </c>
      <c r="B2998" s="8">
        <v>117.0415</v>
      </c>
      <c r="C2998" s="9">
        <v>-1.3191565248331649E-3</v>
      </c>
      <c r="D2998" s="9">
        <v>5.0162148482353341E-3</v>
      </c>
    </row>
    <row r="2999" spans="1:4" x14ac:dyDescent="0.45">
      <c r="A2999" s="3">
        <v>42913</v>
      </c>
      <c r="B2999" s="8">
        <v>117.1185</v>
      </c>
      <c r="C2999" s="9">
        <v>6.5788630528484937E-4</v>
      </c>
      <c r="D2999" s="9">
        <v>8.1839326093136044E-4</v>
      </c>
    </row>
    <row r="3000" spans="1:4" x14ac:dyDescent="0.45">
      <c r="A3000" s="3">
        <v>42914</v>
      </c>
      <c r="B3000" s="8">
        <v>116.9263</v>
      </c>
      <c r="C3000" s="9">
        <v>-1.6410729304080496E-3</v>
      </c>
      <c r="D3000" s="9">
        <v>-7.2252124212457414E-4</v>
      </c>
    </row>
    <row r="3001" spans="1:4" x14ac:dyDescent="0.45">
      <c r="A3001" s="3">
        <v>42915</v>
      </c>
      <c r="B3001" s="8">
        <v>117.14060000000001</v>
      </c>
      <c r="C3001" s="9">
        <v>1.8327784253842072E-3</v>
      </c>
      <c r="D3001" s="9">
        <v>-3.0835685351815467E-3</v>
      </c>
    </row>
    <row r="3002" spans="1:4" x14ac:dyDescent="0.45">
      <c r="A3002" s="3">
        <v>42916</v>
      </c>
      <c r="B3002" s="8">
        <v>117.1521</v>
      </c>
      <c r="C3002" s="9">
        <v>9.8172623326231445E-5</v>
      </c>
      <c r="D3002" s="9">
        <v>-1.3191565248331649E-3</v>
      </c>
    </row>
    <row r="3003" spans="1:4" x14ac:dyDescent="0.45">
      <c r="A3003" s="3">
        <v>42919</v>
      </c>
      <c r="B3003" s="8">
        <v>117.62990000000001</v>
      </c>
      <c r="C3003" s="9">
        <v>4.0784586874669237E-3</v>
      </c>
      <c r="D3003" s="9">
        <v>6.5788630528484937E-4</v>
      </c>
    </row>
    <row r="3004" spans="1:4" x14ac:dyDescent="0.45">
      <c r="A3004" s="3">
        <v>42920</v>
      </c>
      <c r="B3004" s="8"/>
      <c r="C3004" s="9"/>
      <c r="D3004" s="9"/>
    </row>
    <row r="3005" spans="1:4" x14ac:dyDescent="0.45">
      <c r="A3005" s="3">
        <v>42921</v>
      </c>
      <c r="B3005" s="8">
        <v>117.9346</v>
      </c>
      <c r="C3005" s="9"/>
      <c r="D3005" s="9">
        <v>1.8327784253842072E-3</v>
      </c>
    </row>
    <row r="3006" spans="1:4" x14ac:dyDescent="0.45">
      <c r="A3006" s="3">
        <v>42922</v>
      </c>
      <c r="B3006" s="8">
        <v>117.93040000000001</v>
      </c>
      <c r="C3006" s="9">
        <v>-3.5612958368402836E-5</v>
      </c>
      <c r="D3006" s="9">
        <v>9.8172623326231445E-5</v>
      </c>
    </row>
    <row r="3007" spans="1:4" x14ac:dyDescent="0.45">
      <c r="A3007" s="3">
        <v>42923</v>
      </c>
      <c r="B3007" s="8">
        <v>117.6297</v>
      </c>
      <c r="C3007" s="9">
        <v>-2.5498090399083129E-3</v>
      </c>
      <c r="D3007" s="9">
        <v>4.0784586874669237E-3</v>
      </c>
    </row>
    <row r="3008" spans="1:4" x14ac:dyDescent="0.45">
      <c r="A3008" s="3">
        <v>42926</v>
      </c>
      <c r="B3008" s="8">
        <v>117.2782</v>
      </c>
      <c r="C3008" s="9">
        <v>-2.988190907568411E-3</v>
      </c>
      <c r="D3008" s="9"/>
    </row>
    <row r="3009" spans="1:4" x14ac:dyDescent="0.45">
      <c r="A3009" s="3">
        <v>42927</v>
      </c>
      <c r="B3009" s="8">
        <v>117.2349</v>
      </c>
      <c r="C3009" s="9">
        <v>-3.6920757651470737E-4</v>
      </c>
      <c r="D3009" s="9"/>
    </row>
    <row r="3010" spans="1:4" x14ac:dyDescent="0.45">
      <c r="A3010" s="3">
        <v>42928</v>
      </c>
      <c r="B3010" s="8">
        <v>116.61369999999999</v>
      </c>
      <c r="C3010" s="9">
        <v>-5.2987634228374159E-3</v>
      </c>
      <c r="D3010" s="9">
        <v>-3.5612958368402836E-5</v>
      </c>
    </row>
    <row r="3011" spans="1:4" x14ac:dyDescent="0.45">
      <c r="A3011" s="3">
        <v>42929</v>
      </c>
      <c r="B3011" s="8">
        <v>116.4888</v>
      </c>
      <c r="C3011" s="9">
        <v>-1.0710576887621448E-3</v>
      </c>
      <c r="D3011" s="9">
        <v>-2.5498090399083129E-3</v>
      </c>
    </row>
    <row r="3012" spans="1:4" x14ac:dyDescent="0.45">
      <c r="A3012" s="3">
        <v>42930</v>
      </c>
      <c r="B3012" s="8">
        <v>115.9614</v>
      </c>
      <c r="C3012" s="9">
        <v>-4.5274738859014674E-3</v>
      </c>
      <c r="D3012" s="9">
        <v>-2.988190907568411E-3</v>
      </c>
    </row>
    <row r="3013" spans="1:4" x14ac:dyDescent="0.45">
      <c r="A3013" s="3">
        <v>42933</v>
      </c>
      <c r="B3013" s="8">
        <v>116.0193</v>
      </c>
      <c r="C3013" s="9">
        <v>4.9930407877107896E-4</v>
      </c>
      <c r="D3013" s="9">
        <v>-3.6920757651470737E-4</v>
      </c>
    </row>
    <row r="3014" spans="1:4" x14ac:dyDescent="0.45">
      <c r="A3014" s="3">
        <v>42934</v>
      </c>
      <c r="B3014" s="8">
        <v>115.6279</v>
      </c>
      <c r="C3014" s="9">
        <v>-3.3735766376801202E-3</v>
      </c>
      <c r="D3014" s="9">
        <v>-5.2987634228374159E-3</v>
      </c>
    </row>
    <row r="3015" spans="1:4" x14ac:dyDescent="0.45">
      <c r="A3015" s="3">
        <v>42935</v>
      </c>
      <c r="B3015" s="8">
        <v>115.61060000000001</v>
      </c>
      <c r="C3015" s="9">
        <v>-1.4961786904366114E-4</v>
      </c>
      <c r="D3015" s="9">
        <v>-1.0710576887621448E-3</v>
      </c>
    </row>
    <row r="3016" spans="1:4" x14ac:dyDescent="0.45">
      <c r="A3016" s="3">
        <v>42936</v>
      </c>
      <c r="B3016" s="8">
        <v>115.6662</v>
      </c>
      <c r="C3016" s="9">
        <v>4.8092475949434998E-4</v>
      </c>
      <c r="D3016" s="9">
        <v>-4.5274738859014674E-3</v>
      </c>
    </row>
    <row r="3017" spans="1:4" x14ac:dyDescent="0.45">
      <c r="A3017" s="3">
        <v>42937</v>
      </c>
      <c r="B3017" s="8">
        <v>115.77070000000001</v>
      </c>
      <c r="C3017" s="9">
        <v>9.0346185834766501E-4</v>
      </c>
      <c r="D3017" s="9">
        <v>4.9930407877107896E-4</v>
      </c>
    </row>
    <row r="3018" spans="1:4" x14ac:dyDescent="0.45">
      <c r="A3018" s="3">
        <v>42940</v>
      </c>
      <c r="B3018" s="8">
        <v>115.8916</v>
      </c>
      <c r="C3018" s="9">
        <v>1.0443056835622855E-3</v>
      </c>
      <c r="D3018" s="9">
        <v>-3.3735766376801202E-3</v>
      </c>
    </row>
    <row r="3019" spans="1:4" x14ac:dyDescent="0.45">
      <c r="A3019" s="3">
        <v>42941</v>
      </c>
      <c r="B3019" s="8">
        <v>116.07210000000001</v>
      </c>
      <c r="C3019" s="9">
        <v>1.5574899302452927E-3</v>
      </c>
      <c r="D3019" s="9">
        <v>-1.4961786904366114E-4</v>
      </c>
    </row>
    <row r="3020" spans="1:4" x14ac:dyDescent="0.45">
      <c r="A3020" s="3">
        <v>42942</v>
      </c>
      <c r="B3020" s="8">
        <v>116.06270000000001</v>
      </c>
      <c r="C3020" s="9">
        <v>-8.0984146922480349E-5</v>
      </c>
      <c r="D3020" s="9">
        <v>4.8092475949434998E-4</v>
      </c>
    </row>
    <row r="3021" spans="1:4" x14ac:dyDescent="0.45">
      <c r="A3021" s="3">
        <v>42943</v>
      </c>
      <c r="B3021" s="8">
        <v>115.7992</v>
      </c>
      <c r="C3021" s="9">
        <v>-2.2703245745618883E-3</v>
      </c>
      <c r="D3021" s="9">
        <v>9.0346185834766501E-4</v>
      </c>
    </row>
    <row r="3022" spans="1:4" x14ac:dyDescent="0.45">
      <c r="A3022" s="3">
        <v>42944</v>
      </c>
      <c r="B3022" s="8">
        <v>115.9372</v>
      </c>
      <c r="C3022" s="9">
        <v>1.1917180774996261E-3</v>
      </c>
      <c r="D3022" s="9">
        <v>1.0443056835622855E-3</v>
      </c>
    </row>
    <row r="3023" spans="1:4" x14ac:dyDescent="0.45">
      <c r="A3023" s="3">
        <v>42947</v>
      </c>
      <c r="B3023" s="8">
        <v>116.0093</v>
      </c>
      <c r="C3023" s="9">
        <v>6.2188840165178227E-4</v>
      </c>
      <c r="D3023" s="9">
        <v>1.5574899302452927E-3</v>
      </c>
    </row>
    <row r="3024" spans="1:4" x14ac:dyDescent="0.45">
      <c r="A3024" s="3">
        <v>42948</v>
      </c>
      <c r="B3024" s="8">
        <v>115.85550000000001</v>
      </c>
      <c r="C3024" s="9">
        <v>-1.3257557799244424E-3</v>
      </c>
      <c r="D3024" s="9">
        <v>-8.0984146922480349E-5</v>
      </c>
    </row>
    <row r="3025" spans="1:4" x14ac:dyDescent="0.45">
      <c r="A3025" s="3">
        <v>42949</v>
      </c>
      <c r="B3025" s="8">
        <v>115.8648</v>
      </c>
      <c r="C3025" s="9">
        <v>8.0272408301773623E-5</v>
      </c>
      <c r="D3025" s="9">
        <v>-2.2703245745618883E-3</v>
      </c>
    </row>
    <row r="3026" spans="1:4" x14ac:dyDescent="0.45">
      <c r="A3026" s="3">
        <v>42950</v>
      </c>
      <c r="B3026" s="8">
        <v>115.99420000000001</v>
      </c>
      <c r="C3026" s="9">
        <v>1.1168189130781325E-3</v>
      </c>
      <c r="D3026" s="9">
        <v>1.1917180774996261E-3</v>
      </c>
    </row>
    <row r="3027" spans="1:4" x14ac:dyDescent="0.45">
      <c r="A3027" s="3">
        <v>42951</v>
      </c>
      <c r="B3027" s="8">
        <v>116.0545</v>
      </c>
      <c r="C3027" s="9">
        <v>5.1985357888573169E-4</v>
      </c>
      <c r="D3027" s="9">
        <v>6.2188840165178227E-4</v>
      </c>
    </row>
    <row r="3028" spans="1:4" x14ac:dyDescent="0.45">
      <c r="A3028" s="3">
        <v>42954</v>
      </c>
      <c r="B3028" s="8">
        <v>116.23050000000001</v>
      </c>
      <c r="C3028" s="9">
        <v>1.5165288722109871E-3</v>
      </c>
      <c r="D3028" s="9">
        <v>-1.3257557799244424E-3</v>
      </c>
    </row>
    <row r="3029" spans="1:4" x14ac:dyDescent="0.45">
      <c r="A3029" s="3">
        <v>42955</v>
      </c>
      <c r="B3029" s="8">
        <v>116.0341</v>
      </c>
      <c r="C3029" s="9">
        <v>-1.6897458068235727E-3</v>
      </c>
      <c r="D3029" s="9">
        <v>8.0272408301773623E-5</v>
      </c>
    </row>
    <row r="3030" spans="1:4" x14ac:dyDescent="0.45">
      <c r="A3030" s="3">
        <v>42956</v>
      </c>
      <c r="B3030" s="8">
        <v>116.1133</v>
      </c>
      <c r="C3030" s="9">
        <v>6.8255797218230718E-4</v>
      </c>
      <c r="D3030" s="9">
        <v>1.1168189130781325E-3</v>
      </c>
    </row>
    <row r="3031" spans="1:4" x14ac:dyDescent="0.45">
      <c r="A3031" s="3">
        <v>42957</v>
      </c>
      <c r="B3031" s="8">
        <v>115.85680000000001</v>
      </c>
      <c r="C3031" s="9">
        <v>-2.2090492648128013E-3</v>
      </c>
      <c r="D3031" s="9">
        <v>5.1985357888573169E-4</v>
      </c>
    </row>
    <row r="3032" spans="1:4" x14ac:dyDescent="0.45">
      <c r="A3032" s="3">
        <v>42958</v>
      </c>
      <c r="B3032" s="8">
        <v>115.8759</v>
      </c>
      <c r="C3032" s="9">
        <v>1.648586876212832E-4</v>
      </c>
      <c r="D3032" s="9">
        <v>1.5165288722109871E-3</v>
      </c>
    </row>
    <row r="3033" spans="1:4" x14ac:dyDescent="0.45">
      <c r="A3033" s="3">
        <v>42961</v>
      </c>
      <c r="B3033" s="8">
        <v>115.7422</v>
      </c>
      <c r="C3033" s="9">
        <v>-1.1538205959997772E-3</v>
      </c>
      <c r="D3033" s="9">
        <v>-1.6897458068235727E-3</v>
      </c>
    </row>
    <row r="3034" spans="1:4" x14ac:dyDescent="0.45">
      <c r="A3034" s="3">
        <v>42962</v>
      </c>
      <c r="B3034" s="8">
        <v>116.0022</v>
      </c>
      <c r="C3034" s="9">
        <v>2.2463716777458842E-3</v>
      </c>
      <c r="D3034" s="9">
        <v>6.8255797218230718E-4</v>
      </c>
    </row>
    <row r="3035" spans="1:4" x14ac:dyDescent="0.45">
      <c r="A3035" s="3">
        <v>42963</v>
      </c>
      <c r="B3035" s="8">
        <v>115.83199999999999</v>
      </c>
      <c r="C3035" s="9">
        <v>-1.4672135528465136E-3</v>
      </c>
      <c r="D3035" s="9">
        <v>-2.2090492648128013E-3</v>
      </c>
    </row>
    <row r="3036" spans="1:4" x14ac:dyDescent="0.45">
      <c r="A3036" s="3">
        <v>42964</v>
      </c>
      <c r="B3036" s="8">
        <v>115.768</v>
      </c>
      <c r="C3036" s="9">
        <v>-5.5252434560393304E-4</v>
      </c>
      <c r="D3036" s="9">
        <v>1.648586876212832E-4</v>
      </c>
    </row>
    <row r="3037" spans="1:4" x14ac:dyDescent="0.45">
      <c r="A3037" s="3">
        <v>42965</v>
      </c>
      <c r="B3037" s="8">
        <v>115.74769999999999</v>
      </c>
      <c r="C3037" s="9">
        <v>-1.7535070140284326E-4</v>
      </c>
      <c r="D3037" s="9">
        <v>-1.1538205959997772E-3</v>
      </c>
    </row>
    <row r="3038" spans="1:4" x14ac:dyDescent="0.45">
      <c r="A3038" s="3">
        <v>42968</v>
      </c>
      <c r="B3038" s="8">
        <v>115.4751</v>
      </c>
      <c r="C3038" s="9">
        <v>-2.3551223912008368E-3</v>
      </c>
      <c r="D3038" s="9">
        <v>2.2463716777458842E-3</v>
      </c>
    </row>
    <row r="3039" spans="1:4" x14ac:dyDescent="0.45">
      <c r="A3039" s="3">
        <v>42969</v>
      </c>
      <c r="B3039" s="8">
        <v>115.39870000000001</v>
      </c>
      <c r="C3039" s="9">
        <v>-6.6161449524604343E-4</v>
      </c>
      <c r="D3039" s="9">
        <v>-1.4672135528465136E-3</v>
      </c>
    </row>
    <row r="3040" spans="1:4" x14ac:dyDescent="0.45">
      <c r="A3040" s="3">
        <v>42970</v>
      </c>
      <c r="B3040" s="8">
        <v>115.4713</v>
      </c>
      <c r="C3040" s="9">
        <v>6.2912320502728214E-4</v>
      </c>
      <c r="D3040" s="9">
        <v>-5.5252434560393304E-4</v>
      </c>
    </row>
    <row r="3041" spans="1:4" x14ac:dyDescent="0.45">
      <c r="A3041" s="3">
        <v>42971</v>
      </c>
      <c r="B3041" s="8">
        <v>115.4329</v>
      </c>
      <c r="C3041" s="9">
        <v>-3.3255016614519572E-4</v>
      </c>
      <c r="D3041" s="9">
        <v>-1.7535070140284326E-4</v>
      </c>
    </row>
    <row r="3042" spans="1:4" x14ac:dyDescent="0.45">
      <c r="A3042" s="3">
        <v>42972</v>
      </c>
      <c r="B3042" s="8">
        <v>115.077</v>
      </c>
      <c r="C3042" s="9">
        <v>-3.0831764600907086E-3</v>
      </c>
      <c r="D3042" s="9">
        <v>-2.3551223912008368E-3</v>
      </c>
    </row>
    <row r="3043" spans="1:4" x14ac:dyDescent="0.45">
      <c r="A3043" s="3">
        <v>42975</v>
      </c>
      <c r="B3043" s="8">
        <v>115.18470000000001</v>
      </c>
      <c r="C3043" s="9">
        <v>9.3589509632696632E-4</v>
      </c>
      <c r="D3043" s="9">
        <v>-6.6161449524604343E-4</v>
      </c>
    </row>
    <row r="3044" spans="1:4" x14ac:dyDescent="0.45">
      <c r="A3044" s="3">
        <v>42976</v>
      </c>
      <c r="B3044" s="8">
        <v>115.22450000000001</v>
      </c>
      <c r="C3044" s="9">
        <v>3.4553200208020662E-4</v>
      </c>
      <c r="D3044" s="9">
        <v>6.2912320502728214E-4</v>
      </c>
    </row>
    <row r="3045" spans="1:4" x14ac:dyDescent="0.45">
      <c r="A3045" s="3">
        <v>42977</v>
      </c>
      <c r="B3045" s="8">
        <v>115.03700000000001</v>
      </c>
      <c r="C3045" s="9">
        <v>-1.6272580918120783E-3</v>
      </c>
      <c r="D3045" s="9">
        <v>-3.3255016614519572E-4</v>
      </c>
    </row>
    <row r="3046" spans="1:4" x14ac:dyDescent="0.45">
      <c r="A3046" s="3">
        <v>42978</v>
      </c>
      <c r="B3046" s="8">
        <v>115.0428</v>
      </c>
      <c r="C3046" s="9">
        <v>5.0418560984644145E-5</v>
      </c>
      <c r="D3046" s="9">
        <v>-3.0831764600907086E-3</v>
      </c>
    </row>
    <row r="3047" spans="1:4" x14ac:dyDescent="0.45">
      <c r="A3047" s="3">
        <v>42979</v>
      </c>
      <c r="B3047" s="8">
        <v>114.76220000000001</v>
      </c>
      <c r="C3047" s="9">
        <v>-2.4390922334991405E-3</v>
      </c>
      <c r="D3047" s="9">
        <v>9.3589509632696632E-4</v>
      </c>
    </row>
    <row r="3048" spans="1:4" x14ac:dyDescent="0.45">
      <c r="A3048" s="3">
        <v>42982</v>
      </c>
      <c r="B3048" s="8"/>
      <c r="C3048" s="9"/>
      <c r="D3048" s="9"/>
    </row>
    <row r="3049" spans="1:4" x14ac:dyDescent="0.45">
      <c r="A3049" s="3">
        <v>42983</v>
      </c>
      <c r="B3049" s="8">
        <v>114.7779</v>
      </c>
      <c r="C3049" s="9"/>
      <c r="D3049" s="9">
        <v>-1.6272580918120783E-3</v>
      </c>
    </row>
    <row r="3050" spans="1:4" x14ac:dyDescent="0.45">
      <c r="A3050" s="3">
        <v>42984</v>
      </c>
      <c r="B3050" s="8">
        <v>114.58499999999999</v>
      </c>
      <c r="C3050" s="9">
        <v>-1.6806371261367525E-3</v>
      </c>
      <c r="D3050" s="9">
        <v>5.0418560984644145E-5</v>
      </c>
    </row>
    <row r="3051" spans="1:4" x14ac:dyDescent="0.45">
      <c r="A3051" s="3">
        <v>42985</v>
      </c>
      <c r="B3051" s="8">
        <v>114.0245</v>
      </c>
      <c r="C3051" s="9">
        <v>-4.8915652135967935E-3</v>
      </c>
      <c r="D3051" s="9">
        <v>-2.4390922334991405E-3</v>
      </c>
    </row>
    <row r="3052" spans="1:4" x14ac:dyDescent="0.45">
      <c r="A3052" s="3">
        <v>42986</v>
      </c>
      <c r="B3052" s="8">
        <v>114.0543</v>
      </c>
      <c r="C3052" s="9">
        <v>2.6134734201854748E-4</v>
      </c>
      <c r="D3052" s="9"/>
    </row>
    <row r="3053" spans="1:4" x14ac:dyDescent="0.45">
      <c r="A3053" s="3">
        <v>42989</v>
      </c>
      <c r="B3053" s="8">
        <v>114.2007</v>
      </c>
      <c r="C3053" s="9">
        <v>1.2835991277839742E-3</v>
      </c>
      <c r="D3053" s="9"/>
    </row>
    <row r="3054" spans="1:4" x14ac:dyDescent="0.45">
      <c r="A3054" s="3">
        <v>42990</v>
      </c>
      <c r="B3054" s="8">
        <v>114.4646</v>
      </c>
      <c r="C3054" s="9">
        <v>2.3108439790648916E-3</v>
      </c>
      <c r="D3054" s="9">
        <v>-1.6806371261367525E-3</v>
      </c>
    </row>
    <row r="3055" spans="1:4" x14ac:dyDescent="0.45">
      <c r="A3055" s="3">
        <v>42991</v>
      </c>
      <c r="B3055" s="8">
        <v>114.6326</v>
      </c>
      <c r="C3055" s="9">
        <v>1.4677026783826985E-3</v>
      </c>
      <c r="D3055" s="9">
        <v>-4.8915652135967935E-3</v>
      </c>
    </row>
    <row r="3056" spans="1:4" x14ac:dyDescent="0.45">
      <c r="A3056" s="3">
        <v>42992</v>
      </c>
      <c r="B3056" s="8">
        <v>114.5981</v>
      </c>
      <c r="C3056" s="9">
        <v>-3.0096150658709409E-4</v>
      </c>
      <c r="D3056" s="9">
        <v>2.6134734201854748E-4</v>
      </c>
    </row>
    <row r="3057" spans="1:4" x14ac:dyDescent="0.45">
      <c r="A3057" s="3">
        <v>42993</v>
      </c>
      <c r="B3057" s="8">
        <v>114.4864</v>
      </c>
      <c r="C3057" s="9">
        <v>-9.7471075000366003E-4</v>
      </c>
      <c r="D3057" s="9">
        <v>1.2835991277839742E-3</v>
      </c>
    </row>
    <row r="3058" spans="1:4" x14ac:dyDescent="0.45">
      <c r="A3058" s="3">
        <v>42996</v>
      </c>
      <c r="B3058" s="8">
        <v>114.7587</v>
      </c>
      <c r="C3058" s="9">
        <v>2.3784484445315002E-3</v>
      </c>
      <c r="D3058" s="9">
        <v>2.3108439790648916E-3</v>
      </c>
    </row>
    <row r="3059" spans="1:4" x14ac:dyDescent="0.45">
      <c r="A3059" s="3">
        <v>42997</v>
      </c>
      <c r="B3059" s="8">
        <v>114.8246</v>
      </c>
      <c r="C3059" s="9">
        <v>5.742484012105642E-4</v>
      </c>
      <c r="D3059" s="9">
        <v>1.4677026783826985E-3</v>
      </c>
    </row>
    <row r="3060" spans="1:4" x14ac:dyDescent="0.45">
      <c r="A3060" s="3">
        <v>42998</v>
      </c>
      <c r="B3060" s="8">
        <v>114.5724</v>
      </c>
      <c r="C3060" s="9">
        <v>-2.196393455757728E-3</v>
      </c>
      <c r="D3060" s="9">
        <v>-3.0096150658709409E-4</v>
      </c>
    </row>
    <row r="3061" spans="1:4" x14ac:dyDescent="0.45">
      <c r="A3061" s="3">
        <v>42999</v>
      </c>
      <c r="B3061" s="8">
        <v>115.0609</v>
      </c>
      <c r="C3061" s="9">
        <v>4.2636795598240962E-3</v>
      </c>
      <c r="D3061" s="9">
        <v>-9.7471075000366003E-4</v>
      </c>
    </row>
    <row r="3062" spans="1:4" x14ac:dyDescent="0.45">
      <c r="A3062" s="3">
        <v>43000</v>
      </c>
      <c r="B3062" s="8">
        <v>114.8561</v>
      </c>
      <c r="C3062" s="9">
        <v>-1.7799269778004945E-3</v>
      </c>
      <c r="D3062" s="9">
        <v>2.3784484445315002E-3</v>
      </c>
    </row>
    <row r="3063" spans="1:4" x14ac:dyDescent="0.45">
      <c r="A3063" s="3">
        <v>43003</v>
      </c>
      <c r="B3063" s="8">
        <v>115.48609999999999</v>
      </c>
      <c r="C3063" s="9">
        <v>5.4851244296123536E-3</v>
      </c>
      <c r="D3063" s="9">
        <v>5.742484012105642E-4</v>
      </c>
    </row>
    <row r="3064" spans="1:4" x14ac:dyDescent="0.45">
      <c r="A3064" s="3">
        <v>43004</v>
      </c>
      <c r="B3064" s="8">
        <v>115.8888</v>
      </c>
      <c r="C3064" s="9">
        <v>3.4869997341673287E-3</v>
      </c>
      <c r="D3064" s="9">
        <v>-2.196393455757728E-3</v>
      </c>
    </row>
    <row r="3065" spans="1:4" x14ac:dyDescent="0.45">
      <c r="A3065" s="3">
        <v>43005</v>
      </c>
      <c r="B3065" s="8">
        <v>116.22280000000001</v>
      </c>
      <c r="C3065" s="9">
        <v>2.8820731597876126E-3</v>
      </c>
      <c r="D3065" s="9">
        <v>4.2636795598240962E-3</v>
      </c>
    </row>
    <row r="3066" spans="1:4" x14ac:dyDescent="0.45">
      <c r="A3066" s="3">
        <v>43006</v>
      </c>
      <c r="B3066" s="8">
        <v>116.5532</v>
      </c>
      <c r="C3066" s="9">
        <v>2.8428156953712591E-3</v>
      </c>
      <c r="D3066" s="9">
        <v>-1.7799269778004945E-3</v>
      </c>
    </row>
    <row r="3067" spans="1:4" x14ac:dyDescent="0.45">
      <c r="A3067" s="3">
        <v>43007</v>
      </c>
      <c r="B3067" s="8">
        <v>116.2663</v>
      </c>
      <c r="C3067" s="9">
        <v>-2.4615368775804392E-3</v>
      </c>
      <c r="D3067" s="9">
        <v>5.4851244296123536E-3</v>
      </c>
    </row>
    <row r="3068" spans="1:4" x14ac:dyDescent="0.45">
      <c r="A3068" s="3">
        <v>43010</v>
      </c>
      <c r="B3068" s="8">
        <v>116.4515</v>
      </c>
      <c r="C3068" s="9">
        <v>1.5928949317214336E-3</v>
      </c>
      <c r="D3068" s="9">
        <v>3.4869997341673287E-3</v>
      </c>
    </row>
    <row r="3069" spans="1:4" x14ac:dyDescent="0.45">
      <c r="A3069" s="3">
        <v>43011</v>
      </c>
      <c r="B3069" s="8">
        <v>116.40819999999999</v>
      </c>
      <c r="C3069" s="9">
        <v>-3.7182861534634792E-4</v>
      </c>
      <c r="D3069" s="9">
        <v>2.8820731597876126E-3</v>
      </c>
    </row>
    <row r="3070" spans="1:4" x14ac:dyDescent="0.45">
      <c r="A3070" s="3">
        <v>43012</v>
      </c>
      <c r="B3070" s="8">
        <v>116.2949</v>
      </c>
      <c r="C3070" s="9">
        <v>-9.7329913184807104E-4</v>
      </c>
      <c r="D3070" s="9">
        <v>2.8428156953712591E-3</v>
      </c>
    </row>
    <row r="3071" spans="1:4" x14ac:dyDescent="0.45">
      <c r="A3071" s="3">
        <v>43013</v>
      </c>
      <c r="B3071" s="8">
        <v>116.4629</v>
      </c>
      <c r="C3071" s="9">
        <v>1.4446033317023765E-3</v>
      </c>
      <c r="D3071" s="9">
        <v>-2.4615368775804392E-3</v>
      </c>
    </row>
    <row r="3072" spans="1:4" x14ac:dyDescent="0.45">
      <c r="A3072" s="3">
        <v>43014</v>
      </c>
      <c r="B3072" s="8">
        <v>116.9265</v>
      </c>
      <c r="C3072" s="9">
        <v>3.9806668046218352E-3</v>
      </c>
      <c r="D3072" s="9">
        <v>1.5928949317214336E-3</v>
      </c>
    </row>
    <row r="3073" spans="1:4" x14ac:dyDescent="0.45">
      <c r="A3073" s="3">
        <v>43017</v>
      </c>
      <c r="B3073" s="8"/>
      <c r="C3073" s="9"/>
      <c r="D3073" s="9"/>
    </row>
    <row r="3074" spans="1:4" x14ac:dyDescent="0.45">
      <c r="A3074" s="3">
        <v>43018</v>
      </c>
      <c r="B3074" s="8">
        <v>116.56270000000001</v>
      </c>
      <c r="C3074" s="9"/>
      <c r="D3074" s="9">
        <v>-9.7329913184807104E-4</v>
      </c>
    </row>
    <row r="3075" spans="1:4" x14ac:dyDescent="0.45">
      <c r="A3075" s="3">
        <v>43019</v>
      </c>
      <c r="B3075" s="8">
        <v>116.6558</v>
      </c>
      <c r="C3075" s="9">
        <v>7.9871176628532048E-4</v>
      </c>
      <c r="D3075" s="9">
        <v>1.4446033317023765E-3</v>
      </c>
    </row>
    <row r="3076" spans="1:4" x14ac:dyDescent="0.45">
      <c r="A3076" s="3">
        <v>43020</v>
      </c>
      <c r="B3076" s="8">
        <v>116.7132</v>
      </c>
      <c r="C3076" s="9">
        <v>4.9204583055462159E-4</v>
      </c>
      <c r="D3076" s="9">
        <v>3.9806668046218352E-3</v>
      </c>
    </row>
    <row r="3077" spans="1:4" x14ac:dyDescent="0.45">
      <c r="A3077" s="3">
        <v>43021</v>
      </c>
      <c r="B3077" s="8">
        <v>116.75449999999999</v>
      </c>
      <c r="C3077" s="9">
        <v>3.5385886086580776E-4</v>
      </c>
      <c r="D3077" s="9"/>
    </row>
    <row r="3078" spans="1:4" x14ac:dyDescent="0.45">
      <c r="A3078" s="3">
        <v>43024</v>
      </c>
      <c r="B3078" s="8">
        <v>117.1429</v>
      </c>
      <c r="C3078" s="9">
        <v>3.3266383736816341E-3</v>
      </c>
      <c r="D3078" s="9"/>
    </row>
    <row r="3079" spans="1:4" x14ac:dyDescent="0.45">
      <c r="A3079" s="3">
        <v>43025</v>
      </c>
      <c r="B3079" s="8">
        <v>117.37869999999999</v>
      </c>
      <c r="C3079" s="9">
        <v>2.0129260928318793E-3</v>
      </c>
      <c r="D3079" s="9">
        <v>7.9871176628532048E-4</v>
      </c>
    </row>
    <row r="3080" spans="1:4" x14ac:dyDescent="0.45">
      <c r="A3080" s="3">
        <v>43026</v>
      </c>
      <c r="B3080" s="8">
        <v>117.2069</v>
      </c>
      <c r="C3080" s="9">
        <v>-1.4636386329035522E-3</v>
      </c>
      <c r="D3080" s="9">
        <v>4.9204583055462159E-4</v>
      </c>
    </row>
    <row r="3081" spans="1:4" x14ac:dyDescent="0.45">
      <c r="A3081" s="3">
        <v>43027</v>
      </c>
      <c r="B3081" s="8">
        <v>116.9806</v>
      </c>
      <c r="C3081" s="9">
        <v>-1.9307737001832415E-3</v>
      </c>
      <c r="D3081" s="9">
        <v>3.5385886086580776E-4</v>
      </c>
    </row>
    <row r="3082" spans="1:4" x14ac:dyDescent="0.45">
      <c r="A3082" s="3">
        <v>43028</v>
      </c>
      <c r="B3082" s="8">
        <v>117.3728</v>
      </c>
      <c r="C3082" s="9">
        <v>3.3526926686988645E-3</v>
      </c>
      <c r="D3082" s="9">
        <v>3.3266383736816341E-3</v>
      </c>
    </row>
    <row r="3083" spans="1:4" x14ac:dyDescent="0.45">
      <c r="A3083" s="3">
        <v>43031</v>
      </c>
      <c r="B3083" s="8">
        <v>117.6263</v>
      </c>
      <c r="C3083" s="9">
        <v>2.1597848905368089E-3</v>
      </c>
      <c r="D3083" s="9">
        <v>2.0129260928318793E-3</v>
      </c>
    </row>
    <row r="3084" spans="1:4" x14ac:dyDescent="0.45">
      <c r="A3084" s="3">
        <v>43032</v>
      </c>
      <c r="B3084" s="8">
        <v>117.85509999999999</v>
      </c>
      <c r="C3084" s="9">
        <v>1.9451432205213059E-3</v>
      </c>
      <c r="D3084" s="9">
        <v>-1.4636386329035522E-3</v>
      </c>
    </row>
    <row r="3085" spans="1:4" x14ac:dyDescent="0.45">
      <c r="A3085" s="3">
        <v>43033</v>
      </c>
      <c r="B3085" s="8">
        <v>117.727</v>
      </c>
      <c r="C3085" s="9">
        <v>-1.0869279309931867E-3</v>
      </c>
      <c r="D3085" s="9">
        <v>-1.9307737001832415E-3</v>
      </c>
    </row>
    <row r="3086" spans="1:4" x14ac:dyDescent="0.45">
      <c r="A3086" s="3">
        <v>43034</v>
      </c>
      <c r="B3086" s="8">
        <v>117.693</v>
      </c>
      <c r="C3086" s="9">
        <v>-2.8880375784656742E-4</v>
      </c>
      <c r="D3086" s="9">
        <v>3.3526926686988645E-3</v>
      </c>
    </row>
    <row r="3087" spans="1:4" x14ac:dyDescent="0.45">
      <c r="A3087" s="3">
        <v>43035</v>
      </c>
      <c r="B3087" s="8">
        <v>118.0432</v>
      </c>
      <c r="C3087" s="9">
        <v>2.9755380523905917E-3</v>
      </c>
      <c r="D3087" s="9">
        <v>2.1597848905368089E-3</v>
      </c>
    </row>
    <row r="3088" spans="1:4" x14ac:dyDescent="0.45">
      <c r="A3088" s="3">
        <v>43038</v>
      </c>
      <c r="B3088" s="8">
        <v>117.9692</v>
      </c>
      <c r="C3088" s="9">
        <v>-6.2688913889152875E-4</v>
      </c>
      <c r="D3088" s="9">
        <v>1.9451432205213059E-3</v>
      </c>
    </row>
    <row r="3089" spans="1:4" x14ac:dyDescent="0.45">
      <c r="A3089" s="3">
        <v>43039</v>
      </c>
      <c r="B3089" s="8">
        <v>117.7371</v>
      </c>
      <c r="C3089" s="9">
        <v>-1.9674626936522221E-3</v>
      </c>
      <c r="D3089" s="9">
        <v>-1.0869279309931867E-3</v>
      </c>
    </row>
    <row r="3090" spans="1:4" x14ac:dyDescent="0.45">
      <c r="A3090" s="3">
        <v>43040</v>
      </c>
      <c r="B3090" s="8">
        <v>117.50660000000001</v>
      </c>
      <c r="C3090" s="9">
        <v>-1.9577516347862867E-3</v>
      </c>
      <c r="D3090" s="9">
        <v>-2.8880375784656742E-4</v>
      </c>
    </row>
    <row r="3091" spans="1:4" x14ac:dyDescent="0.45">
      <c r="A3091" s="3">
        <v>43041</v>
      </c>
      <c r="B3091" s="8">
        <v>117.2941</v>
      </c>
      <c r="C3091" s="9">
        <v>-1.8084090595762436E-3</v>
      </c>
      <c r="D3091" s="9">
        <v>2.9755380523905917E-3</v>
      </c>
    </row>
    <row r="3092" spans="1:4" x14ac:dyDescent="0.45">
      <c r="A3092" s="3">
        <v>43042</v>
      </c>
      <c r="B3092" s="8">
        <v>117.8788</v>
      </c>
      <c r="C3092" s="9">
        <v>4.9849054641282198E-3</v>
      </c>
      <c r="D3092" s="9">
        <v>-6.2688913889152875E-4</v>
      </c>
    </row>
    <row r="3093" spans="1:4" x14ac:dyDescent="0.45">
      <c r="A3093" s="3">
        <v>43045</v>
      </c>
      <c r="B3093" s="8">
        <v>117.58150000000001</v>
      </c>
      <c r="C3093" s="9">
        <v>-2.5220820028706292E-3</v>
      </c>
      <c r="D3093" s="9">
        <v>-1.9674626936522221E-3</v>
      </c>
    </row>
    <row r="3094" spans="1:4" x14ac:dyDescent="0.45">
      <c r="A3094" s="3">
        <v>43046</v>
      </c>
      <c r="B3094" s="8">
        <v>117.8203</v>
      </c>
      <c r="C3094" s="9">
        <v>2.0309317367102064E-3</v>
      </c>
      <c r="D3094" s="9">
        <v>-1.9577516347862867E-3</v>
      </c>
    </row>
    <row r="3095" spans="1:4" x14ac:dyDescent="0.45">
      <c r="A3095" s="3">
        <v>43047</v>
      </c>
      <c r="B3095" s="8">
        <v>117.52809999999999</v>
      </c>
      <c r="C3095" s="9">
        <v>-2.4800480053098761E-3</v>
      </c>
      <c r="D3095" s="9">
        <v>-1.8084090595762436E-3</v>
      </c>
    </row>
    <row r="3096" spans="1:4" x14ac:dyDescent="0.45">
      <c r="A3096" s="3">
        <v>43048</v>
      </c>
      <c r="B3096" s="8">
        <v>117.6283</v>
      </c>
      <c r="C3096" s="9">
        <v>8.5256206813522084E-4</v>
      </c>
      <c r="D3096" s="9">
        <v>4.9849054641282198E-3</v>
      </c>
    </row>
    <row r="3097" spans="1:4" x14ac:dyDescent="0.45">
      <c r="A3097" s="3">
        <v>43049</v>
      </c>
      <c r="B3097" s="8"/>
      <c r="C3097" s="9"/>
      <c r="D3097" s="9"/>
    </row>
    <row r="3098" spans="1:4" x14ac:dyDescent="0.45">
      <c r="A3098" s="3">
        <v>43052</v>
      </c>
      <c r="B3098" s="8">
        <v>117.9157</v>
      </c>
      <c r="C3098" s="9"/>
      <c r="D3098" s="9">
        <v>2.0309317367102064E-3</v>
      </c>
    </row>
    <row r="3099" spans="1:4" x14ac:dyDescent="0.45">
      <c r="A3099" s="3">
        <v>43053</v>
      </c>
      <c r="B3099" s="8">
        <v>117.8372</v>
      </c>
      <c r="C3099" s="9">
        <v>-6.6572983919876982E-4</v>
      </c>
      <c r="D3099" s="9">
        <v>-2.4800480053098761E-3</v>
      </c>
    </row>
    <row r="3100" spans="1:4" x14ac:dyDescent="0.45">
      <c r="A3100" s="3">
        <v>43054</v>
      </c>
      <c r="B3100" s="8">
        <v>117.82040000000001</v>
      </c>
      <c r="C3100" s="9">
        <v>-1.4256957904623668E-4</v>
      </c>
      <c r="D3100" s="9">
        <v>8.5256206813522084E-4</v>
      </c>
    </row>
    <row r="3101" spans="1:4" x14ac:dyDescent="0.45">
      <c r="A3101" s="3">
        <v>43055</v>
      </c>
      <c r="B3101" s="8">
        <v>117.4533</v>
      </c>
      <c r="C3101" s="9">
        <v>-3.1157592403353584E-3</v>
      </c>
      <c r="D3101" s="9"/>
    </row>
    <row r="3102" spans="1:4" x14ac:dyDescent="0.45">
      <c r="A3102" s="3">
        <v>43056</v>
      </c>
      <c r="B3102" s="8">
        <v>117.0579</v>
      </c>
      <c r="C3102" s="9">
        <v>-3.3664443655477827E-3</v>
      </c>
      <c r="D3102" s="9"/>
    </row>
    <row r="3103" spans="1:4" x14ac:dyDescent="0.45">
      <c r="A3103" s="3">
        <v>43059</v>
      </c>
      <c r="B3103" s="8">
        <v>117.268</v>
      </c>
      <c r="C3103" s="9">
        <v>1.7948382808850027E-3</v>
      </c>
      <c r="D3103" s="9">
        <v>-6.6572983919876982E-4</v>
      </c>
    </row>
    <row r="3104" spans="1:4" x14ac:dyDescent="0.45">
      <c r="A3104" s="3">
        <v>43060</v>
      </c>
      <c r="B3104" s="8">
        <v>116.7846</v>
      </c>
      <c r="C3104" s="9">
        <v>-4.1221816693386426E-3</v>
      </c>
      <c r="D3104" s="9">
        <v>-1.4256957904623668E-4</v>
      </c>
    </row>
    <row r="3105" spans="1:4" x14ac:dyDescent="0.45">
      <c r="A3105" s="3">
        <v>43061</v>
      </c>
      <c r="B3105" s="8">
        <v>116.4174</v>
      </c>
      <c r="C3105" s="9">
        <v>-3.144250183671482E-3</v>
      </c>
      <c r="D3105" s="9">
        <v>-3.1157592403353584E-3</v>
      </c>
    </row>
    <row r="3106" spans="1:4" x14ac:dyDescent="0.45">
      <c r="A3106" s="3">
        <v>43062</v>
      </c>
      <c r="B3106" s="8"/>
      <c r="C3106" s="9"/>
      <c r="D3106" s="9"/>
    </row>
    <row r="3107" spans="1:4" x14ac:dyDescent="0.45">
      <c r="A3107" s="3">
        <v>43063</v>
      </c>
      <c r="B3107" s="8">
        <v>116.00279999999999</v>
      </c>
      <c r="C3107" s="9"/>
      <c r="D3107" s="9">
        <v>1.7948382808850027E-3</v>
      </c>
    </row>
    <row r="3108" spans="1:4" x14ac:dyDescent="0.45">
      <c r="A3108" s="3">
        <v>43066</v>
      </c>
      <c r="B3108" s="8">
        <v>116.0467</v>
      </c>
      <c r="C3108" s="9">
        <v>3.7843914112434263E-4</v>
      </c>
      <c r="D3108" s="9">
        <v>-4.1221816693386426E-3</v>
      </c>
    </row>
    <row r="3109" spans="1:4" x14ac:dyDescent="0.45">
      <c r="A3109" s="3">
        <v>43067</v>
      </c>
      <c r="B3109" s="8">
        <v>116.0453</v>
      </c>
      <c r="C3109" s="9">
        <v>-1.2064108673492946E-5</v>
      </c>
      <c r="D3109" s="9">
        <v>-3.144250183671482E-3</v>
      </c>
    </row>
    <row r="3110" spans="1:4" x14ac:dyDescent="0.45">
      <c r="A3110" s="3">
        <v>43068</v>
      </c>
      <c r="B3110" s="8">
        <v>115.99379999999999</v>
      </c>
      <c r="C3110" s="9">
        <v>-4.4379220873236314E-4</v>
      </c>
      <c r="D3110" s="9"/>
    </row>
    <row r="3111" spans="1:4" x14ac:dyDescent="0.45">
      <c r="A3111" s="3">
        <v>43069</v>
      </c>
      <c r="B3111" s="8">
        <v>116.3292</v>
      </c>
      <c r="C3111" s="9">
        <v>2.8915338578441308E-3</v>
      </c>
      <c r="D3111" s="9"/>
    </row>
    <row r="3112" spans="1:4" x14ac:dyDescent="0.45">
      <c r="A3112" s="3">
        <v>43070</v>
      </c>
      <c r="B3112" s="8">
        <v>116.2641</v>
      </c>
      <c r="C3112" s="9">
        <v>-5.5961873717003119E-4</v>
      </c>
      <c r="D3112" s="9">
        <v>3.7843914112434263E-4</v>
      </c>
    </row>
    <row r="3113" spans="1:4" x14ac:dyDescent="0.45">
      <c r="A3113" s="3">
        <v>43073</v>
      </c>
      <c r="B3113" s="8">
        <v>116.3545</v>
      </c>
      <c r="C3113" s="9">
        <v>7.7754010051256373E-4</v>
      </c>
      <c r="D3113" s="9">
        <v>-1.2064108673492946E-5</v>
      </c>
    </row>
    <row r="3114" spans="1:4" x14ac:dyDescent="0.45">
      <c r="A3114" s="3">
        <v>43074</v>
      </c>
      <c r="B3114" s="8">
        <v>116.4568</v>
      </c>
      <c r="C3114" s="9">
        <v>8.7920965669563422E-4</v>
      </c>
      <c r="D3114" s="9">
        <v>-4.4379220873236314E-4</v>
      </c>
    </row>
    <row r="3115" spans="1:4" x14ac:dyDescent="0.45">
      <c r="A3115" s="3">
        <v>43075</v>
      </c>
      <c r="B3115" s="8">
        <v>116.8322</v>
      </c>
      <c r="C3115" s="9">
        <v>3.2235129249644778E-3</v>
      </c>
      <c r="D3115" s="9">
        <v>2.8915338578441308E-3</v>
      </c>
    </row>
    <row r="3116" spans="1:4" x14ac:dyDescent="0.45">
      <c r="A3116" s="3">
        <v>43076</v>
      </c>
      <c r="B3116" s="8">
        <v>116.9973</v>
      </c>
      <c r="C3116" s="9">
        <v>1.4131378164581321E-3</v>
      </c>
      <c r="D3116" s="9">
        <v>-5.5961873717003119E-4</v>
      </c>
    </row>
    <row r="3117" spans="1:4" x14ac:dyDescent="0.45">
      <c r="A3117" s="3">
        <v>43077</v>
      </c>
      <c r="B3117" s="8">
        <v>117.05589999999999</v>
      </c>
      <c r="C3117" s="9">
        <v>5.0086625930689799E-4</v>
      </c>
      <c r="D3117" s="9">
        <v>7.7754010051256373E-4</v>
      </c>
    </row>
    <row r="3118" spans="1:4" x14ac:dyDescent="0.45">
      <c r="A3118" s="3">
        <v>43080</v>
      </c>
      <c r="B3118" s="8">
        <v>117.0127</v>
      </c>
      <c r="C3118" s="9">
        <v>-3.6905444321899683E-4</v>
      </c>
      <c r="D3118" s="9">
        <v>8.7920965669563422E-4</v>
      </c>
    </row>
    <row r="3119" spans="1:4" x14ac:dyDescent="0.45">
      <c r="A3119" s="3">
        <v>43081</v>
      </c>
      <c r="B3119" s="8">
        <v>117.4628</v>
      </c>
      <c r="C3119" s="9">
        <v>3.8465910110612178E-3</v>
      </c>
      <c r="D3119" s="9">
        <v>3.2235129249644778E-3</v>
      </c>
    </row>
    <row r="3120" spans="1:4" x14ac:dyDescent="0.45">
      <c r="A3120" s="3">
        <v>43082</v>
      </c>
      <c r="B3120" s="8">
        <v>117.2604</v>
      </c>
      <c r="C3120" s="9">
        <v>-1.7230987172108803E-3</v>
      </c>
      <c r="D3120" s="9">
        <v>1.4131378164581321E-3</v>
      </c>
    </row>
    <row r="3121" spans="1:4" x14ac:dyDescent="0.45">
      <c r="A3121" s="3">
        <v>43083</v>
      </c>
      <c r="B3121" s="8">
        <v>117.1682</v>
      </c>
      <c r="C3121" s="9">
        <v>-7.862842016571614E-4</v>
      </c>
      <c r="D3121" s="9">
        <v>5.0086625930689799E-4</v>
      </c>
    </row>
    <row r="3122" spans="1:4" x14ac:dyDescent="0.45">
      <c r="A3122" s="3">
        <v>43084</v>
      </c>
      <c r="B3122" s="8">
        <v>117.1032</v>
      </c>
      <c r="C3122" s="9">
        <v>-5.5475803161608717E-4</v>
      </c>
      <c r="D3122" s="9">
        <v>-3.6905444321899683E-4</v>
      </c>
    </row>
    <row r="3123" spans="1:4" x14ac:dyDescent="0.45">
      <c r="A3123" s="3">
        <v>43087</v>
      </c>
      <c r="B3123" s="8">
        <v>116.887</v>
      </c>
      <c r="C3123" s="9">
        <v>-1.8462347741138307E-3</v>
      </c>
      <c r="D3123" s="9">
        <v>3.8465910110612178E-3</v>
      </c>
    </row>
    <row r="3124" spans="1:4" x14ac:dyDescent="0.45">
      <c r="A3124" s="3">
        <v>43088</v>
      </c>
      <c r="B3124" s="8">
        <v>117.16800000000001</v>
      </c>
      <c r="C3124" s="9">
        <v>2.4040312438509126E-3</v>
      </c>
      <c r="D3124" s="9">
        <v>-1.7230987172108803E-3</v>
      </c>
    </row>
    <row r="3125" spans="1:4" x14ac:dyDescent="0.45">
      <c r="A3125" s="3">
        <v>43089</v>
      </c>
      <c r="B3125" s="8">
        <v>116.93680000000001</v>
      </c>
      <c r="C3125" s="9">
        <v>-1.9732350129728626E-3</v>
      </c>
      <c r="D3125" s="9">
        <v>-7.862842016571614E-4</v>
      </c>
    </row>
    <row r="3126" spans="1:4" x14ac:dyDescent="0.45">
      <c r="A3126" s="3">
        <v>43090</v>
      </c>
      <c r="B3126" s="8">
        <v>117.2486</v>
      </c>
      <c r="C3126" s="9">
        <v>2.666397575442403E-3</v>
      </c>
      <c r="D3126" s="9">
        <v>-5.5475803161608717E-4</v>
      </c>
    </row>
    <row r="3127" spans="1:4" x14ac:dyDescent="0.45">
      <c r="A3127" s="3">
        <v>43091</v>
      </c>
      <c r="B3127" s="8">
        <v>117.5363</v>
      </c>
      <c r="C3127" s="9">
        <v>2.4537606419181568E-3</v>
      </c>
      <c r="D3127" s="9">
        <v>-1.8462347741138307E-3</v>
      </c>
    </row>
    <row r="3128" spans="1:4" x14ac:dyDescent="0.45">
      <c r="A3128" s="3">
        <v>43094</v>
      </c>
      <c r="B3128" s="8"/>
      <c r="C3128" s="9"/>
      <c r="D3128" s="9"/>
    </row>
    <row r="3129" spans="1:4" x14ac:dyDescent="0.45">
      <c r="A3129" s="3">
        <v>43095</v>
      </c>
      <c r="B3129" s="8">
        <v>117.55370000000001</v>
      </c>
      <c r="C3129" s="9"/>
      <c r="D3129" s="9">
        <v>-1.9732350129728626E-3</v>
      </c>
    </row>
    <row r="3130" spans="1:4" x14ac:dyDescent="0.45">
      <c r="A3130" s="3">
        <v>43096</v>
      </c>
      <c r="B3130" s="8">
        <v>117.59439999999999</v>
      </c>
      <c r="C3130" s="9">
        <v>3.462247466476942E-4</v>
      </c>
      <c r="D3130" s="9">
        <v>2.666397575442403E-3</v>
      </c>
    </row>
    <row r="3131" spans="1:4" x14ac:dyDescent="0.45">
      <c r="A3131" s="3">
        <v>43097</v>
      </c>
      <c r="B3131" s="8">
        <v>117.3892</v>
      </c>
      <c r="C3131" s="9">
        <v>-1.7449810535195009E-3</v>
      </c>
      <c r="D3131" s="9">
        <v>2.4537606419181568E-3</v>
      </c>
    </row>
    <row r="3132" spans="1:4" x14ac:dyDescent="0.45">
      <c r="A3132" s="3">
        <v>43098</v>
      </c>
      <c r="B3132" s="8">
        <v>117.0394</v>
      </c>
      <c r="C3132" s="9">
        <v>-2.9798311940110178E-3</v>
      </c>
      <c r="D3132" s="9"/>
    </row>
    <row r="3133" spans="1:4" x14ac:dyDescent="0.45">
      <c r="A3133" s="3">
        <v>43101</v>
      </c>
      <c r="B3133" s="8"/>
      <c r="C3133" s="9"/>
      <c r="D3133" s="9"/>
    </row>
    <row r="3134" spans="1:4" x14ac:dyDescent="0.45">
      <c r="A3134" s="3">
        <v>43102</v>
      </c>
      <c r="B3134" s="8">
        <v>116.4074</v>
      </c>
      <c r="C3134" s="9"/>
      <c r="D3134" s="9">
        <v>3.462247466476942E-4</v>
      </c>
    </row>
    <row r="3135" spans="1:4" x14ac:dyDescent="0.45">
      <c r="A3135" s="3">
        <v>43103</v>
      </c>
      <c r="B3135" s="8">
        <v>116.2337</v>
      </c>
      <c r="C3135" s="9">
        <v>-1.4921731779937719E-3</v>
      </c>
      <c r="D3135" s="9">
        <v>-1.7449810535195009E-3</v>
      </c>
    </row>
    <row r="3136" spans="1:4" x14ac:dyDescent="0.45">
      <c r="A3136" s="3">
        <v>43104</v>
      </c>
      <c r="B3136" s="8">
        <v>115.9461</v>
      </c>
      <c r="C3136" s="9">
        <v>-2.4743254322971975E-3</v>
      </c>
      <c r="D3136" s="9">
        <v>-2.9798311940110178E-3</v>
      </c>
    </row>
    <row r="3137" spans="1:4" x14ac:dyDescent="0.45">
      <c r="A3137" s="3">
        <v>43105</v>
      </c>
      <c r="B3137" s="8">
        <v>115.87269999999999</v>
      </c>
      <c r="C3137" s="9">
        <v>-6.3305277193459464E-4</v>
      </c>
      <c r="D3137" s="9"/>
    </row>
    <row r="3138" spans="1:4" x14ac:dyDescent="0.45">
      <c r="A3138" s="3">
        <v>43108</v>
      </c>
      <c r="B3138" s="8">
        <v>116.0106</v>
      </c>
      <c r="C3138" s="9">
        <v>1.1900991346538436E-3</v>
      </c>
      <c r="D3138" s="9"/>
    </row>
    <row r="3139" spans="1:4" x14ac:dyDescent="0.45">
      <c r="A3139" s="3">
        <v>43109</v>
      </c>
      <c r="B3139" s="8">
        <v>116.4021</v>
      </c>
      <c r="C3139" s="9">
        <v>3.3746916230068535E-3</v>
      </c>
      <c r="D3139" s="9">
        <v>-1.4921731779937719E-3</v>
      </c>
    </row>
    <row r="3140" spans="1:4" x14ac:dyDescent="0.45">
      <c r="A3140" s="3">
        <v>43110</v>
      </c>
      <c r="B3140" s="8">
        <v>116.0761</v>
      </c>
      <c r="C3140" s="9">
        <v>-2.8006367582715797E-3</v>
      </c>
      <c r="D3140" s="9">
        <v>-2.4743254322971975E-3</v>
      </c>
    </row>
    <row r="3141" spans="1:4" x14ac:dyDescent="0.45">
      <c r="A3141" s="3">
        <v>43111</v>
      </c>
      <c r="B3141" s="8">
        <v>116.0558</v>
      </c>
      <c r="C3141" s="9">
        <v>-1.7488526923281622E-4</v>
      </c>
      <c r="D3141" s="9">
        <v>-6.3305277193459464E-4</v>
      </c>
    </row>
    <row r="3142" spans="1:4" x14ac:dyDescent="0.45">
      <c r="A3142" s="3">
        <v>43112</v>
      </c>
      <c r="B3142" s="8">
        <v>115.3742</v>
      </c>
      <c r="C3142" s="9">
        <v>-5.8730369356809753E-3</v>
      </c>
      <c r="D3142" s="9">
        <v>1.1900991346538436E-3</v>
      </c>
    </row>
    <row r="3143" spans="1:4" x14ac:dyDescent="0.45">
      <c r="A3143" s="3">
        <v>43115</v>
      </c>
      <c r="B3143" s="8"/>
      <c r="C3143" s="9"/>
      <c r="D3143" s="9"/>
    </row>
    <row r="3144" spans="1:4" x14ac:dyDescent="0.45">
      <c r="A3144" s="3">
        <v>43116</v>
      </c>
      <c r="B3144" s="8">
        <v>115.03789999999999</v>
      </c>
      <c r="C3144" s="9"/>
      <c r="D3144" s="9">
        <v>-2.8006367582715797E-3</v>
      </c>
    </row>
    <row r="3145" spans="1:4" x14ac:dyDescent="0.45">
      <c r="A3145" s="3">
        <v>43117</v>
      </c>
      <c r="B3145" s="8">
        <v>114.6319</v>
      </c>
      <c r="C3145" s="9">
        <v>-3.5292716574275573E-3</v>
      </c>
      <c r="D3145" s="9">
        <v>-1.7488526923281622E-4</v>
      </c>
    </row>
    <row r="3146" spans="1:4" x14ac:dyDescent="0.45">
      <c r="A3146" s="3">
        <v>43118</v>
      </c>
      <c r="B3146" s="8">
        <v>114.5585</v>
      </c>
      <c r="C3146" s="9">
        <v>-6.4031041970002978E-4</v>
      </c>
      <c r="D3146" s="9">
        <v>-5.8730369356809753E-3</v>
      </c>
    </row>
    <row r="3147" spans="1:4" x14ac:dyDescent="0.45">
      <c r="A3147" s="3">
        <v>43119</v>
      </c>
      <c r="B3147" s="8">
        <v>114.2735</v>
      </c>
      <c r="C3147" s="9">
        <v>-2.4878119039617452E-3</v>
      </c>
      <c r="D3147" s="9"/>
    </row>
    <row r="3148" spans="1:4" x14ac:dyDescent="0.45">
      <c r="A3148" s="3">
        <v>43122</v>
      </c>
      <c r="B3148" s="8">
        <v>114.55670000000001</v>
      </c>
      <c r="C3148" s="9">
        <v>2.4782648645573779E-3</v>
      </c>
      <c r="D3148" s="9"/>
    </row>
    <row r="3149" spans="1:4" x14ac:dyDescent="0.45">
      <c r="A3149" s="3">
        <v>43123</v>
      </c>
      <c r="B3149" s="8">
        <v>114.63160000000001</v>
      </c>
      <c r="C3149" s="9">
        <v>6.5382469990837855E-4</v>
      </c>
      <c r="D3149" s="9">
        <v>-3.5292716574275573E-3</v>
      </c>
    </row>
    <row r="3150" spans="1:4" x14ac:dyDescent="0.45">
      <c r="A3150" s="3">
        <v>43124</v>
      </c>
      <c r="B3150" s="8">
        <v>113.85339999999999</v>
      </c>
      <c r="C3150" s="9">
        <v>-6.7887039873822941E-3</v>
      </c>
      <c r="D3150" s="9">
        <v>-6.4031041970002978E-4</v>
      </c>
    </row>
    <row r="3151" spans="1:4" x14ac:dyDescent="0.45">
      <c r="A3151" s="3">
        <v>43125</v>
      </c>
      <c r="B3151" s="8">
        <v>113.28740000000001</v>
      </c>
      <c r="C3151" s="9">
        <v>-4.9713052047631878E-3</v>
      </c>
      <c r="D3151" s="9">
        <v>-2.4878119039617452E-3</v>
      </c>
    </row>
    <row r="3152" spans="1:4" x14ac:dyDescent="0.45">
      <c r="A3152" s="3">
        <v>43126</v>
      </c>
      <c r="B3152" s="8">
        <v>113.4199</v>
      </c>
      <c r="C3152" s="9">
        <v>1.1695916756848668E-3</v>
      </c>
      <c r="D3152" s="9">
        <v>2.4782648645573779E-3</v>
      </c>
    </row>
    <row r="3153" spans="1:4" x14ac:dyDescent="0.45">
      <c r="A3153" s="3">
        <v>43129</v>
      </c>
      <c r="B3153" s="8">
        <v>113.76690000000001</v>
      </c>
      <c r="C3153" s="9">
        <v>3.0594278429094679E-3</v>
      </c>
      <c r="D3153" s="9">
        <v>6.5382469990837855E-4</v>
      </c>
    </row>
    <row r="3154" spans="1:4" x14ac:dyDescent="0.45">
      <c r="A3154" s="3">
        <v>43130</v>
      </c>
      <c r="B3154" s="8">
        <v>113.98869999999999</v>
      </c>
      <c r="C3154" s="9">
        <v>1.9496004549652834E-3</v>
      </c>
      <c r="D3154" s="9">
        <v>-6.7887039873822941E-3</v>
      </c>
    </row>
    <row r="3155" spans="1:4" x14ac:dyDescent="0.45">
      <c r="A3155" s="3">
        <v>43131</v>
      </c>
      <c r="B3155" s="8">
        <v>113.55800000000001</v>
      </c>
      <c r="C3155" s="9">
        <v>-3.7784447054838299E-3</v>
      </c>
      <c r="D3155" s="9">
        <v>-4.9713052047631878E-3</v>
      </c>
    </row>
    <row r="3156" spans="1:4" x14ac:dyDescent="0.45">
      <c r="A3156" s="3">
        <v>43132</v>
      </c>
      <c r="B3156" s="8">
        <v>113.2179</v>
      </c>
      <c r="C3156" s="9">
        <v>-2.9949453142887883E-3</v>
      </c>
      <c r="D3156" s="9">
        <v>1.1695916756848668E-3</v>
      </c>
    </row>
    <row r="3157" spans="1:4" x14ac:dyDescent="0.45">
      <c r="A3157" s="3">
        <v>43133</v>
      </c>
      <c r="B3157" s="8">
        <v>113.84180000000001</v>
      </c>
      <c r="C3157" s="9">
        <v>5.51061272113329E-3</v>
      </c>
      <c r="D3157" s="9">
        <v>3.0594278429094679E-3</v>
      </c>
    </row>
    <row r="3158" spans="1:4" x14ac:dyDescent="0.45">
      <c r="A3158" s="3">
        <v>43136</v>
      </c>
      <c r="B3158" s="8">
        <v>113.89360000000001</v>
      </c>
      <c r="C3158" s="9">
        <v>4.55017401341129E-4</v>
      </c>
      <c r="D3158" s="9">
        <v>1.9496004549652834E-3</v>
      </c>
    </row>
    <row r="3159" spans="1:4" x14ac:dyDescent="0.45">
      <c r="A3159" s="3">
        <v>43137</v>
      </c>
      <c r="B3159" s="8">
        <v>114.0617</v>
      </c>
      <c r="C3159" s="9">
        <v>1.4759389465255346E-3</v>
      </c>
      <c r="D3159" s="9">
        <v>-3.7784447054838299E-3</v>
      </c>
    </row>
    <row r="3160" spans="1:4" x14ac:dyDescent="0.45">
      <c r="A3160" s="3">
        <v>43138</v>
      </c>
      <c r="B3160" s="8">
        <v>113.93129999999999</v>
      </c>
      <c r="C3160" s="9">
        <v>-1.1432408950594608E-3</v>
      </c>
      <c r="D3160" s="9">
        <v>-2.9949453142887883E-3</v>
      </c>
    </row>
    <row r="3161" spans="1:4" x14ac:dyDescent="0.45">
      <c r="A3161" s="3">
        <v>43139</v>
      </c>
      <c r="B3161" s="8">
        <v>114.9483</v>
      </c>
      <c r="C3161" s="9">
        <v>8.9264319813784354E-3</v>
      </c>
      <c r="D3161" s="9">
        <v>5.51061272113329E-3</v>
      </c>
    </row>
    <row r="3162" spans="1:4" x14ac:dyDescent="0.45">
      <c r="A3162" s="3">
        <v>43140</v>
      </c>
      <c r="B3162" s="8">
        <v>114.79689999999999</v>
      </c>
      <c r="C3162" s="9">
        <v>-1.3171138677128269E-3</v>
      </c>
      <c r="D3162" s="9">
        <v>4.55017401341129E-4</v>
      </c>
    </row>
    <row r="3163" spans="1:4" x14ac:dyDescent="0.45">
      <c r="A3163" s="3">
        <v>43143</v>
      </c>
      <c r="B3163" s="8">
        <v>114.4447</v>
      </c>
      <c r="C3163" s="9">
        <v>-3.0680270982926805E-3</v>
      </c>
      <c r="D3163" s="9">
        <v>1.4759389465255346E-3</v>
      </c>
    </row>
    <row r="3164" spans="1:4" x14ac:dyDescent="0.45">
      <c r="A3164" s="3">
        <v>43144</v>
      </c>
      <c r="B3164" s="8">
        <v>114.4957</v>
      </c>
      <c r="C3164" s="9">
        <v>4.4563007286479994E-4</v>
      </c>
      <c r="D3164" s="9">
        <v>-1.1432408950594608E-3</v>
      </c>
    </row>
    <row r="3165" spans="1:4" x14ac:dyDescent="0.45">
      <c r="A3165" s="3">
        <v>43145</v>
      </c>
      <c r="B3165" s="8">
        <v>114.24850000000001</v>
      </c>
      <c r="C3165" s="9">
        <v>-2.1590330466558783E-3</v>
      </c>
      <c r="D3165" s="9">
        <v>8.9264319813784354E-3</v>
      </c>
    </row>
    <row r="3166" spans="1:4" x14ac:dyDescent="0.45">
      <c r="A3166" s="3">
        <v>43146</v>
      </c>
      <c r="B3166" s="8">
        <v>113.90389999999999</v>
      </c>
      <c r="C3166" s="9">
        <v>-3.0162321605974318E-3</v>
      </c>
      <c r="D3166" s="9">
        <v>-1.3171138677128269E-3</v>
      </c>
    </row>
    <row r="3167" spans="1:4" x14ac:dyDescent="0.45">
      <c r="A3167" s="3">
        <v>43147</v>
      </c>
      <c r="B3167" s="8">
        <v>113.8549</v>
      </c>
      <c r="C3167" s="9">
        <v>-4.3018720166732027E-4</v>
      </c>
      <c r="D3167" s="9">
        <v>-3.0680270982926805E-3</v>
      </c>
    </row>
    <row r="3168" spans="1:4" x14ac:dyDescent="0.45">
      <c r="A3168" s="3">
        <v>43150</v>
      </c>
      <c r="B3168" s="8"/>
      <c r="C3168" s="9"/>
      <c r="D3168" s="9"/>
    </row>
    <row r="3169" spans="1:4" x14ac:dyDescent="0.45">
      <c r="A3169" s="3">
        <v>43151</v>
      </c>
      <c r="B3169" s="8">
        <v>114.2701</v>
      </c>
      <c r="C3169" s="9"/>
      <c r="D3169" s="9">
        <v>-2.1590330466558783E-3</v>
      </c>
    </row>
    <row r="3170" spans="1:4" x14ac:dyDescent="0.45">
      <c r="A3170" s="3">
        <v>43152</v>
      </c>
      <c r="B3170" s="8">
        <v>114.3689</v>
      </c>
      <c r="C3170" s="9">
        <v>8.6461812845173291E-4</v>
      </c>
      <c r="D3170" s="9">
        <v>-3.0162321605974318E-3</v>
      </c>
    </row>
    <row r="3171" spans="1:4" x14ac:dyDescent="0.45">
      <c r="A3171" s="3">
        <v>43153</v>
      </c>
      <c r="B3171" s="8">
        <v>114.4452</v>
      </c>
      <c r="C3171" s="9">
        <v>6.6713940590501508E-4</v>
      </c>
      <c r="D3171" s="9">
        <v>-4.3018720166732027E-4</v>
      </c>
    </row>
    <row r="3172" spans="1:4" x14ac:dyDescent="0.45">
      <c r="A3172" s="3">
        <v>43154</v>
      </c>
      <c r="B3172" s="8">
        <v>114.1268</v>
      </c>
      <c r="C3172" s="9">
        <v>-2.7821175549520571E-3</v>
      </c>
      <c r="D3172" s="9"/>
    </row>
    <row r="3173" spans="1:4" x14ac:dyDescent="0.45">
      <c r="A3173" s="3">
        <v>43157</v>
      </c>
      <c r="B3173" s="8">
        <v>114.078</v>
      </c>
      <c r="C3173" s="9">
        <v>-4.2759457024987846E-4</v>
      </c>
      <c r="D3173" s="9"/>
    </row>
    <row r="3174" spans="1:4" x14ac:dyDescent="0.45">
      <c r="A3174" s="3">
        <v>43158</v>
      </c>
      <c r="B3174" s="8">
        <v>114.5142</v>
      </c>
      <c r="C3174" s="9">
        <v>3.8236995739757695E-3</v>
      </c>
      <c r="D3174" s="9">
        <v>8.6461812845173291E-4</v>
      </c>
    </row>
    <row r="3175" spans="1:4" x14ac:dyDescent="0.45">
      <c r="A3175" s="3">
        <v>43159</v>
      </c>
      <c r="B3175" s="8">
        <v>114.71429999999999</v>
      </c>
      <c r="C3175" s="9">
        <v>1.7473815474411403E-3</v>
      </c>
      <c r="D3175" s="9">
        <v>6.6713940590501508E-4</v>
      </c>
    </row>
    <row r="3176" spans="1:4" x14ac:dyDescent="0.45">
      <c r="A3176" s="3">
        <v>43160</v>
      </c>
      <c r="B3176" s="8">
        <v>114.84610000000001</v>
      </c>
      <c r="C3176" s="9">
        <v>1.1489413264083037E-3</v>
      </c>
      <c r="D3176" s="9">
        <v>-2.7821175549520571E-3</v>
      </c>
    </row>
    <row r="3177" spans="1:4" x14ac:dyDescent="0.45">
      <c r="A3177" s="3">
        <v>43161</v>
      </c>
      <c r="B3177" s="8"/>
      <c r="C3177" s="9"/>
      <c r="D3177" s="9"/>
    </row>
    <row r="3178" spans="1:4" x14ac:dyDescent="0.45">
      <c r="A3178" s="3">
        <v>43164</v>
      </c>
      <c r="B3178" s="8">
        <v>114.8022</v>
      </c>
      <c r="C3178" s="9"/>
      <c r="D3178" s="9">
        <v>3.8236995739757695E-3</v>
      </c>
    </row>
    <row r="3179" spans="1:4" x14ac:dyDescent="0.45">
      <c r="A3179" s="3">
        <v>43165</v>
      </c>
      <c r="B3179" s="8">
        <v>114.19459999999999</v>
      </c>
      <c r="C3179" s="9">
        <v>-5.2925815010513855E-3</v>
      </c>
      <c r="D3179" s="9">
        <v>1.7473815474411403E-3</v>
      </c>
    </row>
    <row r="3180" spans="1:4" x14ac:dyDescent="0.45">
      <c r="A3180" s="3">
        <v>43166</v>
      </c>
      <c r="B3180" s="8">
        <v>114.4782</v>
      </c>
      <c r="C3180" s="9">
        <v>2.4834799543937969E-3</v>
      </c>
      <c r="D3180" s="9">
        <v>1.1489413264083037E-3</v>
      </c>
    </row>
    <row r="3181" spans="1:4" x14ac:dyDescent="0.45">
      <c r="A3181" s="3">
        <v>43167</v>
      </c>
      <c r="B3181" s="8">
        <v>114.5629</v>
      </c>
      <c r="C3181" s="9">
        <v>7.3987885903159523E-4</v>
      </c>
      <c r="D3181" s="9"/>
    </row>
    <row r="3182" spans="1:4" x14ac:dyDescent="0.45">
      <c r="A3182" s="3">
        <v>43168</v>
      </c>
      <c r="B3182" s="8">
        <v>114.1416</v>
      </c>
      <c r="C3182" s="9">
        <v>-3.6774557906616989E-3</v>
      </c>
      <c r="D3182" s="9"/>
    </row>
    <row r="3183" spans="1:4" x14ac:dyDescent="0.45">
      <c r="A3183" s="3">
        <v>43171</v>
      </c>
      <c r="B3183" s="8">
        <v>114.1921</v>
      </c>
      <c r="C3183" s="9">
        <v>4.4243290789691692E-4</v>
      </c>
      <c r="D3183" s="9">
        <v>-5.2925815010513855E-3</v>
      </c>
    </row>
    <row r="3184" spans="1:4" x14ac:dyDescent="0.45">
      <c r="A3184" s="3">
        <v>43172</v>
      </c>
      <c r="B3184" s="8">
        <v>113.9395</v>
      </c>
      <c r="C3184" s="9">
        <v>-2.212061955249145E-3</v>
      </c>
      <c r="D3184" s="9">
        <v>2.4834799543937969E-3</v>
      </c>
    </row>
    <row r="3185" spans="1:4" x14ac:dyDescent="0.45">
      <c r="A3185" s="3">
        <v>43173</v>
      </c>
      <c r="B3185" s="8">
        <v>114.0342</v>
      </c>
      <c r="C3185" s="9">
        <v>8.3114284335117361E-4</v>
      </c>
      <c r="D3185" s="9">
        <v>7.3987885903159523E-4</v>
      </c>
    </row>
    <row r="3186" spans="1:4" x14ac:dyDescent="0.45">
      <c r="A3186" s="3">
        <v>43174</v>
      </c>
      <c r="B3186" s="8">
        <v>114.3198</v>
      </c>
      <c r="C3186" s="9">
        <v>2.5045118043534043E-3</v>
      </c>
      <c r="D3186" s="9">
        <v>-3.6774557906616989E-3</v>
      </c>
    </row>
    <row r="3187" spans="1:4" x14ac:dyDescent="0.45">
      <c r="A3187" s="3">
        <v>43175</v>
      </c>
      <c r="B3187" s="8">
        <v>114.4675</v>
      </c>
      <c r="C3187" s="9">
        <v>1.2919896640826156E-3</v>
      </c>
      <c r="D3187" s="9">
        <v>4.4243290789691692E-4</v>
      </c>
    </row>
    <row r="3188" spans="1:4" x14ac:dyDescent="0.45">
      <c r="A3188" s="3">
        <v>43178</v>
      </c>
      <c r="B3188" s="8">
        <v>114.548</v>
      </c>
      <c r="C3188" s="9">
        <v>7.0325638281598657E-4</v>
      </c>
      <c r="D3188" s="9">
        <v>-2.212061955249145E-3</v>
      </c>
    </row>
    <row r="3189" spans="1:4" x14ac:dyDescent="0.45">
      <c r="A3189" s="3">
        <v>43179</v>
      </c>
      <c r="B3189" s="8">
        <v>114.6046</v>
      </c>
      <c r="C3189" s="9">
        <v>4.9411600377147202E-4</v>
      </c>
      <c r="D3189" s="9">
        <v>8.3114284335117361E-4</v>
      </c>
    </row>
    <row r="3190" spans="1:4" x14ac:dyDescent="0.45">
      <c r="A3190" s="3">
        <v>43180</v>
      </c>
      <c r="B3190" s="8"/>
      <c r="C3190" s="9"/>
      <c r="D3190" s="9"/>
    </row>
    <row r="3191" spans="1:4" x14ac:dyDescent="0.45">
      <c r="A3191" s="3">
        <v>43181</v>
      </c>
      <c r="B3191" s="8">
        <v>114.3053</v>
      </c>
      <c r="C3191" s="9"/>
      <c r="D3191" s="9">
        <v>1.2919896640826156E-3</v>
      </c>
    </row>
    <row r="3192" spans="1:4" x14ac:dyDescent="0.45">
      <c r="A3192" s="3">
        <v>43182</v>
      </c>
      <c r="B3192" s="8">
        <v>114.25149999999999</v>
      </c>
      <c r="C3192" s="9">
        <v>-4.7066933904205133E-4</v>
      </c>
      <c r="D3192" s="9">
        <v>7.0325638281598657E-4</v>
      </c>
    </row>
    <row r="3193" spans="1:4" x14ac:dyDescent="0.45">
      <c r="A3193" s="3">
        <v>43185</v>
      </c>
      <c r="B3193" s="8">
        <v>113.43429999999999</v>
      </c>
      <c r="C3193" s="9">
        <v>-7.1526413219957785E-3</v>
      </c>
      <c r="D3193" s="9">
        <v>4.9411600377147202E-4</v>
      </c>
    </row>
    <row r="3194" spans="1:4" x14ac:dyDescent="0.45">
      <c r="A3194" s="3">
        <v>43186</v>
      </c>
      <c r="B3194" s="8">
        <v>113.5241</v>
      </c>
      <c r="C3194" s="9">
        <v>7.9164767623196575E-4</v>
      </c>
      <c r="D3194" s="9"/>
    </row>
    <row r="3195" spans="1:4" x14ac:dyDescent="0.45">
      <c r="A3195" s="3">
        <v>43187</v>
      </c>
      <c r="B3195" s="8">
        <v>113.52070000000001</v>
      </c>
      <c r="C3195" s="9">
        <v>-2.9949587796784805E-5</v>
      </c>
      <c r="D3195" s="9"/>
    </row>
    <row r="3196" spans="1:4" x14ac:dyDescent="0.45">
      <c r="A3196" s="3">
        <v>43188</v>
      </c>
      <c r="B3196" s="8">
        <v>113.40130000000001</v>
      </c>
      <c r="C3196" s="9">
        <v>-1.051790554498E-3</v>
      </c>
      <c r="D3196" s="9">
        <v>-4.7066933904205133E-4</v>
      </c>
    </row>
    <row r="3197" spans="1:4" x14ac:dyDescent="0.45">
      <c r="A3197" s="3">
        <v>43189</v>
      </c>
      <c r="B3197" s="8">
        <v>113.151</v>
      </c>
      <c r="C3197" s="9">
        <v>-2.2072057375004395E-3</v>
      </c>
      <c r="D3197" s="9">
        <v>-7.1526413219957785E-3</v>
      </c>
    </row>
    <row r="3198" spans="1:4" x14ac:dyDescent="0.45">
      <c r="A3198" s="3">
        <v>43192</v>
      </c>
      <c r="B3198" s="8">
        <v>113.4402</v>
      </c>
      <c r="C3198" s="9">
        <v>2.5558766603919203E-3</v>
      </c>
      <c r="D3198" s="9">
        <v>7.9164767623196575E-4</v>
      </c>
    </row>
    <row r="3199" spans="1:4" x14ac:dyDescent="0.45">
      <c r="A3199" s="3">
        <v>43193</v>
      </c>
      <c r="B3199" s="8">
        <v>113.2882</v>
      </c>
      <c r="C3199" s="9">
        <v>-1.3399130114368774E-3</v>
      </c>
      <c r="D3199" s="9">
        <v>-2.9949587796784805E-5</v>
      </c>
    </row>
    <row r="3200" spans="1:4" x14ac:dyDescent="0.45">
      <c r="A3200" s="3">
        <v>43194</v>
      </c>
      <c r="B3200" s="8">
        <v>113.54349999999999</v>
      </c>
      <c r="C3200" s="9">
        <v>2.2535444997802134E-3</v>
      </c>
      <c r="D3200" s="9">
        <v>-1.051790554498E-3</v>
      </c>
    </row>
    <row r="3201" spans="1:4" x14ac:dyDescent="0.45">
      <c r="A3201" s="3">
        <v>43195</v>
      </c>
      <c r="B3201" s="8">
        <v>113.3516</v>
      </c>
      <c r="C3201" s="9">
        <v>-1.6901011506602615E-3</v>
      </c>
      <c r="D3201" s="9">
        <v>-2.2072057375004395E-3</v>
      </c>
    </row>
    <row r="3202" spans="1:4" x14ac:dyDescent="0.45">
      <c r="A3202" s="3">
        <v>43196</v>
      </c>
      <c r="B3202" s="8">
        <v>113.82380000000001</v>
      </c>
      <c r="C3202" s="9">
        <v>4.1657991594294952E-3</v>
      </c>
      <c r="D3202" s="9">
        <v>2.5558766603919203E-3</v>
      </c>
    </row>
    <row r="3203" spans="1:4" x14ac:dyDescent="0.45">
      <c r="A3203" s="3">
        <v>43199</v>
      </c>
      <c r="B3203" s="8">
        <v>113.667</v>
      </c>
      <c r="C3203" s="9">
        <v>-1.3775677845934142E-3</v>
      </c>
      <c r="D3203" s="9">
        <v>-1.3399130114368774E-3</v>
      </c>
    </row>
    <row r="3204" spans="1:4" x14ac:dyDescent="0.45">
      <c r="A3204" s="3">
        <v>43200</v>
      </c>
      <c r="B3204" s="8">
        <v>113.61920000000001</v>
      </c>
      <c r="C3204" s="9">
        <v>-4.2052662602154456E-4</v>
      </c>
      <c r="D3204" s="9">
        <v>2.2535444997802134E-3</v>
      </c>
    </row>
    <row r="3205" spans="1:4" x14ac:dyDescent="0.45">
      <c r="A3205" s="3">
        <v>43201</v>
      </c>
      <c r="B3205" s="8">
        <v>113.4318</v>
      </c>
      <c r="C3205" s="9">
        <v>-1.6493691207121186E-3</v>
      </c>
      <c r="D3205" s="9">
        <v>-1.6901011506602615E-3</v>
      </c>
    </row>
    <row r="3206" spans="1:4" x14ac:dyDescent="0.45">
      <c r="A3206" s="3">
        <v>43202</v>
      </c>
      <c r="B3206" s="8">
        <v>113.48560000000001</v>
      </c>
      <c r="C3206" s="9">
        <v>4.7429380473551497E-4</v>
      </c>
      <c r="D3206" s="9">
        <v>4.1657991594294952E-3</v>
      </c>
    </row>
    <row r="3207" spans="1:4" x14ac:dyDescent="0.45">
      <c r="A3207" s="3">
        <v>43203</v>
      </c>
      <c r="B3207" s="8">
        <v>113.3104</v>
      </c>
      <c r="C3207" s="9">
        <v>-1.5438082012168008E-3</v>
      </c>
      <c r="D3207" s="9">
        <v>-1.3775677845934142E-3</v>
      </c>
    </row>
    <row r="3208" spans="1:4" x14ac:dyDescent="0.45">
      <c r="A3208" s="3">
        <v>43206</v>
      </c>
      <c r="B3208" s="8">
        <v>113.3006</v>
      </c>
      <c r="C3208" s="9">
        <v>-8.648808935451946E-5</v>
      </c>
      <c r="D3208" s="9">
        <v>-4.2052662602154456E-4</v>
      </c>
    </row>
    <row r="3209" spans="1:4" x14ac:dyDescent="0.45">
      <c r="A3209" s="3">
        <v>43207</v>
      </c>
      <c r="B3209" s="8">
        <v>113.1812</v>
      </c>
      <c r="C3209" s="9">
        <v>-1.0538337837575629E-3</v>
      </c>
      <c r="D3209" s="9">
        <v>-1.6493691207121186E-3</v>
      </c>
    </row>
    <row r="3210" spans="1:4" x14ac:dyDescent="0.45">
      <c r="A3210" s="3">
        <v>43208</v>
      </c>
      <c r="B3210" s="8">
        <v>113.17149999999999</v>
      </c>
      <c r="C3210" s="9">
        <v>-8.5703279343318783E-5</v>
      </c>
      <c r="D3210" s="9">
        <v>4.7429380473551497E-4</v>
      </c>
    </row>
    <row r="3211" spans="1:4" x14ac:dyDescent="0.45">
      <c r="A3211" s="3">
        <v>43209</v>
      </c>
      <c r="B3211" s="8">
        <v>113.7717</v>
      </c>
      <c r="C3211" s="9">
        <v>5.303455375249122E-3</v>
      </c>
      <c r="D3211" s="9">
        <v>-1.5438082012168008E-3</v>
      </c>
    </row>
    <row r="3212" spans="1:4" x14ac:dyDescent="0.45">
      <c r="A3212" s="3">
        <v>43210</v>
      </c>
      <c r="B3212" s="8">
        <v>114.489</v>
      </c>
      <c r="C3212" s="9">
        <v>6.3047313171904484E-3</v>
      </c>
      <c r="D3212" s="9">
        <v>-8.648808935451946E-5</v>
      </c>
    </row>
    <row r="3213" spans="1:4" x14ac:dyDescent="0.45">
      <c r="A3213" s="3">
        <v>43213</v>
      </c>
      <c r="B3213" s="8">
        <v>115.31659999999999</v>
      </c>
      <c r="C3213" s="9">
        <v>7.2286420529481532E-3</v>
      </c>
      <c r="D3213" s="9">
        <v>-1.0538337837575629E-3</v>
      </c>
    </row>
    <row r="3214" spans="1:4" x14ac:dyDescent="0.45">
      <c r="A3214" s="3">
        <v>43214</v>
      </c>
      <c r="B3214" s="8">
        <v>115.0502</v>
      </c>
      <c r="C3214" s="9">
        <v>-2.3101617633539684E-3</v>
      </c>
      <c r="D3214" s="9">
        <v>-8.5703279343318783E-5</v>
      </c>
    </row>
    <row r="3215" spans="1:4" x14ac:dyDescent="0.45">
      <c r="A3215" s="3">
        <v>43215</v>
      </c>
      <c r="B3215" s="8">
        <v>115.8062</v>
      </c>
      <c r="C3215" s="9">
        <v>6.5710446396443078E-3</v>
      </c>
      <c r="D3215" s="9">
        <v>5.303455375249122E-3</v>
      </c>
    </row>
    <row r="3216" spans="1:4" x14ac:dyDescent="0.45">
      <c r="A3216" s="3">
        <v>43216</v>
      </c>
      <c r="B3216" s="8">
        <v>115.5736</v>
      </c>
      <c r="C3216" s="9">
        <v>-2.0085280408130846E-3</v>
      </c>
      <c r="D3216" s="9">
        <v>6.3047313171904484E-3</v>
      </c>
    </row>
    <row r="3217" spans="1:4" x14ac:dyDescent="0.45">
      <c r="A3217" s="3">
        <v>43217</v>
      </c>
      <c r="B3217" s="8">
        <v>115.0707</v>
      </c>
      <c r="C3217" s="9">
        <v>-4.3513397523309294E-3</v>
      </c>
      <c r="D3217" s="9">
        <v>7.2286420529481532E-3</v>
      </c>
    </row>
    <row r="3218" spans="1:4" x14ac:dyDescent="0.45">
      <c r="A3218" s="3">
        <v>43220</v>
      </c>
      <c r="B3218" s="8">
        <v>115.30029999999999</v>
      </c>
      <c r="C3218" s="9">
        <v>1.995295066424374E-3</v>
      </c>
      <c r="D3218" s="9">
        <v>-2.3101617633539684E-3</v>
      </c>
    </row>
    <row r="3219" spans="1:4" x14ac:dyDescent="0.45">
      <c r="A3219" s="3">
        <v>43221</v>
      </c>
      <c r="B3219" s="8">
        <v>115.50920000000001</v>
      </c>
      <c r="C3219" s="9">
        <v>1.8117906024530672E-3</v>
      </c>
      <c r="D3219" s="9">
        <v>6.5710446396443078E-3</v>
      </c>
    </row>
    <row r="3220" spans="1:4" x14ac:dyDescent="0.45">
      <c r="A3220" s="3">
        <v>43222</v>
      </c>
      <c r="B3220" s="8">
        <v>116.2709</v>
      </c>
      <c r="C3220" s="9">
        <v>6.5942799361435878E-3</v>
      </c>
      <c r="D3220" s="9">
        <v>-2.0085280408130846E-3</v>
      </c>
    </row>
    <row r="3221" spans="1:4" x14ac:dyDescent="0.45">
      <c r="A3221" s="3">
        <v>43223</v>
      </c>
      <c r="B3221" s="8">
        <v>116.3259</v>
      </c>
      <c r="C3221" s="9">
        <v>4.7303323531511232E-4</v>
      </c>
      <c r="D3221" s="9">
        <v>-4.3513397523309294E-3</v>
      </c>
    </row>
    <row r="3222" spans="1:4" x14ac:dyDescent="0.45">
      <c r="A3222" s="3">
        <v>43224</v>
      </c>
      <c r="B3222" s="8">
        <v>116.4084</v>
      </c>
      <c r="C3222" s="9">
        <v>7.0921437100412987E-4</v>
      </c>
      <c r="D3222" s="9">
        <v>1.995295066424374E-3</v>
      </c>
    </row>
    <row r="3223" spans="1:4" x14ac:dyDescent="0.45">
      <c r="A3223" s="3">
        <v>43227</v>
      </c>
      <c r="B3223" s="8">
        <v>117.01439999999999</v>
      </c>
      <c r="C3223" s="9">
        <v>5.2058098900078509E-3</v>
      </c>
      <c r="D3223" s="9">
        <v>1.8117906024530672E-3</v>
      </c>
    </row>
    <row r="3224" spans="1:4" x14ac:dyDescent="0.45">
      <c r="A3224" s="3">
        <v>43228</v>
      </c>
      <c r="B3224" s="8">
        <v>117.43940000000001</v>
      </c>
      <c r="C3224" s="9">
        <v>3.632031613203246E-3</v>
      </c>
      <c r="D3224" s="9">
        <v>6.5942799361435878E-3</v>
      </c>
    </row>
    <row r="3225" spans="1:4" x14ac:dyDescent="0.45">
      <c r="A3225" s="3">
        <v>43229</v>
      </c>
      <c r="B3225" s="8">
        <v>117.2784</v>
      </c>
      <c r="C3225" s="9">
        <v>-1.3709198105575915E-3</v>
      </c>
      <c r="D3225" s="9">
        <v>4.7303323531511232E-4</v>
      </c>
    </row>
    <row r="3226" spans="1:4" x14ac:dyDescent="0.45">
      <c r="A3226" s="3">
        <v>43230</v>
      </c>
      <c r="B3226" s="8">
        <v>116.5936</v>
      </c>
      <c r="C3226" s="9">
        <v>-5.8390973955989578E-3</v>
      </c>
      <c r="D3226" s="9">
        <v>7.0921437100412987E-4</v>
      </c>
    </row>
    <row r="3227" spans="1:4" x14ac:dyDescent="0.45">
      <c r="A3227" s="3">
        <v>43231</v>
      </c>
      <c r="B3227" s="8">
        <v>116.69759999999999</v>
      </c>
      <c r="C3227" s="9">
        <v>8.9198721027572425E-4</v>
      </c>
      <c r="D3227" s="9">
        <v>5.2058098900078509E-3</v>
      </c>
    </row>
    <row r="3228" spans="1:4" x14ac:dyDescent="0.45">
      <c r="A3228" s="3">
        <v>43234</v>
      </c>
      <c r="B3228" s="8">
        <v>117.1138</v>
      </c>
      <c r="C3228" s="9">
        <v>3.5664829439507884E-3</v>
      </c>
      <c r="D3228" s="9">
        <v>3.632031613203246E-3</v>
      </c>
    </row>
    <row r="3229" spans="1:4" x14ac:dyDescent="0.45">
      <c r="A3229" s="3">
        <v>43235</v>
      </c>
      <c r="B3229" s="8">
        <v>117.9175</v>
      </c>
      <c r="C3229" s="9">
        <v>6.8625559071604503E-3</v>
      </c>
      <c r="D3229" s="9">
        <v>-1.3709198105575915E-3</v>
      </c>
    </row>
    <row r="3230" spans="1:4" x14ac:dyDescent="0.45">
      <c r="A3230" s="3">
        <v>43236</v>
      </c>
      <c r="B3230" s="8">
        <v>117.874</v>
      </c>
      <c r="C3230" s="9">
        <v>-3.6890198655847861E-4</v>
      </c>
      <c r="D3230" s="9">
        <v>-5.8390973955989578E-3</v>
      </c>
    </row>
    <row r="3231" spans="1:4" x14ac:dyDescent="0.45">
      <c r="A3231" s="3">
        <v>43237</v>
      </c>
      <c r="B3231" s="8">
        <v>117.9821</v>
      </c>
      <c r="C3231" s="9">
        <v>9.1708095084586105E-4</v>
      </c>
      <c r="D3231" s="9">
        <v>8.9198721027572425E-4</v>
      </c>
    </row>
    <row r="3232" spans="1:4" x14ac:dyDescent="0.45">
      <c r="A3232" s="3">
        <v>43238</v>
      </c>
      <c r="B3232" s="8">
        <v>118.4645</v>
      </c>
      <c r="C3232" s="9">
        <v>4.0887558366904386E-3</v>
      </c>
      <c r="D3232" s="9">
        <v>3.5664829439507884E-3</v>
      </c>
    </row>
    <row r="3233" spans="1:4" x14ac:dyDescent="0.45">
      <c r="A3233" s="3">
        <v>43241</v>
      </c>
      <c r="B3233" s="8">
        <v>118.3389</v>
      </c>
      <c r="C3233" s="9">
        <v>-1.0602332344289422E-3</v>
      </c>
      <c r="D3233" s="9">
        <v>6.8625559071604503E-3</v>
      </c>
    </row>
    <row r="3234" spans="1:4" x14ac:dyDescent="0.45">
      <c r="A3234" s="3">
        <v>43242</v>
      </c>
      <c r="B3234" s="8">
        <v>117.7135</v>
      </c>
      <c r="C3234" s="9">
        <v>-5.2848218126076985E-3</v>
      </c>
      <c r="D3234" s="9">
        <v>-3.6890198655847861E-4</v>
      </c>
    </row>
    <row r="3235" spans="1:4" x14ac:dyDescent="0.45">
      <c r="A3235" s="3">
        <v>43243</v>
      </c>
      <c r="B3235" s="8">
        <v>118.1114</v>
      </c>
      <c r="C3235" s="9">
        <v>3.380241008890339E-3</v>
      </c>
      <c r="D3235" s="9">
        <v>9.1708095084586105E-4</v>
      </c>
    </row>
    <row r="3236" spans="1:4" x14ac:dyDescent="0.45">
      <c r="A3236" s="3">
        <v>43244</v>
      </c>
      <c r="B3236" s="8">
        <v>117.94029999999999</v>
      </c>
      <c r="C3236" s="9">
        <v>-1.4486323928089018E-3</v>
      </c>
      <c r="D3236" s="9">
        <v>4.0887558366904386E-3</v>
      </c>
    </row>
    <row r="3237" spans="1:4" x14ac:dyDescent="0.45">
      <c r="A3237" s="3">
        <v>43245</v>
      </c>
      <c r="B3237" s="8">
        <v>117.6819</v>
      </c>
      <c r="C3237" s="9">
        <v>-2.1909389750576214E-3</v>
      </c>
      <c r="D3237" s="9">
        <v>-1.0602332344289422E-3</v>
      </c>
    </row>
    <row r="3238" spans="1:4" x14ac:dyDescent="0.45">
      <c r="A3238" s="3">
        <v>43248</v>
      </c>
      <c r="B3238" s="8"/>
      <c r="C3238" s="9"/>
      <c r="D3238" s="9"/>
    </row>
    <row r="3239" spans="1:4" x14ac:dyDescent="0.45">
      <c r="A3239" s="3">
        <v>43249</v>
      </c>
      <c r="B3239" s="8">
        <v>118.3907</v>
      </c>
      <c r="C3239" s="9"/>
      <c r="D3239" s="9">
        <v>3.380241008890339E-3</v>
      </c>
    </row>
    <row r="3240" spans="1:4" x14ac:dyDescent="0.45">
      <c r="A3240" s="3">
        <v>43250</v>
      </c>
      <c r="B3240" s="8">
        <v>118.1986</v>
      </c>
      <c r="C3240" s="9">
        <v>-1.6225936665632545E-3</v>
      </c>
      <c r="D3240" s="9">
        <v>-1.4486323928089018E-3</v>
      </c>
    </row>
    <row r="3241" spans="1:4" x14ac:dyDescent="0.45">
      <c r="A3241" s="3">
        <v>43251</v>
      </c>
      <c r="B3241" s="8">
        <v>118.62390000000001</v>
      </c>
      <c r="C3241" s="9">
        <v>3.5981813659384798E-3</v>
      </c>
      <c r="D3241" s="9">
        <v>-2.1909389750576214E-3</v>
      </c>
    </row>
    <row r="3242" spans="1:4" x14ac:dyDescent="0.45">
      <c r="A3242" s="3">
        <v>43252</v>
      </c>
      <c r="B3242" s="8">
        <v>118.3232</v>
      </c>
      <c r="C3242" s="9">
        <v>-2.5349023257539294E-3</v>
      </c>
      <c r="D3242" s="9"/>
    </row>
    <row r="3243" spans="1:4" x14ac:dyDescent="0.45">
      <c r="A3243" s="3">
        <v>43255</v>
      </c>
      <c r="B3243" s="8">
        <v>118.41630000000001</v>
      </c>
      <c r="C3243" s="9">
        <v>7.8682794244921972E-4</v>
      </c>
      <c r="D3243" s="9"/>
    </row>
    <row r="3244" spans="1:4" x14ac:dyDescent="0.45">
      <c r="A3244" s="3">
        <v>43256</v>
      </c>
      <c r="B3244" s="8">
        <v>119.0675</v>
      </c>
      <c r="C3244" s="9">
        <v>5.4992429251714547E-3</v>
      </c>
      <c r="D3244" s="9">
        <v>-1.6225936665632545E-3</v>
      </c>
    </row>
    <row r="3245" spans="1:4" x14ac:dyDescent="0.45">
      <c r="A3245" s="3">
        <v>43257</v>
      </c>
      <c r="B3245" s="8">
        <v>118.714</v>
      </c>
      <c r="C3245" s="9">
        <v>-2.9689041929997773E-3</v>
      </c>
      <c r="D3245" s="9">
        <v>3.5981813659384798E-3</v>
      </c>
    </row>
    <row r="3246" spans="1:4" x14ac:dyDescent="0.45">
      <c r="A3246" s="3">
        <v>43258</v>
      </c>
      <c r="B3246" s="8">
        <v>119.33</v>
      </c>
      <c r="C3246" s="9">
        <v>5.1889414896304498E-3</v>
      </c>
      <c r="D3246" s="9">
        <v>-2.5349023257539294E-3</v>
      </c>
    </row>
    <row r="3247" spans="1:4" x14ac:dyDescent="0.45">
      <c r="A3247" s="3">
        <v>43259</v>
      </c>
      <c r="B3247" s="8">
        <v>119.3216</v>
      </c>
      <c r="C3247" s="9">
        <v>-7.039302773814704E-5</v>
      </c>
      <c r="D3247" s="9">
        <v>7.8682794244921972E-4</v>
      </c>
    </row>
    <row r="3248" spans="1:4" x14ac:dyDescent="0.45">
      <c r="A3248" s="3">
        <v>43262</v>
      </c>
      <c r="B3248" s="8">
        <v>119.32</v>
      </c>
      <c r="C3248" s="9">
        <v>-1.340913966974E-5</v>
      </c>
      <c r="D3248" s="9">
        <v>5.4992429251714547E-3</v>
      </c>
    </row>
    <row r="3249" spans="1:4" x14ac:dyDescent="0.45">
      <c r="A3249" s="3">
        <v>43263</v>
      </c>
      <c r="B3249" s="8">
        <v>119.47799999999999</v>
      </c>
      <c r="C3249" s="9">
        <v>1.3241702983572967E-3</v>
      </c>
      <c r="D3249" s="9">
        <v>-2.9689041929997773E-3</v>
      </c>
    </row>
    <row r="3250" spans="1:4" x14ac:dyDescent="0.45">
      <c r="A3250" s="3">
        <v>43264</v>
      </c>
      <c r="B3250" s="8">
        <v>119.5314</v>
      </c>
      <c r="C3250" s="9">
        <v>4.4694420730184703E-4</v>
      </c>
      <c r="D3250" s="9">
        <v>5.1889414896304498E-3</v>
      </c>
    </row>
    <row r="3251" spans="1:4" x14ac:dyDescent="0.45">
      <c r="A3251" s="3">
        <v>43265</v>
      </c>
      <c r="B3251" s="8">
        <v>119.7962</v>
      </c>
      <c r="C3251" s="9">
        <v>2.2153174814316667E-3</v>
      </c>
      <c r="D3251" s="9">
        <v>-7.039302773814704E-5</v>
      </c>
    </row>
    <row r="3252" spans="1:4" x14ac:dyDescent="0.45">
      <c r="A3252" s="3">
        <v>43266</v>
      </c>
      <c r="B3252" s="8">
        <v>120.3663</v>
      </c>
      <c r="C3252" s="9">
        <v>4.7589155582563603E-3</v>
      </c>
      <c r="D3252" s="9">
        <v>-1.340913966974E-5</v>
      </c>
    </row>
    <row r="3253" spans="1:4" x14ac:dyDescent="0.45">
      <c r="A3253" s="3">
        <v>43269</v>
      </c>
      <c r="B3253" s="8">
        <v>120.4614</v>
      </c>
      <c r="C3253" s="9">
        <v>7.9008825559978568E-4</v>
      </c>
      <c r="D3253" s="9">
        <v>1.3241702983572967E-3</v>
      </c>
    </row>
    <row r="3254" spans="1:4" x14ac:dyDescent="0.45">
      <c r="A3254" s="3">
        <v>43270</v>
      </c>
      <c r="B3254" s="8">
        <v>120.53530000000001</v>
      </c>
      <c r="C3254" s="9">
        <v>6.1347452378934797E-4</v>
      </c>
      <c r="D3254" s="9">
        <v>4.4694420730184703E-4</v>
      </c>
    </row>
    <row r="3255" spans="1:4" x14ac:dyDescent="0.45">
      <c r="A3255" s="3">
        <v>43271</v>
      </c>
      <c r="B3255" s="8">
        <v>120.2209</v>
      </c>
      <c r="C3255" s="9">
        <v>-2.6083645206010919E-3</v>
      </c>
      <c r="D3255" s="9">
        <v>2.2153174814316667E-3</v>
      </c>
    </row>
    <row r="3256" spans="1:4" x14ac:dyDescent="0.45">
      <c r="A3256" s="3">
        <v>43272</v>
      </c>
      <c r="B3256" s="8">
        <v>120.518</v>
      </c>
      <c r="C3256" s="9">
        <v>2.4712841111653727E-3</v>
      </c>
      <c r="D3256" s="9">
        <v>4.7589155582563603E-3</v>
      </c>
    </row>
    <row r="3257" spans="1:4" x14ac:dyDescent="0.45">
      <c r="A3257" s="3">
        <v>43273</v>
      </c>
      <c r="B3257" s="8">
        <v>120.0583</v>
      </c>
      <c r="C3257" s="9">
        <v>-3.8143679782273177E-3</v>
      </c>
      <c r="D3257" s="9">
        <v>7.9008825559978568E-4</v>
      </c>
    </row>
    <row r="3258" spans="1:4" x14ac:dyDescent="0.45">
      <c r="A3258" s="3">
        <v>43276</v>
      </c>
      <c r="B3258" s="8">
        <v>120.348</v>
      </c>
      <c r="C3258" s="9">
        <v>2.4129943535764475E-3</v>
      </c>
      <c r="D3258" s="9">
        <v>6.1347452378934797E-4</v>
      </c>
    </row>
    <row r="3259" spans="1:4" x14ac:dyDescent="0.45">
      <c r="A3259" s="3">
        <v>43277</v>
      </c>
      <c r="B3259" s="8">
        <v>120.2698</v>
      </c>
      <c r="C3259" s="9">
        <v>-6.4978229800238818E-4</v>
      </c>
      <c r="D3259" s="9">
        <v>-2.6083645206010919E-3</v>
      </c>
    </row>
    <row r="3260" spans="1:4" x14ac:dyDescent="0.45">
      <c r="A3260" s="3">
        <v>43278</v>
      </c>
      <c r="B3260" s="8">
        <v>120.9328</v>
      </c>
      <c r="C3260" s="9">
        <v>5.5126058245711373E-3</v>
      </c>
      <c r="D3260" s="9">
        <v>2.4712841111653727E-3</v>
      </c>
    </row>
    <row r="3261" spans="1:4" x14ac:dyDescent="0.45">
      <c r="A3261" s="3">
        <v>43279</v>
      </c>
      <c r="B3261" s="8">
        <v>120.8274</v>
      </c>
      <c r="C3261" s="9">
        <v>-8.7155841922126331E-4</v>
      </c>
      <c r="D3261" s="9">
        <v>-3.8143679782273177E-3</v>
      </c>
    </row>
    <row r="3262" spans="1:4" x14ac:dyDescent="0.45">
      <c r="A3262" s="3">
        <v>43280</v>
      </c>
      <c r="B3262" s="8">
        <v>120.3768</v>
      </c>
      <c r="C3262" s="9">
        <v>-3.7292865691059829E-3</v>
      </c>
      <c r="D3262" s="9">
        <v>2.4129943535764475E-3</v>
      </c>
    </row>
    <row r="3263" spans="1:4" x14ac:dyDescent="0.45">
      <c r="A3263" s="3">
        <v>43283</v>
      </c>
      <c r="B3263" s="8">
        <v>121.68389999999999</v>
      </c>
      <c r="C3263" s="9">
        <v>1.0858404609525918E-2</v>
      </c>
      <c r="D3263" s="9">
        <v>-6.4978229800238818E-4</v>
      </c>
    </row>
    <row r="3264" spans="1:4" x14ac:dyDescent="0.45">
      <c r="A3264" s="3">
        <v>43284</v>
      </c>
      <c r="B3264" s="8">
        <v>120.4046</v>
      </c>
      <c r="C3264" s="9">
        <v>-1.0513305375649429E-2</v>
      </c>
      <c r="D3264" s="9">
        <v>5.5126058245711373E-3</v>
      </c>
    </row>
    <row r="3265" spans="1:4" x14ac:dyDescent="0.45">
      <c r="A3265" s="3">
        <v>43285</v>
      </c>
      <c r="B3265" s="8"/>
      <c r="C3265" s="9"/>
      <c r="D3265" s="9"/>
    </row>
    <row r="3266" spans="1:4" x14ac:dyDescent="0.45">
      <c r="A3266" s="3">
        <v>43286</v>
      </c>
      <c r="B3266" s="8">
        <v>119.9791</v>
      </c>
      <c r="C3266" s="9"/>
      <c r="D3266" s="9">
        <v>-3.7292865691059829E-3</v>
      </c>
    </row>
    <row r="3267" spans="1:4" x14ac:dyDescent="0.45">
      <c r="A3267" s="3">
        <v>43287</v>
      </c>
      <c r="B3267" s="8">
        <v>119.6009</v>
      </c>
      <c r="C3267" s="9">
        <v>-3.1522156775638521E-3</v>
      </c>
      <c r="D3267" s="9">
        <v>1.0858404609525918E-2</v>
      </c>
    </row>
    <row r="3268" spans="1:4" x14ac:dyDescent="0.45">
      <c r="A3268" s="3">
        <v>43290</v>
      </c>
      <c r="B3268" s="8">
        <v>119.48439999999999</v>
      </c>
      <c r="C3268" s="9">
        <v>-9.7407293757822977E-4</v>
      </c>
      <c r="D3268" s="9">
        <v>-1.0513305375649429E-2</v>
      </c>
    </row>
    <row r="3269" spans="1:4" x14ac:dyDescent="0.45">
      <c r="A3269" s="3">
        <v>43291</v>
      </c>
      <c r="B3269" s="8">
        <v>119.2647</v>
      </c>
      <c r="C3269" s="9">
        <v>-1.8387337593860353E-3</v>
      </c>
      <c r="D3269" s="9"/>
    </row>
    <row r="3270" spans="1:4" x14ac:dyDescent="0.45">
      <c r="A3270" s="3">
        <v>43292</v>
      </c>
      <c r="B3270" s="8">
        <v>119.7051</v>
      </c>
      <c r="C3270" s="9">
        <v>3.6926265693033589E-3</v>
      </c>
      <c r="D3270" s="9"/>
    </row>
    <row r="3271" spans="1:4" x14ac:dyDescent="0.45">
      <c r="A3271" s="3">
        <v>43293</v>
      </c>
      <c r="B3271" s="8">
        <v>119.1865</v>
      </c>
      <c r="C3271" s="9">
        <v>-4.3323133266670588E-3</v>
      </c>
      <c r="D3271" s="9">
        <v>-3.1522156775638521E-3</v>
      </c>
    </row>
    <row r="3272" spans="1:4" x14ac:dyDescent="0.45">
      <c r="A3272" s="3">
        <v>43294</v>
      </c>
      <c r="B3272" s="8">
        <v>119.62860000000001</v>
      </c>
      <c r="C3272" s="9">
        <v>3.7093127157858952E-3</v>
      </c>
      <c r="D3272" s="9">
        <v>-9.7407293757822977E-4</v>
      </c>
    </row>
    <row r="3273" spans="1:4" x14ac:dyDescent="0.45">
      <c r="A3273" s="3">
        <v>43297</v>
      </c>
      <c r="B3273" s="8">
        <v>119.4901</v>
      </c>
      <c r="C3273" s="9">
        <v>-1.1577499026153015E-3</v>
      </c>
      <c r="D3273" s="9">
        <v>-1.8387337593860353E-3</v>
      </c>
    </row>
    <row r="3274" spans="1:4" x14ac:dyDescent="0.45">
      <c r="A3274" s="3">
        <v>43298</v>
      </c>
      <c r="B3274" s="8">
        <v>119.6296</v>
      </c>
      <c r="C3274" s="9">
        <v>1.1674607352407662E-3</v>
      </c>
      <c r="D3274" s="9">
        <v>3.6926265693033589E-3</v>
      </c>
    </row>
    <row r="3275" spans="1:4" x14ac:dyDescent="0.45">
      <c r="A3275" s="3">
        <v>43299</v>
      </c>
      <c r="B3275" s="8">
        <v>119.8075</v>
      </c>
      <c r="C3275" s="9">
        <v>1.4870901516013113E-3</v>
      </c>
      <c r="D3275" s="9">
        <v>-4.3323133266670588E-3</v>
      </c>
    </row>
    <row r="3276" spans="1:4" x14ac:dyDescent="0.45">
      <c r="A3276" s="3">
        <v>43300</v>
      </c>
      <c r="B3276" s="8">
        <v>120.61579999999999</v>
      </c>
      <c r="C3276" s="9">
        <v>6.7466560941509268E-3</v>
      </c>
      <c r="D3276" s="9">
        <v>3.7093127157858952E-3</v>
      </c>
    </row>
    <row r="3277" spans="1:4" x14ac:dyDescent="0.45">
      <c r="A3277" s="3">
        <v>43301</v>
      </c>
      <c r="B3277" s="8">
        <v>120.37609999999999</v>
      </c>
      <c r="C3277" s="9">
        <v>-1.9873018294451761E-3</v>
      </c>
      <c r="D3277" s="9">
        <v>-1.1577499026153015E-3</v>
      </c>
    </row>
    <row r="3278" spans="1:4" x14ac:dyDescent="0.45">
      <c r="A3278" s="3">
        <v>43304</v>
      </c>
      <c r="B3278" s="8">
        <v>120.6216</v>
      </c>
      <c r="C3278" s="9">
        <v>2.039441384128704E-3</v>
      </c>
      <c r="D3278" s="9">
        <v>1.1674607352407662E-3</v>
      </c>
    </row>
    <row r="3279" spans="1:4" x14ac:dyDescent="0.45">
      <c r="A3279" s="3">
        <v>43305</v>
      </c>
      <c r="B3279" s="8">
        <v>120.1093</v>
      </c>
      <c r="C3279" s="9">
        <v>-4.2471663449995534E-3</v>
      </c>
      <c r="D3279" s="9">
        <v>1.4870901516013113E-3</v>
      </c>
    </row>
    <row r="3280" spans="1:4" x14ac:dyDescent="0.45">
      <c r="A3280" s="3">
        <v>43306</v>
      </c>
      <c r="B3280" s="8">
        <v>119.69499999999999</v>
      </c>
      <c r="C3280" s="9">
        <v>-3.4493582095642683E-3</v>
      </c>
      <c r="D3280" s="9">
        <v>6.7466560941509268E-3</v>
      </c>
    </row>
    <row r="3281" spans="1:4" x14ac:dyDescent="0.45">
      <c r="A3281" s="3">
        <v>43307</v>
      </c>
      <c r="B3281" s="8">
        <v>119.59269999999999</v>
      </c>
      <c r="C3281" s="9">
        <v>-8.5467229207569773E-4</v>
      </c>
      <c r="D3281" s="9">
        <v>-1.9873018294451761E-3</v>
      </c>
    </row>
    <row r="3282" spans="1:4" x14ac:dyDescent="0.45">
      <c r="A3282" s="3">
        <v>43308</v>
      </c>
      <c r="B3282" s="8">
        <v>119.49209999999999</v>
      </c>
      <c r="C3282" s="9">
        <v>-8.4118846718905793E-4</v>
      </c>
      <c r="D3282" s="9">
        <v>2.039441384128704E-3</v>
      </c>
    </row>
    <row r="3283" spans="1:4" x14ac:dyDescent="0.45">
      <c r="A3283" s="3">
        <v>43311</v>
      </c>
      <c r="B3283" s="8">
        <v>119.4487</v>
      </c>
      <c r="C3283" s="9">
        <v>-3.6320392728883544E-4</v>
      </c>
      <c r="D3283" s="9">
        <v>-4.2471663449995534E-3</v>
      </c>
    </row>
    <row r="3284" spans="1:4" x14ac:dyDescent="0.45">
      <c r="A3284" s="3">
        <v>43312</v>
      </c>
      <c r="B3284" s="8">
        <v>119.5228</v>
      </c>
      <c r="C3284" s="9">
        <v>6.203499912513788E-4</v>
      </c>
      <c r="D3284" s="9">
        <v>-3.4493582095642683E-3</v>
      </c>
    </row>
    <row r="3285" spans="1:4" x14ac:dyDescent="0.45">
      <c r="A3285" s="3">
        <v>43313</v>
      </c>
      <c r="B3285" s="8">
        <v>119.709</v>
      </c>
      <c r="C3285" s="9">
        <v>1.5578617636133885E-3</v>
      </c>
      <c r="D3285" s="9">
        <v>-8.5467229207569773E-4</v>
      </c>
    </row>
    <row r="3286" spans="1:4" x14ac:dyDescent="0.45">
      <c r="A3286" s="3">
        <v>43314</v>
      </c>
      <c r="B3286" s="8">
        <v>119.99890000000001</v>
      </c>
      <c r="C3286" s="9">
        <v>2.4217059703113275E-3</v>
      </c>
      <c r="D3286" s="9">
        <v>-8.4118846718905793E-4</v>
      </c>
    </row>
    <row r="3287" spans="1:4" x14ac:dyDescent="0.45">
      <c r="A3287" s="3">
        <v>43315</v>
      </c>
      <c r="B3287" s="8">
        <v>119.7415</v>
      </c>
      <c r="C3287" s="9">
        <v>-2.1450196626803253E-3</v>
      </c>
      <c r="D3287" s="9">
        <v>-3.6320392728883544E-4</v>
      </c>
    </row>
    <row r="3288" spans="1:4" x14ac:dyDescent="0.45">
      <c r="A3288" s="3">
        <v>43318</v>
      </c>
      <c r="B3288" s="8">
        <v>119.8653</v>
      </c>
      <c r="C3288" s="9">
        <v>1.0338938463272385E-3</v>
      </c>
      <c r="D3288" s="9">
        <v>6.203499912513788E-4</v>
      </c>
    </row>
    <row r="3289" spans="1:4" x14ac:dyDescent="0.45">
      <c r="A3289" s="3">
        <v>43319</v>
      </c>
      <c r="B3289" s="8">
        <v>119.4914</v>
      </c>
      <c r="C3289" s="9">
        <v>-3.1193347866314003E-3</v>
      </c>
      <c r="D3289" s="9">
        <v>1.5578617636133885E-3</v>
      </c>
    </row>
    <row r="3290" spans="1:4" x14ac:dyDescent="0.45">
      <c r="A3290" s="3">
        <v>43320</v>
      </c>
      <c r="B3290" s="8">
        <v>119.6746</v>
      </c>
      <c r="C3290" s="9">
        <v>1.5331647298466589E-3</v>
      </c>
      <c r="D3290" s="9">
        <v>2.4217059703113275E-3</v>
      </c>
    </row>
    <row r="3291" spans="1:4" x14ac:dyDescent="0.45">
      <c r="A3291" s="3">
        <v>43321</v>
      </c>
      <c r="B3291" s="8">
        <v>120.0886</v>
      </c>
      <c r="C3291" s="9">
        <v>3.45938068729712E-3</v>
      </c>
      <c r="D3291" s="9">
        <v>-2.1450196626803253E-3</v>
      </c>
    </row>
    <row r="3292" spans="1:4" x14ac:dyDescent="0.45">
      <c r="A3292" s="3">
        <v>43322</v>
      </c>
      <c r="B3292" s="8">
        <v>120.9806</v>
      </c>
      <c r="C3292" s="9">
        <v>7.4278491047443662E-3</v>
      </c>
      <c r="D3292" s="9">
        <v>1.0338938463272385E-3</v>
      </c>
    </row>
    <row r="3293" spans="1:4" x14ac:dyDescent="0.45">
      <c r="A3293" s="3">
        <v>43325</v>
      </c>
      <c r="B3293" s="8">
        <v>122.0675</v>
      </c>
      <c r="C3293" s="9">
        <v>8.9840850516529347E-3</v>
      </c>
      <c r="D3293" s="9">
        <v>-3.1193347866314003E-3</v>
      </c>
    </row>
    <row r="3294" spans="1:4" x14ac:dyDescent="0.45">
      <c r="A3294" s="3">
        <v>43326</v>
      </c>
      <c r="B3294" s="8">
        <v>121.49850000000001</v>
      </c>
      <c r="C3294" s="9">
        <v>-4.6613553976282418E-3</v>
      </c>
      <c r="D3294" s="9">
        <v>1.5331647298466589E-3</v>
      </c>
    </row>
    <row r="3295" spans="1:4" x14ac:dyDescent="0.45">
      <c r="A3295" s="3">
        <v>43327</v>
      </c>
      <c r="B3295" s="8">
        <v>122.2919</v>
      </c>
      <c r="C3295" s="9">
        <v>6.5301217710505011E-3</v>
      </c>
      <c r="D3295" s="9">
        <v>3.45938068729712E-3</v>
      </c>
    </row>
    <row r="3296" spans="1:4" x14ac:dyDescent="0.45">
      <c r="A3296" s="3">
        <v>43328</v>
      </c>
      <c r="B3296" s="8">
        <v>121.4979</v>
      </c>
      <c r="C3296" s="9">
        <v>-6.4926622286513025E-3</v>
      </c>
      <c r="D3296" s="9">
        <v>7.4278491047443662E-3</v>
      </c>
    </row>
    <row r="3297" spans="1:4" x14ac:dyDescent="0.45">
      <c r="A3297" s="3">
        <v>43329</v>
      </c>
      <c r="B3297" s="8">
        <v>121.5915</v>
      </c>
      <c r="C3297" s="9">
        <v>7.7038368564386062E-4</v>
      </c>
      <c r="D3297" s="9">
        <v>8.9840850516529347E-3</v>
      </c>
    </row>
    <row r="3298" spans="1:4" x14ac:dyDescent="0.45">
      <c r="A3298" s="3">
        <v>43332</v>
      </c>
      <c r="B3298" s="8">
        <v>121.376</v>
      </c>
      <c r="C3298" s="9">
        <v>-1.7723278354160321E-3</v>
      </c>
      <c r="D3298" s="9">
        <v>-4.6613553976282418E-3</v>
      </c>
    </row>
    <row r="3299" spans="1:4" x14ac:dyDescent="0.45">
      <c r="A3299" s="3">
        <v>43333</v>
      </c>
      <c r="B3299" s="8">
        <v>120.9782</v>
      </c>
      <c r="C3299" s="9">
        <v>-3.2774189296072009E-3</v>
      </c>
      <c r="D3299" s="9">
        <v>6.5301217710505011E-3</v>
      </c>
    </row>
    <row r="3300" spans="1:4" x14ac:dyDescent="0.45">
      <c r="A3300" s="3">
        <v>43334</v>
      </c>
      <c r="B3300" s="8">
        <v>120.9623</v>
      </c>
      <c r="C3300" s="9">
        <v>-1.3142863755621903E-4</v>
      </c>
      <c r="D3300" s="9">
        <v>-6.4926622286513025E-3</v>
      </c>
    </row>
    <row r="3301" spans="1:4" x14ac:dyDescent="0.45">
      <c r="A3301" s="3">
        <v>43335</v>
      </c>
      <c r="B3301" s="8">
        <v>121.4265</v>
      </c>
      <c r="C3301" s="9">
        <v>3.8375593056680923E-3</v>
      </c>
      <c r="D3301" s="9">
        <v>7.7038368564386062E-4</v>
      </c>
    </row>
    <row r="3302" spans="1:4" x14ac:dyDescent="0.45">
      <c r="A3302" s="3">
        <v>43336</v>
      </c>
      <c r="B3302" s="8">
        <v>120.77460000000001</v>
      </c>
      <c r="C3302" s="9">
        <v>-5.3686798186557416E-3</v>
      </c>
      <c r="D3302" s="9">
        <v>-1.7723278354160321E-3</v>
      </c>
    </row>
    <row r="3303" spans="1:4" x14ac:dyDescent="0.45">
      <c r="A3303" s="3">
        <v>43339</v>
      </c>
      <c r="B3303" s="8">
        <v>120.50239999999999</v>
      </c>
      <c r="C3303" s="9">
        <v>-2.253785150188925E-3</v>
      </c>
      <c r="D3303" s="9">
        <v>-3.2774189296072009E-3</v>
      </c>
    </row>
    <row r="3304" spans="1:4" x14ac:dyDescent="0.45">
      <c r="A3304" s="3">
        <v>43340</v>
      </c>
      <c r="B3304" s="8">
        <v>120.9543</v>
      </c>
      <c r="C3304" s="9">
        <v>3.7501327774385196E-3</v>
      </c>
      <c r="D3304" s="9">
        <v>-1.3142863755621903E-4</v>
      </c>
    </row>
    <row r="3305" spans="1:4" x14ac:dyDescent="0.45">
      <c r="A3305" s="3">
        <v>43341</v>
      </c>
      <c r="B3305" s="8">
        <v>121.46040000000001</v>
      </c>
      <c r="C3305" s="9">
        <v>4.1842249510766205E-3</v>
      </c>
      <c r="D3305" s="9">
        <v>3.8375593056680923E-3</v>
      </c>
    </row>
    <row r="3306" spans="1:4" x14ac:dyDescent="0.45">
      <c r="A3306" s="3">
        <v>43342</v>
      </c>
      <c r="B3306" s="8">
        <v>122.13590000000001</v>
      </c>
      <c r="C3306" s="9">
        <v>5.5614834135240265E-3</v>
      </c>
      <c r="D3306" s="9">
        <v>-5.3686798186557416E-3</v>
      </c>
    </row>
    <row r="3307" spans="1:4" x14ac:dyDescent="0.45">
      <c r="A3307" s="3">
        <v>43343</v>
      </c>
      <c r="B3307" s="8">
        <v>122.09350000000001</v>
      </c>
      <c r="C3307" s="9">
        <v>-3.471542765067781E-4</v>
      </c>
      <c r="D3307" s="9">
        <v>-2.253785150188925E-3</v>
      </c>
    </row>
    <row r="3308" spans="1:4" x14ac:dyDescent="0.45">
      <c r="A3308" s="3">
        <v>43346</v>
      </c>
      <c r="B3308" s="8"/>
      <c r="C3308" s="9"/>
      <c r="D3308" s="9"/>
    </row>
    <row r="3309" spans="1:4" x14ac:dyDescent="0.45">
      <c r="A3309" s="3">
        <v>43347</v>
      </c>
      <c r="B3309" s="8">
        <v>122.69070000000001</v>
      </c>
      <c r="C3309" s="9"/>
      <c r="D3309" s="9">
        <v>4.1842249510766205E-3</v>
      </c>
    </row>
    <row r="3310" spans="1:4" x14ac:dyDescent="0.45">
      <c r="A3310" s="3">
        <v>43348</v>
      </c>
      <c r="B3310" s="8">
        <v>122.75320000000001</v>
      </c>
      <c r="C3310" s="9">
        <v>5.0941106375623768E-4</v>
      </c>
      <c r="D3310" s="9">
        <v>5.5614834135240265E-3</v>
      </c>
    </row>
    <row r="3311" spans="1:4" x14ac:dyDescent="0.45">
      <c r="A3311" s="3">
        <v>43349</v>
      </c>
      <c r="B3311" s="8">
        <v>122.64619999999999</v>
      </c>
      <c r="C3311" s="9">
        <v>-8.7166770397850701E-4</v>
      </c>
      <c r="D3311" s="9">
        <v>-3.471542765067781E-4</v>
      </c>
    </row>
    <row r="3312" spans="1:4" x14ac:dyDescent="0.45">
      <c r="A3312" s="3">
        <v>43350</v>
      </c>
      <c r="B3312" s="8">
        <v>122.333</v>
      </c>
      <c r="C3312" s="9">
        <v>-2.5536869466807888E-3</v>
      </c>
      <c r="D3312" s="9"/>
    </row>
    <row r="3313" spans="1:4" x14ac:dyDescent="0.45">
      <c r="A3313" s="3">
        <v>43353</v>
      </c>
      <c r="B3313" s="8">
        <v>122.7574</v>
      </c>
      <c r="C3313" s="9">
        <v>3.4692192621779139E-3</v>
      </c>
      <c r="D3313" s="9"/>
    </row>
    <row r="3314" spans="1:4" x14ac:dyDescent="0.45">
      <c r="A3314" s="3">
        <v>43354</v>
      </c>
      <c r="B3314" s="8">
        <v>122.7525</v>
      </c>
      <c r="C3314" s="9">
        <v>-3.9916127255956724E-5</v>
      </c>
      <c r="D3314" s="9">
        <v>5.0941106375623768E-4</v>
      </c>
    </row>
    <row r="3315" spans="1:4" x14ac:dyDescent="0.45">
      <c r="A3315" s="3">
        <v>43355</v>
      </c>
      <c r="B3315" s="8">
        <v>122.27509999999999</v>
      </c>
      <c r="C3315" s="9">
        <v>-3.8891264943687887E-3</v>
      </c>
      <c r="D3315" s="9">
        <v>-8.7166770397850701E-4</v>
      </c>
    </row>
    <row r="3316" spans="1:4" x14ac:dyDescent="0.45">
      <c r="A3316" s="3">
        <v>43356</v>
      </c>
      <c r="B3316" s="8">
        <v>121.8747</v>
      </c>
      <c r="C3316" s="9">
        <v>-3.2745832961902366E-3</v>
      </c>
      <c r="D3316" s="9">
        <v>-2.5536869466807888E-3</v>
      </c>
    </row>
    <row r="3317" spans="1:4" x14ac:dyDescent="0.45">
      <c r="A3317" s="3">
        <v>43357</v>
      </c>
      <c r="B3317" s="8">
        <v>121.9984</v>
      </c>
      <c r="C3317" s="9">
        <v>1.0149768573788354E-3</v>
      </c>
      <c r="D3317" s="9">
        <v>3.4692192621779139E-3</v>
      </c>
    </row>
    <row r="3318" spans="1:4" x14ac:dyDescent="0.45">
      <c r="A3318" s="3">
        <v>43360</v>
      </c>
      <c r="B3318" s="8">
        <v>121.96129999999999</v>
      </c>
      <c r="C3318" s="9">
        <v>-3.0410234888333942E-4</v>
      </c>
      <c r="D3318" s="9">
        <v>-3.9916127255956724E-5</v>
      </c>
    </row>
    <row r="3319" spans="1:4" x14ac:dyDescent="0.45">
      <c r="A3319" s="3">
        <v>43361</v>
      </c>
      <c r="B3319" s="8">
        <v>121.77249999999999</v>
      </c>
      <c r="C3319" s="9">
        <v>-1.5480320396715763E-3</v>
      </c>
      <c r="D3319" s="9">
        <v>-3.8891264943687887E-3</v>
      </c>
    </row>
    <row r="3320" spans="1:4" x14ac:dyDescent="0.45">
      <c r="A3320" s="3">
        <v>43362</v>
      </c>
      <c r="B3320" s="8">
        <v>121.59650000000001</v>
      </c>
      <c r="C3320" s="9">
        <v>-1.4453181136955262E-3</v>
      </c>
      <c r="D3320" s="9">
        <v>-3.2745832961902366E-3</v>
      </c>
    </row>
    <row r="3321" spans="1:4" x14ac:dyDescent="0.45">
      <c r="A3321" s="3">
        <v>43363</v>
      </c>
      <c r="B3321" s="8">
        <v>121.6191</v>
      </c>
      <c r="C3321" s="9">
        <v>1.8586061276426591E-4</v>
      </c>
      <c r="D3321" s="9">
        <v>1.0149768573788354E-3</v>
      </c>
    </row>
    <row r="3322" spans="1:4" x14ac:dyDescent="0.45">
      <c r="A3322" s="3">
        <v>43364</v>
      </c>
      <c r="B3322" s="8">
        <v>121.48699999999999</v>
      </c>
      <c r="C3322" s="9">
        <v>-1.0861780756477035E-3</v>
      </c>
      <c r="D3322" s="9">
        <v>-3.0410234888333942E-4</v>
      </c>
    </row>
    <row r="3323" spans="1:4" x14ac:dyDescent="0.45">
      <c r="A3323" s="3">
        <v>43367</v>
      </c>
      <c r="B3323" s="8">
        <v>121.6408</v>
      </c>
      <c r="C3323" s="9">
        <v>1.2659790759506073E-3</v>
      </c>
      <c r="D3323" s="9">
        <v>-1.5480320396715763E-3</v>
      </c>
    </row>
    <row r="3324" spans="1:4" x14ac:dyDescent="0.45">
      <c r="A3324" s="3">
        <v>43368</v>
      </c>
      <c r="B3324" s="8">
        <v>121.97920000000001</v>
      </c>
      <c r="C3324" s="9">
        <v>2.7819613156112588E-3</v>
      </c>
      <c r="D3324" s="9">
        <v>-1.4453181136955262E-3</v>
      </c>
    </row>
    <row r="3325" spans="1:4" x14ac:dyDescent="0.45">
      <c r="A3325" s="3">
        <v>43369</v>
      </c>
      <c r="B3325" s="8">
        <v>121.7831</v>
      </c>
      <c r="C3325" s="9">
        <v>-1.6076511405223037E-3</v>
      </c>
      <c r="D3325" s="9">
        <v>1.8586061276426591E-4</v>
      </c>
    </row>
    <row r="3326" spans="1:4" x14ac:dyDescent="0.45">
      <c r="A3326" s="3">
        <v>43370</v>
      </c>
      <c r="B3326" s="8">
        <v>121.68129999999999</v>
      </c>
      <c r="C3326" s="9">
        <v>-8.3591237207802926E-4</v>
      </c>
      <c r="D3326" s="9">
        <v>-1.0861780756477035E-3</v>
      </c>
    </row>
    <row r="3327" spans="1:4" x14ac:dyDescent="0.45">
      <c r="A3327" s="3">
        <v>43371</v>
      </c>
      <c r="B3327" s="8">
        <v>121.36920000000001</v>
      </c>
      <c r="C3327" s="9">
        <v>-2.5648969891017837E-3</v>
      </c>
      <c r="D3327" s="9">
        <v>1.2659790759506073E-3</v>
      </c>
    </row>
    <row r="3328" spans="1:4" x14ac:dyDescent="0.45">
      <c r="A3328" s="3">
        <v>43374</v>
      </c>
      <c r="B3328" s="8">
        <v>121.3409</v>
      </c>
      <c r="C3328" s="9">
        <v>-2.3317283132784361E-4</v>
      </c>
      <c r="D3328" s="9">
        <v>2.7819613156112588E-3</v>
      </c>
    </row>
    <row r="3329" spans="1:4" x14ac:dyDescent="0.45">
      <c r="A3329" s="3">
        <v>43375</v>
      </c>
      <c r="B3329" s="8">
        <v>121.3961</v>
      </c>
      <c r="C3329" s="9">
        <v>4.5491668514086037E-4</v>
      </c>
      <c r="D3329" s="9">
        <v>-1.6076511405223037E-3</v>
      </c>
    </row>
    <row r="3330" spans="1:4" x14ac:dyDescent="0.45">
      <c r="A3330" s="3">
        <v>43376</v>
      </c>
      <c r="B3330" s="8">
        <v>121.64919999999999</v>
      </c>
      <c r="C3330" s="9">
        <v>2.0849104707645338E-3</v>
      </c>
      <c r="D3330" s="9">
        <v>-8.3591237207802926E-4</v>
      </c>
    </row>
    <row r="3331" spans="1:4" x14ac:dyDescent="0.45">
      <c r="A3331" s="3">
        <v>43377</v>
      </c>
      <c r="B3331" s="8">
        <v>122.5157</v>
      </c>
      <c r="C3331" s="9">
        <v>7.1229403892503207E-3</v>
      </c>
      <c r="D3331" s="9">
        <v>-2.5648969891017837E-3</v>
      </c>
    </row>
    <row r="3332" spans="1:4" x14ac:dyDescent="0.45">
      <c r="A3332" s="3">
        <v>43378</v>
      </c>
      <c r="B3332" s="8">
        <v>122.217</v>
      </c>
      <c r="C3332" s="9">
        <v>-2.4380548778646371E-3</v>
      </c>
      <c r="D3332" s="9">
        <v>-2.3317283132784361E-4</v>
      </c>
    </row>
    <row r="3333" spans="1:4" x14ac:dyDescent="0.45">
      <c r="A3333" s="3">
        <v>43381</v>
      </c>
      <c r="B3333" s="8"/>
      <c r="C3333" s="9"/>
      <c r="D3333" s="9"/>
    </row>
    <row r="3334" spans="1:4" x14ac:dyDescent="0.45">
      <c r="A3334" s="3">
        <v>43382</v>
      </c>
      <c r="B3334" s="8">
        <v>122.42</v>
      </c>
      <c r="C3334" s="9"/>
      <c r="D3334" s="9">
        <v>2.0849104707645338E-3</v>
      </c>
    </row>
    <row r="3335" spans="1:4" x14ac:dyDescent="0.45">
      <c r="A3335" s="3">
        <v>43383</v>
      </c>
      <c r="B3335" s="8">
        <v>122.6228</v>
      </c>
      <c r="C3335" s="9">
        <v>1.6565920601208095E-3</v>
      </c>
      <c r="D3335" s="9">
        <v>7.1229403892503207E-3</v>
      </c>
    </row>
    <row r="3336" spans="1:4" x14ac:dyDescent="0.45">
      <c r="A3336" s="3">
        <v>43384</v>
      </c>
      <c r="B3336" s="8">
        <v>122.22929999999999</v>
      </c>
      <c r="C3336" s="9">
        <v>-3.2090280111040093E-3</v>
      </c>
      <c r="D3336" s="9">
        <v>-2.4380548778646371E-3</v>
      </c>
    </row>
    <row r="3337" spans="1:4" x14ac:dyDescent="0.45">
      <c r="A3337" s="3">
        <v>43385</v>
      </c>
      <c r="B3337" s="8">
        <v>122.166</v>
      </c>
      <c r="C3337" s="9">
        <v>-5.1787910100109524E-4</v>
      </c>
      <c r="D3337" s="9"/>
    </row>
    <row r="3338" spans="1:4" x14ac:dyDescent="0.45">
      <c r="A3338" s="3">
        <v>43388</v>
      </c>
      <c r="B3338" s="8">
        <v>121.85420000000001</v>
      </c>
      <c r="C3338" s="9">
        <v>-2.5522649509682749E-3</v>
      </c>
      <c r="D3338" s="9"/>
    </row>
    <row r="3339" spans="1:4" x14ac:dyDescent="0.45">
      <c r="A3339" s="3">
        <v>43389</v>
      </c>
      <c r="B3339" s="8">
        <v>121.6036</v>
      </c>
      <c r="C3339" s="9">
        <v>-2.056556113781971E-3</v>
      </c>
      <c r="D3339" s="9">
        <v>1.6565920601208095E-3</v>
      </c>
    </row>
    <row r="3340" spans="1:4" x14ac:dyDescent="0.45">
      <c r="A3340" s="3">
        <v>43390</v>
      </c>
      <c r="B3340" s="8">
        <v>121.7428</v>
      </c>
      <c r="C3340" s="9">
        <v>1.1447029528730557E-3</v>
      </c>
      <c r="D3340" s="9">
        <v>-3.2090280111040093E-3</v>
      </c>
    </row>
    <row r="3341" spans="1:4" x14ac:dyDescent="0.45">
      <c r="A3341" s="3">
        <v>43391</v>
      </c>
      <c r="B3341" s="8">
        <v>122.62730000000001</v>
      </c>
      <c r="C3341" s="9">
        <v>7.2653167168819088E-3</v>
      </c>
      <c r="D3341" s="9">
        <v>-5.1787910100109524E-4</v>
      </c>
    </row>
    <row r="3342" spans="1:4" x14ac:dyDescent="0.45">
      <c r="A3342" s="3">
        <v>43392</v>
      </c>
      <c r="B3342" s="8">
        <v>122.6065</v>
      </c>
      <c r="C3342" s="9">
        <v>-1.696196523939264E-4</v>
      </c>
      <c r="D3342" s="9">
        <v>-2.5522649509682749E-3</v>
      </c>
    </row>
    <row r="3343" spans="1:4" x14ac:dyDescent="0.45">
      <c r="A3343" s="3">
        <v>43395</v>
      </c>
      <c r="B3343" s="8">
        <v>122.9603</v>
      </c>
      <c r="C3343" s="9">
        <v>2.8856545126074717E-3</v>
      </c>
      <c r="D3343" s="9">
        <v>-2.056556113781971E-3</v>
      </c>
    </row>
    <row r="3344" spans="1:4" x14ac:dyDescent="0.45">
      <c r="A3344" s="3">
        <v>43396</v>
      </c>
      <c r="B3344" s="8">
        <v>123.0898</v>
      </c>
      <c r="C3344" s="9">
        <v>1.053185459046535E-3</v>
      </c>
      <c r="D3344" s="9">
        <v>1.1447029528730557E-3</v>
      </c>
    </row>
    <row r="3345" spans="1:4" x14ac:dyDescent="0.45">
      <c r="A3345" s="3">
        <v>43397</v>
      </c>
      <c r="B3345" s="8">
        <v>123.24930000000001</v>
      </c>
      <c r="C3345" s="9">
        <v>1.2958019267235166E-3</v>
      </c>
      <c r="D3345" s="9">
        <v>7.2653167168819088E-3</v>
      </c>
    </row>
    <row r="3346" spans="1:4" x14ac:dyDescent="0.45">
      <c r="A3346" s="3">
        <v>43398</v>
      </c>
      <c r="B3346" s="8">
        <v>123.15470000000001</v>
      </c>
      <c r="C3346" s="9">
        <v>-7.675499982555678E-4</v>
      </c>
      <c r="D3346" s="9">
        <v>-1.696196523939264E-4</v>
      </c>
    </row>
    <row r="3347" spans="1:4" x14ac:dyDescent="0.45">
      <c r="A3347" s="3">
        <v>43399</v>
      </c>
      <c r="B3347" s="8">
        <v>123.24209999999999</v>
      </c>
      <c r="C3347" s="9">
        <v>7.0967652878839438E-4</v>
      </c>
      <c r="D3347" s="9">
        <v>2.8856545126074717E-3</v>
      </c>
    </row>
    <row r="3348" spans="1:4" x14ac:dyDescent="0.45">
      <c r="A3348" s="3">
        <v>43402</v>
      </c>
      <c r="B3348" s="8">
        <v>123.89879999999999</v>
      </c>
      <c r="C3348" s="9">
        <v>5.3285362712904849E-3</v>
      </c>
      <c r="D3348" s="9">
        <v>1.053185459046535E-3</v>
      </c>
    </row>
    <row r="3349" spans="1:4" x14ac:dyDescent="0.45">
      <c r="A3349" s="3">
        <v>43403</v>
      </c>
      <c r="B3349" s="8">
        <v>124.3717</v>
      </c>
      <c r="C3349" s="9">
        <v>3.8168246988672383E-3</v>
      </c>
      <c r="D3349" s="9">
        <v>1.2958019267235166E-3</v>
      </c>
    </row>
    <row r="3350" spans="1:4" x14ac:dyDescent="0.45">
      <c r="A3350" s="3">
        <v>43404</v>
      </c>
      <c r="B3350" s="8">
        <v>124.8817</v>
      </c>
      <c r="C3350" s="9">
        <v>4.1006113127020072E-3</v>
      </c>
      <c r="D3350" s="9">
        <v>-7.675499982555678E-4</v>
      </c>
    </row>
    <row r="3351" spans="1:4" x14ac:dyDescent="0.45">
      <c r="A3351" s="3">
        <v>43405</v>
      </c>
      <c r="B3351" s="8">
        <v>124.0812</v>
      </c>
      <c r="C3351" s="9">
        <v>-6.410066486923216E-3</v>
      </c>
      <c r="D3351" s="9">
        <v>7.0967652878839438E-4</v>
      </c>
    </row>
    <row r="3352" spans="1:4" x14ac:dyDescent="0.45">
      <c r="A3352" s="3">
        <v>43406</v>
      </c>
      <c r="B3352" s="8">
        <v>123.5077</v>
      </c>
      <c r="C3352" s="9">
        <v>-4.6219733529333507E-3</v>
      </c>
      <c r="D3352" s="9">
        <v>5.3285362712904849E-3</v>
      </c>
    </row>
    <row r="3353" spans="1:4" x14ac:dyDescent="0.45">
      <c r="A3353" s="3">
        <v>43409</v>
      </c>
      <c r="B3353" s="8">
        <v>123.7483</v>
      </c>
      <c r="C3353" s="9">
        <v>1.9480566798668608E-3</v>
      </c>
      <c r="D3353" s="9">
        <v>3.8168246988672383E-3</v>
      </c>
    </row>
    <row r="3354" spans="1:4" x14ac:dyDescent="0.45">
      <c r="A3354" s="3">
        <v>43410</v>
      </c>
      <c r="B3354" s="8">
        <v>123.49679999999999</v>
      </c>
      <c r="C3354" s="9">
        <v>-2.0323511514905857E-3</v>
      </c>
      <c r="D3354" s="9">
        <v>4.1006113127020072E-3</v>
      </c>
    </row>
    <row r="3355" spans="1:4" x14ac:dyDescent="0.45">
      <c r="A3355" s="3">
        <v>43411</v>
      </c>
      <c r="B3355" s="8">
        <v>123.2389</v>
      </c>
      <c r="C3355" s="9">
        <v>-2.0883132194517984E-3</v>
      </c>
      <c r="D3355" s="9">
        <v>-6.410066486923216E-3</v>
      </c>
    </row>
    <row r="3356" spans="1:4" x14ac:dyDescent="0.45">
      <c r="A3356" s="3">
        <v>43412</v>
      </c>
      <c r="B3356" s="8">
        <v>123.75709999999999</v>
      </c>
      <c r="C3356" s="9">
        <v>4.2048411662225504E-3</v>
      </c>
      <c r="D3356" s="9">
        <v>-4.6219733529333507E-3</v>
      </c>
    </row>
    <row r="3357" spans="1:4" x14ac:dyDescent="0.45">
      <c r="A3357" s="3">
        <v>43413</v>
      </c>
      <c r="B3357" s="8">
        <v>124.6511</v>
      </c>
      <c r="C3357" s="9">
        <v>7.2238279662339977E-3</v>
      </c>
      <c r="D3357" s="9">
        <v>1.9480566798668608E-3</v>
      </c>
    </row>
    <row r="3358" spans="1:4" x14ac:dyDescent="0.45">
      <c r="A3358" s="3">
        <v>43416</v>
      </c>
      <c r="B3358" s="8"/>
      <c r="C3358" s="9"/>
      <c r="D3358" s="9"/>
    </row>
    <row r="3359" spans="1:4" x14ac:dyDescent="0.45">
      <c r="A3359" s="3">
        <v>43417</v>
      </c>
      <c r="B3359" s="8">
        <v>124.92059999999999</v>
      </c>
      <c r="C3359" s="9"/>
      <c r="D3359" s="9">
        <v>-2.0883132194517984E-3</v>
      </c>
    </row>
    <row r="3360" spans="1:4" x14ac:dyDescent="0.45">
      <c r="A3360" s="3">
        <v>43418</v>
      </c>
      <c r="B3360" s="8">
        <v>124.6572</v>
      </c>
      <c r="C3360" s="9">
        <v>-2.108539344191307E-3</v>
      </c>
      <c r="D3360" s="9">
        <v>4.2048411662225504E-3</v>
      </c>
    </row>
    <row r="3361" spans="1:4" x14ac:dyDescent="0.45">
      <c r="A3361" s="3">
        <v>43419</v>
      </c>
      <c r="B3361" s="8">
        <v>124.3807</v>
      </c>
      <c r="C3361" s="9">
        <v>-2.2180828704639888E-3</v>
      </c>
      <c r="D3361" s="9">
        <v>7.2238279662339977E-3</v>
      </c>
    </row>
    <row r="3362" spans="1:4" x14ac:dyDescent="0.45">
      <c r="A3362" s="3">
        <v>43420</v>
      </c>
      <c r="B3362" s="8">
        <v>124.0248</v>
      </c>
      <c r="C3362" s="9">
        <v>-2.861376403252347E-3</v>
      </c>
      <c r="D3362" s="9"/>
    </row>
    <row r="3363" spans="1:4" x14ac:dyDescent="0.45">
      <c r="A3363" s="3">
        <v>43423</v>
      </c>
      <c r="B3363" s="8">
        <v>124.3755</v>
      </c>
      <c r="C3363" s="9">
        <v>2.8276602743968482E-3</v>
      </c>
      <c r="D3363" s="9"/>
    </row>
    <row r="3364" spans="1:4" x14ac:dyDescent="0.45">
      <c r="A3364" s="3">
        <v>43424</v>
      </c>
      <c r="B3364" s="8">
        <v>124.4418</v>
      </c>
      <c r="C3364" s="9">
        <v>5.3306318366552752E-4</v>
      </c>
      <c r="D3364" s="9">
        <v>-2.108539344191307E-3</v>
      </c>
    </row>
    <row r="3365" spans="1:4" x14ac:dyDescent="0.45">
      <c r="A3365" s="3">
        <v>43425</v>
      </c>
      <c r="B3365" s="8">
        <v>123.99939999999999</v>
      </c>
      <c r="C3365" s="9">
        <v>-3.5550755453553906E-3</v>
      </c>
      <c r="D3365" s="9">
        <v>-2.2180828704639888E-3</v>
      </c>
    </row>
    <row r="3366" spans="1:4" x14ac:dyDescent="0.45">
      <c r="A3366" s="3">
        <v>43426</v>
      </c>
      <c r="B3366" s="8"/>
      <c r="C3366" s="9"/>
      <c r="D3366" s="9"/>
    </row>
    <row r="3367" spans="1:4" x14ac:dyDescent="0.45">
      <c r="A3367" s="3">
        <v>43427</v>
      </c>
      <c r="B3367" s="8">
        <v>124.6767</v>
      </c>
      <c r="C3367" s="9"/>
      <c r="D3367" s="9">
        <v>2.8276602743968482E-3</v>
      </c>
    </row>
    <row r="3368" spans="1:4" x14ac:dyDescent="0.45">
      <c r="A3368" s="3">
        <v>43430</v>
      </c>
      <c r="B3368" s="8">
        <v>124.8789</v>
      </c>
      <c r="C3368" s="9">
        <v>1.621794609578231E-3</v>
      </c>
      <c r="D3368" s="9">
        <v>5.3306318366552752E-4</v>
      </c>
    </row>
    <row r="3369" spans="1:4" x14ac:dyDescent="0.45">
      <c r="A3369" s="3">
        <v>43431</v>
      </c>
      <c r="B3369" s="8">
        <v>124.9074</v>
      </c>
      <c r="C3369" s="9">
        <v>2.2822110060216616E-4</v>
      </c>
      <c r="D3369" s="9">
        <v>-3.5550755453553906E-3</v>
      </c>
    </row>
    <row r="3370" spans="1:4" x14ac:dyDescent="0.45">
      <c r="A3370" s="3">
        <v>43432</v>
      </c>
      <c r="B3370" s="8">
        <v>124.7937</v>
      </c>
      <c r="C3370" s="9">
        <v>-9.1027433122448098E-4</v>
      </c>
      <c r="D3370" s="9"/>
    </row>
    <row r="3371" spans="1:4" x14ac:dyDescent="0.45">
      <c r="A3371" s="3">
        <v>43433</v>
      </c>
      <c r="B3371" s="8">
        <v>124.1361</v>
      </c>
      <c r="C3371" s="9">
        <v>-5.2694967774815638E-3</v>
      </c>
      <c r="D3371" s="9"/>
    </row>
    <row r="3372" spans="1:4" x14ac:dyDescent="0.45">
      <c r="A3372" s="3">
        <v>43434</v>
      </c>
      <c r="B3372" s="8">
        <v>124.2847</v>
      </c>
      <c r="C3372" s="9">
        <v>1.19707321238538E-3</v>
      </c>
      <c r="D3372" s="9">
        <v>1.621794609578231E-3</v>
      </c>
    </row>
    <row r="3373" spans="1:4" x14ac:dyDescent="0.45">
      <c r="A3373" s="3">
        <v>43437</v>
      </c>
      <c r="B3373" s="8">
        <v>123.5989</v>
      </c>
      <c r="C3373" s="9">
        <v>-5.5179760662414923E-3</v>
      </c>
      <c r="D3373" s="9">
        <v>2.2822110060216616E-4</v>
      </c>
    </row>
    <row r="3374" spans="1:4" x14ac:dyDescent="0.45">
      <c r="A3374" s="3">
        <v>43438</v>
      </c>
      <c r="B3374" s="8">
        <v>123.7835</v>
      </c>
      <c r="C3374" s="9">
        <v>1.4935408001204298E-3</v>
      </c>
      <c r="D3374" s="9">
        <v>-9.1027433122448098E-4</v>
      </c>
    </row>
    <row r="3375" spans="1:4" x14ac:dyDescent="0.45">
      <c r="A3375" s="3">
        <v>43439</v>
      </c>
      <c r="B3375" s="8"/>
      <c r="C3375" s="9"/>
      <c r="D3375" s="9"/>
    </row>
    <row r="3376" spans="1:4" x14ac:dyDescent="0.45">
      <c r="A3376" s="3">
        <v>43440</v>
      </c>
      <c r="B3376" s="8">
        <v>124.291</v>
      </c>
      <c r="C3376" s="9"/>
      <c r="D3376" s="9">
        <v>1.19707321238538E-3</v>
      </c>
    </row>
    <row r="3377" spans="1:4" x14ac:dyDescent="0.45">
      <c r="A3377" s="3">
        <v>43441</v>
      </c>
      <c r="B3377" s="8">
        <v>123.9345</v>
      </c>
      <c r="C3377" s="9">
        <v>-2.8682688207513074E-3</v>
      </c>
      <c r="D3377" s="9">
        <v>-5.5179760662414923E-3</v>
      </c>
    </row>
    <row r="3378" spans="1:4" x14ac:dyDescent="0.45">
      <c r="A3378" s="3">
        <v>43444</v>
      </c>
      <c r="B3378" s="8">
        <v>124.6187</v>
      </c>
      <c r="C3378" s="9">
        <v>5.5206580895554858E-3</v>
      </c>
      <c r="D3378" s="9">
        <v>1.4935408001204298E-3</v>
      </c>
    </row>
    <row r="3379" spans="1:4" x14ac:dyDescent="0.45">
      <c r="A3379" s="3">
        <v>43445</v>
      </c>
      <c r="B3379" s="8">
        <v>124.40089999999999</v>
      </c>
      <c r="C3379" s="9">
        <v>-1.7477312794950128E-3</v>
      </c>
      <c r="D3379" s="9"/>
    </row>
    <row r="3380" spans="1:4" x14ac:dyDescent="0.45">
      <c r="A3380" s="3">
        <v>43446</v>
      </c>
      <c r="B3380" s="8">
        <v>123.831</v>
      </c>
      <c r="C3380" s="9">
        <v>-4.5811565671951548E-3</v>
      </c>
      <c r="D3380" s="9"/>
    </row>
    <row r="3381" spans="1:4" x14ac:dyDescent="0.45">
      <c r="A3381" s="3">
        <v>43447</v>
      </c>
      <c r="B3381" s="8">
        <v>124.0711</v>
      </c>
      <c r="C3381" s="9">
        <v>1.9389329004853018E-3</v>
      </c>
      <c r="D3381" s="9">
        <v>-2.8682688207513074E-3</v>
      </c>
    </row>
    <row r="3382" spans="1:4" x14ac:dyDescent="0.45">
      <c r="A3382" s="3">
        <v>43448</v>
      </c>
      <c r="B3382" s="8">
        <v>124.4838</v>
      </c>
      <c r="C3382" s="9">
        <v>3.3263185383218818E-3</v>
      </c>
      <c r="D3382" s="9">
        <v>5.5206580895554858E-3</v>
      </c>
    </row>
    <row r="3383" spans="1:4" x14ac:dyDescent="0.45">
      <c r="A3383" s="3">
        <v>43451</v>
      </c>
      <c r="B3383" s="8">
        <v>124.0558</v>
      </c>
      <c r="C3383" s="9">
        <v>-3.4381983840466868E-3</v>
      </c>
      <c r="D3383" s="9">
        <v>-1.7477312794950128E-3</v>
      </c>
    </row>
    <row r="3384" spans="1:4" x14ac:dyDescent="0.45">
      <c r="A3384" s="3">
        <v>43452</v>
      </c>
      <c r="B3384" s="8">
        <v>123.979</v>
      </c>
      <c r="C3384" s="9">
        <v>-6.190762543952788E-4</v>
      </c>
      <c r="D3384" s="9">
        <v>-4.5811565671951548E-3</v>
      </c>
    </row>
    <row r="3385" spans="1:4" x14ac:dyDescent="0.45">
      <c r="A3385" s="3">
        <v>43453</v>
      </c>
      <c r="B3385" s="8">
        <v>123.66119999999999</v>
      </c>
      <c r="C3385" s="9">
        <v>-2.5633373393881831E-3</v>
      </c>
      <c r="D3385" s="9">
        <v>1.9389329004853018E-3</v>
      </c>
    </row>
    <row r="3386" spans="1:4" x14ac:dyDescent="0.45">
      <c r="A3386" s="3">
        <v>43454</v>
      </c>
      <c r="B3386" s="8">
        <v>123.47110000000001</v>
      </c>
      <c r="C3386" s="9">
        <v>-1.5372647200575518E-3</v>
      </c>
      <c r="D3386" s="9">
        <v>3.3263185383218818E-3</v>
      </c>
    </row>
    <row r="3387" spans="1:4" x14ac:dyDescent="0.45">
      <c r="A3387" s="3">
        <v>43455</v>
      </c>
      <c r="B3387" s="8">
        <v>123.68470000000001</v>
      </c>
      <c r="C3387" s="9">
        <v>1.729959480396559E-3</v>
      </c>
      <c r="D3387" s="9">
        <v>-3.4381983840466868E-3</v>
      </c>
    </row>
    <row r="3388" spans="1:4" x14ac:dyDescent="0.45">
      <c r="A3388" s="3">
        <v>43458</v>
      </c>
      <c r="B3388" s="8">
        <v>123.6755</v>
      </c>
      <c r="C3388" s="9">
        <v>-7.4382684357998663E-5</v>
      </c>
      <c r="D3388" s="9">
        <v>-6.190762543952788E-4</v>
      </c>
    </row>
    <row r="3389" spans="1:4" x14ac:dyDescent="0.45">
      <c r="A3389" s="3">
        <v>43459</v>
      </c>
      <c r="B3389" s="8"/>
      <c r="C3389" s="9"/>
      <c r="D3389" s="9"/>
    </row>
    <row r="3390" spans="1:4" x14ac:dyDescent="0.45">
      <c r="A3390" s="3">
        <v>43460</v>
      </c>
      <c r="B3390" s="8">
        <v>123.5585</v>
      </c>
      <c r="C3390" s="9"/>
      <c r="D3390" s="9">
        <v>-1.5372647200575518E-3</v>
      </c>
    </row>
    <row r="3391" spans="1:4" x14ac:dyDescent="0.45">
      <c r="A3391" s="3">
        <v>43461</v>
      </c>
      <c r="B3391" s="8">
        <v>123.03570000000001</v>
      </c>
      <c r="C3391" s="9">
        <v>-4.2311941307153766E-3</v>
      </c>
      <c r="D3391" s="9">
        <v>1.729959480396559E-3</v>
      </c>
    </row>
    <row r="3392" spans="1:4" x14ac:dyDescent="0.45">
      <c r="A3392" s="3">
        <v>43462</v>
      </c>
      <c r="B3392" s="8">
        <v>122.8524</v>
      </c>
      <c r="C3392" s="9">
        <v>-1.4898114937371698E-3</v>
      </c>
      <c r="D3392" s="9">
        <v>-7.4382684357998663E-5</v>
      </c>
    </row>
    <row r="3393" spans="1:4" x14ac:dyDescent="0.45">
      <c r="A3393" s="3">
        <v>43465</v>
      </c>
      <c r="B3393" s="8">
        <v>122.7092</v>
      </c>
      <c r="C3393" s="9">
        <v>-1.1656263939492373E-3</v>
      </c>
      <c r="D3393" s="9"/>
    </row>
    <row r="3394" spans="1:4" x14ac:dyDescent="0.45">
      <c r="A3394" s="3">
        <v>43466</v>
      </c>
      <c r="B3394" s="8"/>
      <c r="C3394" s="9"/>
      <c r="D3394" s="9"/>
    </row>
    <row r="3395" spans="1:4" x14ac:dyDescent="0.45">
      <c r="A3395" s="3">
        <v>43467</v>
      </c>
      <c r="B3395" s="8">
        <v>122.6489</v>
      </c>
      <c r="C3395" s="9"/>
      <c r="D3395" s="9">
        <v>-4.2311941307153766E-3</v>
      </c>
    </row>
    <row r="3396" spans="1:4" x14ac:dyDescent="0.45">
      <c r="A3396" s="3">
        <v>43468</v>
      </c>
      <c r="B3396" s="8">
        <v>122.6444</v>
      </c>
      <c r="C3396" s="9">
        <v>-3.6690096690605856E-5</v>
      </c>
      <c r="D3396" s="9">
        <v>-1.4898114937371698E-3</v>
      </c>
    </row>
    <row r="3397" spans="1:4" x14ac:dyDescent="0.45">
      <c r="A3397" s="3">
        <v>43469</v>
      </c>
      <c r="B3397" s="8">
        <v>122.0329</v>
      </c>
      <c r="C3397" s="9">
        <v>-4.9859594078490721E-3</v>
      </c>
      <c r="D3397" s="9">
        <v>-1.1656263939492373E-3</v>
      </c>
    </row>
    <row r="3398" spans="1:4" x14ac:dyDescent="0.45">
      <c r="A3398" s="3">
        <v>43472</v>
      </c>
      <c r="B3398" s="8">
        <v>121.66840000000001</v>
      </c>
      <c r="C3398" s="9">
        <v>-2.9868994344967037E-3</v>
      </c>
      <c r="D3398" s="9"/>
    </row>
    <row r="3399" spans="1:4" x14ac:dyDescent="0.45">
      <c r="A3399" s="3">
        <v>43473</v>
      </c>
      <c r="B3399" s="8">
        <v>121.8566</v>
      </c>
      <c r="C3399" s="9">
        <v>1.5468272780772008E-3</v>
      </c>
      <c r="D3399" s="9"/>
    </row>
    <row r="3400" spans="1:4" x14ac:dyDescent="0.45">
      <c r="A3400" s="3">
        <v>43474</v>
      </c>
      <c r="B3400" s="8">
        <v>121.30419999999999</v>
      </c>
      <c r="C3400" s="9">
        <v>-4.5331972170568058E-3</v>
      </c>
      <c r="D3400" s="9">
        <v>-3.6690096690605856E-5</v>
      </c>
    </row>
    <row r="3401" spans="1:4" x14ac:dyDescent="0.45">
      <c r="A3401" s="3">
        <v>43475</v>
      </c>
      <c r="B3401" s="8">
        <v>121.02160000000001</v>
      </c>
      <c r="C3401" s="9">
        <v>-2.3296802583916421E-3</v>
      </c>
      <c r="D3401" s="9">
        <v>-4.9859594078490721E-3</v>
      </c>
    </row>
    <row r="3402" spans="1:4" x14ac:dyDescent="0.45">
      <c r="A3402" s="3">
        <v>43476</v>
      </c>
      <c r="B3402" s="8">
        <v>120.8349</v>
      </c>
      <c r="C3402" s="9">
        <v>-1.5426998155700922E-3</v>
      </c>
      <c r="D3402" s="9">
        <v>-2.9868994344967037E-3</v>
      </c>
    </row>
    <row r="3403" spans="1:4" x14ac:dyDescent="0.45">
      <c r="A3403" s="3">
        <v>43479</v>
      </c>
      <c r="B3403" s="8"/>
      <c r="C3403" s="9"/>
      <c r="D3403" s="9"/>
    </row>
    <row r="3404" spans="1:4" x14ac:dyDescent="0.45">
      <c r="A3404" s="3">
        <v>43480</v>
      </c>
      <c r="B3404" s="8">
        <v>120.8758</v>
      </c>
      <c r="C3404" s="9"/>
      <c r="D3404" s="9">
        <v>-4.5331972170568058E-3</v>
      </c>
    </row>
    <row r="3405" spans="1:4" x14ac:dyDescent="0.45">
      <c r="A3405" s="3">
        <v>43481</v>
      </c>
      <c r="B3405" s="8">
        <v>120.6566</v>
      </c>
      <c r="C3405" s="9">
        <v>-1.8134316380946647E-3</v>
      </c>
      <c r="D3405" s="9">
        <v>-2.3296802583916421E-3</v>
      </c>
    </row>
    <row r="3406" spans="1:4" x14ac:dyDescent="0.45">
      <c r="A3406" s="3">
        <v>43482</v>
      </c>
      <c r="B3406" s="8">
        <v>121.0275</v>
      </c>
      <c r="C3406" s="9">
        <v>3.0740133569153727E-3</v>
      </c>
      <c r="D3406" s="9">
        <v>-1.5426998155700922E-3</v>
      </c>
    </row>
    <row r="3407" spans="1:4" x14ac:dyDescent="0.45">
      <c r="A3407" s="3">
        <v>43483</v>
      </c>
      <c r="B3407" s="8">
        <v>121.1596</v>
      </c>
      <c r="C3407" s="9">
        <v>1.0914874718555012E-3</v>
      </c>
      <c r="D3407" s="9"/>
    </row>
    <row r="3408" spans="1:4" x14ac:dyDescent="0.45">
      <c r="A3408" s="3">
        <v>43486</v>
      </c>
      <c r="B3408" s="8"/>
      <c r="C3408" s="9"/>
      <c r="D3408" s="9"/>
    </row>
    <row r="3409" spans="1:4" x14ac:dyDescent="0.45">
      <c r="A3409" s="3">
        <v>43487</v>
      </c>
      <c r="B3409" s="8">
        <v>121.47920000000001</v>
      </c>
      <c r="C3409" s="9"/>
      <c r="D3409" s="9">
        <v>-1.8134316380946647E-3</v>
      </c>
    </row>
    <row r="3410" spans="1:4" x14ac:dyDescent="0.45">
      <c r="A3410" s="3">
        <v>43488</v>
      </c>
      <c r="B3410" s="8">
        <v>121.2914</v>
      </c>
      <c r="C3410" s="9">
        <v>-1.545943667722649E-3</v>
      </c>
      <c r="D3410" s="9">
        <v>3.0740133569153727E-3</v>
      </c>
    </row>
    <row r="3411" spans="1:4" x14ac:dyDescent="0.45">
      <c r="A3411" s="3">
        <v>43489</v>
      </c>
      <c r="B3411" s="8">
        <v>121.006</v>
      </c>
      <c r="C3411" s="9">
        <v>-2.3530110131467774E-3</v>
      </c>
      <c r="D3411" s="9">
        <v>1.0914874718555012E-3</v>
      </c>
    </row>
    <row r="3412" spans="1:4" x14ac:dyDescent="0.45">
      <c r="A3412" s="3">
        <v>43490</v>
      </c>
      <c r="B3412" s="8">
        <v>120.5381</v>
      </c>
      <c r="C3412" s="9">
        <v>-3.8667504090705851E-3</v>
      </c>
      <c r="D3412" s="9"/>
    </row>
    <row r="3413" spans="1:4" x14ac:dyDescent="0.45">
      <c r="A3413" s="3">
        <v>43493</v>
      </c>
      <c r="B3413" s="8">
        <v>120.76430000000001</v>
      </c>
      <c r="C3413" s="9">
        <v>1.8765850797384243E-3</v>
      </c>
      <c r="D3413" s="9"/>
    </row>
    <row r="3414" spans="1:4" x14ac:dyDescent="0.45">
      <c r="A3414" s="3">
        <v>43494</v>
      </c>
      <c r="B3414" s="8">
        <v>120.5874</v>
      </c>
      <c r="C3414" s="9">
        <v>-1.4648368764610398E-3</v>
      </c>
      <c r="D3414" s="9">
        <v>-1.545943667722649E-3</v>
      </c>
    </row>
    <row r="3415" spans="1:4" x14ac:dyDescent="0.45">
      <c r="A3415" s="3">
        <v>43495</v>
      </c>
      <c r="B3415" s="8">
        <v>120.72539999999999</v>
      </c>
      <c r="C3415" s="9">
        <v>1.1443981709531315E-3</v>
      </c>
      <c r="D3415" s="9">
        <v>-2.3530110131467774E-3</v>
      </c>
    </row>
    <row r="3416" spans="1:4" x14ac:dyDescent="0.45">
      <c r="A3416" s="3">
        <v>43496</v>
      </c>
      <c r="B3416" s="8">
        <v>120.14619999999999</v>
      </c>
      <c r="C3416" s="9">
        <v>-4.7976647830531016E-3</v>
      </c>
      <c r="D3416" s="9">
        <v>-3.8667504090705851E-3</v>
      </c>
    </row>
    <row r="3417" spans="1:4" x14ac:dyDescent="0.45">
      <c r="A3417" s="3">
        <v>43497</v>
      </c>
      <c r="B3417" s="8">
        <v>120.62479999999999</v>
      </c>
      <c r="C3417" s="9">
        <v>3.9834801267122355E-3</v>
      </c>
      <c r="D3417" s="9">
        <v>1.8765850797384243E-3</v>
      </c>
    </row>
    <row r="3418" spans="1:4" x14ac:dyDescent="0.45">
      <c r="A3418" s="3">
        <v>43500</v>
      </c>
      <c r="B3418" s="8">
        <v>120.5157</v>
      </c>
      <c r="C3418" s="9">
        <v>-9.0445745816780665E-4</v>
      </c>
      <c r="D3418" s="9">
        <v>-1.4648368764610398E-3</v>
      </c>
    </row>
    <row r="3419" spans="1:4" x14ac:dyDescent="0.45">
      <c r="A3419" s="3">
        <v>43501</v>
      </c>
      <c r="B3419" s="8">
        <v>120.578</v>
      </c>
      <c r="C3419" s="9">
        <v>5.1694509512034692E-4</v>
      </c>
      <c r="D3419" s="9">
        <v>1.1443981709531315E-3</v>
      </c>
    </row>
    <row r="3420" spans="1:4" x14ac:dyDescent="0.45">
      <c r="A3420" s="3">
        <v>43502</v>
      </c>
      <c r="B3420" s="8">
        <v>120.6972</v>
      </c>
      <c r="C3420" s="9">
        <v>9.8857171291610868E-4</v>
      </c>
      <c r="D3420" s="9">
        <v>-4.7976647830531016E-3</v>
      </c>
    </row>
    <row r="3421" spans="1:4" x14ac:dyDescent="0.45">
      <c r="A3421" s="3">
        <v>43503</v>
      </c>
      <c r="B3421" s="8">
        <v>120.7657</v>
      </c>
      <c r="C3421" s="9">
        <v>5.6753594946701291E-4</v>
      </c>
      <c r="D3421" s="9">
        <v>3.9834801267122355E-3</v>
      </c>
    </row>
    <row r="3422" spans="1:4" x14ac:dyDescent="0.45">
      <c r="A3422" s="3">
        <v>43504</v>
      </c>
      <c r="B3422" s="8">
        <v>120.77849999999999</v>
      </c>
      <c r="C3422" s="9">
        <v>1.0599035984548699E-4</v>
      </c>
      <c r="D3422" s="9">
        <v>-9.0445745816780665E-4</v>
      </c>
    </row>
    <row r="3423" spans="1:4" x14ac:dyDescent="0.45">
      <c r="A3423" s="3">
        <v>43507</v>
      </c>
      <c r="B3423" s="8">
        <v>121.4363</v>
      </c>
      <c r="C3423" s="9">
        <v>5.4463335775822852E-3</v>
      </c>
      <c r="D3423" s="9">
        <v>5.1694509512034692E-4</v>
      </c>
    </row>
    <row r="3424" spans="1:4" x14ac:dyDescent="0.45">
      <c r="A3424" s="3">
        <v>43508</v>
      </c>
      <c r="B3424" s="8">
        <v>121.10850000000001</v>
      </c>
      <c r="C3424" s="9">
        <v>-2.6993576055923674E-3</v>
      </c>
      <c r="D3424" s="9">
        <v>9.8857171291610868E-4</v>
      </c>
    </row>
    <row r="3425" spans="1:4" x14ac:dyDescent="0.45">
      <c r="A3425" s="3">
        <v>43509</v>
      </c>
      <c r="B3425" s="8">
        <v>121.4226</v>
      </c>
      <c r="C3425" s="9">
        <v>2.5935421543492598E-3</v>
      </c>
      <c r="D3425" s="9">
        <v>5.6753594946701291E-4</v>
      </c>
    </row>
    <row r="3426" spans="1:4" x14ac:dyDescent="0.45">
      <c r="A3426" s="3">
        <v>43510</v>
      </c>
      <c r="B3426" s="8">
        <v>121.4726</v>
      </c>
      <c r="C3426" s="9">
        <v>4.1178495601301712E-4</v>
      </c>
      <c r="D3426" s="9">
        <v>1.0599035984548699E-4</v>
      </c>
    </row>
    <row r="3427" spans="1:4" x14ac:dyDescent="0.45">
      <c r="A3427" s="3">
        <v>43511</v>
      </c>
      <c r="B3427" s="8">
        <v>121.3623</v>
      </c>
      <c r="C3427" s="9">
        <v>-9.0802370246456654E-4</v>
      </c>
      <c r="D3427" s="9">
        <v>5.4463335775822852E-3</v>
      </c>
    </row>
    <row r="3428" spans="1:4" x14ac:dyDescent="0.45">
      <c r="A3428" s="3">
        <v>43514</v>
      </c>
      <c r="B3428" s="8"/>
      <c r="C3428" s="9"/>
      <c r="D3428" s="9"/>
    </row>
    <row r="3429" spans="1:4" x14ac:dyDescent="0.45">
      <c r="A3429" s="3">
        <v>43515</v>
      </c>
      <c r="B3429" s="8">
        <v>120.98739999999999</v>
      </c>
      <c r="C3429" s="9"/>
      <c r="D3429" s="9">
        <v>2.5935421543492598E-3</v>
      </c>
    </row>
    <row r="3430" spans="1:4" x14ac:dyDescent="0.45">
      <c r="A3430" s="3">
        <v>43516</v>
      </c>
      <c r="B3430" s="8"/>
      <c r="C3430" s="9"/>
      <c r="D3430" s="9"/>
    </row>
    <row r="3431" spans="1:4" x14ac:dyDescent="0.45">
      <c r="A3431" s="3">
        <v>43517</v>
      </c>
      <c r="B3431" s="8">
        <v>121.0282</v>
      </c>
      <c r="C3431" s="9"/>
      <c r="D3431" s="9">
        <v>-9.0802370246456654E-4</v>
      </c>
    </row>
    <row r="3432" spans="1:4" x14ac:dyDescent="0.45">
      <c r="A3432" s="3">
        <v>43518</v>
      </c>
      <c r="B3432" s="8">
        <v>120.5977</v>
      </c>
      <c r="C3432" s="9">
        <v>-3.5570222477074864E-3</v>
      </c>
      <c r="D3432" s="9"/>
    </row>
    <row r="3433" spans="1:4" x14ac:dyDescent="0.45">
      <c r="A3433" s="3">
        <v>43521</v>
      </c>
      <c r="B3433" s="8">
        <v>120.31059999999999</v>
      </c>
      <c r="C3433" s="9">
        <v>-2.3806424168952844E-3</v>
      </c>
      <c r="D3433" s="9"/>
    </row>
    <row r="3434" spans="1:4" x14ac:dyDescent="0.45">
      <c r="A3434" s="3">
        <v>43522</v>
      </c>
      <c r="B3434" s="8">
        <v>120.539</v>
      </c>
      <c r="C3434" s="9">
        <v>1.8984195906264212E-3</v>
      </c>
      <c r="D3434" s="9"/>
    </row>
    <row r="3435" spans="1:4" x14ac:dyDescent="0.45">
      <c r="A3435" s="3">
        <v>43523</v>
      </c>
      <c r="B3435" s="8">
        <v>120.55110000000001</v>
      </c>
      <c r="C3435" s="9">
        <v>1.0038244883392444E-4</v>
      </c>
      <c r="D3435" s="9"/>
    </row>
    <row r="3436" spans="1:4" x14ac:dyDescent="0.45">
      <c r="A3436" s="3">
        <v>43524</v>
      </c>
      <c r="B3436" s="8">
        <v>120.7851</v>
      </c>
      <c r="C3436" s="9">
        <v>1.9410855645447533E-3</v>
      </c>
      <c r="D3436" s="9">
        <v>-3.5570222477074864E-3</v>
      </c>
    </row>
    <row r="3437" spans="1:4" x14ac:dyDescent="0.45">
      <c r="A3437" s="3">
        <v>43525</v>
      </c>
      <c r="B3437" s="8">
        <v>121.0731</v>
      </c>
      <c r="C3437" s="9">
        <v>2.3844000625905526E-3</v>
      </c>
      <c r="D3437" s="9">
        <v>-2.3806424168952844E-3</v>
      </c>
    </row>
    <row r="3438" spans="1:4" x14ac:dyDescent="0.45">
      <c r="A3438" s="3">
        <v>43528</v>
      </c>
      <c r="B3438" s="8">
        <v>121.04640000000001</v>
      </c>
      <c r="C3438" s="9">
        <v>-2.2052792899485141E-4</v>
      </c>
      <c r="D3438" s="9">
        <v>1.8984195906264212E-3</v>
      </c>
    </row>
    <row r="3439" spans="1:4" x14ac:dyDescent="0.45">
      <c r="A3439" s="3">
        <v>43529</v>
      </c>
      <c r="B3439" s="8">
        <v>120.9817</v>
      </c>
      <c r="C3439" s="9">
        <v>-5.3450577629732265E-4</v>
      </c>
      <c r="D3439" s="9">
        <v>1.0038244883392444E-4</v>
      </c>
    </row>
    <row r="3440" spans="1:4" x14ac:dyDescent="0.45">
      <c r="A3440" s="3">
        <v>43530</v>
      </c>
      <c r="B3440" s="8">
        <v>121.23560000000001</v>
      </c>
      <c r="C3440" s="9">
        <v>2.0986645087646139E-3</v>
      </c>
      <c r="D3440" s="9">
        <v>1.9410855645447533E-3</v>
      </c>
    </row>
    <row r="3441" spans="1:4" x14ac:dyDescent="0.45">
      <c r="A3441" s="3">
        <v>43531</v>
      </c>
      <c r="B3441" s="8">
        <v>121.8372</v>
      </c>
      <c r="C3441" s="9">
        <v>4.9622388143415463E-3</v>
      </c>
      <c r="D3441" s="9">
        <v>2.3844000625905526E-3</v>
      </c>
    </row>
    <row r="3442" spans="1:4" x14ac:dyDescent="0.45">
      <c r="A3442" s="3">
        <v>43532</v>
      </c>
      <c r="B3442" s="8">
        <v>121.6705</v>
      </c>
      <c r="C3442" s="9">
        <v>-1.3682192302514329E-3</v>
      </c>
      <c r="D3442" s="9">
        <v>-2.2052792899485141E-4</v>
      </c>
    </row>
    <row r="3443" spans="1:4" x14ac:dyDescent="0.45">
      <c r="A3443" s="3">
        <v>43535</v>
      </c>
      <c r="B3443" s="8">
        <v>121.5365</v>
      </c>
      <c r="C3443" s="9">
        <v>-1.1013351634127089E-3</v>
      </c>
      <c r="D3443" s="9">
        <v>-5.3450577629732265E-4</v>
      </c>
    </row>
    <row r="3444" spans="1:4" x14ac:dyDescent="0.45">
      <c r="A3444" s="3">
        <v>43536</v>
      </c>
      <c r="B3444" s="8">
        <v>121.1152</v>
      </c>
      <c r="C3444" s="9">
        <v>-3.4664483509069255E-3</v>
      </c>
      <c r="D3444" s="9">
        <v>2.0986645087646139E-3</v>
      </c>
    </row>
    <row r="3445" spans="1:4" x14ac:dyDescent="0.45">
      <c r="A3445" s="3">
        <v>43537</v>
      </c>
      <c r="B3445" s="8">
        <v>121.1704</v>
      </c>
      <c r="C3445" s="9">
        <v>4.5576442923755955E-4</v>
      </c>
      <c r="D3445" s="9">
        <v>4.9622388143415463E-3</v>
      </c>
    </row>
    <row r="3446" spans="1:4" x14ac:dyDescent="0.45">
      <c r="A3446" s="3">
        <v>43538</v>
      </c>
      <c r="B3446" s="8">
        <v>121.233</v>
      </c>
      <c r="C3446" s="9">
        <v>5.1662782329686685E-4</v>
      </c>
      <c r="D3446" s="9">
        <v>-1.3682192302514329E-3</v>
      </c>
    </row>
    <row r="3447" spans="1:4" x14ac:dyDescent="0.45">
      <c r="A3447" s="3">
        <v>43539</v>
      </c>
      <c r="B3447" s="8">
        <v>120.88939999999999</v>
      </c>
      <c r="C3447" s="9">
        <v>-2.8342118070162625E-3</v>
      </c>
      <c r="D3447" s="9">
        <v>-1.1013351634127089E-3</v>
      </c>
    </row>
    <row r="3448" spans="1:4" x14ac:dyDescent="0.45">
      <c r="A3448" s="3">
        <v>43542</v>
      </c>
      <c r="B3448" s="8">
        <v>120.60899999999999</v>
      </c>
      <c r="C3448" s="9">
        <v>-2.3194754875117685E-3</v>
      </c>
      <c r="D3448" s="9">
        <v>-3.4664483509069255E-3</v>
      </c>
    </row>
    <row r="3449" spans="1:4" x14ac:dyDescent="0.45">
      <c r="A3449" s="3">
        <v>43543</v>
      </c>
      <c r="B3449" s="8">
        <v>120.3811</v>
      </c>
      <c r="C3449" s="9">
        <v>-1.8895770630714681E-3</v>
      </c>
      <c r="D3449" s="9">
        <v>4.5576442923755955E-4</v>
      </c>
    </row>
    <row r="3450" spans="1:4" x14ac:dyDescent="0.45">
      <c r="A3450" s="3">
        <v>43544</v>
      </c>
      <c r="B3450" s="8">
        <v>120.09399999999999</v>
      </c>
      <c r="C3450" s="9">
        <v>-2.3849258729153888E-3</v>
      </c>
      <c r="D3450" s="9">
        <v>5.1662782329686685E-4</v>
      </c>
    </row>
    <row r="3451" spans="1:4" x14ac:dyDescent="0.45">
      <c r="A3451" s="3">
        <v>43545</v>
      </c>
      <c r="B3451" s="8">
        <v>120.072</v>
      </c>
      <c r="C3451" s="9">
        <v>-1.8318983462950467E-4</v>
      </c>
      <c r="D3451" s="9">
        <v>-2.8342118070162625E-3</v>
      </c>
    </row>
    <row r="3452" spans="1:4" x14ac:dyDescent="0.45">
      <c r="A3452" s="3">
        <v>43546</v>
      </c>
      <c r="B3452" s="8">
        <v>120.99679999999999</v>
      </c>
      <c r="C3452" s="9">
        <v>7.7020454394030047E-3</v>
      </c>
      <c r="D3452" s="9">
        <v>-2.3194754875117685E-3</v>
      </c>
    </row>
    <row r="3453" spans="1:4" x14ac:dyDescent="0.45">
      <c r="A3453" s="3">
        <v>43549</v>
      </c>
      <c r="B3453" s="8">
        <v>120.55549999999999</v>
      </c>
      <c r="C3453" s="9">
        <v>-3.6472038929955541E-3</v>
      </c>
      <c r="D3453" s="9">
        <v>-1.8895770630714681E-3</v>
      </c>
    </row>
    <row r="3454" spans="1:4" x14ac:dyDescent="0.45">
      <c r="A3454" s="3">
        <v>43550</v>
      </c>
      <c r="B3454" s="8">
        <v>120.86069999999999</v>
      </c>
      <c r="C3454" s="9">
        <v>2.5316140698681266E-3</v>
      </c>
      <c r="D3454" s="9">
        <v>-2.3849258729153888E-3</v>
      </c>
    </row>
    <row r="3455" spans="1:4" x14ac:dyDescent="0.45">
      <c r="A3455" s="3">
        <v>43551</v>
      </c>
      <c r="B3455" s="8">
        <v>121.59269999999999</v>
      </c>
      <c r="C3455" s="9">
        <v>6.0565593282182473E-3</v>
      </c>
      <c r="D3455" s="9">
        <v>-1.8318983462950467E-4</v>
      </c>
    </row>
    <row r="3456" spans="1:4" x14ac:dyDescent="0.45">
      <c r="A3456" s="3">
        <v>43552</v>
      </c>
      <c r="B3456" s="8">
        <v>121.70910000000001</v>
      </c>
      <c r="C3456" s="9">
        <v>9.5729431125390896E-4</v>
      </c>
      <c r="D3456" s="9">
        <v>7.7020454394030047E-3</v>
      </c>
    </row>
    <row r="3457" spans="1:4" x14ac:dyDescent="0.45">
      <c r="A3457" s="3">
        <v>43553</v>
      </c>
      <c r="B3457" s="8">
        <v>121.5017</v>
      </c>
      <c r="C3457" s="9">
        <v>-1.7040632130219668E-3</v>
      </c>
      <c r="D3457" s="9">
        <v>-3.6472038929955541E-3</v>
      </c>
    </row>
    <row r="3458" spans="1:4" x14ac:dyDescent="0.45">
      <c r="A3458" s="3">
        <v>43556</v>
      </c>
      <c r="B3458" s="8">
        <v>121.0548</v>
      </c>
      <c r="C3458" s="9">
        <v>-3.6781378367545248E-3</v>
      </c>
      <c r="D3458" s="9">
        <v>2.5316140698681266E-3</v>
      </c>
    </row>
    <row r="3459" spans="1:4" x14ac:dyDescent="0.45">
      <c r="A3459" s="3">
        <v>43557</v>
      </c>
      <c r="B3459" s="8">
        <v>121.1525</v>
      </c>
      <c r="C3459" s="9">
        <v>8.0707249939693249E-4</v>
      </c>
      <c r="D3459" s="9">
        <v>6.0565593282182473E-3</v>
      </c>
    </row>
    <row r="3460" spans="1:4" x14ac:dyDescent="0.45">
      <c r="A3460" s="3">
        <v>43558</v>
      </c>
      <c r="B3460" s="8">
        <v>120.8407</v>
      </c>
      <c r="C3460" s="9">
        <v>-2.5736158973195256E-3</v>
      </c>
      <c r="D3460" s="9">
        <v>9.5729431125390896E-4</v>
      </c>
    </row>
    <row r="3461" spans="1:4" x14ac:dyDescent="0.45">
      <c r="A3461" s="3">
        <v>43559</v>
      </c>
      <c r="B3461" s="8">
        <v>121.00109999999999</v>
      </c>
      <c r="C3461" s="9">
        <v>1.3273673522249396E-3</v>
      </c>
      <c r="D3461" s="9">
        <v>-1.7040632130219668E-3</v>
      </c>
    </row>
    <row r="3462" spans="1:4" x14ac:dyDescent="0.45">
      <c r="A3462" s="3">
        <v>43560</v>
      </c>
      <c r="B3462" s="8">
        <v>120.8455</v>
      </c>
      <c r="C3462" s="9">
        <v>-1.2859387228710828E-3</v>
      </c>
      <c r="D3462" s="9">
        <v>-3.6781378367545248E-3</v>
      </c>
    </row>
    <row r="3463" spans="1:4" x14ac:dyDescent="0.45">
      <c r="A3463" s="3">
        <v>43563</v>
      </c>
      <c r="B3463" s="8">
        <v>120.7098</v>
      </c>
      <c r="C3463" s="9">
        <v>-1.122921416188416E-3</v>
      </c>
      <c r="D3463" s="9">
        <v>8.0707249939693249E-4</v>
      </c>
    </row>
    <row r="3464" spans="1:4" x14ac:dyDescent="0.45">
      <c r="A3464" s="3">
        <v>43564</v>
      </c>
      <c r="B3464" s="8">
        <v>120.49209999999999</v>
      </c>
      <c r="C3464" s="9">
        <v>-1.8034989702576665E-3</v>
      </c>
      <c r="D3464" s="9">
        <v>-2.5736158973195256E-3</v>
      </c>
    </row>
    <row r="3465" spans="1:4" x14ac:dyDescent="0.45">
      <c r="A3465" s="3">
        <v>43565</v>
      </c>
      <c r="B3465" s="8">
        <v>120.2852</v>
      </c>
      <c r="C3465" s="9">
        <v>-1.7171250231342583E-3</v>
      </c>
      <c r="D3465" s="9">
        <v>1.3273673522249396E-3</v>
      </c>
    </row>
    <row r="3466" spans="1:4" x14ac:dyDescent="0.45">
      <c r="A3466" s="3">
        <v>43566</v>
      </c>
      <c r="B3466" s="8">
        <v>120.4288</v>
      </c>
      <c r="C3466" s="9">
        <v>1.1938293322868443E-3</v>
      </c>
      <c r="D3466" s="9">
        <v>-1.2859387228710828E-3</v>
      </c>
    </row>
    <row r="3467" spans="1:4" x14ac:dyDescent="0.45">
      <c r="A3467" s="3">
        <v>43567</v>
      </c>
      <c r="B3467" s="8">
        <v>120.1168</v>
      </c>
      <c r="C3467" s="9">
        <v>-2.5907424137747714E-3</v>
      </c>
      <c r="D3467" s="9">
        <v>-1.122921416188416E-3</v>
      </c>
    </row>
    <row r="3468" spans="1:4" x14ac:dyDescent="0.45">
      <c r="A3468" s="3">
        <v>43570</v>
      </c>
      <c r="B3468" s="8">
        <v>120.3254</v>
      </c>
      <c r="C3468" s="9">
        <v>1.7366430008125544E-3</v>
      </c>
      <c r="D3468" s="9">
        <v>-1.8034989702576665E-3</v>
      </c>
    </row>
    <row r="3469" spans="1:4" x14ac:dyDescent="0.45">
      <c r="A3469" s="3">
        <v>43571</v>
      </c>
      <c r="B3469" s="8">
        <v>120.6444</v>
      </c>
      <c r="C3469" s="9">
        <v>2.6511443136694179E-3</v>
      </c>
      <c r="D3469" s="9">
        <v>-1.7171250231342583E-3</v>
      </c>
    </row>
    <row r="3470" spans="1:4" x14ac:dyDescent="0.45">
      <c r="A3470" s="3">
        <v>43572</v>
      </c>
      <c r="B3470" s="8">
        <v>120.288</v>
      </c>
      <c r="C3470" s="9">
        <v>-2.9541362881327915E-3</v>
      </c>
      <c r="D3470" s="9">
        <v>1.1938293322868443E-3</v>
      </c>
    </row>
    <row r="3471" spans="1:4" x14ac:dyDescent="0.45">
      <c r="A3471" s="3">
        <v>43573</v>
      </c>
      <c r="B3471" s="8">
        <v>120.3085</v>
      </c>
      <c r="C3471" s="9">
        <v>1.7042431497737986E-4</v>
      </c>
      <c r="D3471" s="9">
        <v>-2.5907424137747714E-3</v>
      </c>
    </row>
    <row r="3472" spans="1:4" x14ac:dyDescent="0.45">
      <c r="A3472" s="3">
        <v>43574</v>
      </c>
      <c r="B3472" s="8">
        <v>120.2855</v>
      </c>
      <c r="C3472" s="9">
        <v>-1.9117518712308268E-4</v>
      </c>
      <c r="D3472" s="9">
        <v>1.7366430008125544E-3</v>
      </c>
    </row>
    <row r="3473" spans="1:4" x14ac:dyDescent="0.45">
      <c r="A3473" s="3">
        <v>43577</v>
      </c>
      <c r="B3473" s="8">
        <v>120.5325</v>
      </c>
      <c r="C3473" s="9">
        <v>2.0534478386837751E-3</v>
      </c>
      <c r="D3473" s="9">
        <v>2.6511443136694179E-3</v>
      </c>
    </row>
    <row r="3474" spans="1:4" x14ac:dyDescent="0.45">
      <c r="A3474" s="3">
        <v>43578</v>
      </c>
      <c r="B3474" s="8">
        <v>120.8914</v>
      </c>
      <c r="C3474" s="9">
        <v>2.9776201439446481E-3</v>
      </c>
      <c r="D3474" s="9">
        <v>-2.9541362881327915E-3</v>
      </c>
    </row>
    <row r="3475" spans="1:4" x14ac:dyDescent="0.45">
      <c r="A3475" s="3">
        <v>43579</v>
      </c>
      <c r="B3475" s="8">
        <v>121.2358</v>
      </c>
      <c r="C3475" s="9">
        <v>2.8488378825954896E-3</v>
      </c>
      <c r="D3475" s="9">
        <v>1.7042431497737986E-4</v>
      </c>
    </row>
    <row r="3476" spans="1:4" x14ac:dyDescent="0.45">
      <c r="A3476" s="3">
        <v>43580</v>
      </c>
      <c r="B3476" s="8">
        <v>121.62520000000001</v>
      </c>
      <c r="C3476" s="9">
        <v>3.2119225509297245E-3</v>
      </c>
      <c r="D3476" s="9">
        <v>-1.9117518712308268E-4</v>
      </c>
    </row>
    <row r="3477" spans="1:4" x14ac:dyDescent="0.45">
      <c r="A3477" s="3">
        <v>43581</v>
      </c>
      <c r="B3477" s="8">
        <v>121.20699999999999</v>
      </c>
      <c r="C3477" s="9">
        <v>-3.4384321670181128E-3</v>
      </c>
      <c r="D3477" s="9">
        <v>2.0534478386837751E-3</v>
      </c>
    </row>
    <row r="3478" spans="1:4" x14ac:dyDescent="0.45">
      <c r="A3478" s="3">
        <v>43584</v>
      </c>
      <c r="B3478" s="8">
        <v>121.3438</v>
      </c>
      <c r="C3478" s="9">
        <v>1.1286476853646921E-3</v>
      </c>
      <c r="D3478" s="9">
        <v>2.9776201439446481E-3</v>
      </c>
    </row>
    <row r="3479" spans="1:4" x14ac:dyDescent="0.45">
      <c r="A3479" s="3">
        <v>43585</v>
      </c>
      <c r="B3479" s="8">
        <v>121.29859999999999</v>
      </c>
      <c r="C3479" s="9">
        <v>-3.7249533968775062E-4</v>
      </c>
      <c r="D3479" s="9">
        <v>2.8488378825954896E-3</v>
      </c>
    </row>
    <row r="3480" spans="1:4" x14ac:dyDescent="0.45">
      <c r="A3480" s="3">
        <v>43586</v>
      </c>
      <c r="B3480" s="8">
        <v>120.9669</v>
      </c>
      <c r="C3480" s="9">
        <v>-2.73457401816668E-3</v>
      </c>
      <c r="D3480" s="9">
        <v>3.2119225509297245E-3</v>
      </c>
    </row>
    <row r="3481" spans="1:4" x14ac:dyDescent="0.45">
      <c r="A3481" s="3">
        <v>43587</v>
      </c>
      <c r="B3481" s="8">
        <v>121.6078</v>
      </c>
      <c r="C3481" s="9">
        <v>5.2981435417456257E-3</v>
      </c>
      <c r="D3481" s="9">
        <v>-3.4384321670181128E-3</v>
      </c>
    </row>
    <row r="3482" spans="1:4" x14ac:dyDescent="0.45">
      <c r="A3482" s="3">
        <v>43588</v>
      </c>
      <c r="B3482" s="8">
        <v>121.2291</v>
      </c>
      <c r="C3482" s="9">
        <v>-3.1141094567946892E-3</v>
      </c>
      <c r="D3482" s="9">
        <v>1.1286476853646921E-3</v>
      </c>
    </row>
    <row r="3483" spans="1:4" x14ac:dyDescent="0.45">
      <c r="A3483" s="3">
        <v>43591</v>
      </c>
      <c r="B3483" s="8">
        <v>121.4706</v>
      </c>
      <c r="C3483" s="9">
        <v>1.9920959571588792E-3</v>
      </c>
      <c r="D3483" s="9">
        <v>-3.7249533968775062E-4</v>
      </c>
    </row>
    <row r="3484" spans="1:4" x14ac:dyDescent="0.45">
      <c r="A3484" s="3">
        <v>43592</v>
      </c>
      <c r="B3484" s="8">
        <v>121.8167</v>
      </c>
      <c r="C3484" s="9">
        <v>2.8492491187166458E-3</v>
      </c>
      <c r="D3484" s="9">
        <v>-2.73457401816668E-3</v>
      </c>
    </row>
    <row r="3485" spans="1:4" x14ac:dyDescent="0.45">
      <c r="A3485" s="3">
        <v>43593</v>
      </c>
      <c r="B3485" s="8">
        <v>121.79130000000001</v>
      </c>
      <c r="C3485" s="9">
        <v>-2.0850999903943013E-4</v>
      </c>
      <c r="D3485" s="9">
        <v>5.2981435417456257E-3</v>
      </c>
    </row>
    <row r="3486" spans="1:4" x14ac:dyDescent="0.45">
      <c r="A3486" s="3">
        <v>43594</v>
      </c>
      <c r="B3486" s="8">
        <v>122.5899</v>
      </c>
      <c r="C3486" s="9">
        <v>6.5571186119204317E-3</v>
      </c>
      <c r="D3486" s="9">
        <v>-3.1141094567946892E-3</v>
      </c>
    </row>
    <row r="3487" spans="1:4" x14ac:dyDescent="0.45">
      <c r="A3487" s="3">
        <v>43595</v>
      </c>
      <c r="B3487" s="8">
        <v>122.1969</v>
      </c>
      <c r="C3487" s="9">
        <v>-3.2058105928791658E-3</v>
      </c>
      <c r="D3487" s="9">
        <v>1.9920959571588792E-3</v>
      </c>
    </row>
    <row r="3488" spans="1:4" x14ac:dyDescent="0.45">
      <c r="A3488" s="3">
        <v>43598</v>
      </c>
      <c r="B3488" s="8">
        <v>122.8539</v>
      </c>
      <c r="C3488" s="9">
        <v>5.376568472686305E-3</v>
      </c>
      <c r="D3488" s="9">
        <v>2.8492491187166458E-3</v>
      </c>
    </row>
    <row r="3489" spans="1:4" x14ac:dyDescent="0.45">
      <c r="A3489" s="3">
        <v>43599</v>
      </c>
      <c r="B3489" s="8">
        <v>122.67400000000001</v>
      </c>
      <c r="C3489" s="9">
        <v>-1.4643409773722471E-3</v>
      </c>
      <c r="D3489" s="9">
        <v>-2.0850999903943013E-4</v>
      </c>
    </row>
    <row r="3490" spans="1:4" x14ac:dyDescent="0.45">
      <c r="A3490" s="3">
        <v>43600</v>
      </c>
      <c r="B3490" s="8">
        <v>122.5432</v>
      </c>
      <c r="C3490" s="9">
        <v>-1.0662406051812345E-3</v>
      </c>
      <c r="D3490" s="9">
        <v>6.5571186119204317E-3</v>
      </c>
    </row>
    <row r="3491" spans="1:4" x14ac:dyDescent="0.45">
      <c r="A3491" s="3">
        <v>43601</v>
      </c>
      <c r="B3491" s="8">
        <v>122.6431</v>
      </c>
      <c r="C3491" s="9">
        <v>8.1522271329625973E-4</v>
      </c>
      <c r="D3491" s="9">
        <v>-3.2058105928791658E-3</v>
      </c>
    </row>
    <row r="3492" spans="1:4" x14ac:dyDescent="0.45">
      <c r="A3492" s="3">
        <v>43602</v>
      </c>
      <c r="B3492" s="8">
        <v>123.2478</v>
      </c>
      <c r="C3492" s="9">
        <v>4.9305668235717359E-3</v>
      </c>
      <c r="D3492" s="9">
        <v>5.376568472686305E-3</v>
      </c>
    </row>
    <row r="3493" spans="1:4" x14ac:dyDescent="0.45">
      <c r="A3493" s="3">
        <v>43605</v>
      </c>
      <c r="B3493" s="8">
        <v>123.10980000000001</v>
      </c>
      <c r="C3493" s="9">
        <v>-1.1196954428395189E-3</v>
      </c>
      <c r="D3493" s="9">
        <v>-1.4643409773722471E-3</v>
      </c>
    </row>
    <row r="3494" spans="1:4" x14ac:dyDescent="0.45">
      <c r="A3494" s="3">
        <v>43606</v>
      </c>
      <c r="B3494" s="8">
        <v>122.9196</v>
      </c>
      <c r="C3494" s="9">
        <v>-1.5449623019451186E-3</v>
      </c>
      <c r="D3494" s="9">
        <v>-1.0662406051812345E-3</v>
      </c>
    </row>
    <row r="3495" spans="1:4" x14ac:dyDescent="0.45">
      <c r="A3495" s="3">
        <v>43607</v>
      </c>
      <c r="B3495" s="8">
        <v>122.8223</v>
      </c>
      <c r="C3495" s="9">
        <v>-7.9157432988719023E-4</v>
      </c>
      <c r="D3495" s="9">
        <v>8.1522271329625973E-4</v>
      </c>
    </row>
    <row r="3496" spans="1:4" x14ac:dyDescent="0.45">
      <c r="A3496" s="3">
        <v>43608</v>
      </c>
      <c r="B3496" s="8">
        <v>122.8874</v>
      </c>
      <c r="C3496" s="9">
        <v>5.3003404104945417E-4</v>
      </c>
      <c r="D3496" s="9">
        <v>4.9305668235717359E-3</v>
      </c>
    </row>
    <row r="3497" spans="1:4" x14ac:dyDescent="0.45">
      <c r="A3497" s="3">
        <v>43609</v>
      </c>
      <c r="B3497" s="8">
        <v>122.80589999999999</v>
      </c>
      <c r="C3497" s="9">
        <v>-6.6320875858716377E-4</v>
      </c>
      <c r="D3497" s="9">
        <v>-1.1196954428395189E-3</v>
      </c>
    </row>
    <row r="3498" spans="1:4" x14ac:dyDescent="0.45">
      <c r="A3498" s="3">
        <v>43612</v>
      </c>
      <c r="B3498" s="8"/>
      <c r="C3498" s="9"/>
      <c r="D3498" s="9"/>
    </row>
    <row r="3499" spans="1:4" x14ac:dyDescent="0.45">
      <c r="A3499" s="3">
        <v>43613</v>
      </c>
      <c r="B3499" s="8">
        <v>123.08450000000001</v>
      </c>
      <c r="C3499" s="9"/>
      <c r="D3499" s="9">
        <v>-7.9157432988719023E-4</v>
      </c>
    </row>
    <row r="3500" spans="1:4" x14ac:dyDescent="0.45">
      <c r="A3500" s="3">
        <v>43614</v>
      </c>
      <c r="B3500" s="8">
        <v>123.2556</v>
      </c>
      <c r="C3500" s="9">
        <v>1.3901019218502952E-3</v>
      </c>
      <c r="D3500" s="9">
        <v>5.3003404104945417E-4</v>
      </c>
    </row>
    <row r="3501" spans="1:4" x14ac:dyDescent="0.45">
      <c r="A3501" s="3">
        <v>43615</v>
      </c>
      <c r="B3501" s="8">
        <v>122.9311</v>
      </c>
      <c r="C3501" s="9">
        <v>-2.6327404190965575E-3</v>
      </c>
      <c r="D3501" s="9">
        <v>-6.6320875858716377E-4</v>
      </c>
    </row>
    <row r="3502" spans="1:4" x14ac:dyDescent="0.45">
      <c r="A3502" s="3">
        <v>43616</v>
      </c>
      <c r="B3502" s="8">
        <v>123.8201</v>
      </c>
      <c r="C3502" s="9">
        <v>7.2316932005001E-3</v>
      </c>
      <c r="D3502" s="9"/>
    </row>
    <row r="3503" spans="1:4" x14ac:dyDescent="0.45">
      <c r="A3503" s="3">
        <v>43619</v>
      </c>
      <c r="B3503" s="8">
        <v>123.75709999999999</v>
      </c>
      <c r="C3503" s="9">
        <v>-5.0880269035480374E-4</v>
      </c>
      <c r="D3503" s="9"/>
    </row>
    <row r="3504" spans="1:4" x14ac:dyDescent="0.45">
      <c r="A3504" s="3">
        <v>43620</v>
      </c>
      <c r="B3504" s="8">
        <v>123.3287</v>
      </c>
      <c r="C3504" s="9">
        <v>-3.4616195757657398E-3</v>
      </c>
      <c r="D3504" s="9">
        <v>1.3901019218502952E-3</v>
      </c>
    </row>
    <row r="3505" spans="1:4" x14ac:dyDescent="0.45">
      <c r="A3505" s="3">
        <v>43621</v>
      </c>
      <c r="B3505" s="8">
        <v>123.3031</v>
      </c>
      <c r="C3505" s="9">
        <v>-2.0757536566906598E-4</v>
      </c>
      <c r="D3505" s="9">
        <v>-2.6327404190965575E-3</v>
      </c>
    </row>
    <row r="3506" spans="1:4" x14ac:dyDescent="0.45">
      <c r="A3506" s="3">
        <v>43622</v>
      </c>
      <c r="B3506" s="8">
        <v>123.5613</v>
      </c>
      <c r="C3506" s="9">
        <v>2.0940268330642553E-3</v>
      </c>
      <c r="D3506" s="9">
        <v>7.2316932005001E-3</v>
      </c>
    </row>
    <row r="3507" spans="1:4" x14ac:dyDescent="0.45">
      <c r="A3507" s="3">
        <v>43623</v>
      </c>
      <c r="B3507" s="8">
        <v>123.4358</v>
      </c>
      <c r="C3507" s="9">
        <v>-1.0156901877853564E-3</v>
      </c>
      <c r="D3507" s="9">
        <v>-5.0880269035480374E-4</v>
      </c>
    </row>
    <row r="3508" spans="1:4" x14ac:dyDescent="0.45">
      <c r="A3508" s="3">
        <v>43626</v>
      </c>
      <c r="B3508" s="8">
        <v>122.7868</v>
      </c>
      <c r="C3508" s="9">
        <v>-5.2577939301240439E-3</v>
      </c>
      <c r="D3508" s="9">
        <v>-3.4616195757657398E-3</v>
      </c>
    </row>
    <row r="3509" spans="1:4" x14ac:dyDescent="0.45">
      <c r="A3509" s="3">
        <v>43627</v>
      </c>
      <c r="B3509" s="8">
        <v>122.4939</v>
      </c>
      <c r="C3509" s="9">
        <v>-2.3854355679926442E-3</v>
      </c>
      <c r="D3509" s="9">
        <v>-2.0757536566906598E-4</v>
      </c>
    </row>
    <row r="3510" spans="1:4" x14ac:dyDescent="0.45">
      <c r="A3510" s="3">
        <v>43628</v>
      </c>
      <c r="B3510" s="8">
        <v>122.5352</v>
      </c>
      <c r="C3510" s="9">
        <v>3.3715964631708673E-4</v>
      </c>
      <c r="D3510" s="9">
        <v>2.0940268330642553E-3</v>
      </c>
    </row>
    <row r="3511" spans="1:4" x14ac:dyDescent="0.45">
      <c r="A3511" s="3">
        <v>43629</v>
      </c>
      <c r="B3511" s="8">
        <v>122.66419999999999</v>
      </c>
      <c r="C3511" s="9">
        <v>1.0527587174948838E-3</v>
      </c>
      <c r="D3511" s="9">
        <v>-1.0156901877853564E-3</v>
      </c>
    </row>
    <row r="3512" spans="1:4" x14ac:dyDescent="0.45">
      <c r="A3512" s="3">
        <v>43630</v>
      </c>
      <c r="B3512" s="8">
        <v>122.73990000000001</v>
      </c>
      <c r="C3512" s="9">
        <v>6.1713197493662442E-4</v>
      </c>
      <c r="D3512" s="9">
        <v>-5.2577939301240439E-3</v>
      </c>
    </row>
    <row r="3513" spans="1:4" x14ac:dyDescent="0.45">
      <c r="A3513" s="3">
        <v>43633</v>
      </c>
      <c r="B3513" s="8">
        <v>122.863</v>
      </c>
      <c r="C3513" s="9">
        <v>1.0029338462880233E-3</v>
      </c>
      <c r="D3513" s="9">
        <v>-2.3854355679926442E-3</v>
      </c>
    </row>
    <row r="3514" spans="1:4" x14ac:dyDescent="0.45">
      <c r="A3514" s="3">
        <v>43634</v>
      </c>
      <c r="B3514" s="8">
        <v>122.4996</v>
      </c>
      <c r="C3514" s="9">
        <v>-2.9577659669712819E-3</v>
      </c>
      <c r="D3514" s="9">
        <v>3.3715964631708673E-4</v>
      </c>
    </row>
    <row r="3515" spans="1:4" x14ac:dyDescent="0.45">
      <c r="A3515" s="3">
        <v>43635</v>
      </c>
      <c r="B3515" s="8">
        <v>122.57989999999999</v>
      </c>
      <c r="C3515" s="9">
        <v>6.5551234452998486E-4</v>
      </c>
      <c r="D3515" s="9">
        <v>1.0527587174948838E-3</v>
      </c>
    </row>
    <row r="3516" spans="1:4" x14ac:dyDescent="0.45">
      <c r="A3516" s="3">
        <v>43636</v>
      </c>
      <c r="B3516" s="8">
        <v>121.51139999999999</v>
      </c>
      <c r="C3516" s="9">
        <v>-8.7167635150624534E-3</v>
      </c>
      <c r="D3516" s="9">
        <v>6.1713197493662442E-4</v>
      </c>
    </row>
    <row r="3517" spans="1:4" x14ac:dyDescent="0.45">
      <c r="A3517" s="3">
        <v>43637</v>
      </c>
      <c r="B3517" s="8">
        <v>121.77849999999999</v>
      </c>
      <c r="C3517" s="9">
        <v>2.1981476635113406E-3</v>
      </c>
      <c r="D3517" s="9">
        <v>1.0029338462880233E-3</v>
      </c>
    </row>
    <row r="3518" spans="1:4" x14ac:dyDescent="0.45">
      <c r="A3518" s="3">
        <v>43640</v>
      </c>
      <c r="B3518" s="8">
        <v>121.864</v>
      </c>
      <c r="C3518" s="9">
        <v>7.0209437626522764E-4</v>
      </c>
      <c r="D3518" s="9">
        <v>-2.9577659669712819E-3</v>
      </c>
    </row>
    <row r="3519" spans="1:4" x14ac:dyDescent="0.45">
      <c r="A3519" s="3">
        <v>43641</v>
      </c>
      <c r="B3519" s="8">
        <v>121.9342</v>
      </c>
      <c r="C3519" s="9">
        <v>5.7605199238497384E-4</v>
      </c>
      <c r="D3519" s="9">
        <v>6.5551234452998486E-4</v>
      </c>
    </row>
    <row r="3520" spans="1:4" x14ac:dyDescent="0.45">
      <c r="A3520" s="3">
        <v>43642</v>
      </c>
      <c r="B3520" s="8">
        <v>121.7822</v>
      </c>
      <c r="C3520" s="9">
        <v>-1.2465739718635627E-3</v>
      </c>
      <c r="D3520" s="9">
        <v>-8.7167635150624534E-3</v>
      </c>
    </row>
    <row r="3521" spans="1:4" x14ac:dyDescent="0.45">
      <c r="A3521" s="3">
        <v>43643</v>
      </c>
      <c r="B3521" s="8">
        <v>121.87139999999999</v>
      </c>
      <c r="C3521" s="9">
        <v>7.3245515354458668E-4</v>
      </c>
      <c r="D3521" s="9">
        <v>2.1981476635113406E-3</v>
      </c>
    </row>
    <row r="3522" spans="1:4" x14ac:dyDescent="0.45">
      <c r="A3522" s="3">
        <v>43644</v>
      </c>
      <c r="B3522" s="8">
        <v>121.7873</v>
      </c>
      <c r="C3522" s="9">
        <v>-6.9007166570655976E-4</v>
      </c>
      <c r="D3522" s="9">
        <v>7.0209437626522764E-4</v>
      </c>
    </row>
    <row r="3523" spans="1:4" x14ac:dyDescent="0.45">
      <c r="A3523" s="3">
        <v>43647</v>
      </c>
      <c r="B3523" s="8">
        <v>121.46550000000001</v>
      </c>
      <c r="C3523" s="9">
        <v>-2.6423116367634281E-3</v>
      </c>
      <c r="D3523" s="9">
        <v>5.7605199238497384E-4</v>
      </c>
    </row>
    <row r="3524" spans="1:4" x14ac:dyDescent="0.45">
      <c r="A3524" s="3">
        <v>43648</v>
      </c>
      <c r="B3524" s="8">
        <v>121.70820000000001</v>
      </c>
      <c r="C3524" s="9">
        <v>1.9980982254219626E-3</v>
      </c>
      <c r="D3524" s="9">
        <v>-1.2465739718635627E-3</v>
      </c>
    </row>
    <row r="3525" spans="1:4" x14ac:dyDescent="0.45">
      <c r="A3525" s="3">
        <v>43649</v>
      </c>
      <c r="B3525" s="8">
        <v>121.6908</v>
      </c>
      <c r="C3525" s="9">
        <v>-1.429648947236517E-4</v>
      </c>
      <c r="D3525" s="9">
        <v>7.3245515354458668E-4</v>
      </c>
    </row>
    <row r="3526" spans="1:4" x14ac:dyDescent="0.45">
      <c r="A3526" s="3">
        <v>43650</v>
      </c>
      <c r="B3526" s="8"/>
      <c r="C3526" s="9"/>
      <c r="D3526" s="9"/>
    </row>
    <row r="3527" spans="1:4" x14ac:dyDescent="0.45">
      <c r="A3527" s="3">
        <v>43651</v>
      </c>
      <c r="B3527" s="8">
        <v>121.7158</v>
      </c>
      <c r="C3527" s="9"/>
      <c r="D3527" s="9">
        <v>-2.6423116367634281E-3</v>
      </c>
    </row>
    <row r="3528" spans="1:4" x14ac:dyDescent="0.45">
      <c r="A3528" s="3">
        <v>43654</v>
      </c>
      <c r="B3528" s="8">
        <v>121.5034</v>
      </c>
      <c r="C3528" s="9">
        <v>-1.7450487118353397E-3</v>
      </c>
      <c r="D3528" s="9">
        <v>1.9980982254219626E-3</v>
      </c>
    </row>
    <row r="3529" spans="1:4" x14ac:dyDescent="0.45">
      <c r="A3529" s="3">
        <v>43655</v>
      </c>
      <c r="B3529" s="8">
        <v>121.5215</v>
      </c>
      <c r="C3529" s="9">
        <v>1.4896702479116897E-4</v>
      </c>
      <c r="D3529" s="9">
        <v>-1.429648947236517E-4</v>
      </c>
    </row>
    <row r="3530" spans="1:4" x14ac:dyDescent="0.45">
      <c r="A3530" s="3">
        <v>43656</v>
      </c>
      <c r="B3530" s="8">
        <v>121.91970000000001</v>
      </c>
      <c r="C3530" s="9">
        <v>3.2767864122809076E-3</v>
      </c>
      <c r="D3530" s="9"/>
    </row>
    <row r="3531" spans="1:4" x14ac:dyDescent="0.45">
      <c r="A3531" s="3">
        <v>43657</v>
      </c>
      <c r="B3531" s="8">
        <v>121.54130000000001</v>
      </c>
      <c r="C3531" s="9">
        <v>-3.1036821776956325E-3</v>
      </c>
      <c r="D3531" s="9"/>
    </row>
    <row r="3532" spans="1:4" x14ac:dyDescent="0.45">
      <c r="A3532" s="3">
        <v>43658</v>
      </c>
      <c r="B3532" s="8">
        <v>121.5264</v>
      </c>
      <c r="C3532" s="9">
        <v>-1.2259207364095914E-4</v>
      </c>
      <c r="D3532" s="9">
        <v>-1.7450487118353397E-3</v>
      </c>
    </row>
    <row r="3533" spans="1:4" x14ac:dyDescent="0.45">
      <c r="A3533" s="3">
        <v>43661</v>
      </c>
      <c r="B3533" s="8">
        <v>121.3837</v>
      </c>
      <c r="C3533" s="9">
        <v>-1.1742304552755378E-3</v>
      </c>
      <c r="D3533" s="9">
        <v>1.4896702479116897E-4</v>
      </c>
    </row>
    <row r="3534" spans="1:4" x14ac:dyDescent="0.45">
      <c r="A3534" s="3">
        <v>43662</v>
      </c>
      <c r="B3534" s="8">
        <v>121.6251</v>
      </c>
      <c r="C3534" s="9">
        <v>1.9887348960363482E-3</v>
      </c>
      <c r="D3534" s="9">
        <v>3.2767864122809076E-3</v>
      </c>
    </row>
    <row r="3535" spans="1:4" x14ac:dyDescent="0.45">
      <c r="A3535" s="3">
        <v>43663</v>
      </c>
      <c r="B3535" s="8">
        <v>121.5294</v>
      </c>
      <c r="C3535" s="9">
        <v>-7.868441629236278E-4</v>
      </c>
      <c r="D3535" s="9">
        <v>-3.1036821776956325E-3</v>
      </c>
    </row>
    <row r="3536" spans="1:4" x14ac:dyDescent="0.45">
      <c r="A3536" s="3">
        <v>43664</v>
      </c>
      <c r="B3536" s="8">
        <v>121.5013</v>
      </c>
      <c r="C3536" s="9">
        <v>-2.3121977068918387E-4</v>
      </c>
      <c r="D3536" s="9">
        <v>-1.2259207364095914E-4</v>
      </c>
    </row>
    <row r="3537" spans="1:4" x14ac:dyDescent="0.45">
      <c r="A3537" s="3">
        <v>43665</v>
      </c>
      <c r="B3537" s="8">
        <v>121.502</v>
      </c>
      <c r="C3537" s="9">
        <v>5.7612552293306862E-6</v>
      </c>
      <c r="D3537" s="9">
        <v>-1.1742304552755378E-3</v>
      </c>
    </row>
    <row r="3538" spans="1:4" x14ac:dyDescent="0.45">
      <c r="A3538" s="3">
        <v>43668</v>
      </c>
      <c r="B3538" s="8">
        <v>121.6277</v>
      </c>
      <c r="C3538" s="9">
        <v>1.034550871590767E-3</v>
      </c>
      <c r="D3538" s="9">
        <v>1.9887348960363482E-3</v>
      </c>
    </row>
    <row r="3539" spans="1:4" x14ac:dyDescent="0.45">
      <c r="A3539" s="3">
        <v>43669</v>
      </c>
      <c r="B3539" s="8">
        <v>121.84439999999999</v>
      </c>
      <c r="C3539" s="9">
        <v>1.7816665118224329E-3</v>
      </c>
      <c r="D3539" s="9">
        <v>-7.868441629236278E-4</v>
      </c>
    </row>
    <row r="3540" spans="1:4" x14ac:dyDescent="0.45">
      <c r="A3540" s="3">
        <v>43670</v>
      </c>
      <c r="B3540" s="8">
        <v>121.70950000000001</v>
      </c>
      <c r="C3540" s="9">
        <v>-1.1071497746304448E-3</v>
      </c>
      <c r="D3540" s="9">
        <v>-2.3121977068918387E-4</v>
      </c>
    </row>
    <row r="3541" spans="1:4" x14ac:dyDescent="0.45">
      <c r="A3541" s="3">
        <v>43671</v>
      </c>
      <c r="B3541" s="8">
        <v>121.7192</v>
      </c>
      <c r="C3541" s="9">
        <v>7.9697969344927344E-5</v>
      </c>
      <c r="D3541" s="9">
        <v>5.7612552293306862E-6</v>
      </c>
    </row>
    <row r="3542" spans="1:4" x14ac:dyDescent="0.45">
      <c r="A3542" s="3">
        <v>43672</v>
      </c>
      <c r="B3542" s="8">
        <v>121.8223</v>
      </c>
      <c r="C3542" s="9">
        <v>8.4703152830445383E-4</v>
      </c>
      <c r="D3542" s="9">
        <v>1.034550871590767E-3</v>
      </c>
    </row>
    <row r="3543" spans="1:4" x14ac:dyDescent="0.45">
      <c r="A3543" s="3">
        <v>43675</v>
      </c>
      <c r="B3543" s="8">
        <v>121.9237</v>
      </c>
      <c r="C3543" s="9">
        <v>8.3235992096675204E-4</v>
      </c>
      <c r="D3543" s="9">
        <v>1.7816665118224329E-3</v>
      </c>
    </row>
    <row r="3544" spans="1:4" x14ac:dyDescent="0.45">
      <c r="A3544" s="3">
        <v>43676</v>
      </c>
      <c r="B3544" s="8">
        <v>121.88330000000001</v>
      </c>
      <c r="C3544" s="9">
        <v>-3.3135477351808884E-4</v>
      </c>
      <c r="D3544" s="9">
        <v>-1.1071497746304448E-3</v>
      </c>
    </row>
    <row r="3545" spans="1:4" x14ac:dyDescent="0.45">
      <c r="A3545" s="3">
        <v>43677</v>
      </c>
      <c r="B3545" s="8">
        <v>121.69889999999999</v>
      </c>
      <c r="C3545" s="9">
        <v>-1.5129226071168844E-3</v>
      </c>
      <c r="D3545" s="9">
        <v>7.9697969344927344E-5</v>
      </c>
    </row>
    <row r="3546" spans="1:4" x14ac:dyDescent="0.45">
      <c r="A3546" s="3">
        <v>43678</v>
      </c>
      <c r="B3546" s="8">
        <v>122.3365</v>
      </c>
      <c r="C3546" s="9">
        <v>5.239159926671455E-3</v>
      </c>
      <c r="D3546" s="9">
        <v>8.4703152830445383E-4</v>
      </c>
    </row>
    <row r="3547" spans="1:4" x14ac:dyDescent="0.45">
      <c r="A3547" s="3">
        <v>43679</v>
      </c>
      <c r="B3547" s="8">
        <v>123.0947</v>
      </c>
      <c r="C3547" s="9">
        <v>6.1976597336035333E-3</v>
      </c>
      <c r="D3547" s="9">
        <v>8.3235992096675204E-4</v>
      </c>
    </row>
    <row r="3548" spans="1:4" x14ac:dyDescent="0.45">
      <c r="A3548" s="3">
        <v>43682</v>
      </c>
      <c r="B3548" s="8">
        <v>124.5712</v>
      </c>
      <c r="C3548" s="9">
        <v>1.1994829996742284E-2</v>
      </c>
      <c r="D3548" s="9">
        <v>-3.3135477351808884E-4</v>
      </c>
    </row>
    <row r="3549" spans="1:4" x14ac:dyDescent="0.45">
      <c r="A3549" s="3">
        <v>43683</v>
      </c>
      <c r="B3549" s="8">
        <v>124.5227</v>
      </c>
      <c r="C3549" s="9">
        <v>-3.893355767625728E-4</v>
      </c>
      <c r="D3549" s="9">
        <v>-1.5129226071168844E-3</v>
      </c>
    </row>
    <row r="3550" spans="1:4" x14ac:dyDescent="0.45">
      <c r="A3550" s="3">
        <v>43684</v>
      </c>
      <c r="B3550" s="8">
        <v>124.91249999999999</v>
      </c>
      <c r="C3550" s="9">
        <v>3.1303529396646823E-3</v>
      </c>
      <c r="D3550" s="9">
        <v>5.239159926671455E-3</v>
      </c>
    </row>
    <row r="3551" spans="1:4" x14ac:dyDescent="0.45">
      <c r="A3551" s="3">
        <v>43685</v>
      </c>
      <c r="B3551" s="8">
        <v>124.24469999999999</v>
      </c>
      <c r="C3551" s="9">
        <v>-5.3461422996097241E-3</v>
      </c>
      <c r="D3551" s="9">
        <v>6.1976597336035333E-3</v>
      </c>
    </row>
    <row r="3552" spans="1:4" x14ac:dyDescent="0.45">
      <c r="A3552" s="3">
        <v>43686</v>
      </c>
      <c r="B3552" s="8">
        <v>124.3456</v>
      </c>
      <c r="C3552" s="9">
        <v>8.1210707579493224E-4</v>
      </c>
      <c r="D3552" s="9">
        <v>1.1994829996742284E-2</v>
      </c>
    </row>
    <row r="3553" spans="1:4" x14ac:dyDescent="0.45">
      <c r="A3553" s="3">
        <v>43689</v>
      </c>
      <c r="B3553" s="8">
        <v>124.9127</v>
      </c>
      <c r="C3553" s="9">
        <v>4.5606760512635347E-3</v>
      </c>
      <c r="D3553" s="9">
        <v>-3.893355767625728E-4</v>
      </c>
    </row>
    <row r="3554" spans="1:4" x14ac:dyDescent="0.45">
      <c r="A3554" s="3">
        <v>43690</v>
      </c>
      <c r="B3554" s="8">
        <v>124.5476</v>
      </c>
      <c r="C3554" s="9">
        <v>-2.9228413123725261E-3</v>
      </c>
      <c r="D3554" s="9">
        <v>3.1303529396646823E-3</v>
      </c>
    </row>
    <row r="3555" spans="1:4" x14ac:dyDescent="0.45">
      <c r="A3555" s="3">
        <v>43691</v>
      </c>
      <c r="B3555" s="8">
        <v>124.994</v>
      </c>
      <c r="C3555" s="9">
        <v>3.584171834704053E-3</v>
      </c>
      <c r="D3555" s="9">
        <v>-5.3461422996097241E-3</v>
      </c>
    </row>
    <row r="3556" spans="1:4" x14ac:dyDescent="0.45">
      <c r="A3556" s="3">
        <v>43692</v>
      </c>
      <c r="B3556" s="8">
        <v>125.1007</v>
      </c>
      <c r="C3556" s="9">
        <v>8.5364097476681167E-4</v>
      </c>
      <c r="D3556" s="9">
        <v>8.1210707579493224E-4</v>
      </c>
    </row>
    <row r="3557" spans="1:4" x14ac:dyDescent="0.45">
      <c r="A3557" s="3">
        <v>43693</v>
      </c>
      <c r="B3557" s="8">
        <v>124.80759999999999</v>
      </c>
      <c r="C3557" s="9">
        <v>-2.3429125496501335E-3</v>
      </c>
      <c r="D3557" s="9">
        <v>4.5606760512635347E-3</v>
      </c>
    </row>
    <row r="3558" spans="1:4" x14ac:dyDescent="0.45">
      <c r="A3558" s="3">
        <v>43696</v>
      </c>
      <c r="B3558" s="8">
        <v>125.3775</v>
      </c>
      <c r="C3558" s="9">
        <v>4.5662283386589397E-3</v>
      </c>
      <c r="D3558" s="9">
        <v>-2.9228413123725261E-3</v>
      </c>
    </row>
    <row r="3559" spans="1:4" x14ac:dyDescent="0.45">
      <c r="A3559" s="3">
        <v>43697</v>
      </c>
      <c r="B3559" s="8">
        <v>125.3098</v>
      </c>
      <c r="C3559" s="9">
        <v>-5.3996929273592009E-4</v>
      </c>
      <c r="D3559" s="9">
        <v>3.584171834704053E-3</v>
      </c>
    </row>
    <row r="3560" spans="1:4" x14ac:dyDescent="0.45">
      <c r="A3560" s="3">
        <v>43698</v>
      </c>
      <c r="B3560" s="8">
        <v>125.0236</v>
      </c>
      <c r="C3560" s="9">
        <v>-2.2839394843818805E-3</v>
      </c>
      <c r="D3560" s="9">
        <v>8.5364097476681167E-4</v>
      </c>
    </row>
    <row r="3561" spans="1:4" x14ac:dyDescent="0.45">
      <c r="A3561" s="3">
        <v>43699</v>
      </c>
      <c r="B3561" s="8">
        <v>125.4148</v>
      </c>
      <c r="C3561" s="9">
        <v>3.1290092430549254E-3</v>
      </c>
      <c r="D3561" s="9">
        <v>-2.3429125496501335E-3</v>
      </c>
    </row>
    <row r="3562" spans="1:4" x14ac:dyDescent="0.45">
      <c r="A3562" s="3">
        <v>43700</v>
      </c>
      <c r="B3562" s="8">
        <v>125.7518</v>
      </c>
      <c r="C3562" s="9">
        <v>2.6870831831649067E-3</v>
      </c>
      <c r="D3562" s="9">
        <v>4.5662283386589397E-3</v>
      </c>
    </row>
    <row r="3563" spans="1:4" x14ac:dyDescent="0.45">
      <c r="A3563" s="3">
        <v>43703</v>
      </c>
      <c r="B3563" s="8">
        <v>126.3126</v>
      </c>
      <c r="C3563" s="9">
        <v>4.4595783121990085E-3</v>
      </c>
      <c r="D3563" s="9">
        <v>-5.3996929273592009E-4</v>
      </c>
    </row>
    <row r="3564" spans="1:4" x14ac:dyDescent="0.45">
      <c r="A3564" s="3">
        <v>43704</v>
      </c>
      <c r="B3564" s="8">
        <v>126.4901</v>
      </c>
      <c r="C3564" s="9">
        <v>1.4052438157396985E-3</v>
      </c>
      <c r="D3564" s="9">
        <v>-2.2839394843818805E-3</v>
      </c>
    </row>
    <row r="3565" spans="1:4" x14ac:dyDescent="0.45">
      <c r="A3565" s="3">
        <v>43705</v>
      </c>
      <c r="B3565" s="8">
        <v>126.5902</v>
      </c>
      <c r="C3565" s="9">
        <v>7.9136628083942284E-4</v>
      </c>
      <c r="D3565" s="9">
        <v>3.1290092430549254E-3</v>
      </c>
    </row>
    <row r="3566" spans="1:4" x14ac:dyDescent="0.45">
      <c r="A3566" s="3">
        <v>43706</v>
      </c>
      <c r="B3566" s="8">
        <v>126.6725</v>
      </c>
      <c r="C3566" s="9">
        <v>6.5012931490748826E-4</v>
      </c>
      <c r="D3566" s="9">
        <v>2.6870831831649067E-3</v>
      </c>
    </row>
    <row r="3567" spans="1:4" x14ac:dyDescent="0.45">
      <c r="A3567" s="3">
        <v>43707</v>
      </c>
      <c r="B3567" s="8">
        <v>126.5254</v>
      </c>
      <c r="C3567" s="9">
        <v>-1.1612623102883468E-3</v>
      </c>
      <c r="D3567" s="9">
        <v>4.4595783121990085E-3</v>
      </c>
    </row>
    <row r="3568" spans="1:4" x14ac:dyDescent="0.45">
      <c r="A3568" s="3">
        <v>43710</v>
      </c>
      <c r="B3568" s="8"/>
      <c r="C3568" s="9"/>
      <c r="D3568" s="9"/>
    </row>
    <row r="3569" spans="1:4" x14ac:dyDescent="0.45">
      <c r="A3569" s="3">
        <v>43711</v>
      </c>
      <c r="B3569" s="8">
        <v>126.6546</v>
      </c>
      <c r="C3569" s="9"/>
      <c r="D3569" s="9">
        <v>7.9136628083942284E-4</v>
      </c>
    </row>
    <row r="3570" spans="1:4" x14ac:dyDescent="0.45">
      <c r="A3570" s="3">
        <v>43712</v>
      </c>
      <c r="B3570" s="8">
        <v>125.8926</v>
      </c>
      <c r="C3570" s="9">
        <v>-6.0163626113856061E-3</v>
      </c>
      <c r="D3570" s="9">
        <v>6.5012931490748826E-4</v>
      </c>
    </row>
    <row r="3571" spans="1:4" x14ac:dyDescent="0.45">
      <c r="A3571" s="3">
        <v>43713</v>
      </c>
      <c r="B3571" s="8">
        <v>125.6073</v>
      </c>
      <c r="C3571" s="9">
        <v>-2.2662173948270192E-3</v>
      </c>
      <c r="D3571" s="9">
        <v>-1.1612623102883468E-3</v>
      </c>
    </row>
    <row r="3572" spans="1:4" x14ac:dyDescent="0.45">
      <c r="A3572" s="3">
        <v>43714</v>
      </c>
      <c r="B3572" s="8">
        <v>125.06229999999999</v>
      </c>
      <c r="C3572" s="9">
        <v>-4.3389197920821188E-3</v>
      </c>
      <c r="D3572" s="9"/>
    </row>
    <row r="3573" spans="1:4" x14ac:dyDescent="0.45">
      <c r="A3573" s="3">
        <v>43717</v>
      </c>
      <c r="B3573" s="8">
        <v>125.05419999999999</v>
      </c>
      <c r="C3573" s="9">
        <v>-6.4767719768488163E-5</v>
      </c>
      <c r="D3573" s="9"/>
    </row>
    <row r="3574" spans="1:4" x14ac:dyDescent="0.45">
      <c r="A3574" s="3">
        <v>43718</v>
      </c>
      <c r="B3574" s="8">
        <v>124.9967</v>
      </c>
      <c r="C3574" s="9">
        <v>-4.5980063044659403E-4</v>
      </c>
      <c r="D3574" s="9">
        <v>-6.0163626113856061E-3</v>
      </c>
    </row>
    <row r="3575" spans="1:4" x14ac:dyDescent="0.45">
      <c r="A3575" s="3">
        <v>43719</v>
      </c>
      <c r="B3575" s="8">
        <v>125.0307</v>
      </c>
      <c r="C3575" s="9">
        <v>2.7200718098940868E-4</v>
      </c>
      <c r="D3575" s="9">
        <v>-2.2662173948270192E-3</v>
      </c>
    </row>
    <row r="3576" spans="1:4" x14ac:dyDescent="0.45">
      <c r="A3576" s="3">
        <v>43720</v>
      </c>
      <c r="B3576" s="8">
        <v>124.3661</v>
      </c>
      <c r="C3576" s="9">
        <v>-5.3154945145471588E-3</v>
      </c>
      <c r="D3576" s="9">
        <v>-4.3389197920821188E-3</v>
      </c>
    </row>
    <row r="3577" spans="1:4" x14ac:dyDescent="0.45">
      <c r="A3577" s="3">
        <v>43721</v>
      </c>
      <c r="B3577" s="8">
        <v>124.1669</v>
      </c>
      <c r="C3577" s="9">
        <v>-1.6017226559328357E-3</v>
      </c>
      <c r="D3577" s="9">
        <v>-6.4767719768488163E-5</v>
      </c>
    </row>
    <row r="3578" spans="1:4" x14ac:dyDescent="0.45">
      <c r="A3578" s="3">
        <v>43724</v>
      </c>
      <c r="B3578" s="8">
        <v>124.4256</v>
      </c>
      <c r="C3578" s="9">
        <v>2.0834860176102143E-3</v>
      </c>
      <c r="D3578" s="9">
        <v>-4.5980063044659403E-4</v>
      </c>
    </row>
    <row r="3579" spans="1:4" x14ac:dyDescent="0.45">
      <c r="A3579" s="3">
        <v>43725</v>
      </c>
      <c r="B3579" s="8">
        <v>124.61450000000001</v>
      </c>
      <c r="C3579" s="9">
        <v>1.5181763238434343E-3</v>
      </c>
      <c r="D3579" s="9">
        <v>2.7200718098940868E-4</v>
      </c>
    </row>
    <row r="3580" spans="1:4" x14ac:dyDescent="0.45">
      <c r="A3580" s="3">
        <v>43726</v>
      </c>
      <c r="B3580" s="8">
        <v>124.4555</v>
      </c>
      <c r="C3580" s="9">
        <v>-1.2759349834891021E-3</v>
      </c>
      <c r="D3580" s="9">
        <v>-5.3154945145471588E-3</v>
      </c>
    </row>
    <row r="3581" spans="1:4" x14ac:dyDescent="0.45">
      <c r="A3581" s="3">
        <v>43727</v>
      </c>
      <c r="B3581" s="8">
        <v>124.7024</v>
      </c>
      <c r="C3581" s="9">
        <v>1.9838416140709469E-3</v>
      </c>
      <c r="D3581" s="9">
        <v>-1.6017226559328357E-3</v>
      </c>
    </row>
    <row r="3582" spans="1:4" x14ac:dyDescent="0.45">
      <c r="A3582" s="3">
        <v>43728</v>
      </c>
      <c r="B3582" s="8">
        <v>124.68640000000001</v>
      </c>
      <c r="C3582" s="9">
        <v>-1.2830546966213774E-4</v>
      </c>
      <c r="D3582" s="9">
        <v>2.0834860176102143E-3</v>
      </c>
    </row>
    <row r="3583" spans="1:4" x14ac:dyDescent="0.45">
      <c r="A3583" s="3">
        <v>43731</v>
      </c>
      <c r="B3583" s="8">
        <v>124.9012</v>
      </c>
      <c r="C3583" s="9">
        <v>1.7227219648654479E-3</v>
      </c>
      <c r="D3583" s="9">
        <v>1.5181763238434343E-3</v>
      </c>
    </row>
    <row r="3584" spans="1:4" x14ac:dyDescent="0.45">
      <c r="A3584" s="3">
        <v>43732</v>
      </c>
      <c r="B3584" s="8">
        <v>124.9258</v>
      </c>
      <c r="C3584" s="9">
        <v>1.9695567376443179E-4</v>
      </c>
      <c r="D3584" s="9">
        <v>-1.2759349834891021E-3</v>
      </c>
    </row>
    <row r="3585" spans="1:4" x14ac:dyDescent="0.45">
      <c r="A3585" s="3">
        <v>43733</v>
      </c>
      <c r="B3585" s="8">
        <v>125.29900000000001</v>
      </c>
      <c r="C3585" s="9">
        <v>2.9873733047938167E-3</v>
      </c>
      <c r="D3585" s="9">
        <v>1.9838416140709469E-3</v>
      </c>
    </row>
    <row r="3586" spans="1:4" x14ac:dyDescent="0.45">
      <c r="A3586" s="3">
        <v>43734</v>
      </c>
      <c r="B3586" s="8">
        <v>125.40860000000001</v>
      </c>
      <c r="C3586" s="9">
        <v>8.7470769918351898E-4</v>
      </c>
      <c r="D3586" s="9">
        <v>-1.2830546966213774E-4</v>
      </c>
    </row>
    <row r="3587" spans="1:4" x14ac:dyDescent="0.45">
      <c r="A3587" s="3">
        <v>43735</v>
      </c>
      <c r="B3587" s="8">
        <v>125.38549999999999</v>
      </c>
      <c r="C3587" s="9">
        <v>-1.8419789392443153E-4</v>
      </c>
      <c r="D3587" s="9">
        <v>1.7227219648654479E-3</v>
      </c>
    </row>
    <row r="3588" spans="1:4" x14ac:dyDescent="0.45">
      <c r="A3588" s="3">
        <v>43738</v>
      </c>
      <c r="B3588" s="8">
        <v>125.6375</v>
      </c>
      <c r="C3588" s="9">
        <v>2.0098017713372496E-3</v>
      </c>
      <c r="D3588" s="9">
        <v>1.9695567376443179E-4</v>
      </c>
    </row>
    <row r="3589" spans="1:4" x14ac:dyDescent="0.45">
      <c r="A3589" s="3">
        <v>43739</v>
      </c>
      <c r="B3589" s="8">
        <v>125.80289999999999</v>
      </c>
      <c r="C3589" s="9">
        <v>1.3164859217986713E-3</v>
      </c>
      <c r="D3589" s="9">
        <v>2.9873733047938167E-3</v>
      </c>
    </row>
    <row r="3590" spans="1:4" x14ac:dyDescent="0.45">
      <c r="A3590" s="3">
        <v>43740</v>
      </c>
      <c r="B3590" s="8">
        <v>125.8317</v>
      </c>
      <c r="C3590" s="9">
        <v>2.2892953978015385E-4</v>
      </c>
      <c r="D3590" s="9">
        <v>8.7470769918351898E-4</v>
      </c>
    </row>
    <row r="3591" spans="1:4" x14ac:dyDescent="0.45">
      <c r="A3591" s="3">
        <v>43741</v>
      </c>
      <c r="B3591" s="8">
        <v>125.52379999999999</v>
      </c>
      <c r="C3591" s="9">
        <v>-2.4469191785535527E-3</v>
      </c>
      <c r="D3591" s="9">
        <v>-1.8419789392443153E-4</v>
      </c>
    </row>
    <row r="3592" spans="1:4" x14ac:dyDescent="0.45">
      <c r="A3592" s="3">
        <v>43742</v>
      </c>
      <c r="B3592" s="8">
        <v>125.04470000000001</v>
      </c>
      <c r="C3592" s="9">
        <v>-3.8168060559032879E-3</v>
      </c>
      <c r="D3592" s="9">
        <v>2.0098017713372496E-3</v>
      </c>
    </row>
    <row r="3593" spans="1:4" x14ac:dyDescent="0.45">
      <c r="A3593" s="3">
        <v>43745</v>
      </c>
      <c r="B3593" s="8">
        <v>125.19240000000001</v>
      </c>
      <c r="C3593" s="9">
        <v>1.1811776108863192E-3</v>
      </c>
      <c r="D3593" s="9">
        <v>1.3164859217986713E-3</v>
      </c>
    </row>
    <row r="3594" spans="1:4" x14ac:dyDescent="0.45">
      <c r="A3594" s="3">
        <v>43746</v>
      </c>
      <c r="B3594" s="8">
        <v>125.2235</v>
      </c>
      <c r="C3594" s="9">
        <v>2.4841763557525987E-4</v>
      </c>
      <c r="D3594" s="9">
        <v>2.2892953978015385E-4</v>
      </c>
    </row>
    <row r="3595" spans="1:4" x14ac:dyDescent="0.45">
      <c r="A3595" s="3">
        <v>43747</v>
      </c>
      <c r="B3595" s="8">
        <v>125.19670000000001</v>
      </c>
      <c r="C3595" s="9">
        <v>-2.1401733700143755E-4</v>
      </c>
      <c r="D3595" s="9">
        <v>-2.4469191785535527E-3</v>
      </c>
    </row>
    <row r="3596" spans="1:4" x14ac:dyDescent="0.45">
      <c r="A3596" s="3">
        <v>43748</v>
      </c>
      <c r="B3596" s="8">
        <v>124.80200000000001</v>
      </c>
      <c r="C3596" s="9">
        <v>-3.1526390072581512E-3</v>
      </c>
      <c r="D3596" s="9">
        <v>-3.8168060559032879E-3</v>
      </c>
    </row>
    <row r="3597" spans="1:4" x14ac:dyDescent="0.45">
      <c r="A3597" s="3">
        <v>43749</v>
      </c>
      <c r="B3597" s="8">
        <v>124.4036</v>
      </c>
      <c r="C3597" s="9">
        <v>-3.1922565343505127E-3</v>
      </c>
      <c r="D3597" s="9">
        <v>1.1811776108863192E-3</v>
      </c>
    </row>
    <row r="3598" spans="1:4" x14ac:dyDescent="0.45">
      <c r="A3598" s="3">
        <v>43752</v>
      </c>
      <c r="B3598" s="8"/>
      <c r="C3598" s="9"/>
      <c r="D3598" s="9"/>
    </row>
    <row r="3599" spans="1:4" x14ac:dyDescent="0.45">
      <c r="A3599" s="3">
        <v>43753</v>
      </c>
      <c r="B3599" s="8">
        <v>124.3004</v>
      </c>
      <c r="C3599" s="9"/>
      <c r="D3599" s="9">
        <v>-2.1401733700143755E-4</v>
      </c>
    </row>
    <row r="3600" spans="1:4" x14ac:dyDescent="0.45">
      <c r="A3600" s="3">
        <v>43754</v>
      </c>
      <c r="B3600" s="8">
        <v>124.2967</v>
      </c>
      <c r="C3600" s="9">
        <v>-2.9766597693936525E-5</v>
      </c>
      <c r="D3600" s="9">
        <v>-3.1526390072581512E-3</v>
      </c>
    </row>
    <row r="3601" spans="1:4" x14ac:dyDescent="0.45">
      <c r="A3601" s="3">
        <v>43755</v>
      </c>
      <c r="B3601" s="8">
        <v>124.00369999999999</v>
      </c>
      <c r="C3601" s="9">
        <v>-2.3572629040031767E-3</v>
      </c>
      <c r="D3601" s="9">
        <v>-3.1922565343505127E-3</v>
      </c>
    </row>
    <row r="3602" spans="1:4" x14ac:dyDescent="0.45">
      <c r="A3602" s="3">
        <v>43756</v>
      </c>
      <c r="B3602" s="8">
        <v>123.94370000000001</v>
      </c>
      <c r="C3602" s="9">
        <v>-4.8385653008731211E-4</v>
      </c>
      <c r="D3602" s="9"/>
    </row>
    <row r="3603" spans="1:4" x14ac:dyDescent="0.45">
      <c r="A3603" s="3">
        <v>43759</v>
      </c>
      <c r="B3603" s="8">
        <v>123.864</v>
      </c>
      <c r="C3603" s="9">
        <v>-6.430338936146418E-4</v>
      </c>
      <c r="D3603" s="9"/>
    </row>
    <row r="3604" spans="1:4" x14ac:dyDescent="0.45">
      <c r="A3604" s="3">
        <v>43760</v>
      </c>
      <c r="B3604" s="8">
        <v>123.68810000000001</v>
      </c>
      <c r="C3604" s="9">
        <v>-1.4201059226247592E-3</v>
      </c>
      <c r="D3604" s="9">
        <v>-2.9766597693936525E-5</v>
      </c>
    </row>
    <row r="3605" spans="1:4" x14ac:dyDescent="0.45">
      <c r="A3605" s="3">
        <v>43761</v>
      </c>
      <c r="B3605" s="8">
        <v>123.6464</v>
      </c>
      <c r="C3605" s="9">
        <v>-3.3713833424564577E-4</v>
      </c>
      <c r="D3605" s="9">
        <v>-2.3572629040031767E-3</v>
      </c>
    </row>
    <row r="3606" spans="1:4" x14ac:dyDescent="0.45">
      <c r="A3606" s="3">
        <v>43762</v>
      </c>
      <c r="B3606" s="8">
        <v>123.6296</v>
      </c>
      <c r="C3606" s="9">
        <v>-1.3587132338677144E-4</v>
      </c>
      <c r="D3606" s="9">
        <v>-4.8385653008731211E-4</v>
      </c>
    </row>
    <row r="3607" spans="1:4" x14ac:dyDescent="0.45">
      <c r="A3607" s="3">
        <v>43763</v>
      </c>
      <c r="B3607" s="8">
        <v>123.47110000000001</v>
      </c>
      <c r="C3607" s="9">
        <v>-1.282055430091078E-3</v>
      </c>
      <c r="D3607" s="9">
        <v>-6.430338936146418E-4</v>
      </c>
    </row>
    <row r="3608" spans="1:4" x14ac:dyDescent="0.45">
      <c r="A3608" s="3">
        <v>43766</v>
      </c>
      <c r="B3608" s="8">
        <v>123.3964</v>
      </c>
      <c r="C3608" s="9">
        <v>-6.0499987446460679E-4</v>
      </c>
      <c r="D3608" s="9">
        <v>-1.4201059226247592E-3</v>
      </c>
    </row>
    <row r="3609" spans="1:4" x14ac:dyDescent="0.45">
      <c r="A3609" s="3">
        <v>43767</v>
      </c>
      <c r="B3609" s="8">
        <v>123.4723</v>
      </c>
      <c r="C3609" s="9">
        <v>6.1509087785394101E-4</v>
      </c>
      <c r="D3609" s="9">
        <v>-3.3713833424564577E-4</v>
      </c>
    </row>
    <row r="3610" spans="1:4" x14ac:dyDescent="0.45">
      <c r="A3610" s="3">
        <v>43768</v>
      </c>
      <c r="B3610" s="8">
        <v>123.6236</v>
      </c>
      <c r="C3610" s="9">
        <v>1.2253760560059224E-3</v>
      </c>
      <c r="D3610" s="9">
        <v>-1.3587132338677144E-4</v>
      </c>
    </row>
    <row r="3611" spans="1:4" x14ac:dyDescent="0.45">
      <c r="A3611" s="3">
        <v>43769</v>
      </c>
      <c r="B3611" s="8">
        <v>123.5487</v>
      </c>
      <c r="C3611" s="9">
        <v>-6.0587137083856213E-4</v>
      </c>
      <c r="D3611" s="9">
        <v>-1.282055430091078E-3</v>
      </c>
    </row>
    <row r="3612" spans="1:4" x14ac:dyDescent="0.45">
      <c r="A3612" s="3">
        <v>43770</v>
      </c>
      <c r="B3612" s="8">
        <v>123.25530000000001</v>
      </c>
      <c r="C3612" s="9">
        <v>-2.37477205344927E-3</v>
      </c>
      <c r="D3612" s="9">
        <v>-6.0499987446460679E-4</v>
      </c>
    </row>
    <row r="3613" spans="1:4" x14ac:dyDescent="0.45">
      <c r="A3613" s="3">
        <v>43773</v>
      </c>
      <c r="B3613" s="8">
        <v>123.2949</v>
      </c>
      <c r="C3613" s="9">
        <v>3.2128435856293436E-4</v>
      </c>
      <c r="D3613" s="9">
        <v>6.1509087785394101E-4</v>
      </c>
    </row>
    <row r="3614" spans="1:4" x14ac:dyDescent="0.45">
      <c r="A3614" s="3">
        <v>43774</v>
      </c>
      <c r="B3614" s="8">
        <v>123.2448</v>
      </c>
      <c r="C3614" s="9">
        <v>-4.06342841431373E-4</v>
      </c>
      <c r="D3614" s="9">
        <v>1.2253760560059224E-3</v>
      </c>
    </row>
    <row r="3615" spans="1:4" x14ac:dyDescent="0.45">
      <c r="A3615" s="3">
        <v>43775</v>
      </c>
      <c r="B3615" s="8">
        <v>123.26649999999999</v>
      </c>
      <c r="C3615" s="9">
        <v>1.7607233733185623E-4</v>
      </c>
      <c r="D3615" s="9">
        <v>-6.0587137083856213E-4</v>
      </c>
    </row>
    <row r="3616" spans="1:4" x14ac:dyDescent="0.45">
      <c r="A3616" s="3">
        <v>43776</v>
      </c>
      <c r="B3616" s="8">
        <v>123.0424</v>
      </c>
      <c r="C3616" s="9">
        <v>-1.8180121930937432E-3</v>
      </c>
      <c r="D3616" s="9">
        <v>-2.37477205344927E-3</v>
      </c>
    </row>
    <row r="3617" spans="1:4" x14ac:dyDescent="0.45">
      <c r="A3617" s="3">
        <v>43777</v>
      </c>
      <c r="B3617" s="8">
        <v>123.2595</v>
      </c>
      <c r="C3617" s="9">
        <v>1.7644324232948261E-3</v>
      </c>
      <c r="D3617" s="9">
        <v>3.2128435856293436E-4</v>
      </c>
    </row>
    <row r="3618" spans="1:4" x14ac:dyDescent="0.45">
      <c r="A3618" s="3">
        <v>43780</v>
      </c>
      <c r="B3618" s="8"/>
      <c r="C3618" s="9"/>
      <c r="D3618" s="9"/>
    </row>
    <row r="3619" spans="1:4" x14ac:dyDescent="0.45">
      <c r="A3619" s="3">
        <v>43781</v>
      </c>
      <c r="B3619" s="8">
        <v>123.8394</v>
      </c>
      <c r="C3619" s="9"/>
      <c r="D3619" s="9">
        <v>1.7607233733185623E-4</v>
      </c>
    </row>
    <row r="3620" spans="1:4" x14ac:dyDescent="0.45">
      <c r="A3620" s="3">
        <v>43782</v>
      </c>
      <c r="B3620" s="8">
        <v>124.33329999999999</v>
      </c>
      <c r="C3620" s="9">
        <v>3.9882299171345448E-3</v>
      </c>
      <c r="D3620" s="9">
        <v>-1.8180121930937432E-3</v>
      </c>
    </row>
    <row r="3621" spans="1:4" x14ac:dyDescent="0.45">
      <c r="A3621" s="3">
        <v>43783</v>
      </c>
      <c r="B3621" s="8">
        <v>124.3813</v>
      </c>
      <c r="C3621" s="9">
        <v>3.8605908473443584E-4</v>
      </c>
      <c r="D3621" s="9">
        <v>1.7644324232948261E-3</v>
      </c>
    </row>
    <row r="3622" spans="1:4" x14ac:dyDescent="0.45">
      <c r="A3622" s="3">
        <v>43784</v>
      </c>
      <c r="B3622" s="8">
        <v>123.7627</v>
      </c>
      <c r="C3622" s="9">
        <v>-4.9734164219219501E-3</v>
      </c>
      <c r="D3622" s="9"/>
    </row>
    <row r="3623" spans="1:4" x14ac:dyDescent="0.45">
      <c r="A3623" s="3">
        <v>43787</v>
      </c>
      <c r="B3623" s="8">
        <v>123.913</v>
      </c>
      <c r="C3623" s="9">
        <v>1.2144208230751019E-3</v>
      </c>
      <c r="D3623" s="9"/>
    </row>
    <row r="3624" spans="1:4" x14ac:dyDescent="0.45">
      <c r="A3624" s="3">
        <v>43788</v>
      </c>
      <c r="B3624" s="8">
        <v>124.1527</v>
      </c>
      <c r="C3624" s="9">
        <v>1.9344217313761458E-3</v>
      </c>
      <c r="D3624" s="9">
        <v>3.9882299171345448E-3</v>
      </c>
    </row>
    <row r="3625" spans="1:4" x14ac:dyDescent="0.45">
      <c r="A3625" s="3">
        <v>43789</v>
      </c>
      <c r="B3625" s="8">
        <v>124.46510000000001</v>
      </c>
      <c r="C3625" s="9">
        <v>2.5162561909648495E-3</v>
      </c>
      <c r="D3625" s="9">
        <v>3.8605908473443584E-4</v>
      </c>
    </row>
    <row r="3626" spans="1:4" x14ac:dyDescent="0.45">
      <c r="A3626" s="3">
        <v>43790</v>
      </c>
      <c r="B3626" s="8">
        <v>124.41840000000001</v>
      </c>
      <c r="C3626" s="9">
        <v>-3.7520557971670865E-4</v>
      </c>
      <c r="D3626" s="9">
        <v>-4.9734164219219501E-3</v>
      </c>
    </row>
    <row r="3627" spans="1:4" x14ac:dyDescent="0.45">
      <c r="A3627" s="3">
        <v>43791</v>
      </c>
      <c r="B3627" s="8">
        <v>124.42100000000001</v>
      </c>
      <c r="C3627" s="9">
        <v>2.089723063480875E-5</v>
      </c>
      <c r="D3627" s="9">
        <v>1.2144208230751019E-3</v>
      </c>
    </row>
    <row r="3628" spans="1:4" x14ac:dyDescent="0.45">
      <c r="A3628" s="3">
        <v>43794</v>
      </c>
      <c r="B3628" s="8">
        <v>124.49679999999999</v>
      </c>
      <c r="C3628" s="9">
        <v>6.0922191591439301E-4</v>
      </c>
      <c r="D3628" s="9">
        <v>1.9344217313761458E-3</v>
      </c>
    </row>
    <row r="3629" spans="1:4" x14ac:dyDescent="0.45">
      <c r="A3629" s="3">
        <v>43795</v>
      </c>
      <c r="B3629" s="8">
        <v>124.6133</v>
      </c>
      <c r="C3629" s="9">
        <v>9.3576702373066034E-4</v>
      </c>
      <c r="D3629" s="9">
        <v>2.5162561909648495E-3</v>
      </c>
    </row>
    <row r="3630" spans="1:4" x14ac:dyDescent="0.45">
      <c r="A3630" s="3">
        <v>43796</v>
      </c>
      <c r="B3630" s="8">
        <v>124.7124</v>
      </c>
      <c r="C3630" s="9">
        <v>7.9526021700737637E-4</v>
      </c>
      <c r="D3630" s="9">
        <v>-3.7520557971670865E-4</v>
      </c>
    </row>
    <row r="3631" spans="1:4" x14ac:dyDescent="0.45">
      <c r="A3631" s="3">
        <v>43797</v>
      </c>
      <c r="B3631" s="8"/>
      <c r="C3631" s="9"/>
      <c r="D3631" s="9"/>
    </row>
    <row r="3632" spans="1:4" x14ac:dyDescent="0.45">
      <c r="A3632" s="3">
        <v>43798</v>
      </c>
      <c r="B3632" s="8">
        <v>124.7938</v>
      </c>
      <c r="C3632" s="9"/>
      <c r="D3632" s="9">
        <v>6.0922191591439301E-4</v>
      </c>
    </row>
    <row r="3633" spans="1:4" x14ac:dyDescent="0.45">
      <c r="A3633" s="3">
        <v>43801</v>
      </c>
      <c r="B3633" s="8">
        <v>124.84350000000001</v>
      </c>
      <c r="C3633" s="9">
        <v>3.9825696468898109E-4</v>
      </c>
      <c r="D3633" s="9">
        <v>9.3576702373066034E-4</v>
      </c>
    </row>
    <row r="3634" spans="1:4" x14ac:dyDescent="0.45">
      <c r="A3634" s="3">
        <v>43802</v>
      </c>
      <c r="B3634" s="8">
        <v>124.95269999999999</v>
      </c>
      <c r="C3634" s="9">
        <v>8.7469511828808244E-4</v>
      </c>
      <c r="D3634" s="9">
        <v>7.9526021700737637E-4</v>
      </c>
    </row>
    <row r="3635" spans="1:4" x14ac:dyDescent="0.45">
      <c r="A3635" s="3">
        <v>43803</v>
      </c>
      <c r="B3635" s="8">
        <v>124.7171</v>
      </c>
      <c r="C3635" s="9">
        <v>-1.8855134783001271E-3</v>
      </c>
      <c r="D3635" s="9"/>
    </row>
    <row r="3636" spans="1:4" x14ac:dyDescent="0.45">
      <c r="A3636" s="3">
        <v>43804</v>
      </c>
      <c r="B3636" s="8">
        <v>124.3835</v>
      </c>
      <c r="C3636" s="9">
        <v>-2.6748537289593699E-3</v>
      </c>
      <c r="D3636" s="9"/>
    </row>
    <row r="3637" spans="1:4" x14ac:dyDescent="0.45">
      <c r="A3637" s="3">
        <v>43805</v>
      </c>
      <c r="B3637" s="8">
        <v>124.21850000000001</v>
      </c>
      <c r="C3637" s="9">
        <v>-1.3265425076476323E-3</v>
      </c>
      <c r="D3637" s="9">
        <v>3.9825696468898109E-4</v>
      </c>
    </row>
    <row r="3638" spans="1:4" x14ac:dyDescent="0.45">
      <c r="A3638" s="3">
        <v>43808</v>
      </c>
      <c r="B3638" s="8">
        <v>123.96129999999999</v>
      </c>
      <c r="C3638" s="9">
        <v>-2.0705450476379283E-3</v>
      </c>
      <c r="D3638" s="9">
        <v>8.7469511828808244E-4</v>
      </c>
    </row>
    <row r="3639" spans="1:4" x14ac:dyDescent="0.45">
      <c r="A3639" s="3">
        <v>43809</v>
      </c>
      <c r="B3639" s="8">
        <v>123.9158</v>
      </c>
      <c r="C3639" s="9">
        <v>-3.6705003900405764E-4</v>
      </c>
      <c r="D3639" s="9">
        <v>-1.8855134783001271E-3</v>
      </c>
    </row>
    <row r="3640" spans="1:4" x14ac:dyDescent="0.45">
      <c r="A3640" s="3">
        <v>43810</v>
      </c>
      <c r="B3640" s="8">
        <v>123.8075</v>
      </c>
      <c r="C3640" s="9">
        <v>-8.7398055776588546E-4</v>
      </c>
      <c r="D3640" s="9">
        <v>-2.6748537289593699E-3</v>
      </c>
    </row>
    <row r="3641" spans="1:4" x14ac:dyDescent="0.45">
      <c r="A3641" s="3">
        <v>43811</v>
      </c>
      <c r="B3641" s="8">
        <v>123.2728</v>
      </c>
      <c r="C3641" s="9">
        <v>-4.3188013650222734E-3</v>
      </c>
      <c r="D3641" s="9">
        <v>-1.3265425076476323E-3</v>
      </c>
    </row>
    <row r="3642" spans="1:4" x14ac:dyDescent="0.45">
      <c r="A3642" s="3">
        <v>43812</v>
      </c>
      <c r="B3642" s="8">
        <v>123.1301</v>
      </c>
      <c r="C3642" s="9">
        <v>-1.1575951872595525E-3</v>
      </c>
      <c r="D3642" s="9">
        <v>-2.0705450476379283E-3</v>
      </c>
    </row>
    <row r="3643" spans="1:4" x14ac:dyDescent="0.45">
      <c r="A3643" s="3">
        <v>43815</v>
      </c>
      <c r="B3643" s="8">
        <v>122.9128</v>
      </c>
      <c r="C3643" s="9">
        <v>-1.7647999961016847E-3</v>
      </c>
      <c r="D3643" s="9">
        <v>-3.6705003900405764E-4</v>
      </c>
    </row>
    <row r="3644" spans="1:4" x14ac:dyDescent="0.45">
      <c r="A3644" s="3">
        <v>43816</v>
      </c>
      <c r="B3644" s="8">
        <v>122.7604</v>
      </c>
      <c r="C3644" s="9">
        <v>-1.2399034111988394E-3</v>
      </c>
      <c r="D3644" s="9">
        <v>-8.7398055776588546E-4</v>
      </c>
    </row>
    <row r="3645" spans="1:4" x14ac:dyDescent="0.45">
      <c r="A3645" s="3">
        <v>43817</v>
      </c>
      <c r="B3645" s="8">
        <v>122.8698</v>
      </c>
      <c r="C3645" s="9">
        <v>8.9116685836798659E-4</v>
      </c>
      <c r="D3645" s="9">
        <v>-4.3188013650222734E-3</v>
      </c>
    </row>
    <row r="3646" spans="1:4" x14ac:dyDescent="0.45">
      <c r="A3646" s="3">
        <v>43818</v>
      </c>
      <c r="B3646" s="8">
        <v>122.8413</v>
      </c>
      <c r="C3646" s="9">
        <v>-2.3195284764843116E-4</v>
      </c>
      <c r="D3646" s="9">
        <v>-1.1575951872595525E-3</v>
      </c>
    </row>
    <row r="3647" spans="1:4" x14ac:dyDescent="0.45">
      <c r="A3647" s="3">
        <v>43819</v>
      </c>
      <c r="B3647" s="8">
        <v>122.7769</v>
      </c>
      <c r="C3647" s="9">
        <v>-5.2425365084873832E-4</v>
      </c>
      <c r="D3647" s="9">
        <v>-1.7647999961016847E-3</v>
      </c>
    </row>
    <row r="3648" spans="1:4" x14ac:dyDescent="0.45">
      <c r="A3648" s="3">
        <v>43822</v>
      </c>
      <c r="B3648" s="8">
        <v>122.8432</v>
      </c>
      <c r="C3648" s="9">
        <v>5.4000386066110906E-4</v>
      </c>
      <c r="D3648" s="9">
        <v>-1.2399034111988394E-3</v>
      </c>
    </row>
    <row r="3649" spans="1:4" x14ac:dyDescent="0.45">
      <c r="A3649" s="3">
        <v>43823</v>
      </c>
      <c r="B3649" s="8"/>
      <c r="C3649" s="9"/>
      <c r="D3649" s="9"/>
    </row>
    <row r="3650" spans="1:4" x14ac:dyDescent="0.45">
      <c r="A3650" s="3">
        <v>43824</v>
      </c>
      <c r="B3650" s="8"/>
      <c r="C3650" s="9"/>
      <c r="D3650" s="9"/>
    </row>
    <row r="3651" spans="1:4" x14ac:dyDescent="0.45">
      <c r="A3651" s="3">
        <v>43825</v>
      </c>
      <c r="B3651" s="8">
        <v>122.7092</v>
      </c>
      <c r="C3651" s="9"/>
      <c r="D3651" s="9">
        <v>-5.2425365084873832E-4</v>
      </c>
    </row>
    <row r="3652" spans="1:4" x14ac:dyDescent="0.45">
      <c r="A3652" s="3">
        <v>43826</v>
      </c>
      <c r="B3652" s="8">
        <v>122.4666</v>
      </c>
      <c r="C3652" s="9">
        <v>-1.9770318769904982E-3</v>
      </c>
      <c r="D3652" s="9">
        <v>5.4000386066110906E-4</v>
      </c>
    </row>
    <row r="3653" spans="1:4" x14ac:dyDescent="0.45">
      <c r="A3653" s="3">
        <v>43829</v>
      </c>
      <c r="B3653" s="8">
        <v>122.3486</v>
      </c>
      <c r="C3653" s="9">
        <v>-9.6352801498522656E-4</v>
      </c>
      <c r="D3653" s="9"/>
    </row>
    <row r="3654" spans="1:4" x14ac:dyDescent="0.45">
      <c r="A3654" s="3">
        <v>43830</v>
      </c>
      <c r="B3654" s="8">
        <v>122.17059999999999</v>
      </c>
      <c r="C3654" s="9">
        <v>-1.4548593118353104E-3</v>
      </c>
      <c r="D3654" s="9"/>
    </row>
    <row r="3655" spans="1:4" x14ac:dyDescent="0.45">
      <c r="A3655" s="3">
        <v>43831</v>
      </c>
      <c r="B3655" s="8"/>
      <c r="C3655" s="9"/>
      <c r="D3655" s="9"/>
    </row>
    <row r="3656" spans="1:4" x14ac:dyDescent="0.45">
      <c r="A3656" s="3">
        <v>43832</v>
      </c>
      <c r="B3656" s="8">
        <v>122.3056</v>
      </c>
      <c r="C3656" s="9"/>
      <c r="D3656" s="9">
        <v>-1.9770318769904982E-3</v>
      </c>
    </row>
    <row r="3657" spans="1:4" x14ac:dyDescent="0.45">
      <c r="A3657" s="3">
        <v>43833</v>
      </c>
      <c r="B3657" s="8">
        <v>122.4256</v>
      </c>
      <c r="C3657" s="9">
        <v>9.8114885990496781E-4</v>
      </c>
      <c r="D3657" s="9">
        <v>-9.6352801498522656E-4</v>
      </c>
    </row>
    <row r="3658" spans="1:4" x14ac:dyDescent="0.45">
      <c r="A3658" s="3">
        <v>43836</v>
      </c>
      <c r="B3658" s="8">
        <v>122.4747</v>
      </c>
      <c r="C3658" s="9">
        <v>4.0105990903849253E-4</v>
      </c>
      <c r="D3658" s="9">
        <v>-1.4548593118353104E-3</v>
      </c>
    </row>
    <row r="3659" spans="1:4" x14ac:dyDescent="0.45">
      <c r="A3659" s="3">
        <v>43837</v>
      </c>
      <c r="B3659" s="8">
        <v>122.4254</v>
      </c>
      <c r="C3659" s="9">
        <v>-4.0253211479601703E-4</v>
      </c>
      <c r="D3659" s="9"/>
    </row>
    <row r="3660" spans="1:4" x14ac:dyDescent="0.45">
      <c r="A3660" s="3">
        <v>43838</v>
      </c>
      <c r="B3660" s="8">
        <v>122.19670000000001</v>
      </c>
      <c r="C3660" s="9">
        <v>-1.8680763959112445E-3</v>
      </c>
      <c r="D3660" s="9"/>
    </row>
    <row r="3661" spans="1:4" x14ac:dyDescent="0.45">
      <c r="A3661" s="3">
        <v>43839</v>
      </c>
      <c r="B3661" s="8">
        <v>122.10080000000001</v>
      </c>
      <c r="C3661" s="9">
        <v>-7.8480024419647076E-4</v>
      </c>
      <c r="D3661" s="9">
        <v>9.8114885990496781E-4</v>
      </c>
    </row>
    <row r="3662" spans="1:4" x14ac:dyDescent="0.45">
      <c r="A3662" s="3">
        <v>43840</v>
      </c>
      <c r="B3662" s="8">
        <v>121.9085</v>
      </c>
      <c r="C3662" s="9">
        <v>-1.5749282559983646E-3</v>
      </c>
      <c r="D3662" s="9">
        <v>4.0105990903849253E-4</v>
      </c>
    </row>
    <row r="3663" spans="1:4" x14ac:dyDescent="0.45">
      <c r="A3663" s="3">
        <v>43843</v>
      </c>
      <c r="B3663" s="8">
        <v>121.8266</v>
      </c>
      <c r="C3663" s="9">
        <v>-6.7181533691251794E-4</v>
      </c>
      <c r="D3663" s="9">
        <v>-4.0253211479601703E-4</v>
      </c>
    </row>
    <row r="3664" spans="1:4" x14ac:dyDescent="0.45">
      <c r="A3664" s="3">
        <v>43844</v>
      </c>
      <c r="B3664" s="8">
        <v>121.7929</v>
      </c>
      <c r="C3664" s="9">
        <v>-2.7662267517924999E-4</v>
      </c>
      <c r="D3664" s="9">
        <v>-1.8680763959112445E-3</v>
      </c>
    </row>
    <row r="3665" spans="1:4" x14ac:dyDescent="0.45">
      <c r="A3665" s="3">
        <v>43845</v>
      </c>
      <c r="B3665" s="8">
        <v>121.8759</v>
      </c>
      <c r="C3665" s="9">
        <v>6.8148471708950886E-4</v>
      </c>
      <c r="D3665" s="9">
        <v>-7.8480024419647076E-4</v>
      </c>
    </row>
    <row r="3666" spans="1:4" x14ac:dyDescent="0.45">
      <c r="A3666" s="3">
        <v>43846</v>
      </c>
      <c r="B3666" s="8">
        <v>121.8334</v>
      </c>
      <c r="C3666" s="9">
        <v>-3.4871537358904803E-4</v>
      </c>
      <c r="D3666" s="9">
        <v>-1.5749282559983646E-3</v>
      </c>
    </row>
    <row r="3667" spans="1:4" x14ac:dyDescent="0.45">
      <c r="A3667" s="3">
        <v>43847</v>
      </c>
      <c r="B3667" s="8">
        <v>121.64830000000001</v>
      </c>
      <c r="C3667" s="9">
        <v>-1.5192878143430733E-3</v>
      </c>
      <c r="D3667" s="9">
        <v>-6.7181533691251794E-4</v>
      </c>
    </row>
    <row r="3668" spans="1:4" x14ac:dyDescent="0.45">
      <c r="A3668" s="3">
        <v>43850</v>
      </c>
      <c r="B3668" s="8"/>
      <c r="C3668" s="9"/>
      <c r="D3668" s="9"/>
    </row>
    <row r="3669" spans="1:4" x14ac:dyDescent="0.45">
      <c r="A3669" s="3">
        <v>43851</v>
      </c>
      <c r="B3669" s="8">
        <v>121.96339999999999</v>
      </c>
      <c r="C3669" s="9"/>
      <c r="D3669" s="9">
        <v>6.8148471708950886E-4</v>
      </c>
    </row>
    <row r="3670" spans="1:4" x14ac:dyDescent="0.45">
      <c r="A3670" s="3">
        <v>43852</v>
      </c>
      <c r="B3670" s="8">
        <v>121.90309999999999</v>
      </c>
      <c r="C3670" s="9">
        <v>-4.9441061826738242E-4</v>
      </c>
      <c r="D3670" s="9">
        <v>-3.4871537358904803E-4</v>
      </c>
    </row>
    <row r="3671" spans="1:4" x14ac:dyDescent="0.45">
      <c r="A3671" s="3">
        <v>43853</v>
      </c>
      <c r="B3671" s="8">
        <v>122.4061</v>
      </c>
      <c r="C3671" s="9">
        <v>4.1262281270944001E-3</v>
      </c>
      <c r="D3671" s="9">
        <v>-1.5192878143430733E-3</v>
      </c>
    </row>
    <row r="3672" spans="1:4" x14ac:dyDescent="0.45">
      <c r="A3672" s="3">
        <v>43854</v>
      </c>
      <c r="B3672" s="8">
        <v>122.30119999999999</v>
      </c>
      <c r="C3672" s="9">
        <v>-8.5698343464912785E-4</v>
      </c>
      <c r="D3672" s="9"/>
    </row>
    <row r="3673" spans="1:4" x14ac:dyDescent="0.45">
      <c r="A3673" s="3">
        <v>43857</v>
      </c>
      <c r="B3673" s="8">
        <v>122.7144</v>
      </c>
      <c r="C3673" s="9">
        <v>3.378544118945781E-3</v>
      </c>
      <c r="D3673" s="9"/>
    </row>
    <row r="3674" spans="1:4" x14ac:dyDescent="0.45">
      <c r="A3674" s="3">
        <v>43858</v>
      </c>
      <c r="B3674" s="8">
        <v>122.3933</v>
      </c>
      <c r="C3674" s="9">
        <v>-2.6166448273389209E-3</v>
      </c>
      <c r="D3674" s="9">
        <v>-4.9441061826738242E-4</v>
      </c>
    </row>
    <row r="3675" spans="1:4" x14ac:dyDescent="0.45">
      <c r="A3675" s="3">
        <v>43859</v>
      </c>
      <c r="B3675" s="8">
        <v>122.2683</v>
      </c>
      <c r="C3675" s="9">
        <v>-1.0212977344348229E-3</v>
      </c>
      <c r="D3675" s="9">
        <v>4.1262281270944001E-3</v>
      </c>
    </row>
    <row r="3676" spans="1:4" x14ac:dyDescent="0.45">
      <c r="A3676" s="3">
        <v>43860</v>
      </c>
      <c r="B3676" s="8">
        <v>122.7444</v>
      </c>
      <c r="C3676" s="9">
        <v>3.8938956377081446E-3</v>
      </c>
      <c r="D3676" s="9">
        <v>-8.5698343464912785E-4</v>
      </c>
    </row>
    <row r="3677" spans="1:4" x14ac:dyDescent="0.45">
      <c r="A3677" s="3">
        <v>43861</v>
      </c>
      <c r="B3677" s="8">
        <v>122.9448</v>
      </c>
      <c r="C3677" s="9">
        <v>1.6326610419701293E-3</v>
      </c>
      <c r="D3677" s="9">
        <v>3.378544118945781E-3</v>
      </c>
    </row>
    <row r="3678" spans="1:4" x14ac:dyDescent="0.45">
      <c r="A3678" s="3">
        <v>43864</v>
      </c>
      <c r="B3678" s="8">
        <v>123.277</v>
      </c>
      <c r="C3678" s="9">
        <v>2.7020256245078311E-3</v>
      </c>
      <c r="D3678" s="9">
        <v>-2.6166448273389209E-3</v>
      </c>
    </row>
    <row r="3679" spans="1:4" x14ac:dyDescent="0.45">
      <c r="A3679" s="3">
        <v>43865</v>
      </c>
      <c r="B3679" s="8">
        <v>122.7834</v>
      </c>
      <c r="C3679" s="9">
        <v>-4.0039910121109079E-3</v>
      </c>
      <c r="D3679" s="9">
        <v>-1.0212977344348229E-3</v>
      </c>
    </row>
    <row r="3680" spans="1:4" x14ac:dyDescent="0.45">
      <c r="A3680" s="3">
        <v>43866</v>
      </c>
      <c r="B3680" s="8">
        <v>122.63030000000001</v>
      </c>
      <c r="C3680" s="9">
        <v>-1.2469112274133831E-3</v>
      </c>
      <c r="D3680" s="9">
        <v>3.8938956377081446E-3</v>
      </c>
    </row>
    <row r="3681" spans="1:4" x14ac:dyDescent="0.45">
      <c r="A3681" s="3">
        <v>43867</v>
      </c>
      <c r="B3681" s="8">
        <v>122.7077</v>
      </c>
      <c r="C3681" s="9">
        <v>6.3116538082352847E-4</v>
      </c>
      <c r="D3681" s="9">
        <v>1.6326610419701293E-3</v>
      </c>
    </row>
    <row r="3682" spans="1:4" x14ac:dyDescent="0.45">
      <c r="A3682" s="3">
        <v>43868</v>
      </c>
      <c r="B3682" s="8">
        <v>123.22450000000001</v>
      </c>
      <c r="C3682" s="9">
        <v>4.2116346406948502E-3</v>
      </c>
      <c r="D3682" s="9">
        <v>2.7020256245078311E-3</v>
      </c>
    </row>
    <row r="3683" spans="1:4" x14ac:dyDescent="0.45">
      <c r="A3683" s="3">
        <v>43871</v>
      </c>
      <c r="B3683" s="8">
        <v>123.17140000000001</v>
      </c>
      <c r="C3683" s="9">
        <v>-4.309207990293995E-4</v>
      </c>
      <c r="D3683" s="9">
        <v>-4.0039910121109079E-3</v>
      </c>
    </row>
    <row r="3684" spans="1:4" x14ac:dyDescent="0.45">
      <c r="A3684" s="3">
        <v>43872</v>
      </c>
      <c r="B3684" s="8">
        <v>122.8514</v>
      </c>
      <c r="C3684" s="9">
        <v>-2.5980057058700989E-3</v>
      </c>
      <c r="D3684" s="9">
        <v>-1.2469112274133831E-3</v>
      </c>
    </row>
    <row r="3685" spans="1:4" x14ac:dyDescent="0.45">
      <c r="A3685" s="3">
        <v>43873</v>
      </c>
      <c r="B3685" s="8">
        <v>122.7291</v>
      </c>
      <c r="C3685" s="9">
        <v>-9.9551165066080749E-4</v>
      </c>
      <c r="D3685" s="9">
        <v>6.3116538082352847E-4</v>
      </c>
    </row>
    <row r="3686" spans="1:4" x14ac:dyDescent="0.45">
      <c r="A3686" s="3">
        <v>43874</v>
      </c>
      <c r="B3686" s="8">
        <v>122.8128</v>
      </c>
      <c r="C3686" s="9">
        <v>6.8198984592893197E-4</v>
      </c>
      <c r="D3686" s="9">
        <v>4.2116346406948502E-3</v>
      </c>
    </row>
    <row r="3687" spans="1:4" x14ac:dyDescent="0.45">
      <c r="A3687" s="3">
        <v>43875</v>
      </c>
      <c r="B3687" s="8">
        <v>122.78740000000001</v>
      </c>
      <c r="C3687" s="9">
        <v>-2.0681883321604921E-4</v>
      </c>
      <c r="D3687" s="9">
        <v>-4.309207990293995E-4</v>
      </c>
    </row>
    <row r="3688" spans="1:4" x14ac:dyDescent="0.45">
      <c r="A3688" s="3">
        <v>43878</v>
      </c>
      <c r="B3688" s="8"/>
      <c r="C3688" s="9"/>
      <c r="D3688" s="9"/>
    </row>
    <row r="3689" spans="1:4" x14ac:dyDescent="0.45">
      <c r="A3689" s="3">
        <v>43879</v>
      </c>
      <c r="B3689" s="8">
        <v>123.00449999999999</v>
      </c>
      <c r="C3689" s="9"/>
      <c r="D3689" s="9">
        <v>-9.9551165066080749E-4</v>
      </c>
    </row>
    <row r="3690" spans="1:4" x14ac:dyDescent="0.45">
      <c r="A3690" s="3">
        <v>43880</v>
      </c>
      <c r="B3690" s="8">
        <v>123.048</v>
      </c>
      <c r="C3690" s="9">
        <v>3.5364559833173104E-4</v>
      </c>
      <c r="D3690" s="9">
        <v>6.8198984592893197E-4</v>
      </c>
    </row>
    <row r="3691" spans="1:4" x14ac:dyDescent="0.45">
      <c r="A3691" s="3">
        <v>43881</v>
      </c>
      <c r="B3691" s="8">
        <v>123.7893</v>
      </c>
      <c r="C3691" s="9">
        <v>6.0244782523892759E-3</v>
      </c>
      <c r="D3691" s="9">
        <v>-2.0681883321604921E-4</v>
      </c>
    </row>
    <row r="3692" spans="1:4" x14ac:dyDescent="0.45">
      <c r="A3692" s="3">
        <v>43882</v>
      </c>
      <c r="B3692" s="8">
        <v>123.8956</v>
      </c>
      <c r="C3692" s="9">
        <v>8.587171912273206E-4</v>
      </c>
      <c r="D3692" s="9"/>
    </row>
    <row r="3693" spans="1:4" x14ac:dyDescent="0.45">
      <c r="A3693" s="3">
        <v>43885</v>
      </c>
      <c r="B3693" s="8">
        <v>124.5947</v>
      </c>
      <c r="C3693" s="9">
        <v>5.6426539764125039E-3</v>
      </c>
      <c r="D3693" s="9"/>
    </row>
    <row r="3694" spans="1:4" x14ac:dyDescent="0.45">
      <c r="A3694" s="3">
        <v>43886</v>
      </c>
      <c r="B3694" s="8">
        <v>124.4265</v>
      </c>
      <c r="C3694" s="9">
        <v>-1.3499771659628568E-3</v>
      </c>
      <c r="D3694" s="9">
        <v>3.5364559833173104E-4</v>
      </c>
    </row>
    <row r="3695" spans="1:4" x14ac:dyDescent="0.45">
      <c r="A3695" s="3">
        <v>43887</v>
      </c>
      <c r="B3695" s="8">
        <v>124.6538</v>
      </c>
      <c r="C3695" s="9">
        <v>1.8267812724781507E-3</v>
      </c>
      <c r="D3695" s="9">
        <v>6.0244782523892759E-3</v>
      </c>
    </row>
    <row r="3696" spans="1:4" x14ac:dyDescent="0.45">
      <c r="A3696" s="3">
        <v>43888</v>
      </c>
      <c r="B3696" s="8">
        <v>124.93340000000001</v>
      </c>
      <c r="C3696" s="9">
        <v>2.2430122467185232E-3</v>
      </c>
      <c r="D3696" s="9">
        <v>8.587171912273206E-4</v>
      </c>
    </row>
    <row r="3697" spans="1:4" x14ac:dyDescent="0.45">
      <c r="A3697" s="3">
        <v>43889</v>
      </c>
      <c r="B3697" s="8">
        <v>125.6832</v>
      </c>
      <c r="C3697" s="9">
        <v>6.0015976512284297E-3</v>
      </c>
      <c r="D3697" s="9">
        <v>5.6426539764125039E-3</v>
      </c>
    </row>
    <row r="3698" spans="1:4" x14ac:dyDescent="0.45">
      <c r="A3698" s="3">
        <v>43892</v>
      </c>
      <c r="B3698" s="8">
        <v>124.9627</v>
      </c>
      <c r="C3698" s="9">
        <v>-5.7326675323352561E-3</v>
      </c>
      <c r="D3698" s="9">
        <v>-1.3499771659628568E-3</v>
      </c>
    </row>
    <row r="3699" spans="1:4" x14ac:dyDescent="0.45">
      <c r="A3699" s="3">
        <v>43893</v>
      </c>
      <c r="B3699" s="8">
        <v>124.50069999999999</v>
      </c>
      <c r="C3699" s="9">
        <v>-3.6971032155995731E-3</v>
      </c>
      <c r="D3699" s="9">
        <v>1.8267812724781507E-3</v>
      </c>
    </row>
    <row r="3700" spans="1:4" x14ac:dyDescent="0.45">
      <c r="A3700" s="3">
        <v>43894</v>
      </c>
      <c r="B3700" s="8">
        <v>124.72150000000001</v>
      </c>
      <c r="C3700" s="9">
        <v>1.7734840045076083E-3</v>
      </c>
      <c r="D3700" s="9">
        <v>2.2430122467185232E-3</v>
      </c>
    </row>
    <row r="3701" spans="1:4" x14ac:dyDescent="0.45">
      <c r="A3701" s="3">
        <v>43895</v>
      </c>
      <c r="B3701" s="8">
        <v>125.3729</v>
      </c>
      <c r="C3701" s="9">
        <v>5.2228364796766957E-3</v>
      </c>
      <c r="D3701" s="9">
        <v>6.0015976512284297E-3</v>
      </c>
    </row>
    <row r="3702" spans="1:4" x14ac:dyDescent="0.45">
      <c r="A3702" s="3">
        <v>43896</v>
      </c>
      <c r="B3702" s="8">
        <v>126.0474</v>
      </c>
      <c r="C3702" s="9">
        <v>5.3799505315741403E-3</v>
      </c>
      <c r="D3702" s="9">
        <v>-5.7326675323352561E-3</v>
      </c>
    </row>
    <row r="3703" spans="1:4" x14ac:dyDescent="0.45">
      <c r="A3703" s="3">
        <v>43899</v>
      </c>
      <c r="B3703" s="8">
        <v>127.7912</v>
      </c>
      <c r="C3703" s="9">
        <v>1.3834478140762885E-2</v>
      </c>
      <c r="D3703" s="9">
        <v>-3.6971032155995731E-3</v>
      </c>
    </row>
    <row r="3704" spans="1:4" x14ac:dyDescent="0.45">
      <c r="A3704" s="3">
        <v>43900</v>
      </c>
      <c r="B3704" s="8">
        <v>127.9161</v>
      </c>
      <c r="C3704" s="9">
        <v>9.7737559393751283E-4</v>
      </c>
      <c r="D3704" s="9">
        <v>1.7734840045076083E-3</v>
      </c>
    </row>
    <row r="3705" spans="1:4" x14ac:dyDescent="0.45">
      <c r="A3705" s="3">
        <v>43901</v>
      </c>
      <c r="B3705" s="8">
        <v>128.2226</v>
      </c>
      <c r="C3705" s="9">
        <v>2.3961018198648265E-3</v>
      </c>
      <c r="D3705" s="9">
        <v>5.2228364796766957E-3</v>
      </c>
    </row>
    <row r="3706" spans="1:4" x14ac:dyDescent="0.45">
      <c r="A3706" s="3">
        <v>43902</v>
      </c>
      <c r="B3706" s="8">
        <v>131.01840000000001</v>
      </c>
      <c r="C3706" s="9">
        <v>2.1804268514286962E-2</v>
      </c>
      <c r="D3706" s="9">
        <v>5.3799505315741403E-3</v>
      </c>
    </row>
    <row r="3707" spans="1:4" x14ac:dyDescent="0.45">
      <c r="A3707" s="3">
        <v>43903</v>
      </c>
      <c r="B3707" s="8">
        <v>130.13910000000001</v>
      </c>
      <c r="C3707" s="9">
        <v>-6.7112710886410021E-3</v>
      </c>
      <c r="D3707" s="9">
        <v>1.3834478140762885E-2</v>
      </c>
    </row>
    <row r="3708" spans="1:4" x14ac:dyDescent="0.45">
      <c r="A3708" s="3">
        <v>43906</v>
      </c>
      <c r="B3708" s="8">
        <v>131.69980000000001</v>
      </c>
      <c r="C3708" s="9">
        <v>1.1992552584119576E-2</v>
      </c>
      <c r="D3708" s="9">
        <v>9.7737559393751283E-4</v>
      </c>
    </row>
    <row r="3709" spans="1:4" x14ac:dyDescent="0.45">
      <c r="A3709" s="3">
        <v>43907</v>
      </c>
      <c r="B3709" s="8">
        <v>132.90039999999999</v>
      </c>
      <c r="C3709" s="9">
        <v>9.1161869645965954E-3</v>
      </c>
      <c r="D3709" s="9">
        <v>2.3961018198648265E-3</v>
      </c>
    </row>
    <row r="3710" spans="1:4" x14ac:dyDescent="0.45">
      <c r="A3710" s="3">
        <v>43908</v>
      </c>
      <c r="B3710" s="8">
        <v>134.3663</v>
      </c>
      <c r="C3710" s="9">
        <v>1.1030064619820701E-2</v>
      </c>
      <c r="D3710" s="9">
        <v>2.1804268514286962E-2</v>
      </c>
    </row>
    <row r="3711" spans="1:4" x14ac:dyDescent="0.45">
      <c r="A3711" s="3">
        <v>43909</v>
      </c>
      <c r="B3711" s="8">
        <v>135.3244</v>
      </c>
      <c r="C3711" s="9">
        <v>7.130508170575478E-3</v>
      </c>
      <c r="D3711" s="9">
        <v>-6.7112710886410021E-3</v>
      </c>
    </row>
    <row r="3712" spans="1:4" x14ac:dyDescent="0.45">
      <c r="A3712" s="3">
        <v>43910</v>
      </c>
      <c r="B3712" s="8">
        <v>135.11510000000001</v>
      </c>
      <c r="C3712" s="9">
        <v>-1.54665381852781E-3</v>
      </c>
      <c r="D3712" s="9">
        <v>1.1992552584119576E-2</v>
      </c>
    </row>
    <row r="3713" spans="1:4" x14ac:dyDescent="0.45">
      <c r="A3713" s="3">
        <v>43913</v>
      </c>
      <c r="B3713" s="8">
        <v>137.29929999999999</v>
      </c>
      <c r="C3713" s="9">
        <v>1.6165476693574377E-2</v>
      </c>
      <c r="D3713" s="9">
        <v>9.1161869645965954E-3</v>
      </c>
    </row>
    <row r="3714" spans="1:4" x14ac:dyDescent="0.45">
      <c r="A3714" s="3">
        <v>43914</v>
      </c>
      <c r="B3714" s="8">
        <v>136.73490000000001</v>
      </c>
      <c r="C3714" s="9">
        <v>-4.1107274399795335E-3</v>
      </c>
      <c r="D3714" s="9">
        <v>1.1030064619820701E-2</v>
      </c>
    </row>
    <row r="3715" spans="1:4" x14ac:dyDescent="0.45">
      <c r="A3715" s="3">
        <v>43915</v>
      </c>
      <c r="B3715" s="8">
        <v>135.79820000000001</v>
      </c>
      <c r="C3715" s="9">
        <v>-6.8504822104671348E-3</v>
      </c>
      <c r="D3715" s="9">
        <v>7.130508170575478E-3</v>
      </c>
    </row>
    <row r="3716" spans="1:4" x14ac:dyDescent="0.45">
      <c r="A3716" s="3">
        <v>43916</v>
      </c>
      <c r="B3716" s="8">
        <v>133.27600000000001</v>
      </c>
      <c r="C3716" s="9">
        <v>-1.8573147508582522E-2</v>
      </c>
      <c r="D3716" s="9">
        <v>-1.54665381852781E-3</v>
      </c>
    </row>
    <row r="3717" spans="1:4" x14ac:dyDescent="0.45">
      <c r="A3717" s="3">
        <v>43917</v>
      </c>
      <c r="B3717" s="8">
        <v>133.83940000000001</v>
      </c>
      <c r="C3717" s="9">
        <v>4.2273177466309875E-3</v>
      </c>
      <c r="D3717" s="9">
        <v>1.6165476693574377E-2</v>
      </c>
    </row>
    <row r="3718" spans="1:4" x14ac:dyDescent="0.45">
      <c r="A3718" s="3">
        <v>43920</v>
      </c>
      <c r="B3718" s="8">
        <v>135.3245</v>
      </c>
      <c r="C3718" s="9">
        <v>1.1096134621045639E-2</v>
      </c>
      <c r="D3718" s="9">
        <v>-4.1107274399795335E-3</v>
      </c>
    </row>
    <row r="3719" spans="1:4" x14ac:dyDescent="0.45">
      <c r="A3719" s="3">
        <v>43921</v>
      </c>
      <c r="B3719" s="8">
        <v>133.93950000000001</v>
      </c>
      <c r="C3719" s="9">
        <v>-1.0234658173501443E-2</v>
      </c>
      <c r="D3719" s="9">
        <v>-6.8504822104671348E-3</v>
      </c>
    </row>
    <row r="3720" spans="1:4" x14ac:dyDescent="0.45">
      <c r="A3720" s="3">
        <v>43922</v>
      </c>
      <c r="B3720" s="8">
        <v>135.94569999999999</v>
      </c>
      <c r="C3720" s="9">
        <v>1.4978404428865E-2</v>
      </c>
      <c r="D3720" s="9">
        <v>-1.8573147508582522E-2</v>
      </c>
    </row>
    <row r="3721" spans="1:4" x14ac:dyDescent="0.45">
      <c r="A3721" s="3">
        <v>43923</v>
      </c>
      <c r="B3721" s="8">
        <v>135.2124</v>
      </c>
      <c r="C3721" s="9">
        <v>-5.39406542465104E-3</v>
      </c>
      <c r="D3721" s="9">
        <v>4.2273177466309875E-3</v>
      </c>
    </row>
    <row r="3722" spans="1:4" x14ac:dyDescent="0.45">
      <c r="A3722" s="3">
        <v>43924</v>
      </c>
      <c r="B3722" s="8">
        <v>136.26310000000001</v>
      </c>
      <c r="C3722" s="9">
        <v>7.7707370034110212E-3</v>
      </c>
      <c r="D3722" s="9">
        <v>1.1096134621045639E-2</v>
      </c>
    </row>
    <row r="3723" spans="1:4" x14ac:dyDescent="0.45">
      <c r="A3723" s="3">
        <v>43927</v>
      </c>
      <c r="B3723" s="8">
        <v>135.85159999999999</v>
      </c>
      <c r="C3723" s="9">
        <v>-3.019893133210827E-3</v>
      </c>
      <c r="D3723" s="9">
        <v>-1.0234658173501443E-2</v>
      </c>
    </row>
    <row r="3724" spans="1:4" x14ac:dyDescent="0.45">
      <c r="A3724" s="3">
        <v>43928</v>
      </c>
      <c r="B3724" s="8">
        <v>134.51329999999999</v>
      </c>
      <c r="C3724" s="9">
        <v>-9.8511905638211106E-3</v>
      </c>
      <c r="D3724" s="9">
        <v>1.4978404428865E-2</v>
      </c>
    </row>
    <row r="3725" spans="1:4" x14ac:dyDescent="0.45">
      <c r="A3725" s="3">
        <v>43929</v>
      </c>
      <c r="B3725" s="8">
        <v>134.67660000000001</v>
      </c>
      <c r="C3725" s="9">
        <v>1.2140063473278229E-3</v>
      </c>
      <c r="D3725" s="9">
        <v>-5.39406542465104E-3</v>
      </c>
    </row>
    <row r="3726" spans="1:4" x14ac:dyDescent="0.45">
      <c r="A3726" s="3">
        <v>43930</v>
      </c>
      <c r="B3726" s="8">
        <v>133.70599999999999</v>
      </c>
      <c r="C3726" s="9">
        <v>-7.2068941449370261E-3</v>
      </c>
      <c r="D3726" s="9">
        <v>7.7707370034110212E-3</v>
      </c>
    </row>
    <row r="3727" spans="1:4" x14ac:dyDescent="0.45">
      <c r="A3727" s="3">
        <v>43931</v>
      </c>
      <c r="B3727" s="8">
        <v>133.22</v>
      </c>
      <c r="C3727" s="9">
        <v>-3.6348406204657069E-3</v>
      </c>
      <c r="D3727" s="9">
        <v>-3.019893133210827E-3</v>
      </c>
    </row>
    <row r="3728" spans="1:4" x14ac:dyDescent="0.45">
      <c r="A3728" s="3">
        <v>43934</v>
      </c>
      <c r="B3728" s="8">
        <v>133.9468</v>
      </c>
      <c r="C3728" s="9">
        <v>5.4556372916978457E-3</v>
      </c>
      <c r="D3728" s="9">
        <v>-9.8511905638211106E-3</v>
      </c>
    </row>
    <row r="3729" spans="1:4" x14ac:dyDescent="0.45">
      <c r="A3729" s="3">
        <v>43935</v>
      </c>
      <c r="B3729" s="8">
        <v>133.76730000000001</v>
      </c>
      <c r="C3729" s="9">
        <v>-1.3400842722632866E-3</v>
      </c>
      <c r="D3729" s="9">
        <v>1.2140063473278229E-3</v>
      </c>
    </row>
    <row r="3730" spans="1:4" x14ac:dyDescent="0.45">
      <c r="A3730" s="3">
        <v>43936</v>
      </c>
      <c r="B3730" s="8">
        <v>134.79949999999999</v>
      </c>
      <c r="C3730" s="9">
        <v>7.7163850956099012E-3</v>
      </c>
      <c r="D3730" s="9">
        <v>-7.2068941449370261E-3</v>
      </c>
    </row>
    <row r="3731" spans="1:4" x14ac:dyDescent="0.45">
      <c r="A3731" s="3">
        <v>43937</v>
      </c>
      <c r="B3731" s="8">
        <v>135.01089999999999</v>
      </c>
      <c r="C3731" s="9">
        <v>1.5682550751301427E-3</v>
      </c>
      <c r="D3731" s="9">
        <v>-3.6348406204657069E-3</v>
      </c>
    </row>
    <row r="3732" spans="1:4" x14ac:dyDescent="0.45">
      <c r="A3732" s="3">
        <v>43938</v>
      </c>
      <c r="B3732" s="8">
        <v>134.4049</v>
      </c>
      <c r="C3732" s="9">
        <v>-4.4885264819358728E-3</v>
      </c>
      <c r="D3732" s="9">
        <v>5.4556372916978457E-3</v>
      </c>
    </row>
    <row r="3733" spans="1:4" x14ac:dyDescent="0.45">
      <c r="A3733" s="3">
        <v>43941</v>
      </c>
      <c r="B3733" s="8">
        <v>134.70249999999999</v>
      </c>
      <c r="C3733" s="9">
        <v>2.2142049880620185E-3</v>
      </c>
      <c r="D3733" s="9">
        <v>-1.3400842722632866E-3</v>
      </c>
    </row>
    <row r="3734" spans="1:4" x14ac:dyDescent="0.45">
      <c r="A3734" s="3">
        <v>43942</v>
      </c>
      <c r="B3734" s="8">
        <v>135.71</v>
      </c>
      <c r="C3734" s="9">
        <v>7.4794454445910041E-3</v>
      </c>
      <c r="D3734" s="9">
        <v>7.7163850956099012E-3</v>
      </c>
    </row>
    <row r="3735" spans="1:4" x14ac:dyDescent="0.45">
      <c r="A3735" s="3">
        <v>43943</v>
      </c>
      <c r="B3735" s="8">
        <v>135.84379999999999</v>
      </c>
      <c r="C3735" s="9">
        <v>9.859258713431629E-4</v>
      </c>
      <c r="D3735" s="9">
        <v>1.5682550751301427E-3</v>
      </c>
    </row>
    <row r="3736" spans="1:4" x14ac:dyDescent="0.45">
      <c r="A3736" s="3">
        <v>43944</v>
      </c>
      <c r="B3736" s="8">
        <v>135.75460000000001</v>
      </c>
      <c r="C3736" s="9">
        <v>-6.5663651929626088E-4</v>
      </c>
      <c r="D3736" s="9">
        <v>-4.4885264819358728E-3</v>
      </c>
    </row>
    <row r="3737" spans="1:4" x14ac:dyDescent="0.45">
      <c r="A3737" s="3">
        <v>43945</v>
      </c>
      <c r="B3737" s="8">
        <v>136.34200000000001</v>
      </c>
      <c r="C3737" s="9">
        <v>4.3269252017978932E-3</v>
      </c>
      <c r="D3737" s="9">
        <v>2.2142049880620185E-3</v>
      </c>
    </row>
    <row r="3738" spans="1:4" x14ac:dyDescent="0.45">
      <c r="A3738" s="3">
        <v>43948</v>
      </c>
      <c r="B3738" s="8">
        <v>136.20480000000001</v>
      </c>
      <c r="C3738" s="9">
        <v>-1.0062929984892E-3</v>
      </c>
      <c r="D3738" s="9">
        <v>7.4794454445910041E-3</v>
      </c>
    </row>
    <row r="3739" spans="1:4" x14ac:dyDescent="0.45">
      <c r="A3739" s="3">
        <v>43949</v>
      </c>
      <c r="B3739" s="8">
        <v>135.38640000000001</v>
      </c>
      <c r="C3739" s="9">
        <v>-6.0085988159007675E-3</v>
      </c>
      <c r="D3739" s="9">
        <v>9.859258713431629E-4</v>
      </c>
    </row>
    <row r="3740" spans="1:4" x14ac:dyDescent="0.45">
      <c r="A3740" s="3">
        <v>43950</v>
      </c>
      <c r="B3740" s="8">
        <v>134.36680000000001</v>
      </c>
      <c r="C3740" s="9">
        <v>-7.5310370908746593E-3</v>
      </c>
      <c r="D3740" s="9">
        <v>-6.5663651929626088E-4</v>
      </c>
    </row>
    <row r="3741" spans="1:4" x14ac:dyDescent="0.45">
      <c r="A3741" s="3">
        <v>43951</v>
      </c>
      <c r="B3741" s="8">
        <v>134.0701</v>
      </c>
      <c r="C3741" s="9">
        <v>-2.208134747571644E-3</v>
      </c>
      <c r="D3741" s="9">
        <v>4.3269252017978932E-3</v>
      </c>
    </row>
    <row r="3742" spans="1:4" x14ac:dyDescent="0.45">
      <c r="A3742" s="3">
        <v>43952</v>
      </c>
      <c r="B3742" s="8">
        <v>135.60769999999999</v>
      </c>
      <c r="C3742" s="9">
        <v>1.1468627233066853E-2</v>
      </c>
      <c r="D3742" s="9">
        <v>-1.0062929984892E-3</v>
      </c>
    </row>
    <row r="3743" spans="1:4" x14ac:dyDescent="0.45">
      <c r="A3743" s="3">
        <v>43955</v>
      </c>
      <c r="B3743" s="8">
        <v>135.20699999999999</v>
      </c>
      <c r="C3743" s="9">
        <v>-2.9548469592803883E-3</v>
      </c>
      <c r="D3743" s="9">
        <v>-6.0085988159007675E-3</v>
      </c>
    </row>
    <row r="3744" spans="1:4" x14ac:dyDescent="0.45">
      <c r="A3744" s="3">
        <v>43956</v>
      </c>
      <c r="B3744" s="8">
        <v>134.19149999999999</v>
      </c>
      <c r="C3744" s="9">
        <v>-7.5107058066520294E-3</v>
      </c>
      <c r="D3744" s="9">
        <v>-7.5310370908746593E-3</v>
      </c>
    </row>
    <row r="3745" spans="1:4" x14ac:dyDescent="0.45">
      <c r="A3745" s="3">
        <v>43957</v>
      </c>
      <c r="B3745" s="8">
        <v>135.35939999999999</v>
      </c>
      <c r="C3745" s="9">
        <v>8.7032338113814944E-3</v>
      </c>
      <c r="D3745" s="9">
        <v>-2.208134747571644E-3</v>
      </c>
    </row>
    <row r="3746" spans="1:4" x14ac:dyDescent="0.45">
      <c r="A3746" s="3">
        <v>43958</v>
      </c>
      <c r="B3746" s="8">
        <v>134.79239999999999</v>
      </c>
      <c r="C3746" s="9">
        <v>-4.1888483548243594E-3</v>
      </c>
      <c r="D3746" s="9">
        <v>1.1468627233066853E-2</v>
      </c>
    </row>
    <row r="3747" spans="1:4" x14ac:dyDescent="0.45">
      <c r="A3747" s="3">
        <v>43959</v>
      </c>
      <c r="B3747" s="8">
        <v>134.01820000000001</v>
      </c>
      <c r="C3747" s="9">
        <v>-5.7436472679467387E-3</v>
      </c>
      <c r="D3747" s="9">
        <v>-2.9548469592803883E-3</v>
      </c>
    </row>
    <row r="3748" spans="1:4" x14ac:dyDescent="0.45">
      <c r="A3748" s="3">
        <v>43962</v>
      </c>
      <c r="B3748" s="8">
        <v>134.69229999999999</v>
      </c>
      <c r="C3748" s="9">
        <v>5.0299138475220495E-3</v>
      </c>
      <c r="D3748" s="9">
        <v>-7.5107058066520294E-3</v>
      </c>
    </row>
    <row r="3749" spans="1:4" x14ac:dyDescent="0.45">
      <c r="A3749" s="3">
        <v>43963</v>
      </c>
      <c r="B3749" s="8">
        <v>134.67769999999999</v>
      </c>
      <c r="C3749" s="9">
        <v>-1.0839520893179966E-4</v>
      </c>
      <c r="D3749" s="9">
        <v>8.7032338113814944E-3</v>
      </c>
    </row>
    <row r="3750" spans="1:4" x14ac:dyDescent="0.45">
      <c r="A3750" s="3">
        <v>43964</v>
      </c>
      <c r="B3750" s="8">
        <v>135.31059999999999</v>
      </c>
      <c r="C3750" s="9">
        <v>4.6993674528150731E-3</v>
      </c>
      <c r="D3750" s="9">
        <v>-4.1888483548243594E-3</v>
      </c>
    </row>
    <row r="3751" spans="1:4" x14ac:dyDescent="0.45">
      <c r="A3751" s="3">
        <v>43965</v>
      </c>
      <c r="B3751" s="8">
        <v>135.24700000000001</v>
      </c>
      <c r="C3751" s="9">
        <v>-4.7002969464315925E-4</v>
      </c>
      <c r="D3751" s="9">
        <v>-5.7436472679467387E-3</v>
      </c>
    </row>
    <row r="3752" spans="1:4" x14ac:dyDescent="0.45">
      <c r="A3752" s="3">
        <v>43966</v>
      </c>
      <c r="B3752" s="8">
        <v>135.11330000000001</v>
      </c>
      <c r="C3752" s="9">
        <v>-9.8856166865068928E-4</v>
      </c>
      <c r="D3752" s="9">
        <v>5.0299138475220495E-3</v>
      </c>
    </row>
    <row r="3753" spans="1:4" x14ac:dyDescent="0.45">
      <c r="A3753" s="3">
        <v>43969</v>
      </c>
      <c r="B3753" s="8">
        <v>134.3143</v>
      </c>
      <c r="C3753" s="9">
        <v>-5.9135555122997729E-3</v>
      </c>
      <c r="D3753" s="9">
        <v>-1.0839520893179966E-4</v>
      </c>
    </row>
    <row r="3754" spans="1:4" x14ac:dyDescent="0.45">
      <c r="A3754" s="3">
        <v>43970</v>
      </c>
      <c r="B3754" s="8">
        <v>134.1576</v>
      </c>
      <c r="C3754" s="9">
        <v>-1.1666665425795752E-3</v>
      </c>
      <c r="D3754" s="9">
        <v>4.6993674528150731E-3</v>
      </c>
    </row>
    <row r="3755" spans="1:4" x14ac:dyDescent="0.45">
      <c r="A3755" s="3">
        <v>43971</v>
      </c>
      <c r="B3755" s="8">
        <v>133.4487</v>
      </c>
      <c r="C3755" s="9">
        <v>-5.2840837939855945E-3</v>
      </c>
      <c r="D3755" s="9">
        <v>-4.7002969464315925E-4</v>
      </c>
    </row>
    <row r="3756" spans="1:4" x14ac:dyDescent="0.45">
      <c r="A3756" s="3">
        <v>43972</v>
      </c>
      <c r="B3756" s="8">
        <v>133.07339999999999</v>
      </c>
      <c r="C3756" s="9">
        <v>-2.8123166430247259E-3</v>
      </c>
      <c r="D3756" s="9">
        <v>-9.8856166865068928E-4</v>
      </c>
    </row>
    <row r="3757" spans="1:4" x14ac:dyDescent="0.45">
      <c r="A3757" s="3">
        <v>43973</v>
      </c>
      <c r="B3757" s="8">
        <v>133.0343</v>
      </c>
      <c r="C3757" s="9">
        <v>-2.9382280756329315E-4</v>
      </c>
      <c r="D3757" s="9">
        <v>-5.9135555122997729E-3</v>
      </c>
    </row>
    <row r="3758" spans="1:4" x14ac:dyDescent="0.45">
      <c r="A3758" s="3">
        <v>43976</v>
      </c>
      <c r="B3758" s="8"/>
      <c r="C3758" s="9"/>
      <c r="D3758" s="9"/>
    </row>
    <row r="3759" spans="1:4" x14ac:dyDescent="0.45">
      <c r="A3759" s="3">
        <v>43977</v>
      </c>
      <c r="B3759" s="8">
        <v>132.1473</v>
      </c>
      <c r="C3759" s="9"/>
      <c r="D3759" s="9">
        <v>-5.2840837939855945E-3</v>
      </c>
    </row>
    <row r="3760" spans="1:4" x14ac:dyDescent="0.45">
      <c r="A3760" s="3">
        <v>43978</v>
      </c>
      <c r="B3760" s="8">
        <v>132.4273</v>
      </c>
      <c r="C3760" s="9">
        <v>2.1188476798239542E-3</v>
      </c>
      <c r="D3760" s="9">
        <v>-2.8123166430247259E-3</v>
      </c>
    </row>
    <row r="3761" spans="1:4" x14ac:dyDescent="0.45">
      <c r="A3761" s="3">
        <v>43979</v>
      </c>
      <c r="B3761" s="8">
        <v>131.99</v>
      </c>
      <c r="C3761" s="9">
        <v>-3.3021892011692033E-3</v>
      </c>
      <c r="D3761" s="9">
        <v>-2.9382280756329315E-4</v>
      </c>
    </row>
    <row r="3762" spans="1:4" x14ac:dyDescent="0.45">
      <c r="A3762" s="3">
        <v>43980</v>
      </c>
      <c r="B3762" s="8">
        <v>131.91059999999999</v>
      </c>
      <c r="C3762" s="9">
        <v>-6.0156072429740082E-4</v>
      </c>
      <c r="D3762" s="9"/>
    </row>
    <row r="3763" spans="1:4" x14ac:dyDescent="0.45">
      <c r="A3763" s="3">
        <v>43983</v>
      </c>
      <c r="B3763" s="8">
        <v>131.31059999999999</v>
      </c>
      <c r="C3763" s="9">
        <v>-4.5485351442567934E-3</v>
      </c>
      <c r="D3763" s="9"/>
    </row>
    <row r="3764" spans="1:4" x14ac:dyDescent="0.45">
      <c r="A3764" s="3">
        <v>43984</v>
      </c>
      <c r="B3764" s="8">
        <v>130.42840000000001</v>
      </c>
      <c r="C3764" s="9">
        <v>-6.7184218181928212E-3</v>
      </c>
      <c r="D3764" s="9">
        <v>2.1188476798239542E-3</v>
      </c>
    </row>
    <row r="3765" spans="1:4" x14ac:dyDescent="0.45">
      <c r="A3765" s="3">
        <v>43985</v>
      </c>
      <c r="B3765" s="8">
        <v>130.02529999999999</v>
      </c>
      <c r="C3765" s="9">
        <v>-3.090584565938248E-3</v>
      </c>
      <c r="D3765" s="9">
        <v>-3.3021892011692033E-3</v>
      </c>
    </row>
    <row r="3766" spans="1:4" x14ac:dyDescent="0.45">
      <c r="A3766" s="3">
        <v>43986</v>
      </c>
      <c r="B3766" s="8">
        <v>130.44669999999999</v>
      </c>
      <c r="C3766" s="9">
        <v>3.2409077310340262E-3</v>
      </c>
      <c r="D3766" s="9">
        <v>-6.0156072429740082E-4</v>
      </c>
    </row>
    <row r="3767" spans="1:4" x14ac:dyDescent="0.45">
      <c r="A3767" s="3">
        <v>43987</v>
      </c>
      <c r="B3767" s="8">
        <v>129.49100000000001</v>
      </c>
      <c r="C3767" s="9">
        <v>-7.3263639478804432E-3</v>
      </c>
      <c r="D3767" s="9">
        <v>-4.5485351442567934E-3</v>
      </c>
    </row>
    <row r="3768" spans="1:4" x14ac:dyDescent="0.45">
      <c r="A3768" s="3">
        <v>43990</v>
      </c>
      <c r="B3768" s="8">
        <v>129.46039999999999</v>
      </c>
      <c r="C3768" s="9">
        <v>-2.3630985937261872E-4</v>
      </c>
      <c r="D3768" s="9">
        <v>-6.7184218181928212E-3</v>
      </c>
    </row>
    <row r="3769" spans="1:4" x14ac:dyDescent="0.45">
      <c r="A3769" s="3">
        <v>43991</v>
      </c>
      <c r="B3769" s="8">
        <v>129.63200000000001</v>
      </c>
      <c r="C3769" s="9">
        <v>1.3255018523039563E-3</v>
      </c>
      <c r="D3769" s="9">
        <v>-3.090584565938248E-3</v>
      </c>
    </row>
    <row r="3770" spans="1:4" x14ac:dyDescent="0.45">
      <c r="A3770" s="3">
        <v>43992</v>
      </c>
      <c r="B3770" s="8">
        <v>129.75640000000001</v>
      </c>
      <c r="C3770" s="9">
        <v>9.5963959516165431E-4</v>
      </c>
      <c r="D3770" s="9">
        <v>3.2409077310340262E-3</v>
      </c>
    </row>
    <row r="3771" spans="1:4" x14ac:dyDescent="0.45">
      <c r="A3771" s="3">
        <v>43993</v>
      </c>
      <c r="B3771" s="8">
        <v>130.92740000000001</v>
      </c>
      <c r="C3771" s="9">
        <v>9.0246030253613441E-3</v>
      </c>
      <c r="D3771" s="9">
        <v>-7.3263639478804432E-3</v>
      </c>
    </row>
    <row r="3772" spans="1:4" x14ac:dyDescent="0.45">
      <c r="A3772" s="3">
        <v>43994</v>
      </c>
      <c r="B3772" s="8">
        <v>130.86170000000001</v>
      </c>
      <c r="C3772" s="9">
        <v>-5.0180481702066793E-4</v>
      </c>
      <c r="D3772" s="9">
        <v>-2.3630985937261872E-4</v>
      </c>
    </row>
    <row r="3773" spans="1:4" x14ac:dyDescent="0.45">
      <c r="A3773" s="3">
        <v>43997</v>
      </c>
      <c r="B3773" s="8">
        <v>131.51249999999999</v>
      </c>
      <c r="C3773" s="9">
        <v>4.9731892524702559E-3</v>
      </c>
      <c r="D3773" s="9">
        <v>1.3255018523039563E-3</v>
      </c>
    </row>
    <row r="3774" spans="1:4" x14ac:dyDescent="0.45">
      <c r="A3774" s="3">
        <v>43998</v>
      </c>
      <c r="B3774" s="8">
        <v>130.82939999999999</v>
      </c>
      <c r="C3774" s="9">
        <v>-5.1941830624464558E-3</v>
      </c>
      <c r="D3774" s="9">
        <v>9.5963959516165431E-4</v>
      </c>
    </row>
    <row r="3775" spans="1:4" x14ac:dyDescent="0.45">
      <c r="A3775" s="3">
        <v>43999</v>
      </c>
      <c r="B3775" s="8">
        <v>131.31030000000001</v>
      </c>
      <c r="C3775" s="9">
        <v>3.6757792973141079E-3</v>
      </c>
      <c r="D3775" s="9">
        <v>9.0246030253613441E-3</v>
      </c>
    </row>
    <row r="3776" spans="1:4" x14ac:dyDescent="0.45">
      <c r="A3776" s="3">
        <v>44000</v>
      </c>
      <c r="B3776" s="8">
        <v>131.83670000000001</v>
      </c>
      <c r="C3776" s="9">
        <v>4.0088248979706087E-3</v>
      </c>
      <c r="D3776" s="9">
        <v>-5.0180481702066793E-4</v>
      </c>
    </row>
    <row r="3777" spans="1:4" x14ac:dyDescent="0.45">
      <c r="A3777" s="3">
        <v>44001</v>
      </c>
      <c r="B3777" s="8">
        <v>131.6011</v>
      </c>
      <c r="C3777" s="9">
        <v>-1.7870592938081797E-3</v>
      </c>
      <c r="D3777" s="9">
        <v>4.9731892524702559E-3</v>
      </c>
    </row>
    <row r="3778" spans="1:4" x14ac:dyDescent="0.45">
      <c r="A3778" s="3">
        <v>44004</v>
      </c>
      <c r="B3778" s="8">
        <v>131.23750000000001</v>
      </c>
      <c r="C3778" s="9">
        <v>-2.7628948390248098E-3</v>
      </c>
      <c r="D3778" s="9">
        <v>-5.1941830624464558E-3</v>
      </c>
    </row>
    <row r="3779" spans="1:4" x14ac:dyDescent="0.45">
      <c r="A3779" s="3">
        <v>44005</v>
      </c>
      <c r="B3779" s="8">
        <v>130.90729999999999</v>
      </c>
      <c r="C3779" s="9">
        <v>-2.516049147538002E-3</v>
      </c>
      <c r="D3779" s="9">
        <v>3.6757792973141079E-3</v>
      </c>
    </row>
    <row r="3780" spans="1:4" x14ac:dyDescent="0.45">
      <c r="A3780" s="3">
        <v>44006</v>
      </c>
      <c r="B3780" s="8">
        <v>131.60900000000001</v>
      </c>
      <c r="C3780" s="9">
        <v>5.3602816649644947E-3</v>
      </c>
      <c r="D3780" s="9">
        <v>4.0088248979706087E-3</v>
      </c>
    </row>
    <row r="3781" spans="1:4" x14ac:dyDescent="0.45">
      <c r="A3781" s="3">
        <v>44007</v>
      </c>
      <c r="B3781" s="8">
        <v>131.83510000000001</v>
      </c>
      <c r="C3781" s="9">
        <v>1.7179676161964696E-3</v>
      </c>
      <c r="D3781" s="9">
        <v>-1.7870592938081797E-3</v>
      </c>
    </row>
    <row r="3782" spans="1:4" x14ac:dyDescent="0.45">
      <c r="A3782" s="3">
        <v>44008</v>
      </c>
      <c r="B3782" s="8">
        <v>132.1497</v>
      </c>
      <c r="C3782" s="9">
        <v>2.3863144185425345E-3</v>
      </c>
      <c r="D3782" s="9">
        <v>-2.7628948390248098E-3</v>
      </c>
    </row>
    <row r="3783" spans="1:4" x14ac:dyDescent="0.45">
      <c r="A3783" s="3">
        <v>44011</v>
      </c>
      <c r="B3783" s="8">
        <v>132.40039999999999</v>
      </c>
      <c r="C3783" s="9">
        <v>1.8970909506415001E-3</v>
      </c>
      <c r="D3783" s="9">
        <v>-2.516049147538002E-3</v>
      </c>
    </row>
    <row r="3784" spans="1:4" x14ac:dyDescent="0.45">
      <c r="A3784" s="3">
        <v>44012</v>
      </c>
      <c r="B3784" s="8">
        <v>132.2893</v>
      </c>
      <c r="C3784" s="9">
        <v>-8.3912133195962468E-4</v>
      </c>
      <c r="D3784" s="9">
        <v>5.3602816649644947E-3</v>
      </c>
    </row>
    <row r="3785" spans="1:4" x14ac:dyDescent="0.45">
      <c r="A3785" s="3">
        <v>44013</v>
      </c>
      <c r="B3785" s="8">
        <v>131.82259999999999</v>
      </c>
      <c r="C3785" s="9">
        <v>-3.5278741364570543E-3</v>
      </c>
      <c r="D3785" s="9">
        <v>1.7179676161964696E-3</v>
      </c>
    </row>
    <row r="3786" spans="1:4" x14ac:dyDescent="0.45">
      <c r="A3786" s="3">
        <v>44014</v>
      </c>
      <c r="B3786" s="8">
        <v>131.19479999999999</v>
      </c>
      <c r="C3786" s="9">
        <v>-4.7624610650981447E-3</v>
      </c>
      <c r="D3786" s="9">
        <v>2.3863144185425345E-3</v>
      </c>
    </row>
    <row r="3787" spans="1:4" x14ac:dyDescent="0.45">
      <c r="A3787" s="3">
        <v>44015</v>
      </c>
      <c r="B3787" s="8"/>
      <c r="C3787" s="9"/>
      <c r="D3787" s="9"/>
    </row>
    <row r="3788" spans="1:4" x14ac:dyDescent="0.45">
      <c r="A3788" s="3">
        <v>44018</v>
      </c>
      <c r="B3788" s="8">
        <v>130.48570000000001</v>
      </c>
      <c r="C3788" s="9"/>
      <c r="D3788" s="9">
        <v>-8.3912133195962468E-4</v>
      </c>
    </row>
    <row r="3789" spans="1:4" x14ac:dyDescent="0.45">
      <c r="A3789" s="3">
        <v>44019</v>
      </c>
      <c r="B3789" s="8">
        <v>131.0641</v>
      </c>
      <c r="C3789" s="9">
        <v>4.432669633530617E-3</v>
      </c>
      <c r="D3789" s="9">
        <v>-3.5278741364570543E-3</v>
      </c>
    </row>
    <row r="3790" spans="1:4" x14ac:dyDescent="0.45">
      <c r="A3790" s="3">
        <v>44020</v>
      </c>
      <c r="B3790" s="8">
        <v>131.346</v>
      </c>
      <c r="C3790" s="9">
        <v>2.1508559552159134E-3</v>
      </c>
      <c r="D3790" s="9">
        <v>-4.7624610650981447E-3</v>
      </c>
    </row>
    <row r="3791" spans="1:4" x14ac:dyDescent="0.45">
      <c r="A3791" s="3">
        <v>44021</v>
      </c>
      <c r="B3791" s="8">
        <v>131.04339999999999</v>
      </c>
      <c r="C3791" s="9">
        <v>-2.3038387160629892E-3</v>
      </c>
      <c r="D3791" s="9"/>
    </row>
    <row r="3792" spans="1:4" x14ac:dyDescent="0.45">
      <c r="A3792" s="3">
        <v>44022</v>
      </c>
      <c r="B3792" s="8">
        <v>130.87129999999999</v>
      </c>
      <c r="C3792" s="9">
        <v>-1.3133053629560409E-3</v>
      </c>
      <c r="D3792" s="9"/>
    </row>
    <row r="3793" spans="1:4" x14ac:dyDescent="0.45">
      <c r="A3793" s="3">
        <v>44025</v>
      </c>
      <c r="B3793" s="8">
        <v>130.68469999999999</v>
      </c>
      <c r="C3793" s="9">
        <v>-1.4258282755653662E-3</v>
      </c>
      <c r="D3793" s="9">
        <v>4.432669633530617E-3</v>
      </c>
    </row>
    <row r="3794" spans="1:4" x14ac:dyDescent="0.45">
      <c r="A3794" s="3">
        <v>44026</v>
      </c>
      <c r="B3794" s="8">
        <v>131.16720000000001</v>
      </c>
      <c r="C3794" s="9">
        <v>3.6920924943777411E-3</v>
      </c>
      <c r="D3794" s="9">
        <v>2.1508559552159134E-3</v>
      </c>
    </row>
    <row r="3795" spans="1:4" x14ac:dyDescent="0.45">
      <c r="A3795" s="3">
        <v>44027</v>
      </c>
      <c r="B3795" s="8">
        <v>130.65950000000001</v>
      </c>
      <c r="C3795" s="9">
        <v>-3.8706322922194003E-3</v>
      </c>
      <c r="D3795" s="9">
        <v>-2.3038387160629892E-3</v>
      </c>
    </row>
    <row r="3796" spans="1:4" x14ac:dyDescent="0.45">
      <c r="A3796" s="3">
        <v>44028</v>
      </c>
      <c r="B3796" s="8">
        <v>130.5393</v>
      </c>
      <c r="C3796" s="9">
        <v>-9.1994841553821871E-4</v>
      </c>
      <c r="D3796" s="9">
        <v>-1.3133053629560409E-3</v>
      </c>
    </row>
    <row r="3797" spans="1:4" x14ac:dyDescent="0.45">
      <c r="A3797" s="3">
        <v>44029</v>
      </c>
      <c r="B3797" s="8">
        <v>130.8656</v>
      </c>
      <c r="C3797" s="9">
        <v>2.499630379510176E-3</v>
      </c>
      <c r="D3797" s="9">
        <v>-1.4258282755653662E-3</v>
      </c>
    </row>
    <row r="3798" spans="1:4" x14ac:dyDescent="0.45">
      <c r="A3798" s="3">
        <v>44032</v>
      </c>
      <c r="B3798" s="8">
        <v>130.9246</v>
      </c>
      <c r="C3798" s="9">
        <v>4.5084422491470377E-4</v>
      </c>
      <c r="D3798" s="9">
        <v>3.6920924943777411E-3</v>
      </c>
    </row>
    <row r="3799" spans="1:4" x14ac:dyDescent="0.45">
      <c r="A3799" s="3">
        <v>44033</v>
      </c>
      <c r="B3799" s="8">
        <v>130.227</v>
      </c>
      <c r="C3799" s="9">
        <v>-5.3282576383658631E-3</v>
      </c>
      <c r="D3799" s="9">
        <v>-3.8706322922194003E-3</v>
      </c>
    </row>
    <row r="3800" spans="1:4" x14ac:dyDescent="0.45">
      <c r="A3800" s="3">
        <v>44034</v>
      </c>
      <c r="B3800" s="8">
        <v>130.1491</v>
      </c>
      <c r="C3800" s="9">
        <v>-5.9818624402008247E-4</v>
      </c>
      <c r="D3800" s="9">
        <v>-9.1994841553821871E-4</v>
      </c>
    </row>
    <row r="3801" spans="1:4" x14ac:dyDescent="0.45">
      <c r="A3801" s="3">
        <v>44035</v>
      </c>
      <c r="B3801" s="8">
        <v>130.35300000000001</v>
      </c>
      <c r="C3801" s="9">
        <v>1.5666646945695639E-3</v>
      </c>
      <c r="D3801" s="9">
        <v>2.499630379510176E-3</v>
      </c>
    </row>
    <row r="3802" spans="1:4" x14ac:dyDescent="0.45">
      <c r="A3802" s="3">
        <v>44036</v>
      </c>
      <c r="B3802" s="8">
        <v>130.608</v>
      </c>
      <c r="C3802" s="9">
        <v>1.9562265540493673E-3</v>
      </c>
      <c r="D3802" s="9">
        <v>4.5084422491470377E-4</v>
      </c>
    </row>
    <row r="3803" spans="1:4" x14ac:dyDescent="0.45">
      <c r="A3803" s="3">
        <v>44039</v>
      </c>
      <c r="B3803" s="8">
        <v>129.81280000000001</v>
      </c>
      <c r="C3803" s="9">
        <v>-6.088447874555869E-3</v>
      </c>
      <c r="D3803" s="9">
        <v>-5.3282576383658631E-3</v>
      </c>
    </row>
    <row r="3804" spans="1:4" x14ac:dyDescent="0.45">
      <c r="A3804" s="3">
        <v>44040</v>
      </c>
      <c r="B3804" s="8">
        <v>129.78129999999999</v>
      </c>
      <c r="C3804" s="9">
        <v>-2.4265711855864236E-4</v>
      </c>
      <c r="D3804" s="9">
        <v>-5.9818624402008247E-4</v>
      </c>
    </row>
    <row r="3805" spans="1:4" x14ac:dyDescent="0.45">
      <c r="A3805" s="3">
        <v>44041</v>
      </c>
      <c r="B3805" s="8">
        <v>129.74279999999999</v>
      </c>
      <c r="C3805" s="9">
        <v>-2.9665290762226348E-4</v>
      </c>
      <c r="D3805" s="9">
        <v>1.5666646945695639E-3</v>
      </c>
    </row>
    <row r="3806" spans="1:4" x14ac:dyDescent="0.45">
      <c r="A3806" s="3">
        <v>44042</v>
      </c>
      <c r="B3806" s="8">
        <v>130.1369</v>
      </c>
      <c r="C3806" s="9">
        <v>3.0375481336921695E-3</v>
      </c>
      <c r="D3806" s="9">
        <v>1.9562265540493673E-3</v>
      </c>
    </row>
    <row r="3807" spans="1:4" x14ac:dyDescent="0.45">
      <c r="A3807" s="3">
        <v>44043</v>
      </c>
      <c r="B3807" s="8">
        <v>129.99449999999999</v>
      </c>
      <c r="C3807" s="9">
        <v>-1.0942323045962654E-3</v>
      </c>
      <c r="D3807" s="9">
        <v>-6.088447874555869E-3</v>
      </c>
    </row>
    <row r="3808" spans="1:4" x14ac:dyDescent="0.45">
      <c r="A3808" s="3">
        <v>44046</v>
      </c>
      <c r="B3808" s="8">
        <v>130.702</v>
      </c>
      <c r="C3808" s="9">
        <v>5.442537953528781E-3</v>
      </c>
      <c r="D3808" s="9">
        <v>-2.4265711855864236E-4</v>
      </c>
    </row>
    <row r="3809" spans="1:4" x14ac:dyDescent="0.45">
      <c r="A3809" s="3">
        <v>44047</v>
      </c>
      <c r="B3809" s="8">
        <v>130.92420000000001</v>
      </c>
      <c r="C3809" s="9">
        <v>1.7000504965494212E-3</v>
      </c>
      <c r="D3809" s="9">
        <v>-2.9665290762226348E-4</v>
      </c>
    </row>
    <row r="3810" spans="1:4" x14ac:dyDescent="0.45">
      <c r="A3810" s="3">
        <v>44048</v>
      </c>
      <c r="B3810" s="8">
        <v>130.0677</v>
      </c>
      <c r="C3810" s="9">
        <v>-6.5419532828919769E-3</v>
      </c>
      <c r="D3810" s="9">
        <v>3.0375481336921695E-3</v>
      </c>
    </row>
    <row r="3811" spans="1:4" x14ac:dyDescent="0.45">
      <c r="A3811" s="3">
        <v>44049</v>
      </c>
      <c r="B3811" s="8">
        <v>130.12719999999999</v>
      </c>
      <c r="C3811" s="9">
        <v>4.5745407968311724E-4</v>
      </c>
      <c r="D3811" s="9">
        <v>-1.0942323045962654E-3</v>
      </c>
    </row>
    <row r="3812" spans="1:4" x14ac:dyDescent="0.45">
      <c r="A3812" s="3">
        <v>44050</v>
      </c>
      <c r="B3812" s="8">
        <v>130.5478</v>
      </c>
      <c r="C3812" s="9">
        <v>3.2322220104636923E-3</v>
      </c>
      <c r="D3812" s="9">
        <v>5.442537953528781E-3</v>
      </c>
    </row>
    <row r="3813" spans="1:4" x14ac:dyDescent="0.45">
      <c r="A3813" s="3">
        <v>44053</v>
      </c>
      <c r="B3813" s="8">
        <v>130.5145</v>
      </c>
      <c r="C3813" s="9">
        <v>-2.5507898256427186E-4</v>
      </c>
      <c r="D3813" s="9">
        <v>1.7000504965494212E-3</v>
      </c>
    </row>
    <row r="3814" spans="1:4" x14ac:dyDescent="0.45">
      <c r="A3814" s="3">
        <v>44054</v>
      </c>
      <c r="B3814" s="8">
        <v>130.1217</v>
      </c>
      <c r="C3814" s="9">
        <v>-3.0096272827923043E-3</v>
      </c>
      <c r="D3814" s="9">
        <v>-6.5419532828919769E-3</v>
      </c>
    </row>
    <row r="3815" spans="1:4" x14ac:dyDescent="0.45">
      <c r="A3815" s="3">
        <v>44055</v>
      </c>
      <c r="B3815" s="8">
        <v>130.1011</v>
      </c>
      <c r="C3815" s="9">
        <v>-1.5831333282612103E-4</v>
      </c>
      <c r="D3815" s="9">
        <v>4.5745407968311724E-4</v>
      </c>
    </row>
    <row r="3816" spans="1:4" x14ac:dyDescent="0.45">
      <c r="A3816" s="3">
        <v>44056</v>
      </c>
      <c r="B3816" s="8">
        <v>130.02500000000001</v>
      </c>
      <c r="C3816" s="9">
        <v>-5.8492972004076105E-4</v>
      </c>
      <c r="D3816" s="9">
        <v>3.2322220104636923E-3</v>
      </c>
    </row>
    <row r="3817" spans="1:4" x14ac:dyDescent="0.45">
      <c r="A3817" s="3">
        <v>44057</v>
      </c>
      <c r="B3817" s="8">
        <v>129.69640000000001</v>
      </c>
      <c r="C3817" s="9">
        <v>-2.5272063064795125E-3</v>
      </c>
      <c r="D3817" s="9">
        <v>-2.5507898256427186E-4</v>
      </c>
    </row>
    <row r="3818" spans="1:4" x14ac:dyDescent="0.45">
      <c r="A3818" s="3">
        <v>44060</v>
      </c>
      <c r="B3818" s="8">
        <v>129.6781</v>
      </c>
      <c r="C3818" s="9">
        <v>-1.410987506207384E-4</v>
      </c>
      <c r="D3818" s="9">
        <v>-3.0096272827923043E-3</v>
      </c>
    </row>
    <row r="3819" spans="1:4" x14ac:dyDescent="0.45">
      <c r="A3819" s="3">
        <v>44061</v>
      </c>
      <c r="B3819" s="8">
        <v>129.81219999999999</v>
      </c>
      <c r="C3819" s="9">
        <v>1.0340990498780567E-3</v>
      </c>
      <c r="D3819" s="9">
        <v>-1.5831333282612103E-4</v>
      </c>
    </row>
    <row r="3820" spans="1:4" x14ac:dyDescent="0.45">
      <c r="A3820" s="3">
        <v>44062</v>
      </c>
      <c r="B3820" s="8">
        <v>129.56129999999999</v>
      </c>
      <c r="C3820" s="9">
        <v>-1.9327921412625182E-3</v>
      </c>
      <c r="D3820" s="9">
        <v>-5.8492972004076105E-4</v>
      </c>
    </row>
    <row r="3821" spans="1:4" x14ac:dyDescent="0.45">
      <c r="A3821" s="3">
        <v>44063</v>
      </c>
      <c r="B3821" s="8">
        <v>129.91399999999999</v>
      </c>
      <c r="C3821" s="9">
        <v>2.7222635154169339E-3</v>
      </c>
      <c r="D3821" s="9">
        <v>-2.5272063064795125E-3</v>
      </c>
    </row>
    <row r="3822" spans="1:4" x14ac:dyDescent="0.45">
      <c r="A3822" s="3">
        <v>44064</v>
      </c>
      <c r="B3822" s="8">
        <v>129.84520000000001</v>
      </c>
      <c r="C3822" s="9">
        <v>-5.2958110750178644E-4</v>
      </c>
      <c r="D3822" s="9">
        <v>-1.410987506207384E-4</v>
      </c>
    </row>
    <row r="3823" spans="1:4" x14ac:dyDescent="0.45">
      <c r="A3823" s="3">
        <v>44067</v>
      </c>
      <c r="B3823" s="8">
        <v>129.61250000000001</v>
      </c>
      <c r="C3823" s="9">
        <v>-1.7921340180460099E-3</v>
      </c>
      <c r="D3823" s="9">
        <v>1.0340990498780567E-3</v>
      </c>
    </row>
    <row r="3824" spans="1:4" x14ac:dyDescent="0.45">
      <c r="A3824" s="3">
        <v>44068</v>
      </c>
      <c r="B3824" s="8">
        <v>129.55760000000001</v>
      </c>
      <c r="C3824" s="9">
        <v>-4.235702574982847E-4</v>
      </c>
      <c r="D3824" s="9">
        <v>-1.9327921412625182E-3</v>
      </c>
    </row>
    <row r="3825" spans="1:4" x14ac:dyDescent="0.45">
      <c r="A3825" s="3">
        <v>44069</v>
      </c>
      <c r="B3825" s="8">
        <v>129.3391</v>
      </c>
      <c r="C3825" s="9">
        <v>-1.6865085490932463E-3</v>
      </c>
      <c r="D3825" s="9">
        <v>2.7222635154169339E-3</v>
      </c>
    </row>
    <row r="3826" spans="1:4" x14ac:dyDescent="0.45">
      <c r="A3826" s="3">
        <v>44070</v>
      </c>
      <c r="B3826" s="8">
        <v>129.55709999999999</v>
      </c>
      <c r="C3826" s="9">
        <v>1.6854918582238643E-3</v>
      </c>
      <c r="D3826" s="9">
        <v>-5.2958110750178644E-4</v>
      </c>
    </row>
    <row r="3827" spans="1:4" x14ac:dyDescent="0.45">
      <c r="A3827" s="3">
        <v>44071</v>
      </c>
      <c r="B3827" s="8">
        <v>128.70320000000001</v>
      </c>
      <c r="C3827" s="9">
        <v>-6.5909162832448187E-3</v>
      </c>
      <c r="D3827" s="9">
        <v>-1.7921340180460099E-3</v>
      </c>
    </row>
    <row r="3828" spans="1:4" x14ac:dyDescent="0.45">
      <c r="A3828" s="3">
        <v>44074</v>
      </c>
      <c r="B3828" s="8">
        <v>128.69739999999999</v>
      </c>
      <c r="C3828" s="9">
        <v>-4.5064924570792364E-5</v>
      </c>
      <c r="D3828" s="9">
        <v>-4.235702574982847E-4</v>
      </c>
    </row>
    <row r="3829" spans="1:4" x14ac:dyDescent="0.45">
      <c r="A3829" s="3">
        <v>44075</v>
      </c>
      <c r="B3829" s="8">
        <v>128.20349999999999</v>
      </c>
      <c r="C3829" s="9">
        <v>-3.8376843665839377E-3</v>
      </c>
      <c r="D3829" s="9">
        <v>-1.6865085490932463E-3</v>
      </c>
    </row>
    <row r="3830" spans="1:4" x14ac:dyDescent="0.45">
      <c r="A3830" s="3">
        <v>44076</v>
      </c>
      <c r="B3830" s="8">
        <v>128.52160000000001</v>
      </c>
      <c r="C3830" s="9">
        <v>2.4812115113863609E-3</v>
      </c>
      <c r="D3830" s="9">
        <v>1.6854918582238643E-3</v>
      </c>
    </row>
    <row r="3831" spans="1:4" x14ac:dyDescent="0.45">
      <c r="A3831" s="3">
        <v>44077</v>
      </c>
      <c r="B3831" s="8">
        <v>128.32560000000001</v>
      </c>
      <c r="C3831" s="9">
        <v>-1.5250354804172694E-3</v>
      </c>
      <c r="D3831" s="9">
        <v>-6.5909162832448187E-3</v>
      </c>
    </row>
    <row r="3832" spans="1:4" x14ac:dyDescent="0.45">
      <c r="A3832" s="3">
        <v>44078</v>
      </c>
      <c r="B3832" s="8">
        <v>128.18639999999999</v>
      </c>
      <c r="C3832" s="9">
        <v>-1.0847406908677248E-3</v>
      </c>
      <c r="D3832" s="9">
        <v>-4.5064924570792364E-5</v>
      </c>
    </row>
    <row r="3833" spans="1:4" x14ac:dyDescent="0.45">
      <c r="A3833" s="3">
        <v>44081</v>
      </c>
      <c r="B3833" s="8"/>
      <c r="C3833" s="9"/>
      <c r="D3833" s="9"/>
    </row>
    <row r="3834" spans="1:4" x14ac:dyDescent="0.45">
      <c r="A3834" s="3">
        <v>44082</v>
      </c>
      <c r="B3834" s="8">
        <v>128.5617</v>
      </c>
      <c r="C3834" s="9"/>
      <c r="D3834" s="9">
        <v>2.4812115113863609E-3</v>
      </c>
    </row>
    <row r="3835" spans="1:4" x14ac:dyDescent="0.45">
      <c r="A3835" s="3">
        <v>44083</v>
      </c>
      <c r="B3835" s="8">
        <v>128.00489999999999</v>
      </c>
      <c r="C3835" s="9">
        <v>-4.3309943785747596E-3</v>
      </c>
      <c r="D3835" s="9">
        <v>-1.5250354804172694E-3</v>
      </c>
    </row>
    <row r="3836" spans="1:4" x14ac:dyDescent="0.45">
      <c r="A3836" s="3">
        <v>44084</v>
      </c>
      <c r="B3836" s="8">
        <v>127.66759999999999</v>
      </c>
      <c r="C3836" s="9">
        <v>-2.6350553767863216E-3</v>
      </c>
      <c r="D3836" s="9">
        <v>-1.0847406908677248E-3</v>
      </c>
    </row>
    <row r="3837" spans="1:4" x14ac:dyDescent="0.45">
      <c r="A3837" s="3">
        <v>44085</v>
      </c>
      <c r="B3837" s="8">
        <v>127.7756</v>
      </c>
      <c r="C3837" s="9">
        <v>8.459468181434282E-4</v>
      </c>
      <c r="D3837" s="9"/>
    </row>
    <row r="3838" spans="1:4" x14ac:dyDescent="0.45">
      <c r="A3838" s="3">
        <v>44088</v>
      </c>
      <c r="B3838" s="8">
        <v>127.2114</v>
      </c>
      <c r="C3838" s="9">
        <v>-4.4155535172599736E-3</v>
      </c>
      <c r="D3838" s="9"/>
    </row>
    <row r="3839" spans="1:4" x14ac:dyDescent="0.45">
      <c r="A3839" s="3">
        <v>44089</v>
      </c>
      <c r="B3839" s="8">
        <v>126.914</v>
      </c>
      <c r="C3839" s="9">
        <v>-2.3378407909983023E-3</v>
      </c>
      <c r="D3839" s="9">
        <v>-4.3309943785747596E-3</v>
      </c>
    </row>
    <row r="3840" spans="1:4" x14ac:dyDescent="0.45">
      <c r="A3840" s="3">
        <v>44090</v>
      </c>
      <c r="B3840" s="8">
        <v>126.65470000000001</v>
      </c>
      <c r="C3840" s="9">
        <v>-2.0431158107064862E-3</v>
      </c>
      <c r="D3840" s="9">
        <v>-2.6350553767863216E-3</v>
      </c>
    </row>
    <row r="3841" spans="1:4" x14ac:dyDescent="0.45">
      <c r="A3841" s="3">
        <v>44091</v>
      </c>
      <c r="B3841" s="8">
        <v>126.65049999999999</v>
      </c>
      <c r="C3841" s="9">
        <v>-3.3161027581329883E-5</v>
      </c>
      <c r="D3841" s="9">
        <v>8.459468181434282E-4</v>
      </c>
    </row>
    <row r="3842" spans="1:4" x14ac:dyDescent="0.45">
      <c r="A3842" s="3">
        <v>44092</v>
      </c>
      <c r="B3842" s="8">
        <v>126.4854</v>
      </c>
      <c r="C3842" s="9">
        <v>-1.3035874315536766E-3</v>
      </c>
      <c r="D3842" s="9">
        <v>-4.4155535172599736E-3</v>
      </c>
    </row>
    <row r="3843" spans="1:4" x14ac:dyDescent="0.45">
      <c r="A3843" s="3">
        <v>44095</v>
      </c>
      <c r="B3843" s="8">
        <v>127.82899999999999</v>
      </c>
      <c r="C3843" s="9">
        <v>1.0622569877630106E-2</v>
      </c>
      <c r="D3843" s="9">
        <v>-2.3378407909983023E-3</v>
      </c>
    </row>
    <row r="3844" spans="1:4" x14ac:dyDescent="0.45">
      <c r="A3844" s="3">
        <v>44096</v>
      </c>
      <c r="B3844" s="8">
        <v>127.8342</v>
      </c>
      <c r="C3844" s="9">
        <v>4.067934506246651E-5</v>
      </c>
      <c r="D3844" s="9">
        <v>-2.0431158107064862E-3</v>
      </c>
    </row>
    <row r="3845" spans="1:4" x14ac:dyDescent="0.45">
      <c r="A3845" s="3">
        <v>44097</v>
      </c>
      <c r="B3845" s="8">
        <v>129.00710000000001</v>
      </c>
      <c r="C3845" s="9">
        <v>9.1751659571539523E-3</v>
      </c>
      <c r="D3845" s="9">
        <v>-3.3161027581329883E-5</v>
      </c>
    </row>
    <row r="3846" spans="1:4" x14ac:dyDescent="0.45">
      <c r="A3846" s="3">
        <v>44098</v>
      </c>
      <c r="B3846" s="8">
        <v>129.5085</v>
      </c>
      <c r="C3846" s="9">
        <v>3.8866077913539687E-3</v>
      </c>
      <c r="D3846" s="9">
        <v>-1.3035874315536766E-3</v>
      </c>
    </row>
    <row r="3847" spans="1:4" x14ac:dyDescent="0.45">
      <c r="A3847" s="3">
        <v>44099</v>
      </c>
      <c r="B3847" s="8">
        <v>129.79650000000001</v>
      </c>
      <c r="C3847" s="9">
        <v>2.2237922607397653E-3</v>
      </c>
      <c r="D3847" s="9">
        <v>1.0622569877630106E-2</v>
      </c>
    </row>
    <row r="3848" spans="1:4" x14ac:dyDescent="0.45">
      <c r="A3848" s="3">
        <v>44102</v>
      </c>
      <c r="B3848" s="8">
        <v>129.76589999999999</v>
      </c>
      <c r="C3848" s="9">
        <v>-2.3575366053796287E-4</v>
      </c>
      <c r="D3848" s="9">
        <v>4.067934506246651E-5</v>
      </c>
    </row>
    <row r="3849" spans="1:4" x14ac:dyDescent="0.45">
      <c r="A3849" s="3">
        <v>44103</v>
      </c>
      <c r="B3849" s="8">
        <v>129.74420000000001</v>
      </c>
      <c r="C3849" s="9">
        <v>-1.6722420913339864E-4</v>
      </c>
      <c r="D3849" s="9">
        <v>9.1751659571539523E-3</v>
      </c>
    </row>
    <row r="3850" spans="1:4" x14ac:dyDescent="0.45">
      <c r="A3850" s="3">
        <v>44104</v>
      </c>
      <c r="B3850" s="8">
        <v>128.87440000000001</v>
      </c>
      <c r="C3850" s="9">
        <v>-6.7039605623989695E-3</v>
      </c>
      <c r="D3850" s="9">
        <v>3.8866077913539687E-3</v>
      </c>
    </row>
    <row r="3851" spans="1:4" x14ac:dyDescent="0.45">
      <c r="A3851" s="3">
        <v>44105</v>
      </c>
      <c r="B3851" s="8">
        <v>128.61600000000001</v>
      </c>
      <c r="C3851" s="9">
        <v>-2.0050529818179674E-3</v>
      </c>
      <c r="D3851" s="9">
        <v>2.2237922607397653E-3</v>
      </c>
    </row>
    <row r="3852" spans="1:4" x14ac:dyDescent="0.45">
      <c r="A3852" s="3">
        <v>44106</v>
      </c>
      <c r="B3852" s="8">
        <v>128.37</v>
      </c>
      <c r="C3852" s="9">
        <v>-1.9126702743049728E-3</v>
      </c>
      <c r="D3852" s="9">
        <v>-2.3575366053796287E-4</v>
      </c>
    </row>
    <row r="3853" spans="1:4" x14ac:dyDescent="0.45">
      <c r="A3853" s="3">
        <v>44109</v>
      </c>
      <c r="B3853" s="8">
        <v>127.6905</v>
      </c>
      <c r="C3853" s="9">
        <v>-5.2932928254265654E-3</v>
      </c>
      <c r="D3853" s="9">
        <v>-1.6722420913339864E-4</v>
      </c>
    </row>
    <row r="3854" spans="1:4" x14ac:dyDescent="0.45">
      <c r="A3854" s="3">
        <v>44110</v>
      </c>
      <c r="B3854" s="8">
        <v>127.8108</v>
      </c>
      <c r="C3854" s="9">
        <v>9.4212177100105876E-4</v>
      </c>
      <c r="D3854" s="9">
        <v>-6.7039605623989695E-3</v>
      </c>
    </row>
    <row r="3855" spans="1:4" x14ac:dyDescent="0.45">
      <c r="A3855" s="3">
        <v>44111</v>
      </c>
      <c r="B3855" s="8">
        <v>127.81529999999999</v>
      </c>
      <c r="C3855" s="9">
        <v>3.5208292257005169E-5</v>
      </c>
      <c r="D3855" s="9">
        <v>-2.0050529818179674E-3</v>
      </c>
    </row>
    <row r="3856" spans="1:4" x14ac:dyDescent="0.45">
      <c r="A3856" s="3">
        <v>44112</v>
      </c>
      <c r="B3856" s="8">
        <v>127.5569</v>
      </c>
      <c r="C3856" s="9">
        <v>-2.0216672025962223E-3</v>
      </c>
      <c r="D3856" s="9">
        <v>-1.9126702743049728E-3</v>
      </c>
    </row>
    <row r="3857" spans="1:4" x14ac:dyDescent="0.45">
      <c r="A3857" s="3">
        <v>44113</v>
      </c>
      <c r="B3857" s="8">
        <v>126.3763</v>
      </c>
      <c r="C3857" s="9">
        <v>-9.2554773595155959E-3</v>
      </c>
      <c r="D3857" s="9">
        <v>-5.2932928254265654E-3</v>
      </c>
    </row>
    <row r="3858" spans="1:4" x14ac:dyDescent="0.45">
      <c r="A3858" s="3">
        <v>44116</v>
      </c>
      <c r="B3858" s="8"/>
      <c r="C3858" s="9"/>
      <c r="D3858" s="9"/>
    </row>
    <row r="3859" spans="1:4" x14ac:dyDescent="0.45">
      <c r="A3859" s="3">
        <v>44117</v>
      </c>
      <c r="B3859" s="8">
        <v>127.2694</v>
      </c>
      <c r="C3859" s="9"/>
      <c r="D3859" s="9">
        <v>3.5208292257005169E-5</v>
      </c>
    </row>
    <row r="3860" spans="1:4" x14ac:dyDescent="0.45">
      <c r="A3860" s="3">
        <v>44118</v>
      </c>
      <c r="B3860" s="8">
        <v>126.9798</v>
      </c>
      <c r="C3860" s="9">
        <v>-2.275488059187869E-3</v>
      </c>
      <c r="D3860" s="9">
        <v>-2.0216672025962223E-3</v>
      </c>
    </row>
    <row r="3861" spans="1:4" x14ac:dyDescent="0.45">
      <c r="A3861" s="3">
        <v>44119</v>
      </c>
      <c r="B3861" s="8">
        <v>127.1888</v>
      </c>
      <c r="C3861" s="9">
        <v>1.6459310851018039E-3</v>
      </c>
      <c r="D3861" s="9">
        <v>-9.2554773595155959E-3</v>
      </c>
    </row>
    <row r="3862" spans="1:4" x14ac:dyDescent="0.45">
      <c r="A3862" s="3">
        <v>44120</v>
      </c>
      <c r="B3862" s="8">
        <v>126.67740000000001</v>
      </c>
      <c r="C3862" s="9">
        <v>-4.0207942837733324E-3</v>
      </c>
      <c r="D3862" s="9"/>
    </row>
    <row r="3863" spans="1:4" x14ac:dyDescent="0.45">
      <c r="A3863" s="3">
        <v>44123</v>
      </c>
      <c r="B3863" s="8">
        <v>126.41249999999999</v>
      </c>
      <c r="C3863" s="9">
        <v>-2.0911385929930359E-3</v>
      </c>
      <c r="D3863" s="9"/>
    </row>
    <row r="3864" spans="1:4" x14ac:dyDescent="0.45">
      <c r="A3864" s="3">
        <v>44124</v>
      </c>
      <c r="B3864" s="8">
        <v>126.2636</v>
      </c>
      <c r="C3864" s="9">
        <v>-1.1778898447543096E-3</v>
      </c>
      <c r="D3864" s="9">
        <v>-2.275488059187869E-3</v>
      </c>
    </row>
    <row r="3865" spans="1:4" x14ac:dyDescent="0.45">
      <c r="A3865" s="3">
        <v>44125</v>
      </c>
      <c r="B3865" s="8">
        <v>126.0825</v>
      </c>
      <c r="C3865" s="9">
        <v>-1.4343009386711403E-3</v>
      </c>
      <c r="D3865" s="9">
        <v>1.6459310851018039E-3</v>
      </c>
    </row>
    <row r="3866" spans="1:4" x14ac:dyDescent="0.45">
      <c r="A3866" s="3">
        <v>44126</v>
      </c>
      <c r="B3866" s="8">
        <v>126.1926</v>
      </c>
      <c r="C3866" s="9">
        <v>8.7323776098990891E-4</v>
      </c>
      <c r="D3866" s="9">
        <v>-4.0207942837733324E-3</v>
      </c>
    </row>
    <row r="3867" spans="1:4" x14ac:dyDescent="0.45">
      <c r="A3867" s="3">
        <v>44127</v>
      </c>
      <c r="B3867" s="8">
        <v>126.005</v>
      </c>
      <c r="C3867" s="9">
        <v>-1.4866164893979628E-3</v>
      </c>
      <c r="D3867" s="9">
        <v>-2.0911385929930359E-3</v>
      </c>
    </row>
    <row r="3868" spans="1:4" x14ac:dyDescent="0.45">
      <c r="A3868" s="3">
        <v>44130</v>
      </c>
      <c r="B3868" s="8">
        <v>126.25879999999999</v>
      </c>
      <c r="C3868" s="9">
        <v>2.0142057854846129E-3</v>
      </c>
      <c r="D3868" s="9">
        <v>-1.1778898447543096E-3</v>
      </c>
    </row>
    <row r="3869" spans="1:4" x14ac:dyDescent="0.45">
      <c r="A3869" s="3">
        <v>44131</v>
      </c>
      <c r="B3869" s="8">
        <v>126.0303</v>
      </c>
      <c r="C3869" s="9">
        <v>-1.8097748434168226E-3</v>
      </c>
      <c r="D3869" s="9">
        <v>-1.4343009386711403E-3</v>
      </c>
    </row>
    <row r="3870" spans="1:4" x14ac:dyDescent="0.45">
      <c r="A3870" s="3">
        <v>44132</v>
      </c>
      <c r="B3870" s="8">
        <v>126.8409</v>
      </c>
      <c r="C3870" s="9">
        <v>6.4317866417837877E-3</v>
      </c>
      <c r="D3870" s="9">
        <v>8.7323776098990891E-4</v>
      </c>
    </row>
    <row r="3871" spans="1:4" x14ac:dyDescent="0.45">
      <c r="A3871" s="3">
        <v>44133</v>
      </c>
      <c r="B3871" s="8">
        <v>127.1598</v>
      </c>
      <c r="C3871" s="9">
        <v>2.5141732674556216E-3</v>
      </c>
      <c r="D3871" s="9">
        <v>-1.4866164893979628E-3</v>
      </c>
    </row>
    <row r="3872" spans="1:4" x14ac:dyDescent="0.45">
      <c r="A3872" s="3">
        <v>44134</v>
      </c>
      <c r="B3872" s="8">
        <v>126.908</v>
      </c>
      <c r="C3872" s="9">
        <v>-1.9801855617892494E-3</v>
      </c>
      <c r="D3872" s="9">
        <v>2.0142057854846129E-3</v>
      </c>
    </row>
    <row r="3873" spans="1:4" x14ac:dyDescent="0.45">
      <c r="A3873" s="3">
        <v>44137</v>
      </c>
      <c r="B3873" s="8">
        <v>127.1679</v>
      </c>
      <c r="C3873" s="9">
        <v>2.0479402401740732E-3</v>
      </c>
      <c r="D3873" s="9">
        <v>-1.8097748434168226E-3</v>
      </c>
    </row>
    <row r="3874" spans="1:4" x14ac:dyDescent="0.45">
      <c r="A3874" s="3">
        <v>44138</v>
      </c>
      <c r="B3874" s="8">
        <v>126.53959999999999</v>
      </c>
      <c r="C3874" s="9">
        <v>-4.9407122394882208E-3</v>
      </c>
      <c r="D3874" s="9">
        <v>6.4317866417837877E-3</v>
      </c>
    </row>
    <row r="3875" spans="1:4" x14ac:dyDescent="0.45">
      <c r="A3875" s="3">
        <v>44139</v>
      </c>
      <c r="B3875" s="8">
        <v>125.9713</v>
      </c>
      <c r="C3875" s="9">
        <v>-4.4910842139535001E-3</v>
      </c>
      <c r="D3875" s="9">
        <v>2.5141732674556216E-3</v>
      </c>
    </row>
    <row r="3876" spans="1:4" x14ac:dyDescent="0.45">
      <c r="A3876" s="3">
        <v>44140</v>
      </c>
      <c r="B3876" s="8">
        <v>125.2107</v>
      </c>
      <c r="C3876" s="9">
        <v>-6.0378832321330567E-3</v>
      </c>
      <c r="D3876" s="9">
        <v>-1.9801855617892494E-3</v>
      </c>
    </row>
    <row r="3877" spans="1:4" x14ac:dyDescent="0.45">
      <c r="A3877" s="3">
        <v>44141</v>
      </c>
      <c r="B3877" s="8">
        <v>124.74630000000001</v>
      </c>
      <c r="C3877" s="9">
        <v>-3.7089481969192484E-3</v>
      </c>
      <c r="D3877" s="9">
        <v>2.0479402401740732E-3</v>
      </c>
    </row>
    <row r="3878" spans="1:4" x14ac:dyDescent="0.45">
      <c r="A3878" s="3">
        <v>44144</v>
      </c>
      <c r="B3878" s="8">
        <v>124.31140000000001</v>
      </c>
      <c r="C3878" s="9">
        <v>-3.4862757452525095E-3</v>
      </c>
      <c r="D3878" s="9">
        <v>-4.9407122394882208E-3</v>
      </c>
    </row>
    <row r="3879" spans="1:4" x14ac:dyDescent="0.45">
      <c r="A3879" s="3">
        <v>44145</v>
      </c>
      <c r="B3879" s="8">
        <v>124.34229999999999</v>
      </c>
      <c r="C3879" s="9">
        <v>2.4856931866246157E-4</v>
      </c>
      <c r="D3879" s="9">
        <v>-4.4910842139535001E-3</v>
      </c>
    </row>
    <row r="3880" spans="1:4" x14ac:dyDescent="0.45">
      <c r="A3880" s="3">
        <v>44146</v>
      </c>
      <c r="B3880" s="8"/>
      <c r="C3880" s="9"/>
      <c r="D3880" s="9"/>
    </row>
    <row r="3881" spans="1:4" x14ac:dyDescent="0.45">
      <c r="A3881" s="3">
        <v>44147</v>
      </c>
      <c r="B3881" s="8">
        <v>124.47790000000001</v>
      </c>
      <c r="C3881" s="9"/>
      <c r="D3881" s="9">
        <v>-3.7089481969192484E-3</v>
      </c>
    </row>
    <row r="3882" spans="1:4" x14ac:dyDescent="0.45">
      <c r="A3882" s="3">
        <v>44148</v>
      </c>
      <c r="B3882" s="8">
        <v>124.3801</v>
      </c>
      <c r="C3882" s="9">
        <v>-7.8568163505332578E-4</v>
      </c>
      <c r="D3882" s="9">
        <v>-3.4862757452525095E-3</v>
      </c>
    </row>
    <row r="3883" spans="1:4" x14ac:dyDescent="0.45">
      <c r="A3883" s="3">
        <v>44151</v>
      </c>
      <c r="B3883" s="8">
        <v>123.89060000000001</v>
      </c>
      <c r="C3883" s="9">
        <v>-3.9355170159856012E-3</v>
      </c>
      <c r="D3883" s="9">
        <v>2.4856931866246157E-4</v>
      </c>
    </row>
    <row r="3884" spans="1:4" x14ac:dyDescent="0.45">
      <c r="A3884" s="3">
        <v>44152</v>
      </c>
      <c r="B3884" s="8">
        <v>123.65430000000001</v>
      </c>
      <c r="C3884" s="9">
        <v>-1.9073279167265422E-3</v>
      </c>
      <c r="D3884" s="9"/>
    </row>
    <row r="3885" spans="1:4" x14ac:dyDescent="0.45">
      <c r="A3885" s="3">
        <v>44153</v>
      </c>
      <c r="B3885" s="8">
        <v>123.4944</v>
      </c>
      <c r="C3885" s="9">
        <v>-1.2931212258693314E-3</v>
      </c>
      <c r="D3885" s="9"/>
    </row>
    <row r="3886" spans="1:4" x14ac:dyDescent="0.45">
      <c r="A3886" s="3">
        <v>44154</v>
      </c>
      <c r="B3886" s="8">
        <v>123.66630000000001</v>
      </c>
      <c r="C3886" s="9">
        <v>1.3919659514924909E-3</v>
      </c>
      <c r="D3886" s="9">
        <v>-7.8568163505332578E-4</v>
      </c>
    </row>
    <row r="3887" spans="1:4" x14ac:dyDescent="0.45">
      <c r="A3887" s="3">
        <v>44155</v>
      </c>
      <c r="B3887" s="8">
        <v>123.3982</v>
      </c>
      <c r="C3887" s="9">
        <v>-2.167930956129549E-3</v>
      </c>
      <c r="D3887" s="9">
        <v>-3.9355170159856012E-3</v>
      </c>
    </row>
    <row r="3888" spans="1:4" x14ac:dyDescent="0.45">
      <c r="A3888" s="3">
        <v>44158</v>
      </c>
      <c r="B3888" s="8">
        <v>123.67449999999999</v>
      </c>
      <c r="C3888" s="9">
        <v>2.2390926285795754E-3</v>
      </c>
      <c r="D3888" s="9">
        <v>-1.9073279167265422E-3</v>
      </c>
    </row>
    <row r="3889" spans="1:4" x14ac:dyDescent="0.45">
      <c r="A3889" s="3">
        <v>44159</v>
      </c>
      <c r="B3889" s="8">
        <v>123.4212</v>
      </c>
      <c r="C3889" s="9">
        <v>-2.0481182458792491E-3</v>
      </c>
      <c r="D3889" s="9">
        <v>-1.2931212258693314E-3</v>
      </c>
    </row>
    <row r="3890" spans="1:4" x14ac:dyDescent="0.45">
      <c r="A3890" s="3">
        <v>44160</v>
      </c>
      <c r="B3890" s="8">
        <v>123.2016</v>
      </c>
      <c r="C3890" s="9">
        <v>-1.7792729287998688E-3</v>
      </c>
      <c r="D3890" s="9">
        <v>1.3919659514924909E-3</v>
      </c>
    </row>
    <row r="3891" spans="1:4" x14ac:dyDescent="0.45">
      <c r="A3891" s="3">
        <v>44161</v>
      </c>
      <c r="B3891" s="8"/>
      <c r="C3891" s="9"/>
      <c r="D3891" s="9"/>
    </row>
    <row r="3892" spans="1:4" x14ac:dyDescent="0.45">
      <c r="A3892" s="3">
        <v>44162</v>
      </c>
      <c r="B3892" s="8"/>
      <c r="C3892" s="9"/>
      <c r="D3892" s="9"/>
    </row>
    <row r="3893" spans="1:4" x14ac:dyDescent="0.45">
      <c r="A3893" s="3">
        <v>44165</v>
      </c>
      <c r="B3893" s="8">
        <v>123.46469999999999</v>
      </c>
      <c r="C3893" s="9"/>
      <c r="D3893" s="9">
        <v>-2.0481182458792491E-3</v>
      </c>
    </row>
    <row r="3894" spans="1:4" x14ac:dyDescent="0.45">
      <c r="A3894" s="3">
        <v>44166</v>
      </c>
      <c r="B3894" s="8">
        <v>123.0943</v>
      </c>
      <c r="C3894" s="9">
        <v>-3.000047786938187E-3</v>
      </c>
      <c r="D3894" s="9">
        <v>-1.7792729287998688E-3</v>
      </c>
    </row>
    <row r="3895" spans="1:4" x14ac:dyDescent="0.45">
      <c r="A3895" s="3">
        <v>44167</v>
      </c>
      <c r="B3895" s="8">
        <v>122.95059999999999</v>
      </c>
      <c r="C3895" s="9">
        <v>-1.1673976780404161E-3</v>
      </c>
      <c r="D3895" s="9"/>
    </row>
    <row r="3896" spans="1:4" x14ac:dyDescent="0.45">
      <c r="A3896" s="3">
        <v>44168</v>
      </c>
      <c r="B3896" s="8">
        <v>122.38120000000001</v>
      </c>
      <c r="C3896" s="9">
        <v>-4.63112827428247E-3</v>
      </c>
      <c r="D3896" s="9"/>
    </row>
    <row r="3897" spans="1:4" x14ac:dyDescent="0.45">
      <c r="A3897" s="3">
        <v>44169</v>
      </c>
      <c r="B3897" s="8">
        <v>121.9359</v>
      </c>
      <c r="C3897" s="9">
        <v>-3.638630770085638E-3</v>
      </c>
      <c r="D3897" s="9"/>
    </row>
    <row r="3898" spans="1:4" x14ac:dyDescent="0.45">
      <c r="A3898" s="3">
        <v>44172</v>
      </c>
      <c r="B3898" s="8">
        <v>121.98480000000001</v>
      </c>
      <c r="C3898" s="9">
        <v>4.0103037743599579E-4</v>
      </c>
      <c r="D3898" s="9">
        <v>-3.000047786938187E-3</v>
      </c>
    </row>
    <row r="3899" spans="1:4" x14ac:dyDescent="0.45">
      <c r="A3899" s="3">
        <v>44173</v>
      </c>
      <c r="B3899" s="8">
        <v>121.8681</v>
      </c>
      <c r="C3899" s="9">
        <v>-9.5667656953990488E-4</v>
      </c>
      <c r="D3899" s="9">
        <v>-1.1673976780404161E-3</v>
      </c>
    </row>
    <row r="3900" spans="1:4" x14ac:dyDescent="0.45">
      <c r="A3900" s="3">
        <v>44174</v>
      </c>
      <c r="B3900" s="8">
        <v>122.155</v>
      </c>
      <c r="C3900" s="9">
        <v>2.3541845651158244E-3</v>
      </c>
      <c r="D3900" s="9">
        <v>-4.63112827428247E-3</v>
      </c>
    </row>
    <row r="3901" spans="1:4" x14ac:dyDescent="0.45">
      <c r="A3901" s="3">
        <v>44175</v>
      </c>
      <c r="B3901" s="8">
        <v>122.3146</v>
      </c>
      <c r="C3901" s="9">
        <v>1.3065367770455083E-3</v>
      </c>
      <c r="D3901" s="9">
        <v>-3.638630770085638E-3</v>
      </c>
    </row>
    <row r="3902" spans="1:4" x14ac:dyDescent="0.45">
      <c r="A3902" s="3">
        <v>44176</v>
      </c>
      <c r="B3902" s="8">
        <v>122.4931</v>
      </c>
      <c r="C3902" s="9">
        <v>1.4593515410261659E-3</v>
      </c>
      <c r="D3902" s="9">
        <v>4.0103037743599579E-4</v>
      </c>
    </row>
    <row r="3903" spans="1:4" x14ac:dyDescent="0.45">
      <c r="A3903" s="3">
        <v>44179</v>
      </c>
      <c r="B3903" s="8">
        <v>122.7654</v>
      </c>
      <c r="C3903" s="9">
        <v>2.2229823557409212E-3</v>
      </c>
      <c r="D3903" s="9">
        <v>-9.5667656953990488E-4</v>
      </c>
    </row>
    <row r="3904" spans="1:4" x14ac:dyDescent="0.45">
      <c r="A3904" s="3">
        <v>44180</v>
      </c>
      <c r="B3904" s="8">
        <v>122.4641</v>
      </c>
      <c r="C3904" s="9">
        <v>-2.4542745757354378E-3</v>
      </c>
      <c r="D3904" s="9">
        <v>2.3541845651158244E-3</v>
      </c>
    </row>
    <row r="3905" spans="1:4" x14ac:dyDescent="0.45">
      <c r="A3905" s="3">
        <v>44181</v>
      </c>
      <c r="B3905" s="8">
        <v>122.2385</v>
      </c>
      <c r="C3905" s="9">
        <v>-1.8421725223963792E-3</v>
      </c>
      <c r="D3905" s="9">
        <v>1.3065367770455083E-3</v>
      </c>
    </row>
    <row r="3906" spans="1:4" x14ac:dyDescent="0.45">
      <c r="A3906" s="3">
        <v>44182</v>
      </c>
      <c r="B3906" s="8">
        <v>121.813</v>
      </c>
      <c r="C3906" s="9">
        <v>-3.480900043766888E-3</v>
      </c>
      <c r="D3906" s="9">
        <v>1.4593515410261659E-3</v>
      </c>
    </row>
    <row r="3907" spans="1:4" x14ac:dyDescent="0.45">
      <c r="A3907" s="3">
        <v>44183</v>
      </c>
      <c r="B3907" s="8">
        <v>122.2642</v>
      </c>
      <c r="C3907" s="9">
        <v>3.7040381568469449E-3</v>
      </c>
      <c r="D3907" s="9">
        <v>2.2229823557409212E-3</v>
      </c>
    </row>
    <row r="3908" spans="1:4" x14ac:dyDescent="0.45">
      <c r="A3908" s="3">
        <v>44186</v>
      </c>
      <c r="B3908" s="8">
        <v>122.6503</v>
      </c>
      <c r="C3908" s="9">
        <v>3.1579153996017517E-3</v>
      </c>
      <c r="D3908" s="9">
        <v>-2.4542745757354378E-3</v>
      </c>
    </row>
    <row r="3909" spans="1:4" x14ac:dyDescent="0.45">
      <c r="A3909" s="3">
        <v>44187</v>
      </c>
      <c r="B3909" s="8">
        <v>122.682</v>
      </c>
      <c r="C3909" s="9">
        <v>2.5845839757421274E-4</v>
      </c>
      <c r="D3909" s="9">
        <v>-1.8421725223963792E-3</v>
      </c>
    </row>
    <row r="3910" spans="1:4" x14ac:dyDescent="0.45">
      <c r="A3910" s="3">
        <v>44188</v>
      </c>
      <c r="B3910" s="8">
        <v>122.6914</v>
      </c>
      <c r="C3910" s="9">
        <v>7.6620857175413448E-5</v>
      </c>
      <c r="D3910" s="9">
        <v>-3.480900043766888E-3</v>
      </c>
    </row>
    <row r="3911" spans="1:4" x14ac:dyDescent="0.45">
      <c r="A3911" s="3">
        <v>44189</v>
      </c>
      <c r="B3911" s="8"/>
      <c r="C3911" s="9"/>
      <c r="D3911" s="9"/>
    </row>
    <row r="3912" spans="1:4" x14ac:dyDescent="0.45">
      <c r="A3912" s="3">
        <v>44190</v>
      </c>
      <c r="B3912" s="8"/>
      <c r="C3912" s="9"/>
      <c r="D3912" s="9"/>
    </row>
    <row r="3913" spans="1:4" x14ac:dyDescent="0.45">
      <c r="A3913" s="3">
        <v>44193</v>
      </c>
      <c r="B3913" s="8">
        <v>122.5582</v>
      </c>
      <c r="C3913" s="9"/>
      <c r="D3913" s="9">
        <v>2.5845839757421274E-4</v>
      </c>
    </row>
    <row r="3914" spans="1:4" x14ac:dyDescent="0.45">
      <c r="A3914" s="3">
        <v>44194</v>
      </c>
      <c r="B3914" s="8">
        <v>122.11109999999999</v>
      </c>
      <c r="C3914" s="9">
        <v>-3.648062716325895E-3</v>
      </c>
      <c r="D3914" s="9">
        <v>7.6620857175413448E-5</v>
      </c>
    </row>
    <row r="3915" spans="1:4" x14ac:dyDescent="0.45">
      <c r="A3915" s="3">
        <v>44195</v>
      </c>
      <c r="B3915" s="8">
        <v>121.9812</v>
      </c>
      <c r="C3915" s="9">
        <v>-1.0637853561223931E-3</v>
      </c>
      <c r="D3915" s="9"/>
    </row>
    <row r="3916" spans="1:4" x14ac:dyDescent="0.45">
      <c r="A3916" s="3">
        <v>44196</v>
      </c>
      <c r="B3916" s="8">
        <v>121.9012</v>
      </c>
      <c r="C3916" s="9">
        <v>-6.5583876859709456E-4</v>
      </c>
      <c r="D3916" s="9"/>
    </row>
    <row r="3917" spans="1:4" x14ac:dyDescent="0.45">
      <c r="A3917" s="3">
        <v>44197</v>
      </c>
      <c r="B3917" s="8"/>
      <c r="C3917" s="9"/>
      <c r="D3917" s="9"/>
    </row>
    <row r="3918" spans="1:4" x14ac:dyDescent="0.45">
      <c r="A3918" s="3">
        <v>44200</v>
      </c>
      <c r="B3918" s="8">
        <v>121.60339999999999</v>
      </c>
      <c r="C3918" s="9"/>
      <c r="D3918" s="9">
        <v>-3.648062716325895E-3</v>
      </c>
    </row>
    <row r="3919" spans="1:4" x14ac:dyDescent="0.45">
      <c r="A3919" s="3">
        <v>44201</v>
      </c>
      <c r="B3919" s="8">
        <v>121.60939999999999</v>
      </c>
      <c r="C3919" s="9">
        <v>4.9340725670532493E-5</v>
      </c>
      <c r="D3919" s="9">
        <v>-1.0637853561223931E-3</v>
      </c>
    </row>
    <row r="3920" spans="1:4" x14ac:dyDescent="0.45">
      <c r="A3920" s="3">
        <v>44202</v>
      </c>
      <c r="B3920" s="8">
        <v>121.3049</v>
      </c>
      <c r="C3920" s="9">
        <v>-2.5039182826326334E-3</v>
      </c>
      <c r="D3920" s="9">
        <v>-6.5583876859709456E-4</v>
      </c>
    </row>
    <row r="3921" spans="1:4" x14ac:dyDescent="0.45">
      <c r="A3921" s="3">
        <v>44203</v>
      </c>
      <c r="B3921" s="8">
        <v>121.9342</v>
      </c>
      <c r="C3921" s="9">
        <v>5.1877541632696644E-3</v>
      </c>
      <c r="D3921" s="9"/>
    </row>
    <row r="3922" spans="1:4" x14ac:dyDescent="0.45">
      <c r="A3922" s="3">
        <v>44204</v>
      </c>
      <c r="B3922" s="8">
        <v>121.92400000000001</v>
      </c>
      <c r="C3922" s="9">
        <v>-8.3651674427698275E-5</v>
      </c>
      <c r="D3922" s="9"/>
    </row>
    <row r="3923" spans="1:4" x14ac:dyDescent="0.45">
      <c r="A3923" s="3">
        <v>44207</v>
      </c>
      <c r="B3923" s="8">
        <v>122.4181</v>
      </c>
      <c r="C3923" s="9">
        <v>4.0525245234734886E-3</v>
      </c>
      <c r="D3923" s="9">
        <v>4.9340725670532493E-5</v>
      </c>
    </row>
    <row r="3924" spans="1:4" x14ac:dyDescent="0.45">
      <c r="A3924" s="3">
        <v>44208</v>
      </c>
      <c r="B3924" s="8">
        <v>122.0052</v>
      </c>
      <c r="C3924" s="9">
        <v>-3.3728672475720201E-3</v>
      </c>
      <c r="D3924" s="9">
        <v>-2.5039182826326334E-3</v>
      </c>
    </row>
    <row r="3925" spans="1:4" x14ac:dyDescent="0.45">
      <c r="A3925" s="3">
        <v>44209</v>
      </c>
      <c r="B3925" s="8">
        <v>121.69070000000001</v>
      </c>
      <c r="C3925" s="9">
        <v>-2.5777589807647328E-3</v>
      </c>
      <c r="D3925" s="9">
        <v>5.1877541632696644E-3</v>
      </c>
    </row>
    <row r="3926" spans="1:4" x14ac:dyDescent="0.45">
      <c r="A3926" s="3">
        <v>44210</v>
      </c>
      <c r="B3926" s="8">
        <v>121.53919999999999</v>
      </c>
      <c r="C3926" s="9">
        <v>-1.2449595573039707E-3</v>
      </c>
      <c r="D3926" s="9">
        <v>-8.3651674427698275E-5</v>
      </c>
    </row>
    <row r="3927" spans="1:4" x14ac:dyDescent="0.45">
      <c r="A3927" s="3">
        <v>44211</v>
      </c>
      <c r="B3927" s="8">
        <v>121.7371</v>
      </c>
      <c r="C3927" s="9">
        <v>1.6282812458860985E-3</v>
      </c>
      <c r="D3927" s="9">
        <v>4.0525245234734886E-3</v>
      </c>
    </row>
    <row r="3928" spans="1:4" x14ac:dyDescent="0.45">
      <c r="A3928" s="3">
        <v>44214</v>
      </c>
      <c r="B3928" s="8"/>
      <c r="C3928" s="9"/>
      <c r="D3928" s="9"/>
    </row>
    <row r="3929" spans="1:4" x14ac:dyDescent="0.45">
      <c r="A3929" s="3">
        <v>44215</v>
      </c>
      <c r="B3929" s="8">
        <v>121.7043</v>
      </c>
      <c r="C3929" s="9"/>
      <c r="D3929" s="9">
        <v>-2.5777589807647328E-3</v>
      </c>
    </row>
    <row r="3930" spans="1:4" x14ac:dyDescent="0.45">
      <c r="A3930" s="3">
        <v>44216</v>
      </c>
      <c r="B3930" s="8"/>
      <c r="C3930" s="9"/>
      <c r="D3930" s="9"/>
    </row>
    <row r="3931" spans="1:4" x14ac:dyDescent="0.45">
      <c r="A3931" s="3">
        <v>44217</v>
      </c>
      <c r="B3931" s="8">
        <v>121.59820000000001</v>
      </c>
      <c r="C3931" s="9"/>
      <c r="D3931" s="9">
        <v>1.6282812458860985E-3</v>
      </c>
    </row>
    <row r="3932" spans="1:4" x14ac:dyDescent="0.45">
      <c r="A3932" s="3">
        <v>44218</v>
      </c>
      <c r="B3932" s="8">
        <v>122.2414</v>
      </c>
      <c r="C3932" s="9">
        <v>5.289551983499674E-3</v>
      </c>
      <c r="D3932" s="9"/>
    </row>
    <row r="3933" spans="1:4" x14ac:dyDescent="0.45">
      <c r="A3933" s="3">
        <v>44221</v>
      </c>
      <c r="B3933" s="8">
        <v>122.61109999999999</v>
      </c>
      <c r="C3933" s="9">
        <v>3.0243436348078578E-3</v>
      </c>
      <c r="D3933" s="9"/>
    </row>
    <row r="3934" spans="1:4" x14ac:dyDescent="0.45">
      <c r="A3934" s="3">
        <v>44222</v>
      </c>
      <c r="B3934" s="8">
        <v>122.3659</v>
      </c>
      <c r="C3934" s="9">
        <v>-1.9998189397207877E-3</v>
      </c>
      <c r="D3934" s="9"/>
    </row>
    <row r="3935" spans="1:4" x14ac:dyDescent="0.45">
      <c r="A3935" s="3">
        <v>44223</v>
      </c>
      <c r="B3935" s="8">
        <v>122.78440000000001</v>
      </c>
      <c r="C3935" s="9">
        <v>3.4200704608065013E-3</v>
      </c>
      <c r="D3935" s="9"/>
    </row>
    <row r="3936" spans="1:4" x14ac:dyDescent="0.45">
      <c r="A3936" s="3">
        <v>44224</v>
      </c>
      <c r="B3936" s="8">
        <v>122.6464</v>
      </c>
      <c r="C3936" s="9">
        <v>-1.1239212799020182E-3</v>
      </c>
      <c r="D3936" s="9">
        <v>5.289551983499674E-3</v>
      </c>
    </row>
    <row r="3937" spans="1:4" x14ac:dyDescent="0.45">
      <c r="A3937" s="3">
        <v>44225</v>
      </c>
      <c r="B3937" s="8">
        <v>122.6037</v>
      </c>
      <c r="C3937" s="9">
        <v>-3.4815534740517684E-4</v>
      </c>
      <c r="D3937" s="9">
        <v>3.0243436348078578E-3</v>
      </c>
    </row>
    <row r="3938" spans="1:4" x14ac:dyDescent="0.45">
      <c r="A3938" s="3">
        <v>44228</v>
      </c>
      <c r="B3938" s="8">
        <v>123.0586</v>
      </c>
      <c r="C3938" s="9">
        <v>3.710328481114411E-3</v>
      </c>
      <c r="D3938" s="9">
        <v>-1.9998189397207877E-3</v>
      </c>
    </row>
    <row r="3939" spans="1:4" x14ac:dyDescent="0.45">
      <c r="A3939" s="3">
        <v>44229</v>
      </c>
      <c r="B3939" s="8">
        <v>122.5487</v>
      </c>
      <c r="C3939" s="9">
        <v>-4.1435543716571432E-3</v>
      </c>
      <c r="D3939" s="9">
        <v>3.4200704608065013E-3</v>
      </c>
    </row>
    <row r="3940" spans="1:4" x14ac:dyDescent="0.45">
      <c r="A3940" s="3">
        <v>44230</v>
      </c>
      <c r="B3940" s="8">
        <v>122.65009999999999</v>
      </c>
      <c r="C3940" s="9">
        <v>8.2742615792730234E-4</v>
      </c>
      <c r="D3940" s="9">
        <v>-1.1239212799020182E-3</v>
      </c>
    </row>
    <row r="3941" spans="1:4" x14ac:dyDescent="0.45">
      <c r="A3941" s="3">
        <v>44231</v>
      </c>
      <c r="B3941" s="8">
        <v>123.24039999999999</v>
      </c>
      <c r="C3941" s="9">
        <v>4.8128782610041831E-3</v>
      </c>
      <c r="D3941" s="9">
        <v>-3.4815534740517684E-4</v>
      </c>
    </row>
    <row r="3942" spans="1:4" x14ac:dyDescent="0.45">
      <c r="A3942" s="3">
        <v>44232</v>
      </c>
      <c r="B3942" s="8">
        <v>122.62609999999999</v>
      </c>
      <c r="C3942" s="9">
        <v>-4.9845667492153245E-3</v>
      </c>
      <c r="D3942" s="9">
        <v>3.710328481114411E-3</v>
      </c>
    </row>
    <row r="3943" spans="1:4" x14ac:dyDescent="0.45">
      <c r="A3943" s="3">
        <v>44235</v>
      </c>
      <c r="B3943" s="8">
        <v>122.39400000000001</v>
      </c>
      <c r="C3943" s="9">
        <v>-1.892745508500937E-3</v>
      </c>
      <c r="D3943" s="9">
        <v>-4.1435543716571432E-3</v>
      </c>
    </row>
    <row r="3944" spans="1:4" x14ac:dyDescent="0.45">
      <c r="A3944" s="3">
        <v>44236</v>
      </c>
      <c r="B3944" s="8">
        <v>122.3275</v>
      </c>
      <c r="C3944" s="9">
        <v>-5.4332728728534452E-4</v>
      </c>
      <c r="D3944" s="9">
        <v>8.2742615792730234E-4</v>
      </c>
    </row>
    <row r="3945" spans="1:4" x14ac:dyDescent="0.45">
      <c r="A3945" s="3">
        <v>44237</v>
      </c>
      <c r="B3945" s="8">
        <v>122.20229999999999</v>
      </c>
      <c r="C3945" s="9">
        <v>-1.0234820461466621E-3</v>
      </c>
      <c r="D3945" s="9">
        <v>4.8128782610041831E-3</v>
      </c>
    </row>
    <row r="3946" spans="1:4" x14ac:dyDescent="0.45">
      <c r="A3946" s="3">
        <v>44238</v>
      </c>
      <c r="B3946" s="8">
        <v>121.99930000000001</v>
      </c>
      <c r="C3946" s="9">
        <v>-1.6611798632266694E-3</v>
      </c>
      <c r="D3946" s="9">
        <v>-4.9845667492153245E-3</v>
      </c>
    </row>
    <row r="3947" spans="1:4" x14ac:dyDescent="0.45">
      <c r="A3947" s="3">
        <v>44239</v>
      </c>
      <c r="B3947" s="8">
        <v>121.90940000000001</v>
      </c>
      <c r="C3947" s="9">
        <v>-7.368894739560039E-4</v>
      </c>
      <c r="D3947" s="9">
        <v>-1.892745508500937E-3</v>
      </c>
    </row>
    <row r="3948" spans="1:4" x14ac:dyDescent="0.45">
      <c r="A3948" s="3">
        <v>44242</v>
      </c>
      <c r="B3948" s="8"/>
      <c r="C3948" s="9"/>
      <c r="D3948" s="9"/>
    </row>
    <row r="3949" spans="1:4" x14ac:dyDescent="0.45">
      <c r="A3949" s="3">
        <v>44243</v>
      </c>
      <c r="B3949" s="8">
        <v>122.3849</v>
      </c>
      <c r="C3949" s="9"/>
      <c r="D3949" s="9">
        <v>-1.0234820461466621E-3</v>
      </c>
    </row>
    <row r="3950" spans="1:4" x14ac:dyDescent="0.45">
      <c r="A3950" s="3">
        <v>44244</v>
      </c>
      <c r="B3950" s="8">
        <v>122.4757</v>
      </c>
      <c r="C3950" s="9">
        <v>7.4192159326846863E-4</v>
      </c>
      <c r="D3950" s="9">
        <v>-1.6611798632266694E-3</v>
      </c>
    </row>
    <row r="3951" spans="1:4" x14ac:dyDescent="0.45">
      <c r="A3951" s="3">
        <v>44245</v>
      </c>
      <c r="B3951" s="8">
        <v>123.0416</v>
      </c>
      <c r="C3951" s="9">
        <v>4.6205083947263859E-3</v>
      </c>
      <c r="D3951" s="9">
        <v>-7.368894739560039E-4</v>
      </c>
    </row>
    <row r="3952" spans="1:4" x14ac:dyDescent="0.45">
      <c r="A3952" s="3">
        <v>44246</v>
      </c>
      <c r="B3952" s="8">
        <v>122.7153</v>
      </c>
      <c r="C3952" s="9">
        <v>-2.651948609250887E-3</v>
      </c>
      <c r="D3952" s="9"/>
    </row>
    <row r="3953" spans="1:4" x14ac:dyDescent="0.45">
      <c r="A3953" s="3">
        <v>44249</v>
      </c>
      <c r="B3953" s="8">
        <v>123.32080000000001</v>
      </c>
      <c r="C3953" s="9">
        <v>4.9341850608686233E-3</v>
      </c>
      <c r="D3953" s="9"/>
    </row>
    <row r="3954" spans="1:4" x14ac:dyDescent="0.45">
      <c r="A3954" s="3">
        <v>44250</v>
      </c>
      <c r="B3954" s="8">
        <v>123.1507</v>
      </c>
      <c r="C3954" s="9">
        <v>-1.3793293588754141E-3</v>
      </c>
      <c r="D3954" s="9">
        <v>7.4192159326846863E-4</v>
      </c>
    </row>
    <row r="3955" spans="1:4" x14ac:dyDescent="0.45">
      <c r="A3955" s="3">
        <v>44251</v>
      </c>
      <c r="B3955" s="8">
        <v>122.8575</v>
      </c>
      <c r="C3955" s="9">
        <v>-2.3808228455055591E-3</v>
      </c>
      <c r="D3955" s="9">
        <v>4.6205083947263859E-3</v>
      </c>
    </row>
    <row r="3956" spans="1:4" x14ac:dyDescent="0.45">
      <c r="A3956" s="3">
        <v>44252</v>
      </c>
      <c r="B3956" s="8">
        <v>123.643</v>
      </c>
      <c r="C3956" s="9">
        <v>6.39358606515672E-3</v>
      </c>
      <c r="D3956" s="9">
        <v>-2.651948609250887E-3</v>
      </c>
    </row>
    <row r="3957" spans="1:4" x14ac:dyDescent="0.45">
      <c r="A3957" s="3">
        <v>44253</v>
      </c>
      <c r="B3957" s="8">
        <v>124.2749</v>
      </c>
      <c r="C3957" s="9">
        <v>5.1106815590045152E-3</v>
      </c>
      <c r="D3957" s="9">
        <v>4.9341850608686233E-3</v>
      </c>
    </row>
    <row r="3958" spans="1:4" x14ac:dyDescent="0.45">
      <c r="A3958" s="3">
        <v>44256</v>
      </c>
      <c r="B3958" s="8">
        <v>123.5703</v>
      </c>
      <c r="C3958" s="9">
        <v>-5.6696887303872012E-3</v>
      </c>
      <c r="D3958" s="9">
        <v>-1.3793293588754141E-3</v>
      </c>
    </row>
    <row r="3959" spans="1:4" x14ac:dyDescent="0.45">
      <c r="A3959" s="3">
        <v>44257</v>
      </c>
      <c r="B3959" s="8">
        <v>123.815</v>
      </c>
      <c r="C3959" s="9">
        <v>1.9802492993865606E-3</v>
      </c>
      <c r="D3959" s="9">
        <v>-2.3808228455055591E-3</v>
      </c>
    </row>
    <row r="3960" spans="1:4" x14ac:dyDescent="0.45">
      <c r="A3960" s="3">
        <v>44258</v>
      </c>
      <c r="B3960" s="8">
        <v>124.2285</v>
      </c>
      <c r="C3960" s="9">
        <v>3.3396599765780355E-3</v>
      </c>
      <c r="D3960" s="9">
        <v>6.39358606515672E-3</v>
      </c>
    </row>
    <row r="3961" spans="1:4" x14ac:dyDescent="0.45">
      <c r="A3961" s="3">
        <v>44259</v>
      </c>
      <c r="B3961" s="8">
        <v>123.9371</v>
      </c>
      <c r="C3961" s="9">
        <v>-2.3456775216637027E-3</v>
      </c>
      <c r="D3961" s="9">
        <v>5.1106815590045152E-3</v>
      </c>
    </row>
    <row r="3962" spans="1:4" x14ac:dyDescent="0.45">
      <c r="A3962" s="3">
        <v>44260</v>
      </c>
      <c r="B3962" s="8">
        <v>125.09059999999999</v>
      </c>
      <c r="C3962" s="9">
        <v>9.3071404769031751E-3</v>
      </c>
      <c r="D3962" s="9">
        <v>-5.6696887303872012E-3</v>
      </c>
    </row>
    <row r="3963" spans="1:4" x14ac:dyDescent="0.45">
      <c r="A3963" s="3">
        <v>44263</v>
      </c>
      <c r="B3963" s="8">
        <v>125.7741</v>
      </c>
      <c r="C3963" s="9">
        <v>5.4640396640515121E-3</v>
      </c>
      <c r="D3963" s="9">
        <v>1.9802492993865606E-3</v>
      </c>
    </row>
    <row r="3964" spans="1:4" x14ac:dyDescent="0.45">
      <c r="A3964" s="3">
        <v>44264</v>
      </c>
      <c r="B3964" s="8">
        <v>125.4238</v>
      </c>
      <c r="C3964" s="9">
        <v>-2.7851521100131782E-3</v>
      </c>
      <c r="D3964" s="9">
        <v>3.3396599765780355E-3</v>
      </c>
    </row>
    <row r="3965" spans="1:4" x14ac:dyDescent="0.45">
      <c r="A3965" s="3">
        <v>44265</v>
      </c>
      <c r="B3965" s="8">
        <v>124.80240000000001</v>
      </c>
      <c r="C3965" s="9">
        <v>-4.9544025934471492E-3</v>
      </c>
      <c r="D3965" s="9">
        <v>-2.3456775216637027E-3</v>
      </c>
    </row>
    <row r="3966" spans="1:4" x14ac:dyDescent="0.45">
      <c r="A3966" s="3">
        <v>44266</v>
      </c>
      <c r="B3966" s="8">
        <v>124.0762</v>
      </c>
      <c r="C3966" s="9">
        <v>-5.8187983564419454E-3</v>
      </c>
      <c r="D3966" s="9">
        <v>9.3071404769031751E-3</v>
      </c>
    </row>
    <row r="3967" spans="1:4" x14ac:dyDescent="0.45">
      <c r="A3967" s="3">
        <v>44267</v>
      </c>
      <c r="B3967" s="8">
        <v>124.2872</v>
      </c>
      <c r="C3967" s="9">
        <v>1.7005678768369226E-3</v>
      </c>
      <c r="D3967" s="9">
        <v>5.4640396640515121E-3</v>
      </c>
    </row>
    <row r="3968" spans="1:4" x14ac:dyDescent="0.45">
      <c r="A3968" s="3">
        <v>44270</v>
      </c>
      <c r="B3968" s="8">
        <v>124.3537</v>
      </c>
      <c r="C3968" s="9">
        <v>5.3505107525153583E-4</v>
      </c>
      <c r="D3968" s="9">
        <v>-2.7851521100131782E-3</v>
      </c>
    </row>
    <row r="3969" spans="1:4" x14ac:dyDescent="0.45">
      <c r="A3969" s="3">
        <v>44271</v>
      </c>
      <c r="B3969" s="8">
        <v>123.9873</v>
      </c>
      <c r="C3969" s="9">
        <v>-2.946434243613183E-3</v>
      </c>
      <c r="D3969" s="9">
        <v>-4.9544025934471492E-3</v>
      </c>
    </row>
    <row r="3970" spans="1:4" x14ac:dyDescent="0.45">
      <c r="A3970" s="3">
        <v>44272</v>
      </c>
      <c r="B3970" s="8">
        <v>124.2792</v>
      </c>
      <c r="C3970" s="9">
        <v>2.3542733812254024E-3</v>
      </c>
      <c r="D3970" s="9">
        <v>-5.8187983564419454E-3</v>
      </c>
    </row>
    <row r="3971" spans="1:4" x14ac:dyDescent="0.45">
      <c r="A3971" s="3">
        <v>44273</v>
      </c>
      <c r="B3971" s="8">
        <v>123.7535</v>
      </c>
      <c r="C3971" s="9">
        <v>-4.2299918248588364E-3</v>
      </c>
      <c r="D3971" s="9">
        <v>1.7005678768369226E-3</v>
      </c>
    </row>
    <row r="3972" spans="1:4" x14ac:dyDescent="0.45">
      <c r="A3972" s="3">
        <v>44274</v>
      </c>
      <c r="B3972" s="8">
        <v>123.8386</v>
      </c>
      <c r="C3972" s="9">
        <v>6.8765731878284164E-4</v>
      </c>
      <c r="D3972" s="9">
        <v>5.3505107525153583E-4</v>
      </c>
    </row>
    <row r="3973" spans="1:4" x14ac:dyDescent="0.45">
      <c r="A3973" s="3">
        <v>44277</v>
      </c>
      <c r="B3973" s="8">
        <v>124.01139999999999</v>
      </c>
      <c r="C3973" s="9">
        <v>1.3953646116799945E-3</v>
      </c>
      <c r="D3973" s="9">
        <v>-2.946434243613183E-3</v>
      </c>
    </row>
    <row r="3974" spans="1:4" x14ac:dyDescent="0.45">
      <c r="A3974" s="3">
        <v>44278</v>
      </c>
      <c r="B3974" s="8">
        <v>124.18429999999999</v>
      </c>
      <c r="C3974" s="9">
        <v>1.3942266598070407E-3</v>
      </c>
      <c r="D3974" s="9">
        <v>2.3542733812254024E-3</v>
      </c>
    </row>
    <row r="3975" spans="1:4" x14ac:dyDescent="0.45">
      <c r="A3975" s="3">
        <v>44279</v>
      </c>
      <c r="B3975" s="8">
        <v>124.651</v>
      </c>
      <c r="C3975" s="9">
        <v>3.7581240140662775E-3</v>
      </c>
      <c r="D3975" s="9">
        <v>-4.2299918248588364E-3</v>
      </c>
    </row>
    <row r="3976" spans="1:4" x14ac:dyDescent="0.45">
      <c r="A3976" s="3">
        <v>44280</v>
      </c>
      <c r="B3976" s="8">
        <v>124.9067</v>
      </c>
      <c r="C3976" s="9">
        <v>2.0513273058380133E-3</v>
      </c>
      <c r="D3976" s="9">
        <v>6.8765731878284164E-4</v>
      </c>
    </row>
    <row r="3977" spans="1:4" x14ac:dyDescent="0.45">
      <c r="A3977" s="3">
        <v>44281</v>
      </c>
      <c r="B3977" s="8">
        <v>124.5635</v>
      </c>
      <c r="C3977" s="9">
        <v>-2.7476508465918981E-3</v>
      </c>
      <c r="D3977" s="9">
        <v>1.3953646116799945E-3</v>
      </c>
    </row>
    <row r="3978" spans="1:4" x14ac:dyDescent="0.45">
      <c r="A3978" s="3">
        <v>44284</v>
      </c>
      <c r="B3978" s="8">
        <v>124.8413</v>
      </c>
      <c r="C3978" s="9">
        <v>2.2301878158530464E-3</v>
      </c>
      <c r="D3978" s="9">
        <v>1.3942266598070407E-3</v>
      </c>
    </row>
    <row r="3979" spans="1:4" x14ac:dyDescent="0.45">
      <c r="A3979" s="3">
        <v>44285</v>
      </c>
      <c r="B3979" s="8">
        <v>124.9426</v>
      </c>
      <c r="C3979" s="9">
        <v>8.1143019177143394E-4</v>
      </c>
      <c r="D3979" s="9">
        <v>3.7581240140662775E-3</v>
      </c>
    </row>
    <row r="3980" spans="1:4" x14ac:dyDescent="0.45">
      <c r="A3980" s="3">
        <v>44286</v>
      </c>
      <c r="B3980" s="8">
        <v>124.37779999999999</v>
      </c>
      <c r="C3980" s="9">
        <v>-4.5204758024885994E-3</v>
      </c>
      <c r="D3980" s="9">
        <v>2.0513273058380133E-3</v>
      </c>
    </row>
    <row r="3981" spans="1:4" x14ac:dyDescent="0.45">
      <c r="A3981" s="3">
        <v>44287</v>
      </c>
      <c r="B3981" s="8">
        <v>124.34780000000001</v>
      </c>
      <c r="C3981" s="9">
        <v>-2.4120060010701661E-4</v>
      </c>
      <c r="D3981" s="9">
        <v>-2.7476508465918981E-3</v>
      </c>
    </row>
    <row r="3982" spans="1:4" x14ac:dyDescent="0.45">
      <c r="A3982" s="3">
        <v>44288</v>
      </c>
      <c r="B3982" s="8">
        <v>124.2884</v>
      </c>
      <c r="C3982" s="9">
        <v>-4.7769240790762613E-4</v>
      </c>
      <c r="D3982" s="9">
        <v>2.2301878158530464E-3</v>
      </c>
    </row>
    <row r="3983" spans="1:4" x14ac:dyDescent="0.45">
      <c r="A3983" s="3">
        <v>44291</v>
      </c>
      <c r="B3983" s="8">
        <v>124.1075</v>
      </c>
      <c r="C3983" s="9">
        <v>-1.4554857895023865E-3</v>
      </c>
      <c r="D3983" s="9">
        <v>8.1143019177143394E-4</v>
      </c>
    </row>
    <row r="3984" spans="1:4" x14ac:dyDescent="0.45">
      <c r="A3984" s="3">
        <v>44292</v>
      </c>
      <c r="B3984" s="8">
        <v>123.7028</v>
      </c>
      <c r="C3984" s="9">
        <v>-3.2608827024959153E-3</v>
      </c>
      <c r="D3984" s="9">
        <v>-4.5204758024885994E-3</v>
      </c>
    </row>
    <row r="3985" spans="1:4" x14ac:dyDescent="0.45">
      <c r="A3985" s="3">
        <v>44293</v>
      </c>
      <c r="B3985" s="8">
        <v>123.8439</v>
      </c>
      <c r="C3985" s="9">
        <v>1.140637075312867E-3</v>
      </c>
      <c r="D3985" s="9">
        <v>-2.4120060010701661E-4</v>
      </c>
    </row>
    <row r="3986" spans="1:4" x14ac:dyDescent="0.45">
      <c r="A3986" s="3">
        <v>44294</v>
      </c>
      <c r="B3986" s="8">
        <v>123.7414</v>
      </c>
      <c r="C3986" s="9">
        <v>-8.2765481384228234E-4</v>
      </c>
      <c r="D3986" s="9">
        <v>-4.7769240790762613E-4</v>
      </c>
    </row>
    <row r="3987" spans="1:4" x14ac:dyDescent="0.45">
      <c r="A3987" s="3">
        <v>44295</v>
      </c>
      <c r="B3987" s="8">
        <v>123.9863</v>
      </c>
      <c r="C3987" s="9">
        <v>1.9791274383513802E-3</v>
      </c>
      <c r="D3987" s="9">
        <v>-1.4554857895023865E-3</v>
      </c>
    </row>
    <row r="3988" spans="1:4" x14ac:dyDescent="0.45">
      <c r="A3988" s="3">
        <v>44298</v>
      </c>
      <c r="B3988" s="8">
        <v>123.9764</v>
      </c>
      <c r="C3988" s="9">
        <v>-7.9847531541776817E-5</v>
      </c>
      <c r="D3988" s="9">
        <v>-3.2608827024959153E-3</v>
      </c>
    </row>
    <row r="3989" spans="1:4" x14ac:dyDescent="0.45">
      <c r="A3989" s="3">
        <v>44299</v>
      </c>
      <c r="B3989" s="8">
        <v>123.8908</v>
      </c>
      <c r="C3989" s="9">
        <v>-6.9045398963030191E-4</v>
      </c>
      <c r="D3989" s="9">
        <v>1.140637075312867E-3</v>
      </c>
    </row>
    <row r="3990" spans="1:4" x14ac:dyDescent="0.45">
      <c r="A3990" s="3">
        <v>44300</v>
      </c>
      <c r="B3990" s="8">
        <v>123.66540000000001</v>
      </c>
      <c r="C3990" s="9">
        <v>-1.8193441320905057E-3</v>
      </c>
      <c r="D3990" s="9">
        <v>-8.2765481384228234E-4</v>
      </c>
    </row>
    <row r="3991" spans="1:4" x14ac:dyDescent="0.45">
      <c r="A3991" s="3">
        <v>44301</v>
      </c>
      <c r="B3991" s="8">
        <v>123.23439999999999</v>
      </c>
      <c r="C3991" s="9">
        <v>-3.4852108997344144E-3</v>
      </c>
      <c r="D3991" s="9">
        <v>1.9791274383513802E-3</v>
      </c>
    </row>
    <row r="3992" spans="1:4" x14ac:dyDescent="0.45">
      <c r="A3992" s="3">
        <v>44302</v>
      </c>
      <c r="B3992" s="8">
        <v>123.1708</v>
      </c>
      <c r="C3992" s="9">
        <v>-5.16089663275765E-4</v>
      </c>
      <c r="D3992" s="9">
        <v>-7.9847531541776817E-5</v>
      </c>
    </row>
    <row r="3993" spans="1:4" x14ac:dyDescent="0.45">
      <c r="A3993" s="3">
        <v>44305</v>
      </c>
      <c r="B3993" s="8">
        <v>122.8879</v>
      </c>
      <c r="C3993" s="9">
        <v>-2.2968106077089212E-3</v>
      </c>
      <c r="D3993" s="9">
        <v>-6.9045398963030191E-4</v>
      </c>
    </row>
    <row r="3994" spans="1:4" x14ac:dyDescent="0.45">
      <c r="A3994" s="3">
        <v>44306</v>
      </c>
      <c r="B3994" s="8">
        <v>122.94499999999999</v>
      </c>
      <c r="C3994" s="9">
        <v>4.6465111699345307E-4</v>
      </c>
      <c r="D3994" s="9">
        <v>-1.8193441320905057E-3</v>
      </c>
    </row>
    <row r="3995" spans="1:4" x14ac:dyDescent="0.45">
      <c r="A3995" s="3">
        <v>44307</v>
      </c>
      <c r="B3995" s="8">
        <v>122.9729</v>
      </c>
      <c r="C3995" s="9">
        <v>2.269307413884647E-4</v>
      </c>
      <c r="D3995" s="9">
        <v>-3.4852108997344144E-3</v>
      </c>
    </row>
    <row r="3996" spans="1:4" x14ac:dyDescent="0.45">
      <c r="A3996" s="3">
        <v>44308</v>
      </c>
      <c r="B3996" s="8">
        <v>122.8848</v>
      </c>
      <c r="C3996" s="9">
        <v>-7.1641800754473905E-4</v>
      </c>
      <c r="D3996" s="9">
        <v>-5.16089663275765E-4</v>
      </c>
    </row>
    <row r="3997" spans="1:4" x14ac:dyDescent="0.45">
      <c r="A3997" s="3">
        <v>44309</v>
      </c>
      <c r="B3997" s="8">
        <v>122.8497</v>
      </c>
      <c r="C3997" s="9">
        <v>-2.8563337369635899E-4</v>
      </c>
      <c r="D3997" s="9">
        <v>-2.2968106077089212E-3</v>
      </c>
    </row>
    <row r="3998" spans="1:4" x14ac:dyDescent="0.45">
      <c r="A3998" s="3">
        <v>44312</v>
      </c>
      <c r="B3998" s="8">
        <v>122.6066</v>
      </c>
      <c r="C3998" s="9">
        <v>-1.9788408111700573E-3</v>
      </c>
      <c r="D3998" s="9">
        <v>4.6465111699345307E-4</v>
      </c>
    </row>
    <row r="3999" spans="1:4" x14ac:dyDescent="0.45">
      <c r="A3999" s="3">
        <v>44313</v>
      </c>
      <c r="B3999" s="8">
        <v>122.7692</v>
      </c>
      <c r="C3999" s="9">
        <v>1.3261928803181E-3</v>
      </c>
      <c r="D3999" s="9">
        <v>2.269307413884647E-4</v>
      </c>
    </row>
    <row r="4000" spans="1:4" x14ac:dyDescent="0.45">
      <c r="A4000" s="3">
        <v>44314</v>
      </c>
      <c r="B4000" s="8">
        <v>122.6814</v>
      </c>
      <c r="C4000" s="9">
        <v>-7.1516308650709792E-4</v>
      </c>
      <c r="D4000" s="9">
        <v>-7.1641800754473905E-4</v>
      </c>
    </row>
    <row r="4001" spans="1:4" x14ac:dyDescent="0.45">
      <c r="A4001" s="3">
        <v>44315</v>
      </c>
      <c r="B4001" s="8">
        <v>122.8133</v>
      </c>
      <c r="C4001" s="9">
        <v>1.075142605154511E-3</v>
      </c>
      <c r="D4001" s="9">
        <v>-2.8563337369635899E-4</v>
      </c>
    </row>
    <row r="4002" spans="1:4" x14ac:dyDescent="0.45">
      <c r="A4002" s="3">
        <v>44316</v>
      </c>
      <c r="B4002" s="8">
        <v>123.0419</v>
      </c>
      <c r="C4002" s="9">
        <v>1.8613619208993626E-3</v>
      </c>
      <c r="D4002" s="9">
        <v>-1.9788408111700573E-3</v>
      </c>
    </row>
    <row r="4003" spans="1:4" x14ac:dyDescent="0.45">
      <c r="A4003" s="3">
        <v>44319</v>
      </c>
      <c r="B4003" s="8">
        <v>123.1447</v>
      </c>
      <c r="C4003" s="9">
        <v>8.3548774848241081E-4</v>
      </c>
      <c r="D4003" s="9">
        <v>1.3261928803181E-3</v>
      </c>
    </row>
    <row r="4004" spans="1:4" x14ac:dyDescent="0.45">
      <c r="A4004" s="3">
        <v>44320</v>
      </c>
      <c r="B4004" s="8">
        <v>123.3439</v>
      </c>
      <c r="C4004" s="9">
        <v>1.6176092028321598E-3</v>
      </c>
      <c r="D4004" s="9">
        <v>-7.1516308650709792E-4</v>
      </c>
    </row>
    <row r="4005" spans="1:4" x14ac:dyDescent="0.45">
      <c r="A4005" s="3">
        <v>44321</v>
      </c>
      <c r="B4005" s="8">
        <v>123.2259</v>
      </c>
      <c r="C4005" s="9">
        <v>-9.5667479299754721E-4</v>
      </c>
      <c r="D4005" s="9">
        <v>1.075142605154511E-3</v>
      </c>
    </row>
    <row r="4006" spans="1:4" x14ac:dyDescent="0.45">
      <c r="A4006" s="3">
        <v>44322</v>
      </c>
      <c r="B4006" s="8">
        <v>122.9515</v>
      </c>
      <c r="C4006" s="9">
        <v>-2.2268045922163582E-3</v>
      </c>
      <c r="D4006" s="9">
        <v>1.8613619208993626E-3</v>
      </c>
    </row>
    <row r="4007" spans="1:4" x14ac:dyDescent="0.45">
      <c r="A4007" s="3">
        <v>44323</v>
      </c>
      <c r="B4007" s="8">
        <v>122.10769999999999</v>
      </c>
      <c r="C4007" s="9">
        <v>-6.8628686921266002E-3</v>
      </c>
      <c r="D4007" s="9">
        <v>8.3548774848241081E-4</v>
      </c>
    </row>
    <row r="4008" spans="1:4" x14ac:dyDescent="0.45">
      <c r="A4008" s="3">
        <v>44326</v>
      </c>
      <c r="B4008" s="8">
        <v>121.8887</v>
      </c>
      <c r="C4008" s="9">
        <v>-1.7934986900907113E-3</v>
      </c>
      <c r="D4008" s="9">
        <v>1.6176092028321598E-3</v>
      </c>
    </row>
    <row r="4009" spans="1:4" x14ac:dyDescent="0.45">
      <c r="A4009" s="3">
        <v>44327</v>
      </c>
      <c r="B4009" s="8">
        <v>122.0577</v>
      </c>
      <c r="C4009" s="9">
        <v>1.3865108086310585E-3</v>
      </c>
      <c r="D4009" s="9">
        <v>-9.5667479299754721E-4</v>
      </c>
    </row>
    <row r="4010" spans="1:4" x14ac:dyDescent="0.45">
      <c r="A4010" s="3">
        <v>44328</v>
      </c>
      <c r="B4010" s="8">
        <v>122.80289999999999</v>
      </c>
      <c r="C4010" s="9">
        <v>6.1053092103160456E-3</v>
      </c>
      <c r="D4010" s="9">
        <v>-2.2268045922163582E-3</v>
      </c>
    </row>
    <row r="4011" spans="1:4" x14ac:dyDescent="0.45">
      <c r="A4011" s="3">
        <v>44329</v>
      </c>
      <c r="B4011" s="8">
        <v>122.7158</v>
      </c>
      <c r="C4011" s="9">
        <v>-7.092666378398782E-4</v>
      </c>
      <c r="D4011" s="9">
        <v>-6.8628686921266002E-3</v>
      </c>
    </row>
    <row r="4012" spans="1:4" x14ac:dyDescent="0.45">
      <c r="A4012" s="3">
        <v>44330</v>
      </c>
      <c r="B4012" s="8">
        <v>122.23950000000001</v>
      </c>
      <c r="C4012" s="9">
        <v>-3.881325795048407E-3</v>
      </c>
      <c r="D4012" s="9">
        <v>-1.7934986900907113E-3</v>
      </c>
    </row>
    <row r="4013" spans="1:4" x14ac:dyDescent="0.45">
      <c r="A4013" s="3">
        <v>44333</v>
      </c>
      <c r="B4013" s="8">
        <v>122.3262</v>
      </c>
      <c r="C4013" s="9">
        <v>7.0926337231402847E-4</v>
      </c>
      <c r="D4013" s="9">
        <v>1.3865108086310585E-3</v>
      </c>
    </row>
    <row r="4014" spans="1:4" x14ac:dyDescent="0.45">
      <c r="A4014" s="3">
        <v>44334</v>
      </c>
      <c r="B4014" s="8">
        <v>122.1142</v>
      </c>
      <c r="C4014" s="9">
        <v>-1.7330710837090146E-3</v>
      </c>
      <c r="D4014" s="9">
        <v>6.1053092103160456E-3</v>
      </c>
    </row>
    <row r="4015" spans="1:4" x14ac:dyDescent="0.45">
      <c r="A4015" s="3">
        <v>44335</v>
      </c>
      <c r="B4015" s="8">
        <v>122.1823</v>
      </c>
      <c r="C4015" s="9">
        <v>5.5767470122236595E-4</v>
      </c>
      <c r="D4015" s="9">
        <v>-7.092666378398782E-4</v>
      </c>
    </row>
    <row r="4016" spans="1:4" x14ac:dyDescent="0.45">
      <c r="A4016" s="3">
        <v>44336</v>
      </c>
      <c r="B4016" s="8">
        <v>122.312</v>
      </c>
      <c r="C4016" s="9">
        <v>1.0615285520079176E-3</v>
      </c>
      <c r="D4016" s="9">
        <v>-3.881325795048407E-3</v>
      </c>
    </row>
    <row r="4017" spans="1:4" x14ac:dyDescent="0.45">
      <c r="A4017" s="3">
        <v>44337</v>
      </c>
      <c r="B4017" s="8">
        <v>122.4349</v>
      </c>
      <c r="C4017" s="9">
        <v>1.0048073778534672E-3</v>
      </c>
      <c r="D4017" s="9">
        <v>7.0926337231402847E-4</v>
      </c>
    </row>
    <row r="4018" spans="1:4" x14ac:dyDescent="0.45">
      <c r="A4018" s="3">
        <v>44340</v>
      </c>
      <c r="B4018" s="8">
        <v>122.24290000000001</v>
      </c>
      <c r="C4018" s="9">
        <v>-1.5681803145998208E-3</v>
      </c>
      <c r="D4018" s="9">
        <v>-1.7330710837090146E-3</v>
      </c>
    </row>
    <row r="4019" spans="1:4" x14ac:dyDescent="0.45">
      <c r="A4019" s="3">
        <v>44341</v>
      </c>
      <c r="B4019" s="8">
        <v>122.1878</v>
      </c>
      <c r="C4019" s="9">
        <v>-4.5074192447991379E-4</v>
      </c>
      <c r="D4019" s="9">
        <v>5.5767470122236595E-4</v>
      </c>
    </row>
    <row r="4020" spans="1:4" x14ac:dyDescent="0.45">
      <c r="A4020" s="3">
        <v>44342</v>
      </c>
      <c r="B4020" s="8">
        <v>122.0093</v>
      </c>
      <c r="C4020" s="9">
        <v>-1.4608659784364209E-3</v>
      </c>
      <c r="D4020" s="9">
        <v>1.0615285520079176E-3</v>
      </c>
    </row>
    <row r="4021" spans="1:4" x14ac:dyDescent="0.45">
      <c r="A4021" s="3">
        <v>44343</v>
      </c>
      <c r="B4021" s="8">
        <v>122.015</v>
      </c>
      <c r="C4021" s="9">
        <v>4.6717750204372521E-5</v>
      </c>
      <c r="D4021" s="9">
        <v>1.0048073778534672E-3</v>
      </c>
    </row>
    <row r="4022" spans="1:4" x14ac:dyDescent="0.45">
      <c r="A4022" s="3">
        <v>44344</v>
      </c>
      <c r="B4022" s="8">
        <v>121.7332</v>
      </c>
      <c r="C4022" s="9">
        <v>-2.3095521042495459E-3</v>
      </c>
      <c r="D4022" s="9">
        <v>-1.5681803145998208E-3</v>
      </c>
    </row>
    <row r="4023" spans="1:4" x14ac:dyDescent="0.45">
      <c r="A4023" s="3">
        <v>44347</v>
      </c>
      <c r="B4023" s="8"/>
      <c r="C4023" s="9"/>
      <c r="D4023" s="9"/>
    </row>
    <row r="4024" spans="1:4" x14ac:dyDescent="0.45">
      <c r="A4024" s="3">
        <v>44348</v>
      </c>
      <c r="B4024" s="8">
        <v>121.60850000000001</v>
      </c>
      <c r="C4024" s="9"/>
      <c r="D4024" s="9">
        <v>-1.4608659784364209E-3</v>
      </c>
    </row>
    <row r="4025" spans="1:4" x14ac:dyDescent="0.45">
      <c r="A4025" s="3">
        <v>44349</v>
      </c>
      <c r="B4025" s="8">
        <v>121.5838</v>
      </c>
      <c r="C4025" s="9">
        <v>-2.0311080228774259E-4</v>
      </c>
      <c r="D4025" s="9">
        <v>4.6717750204372521E-5</v>
      </c>
    </row>
    <row r="4026" spans="1:4" x14ac:dyDescent="0.45">
      <c r="A4026" s="3">
        <v>44350</v>
      </c>
      <c r="B4026" s="8">
        <v>122.08159999999999</v>
      </c>
      <c r="C4026" s="9">
        <v>4.0942954571250301E-3</v>
      </c>
      <c r="D4026" s="9">
        <v>-2.3095521042495459E-3</v>
      </c>
    </row>
    <row r="4027" spans="1:4" x14ac:dyDescent="0.45">
      <c r="A4027" s="3">
        <v>44351</v>
      </c>
      <c r="B4027" s="8">
        <v>121.7002</v>
      </c>
      <c r="C4027" s="9">
        <v>-3.1241399195292008E-3</v>
      </c>
      <c r="D4027" s="9"/>
    </row>
    <row r="4028" spans="1:4" x14ac:dyDescent="0.45">
      <c r="A4028" s="3">
        <v>44354</v>
      </c>
      <c r="B4028" s="8">
        <v>121.41800000000001</v>
      </c>
      <c r="C4028" s="9">
        <v>-2.3188129518274536E-3</v>
      </c>
      <c r="D4028" s="9"/>
    </row>
    <row r="4029" spans="1:4" x14ac:dyDescent="0.45">
      <c r="A4029" s="3">
        <v>44355</v>
      </c>
      <c r="B4029" s="8">
        <v>121.4696</v>
      </c>
      <c r="C4029" s="9">
        <v>4.2497817457043396E-4</v>
      </c>
      <c r="D4029" s="9">
        <v>-2.0311080228774259E-4</v>
      </c>
    </row>
    <row r="4030" spans="1:4" x14ac:dyDescent="0.45">
      <c r="A4030" s="3">
        <v>44356</v>
      </c>
      <c r="B4030" s="8">
        <v>121.285</v>
      </c>
      <c r="C4030" s="9">
        <v>-1.5197218069377127E-3</v>
      </c>
      <c r="D4030" s="9">
        <v>4.0942954571250301E-3</v>
      </c>
    </row>
    <row r="4031" spans="1:4" x14ac:dyDescent="0.45">
      <c r="A4031" s="3">
        <v>44357</v>
      </c>
      <c r="B4031" s="8">
        <v>121.2701</v>
      </c>
      <c r="C4031" s="9">
        <v>-1.2285113575460915E-4</v>
      </c>
      <c r="D4031" s="9">
        <v>-3.1241399195292008E-3</v>
      </c>
    </row>
    <row r="4032" spans="1:4" x14ac:dyDescent="0.45">
      <c r="A4032" s="3">
        <v>44358</v>
      </c>
      <c r="B4032" s="8">
        <v>121.8464</v>
      </c>
      <c r="C4032" s="9">
        <v>4.752201903024833E-3</v>
      </c>
      <c r="D4032" s="9">
        <v>-2.3188129518274536E-3</v>
      </c>
    </row>
    <row r="4033" spans="1:4" x14ac:dyDescent="0.45">
      <c r="A4033" s="3">
        <v>44361</v>
      </c>
      <c r="B4033" s="8">
        <v>121.7368</v>
      </c>
      <c r="C4033" s="9">
        <v>-8.9949313233705919E-4</v>
      </c>
      <c r="D4033" s="9">
        <v>4.2497817457043396E-4</v>
      </c>
    </row>
    <row r="4034" spans="1:4" x14ac:dyDescent="0.45">
      <c r="A4034" s="3">
        <v>44362</v>
      </c>
      <c r="B4034" s="8">
        <v>122.2787</v>
      </c>
      <c r="C4034" s="9">
        <v>4.4514066412129072E-3</v>
      </c>
      <c r="D4034" s="9">
        <v>-1.5197218069377127E-3</v>
      </c>
    </row>
    <row r="4035" spans="1:4" x14ac:dyDescent="0.45">
      <c r="A4035" s="3">
        <v>44363</v>
      </c>
      <c r="B4035" s="8">
        <v>121.9427</v>
      </c>
      <c r="C4035" s="9">
        <v>-2.7478211659103247E-3</v>
      </c>
      <c r="D4035" s="9">
        <v>-1.2285113575460915E-4</v>
      </c>
    </row>
    <row r="4036" spans="1:4" x14ac:dyDescent="0.45">
      <c r="A4036" s="3">
        <v>44364</v>
      </c>
      <c r="B4036" s="8">
        <v>123.304</v>
      </c>
      <c r="C4036" s="9">
        <v>1.1163439877909909E-2</v>
      </c>
      <c r="D4036" s="9">
        <v>4.752201903024833E-3</v>
      </c>
    </row>
    <row r="4037" spans="1:4" x14ac:dyDescent="0.45">
      <c r="A4037" s="3">
        <v>44365</v>
      </c>
      <c r="B4037" s="8">
        <v>123.7745</v>
      </c>
      <c r="C4037" s="9">
        <v>3.815772399922146E-3</v>
      </c>
      <c r="D4037" s="9">
        <v>-8.9949313233705919E-4</v>
      </c>
    </row>
    <row r="4038" spans="1:4" x14ac:dyDescent="0.45">
      <c r="A4038" s="3">
        <v>44368</v>
      </c>
      <c r="B4038" s="8">
        <v>123.7897</v>
      </c>
      <c r="C4038" s="9">
        <v>1.2280397012309763E-4</v>
      </c>
      <c r="D4038" s="9">
        <v>4.4514066412129072E-3</v>
      </c>
    </row>
    <row r="4039" spans="1:4" x14ac:dyDescent="0.45">
      <c r="A4039" s="3">
        <v>44369</v>
      </c>
      <c r="B4039" s="8">
        <v>123.9081</v>
      </c>
      <c r="C4039" s="9">
        <v>9.5646083640255064E-4</v>
      </c>
      <c r="D4039" s="9">
        <v>-2.7478211659103247E-3</v>
      </c>
    </row>
    <row r="4040" spans="1:4" x14ac:dyDescent="0.45">
      <c r="A4040" s="3">
        <v>44370</v>
      </c>
      <c r="B4040" s="8">
        <v>123.2199</v>
      </c>
      <c r="C4040" s="9">
        <v>-5.5541163168509877E-3</v>
      </c>
      <c r="D4040" s="9">
        <v>1.1163439877909909E-2</v>
      </c>
    </row>
    <row r="4041" spans="1:4" x14ac:dyDescent="0.45">
      <c r="A4041" s="3">
        <v>44371</v>
      </c>
      <c r="B4041" s="8">
        <v>122.8044</v>
      </c>
      <c r="C4041" s="9">
        <v>-3.3720202662069765E-3</v>
      </c>
      <c r="D4041" s="9">
        <v>3.815772399922146E-3</v>
      </c>
    </row>
    <row r="4042" spans="1:4" x14ac:dyDescent="0.45">
      <c r="A4042" s="3">
        <v>44372</v>
      </c>
      <c r="B4042" s="8">
        <v>122.236</v>
      </c>
      <c r="C4042" s="9">
        <v>-4.628498653142743E-3</v>
      </c>
      <c r="D4042" s="9">
        <v>1.2280397012309763E-4</v>
      </c>
    </row>
    <row r="4043" spans="1:4" x14ac:dyDescent="0.45">
      <c r="A4043" s="3">
        <v>44375</v>
      </c>
      <c r="B4043" s="8">
        <v>122.2813</v>
      </c>
      <c r="C4043" s="9">
        <v>3.7059458751920182E-4</v>
      </c>
      <c r="D4043" s="9">
        <v>9.5646083640255064E-4</v>
      </c>
    </row>
    <row r="4044" spans="1:4" x14ac:dyDescent="0.45">
      <c r="A4044" s="3">
        <v>44376</v>
      </c>
      <c r="B4044" s="8">
        <v>122.43600000000001</v>
      </c>
      <c r="C4044" s="9">
        <v>1.2651157617722397E-3</v>
      </c>
      <c r="D4044" s="9">
        <v>-5.5541163168509877E-3</v>
      </c>
    </row>
    <row r="4045" spans="1:4" x14ac:dyDescent="0.45">
      <c r="A4045" s="3">
        <v>44377</v>
      </c>
      <c r="B4045" s="8">
        <v>122.6161</v>
      </c>
      <c r="C4045" s="9">
        <v>1.4709725897612547E-3</v>
      </c>
      <c r="D4045" s="9">
        <v>-3.3720202662069765E-3</v>
      </c>
    </row>
    <row r="4046" spans="1:4" x14ac:dyDescent="0.45">
      <c r="A4046" s="3">
        <v>44378</v>
      </c>
      <c r="B4046" s="8">
        <v>122.946</v>
      </c>
      <c r="C4046" s="9">
        <v>2.6905112786983487E-3</v>
      </c>
      <c r="D4046" s="9">
        <v>-4.628498653142743E-3</v>
      </c>
    </row>
    <row r="4047" spans="1:4" x14ac:dyDescent="0.45">
      <c r="A4047" s="3">
        <v>44379</v>
      </c>
      <c r="B4047" s="8">
        <v>122.7282</v>
      </c>
      <c r="C4047" s="9">
        <v>-1.7715094431701717E-3</v>
      </c>
      <c r="D4047" s="9">
        <v>3.7059458751920182E-4</v>
      </c>
    </row>
    <row r="4048" spans="1:4" x14ac:dyDescent="0.45">
      <c r="A4048" s="3">
        <v>44382</v>
      </c>
      <c r="B4048" s="8"/>
      <c r="C4048" s="9"/>
      <c r="D4048" s="9"/>
    </row>
    <row r="4049" spans="1:4" x14ac:dyDescent="0.45">
      <c r="A4049" s="3">
        <v>44383</v>
      </c>
      <c r="B4049" s="8">
        <v>123.20480000000001</v>
      </c>
      <c r="C4049" s="9"/>
      <c r="D4049" s="9">
        <v>1.4709725897612547E-3</v>
      </c>
    </row>
    <row r="4050" spans="1:4" x14ac:dyDescent="0.45">
      <c r="A4050" s="3">
        <v>44384</v>
      </c>
      <c r="B4050" s="8">
        <v>123.363</v>
      </c>
      <c r="C4050" s="9">
        <v>1.2840408815240067E-3</v>
      </c>
      <c r="D4050" s="9">
        <v>2.6905112786983487E-3</v>
      </c>
    </row>
    <row r="4051" spans="1:4" x14ac:dyDescent="0.45">
      <c r="A4051" s="3">
        <v>44385</v>
      </c>
      <c r="B4051" s="8">
        <v>123.5214</v>
      </c>
      <c r="C4051" s="9">
        <v>1.2840154665498815E-3</v>
      </c>
      <c r="D4051" s="9">
        <v>-1.7715094431701717E-3</v>
      </c>
    </row>
    <row r="4052" spans="1:4" x14ac:dyDescent="0.45">
      <c r="A4052" s="3">
        <v>44386</v>
      </c>
      <c r="B4052" s="8">
        <v>123.2816</v>
      </c>
      <c r="C4052" s="9">
        <v>-1.9413640065608639E-3</v>
      </c>
      <c r="D4052" s="9"/>
    </row>
    <row r="4053" spans="1:4" x14ac:dyDescent="0.45">
      <c r="A4053" s="3">
        <v>44389</v>
      </c>
      <c r="B4053" s="8">
        <v>123.1786</v>
      </c>
      <c r="C4053" s="9">
        <v>-8.3548558746804336E-4</v>
      </c>
      <c r="D4053" s="9"/>
    </row>
    <row r="4054" spans="1:4" x14ac:dyDescent="0.45">
      <c r="A4054" s="3">
        <v>44390</v>
      </c>
      <c r="B4054" s="8">
        <v>123.3229</v>
      </c>
      <c r="C4054" s="9">
        <v>1.1714697195779333E-3</v>
      </c>
      <c r="D4054" s="9">
        <v>1.2840408815240067E-3</v>
      </c>
    </row>
    <row r="4055" spans="1:4" x14ac:dyDescent="0.45">
      <c r="A4055" s="3">
        <v>44391</v>
      </c>
      <c r="B4055" s="8">
        <v>123.1361</v>
      </c>
      <c r="C4055" s="9">
        <v>-1.51472273195008E-3</v>
      </c>
      <c r="D4055" s="9">
        <v>1.2840154665498815E-3</v>
      </c>
    </row>
    <row r="4056" spans="1:4" x14ac:dyDescent="0.45">
      <c r="A4056" s="3">
        <v>44392</v>
      </c>
      <c r="B4056" s="8">
        <v>123.1318</v>
      </c>
      <c r="C4056" s="9">
        <v>-3.4920709686248053E-5</v>
      </c>
      <c r="D4056" s="9">
        <v>-1.9413640065608639E-3</v>
      </c>
    </row>
    <row r="4057" spans="1:4" x14ac:dyDescent="0.45">
      <c r="A4057" s="3">
        <v>44393</v>
      </c>
      <c r="B4057" s="8">
        <v>123.12309999999999</v>
      </c>
      <c r="C4057" s="9">
        <v>-7.0655996257662501E-5</v>
      </c>
      <c r="D4057" s="9">
        <v>-8.3548558746804336E-4</v>
      </c>
    </row>
    <row r="4058" spans="1:4" x14ac:dyDescent="0.45">
      <c r="A4058" s="3">
        <v>44396</v>
      </c>
      <c r="B4058" s="8">
        <v>123.7283</v>
      </c>
      <c r="C4058" s="9">
        <v>4.9154058011859902E-3</v>
      </c>
      <c r="D4058" s="9">
        <v>1.1714697195779333E-3</v>
      </c>
    </row>
    <row r="4059" spans="1:4" x14ac:dyDescent="0.45">
      <c r="A4059" s="3">
        <v>44397</v>
      </c>
      <c r="B4059" s="8">
        <v>123.95350000000001</v>
      </c>
      <c r="C4059" s="9">
        <v>1.8201171437739472E-3</v>
      </c>
      <c r="D4059" s="9">
        <v>-1.51472273195008E-3</v>
      </c>
    </row>
    <row r="4060" spans="1:4" x14ac:dyDescent="0.45">
      <c r="A4060" s="3">
        <v>44398</v>
      </c>
      <c r="B4060" s="8">
        <v>123.8355</v>
      </c>
      <c r="C4060" s="9">
        <v>-9.5196989193535586E-4</v>
      </c>
      <c r="D4060" s="9">
        <v>-3.4920709686248053E-5</v>
      </c>
    </row>
    <row r="4061" spans="1:4" x14ac:dyDescent="0.45">
      <c r="A4061" s="3">
        <v>44399</v>
      </c>
      <c r="B4061" s="8">
        <v>123.83799999999999</v>
      </c>
      <c r="C4061" s="9">
        <v>2.0188072079374564E-5</v>
      </c>
      <c r="D4061" s="9">
        <v>-7.0655996257662501E-5</v>
      </c>
    </row>
    <row r="4062" spans="1:4" x14ac:dyDescent="0.45">
      <c r="A4062" s="3">
        <v>44400</v>
      </c>
      <c r="B4062" s="8">
        <v>123.6674</v>
      </c>
      <c r="C4062" s="9">
        <v>-1.3776062274907241E-3</v>
      </c>
      <c r="D4062" s="9">
        <v>4.9154058011859902E-3</v>
      </c>
    </row>
    <row r="4063" spans="1:4" x14ac:dyDescent="0.45">
      <c r="A4063" s="3">
        <v>44403</v>
      </c>
      <c r="B4063" s="8">
        <v>123.6579</v>
      </c>
      <c r="C4063" s="9">
        <v>-7.6818951477930497E-5</v>
      </c>
      <c r="D4063" s="9">
        <v>1.8201171437739472E-3</v>
      </c>
    </row>
    <row r="4064" spans="1:4" x14ac:dyDescent="0.45">
      <c r="A4064" s="3">
        <v>44404</v>
      </c>
      <c r="B4064" s="8">
        <v>123.77549999999999</v>
      </c>
      <c r="C4064" s="9">
        <v>9.5101081289583611E-4</v>
      </c>
      <c r="D4064" s="9">
        <v>-9.5196989193535586E-4</v>
      </c>
    </row>
    <row r="4065" spans="1:4" x14ac:dyDescent="0.45">
      <c r="A4065" s="3">
        <v>44405</v>
      </c>
      <c r="B4065" s="8">
        <v>123.5844</v>
      </c>
      <c r="C4065" s="9">
        <v>-1.5439242822690158E-3</v>
      </c>
      <c r="D4065" s="9">
        <v>2.0188072079374564E-5</v>
      </c>
    </row>
    <row r="4066" spans="1:4" x14ac:dyDescent="0.45">
      <c r="A4066" s="3">
        <v>44406</v>
      </c>
      <c r="B4066" s="8">
        <v>122.9502</v>
      </c>
      <c r="C4066" s="9">
        <v>-5.1317156534320674E-3</v>
      </c>
      <c r="D4066" s="9">
        <v>-1.3776062274907241E-3</v>
      </c>
    </row>
    <row r="4067" spans="1:4" x14ac:dyDescent="0.45">
      <c r="A4067" s="3">
        <v>44407</v>
      </c>
      <c r="B4067" s="8">
        <v>123.1054</v>
      </c>
      <c r="C4067" s="9">
        <v>1.2622996953237653E-3</v>
      </c>
      <c r="D4067" s="9">
        <v>-7.6818951477930497E-5</v>
      </c>
    </row>
    <row r="4068" spans="1:4" x14ac:dyDescent="0.45">
      <c r="A4068" s="3">
        <v>44410</v>
      </c>
      <c r="B4068" s="8">
        <v>123.0972</v>
      </c>
      <c r="C4068" s="9">
        <v>-6.6609588206589798E-5</v>
      </c>
      <c r="D4068" s="9">
        <v>9.5101081289583611E-4</v>
      </c>
    </row>
    <row r="4069" spans="1:4" x14ac:dyDescent="0.45">
      <c r="A4069" s="3">
        <v>44411</v>
      </c>
      <c r="B4069" s="8">
        <v>123.2829</v>
      </c>
      <c r="C4069" s="9">
        <v>1.5085639640868287E-3</v>
      </c>
      <c r="D4069" s="9">
        <v>-1.5439242822690158E-3</v>
      </c>
    </row>
    <row r="4070" spans="1:4" x14ac:dyDescent="0.45">
      <c r="A4070" s="3">
        <v>44412</v>
      </c>
      <c r="B4070" s="8">
        <v>123.3137</v>
      </c>
      <c r="C4070" s="9">
        <v>2.4983189071647871E-4</v>
      </c>
      <c r="D4070" s="9">
        <v>-5.1317156534320674E-3</v>
      </c>
    </row>
    <row r="4071" spans="1:4" x14ac:dyDescent="0.45">
      <c r="A4071" s="3">
        <v>44413</v>
      </c>
      <c r="B4071" s="8">
        <v>123.1748</v>
      </c>
      <c r="C4071" s="9">
        <v>-1.1263955262066361E-3</v>
      </c>
      <c r="D4071" s="9">
        <v>1.2622996953237653E-3</v>
      </c>
    </row>
    <row r="4072" spans="1:4" x14ac:dyDescent="0.45">
      <c r="A4072" s="3">
        <v>44414</v>
      </c>
      <c r="B4072" s="8">
        <v>123.6309</v>
      </c>
      <c r="C4072" s="9">
        <v>3.7028677943864441E-3</v>
      </c>
      <c r="D4072" s="9">
        <v>-6.6609588206589798E-5</v>
      </c>
    </row>
    <row r="4073" spans="1:4" x14ac:dyDescent="0.45">
      <c r="A4073" s="3">
        <v>44417</v>
      </c>
      <c r="B4073" s="8">
        <v>123.7914</v>
      </c>
      <c r="C4073" s="9">
        <v>1.29821913453676E-3</v>
      </c>
      <c r="D4073" s="9">
        <v>1.5085639640868287E-3</v>
      </c>
    </row>
    <row r="4074" spans="1:4" x14ac:dyDescent="0.45">
      <c r="A4074" s="3">
        <v>44418</v>
      </c>
      <c r="B4074" s="8">
        <v>123.8078</v>
      </c>
      <c r="C4074" s="9">
        <v>1.3248093163187313E-4</v>
      </c>
      <c r="D4074" s="9">
        <v>2.4983189071647871E-4</v>
      </c>
    </row>
    <row r="4075" spans="1:4" x14ac:dyDescent="0.45">
      <c r="A4075" s="3">
        <v>44419</v>
      </c>
      <c r="B4075" s="8">
        <v>123.51439999999999</v>
      </c>
      <c r="C4075" s="9">
        <v>-2.3698022257079288E-3</v>
      </c>
      <c r="D4075" s="9">
        <v>-1.1263955262066361E-3</v>
      </c>
    </row>
    <row r="4076" spans="1:4" x14ac:dyDescent="0.45">
      <c r="A4076" s="3">
        <v>44420</v>
      </c>
      <c r="B4076" s="8">
        <v>123.4342</v>
      </c>
      <c r="C4076" s="9">
        <v>-6.4931700271375625E-4</v>
      </c>
      <c r="D4076" s="9">
        <v>3.7028677943864441E-3</v>
      </c>
    </row>
    <row r="4077" spans="1:4" x14ac:dyDescent="0.45">
      <c r="A4077" s="3">
        <v>44421</v>
      </c>
      <c r="B4077" s="8">
        <v>123.4145</v>
      </c>
      <c r="C4077" s="9">
        <v>-1.595992034622018E-4</v>
      </c>
      <c r="D4077" s="9">
        <v>1.29821913453676E-3</v>
      </c>
    </row>
    <row r="4078" spans="1:4" x14ac:dyDescent="0.45">
      <c r="A4078" s="3">
        <v>44424</v>
      </c>
      <c r="B4078" s="8">
        <v>123.4847</v>
      </c>
      <c r="C4078" s="9">
        <v>5.688148475260224E-4</v>
      </c>
      <c r="D4078" s="9">
        <v>1.3248093163187313E-4</v>
      </c>
    </row>
    <row r="4079" spans="1:4" x14ac:dyDescent="0.45">
      <c r="A4079" s="3">
        <v>44425</v>
      </c>
      <c r="B4079" s="8">
        <v>123.85380000000001</v>
      </c>
      <c r="C4079" s="9">
        <v>2.9890342690228611E-3</v>
      </c>
      <c r="D4079" s="9">
        <v>-2.3698022257079288E-3</v>
      </c>
    </row>
    <row r="4080" spans="1:4" x14ac:dyDescent="0.45">
      <c r="A4080" s="3">
        <v>44426</v>
      </c>
      <c r="B4080" s="8">
        <v>123.8686</v>
      </c>
      <c r="C4080" s="9">
        <v>1.1949572802771868E-4</v>
      </c>
      <c r="D4080" s="9">
        <v>-6.4931700271375625E-4</v>
      </c>
    </row>
    <row r="4081" spans="1:4" x14ac:dyDescent="0.45">
      <c r="A4081" s="3">
        <v>44427</v>
      </c>
      <c r="B4081" s="8">
        <v>124.248</v>
      </c>
      <c r="C4081" s="9">
        <v>3.0629231298326953E-3</v>
      </c>
      <c r="D4081" s="9">
        <v>-1.595992034622018E-4</v>
      </c>
    </row>
    <row r="4082" spans="1:4" x14ac:dyDescent="0.45">
      <c r="A4082" s="3">
        <v>44428</v>
      </c>
      <c r="B4082" s="8">
        <v>124.83159999999999</v>
      </c>
      <c r="C4082" s="9">
        <v>4.6970574979072754E-3</v>
      </c>
      <c r="D4082" s="9">
        <v>5.688148475260224E-4</v>
      </c>
    </row>
    <row r="4083" spans="1:4" x14ac:dyDescent="0.45">
      <c r="A4083" s="3">
        <v>44431</v>
      </c>
      <c r="B4083" s="8">
        <v>124.4452</v>
      </c>
      <c r="C4083" s="9">
        <v>-3.0953700825752106E-3</v>
      </c>
      <c r="D4083" s="9">
        <v>2.9890342690228611E-3</v>
      </c>
    </row>
    <row r="4084" spans="1:4" x14ac:dyDescent="0.45">
      <c r="A4084" s="3">
        <v>44432</v>
      </c>
      <c r="B4084" s="8">
        <v>124.1176</v>
      </c>
      <c r="C4084" s="9">
        <v>-2.6324840170613983E-3</v>
      </c>
      <c r="D4084" s="9">
        <v>1.1949572802771868E-4</v>
      </c>
    </row>
    <row r="4085" spans="1:4" x14ac:dyDescent="0.45">
      <c r="A4085" s="3">
        <v>44433</v>
      </c>
      <c r="B4085" s="8">
        <v>124.006</v>
      </c>
      <c r="C4085" s="9">
        <v>-8.9914726034012737E-4</v>
      </c>
      <c r="D4085" s="9">
        <v>3.0629231298326953E-3</v>
      </c>
    </row>
    <row r="4086" spans="1:4" x14ac:dyDescent="0.45">
      <c r="A4086" s="3">
        <v>44434</v>
      </c>
      <c r="B4086" s="8">
        <v>124.2137</v>
      </c>
      <c r="C4086" s="9">
        <v>1.6749189555345101E-3</v>
      </c>
      <c r="D4086" s="9">
        <v>4.6970574979072754E-3</v>
      </c>
    </row>
    <row r="4087" spans="1:4" x14ac:dyDescent="0.45">
      <c r="A4087" s="3">
        <v>44435</v>
      </c>
      <c r="B4087" s="8">
        <v>123.6639</v>
      </c>
      <c r="C4087" s="9">
        <v>-4.4262428379479024E-3</v>
      </c>
      <c r="D4087" s="9">
        <v>-3.0953700825752106E-3</v>
      </c>
    </row>
    <row r="4088" spans="1:4" x14ac:dyDescent="0.45">
      <c r="A4088" s="3">
        <v>44438</v>
      </c>
      <c r="B4088" s="8">
        <v>123.4278</v>
      </c>
      <c r="C4088" s="9">
        <v>-1.909207133205304E-3</v>
      </c>
      <c r="D4088" s="9">
        <v>-2.6324840170613983E-3</v>
      </c>
    </row>
    <row r="4089" spans="1:4" x14ac:dyDescent="0.45">
      <c r="A4089" s="3">
        <v>44439</v>
      </c>
      <c r="B4089" s="8">
        <v>123.0896</v>
      </c>
      <c r="C4089" s="9">
        <v>-2.7400634216926401E-3</v>
      </c>
      <c r="D4089" s="9">
        <v>-8.9914726034012737E-4</v>
      </c>
    </row>
    <row r="4090" spans="1:4" x14ac:dyDescent="0.45">
      <c r="A4090" s="3">
        <v>44440</v>
      </c>
      <c r="B4090" s="8">
        <v>122.9074</v>
      </c>
      <c r="C4090" s="9">
        <v>-1.4802225370788014E-3</v>
      </c>
      <c r="D4090" s="9">
        <v>1.6749189555345101E-3</v>
      </c>
    </row>
    <row r="4091" spans="1:4" x14ac:dyDescent="0.45">
      <c r="A4091" s="3">
        <v>44441</v>
      </c>
      <c r="B4091" s="8">
        <v>122.9301</v>
      </c>
      <c r="C4091" s="9">
        <v>1.8469188999192809E-4</v>
      </c>
      <c r="D4091" s="9">
        <v>-4.4262428379479024E-3</v>
      </c>
    </row>
    <row r="4092" spans="1:4" x14ac:dyDescent="0.45">
      <c r="A4092" s="3">
        <v>44442</v>
      </c>
      <c r="B4092" s="8">
        <v>122.7311</v>
      </c>
      <c r="C4092" s="9">
        <v>-1.6188061345431271E-3</v>
      </c>
      <c r="D4092" s="9">
        <v>-1.909207133205304E-3</v>
      </c>
    </row>
    <row r="4093" spans="1:4" x14ac:dyDescent="0.45">
      <c r="A4093" s="3">
        <v>44445</v>
      </c>
      <c r="B4093" s="8"/>
      <c r="C4093" s="9"/>
      <c r="D4093" s="9"/>
    </row>
    <row r="4094" spans="1:4" x14ac:dyDescent="0.45">
      <c r="A4094" s="3">
        <v>44446</v>
      </c>
      <c r="B4094" s="8">
        <v>123.078</v>
      </c>
      <c r="C4094" s="9"/>
      <c r="D4094" s="9">
        <v>-1.4802225370788014E-3</v>
      </c>
    </row>
    <row r="4095" spans="1:4" x14ac:dyDescent="0.45">
      <c r="A4095" s="3">
        <v>44447</v>
      </c>
      <c r="B4095" s="8">
        <v>123.24639999999999</v>
      </c>
      <c r="C4095" s="9">
        <v>1.3682380279171902E-3</v>
      </c>
      <c r="D4095" s="9">
        <v>1.8469188999192809E-4</v>
      </c>
    </row>
    <row r="4096" spans="1:4" x14ac:dyDescent="0.45">
      <c r="A4096" s="3">
        <v>44448</v>
      </c>
      <c r="B4096" s="8">
        <v>123.1562</v>
      </c>
      <c r="C4096" s="9">
        <v>-7.3186721883966577E-4</v>
      </c>
      <c r="D4096" s="9">
        <v>-1.6188061345431271E-3</v>
      </c>
    </row>
    <row r="4097" spans="1:4" x14ac:dyDescent="0.45">
      <c r="A4097" s="3">
        <v>44449</v>
      </c>
      <c r="B4097" s="8">
        <v>122.91330000000001</v>
      </c>
      <c r="C4097" s="9">
        <v>-1.9722920973527236E-3</v>
      </c>
      <c r="D4097" s="9"/>
    </row>
    <row r="4098" spans="1:4" x14ac:dyDescent="0.45">
      <c r="A4098" s="3">
        <v>44452</v>
      </c>
      <c r="B4098" s="8">
        <v>123.0119</v>
      </c>
      <c r="C4098" s="9">
        <v>8.0219146341353742E-4</v>
      </c>
      <c r="D4098" s="9"/>
    </row>
    <row r="4099" spans="1:4" x14ac:dyDescent="0.45">
      <c r="A4099" s="3">
        <v>44453</v>
      </c>
      <c r="B4099" s="8">
        <v>123.0051</v>
      </c>
      <c r="C4099" s="9">
        <v>-5.5279204694835826E-5</v>
      </c>
      <c r="D4099" s="9">
        <v>1.3682380279171902E-3</v>
      </c>
    </row>
    <row r="4100" spans="1:4" x14ac:dyDescent="0.45">
      <c r="A4100" s="3">
        <v>44454</v>
      </c>
      <c r="B4100" s="8">
        <v>122.93519999999999</v>
      </c>
      <c r="C4100" s="9">
        <v>-5.6826912054874779E-4</v>
      </c>
      <c r="D4100" s="9">
        <v>-7.3186721883966577E-4</v>
      </c>
    </row>
    <row r="4101" spans="1:4" x14ac:dyDescent="0.45">
      <c r="A4101" s="3">
        <v>44455</v>
      </c>
      <c r="B4101" s="8">
        <v>123.2291</v>
      </c>
      <c r="C4101" s="9">
        <v>2.3906903799726376E-3</v>
      </c>
      <c r="D4101" s="9">
        <v>-1.9722920973527236E-3</v>
      </c>
    </row>
    <row r="4102" spans="1:4" x14ac:dyDescent="0.45">
      <c r="A4102" s="3">
        <v>44456</v>
      </c>
      <c r="B4102" s="8">
        <v>123.4695</v>
      </c>
      <c r="C4102" s="9">
        <v>1.9508379108506002E-3</v>
      </c>
      <c r="D4102" s="9">
        <v>8.0219146341353742E-4</v>
      </c>
    </row>
    <row r="4103" spans="1:4" x14ac:dyDescent="0.45">
      <c r="A4103" s="3">
        <v>44459</v>
      </c>
      <c r="B4103" s="8">
        <v>123.95269999999999</v>
      </c>
      <c r="C4103" s="9">
        <v>3.9135171034141436E-3</v>
      </c>
      <c r="D4103" s="9">
        <v>-5.5279204694835826E-5</v>
      </c>
    </row>
    <row r="4104" spans="1:4" x14ac:dyDescent="0.45">
      <c r="A4104" s="3">
        <v>44460</v>
      </c>
      <c r="B4104" s="8">
        <v>123.8017</v>
      </c>
      <c r="C4104" s="9">
        <v>-1.2182066223648258E-3</v>
      </c>
      <c r="D4104" s="9">
        <v>-5.6826912054874779E-4</v>
      </c>
    </row>
    <row r="4105" spans="1:4" x14ac:dyDescent="0.45">
      <c r="A4105" s="3">
        <v>44461</v>
      </c>
      <c r="B4105" s="8">
        <v>123.5879</v>
      </c>
      <c r="C4105" s="9">
        <v>-1.7269552841358005E-3</v>
      </c>
      <c r="D4105" s="9">
        <v>2.3906903799726376E-3</v>
      </c>
    </row>
    <row r="4106" spans="1:4" x14ac:dyDescent="0.45">
      <c r="A4106" s="3">
        <v>44462</v>
      </c>
      <c r="B4106" s="8">
        <v>123.5136</v>
      </c>
      <c r="C4106" s="9">
        <v>-6.011915405959023E-4</v>
      </c>
      <c r="D4106" s="9">
        <v>1.9508379108506002E-3</v>
      </c>
    </row>
    <row r="4107" spans="1:4" x14ac:dyDescent="0.45">
      <c r="A4107" s="3">
        <v>44463</v>
      </c>
      <c r="B4107" s="8">
        <v>123.7864</v>
      </c>
      <c r="C4107" s="9">
        <v>2.2086636613296573E-3</v>
      </c>
      <c r="D4107" s="9">
        <v>3.9135171034141436E-3</v>
      </c>
    </row>
    <row r="4108" spans="1:4" x14ac:dyDescent="0.45">
      <c r="A4108" s="3">
        <v>44466</v>
      </c>
      <c r="B4108" s="8">
        <v>123.7641</v>
      </c>
      <c r="C4108" s="9">
        <v>-1.8014903091134737E-4</v>
      </c>
      <c r="D4108" s="9">
        <v>-1.2182066223648258E-3</v>
      </c>
    </row>
    <row r="4109" spans="1:4" x14ac:dyDescent="0.45">
      <c r="A4109" s="3">
        <v>44467</v>
      </c>
      <c r="B4109" s="8">
        <v>124.37949999999999</v>
      </c>
      <c r="C4109" s="9">
        <v>4.9723627449316243E-3</v>
      </c>
      <c r="D4109" s="9">
        <v>-1.7269552841358005E-3</v>
      </c>
    </row>
    <row r="4110" spans="1:4" x14ac:dyDescent="0.45">
      <c r="A4110" s="3">
        <v>44468</v>
      </c>
      <c r="B4110" s="8">
        <v>124.715</v>
      </c>
      <c r="C4110" s="9">
        <v>2.6973898431816856E-3</v>
      </c>
      <c r="D4110" s="9">
        <v>-6.011915405959023E-4</v>
      </c>
    </row>
    <row r="4111" spans="1:4" x14ac:dyDescent="0.45">
      <c r="A4111" s="3">
        <v>44469</v>
      </c>
      <c r="B4111" s="8">
        <v>124.7046</v>
      </c>
      <c r="C4111" s="9">
        <v>-8.3390129495319876E-5</v>
      </c>
      <c r="D4111" s="9">
        <v>2.2086636613296573E-3</v>
      </c>
    </row>
    <row r="4112" spans="1:4" x14ac:dyDescent="0.45">
      <c r="A4112" s="3">
        <v>44470</v>
      </c>
      <c r="B4112" s="8">
        <v>124.4841</v>
      </c>
      <c r="C4112" s="9">
        <v>-1.768178559572009E-3</v>
      </c>
      <c r="D4112" s="9">
        <v>-1.8014903091134737E-4</v>
      </c>
    </row>
    <row r="4113" spans="1:4" x14ac:dyDescent="0.45">
      <c r="A4113" s="3">
        <v>44473</v>
      </c>
      <c r="B4113" s="8">
        <v>124.6503</v>
      </c>
      <c r="C4113" s="9">
        <v>1.3351102670944304E-3</v>
      </c>
      <c r="D4113" s="9">
        <v>4.9723627449316243E-3</v>
      </c>
    </row>
    <row r="4114" spans="1:4" x14ac:dyDescent="0.45">
      <c r="A4114" s="3">
        <v>44474</v>
      </c>
      <c r="B4114" s="8">
        <v>124.7765</v>
      </c>
      <c r="C4114" s="9">
        <v>1.0124323808284874E-3</v>
      </c>
      <c r="D4114" s="9">
        <v>2.6973898431816856E-3</v>
      </c>
    </row>
    <row r="4115" spans="1:4" x14ac:dyDescent="0.45">
      <c r="A4115" s="3">
        <v>44475</v>
      </c>
      <c r="B4115" s="8">
        <v>125.0498</v>
      </c>
      <c r="C4115" s="9">
        <v>2.1903162855185787E-3</v>
      </c>
      <c r="D4115" s="9">
        <v>-8.3390129495319876E-5</v>
      </c>
    </row>
    <row r="4116" spans="1:4" x14ac:dyDescent="0.45">
      <c r="A4116" s="3">
        <v>44476</v>
      </c>
      <c r="B4116" s="8">
        <v>124.89239999999999</v>
      </c>
      <c r="C4116" s="9">
        <v>-1.2586985345038881E-3</v>
      </c>
      <c r="D4116" s="9">
        <v>-1.768178559572009E-3</v>
      </c>
    </row>
    <row r="4117" spans="1:4" x14ac:dyDescent="0.45">
      <c r="A4117" s="3">
        <v>44477</v>
      </c>
      <c r="B4117" s="8">
        <v>125.2358</v>
      </c>
      <c r="C4117" s="9">
        <v>2.7495668271249052E-3</v>
      </c>
      <c r="D4117" s="9">
        <v>1.3351102670944304E-3</v>
      </c>
    </row>
    <row r="4118" spans="1:4" x14ac:dyDescent="0.45">
      <c r="A4118" s="3">
        <v>44480</v>
      </c>
      <c r="B4118" s="8"/>
      <c r="C4118" s="9"/>
      <c r="D4118" s="9"/>
    </row>
    <row r="4119" spans="1:4" x14ac:dyDescent="0.45">
      <c r="A4119" s="3">
        <v>44481</v>
      </c>
      <c r="B4119" s="8">
        <v>125.32810000000001</v>
      </c>
      <c r="C4119" s="9"/>
      <c r="D4119" s="9">
        <v>2.1903162855185787E-3</v>
      </c>
    </row>
    <row r="4120" spans="1:4" x14ac:dyDescent="0.45">
      <c r="A4120" s="3">
        <v>44482</v>
      </c>
      <c r="B4120" s="8">
        <v>124.9226</v>
      </c>
      <c r="C4120" s="9">
        <v>-3.2355074400712835E-3</v>
      </c>
      <c r="D4120" s="9">
        <v>-1.2586985345038881E-3</v>
      </c>
    </row>
    <row r="4121" spans="1:4" x14ac:dyDescent="0.45">
      <c r="A4121" s="3">
        <v>44483</v>
      </c>
      <c r="B4121" s="8">
        <v>124.75449999999999</v>
      </c>
      <c r="C4121" s="9">
        <v>-1.345633216087494E-3</v>
      </c>
      <c r="D4121" s="9">
        <v>2.7495668271249052E-3</v>
      </c>
    </row>
    <row r="4122" spans="1:4" x14ac:dyDescent="0.45">
      <c r="A4122" s="3">
        <v>44484</v>
      </c>
      <c r="B4122" s="8">
        <v>124.43470000000001</v>
      </c>
      <c r="C4122" s="9">
        <v>-2.5634345855258811E-3</v>
      </c>
      <c r="D4122" s="9"/>
    </row>
    <row r="4123" spans="1:4" x14ac:dyDescent="0.45">
      <c r="A4123" s="3">
        <v>44487</v>
      </c>
      <c r="B4123" s="8">
        <v>124.3338</v>
      </c>
      <c r="C4123" s="9">
        <v>-8.1086706521582563E-4</v>
      </c>
      <c r="D4123" s="9"/>
    </row>
    <row r="4124" spans="1:4" x14ac:dyDescent="0.45">
      <c r="A4124" s="3">
        <v>44488</v>
      </c>
      <c r="B4124" s="8">
        <v>123.8259</v>
      </c>
      <c r="C4124" s="9">
        <v>-4.0849712628423518E-3</v>
      </c>
      <c r="D4124" s="9">
        <v>-3.2355074400712835E-3</v>
      </c>
    </row>
    <row r="4125" spans="1:4" x14ac:dyDescent="0.45">
      <c r="A4125" s="3">
        <v>44489</v>
      </c>
      <c r="B4125" s="8">
        <v>123.7021</v>
      </c>
      <c r="C4125" s="9">
        <v>-9.9979083535839397E-4</v>
      </c>
      <c r="D4125" s="9">
        <v>-1.345633216087494E-3</v>
      </c>
    </row>
    <row r="4126" spans="1:4" x14ac:dyDescent="0.45">
      <c r="A4126" s="3">
        <v>44490</v>
      </c>
      <c r="B4126" s="8">
        <v>123.9654</v>
      </c>
      <c r="C4126" s="9">
        <v>2.1285006479274671E-3</v>
      </c>
      <c r="D4126" s="9">
        <v>-2.5634345855258811E-3</v>
      </c>
    </row>
    <row r="4127" spans="1:4" x14ac:dyDescent="0.45">
      <c r="A4127" s="3">
        <v>44491</v>
      </c>
      <c r="B4127" s="8">
        <v>123.87609999999999</v>
      </c>
      <c r="C4127" s="9">
        <v>-7.2036229464034207E-4</v>
      </c>
      <c r="D4127" s="9">
        <v>-8.1086706521582563E-4</v>
      </c>
    </row>
    <row r="4128" spans="1:4" x14ac:dyDescent="0.45">
      <c r="A4128" s="3">
        <v>44494</v>
      </c>
      <c r="B4128" s="8">
        <v>123.6742</v>
      </c>
      <c r="C4128" s="9">
        <v>-1.6298543463992843E-3</v>
      </c>
      <c r="D4128" s="9">
        <v>-4.0849712628423518E-3</v>
      </c>
    </row>
    <row r="4129" spans="1:4" x14ac:dyDescent="0.45">
      <c r="A4129" s="3">
        <v>44495</v>
      </c>
      <c r="B4129" s="8">
        <v>123.63720000000001</v>
      </c>
      <c r="C4129" s="9">
        <v>-2.9917315009919676E-4</v>
      </c>
      <c r="D4129" s="9">
        <v>-9.9979083535839397E-4</v>
      </c>
    </row>
    <row r="4130" spans="1:4" x14ac:dyDescent="0.45">
      <c r="A4130" s="3">
        <v>44496</v>
      </c>
      <c r="B4130" s="8">
        <v>123.74979999999999</v>
      </c>
      <c r="C4130" s="9">
        <v>9.1072913330281224E-4</v>
      </c>
      <c r="D4130" s="9">
        <v>2.1285006479274671E-3</v>
      </c>
    </row>
    <row r="4131" spans="1:4" x14ac:dyDescent="0.45">
      <c r="A4131" s="3">
        <v>44497</v>
      </c>
      <c r="B4131" s="8">
        <v>123.8402</v>
      </c>
      <c r="C4131" s="9">
        <v>7.3050623112114188E-4</v>
      </c>
      <c r="D4131" s="9">
        <v>-7.2036229464034207E-4</v>
      </c>
    </row>
    <row r="4132" spans="1:4" x14ac:dyDescent="0.45">
      <c r="A4132" s="3">
        <v>44498</v>
      </c>
      <c r="B4132" s="8">
        <v>124.4145</v>
      </c>
      <c r="C4132" s="9">
        <v>4.6374279111307537E-3</v>
      </c>
      <c r="D4132" s="9">
        <v>-1.6298543463992843E-3</v>
      </c>
    </row>
    <row r="4133" spans="1:4" x14ac:dyDescent="0.45">
      <c r="A4133" s="3">
        <v>44501</v>
      </c>
      <c r="B4133" s="8">
        <v>124.8762</v>
      </c>
      <c r="C4133" s="9">
        <v>3.7109822408158966E-3</v>
      </c>
      <c r="D4133" s="9">
        <v>-2.9917315009919676E-4</v>
      </c>
    </row>
    <row r="4134" spans="1:4" x14ac:dyDescent="0.45">
      <c r="A4134" s="3">
        <v>44502</v>
      </c>
      <c r="B4134" s="8">
        <v>124.7415</v>
      </c>
      <c r="C4134" s="9">
        <v>-1.0786683130972197E-3</v>
      </c>
      <c r="D4134" s="9">
        <v>9.1072913330281224E-4</v>
      </c>
    </row>
    <row r="4135" spans="1:4" x14ac:dyDescent="0.45">
      <c r="A4135" s="3">
        <v>44503</v>
      </c>
      <c r="B4135" s="8">
        <v>124.94889999999999</v>
      </c>
      <c r="C4135" s="9">
        <v>1.6626383360789365E-3</v>
      </c>
      <c r="D4135" s="9">
        <v>7.3050623112114188E-4</v>
      </c>
    </row>
    <row r="4136" spans="1:4" x14ac:dyDescent="0.45">
      <c r="A4136" s="3">
        <v>44504</v>
      </c>
      <c r="B4136" s="8">
        <v>124.5656</v>
      </c>
      <c r="C4136" s="9">
        <v>-3.0676540569783972E-3</v>
      </c>
      <c r="D4136" s="9">
        <v>4.6374279111307537E-3</v>
      </c>
    </row>
    <row r="4137" spans="1:4" x14ac:dyDescent="0.45">
      <c r="A4137" s="3">
        <v>44505</v>
      </c>
      <c r="B4137" s="8">
        <v>124.0823</v>
      </c>
      <c r="C4137" s="9">
        <v>-3.8798833706897851E-3</v>
      </c>
      <c r="D4137" s="9">
        <v>3.7109822408158966E-3</v>
      </c>
    </row>
    <row r="4138" spans="1:4" x14ac:dyDescent="0.45">
      <c r="A4138" s="3">
        <v>44508</v>
      </c>
      <c r="B4138" s="8">
        <v>123.8099</v>
      </c>
      <c r="C4138" s="9">
        <v>-2.1953171403173988E-3</v>
      </c>
      <c r="D4138" s="9">
        <v>-1.0786683130972197E-3</v>
      </c>
    </row>
    <row r="4139" spans="1:4" x14ac:dyDescent="0.45">
      <c r="A4139" s="3">
        <v>44509</v>
      </c>
      <c r="B4139" s="8">
        <v>123.6426</v>
      </c>
      <c r="C4139" s="9">
        <v>-1.3512651250020546E-3</v>
      </c>
      <c r="D4139" s="9">
        <v>1.6626383360789365E-3</v>
      </c>
    </row>
    <row r="4140" spans="1:4" x14ac:dyDescent="0.45">
      <c r="A4140" s="3">
        <v>44510</v>
      </c>
      <c r="B4140" s="8">
        <v>123.9462</v>
      </c>
      <c r="C4140" s="9">
        <v>2.4554643787821906E-3</v>
      </c>
      <c r="D4140" s="9">
        <v>-3.0676540569783972E-3</v>
      </c>
    </row>
    <row r="4141" spans="1:4" x14ac:dyDescent="0.45">
      <c r="A4141" s="3">
        <v>44511</v>
      </c>
      <c r="B4141" s="8"/>
      <c r="C4141" s="9"/>
      <c r="D4141" s="9"/>
    </row>
    <row r="4142" spans="1:4" x14ac:dyDescent="0.45">
      <c r="A4142" s="3">
        <v>44512</v>
      </c>
      <c r="B4142" s="8">
        <v>124.01609999999999</v>
      </c>
      <c r="C4142" s="9"/>
      <c r="D4142" s="9">
        <v>-2.1953171403173988E-3</v>
      </c>
    </row>
    <row r="4143" spans="1:4" x14ac:dyDescent="0.45">
      <c r="A4143" s="3">
        <v>44515</v>
      </c>
      <c r="B4143" s="8">
        <v>124.2149</v>
      </c>
      <c r="C4143" s="9">
        <v>1.6030176727055423E-3</v>
      </c>
      <c r="D4143" s="9">
        <v>-1.3512651250020546E-3</v>
      </c>
    </row>
    <row r="4144" spans="1:4" x14ac:dyDescent="0.45">
      <c r="A4144" s="3">
        <v>44516</v>
      </c>
      <c r="B4144" s="8">
        <v>124.6895</v>
      </c>
      <c r="C4144" s="9">
        <v>3.8207976659805354E-3</v>
      </c>
      <c r="D4144" s="9">
        <v>2.4554643787821906E-3</v>
      </c>
    </row>
    <row r="4145" spans="1:4" x14ac:dyDescent="0.45">
      <c r="A4145" s="3">
        <v>44517</v>
      </c>
      <c r="B4145" s="8">
        <v>124.41670000000001</v>
      </c>
      <c r="C4145" s="9">
        <v>-2.1878345810993904E-3</v>
      </c>
      <c r="D4145" s="9"/>
    </row>
    <row r="4146" spans="1:4" x14ac:dyDescent="0.45">
      <c r="A4146" s="3">
        <v>44518</v>
      </c>
      <c r="B4146" s="8">
        <v>124.59010000000001</v>
      </c>
      <c r="C4146" s="9">
        <v>1.3937035783782026E-3</v>
      </c>
      <c r="D4146" s="9"/>
    </row>
    <row r="4147" spans="1:4" x14ac:dyDescent="0.45">
      <c r="A4147" s="3">
        <v>44519</v>
      </c>
      <c r="B4147" s="8">
        <v>124.75839999999999</v>
      </c>
      <c r="C4147" s="9">
        <v>1.3508296405573272E-3</v>
      </c>
      <c r="D4147" s="9">
        <v>1.6030176727055423E-3</v>
      </c>
    </row>
    <row r="4148" spans="1:4" x14ac:dyDescent="0.45">
      <c r="A4148" s="3">
        <v>44522</v>
      </c>
      <c r="B4148" s="8">
        <v>125.0779</v>
      </c>
      <c r="C4148" s="9">
        <v>2.5609498037808542E-3</v>
      </c>
      <c r="D4148" s="9">
        <v>3.8207976659805354E-3</v>
      </c>
    </row>
    <row r="4149" spans="1:4" x14ac:dyDescent="0.45">
      <c r="A4149" s="3">
        <v>44523</v>
      </c>
      <c r="B4149" s="8">
        <v>125.69289999999999</v>
      </c>
      <c r="C4149" s="9">
        <v>4.9169357656309032E-3</v>
      </c>
      <c r="D4149" s="9">
        <v>-2.1878345810993904E-3</v>
      </c>
    </row>
    <row r="4150" spans="1:4" x14ac:dyDescent="0.45">
      <c r="A4150" s="3">
        <v>44524</v>
      </c>
      <c r="B4150" s="8">
        <v>125.9474</v>
      </c>
      <c r="C4150" s="9">
        <v>2.02477626023434E-3</v>
      </c>
      <c r="D4150" s="9">
        <v>1.3937035783782026E-3</v>
      </c>
    </row>
    <row r="4151" spans="1:4" x14ac:dyDescent="0.45">
      <c r="A4151" s="3">
        <v>44525</v>
      </c>
      <c r="B4151" s="8"/>
      <c r="C4151" s="9"/>
      <c r="D4151" s="9"/>
    </row>
    <row r="4152" spans="1:4" x14ac:dyDescent="0.45">
      <c r="A4152" s="3">
        <v>44526</v>
      </c>
      <c r="B4152" s="8">
        <v>126.9114</v>
      </c>
      <c r="C4152" s="9"/>
      <c r="D4152" s="9">
        <v>2.5609498037808542E-3</v>
      </c>
    </row>
    <row r="4153" spans="1:4" x14ac:dyDescent="0.45">
      <c r="A4153" s="3">
        <v>44529</v>
      </c>
      <c r="B4153" s="8">
        <v>126.72329999999999</v>
      </c>
      <c r="C4153" s="9">
        <v>-1.4821363565448165E-3</v>
      </c>
      <c r="D4153" s="9">
        <v>4.9169357656309032E-3</v>
      </c>
    </row>
    <row r="4154" spans="1:4" x14ac:dyDescent="0.45">
      <c r="A4154" s="3">
        <v>44530</v>
      </c>
      <c r="B4154" s="8">
        <v>126.0506</v>
      </c>
      <c r="C4154" s="9">
        <v>-5.3084160529278668E-3</v>
      </c>
      <c r="D4154" s="9">
        <v>2.02477626023434E-3</v>
      </c>
    </row>
    <row r="4155" spans="1:4" x14ac:dyDescent="0.45">
      <c r="A4155" s="3">
        <v>44531</v>
      </c>
      <c r="B4155" s="8">
        <v>125.754</v>
      </c>
      <c r="C4155" s="9">
        <v>-2.3530233096866748E-3</v>
      </c>
      <c r="D4155" s="9"/>
    </row>
    <row r="4156" spans="1:4" x14ac:dyDescent="0.45">
      <c r="A4156" s="3">
        <v>44532</v>
      </c>
      <c r="B4156" s="8">
        <v>125.8091</v>
      </c>
      <c r="C4156" s="9">
        <v>4.3815703675420536E-4</v>
      </c>
      <c r="D4156" s="9"/>
    </row>
    <row r="4157" spans="1:4" x14ac:dyDescent="0.45">
      <c r="A4157" s="3">
        <v>44533</v>
      </c>
      <c r="B4157" s="8">
        <v>126.1563</v>
      </c>
      <c r="C4157" s="9">
        <v>2.759736775797661E-3</v>
      </c>
      <c r="D4157" s="9">
        <v>-1.4821363565448165E-3</v>
      </c>
    </row>
    <row r="4158" spans="1:4" x14ac:dyDescent="0.45">
      <c r="A4158" s="3">
        <v>44536</v>
      </c>
      <c r="B4158" s="8">
        <v>125.92230000000001</v>
      </c>
      <c r="C4158" s="9">
        <v>-1.8548419698420915E-3</v>
      </c>
      <c r="D4158" s="9">
        <v>-5.3084160529278668E-3</v>
      </c>
    </row>
    <row r="4159" spans="1:4" x14ac:dyDescent="0.45">
      <c r="A4159" s="3">
        <v>44537</v>
      </c>
      <c r="B4159" s="8">
        <v>125.4645</v>
      </c>
      <c r="C4159" s="9">
        <v>-3.6355752714174461E-3</v>
      </c>
      <c r="D4159" s="9">
        <v>-2.3530233096866748E-3</v>
      </c>
    </row>
    <row r="4160" spans="1:4" x14ac:dyDescent="0.45">
      <c r="A4160" s="3">
        <v>44538</v>
      </c>
      <c r="B4160" s="8">
        <v>124.9897</v>
      </c>
      <c r="C4160" s="9">
        <v>-3.7843374022134002E-3</v>
      </c>
      <c r="D4160" s="9">
        <v>4.3815703675420536E-4</v>
      </c>
    </row>
    <row r="4161" spans="1:4" x14ac:dyDescent="0.45">
      <c r="A4161" s="3">
        <v>44539</v>
      </c>
      <c r="B4161" s="8">
        <v>125.33499999999999</v>
      </c>
      <c r="C4161" s="9">
        <v>2.7626276405174899E-3</v>
      </c>
      <c r="D4161" s="9">
        <v>2.759736775797661E-3</v>
      </c>
    </row>
    <row r="4162" spans="1:4" x14ac:dyDescent="0.45">
      <c r="A4162" s="3">
        <v>44540</v>
      </c>
      <c r="B4162" s="8">
        <v>125.1446</v>
      </c>
      <c r="C4162" s="9">
        <v>-1.5191287349901605E-3</v>
      </c>
      <c r="D4162" s="9">
        <v>-1.8548419698420915E-3</v>
      </c>
    </row>
    <row r="4163" spans="1:4" x14ac:dyDescent="0.45">
      <c r="A4163" s="3">
        <v>44543</v>
      </c>
      <c r="B4163" s="8">
        <v>125.3569</v>
      </c>
      <c r="C4163" s="9">
        <v>1.6964375610293292E-3</v>
      </c>
      <c r="D4163" s="9">
        <v>-3.6355752714174461E-3</v>
      </c>
    </row>
    <row r="4164" spans="1:4" x14ac:dyDescent="0.45">
      <c r="A4164" s="3">
        <v>44544</v>
      </c>
      <c r="B4164" s="8">
        <v>125.8296</v>
      </c>
      <c r="C4164" s="9">
        <v>3.7708335161448225E-3</v>
      </c>
      <c r="D4164" s="9">
        <v>-3.7843374022134002E-3</v>
      </c>
    </row>
    <row r="4165" spans="1:4" x14ac:dyDescent="0.45">
      <c r="A4165" s="3">
        <v>44545</v>
      </c>
      <c r="B4165" s="8">
        <v>126.00020000000001</v>
      </c>
      <c r="C4165" s="9">
        <v>1.3558018145174433E-3</v>
      </c>
      <c r="D4165" s="9">
        <v>2.7626276405174899E-3</v>
      </c>
    </row>
    <row r="4166" spans="1:4" x14ac:dyDescent="0.45">
      <c r="A4166" s="3">
        <v>44546</v>
      </c>
      <c r="B4166" s="8">
        <v>125.27630000000001</v>
      </c>
      <c r="C4166" s="9">
        <v>-5.7452289758270769E-3</v>
      </c>
      <c r="D4166" s="9">
        <v>-1.5191287349901605E-3</v>
      </c>
    </row>
    <row r="4167" spans="1:4" x14ac:dyDescent="0.45">
      <c r="A4167" s="3">
        <v>44547</v>
      </c>
      <c r="B4167" s="8">
        <v>125.0911</v>
      </c>
      <c r="C4167" s="9">
        <v>-1.4783322942967247E-3</v>
      </c>
      <c r="D4167" s="9">
        <v>1.6964375610293292E-3</v>
      </c>
    </row>
    <row r="4168" spans="1:4" x14ac:dyDescent="0.45">
      <c r="A4168" s="3">
        <v>44550</v>
      </c>
      <c r="B4168" s="8">
        <v>125.3301</v>
      </c>
      <c r="C4168" s="9">
        <v>1.910607549218124E-3</v>
      </c>
      <c r="D4168" s="9">
        <v>3.7708335161448225E-3</v>
      </c>
    </row>
    <row r="4169" spans="1:4" x14ac:dyDescent="0.45">
      <c r="A4169" s="3">
        <v>44551</v>
      </c>
      <c r="B4169" s="8">
        <v>125.3887</v>
      </c>
      <c r="C4169" s="9">
        <v>4.6756525367808166E-4</v>
      </c>
      <c r="D4169" s="9">
        <v>1.3558018145174433E-3</v>
      </c>
    </row>
    <row r="4170" spans="1:4" x14ac:dyDescent="0.45">
      <c r="A4170" s="3">
        <v>44552</v>
      </c>
      <c r="B4170" s="8">
        <v>125.1998</v>
      </c>
      <c r="C4170" s="9">
        <v>-1.5065153398990949E-3</v>
      </c>
      <c r="D4170" s="9">
        <v>-5.7452289758270769E-3</v>
      </c>
    </row>
    <row r="4171" spans="1:4" x14ac:dyDescent="0.45">
      <c r="A4171" s="3">
        <v>44553</v>
      </c>
      <c r="B4171" s="8">
        <v>124.8807</v>
      </c>
      <c r="C4171" s="9">
        <v>-2.5487261161758479E-3</v>
      </c>
      <c r="D4171" s="9">
        <v>-1.4783322942967247E-3</v>
      </c>
    </row>
    <row r="4172" spans="1:4" x14ac:dyDescent="0.45">
      <c r="A4172" s="3">
        <v>44554</v>
      </c>
      <c r="B4172" s="8"/>
      <c r="C4172" s="9"/>
      <c r="D4172" s="9"/>
    </row>
    <row r="4173" spans="1:4" x14ac:dyDescent="0.45">
      <c r="A4173" s="3">
        <v>44557</v>
      </c>
      <c r="B4173" s="8">
        <v>124.7941</v>
      </c>
      <c r="C4173" s="9"/>
      <c r="D4173" s="9">
        <v>4.6756525367808166E-4</v>
      </c>
    </row>
    <row r="4174" spans="1:4" x14ac:dyDescent="0.45">
      <c r="A4174" s="3">
        <v>44558</v>
      </c>
      <c r="B4174" s="8">
        <v>124.60850000000001</v>
      </c>
      <c r="C4174" s="9">
        <v>-1.487249797866963E-3</v>
      </c>
      <c r="D4174" s="9">
        <v>-1.5065153398990949E-3</v>
      </c>
    </row>
    <row r="4175" spans="1:4" x14ac:dyDescent="0.45">
      <c r="A4175" s="3">
        <v>44559</v>
      </c>
      <c r="B4175" s="8">
        <v>124.6356</v>
      </c>
      <c r="C4175" s="9">
        <v>2.1748115096476006E-4</v>
      </c>
      <c r="D4175" s="9">
        <v>-2.5487261161758479E-3</v>
      </c>
    </row>
    <row r="4176" spans="1:4" x14ac:dyDescent="0.45">
      <c r="A4176" s="3">
        <v>44560</v>
      </c>
      <c r="B4176" s="8">
        <v>124.4722</v>
      </c>
      <c r="C4176" s="9">
        <v>-1.3110218910166171E-3</v>
      </c>
      <c r="D4176" s="9"/>
    </row>
    <row r="4177" spans="1:4" x14ac:dyDescent="0.45">
      <c r="A4177" s="3">
        <v>44561</v>
      </c>
      <c r="B4177" s="8"/>
      <c r="C4177" s="9"/>
      <c r="D4177" s="9"/>
    </row>
    <row r="4178" spans="1:4" x14ac:dyDescent="0.45">
      <c r="A4178" s="3">
        <v>44564</v>
      </c>
      <c r="B4178" s="8">
        <v>124.55880000000001</v>
      </c>
      <c r="C4178" s="9"/>
      <c r="D4178" s="9">
        <v>-1.487249797866963E-3</v>
      </c>
    </row>
    <row r="4179" spans="1:4" x14ac:dyDescent="0.45">
      <c r="A4179" s="3">
        <v>44565</v>
      </c>
      <c r="B4179" s="8">
        <v>124.55289999999999</v>
      </c>
      <c r="C4179" s="9">
        <v>-4.7367187224089946E-5</v>
      </c>
      <c r="D4179" s="9">
        <v>2.1748115096476006E-4</v>
      </c>
    </row>
    <row r="4180" spans="1:4" x14ac:dyDescent="0.45">
      <c r="A4180" s="3">
        <v>44566</v>
      </c>
      <c r="B4180" s="8">
        <v>124.402</v>
      </c>
      <c r="C4180" s="9">
        <v>-1.2115334127105193E-3</v>
      </c>
      <c r="D4180" s="9">
        <v>-1.3110218910166171E-3</v>
      </c>
    </row>
    <row r="4181" spans="1:4" x14ac:dyDescent="0.45">
      <c r="A4181" s="3">
        <v>44567</v>
      </c>
      <c r="B4181" s="8">
        <v>124.6835</v>
      </c>
      <c r="C4181" s="9">
        <v>2.2628253565055712E-3</v>
      </c>
      <c r="D4181" s="9"/>
    </row>
    <row r="4182" spans="1:4" x14ac:dyDescent="0.45">
      <c r="A4182" s="3">
        <v>44568</v>
      </c>
      <c r="B4182" s="8">
        <v>124.4348</v>
      </c>
      <c r="C4182" s="9">
        <v>-1.9946504549519517E-3</v>
      </c>
      <c r="D4182" s="9"/>
    </row>
    <row r="4183" spans="1:4" x14ac:dyDescent="0.45">
      <c r="A4183" s="3">
        <v>44571</v>
      </c>
      <c r="B4183" s="8">
        <v>124.5612</v>
      </c>
      <c r="C4183" s="9">
        <v>1.0157930096725831E-3</v>
      </c>
      <c r="D4183" s="9">
        <v>-4.7367187224089946E-5</v>
      </c>
    </row>
    <row r="4184" spans="1:4" x14ac:dyDescent="0.45">
      <c r="A4184" s="3">
        <v>44572</v>
      </c>
      <c r="B4184" s="8">
        <v>124.15479999999999</v>
      </c>
      <c r="C4184" s="9">
        <v>-3.2626532178560153E-3</v>
      </c>
      <c r="D4184" s="9">
        <v>-1.2115334127105193E-3</v>
      </c>
    </row>
    <row r="4185" spans="1:4" x14ac:dyDescent="0.45">
      <c r="A4185" s="3">
        <v>44573</v>
      </c>
      <c r="B4185" s="8">
        <v>123.95610000000001</v>
      </c>
      <c r="C4185" s="9">
        <v>-1.6004214094017533E-3</v>
      </c>
      <c r="D4185" s="9">
        <v>2.2628253565055712E-3</v>
      </c>
    </row>
    <row r="4186" spans="1:4" x14ac:dyDescent="0.45">
      <c r="A4186" s="3">
        <v>44574</v>
      </c>
      <c r="B4186" s="8">
        <v>123.9063</v>
      </c>
      <c r="C4186" s="9">
        <v>-4.0175513750440039E-4</v>
      </c>
      <c r="D4186" s="9">
        <v>-1.9946504549519517E-3</v>
      </c>
    </row>
    <row r="4187" spans="1:4" x14ac:dyDescent="0.45">
      <c r="A4187" s="3">
        <v>44575</v>
      </c>
      <c r="B4187" s="8">
        <v>123.8557</v>
      </c>
      <c r="C4187" s="9">
        <v>-4.0837310128705173E-4</v>
      </c>
      <c r="D4187" s="9">
        <v>1.0157930096725831E-3</v>
      </c>
    </row>
    <row r="4188" spans="1:4" x14ac:dyDescent="0.45">
      <c r="A4188" s="3">
        <v>44578</v>
      </c>
      <c r="B4188" s="8"/>
      <c r="C4188" s="9"/>
      <c r="D4188" s="9"/>
    </row>
    <row r="4189" spans="1:4" x14ac:dyDescent="0.45">
      <c r="A4189" s="3">
        <v>44579</v>
      </c>
      <c r="B4189" s="8">
        <v>124.0966</v>
      </c>
      <c r="C4189" s="9"/>
      <c r="D4189" s="9">
        <v>-1.6004214094017533E-3</v>
      </c>
    </row>
    <row r="4190" spans="1:4" x14ac:dyDescent="0.45">
      <c r="A4190" s="3">
        <v>44580</v>
      </c>
      <c r="B4190" s="8">
        <v>124.0637</v>
      </c>
      <c r="C4190" s="9">
        <v>-2.6511604669265942E-4</v>
      </c>
      <c r="D4190" s="9">
        <v>-4.0175513750440039E-4</v>
      </c>
    </row>
    <row r="4191" spans="1:4" x14ac:dyDescent="0.45">
      <c r="A4191" s="3">
        <v>44581</v>
      </c>
      <c r="B4191" s="8">
        <v>123.85769999999999</v>
      </c>
      <c r="C4191" s="9">
        <v>-1.6604373398504402E-3</v>
      </c>
      <c r="D4191" s="9">
        <v>-4.0837310128705173E-4</v>
      </c>
    </row>
    <row r="4192" spans="1:4" x14ac:dyDescent="0.45">
      <c r="A4192" s="3">
        <v>44582</v>
      </c>
      <c r="B4192" s="8">
        <v>123.96720000000001</v>
      </c>
      <c r="C4192" s="9">
        <v>8.8407906815657356E-4</v>
      </c>
      <c r="D4192" s="9"/>
    </row>
    <row r="4193" spans="1:4" x14ac:dyDescent="0.45">
      <c r="A4193" s="3">
        <v>44585</v>
      </c>
      <c r="B4193" s="8">
        <v>124.4837</v>
      </c>
      <c r="C4193" s="9">
        <v>4.1664246671699878E-3</v>
      </c>
      <c r="D4193" s="9"/>
    </row>
    <row r="4194" spans="1:4" x14ac:dyDescent="0.45">
      <c r="A4194" s="3">
        <v>44586</v>
      </c>
      <c r="B4194" s="8">
        <v>124.43819999999999</v>
      </c>
      <c r="C4194" s="9">
        <v>-3.6550970127013915E-4</v>
      </c>
      <c r="D4194" s="9">
        <v>-2.6511604669265942E-4</v>
      </c>
    </row>
    <row r="4195" spans="1:4" x14ac:dyDescent="0.45">
      <c r="A4195" s="3">
        <v>44587</v>
      </c>
      <c r="B4195" s="8">
        <v>124.3386</v>
      </c>
      <c r="C4195" s="9">
        <v>-8.0039730565051315E-4</v>
      </c>
      <c r="D4195" s="9">
        <v>-1.6604373398504402E-3</v>
      </c>
    </row>
    <row r="4196" spans="1:4" x14ac:dyDescent="0.45">
      <c r="A4196" s="3">
        <v>44588</v>
      </c>
      <c r="B4196" s="8">
        <v>124.9114</v>
      </c>
      <c r="C4196" s="9">
        <v>4.6067753698368907E-3</v>
      </c>
      <c r="D4196" s="9">
        <v>8.8407906815657356E-4</v>
      </c>
    </row>
    <row r="4197" spans="1:4" x14ac:dyDescent="0.45">
      <c r="A4197" s="3">
        <v>44589</v>
      </c>
      <c r="B4197" s="8">
        <v>125.05370000000001</v>
      </c>
      <c r="C4197" s="9">
        <v>1.139207470254977E-3</v>
      </c>
      <c r="D4197" s="9">
        <v>4.1664246671699878E-3</v>
      </c>
    </row>
    <row r="4198" spans="1:4" x14ac:dyDescent="0.45">
      <c r="A4198" s="3">
        <v>44592</v>
      </c>
      <c r="B4198" s="8">
        <v>124.49630000000001</v>
      </c>
      <c r="C4198" s="9">
        <v>-4.4572851502994171E-3</v>
      </c>
      <c r="D4198" s="9">
        <v>-3.6550970127013915E-4</v>
      </c>
    </row>
    <row r="4199" spans="1:4" x14ac:dyDescent="0.45">
      <c r="A4199" s="3">
        <v>44593</v>
      </c>
      <c r="B4199" s="8">
        <v>124.40819999999999</v>
      </c>
      <c r="C4199" s="9">
        <v>-7.0765155269680857E-4</v>
      </c>
      <c r="D4199" s="9">
        <v>-8.0039730565051315E-4</v>
      </c>
    </row>
    <row r="4200" spans="1:4" x14ac:dyDescent="0.45">
      <c r="A4200" s="3">
        <v>44594</v>
      </c>
      <c r="B4200" s="8">
        <v>124.35429999999999</v>
      </c>
      <c r="C4200" s="9">
        <v>-4.3325118440740162E-4</v>
      </c>
      <c r="D4200" s="9">
        <v>4.6067753698368907E-3</v>
      </c>
    </row>
    <row r="4201" spans="1:4" x14ac:dyDescent="0.45">
      <c r="A4201" s="3">
        <v>44595</v>
      </c>
      <c r="B4201" s="8">
        <v>124.3798</v>
      </c>
      <c r="C4201" s="9">
        <v>2.0505925408298431E-4</v>
      </c>
      <c r="D4201" s="9">
        <v>1.139207470254977E-3</v>
      </c>
    </row>
    <row r="4202" spans="1:4" x14ac:dyDescent="0.45">
      <c r="A4202" s="3">
        <v>44596</v>
      </c>
      <c r="B4202" s="8">
        <v>124.63339999999999</v>
      </c>
      <c r="C4202" s="9">
        <v>2.0389162870497746E-3</v>
      </c>
      <c r="D4202" s="9">
        <v>-4.4572851502994171E-3</v>
      </c>
    </row>
    <row r="4203" spans="1:4" x14ac:dyDescent="0.45">
      <c r="A4203" s="3">
        <v>44599</v>
      </c>
      <c r="B4203" s="8">
        <v>124.49550000000001</v>
      </c>
      <c r="C4203" s="9">
        <v>-1.1064449818426469E-3</v>
      </c>
      <c r="D4203" s="9">
        <v>-7.0765155269680857E-4</v>
      </c>
    </row>
    <row r="4204" spans="1:4" x14ac:dyDescent="0.45">
      <c r="A4204" s="3">
        <v>44600</v>
      </c>
      <c r="B4204" s="8">
        <v>124.4902</v>
      </c>
      <c r="C4204" s="9">
        <v>-4.2571819865000471E-5</v>
      </c>
      <c r="D4204" s="9">
        <v>-4.3325118440740162E-4</v>
      </c>
    </row>
    <row r="4205" spans="1:4" x14ac:dyDescent="0.45">
      <c r="A4205" s="3">
        <v>44601</v>
      </c>
      <c r="B4205" s="8">
        <v>124.14749999999999</v>
      </c>
      <c r="C4205" s="9">
        <v>-2.7528271301677787E-3</v>
      </c>
      <c r="D4205" s="9">
        <v>2.0505925408298431E-4</v>
      </c>
    </row>
    <row r="4206" spans="1:4" x14ac:dyDescent="0.45">
      <c r="A4206" s="3">
        <v>44602</v>
      </c>
      <c r="B4206" s="8">
        <v>123.9196</v>
      </c>
      <c r="C4206" s="9">
        <v>-1.8357196077246618E-3</v>
      </c>
      <c r="D4206" s="9">
        <v>2.0389162870497746E-3</v>
      </c>
    </row>
    <row r="4207" spans="1:4" x14ac:dyDescent="0.45">
      <c r="A4207" s="3">
        <v>44603</v>
      </c>
      <c r="B4207" s="8">
        <v>123.99890000000001</v>
      </c>
      <c r="C4207" s="9">
        <v>6.3993105206927581E-4</v>
      </c>
      <c r="D4207" s="9">
        <v>-1.1064449818426469E-3</v>
      </c>
    </row>
    <row r="4208" spans="1:4" x14ac:dyDescent="0.45">
      <c r="A4208" s="3">
        <v>44606</v>
      </c>
      <c r="B4208" s="8">
        <v>124.0853</v>
      </c>
      <c r="C4208" s="9">
        <v>6.9678037466469611E-4</v>
      </c>
      <c r="D4208" s="9">
        <v>-4.2571819865000471E-5</v>
      </c>
    </row>
    <row r="4209" spans="1:4" x14ac:dyDescent="0.45">
      <c r="A4209" s="3">
        <v>44607</v>
      </c>
      <c r="B4209" s="8">
        <v>123.8105</v>
      </c>
      <c r="C4209" s="9">
        <v>-2.2146055979233026E-3</v>
      </c>
      <c r="D4209" s="9">
        <v>-2.7528271301677787E-3</v>
      </c>
    </row>
    <row r="4210" spans="1:4" x14ac:dyDescent="0.45">
      <c r="A4210" s="3">
        <v>44608</v>
      </c>
      <c r="B4210" s="8">
        <v>123.6298</v>
      </c>
      <c r="C4210" s="9">
        <v>-1.4594884924945539E-3</v>
      </c>
      <c r="D4210" s="9">
        <v>-1.8357196077246618E-3</v>
      </c>
    </row>
    <row r="4211" spans="1:4" x14ac:dyDescent="0.45">
      <c r="A4211" s="3">
        <v>44609</v>
      </c>
      <c r="B4211" s="8">
        <v>123.5934</v>
      </c>
      <c r="C4211" s="9">
        <v>-2.9442739533669382E-4</v>
      </c>
      <c r="D4211" s="9">
        <v>6.3993105206927581E-4</v>
      </c>
    </row>
    <row r="4212" spans="1:4" x14ac:dyDescent="0.45">
      <c r="A4212" s="3">
        <v>44610</v>
      </c>
      <c r="B4212" s="8">
        <v>123.4988</v>
      </c>
      <c r="C4212" s="9">
        <v>-7.6541303985488973E-4</v>
      </c>
      <c r="D4212" s="9">
        <v>6.9678037466469611E-4</v>
      </c>
    </row>
    <row r="4213" spans="1:4" x14ac:dyDescent="0.45">
      <c r="A4213" s="3">
        <v>44613</v>
      </c>
      <c r="B4213" s="8"/>
      <c r="C4213" s="9"/>
      <c r="D4213" s="9"/>
    </row>
    <row r="4214" spans="1:4" x14ac:dyDescent="0.45">
      <c r="A4214" s="3">
        <v>44614</v>
      </c>
      <c r="B4214" s="8">
        <v>123.45140000000001</v>
      </c>
      <c r="C4214" s="9"/>
      <c r="D4214" s="9">
        <v>-1.4594884924945539E-3</v>
      </c>
    </row>
    <row r="4215" spans="1:4" x14ac:dyDescent="0.45">
      <c r="A4215" s="3">
        <v>44615</v>
      </c>
      <c r="B4215" s="8">
        <v>123.28489999999999</v>
      </c>
      <c r="C4215" s="9">
        <v>-1.3487088846300122E-3</v>
      </c>
      <c r="D4215" s="9">
        <v>-2.9442739533669382E-4</v>
      </c>
    </row>
    <row r="4216" spans="1:4" x14ac:dyDescent="0.45">
      <c r="A4216" s="3">
        <v>44616</v>
      </c>
      <c r="B4216" s="8">
        <v>124.5891</v>
      </c>
      <c r="C4216" s="9">
        <v>1.0578748897878132E-2</v>
      </c>
      <c r="D4216" s="9">
        <v>-7.6541303985488973E-4</v>
      </c>
    </row>
    <row r="4217" spans="1:4" x14ac:dyDescent="0.45">
      <c r="A4217" s="3">
        <v>44617</v>
      </c>
      <c r="B4217" s="8">
        <v>123.94929999999999</v>
      </c>
      <c r="C4217" s="9">
        <v>-5.1352806946997065E-3</v>
      </c>
      <c r="D4217" s="9"/>
    </row>
    <row r="4218" spans="1:4" x14ac:dyDescent="0.45">
      <c r="A4218" s="3">
        <v>44620</v>
      </c>
      <c r="B4218" s="8">
        <v>124.0761</v>
      </c>
      <c r="C4218" s="9">
        <v>1.0229989197196865E-3</v>
      </c>
      <c r="D4218" s="9"/>
    </row>
    <row r="4219" spans="1:4" x14ac:dyDescent="0.45">
      <c r="A4219" s="3">
        <v>44621</v>
      </c>
      <c r="B4219" s="8">
        <v>124.5326</v>
      </c>
      <c r="C4219" s="9">
        <v>3.679193656151325E-3</v>
      </c>
      <c r="D4219" s="9">
        <v>-1.3487088846300122E-3</v>
      </c>
    </row>
    <row r="4220" spans="1:4" x14ac:dyDescent="0.45">
      <c r="A4220" s="3">
        <v>44622</v>
      </c>
      <c r="B4220" s="8">
        <v>124.5361</v>
      </c>
      <c r="C4220" s="9">
        <v>2.8105090554619849E-5</v>
      </c>
      <c r="D4220" s="9">
        <v>1.0578748897878132E-2</v>
      </c>
    </row>
    <row r="4221" spans="1:4" x14ac:dyDescent="0.45">
      <c r="A4221" s="3">
        <v>44623</v>
      </c>
      <c r="B4221" s="8">
        <v>124.6343</v>
      </c>
      <c r="C4221" s="9">
        <v>7.8852637909809786E-4</v>
      </c>
      <c r="D4221" s="9">
        <v>-5.1352806946997065E-3</v>
      </c>
    </row>
    <row r="4222" spans="1:4" x14ac:dyDescent="0.45">
      <c r="A4222" s="3">
        <v>44624</v>
      </c>
      <c r="B4222" s="8">
        <v>125.29730000000001</v>
      </c>
      <c r="C4222" s="9">
        <v>5.3195629132591904E-3</v>
      </c>
      <c r="D4222" s="9">
        <v>1.0229989197196865E-3</v>
      </c>
    </row>
    <row r="4223" spans="1:4" x14ac:dyDescent="0.45">
      <c r="A4223" s="3">
        <v>44627</v>
      </c>
      <c r="B4223" s="8">
        <v>126.169</v>
      </c>
      <c r="C4223" s="9">
        <v>6.9570533443257254E-3</v>
      </c>
      <c r="D4223" s="9">
        <v>3.679193656151325E-3</v>
      </c>
    </row>
    <row r="4224" spans="1:4" x14ac:dyDescent="0.45">
      <c r="A4224" s="3">
        <v>44628</v>
      </c>
      <c r="B4224" s="8">
        <v>126.4696</v>
      </c>
      <c r="C4224" s="9">
        <v>2.3825186852555191E-3</v>
      </c>
      <c r="D4224" s="9">
        <v>2.8105090554619849E-5</v>
      </c>
    </row>
    <row r="4225" spans="1:4" x14ac:dyDescent="0.45">
      <c r="A4225" s="3">
        <v>44629</v>
      </c>
      <c r="B4225" s="8">
        <v>125.5046</v>
      </c>
      <c r="C4225" s="9">
        <v>-7.6302921808877322E-3</v>
      </c>
      <c r="D4225" s="9">
        <v>7.8852637909809786E-4</v>
      </c>
    </row>
    <row r="4226" spans="1:4" x14ac:dyDescent="0.45">
      <c r="A4226" s="3">
        <v>44630</v>
      </c>
      <c r="B4226" s="8">
        <v>125.56319999999999</v>
      </c>
      <c r="C4226" s="9">
        <v>4.6691515689456509E-4</v>
      </c>
      <c r="D4226" s="9">
        <v>5.3195629132591904E-3</v>
      </c>
    </row>
    <row r="4227" spans="1:4" x14ac:dyDescent="0.45">
      <c r="A4227" s="3">
        <v>44631</v>
      </c>
      <c r="B4227" s="8">
        <v>125.7475</v>
      </c>
      <c r="C4227" s="9">
        <v>1.467786740064092E-3</v>
      </c>
      <c r="D4227" s="9">
        <v>6.9570533443257254E-3</v>
      </c>
    </row>
    <row r="4228" spans="1:4" x14ac:dyDescent="0.45">
      <c r="A4228" s="3">
        <v>44634</v>
      </c>
      <c r="B4228" s="8">
        <v>125.91670000000001</v>
      </c>
      <c r="C4228" s="9">
        <v>1.3455535895345871E-3</v>
      </c>
      <c r="D4228" s="9">
        <v>2.3825186852555191E-3</v>
      </c>
    </row>
    <row r="4229" spans="1:4" x14ac:dyDescent="0.45">
      <c r="A4229" s="3">
        <v>44635</v>
      </c>
      <c r="B4229" s="8">
        <v>125.94289999999999</v>
      </c>
      <c r="C4229" s="9">
        <v>2.0807406801481854E-4</v>
      </c>
      <c r="D4229" s="9">
        <v>-7.6302921808877322E-3</v>
      </c>
    </row>
    <row r="4230" spans="1:4" x14ac:dyDescent="0.45">
      <c r="A4230" s="3">
        <v>44636</v>
      </c>
      <c r="B4230" s="8">
        <v>125.3336</v>
      </c>
      <c r="C4230" s="9">
        <v>-4.8379067021641076E-3</v>
      </c>
      <c r="D4230" s="9">
        <v>4.6691515689456509E-4</v>
      </c>
    </row>
    <row r="4231" spans="1:4" x14ac:dyDescent="0.45">
      <c r="A4231" s="3">
        <v>44637</v>
      </c>
      <c r="B4231" s="8">
        <v>124.69970000000001</v>
      </c>
      <c r="C4231" s="9">
        <v>-5.0577020048893084E-3</v>
      </c>
      <c r="D4231" s="9">
        <v>1.467786740064092E-3</v>
      </c>
    </row>
    <row r="4232" spans="1:4" x14ac:dyDescent="0.45">
      <c r="A4232" s="3">
        <v>44638</v>
      </c>
      <c r="B4232" s="8">
        <v>124.5547</v>
      </c>
      <c r="C4232" s="9">
        <v>-1.1627934950927399E-3</v>
      </c>
      <c r="D4232" s="9">
        <v>1.3455535895345871E-3</v>
      </c>
    </row>
    <row r="4233" spans="1:4" x14ac:dyDescent="0.45">
      <c r="A4233" s="3">
        <v>44641</v>
      </c>
      <c r="B4233" s="8">
        <v>124.35639999999999</v>
      </c>
      <c r="C4233" s="9">
        <v>-1.5920715958530618E-3</v>
      </c>
      <c r="D4233" s="9">
        <v>2.0807406801481854E-4</v>
      </c>
    </row>
    <row r="4234" spans="1:4" x14ac:dyDescent="0.45">
      <c r="A4234" s="3">
        <v>44642</v>
      </c>
      <c r="B4234" s="8">
        <v>124.3609</v>
      </c>
      <c r="C4234" s="9">
        <v>3.618631610446954E-5</v>
      </c>
      <c r="D4234" s="9">
        <v>-4.8379067021641076E-3</v>
      </c>
    </row>
    <row r="4235" spans="1:4" x14ac:dyDescent="0.45">
      <c r="A4235" s="3">
        <v>44643</v>
      </c>
      <c r="B4235" s="8">
        <v>124.17829999999999</v>
      </c>
      <c r="C4235" s="9">
        <v>-1.4683071608521114E-3</v>
      </c>
      <c r="D4235" s="9">
        <v>-5.0577020048893084E-3</v>
      </c>
    </row>
    <row r="4236" spans="1:4" x14ac:dyDescent="0.45">
      <c r="A4236" s="3">
        <v>44644</v>
      </c>
      <c r="B4236" s="8">
        <v>124.0479</v>
      </c>
      <c r="C4236" s="9">
        <v>-1.0501029567967501E-3</v>
      </c>
      <c r="D4236" s="9">
        <v>-1.1627934950927399E-3</v>
      </c>
    </row>
    <row r="4237" spans="1:4" x14ac:dyDescent="0.45">
      <c r="A4237" s="3">
        <v>44645</v>
      </c>
      <c r="B4237" s="8">
        <v>123.6703</v>
      </c>
      <c r="C4237" s="9">
        <v>-3.0439854282096057E-3</v>
      </c>
      <c r="D4237" s="9">
        <v>-1.5920715958530618E-3</v>
      </c>
    </row>
    <row r="4238" spans="1:4" x14ac:dyDescent="0.45">
      <c r="A4238" s="3">
        <v>44648</v>
      </c>
      <c r="B4238" s="8">
        <v>124.0947</v>
      </c>
      <c r="C4238" s="9">
        <v>3.4317051062382475E-3</v>
      </c>
      <c r="D4238" s="9">
        <v>3.618631610446954E-5</v>
      </c>
    </row>
    <row r="4239" spans="1:4" x14ac:dyDescent="0.45">
      <c r="A4239" s="3">
        <v>44649</v>
      </c>
      <c r="B4239" s="8">
        <v>123.6187</v>
      </c>
      <c r="C4239" s="9">
        <v>-3.835780254918264E-3</v>
      </c>
      <c r="D4239" s="9">
        <v>-1.4683071608521114E-3</v>
      </c>
    </row>
    <row r="4240" spans="1:4" x14ac:dyDescent="0.45">
      <c r="A4240" s="3">
        <v>44650</v>
      </c>
      <c r="B4240" s="8">
        <v>123.06</v>
      </c>
      <c r="C4240" s="9">
        <v>-4.5195427552627843E-3</v>
      </c>
      <c r="D4240" s="9">
        <v>-1.0501029567967501E-3</v>
      </c>
    </row>
    <row r="4241" spans="1:4" x14ac:dyDescent="0.45">
      <c r="A4241" s="3">
        <v>44651</v>
      </c>
      <c r="B4241" s="8">
        <v>123.1403</v>
      </c>
      <c r="C4241" s="9">
        <v>6.5252722249309336E-4</v>
      </c>
      <c r="D4241" s="9">
        <v>-3.0439854282096057E-3</v>
      </c>
    </row>
    <row r="4242" spans="1:4" x14ac:dyDescent="0.45">
      <c r="A4242" s="3">
        <v>44652</v>
      </c>
      <c r="B4242" s="8">
        <v>123.20359999999999</v>
      </c>
      <c r="C4242" s="9">
        <v>5.140477975122959E-4</v>
      </c>
      <c r="D4242" s="9">
        <v>3.4317051062382475E-3</v>
      </c>
    </row>
    <row r="4243" spans="1:4" x14ac:dyDescent="0.45">
      <c r="A4243" s="3">
        <v>44655</v>
      </c>
      <c r="B4243" s="8">
        <v>122.8853</v>
      </c>
      <c r="C4243" s="9">
        <v>-2.5835284033907113E-3</v>
      </c>
      <c r="D4243" s="9">
        <v>-3.835780254918264E-3</v>
      </c>
    </row>
    <row r="4244" spans="1:4" x14ac:dyDescent="0.45">
      <c r="A4244" s="3">
        <v>44656</v>
      </c>
      <c r="B4244" s="8">
        <v>123.23520000000001</v>
      </c>
      <c r="C4244" s="9">
        <v>2.8473706781853014E-3</v>
      </c>
      <c r="D4244" s="9">
        <v>-4.5195427552627843E-3</v>
      </c>
    </row>
    <row r="4245" spans="1:4" x14ac:dyDescent="0.45">
      <c r="A4245" s="3">
        <v>44657</v>
      </c>
      <c r="B4245" s="8">
        <v>123.54</v>
      </c>
      <c r="C4245" s="9">
        <v>2.4733193113655183E-3</v>
      </c>
      <c r="D4245" s="9">
        <v>6.5252722249309336E-4</v>
      </c>
    </row>
    <row r="4246" spans="1:4" x14ac:dyDescent="0.45">
      <c r="A4246" s="3">
        <v>44658</v>
      </c>
      <c r="B4246" s="8">
        <v>123.9091</v>
      </c>
      <c r="C4246" s="9">
        <v>2.9876962926986828E-3</v>
      </c>
      <c r="D4246" s="9">
        <v>5.140477975122959E-4</v>
      </c>
    </row>
    <row r="4247" spans="1:4" x14ac:dyDescent="0.45">
      <c r="A4247" s="3">
        <v>44659</v>
      </c>
      <c r="B4247" s="8">
        <v>123.8897</v>
      </c>
      <c r="C4247" s="9">
        <v>-1.5656638616523555E-4</v>
      </c>
      <c r="D4247" s="9">
        <v>-2.5835284033907113E-3</v>
      </c>
    </row>
    <row r="4248" spans="1:4" x14ac:dyDescent="0.45">
      <c r="A4248" s="3">
        <v>44662</v>
      </c>
      <c r="B4248" s="8">
        <v>123.9008</v>
      </c>
      <c r="C4248" s="9">
        <v>8.9595825964572384E-5</v>
      </c>
      <c r="D4248" s="9">
        <v>2.8473706781853014E-3</v>
      </c>
    </row>
    <row r="4249" spans="1:4" x14ac:dyDescent="0.45">
      <c r="A4249" s="3">
        <v>44663</v>
      </c>
      <c r="B4249" s="8">
        <v>123.5724</v>
      </c>
      <c r="C4249" s="9">
        <v>-2.6505075027764002E-3</v>
      </c>
      <c r="D4249" s="9">
        <v>2.4733193113655183E-3</v>
      </c>
    </row>
    <row r="4250" spans="1:4" x14ac:dyDescent="0.45">
      <c r="A4250" s="3">
        <v>44664</v>
      </c>
      <c r="B4250" s="8">
        <v>123.4455</v>
      </c>
      <c r="C4250" s="9">
        <v>-1.0269283432223775E-3</v>
      </c>
      <c r="D4250" s="9">
        <v>2.9876962926986828E-3</v>
      </c>
    </row>
    <row r="4251" spans="1:4" x14ac:dyDescent="0.45">
      <c r="A4251" s="3">
        <v>44665</v>
      </c>
      <c r="B4251" s="8">
        <v>123.8514</v>
      </c>
      <c r="C4251" s="9">
        <v>3.2880906958940859E-3</v>
      </c>
      <c r="D4251" s="9">
        <v>-1.5656638616523555E-4</v>
      </c>
    </row>
    <row r="4252" spans="1:4" x14ac:dyDescent="0.45">
      <c r="A4252" s="3">
        <v>44666</v>
      </c>
      <c r="B4252" s="8">
        <v>123.81140000000001</v>
      </c>
      <c r="C4252" s="9">
        <v>-3.2296768546813404E-4</v>
      </c>
      <c r="D4252" s="9">
        <v>8.9595825964572384E-5</v>
      </c>
    </row>
    <row r="4253" spans="1:4" x14ac:dyDescent="0.45">
      <c r="A4253" s="3">
        <v>44669</v>
      </c>
      <c r="B4253" s="8">
        <v>123.8446</v>
      </c>
      <c r="C4253" s="9">
        <v>2.6814978265332634E-4</v>
      </c>
      <c r="D4253" s="9">
        <v>-2.6505075027764002E-3</v>
      </c>
    </row>
    <row r="4254" spans="1:4" x14ac:dyDescent="0.45">
      <c r="A4254" s="3">
        <v>44670</v>
      </c>
      <c r="B4254" s="8">
        <v>124.2547</v>
      </c>
      <c r="C4254" s="9">
        <v>3.31140800648555E-3</v>
      </c>
      <c r="D4254" s="9">
        <v>-1.0269283432223775E-3</v>
      </c>
    </row>
    <row r="4255" spans="1:4" x14ac:dyDescent="0.45">
      <c r="A4255" s="3">
        <v>44671</v>
      </c>
      <c r="B4255" s="8">
        <v>124.2423</v>
      </c>
      <c r="C4255" s="9">
        <v>-9.9795017814208187E-5</v>
      </c>
      <c r="D4255" s="9">
        <v>3.2880906958940859E-3</v>
      </c>
    </row>
    <row r="4256" spans="1:4" x14ac:dyDescent="0.45">
      <c r="A4256" s="3">
        <v>44672</v>
      </c>
      <c r="B4256" s="8">
        <v>124.7338</v>
      </c>
      <c r="C4256" s="9">
        <v>3.9559795657357899E-3</v>
      </c>
      <c r="D4256" s="9">
        <v>-3.2296768546813404E-4</v>
      </c>
    </row>
    <row r="4257" spans="1:4" x14ac:dyDescent="0.45">
      <c r="A4257" s="3">
        <v>44673</v>
      </c>
      <c r="B4257" s="8">
        <v>125.5403</v>
      </c>
      <c r="C4257" s="9">
        <v>6.465769502733032E-3</v>
      </c>
      <c r="D4257" s="9">
        <v>2.6814978265332634E-4</v>
      </c>
    </row>
    <row r="4258" spans="1:4" x14ac:dyDescent="0.45">
      <c r="A4258" s="3">
        <v>44676</v>
      </c>
      <c r="B4258" s="8">
        <v>126.1486</v>
      </c>
      <c r="C4258" s="9">
        <v>4.8454560009814074E-3</v>
      </c>
      <c r="D4258" s="9">
        <v>3.31140800648555E-3</v>
      </c>
    </row>
    <row r="4259" spans="1:4" x14ac:dyDescent="0.45">
      <c r="A4259" s="3">
        <v>44677</v>
      </c>
      <c r="B4259" s="8">
        <v>126.5197</v>
      </c>
      <c r="C4259" s="9">
        <v>2.941768675990053E-3</v>
      </c>
      <c r="D4259" s="9">
        <v>-9.9795017814208187E-5</v>
      </c>
    </row>
    <row r="4260" spans="1:4" x14ac:dyDescent="0.45">
      <c r="A4260" s="3">
        <v>44678</v>
      </c>
      <c r="B4260" s="8">
        <v>126.7028</v>
      </c>
      <c r="C4260" s="9">
        <v>1.4472054549607982E-3</v>
      </c>
      <c r="D4260" s="9">
        <v>3.9559795657357899E-3</v>
      </c>
    </row>
    <row r="4261" spans="1:4" x14ac:dyDescent="0.45">
      <c r="A4261" s="3">
        <v>44679</v>
      </c>
      <c r="B4261" s="8">
        <v>127.3047</v>
      </c>
      <c r="C4261" s="9">
        <v>4.7504869663494986E-3</v>
      </c>
      <c r="D4261" s="9">
        <v>6.465769502733032E-3</v>
      </c>
    </row>
    <row r="4262" spans="1:4" x14ac:dyDescent="0.45">
      <c r="A4262" s="3">
        <v>44680</v>
      </c>
      <c r="B4262" s="8">
        <v>126.6142</v>
      </c>
      <c r="C4262" s="9">
        <v>-5.4239945579385163E-3</v>
      </c>
      <c r="D4262" s="9">
        <v>4.8454560009814074E-3</v>
      </c>
    </row>
    <row r="4263" spans="1:4" x14ac:dyDescent="0.45">
      <c r="A4263" s="3">
        <v>44683</v>
      </c>
      <c r="B4263" s="8">
        <v>126.9873</v>
      </c>
      <c r="C4263" s="9">
        <v>2.9467468893695781E-3</v>
      </c>
      <c r="D4263" s="9">
        <v>2.941768675990053E-3</v>
      </c>
    </row>
    <row r="4264" spans="1:4" x14ac:dyDescent="0.45">
      <c r="A4264" s="3">
        <v>44684</v>
      </c>
      <c r="B4264" s="8">
        <v>126.8006</v>
      </c>
      <c r="C4264" s="9">
        <v>-1.4702257627338122E-3</v>
      </c>
      <c r="D4264" s="9">
        <v>1.4472054549607982E-3</v>
      </c>
    </row>
    <row r="4265" spans="1:4" x14ac:dyDescent="0.45">
      <c r="A4265" s="3">
        <v>44685</v>
      </c>
      <c r="B4265" s="8">
        <v>126.56059999999999</v>
      </c>
      <c r="C4265" s="9">
        <v>-1.8927355233335774E-3</v>
      </c>
      <c r="D4265" s="9">
        <v>4.7504869663494986E-3</v>
      </c>
    </row>
    <row r="4266" spans="1:4" x14ac:dyDescent="0.45">
      <c r="A4266" s="3">
        <v>44686</v>
      </c>
      <c r="B4266" s="8">
        <v>126.982</v>
      </c>
      <c r="C4266" s="9">
        <v>3.3296302324736793E-3</v>
      </c>
      <c r="D4266" s="9">
        <v>-5.4239945579385163E-3</v>
      </c>
    </row>
    <row r="4267" spans="1:4" x14ac:dyDescent="0.45">
      <c r="A4267" s="3">
        <v>44687</v>
      </c>
      <c r="B4267" s="8">
        <v>126.9083</v>
      </c>
      <c r="C4267" s="9">
        <v>-5.8039722165348362E-4</v>
      </c>
      <c r="D4267" s="9">
        <v>2.9467468893695781E-3</v>
      </c>
    </row>
    <row r="4268" spans="1:4" x14ac:dyDescent="0.45">
      <c r="A4268" s="3">
        <v>44690</v>
      </c>
      <c r="B4268" s="8">
        <v>127.8442</v>
      </c>
      <c r="C4268" s="9">
        <v>7.374616159857128E-3</v>
      </c>
      <c r="D4268" s="9">
        <v>-1.4702257627338122E-3</v>
      </c>
    </row>
    <row r="4269" spans="1:4" x14ac:dyDescent="0.45">
      <c r="A4269" s="3">
        <v>44691</v>
      </c>
      <c r="B4269" s="8">
        <v>128.05950000000001</v>
      </c>
      <c r="C4269" s="9">
        <v>1.68408109245477E-3</v>
      </c>
      <c r="D4269" s="9">
        <v>-1.8927355233335774E-3</v>
      </c>
    </row>
    <row r="4270" spans="1:4" x14ac:dyDescent="0.45">
      <c r="A4270" s="3">
        <v>44692</v>
      </c>
      <c r="B4270" s="8">
        <v>127.6011</v>
      </c>
      <c r="C4270" s="9">
        <v>-3.579586051796313E-3</v>
      </c>
      <c r="D4270" s="9">
        <v>3.3296302324736793E-3</v>
      </c>
    </row>
    <row r="4271" spans="1:4" x14ac:dyDescent="0.45">
      <c r="A4271" s="3">
        <v>44693</v>
      </c>
      <c r="B4271" s="8">
        <v>128.30799999999999</v>
      </c>
      <c r="C4271" s="9">
        <v>5.5399208940987155E-3</v>
      </c>
      <c r="D4271" s="9">
        <v>-5.8039722165348362E-4</v>
      </c>
    </row>
    <row r="4272" spans="1:4" x14ac:dyDescent="0.45">
      <c r="A4272" s="3">
        <v>44694</v>
      </c>
      <c r="B4272" s="8">
        <v>127.8627</v>
      </c>
      <c r="C4272" s="9">
        <v>-3.470555226486205E-3</v>
      </c>
      <c r="D4272" s="9">
        <v>7.374616159857128E-3</v>
      </c>
    </row>
    <row r="4273" spans="1:4" x14ac:dyDescent="0.45">
      <c r="A4273" s="3">
        <v>44697</v>
      </c>
      <c r="B4273" s="8">
        <v>127.7414</v>
      </c>
      <c r="C4273" s="9">
        <v>-9.4867385093544421E-4</v>
      </c>
      <c r="D4273" s="9">
        <v>1.68408109245477E-3</v>
      </c>
    </row>
    <row r="4274" spans="1:4" x14ac:dyDescent="0.45">
      <c r="A4274" s="3">
        <v>44698</v>
      </c>
      <c r="B4274" s="8">
        <v>127.0403</v>
      </c>
      <c r="C4274" s="9">
        <v>-5.4884320979728951E-3</v>
      </c>
      <c r="D4274" s="9">
        <v>-3.579586051796313E-3</v>
      </c>
    </row>
    <row r="4275" spans="1:4" x14ac:dyDescent="0.45">
      <c r="A4275" s="3">
        <v>44699</v>
      </c>
      <c r="B4275" s="8">
        <v>127.1982</v>
      </c>
      <c r="C4275" s="9">
        <v>1.2429126820385772E-3</v>
      </c>
      <c r="D4275" s="9">
        <v>5.5399208940987155E-3</v>
      </c>
    </row>
    <row r="4276" spans="1:4" x14ac:dyDescent="0.45">
      <c r="A4276" s="3">
        <v>44700</v>
      </c>
      <c r="B4276" s="8">
        <v>126.7808</v>
      </c>
      <c r="C4276" s="9">
        <v>-3.2814929771018964E-3</v>
      </c>
      <c r="D4276" s="9">
        <v>-3.470555226486205E-3</v>
      </c>
    </row>
    <row r="4277" spans="1:4" x14ac:dyDescent="0.45">
      <c r="A4277" s="3">
        <v>44701</v>
      </c>
      <c r="B4277" s="8">
        <v>126.4153</v>
      </c>
      <c r="C4277" s="9">
        <v>-2.8829286453468939E-3</v>
      </c>
      <c r="D4277" s="9">
        <v>-9.4867385093544421E-4</v>
      </c>
    </row>
    <row r="4278" spans="1:4" x14ac:dyDescent="0.45">
      <c r="A4278" s="3">
        <v>44704</v>
      </c>
      <c r="B4278" s="8">
        <v>125.91119999999999</v>
      </c>
      <c r="C4278" s="9">
        <v>-3.9876502290466798E-3</v>
      </c>
      <c r="D4278" s="9">
        <v>-5.4884320979728951E-3</v>
      </c>
    </row>
    <row r="4279" spans="1:4" x14ac:dyDescent="0.45">
      <c r="A4279" s="3">
        <v>44705</v>
      </c>
      <c r="B4279" s="8">
        <v>126.0767</v>
      </c>
      <c r="C4279" s="9">
        <v>1.3144184155182703E-3</v>
      </c>
      <c r="D4279" s="9">
        <v>1.2429126820385772E-3</v>
      </c>
    </row>
    <row r="4280" spans="1:4" x14ac:dyDescent="0.45">
      <c r="A4280" s="3">
        <v>44706</v>
      </c>
      <c r="B4280" s="8">
        <v>126.24679999999999</v>
      </c>
      <c r="C4280" s="9">
        <v>1.3491787142270173E-3</v>
      </c>
      <c r="D4280" s="9">
        <v>-3.2814929771018964E-3</v>
      </c>
    </row>
    <row r="4281" spans="1:4" x14ac:dyDescent="0.45">
      <c r="A4281" s="3">
        <v>44707</v>
      </c>
      <c r="B4281" s="8">
        <v>126.37390000000001</v>
      </c>
      <c r="C4281" s="9">
        <v>1.0067581910988554E-3</v>
      </c>
      <c r="D4281" s="9">
        <v>-2.8829286453468939E-3</v>
      </c>
    </row>
    <row r="4282" spans="1:4" x14ac:dyDescent="0.45">
      <c r="A4282" s="3">
        <v>44708</v>
      </c>
      <c r="B4282" s="8">
        <v>125.5167</v>
      </c>
      <c r="C4282" s="9">
        <v>-6.7830461827956823E-3</v>
      </c>
      <c r="D4282" s="9">
        <v>-3.9876502290466798E-3</v>
      </c>
    </row>
    <row r="4283" spans="1:4" x14ac:dyDescent="0.45">
      <c r="A4283" s="3">
        <v>44711</v>
      </c>
      <c r="B4283" s="8"/>
      <c r="C4283" s="9"/>
      <c r="D4283" s="9"/>
    </row>
    <row r="4284" spans="1:4" x14ac:dyDescent="0.45">
      <c r="A4284" s="3">
        <v>44712</v>
      </c>
      <c r="B4284" s="8">
        <v>125.3386</v>
      </c>
      <c r="C4284" s="9"/>
      <c r="D4284" s="9">
        <v>1.3491787142270173E-3</v>
      </c>
    </row>
    <row r="4285" spans="1:4" x14ac:dyDescent="0.45">
      <c r="A4285" s="3">
        <v>44713</v>
      </c>
      <c r="B4285" s="8">
        <v>125.7778</v>
      </c>
      <c r="C4285" s="9">
        <v>3.5041080720543683E-3</v>
      </c>
      <c r="D4285" s="9">
        <v>1.0067581910988554E-3</v>
      </c>
    </row>
    <row r="4286" spans="1:4" x14ac:dyDescent="0.45">
      <c r="A4286" s="3">
        <v>44714</v>
      </c>
      <c r="B4286" s="8">
        <v>125.2957</v>
      </c>
      <c r="C4286" s="9">
        <v>-3.8329498528357764E-3</v>
      </c>
      <c r="D4286" s="9">
        <v>-6.7830461827956823E-3</v>
      </c>
    </row>
    <row r="4287" spans="1:4" x14ac:dyDescent="0.45">
      <c r="A4287" s="3">
        <v>44715</v>
      </c>
      <c r="B4287" s="8">
        <v>125.3689</v>
      </c>
      <c r="C4287" s="9">
        <v>5.8421797396079889E-4</v>
      </c>
      <c r="D4287" s="9"/>
    </row>
    <row r="4288" spans="1:4" x14ac:dyDescent="0.45">
      <c r="A4288" s="3">
        <v>44718</v>
      </c>
      <c r="B4288" s="8">
        <v>125.3982</v>
      </c>
      <c r="C4288" s="9">
        <v>2.337102742386854E-4</v>
      </c>
      <c r="D4288" s="9"/>
    </row>
    <row r="4289" spans="1:4" x14ac:dyDescent="0.45">
      <c r="A4289" s="3">
        <v>44719</v>
      </c>
      <c r="B4289" s="8">
        <v>125.6373</v>
      </c>
      <c r="C4289" s="9">
        <v>1.9067259338649833E-3</v>
      </c>
      <c r="D4289" s="9">
        <v>3.5041080720543683E-3</v>
      </c>
    </row>
    <row r="4290" spans="1:4" x14ac:dyDescent="0.45">
      <c r="A4290" s="3">
        <v>44720</v>
      </c>
      <c r="B4290" s="8">
        <v>125.6118</v>
      </c>
      <c r="C4290" s="9">
        <v>-2.0296520221296799E-4</v>
      </c>
      <c r="D4290" s="9">
        <v>-3.8329498528357764E-3</v>
      </c>
    </row>
    <row r="4291" spans="1:4" x14ac:dyDescent="0.45">
      <c r="A4291" s="3">
        <v>44721</v>
      </c>
      <c r="B4291" s="8">
        <v>125.8599</v>
      </c>
      <c r="C4291" s="9">
        <v>1.9751329094876979E-3</v>
      </c>
      <c r="D4291" s="9">
        <v>5.8421797396079889E-4</v>
      </c>
    </row>
    <row r="4292" spans="1:4" x14ac:dyDescent="0.45">
      <c r="A4292" s="3">
        <v>44722</v>
      </c>
      <c r="B4292" s="8">
        <v>126.7881</v>
      </c>
      <c r="C4292" s="9">
        <v>7.3748668161981445E-3</v>
      </c>
      <c r="D4292" s="9">
        <v>2.337102742386854E-4</v>
      </c>
    </row>
    <row r="4293" spans="1:4" x14ac:dyDescent="0.45">
      <c r="A4293" s="3">
        <v>44725</v>
      </c>
      <c r="B4293" s="8">
        <v>128.29759999999999</v>
      </c>
      <c r="C4293" s="9">
        <v>1.190569146473508E-2</v>
      </c>
      <c r="D4293" s="9">
        <v>1.9067259338649833E-3</v>
      </c>
    </row>
    <row r="4294" spans="1:4" x14ac:dyDescent="0.45">
      <c r="A4294" s="3">
        <v>44726</v>
      </c>
      <c r="B4294" s="8">
        <v>128.74369999999999</v>
      </c>
      <c r="C4294" s="9">
        <v>3.4770720574663905E-3</v>
      </c>
      <c r="D4294" s="9">
        <v>-2.0296520221296799E-4</v>
      </c>
    </row>
    <row r="4295" spans="1:4" x14ac:dyDescent="0.45">
      <c r="A4295" s="3">
        <v>44727</v>
      </c>
      <c r="B4295" s="8">
        <v>128.5599</v>
      </c>
      <c r="C4295" s="9">
        <v>-1.4276426730006619E-3</v>
      </c>
      <c r="D4295" s="9">
        <v>1.9751329094876979E-3</v>
      </c>
    </row>
    <row r="4296" spans="1:4" x14ac:dyDescent="0.45">
      <c r="A4296" s="3">
        <v>44728</v>
      </c>
      <c r="B4296" s="8">
        <v>128.24250000000001</v>
      </c>
      <c r="C4296" s="9">
        <v>-2.4688880436278815E-3</v>
      </c>
      <c r="D4296" s="9">
        <v>7.3748668161981445E-3</v>
      </c>
    </row>
    <row r="4297" spans="1:4" x14ac:dyDescent="0.45">
      <c r="A4297" s="3">
        <v>44729</v>
      </c>
      <c r="B4297" s="8">
        <v>128.23750000000001</v>
      </c>
      <c r="C4297" s="9">
        <v>-3.8988634812886502E-5</v>
      </c>
      <c r="D4297" s="9">
        <v>1.190569146473508E-2</v>
      </c>
    </row>
    <row r="4298" spans="1:4" x14ac:dyDescent="0.45">
      <c r="A4298" s="3">
        <v>44732</v>
      </c>
      <c r="B4298" s="8"/>
      <c r="C4298" s="9"/>
      <c r="D4298" s="9"/>
    </row>
    <row r="4299" spans="1:4" x14ac:dyDescent="0.45">
      <c r="A4299" s="3">
        <v>44733</v>
      </c>
      <c r="B4299" s="8">
        <v>127.74850000000001</v>
      </c>
      <c r="C4299" s="9"/>
      <c r="D4299" s="9">
        <v>-1.4276426730006619E-3</v>
      </c>
    </row>
    <row r="4300" spans="1:4" x14ac:dyDescent="0.45">
      <c r="A4300" s="3">
        <v>44734</v>
      </c>
      <c r="B4300" s="8">
        <v>127.6855</v>
      </c>
      <c r="C4300" s="9">
        <v>-4.9315647541847696E-4</v>
      </c>
      <c r="D4300" s="9">
        <v>-2.4688880436278815E-3</v>
      </c>
    </row>
    <row r="4301" spans="1:4" x14ac:dyDescent="0.45">
      <c r="A4301" s="3">
        <v>44735</v>
      </c>
      <c r="B4301" s="8">
        <v>127.7483</v>
      </c>
      <c r="C4301" s="9">
        <v>4.9183345015668678E-4</v>
      </c>
      <c r="D4301" s="9">
        <v>-3.8988634812886502E-5</v>
      </c>
    </row>
    <row r="4302" spans="1:4" x14ac:dyDescent="0.45">
      <c r="A4302" s="3">
        <v>44736</v>
      </c>
      <c r="B4302" s="8">
        <v>127.5514</v>
      </c>
      <c r="C4302" s="9">
        <v>-1.5413120957382676E-3</v>
      </c>
      <c r="D4302" s="9"/>
    </row>
    <row r="4303" spans="1:4" x14ac:dyDescent="0.45">
      <c r="A4303" s="3">
        <v>44739</v>
      </c>
      <c r="B4303" s="8">
        <v>127.3766</v>
      </c>
      <c r="C4303" s="9">
        <v>-1.3704279216065762E-3</v>
      </c>
      <c r="D4303" s="9"/>
    </row>
    <row r="4304" spans="1:4" x14ac:dyDescent="0.45">
      <c r="A4304" s="3">
        <v>44740</v>
      </c>
      <c r="B4304" s="8">
        <v>127.72620000000001</v>
      </c>
      <c r="C4304" s="9">
        <v>2.7446171431801947E-3</v>
      </c>
      <c r="D4304" s="9">
        <v>-4.9315647541847696E-4</v>
      </c>
    </row>
    <row r="4305" spans="1:4" x14ac:dyDescent="0.45">
      <c r="A4305" s="3">
        <v>44741</v>
      </c>
      <c r="B4305" s="8">
        <v>128.1293</v>
      </c>
      <c r="C4305" s="9">
        <v>3.155969566150052E-3</v>
      </c>
      <c r="D4305" s="9">
        <v>4.9183345015668678E-4</v>
      </c>
    </row>
    <row r="4306" spans="1:4" x14ac:dyDescent="0.45">
      <c r="A4306" s="3">
        <v>44742</v>
      </c>
      <c r="B4306" s="8">
        <v>128.15700000000001</v>
      </c>
      <c r="C4306" s="9">
        <v>2.1618786647548127E-4</v>
      </c>
      <c r="D4306" s="9">
        <v>-1.5413120957382676E-3</v>
      </c>
    </row>
    <row r="4307" spans="1:4" x14ac:dyDescent="0.45">
      <c r="A4307" s="3">
        <v>44743</v>
      </c>
      <c r="B4307" s="8">
        <v>128.6865</v>
      </c>
      <c r="C4307" s="9">
        <v>4.1316510217934699E-3</v>
      </c>
      <c r="D4307" s="9">
        <v>-1.3704279216065762E-3</v>
      </c>
    </row>
    <row r="4308" spans="1:4" x14ac:dyDescent="0.45">
      <c r="A4308" s="3">
        <v>44746</v>
      </c>
      <c r="B4308" s="8"/>
      <c r="C4308" s="9"/>
      <c r="D4308" s="9"/>
    </row>
    <row r="4309" spans="1:4" x14ac:dyDescent="0.45">
      <c r="A4309" s="3">
        <v>44747</v>
      </c>
      <c r="B4309" s="8">
        <v>129.57669999999999</v>
      </c>
      <c r="C4309" s="9"/>
      <c r="D4309" s="9">
        <v>3.155969566150052E-3</v>
      </c>
    </row>
    <row r="4310" spans="1:4" x14ac:dyDescent="0.45">
      <c r="A4310" s="3">
        <v>44748</v>
      </c>
      <c r="B4310" s="8">
        <v>129.96209999999999</v>
      </c>
      <c r="C4310" s="9">
        <v>2.9743001635325061E-3</v>
      </c>
      <c r="D4310" s="9">
        <v>2.1618786647548127E-4</v>
      </c>
    </row>
    <row r="4311" spans="1:4" x14ac:dyDescent="0.45">
      <c r="A4311" s="3">
        <v>44749</v>
      </c>
      <c r="B4311" s="8">
        <v>129.5478</v>
      </c>
      <c r="C4311" s="9">
        <v>-3.1878524585243762E-3</v>
      </c>
      <c r="D4311" s="9">
        <v>4.1316510217934699E-3</v>
      </c>
    </row>
    <row r="4312" spans="1:4" x14ac:dyDescent="0.45">
      <c r="A4312" s="3">
        <v>44750</v>
      </c>
      <c r="B4312" s="8">
        <v>129.22280000000001</v>
      </c>
      <c r="C4312" s="9">
        <v>-2.5087265086708443E-3</v>
      </c>
      <c r="D4312" s="9"/>
    </row>
    <row r="4313" spans="1:4" x14ac:dyDescent="0.45">
      <c r="A4313" s="3">
        <v>44753</v>
      </c>
      <c r="B4313" s="8">
        <v>130.0839</v>
      </c>
      <c r="C4313" s="9">
        <v>6.6636847367491647E-3</v>
      </c>
      <c r="D4313" s="9"/>
    </row>
    <row r="4314" spans="1:4" x14ac:dyDescent="0.45">
      <c r="A4314" s="3">
        <v>44754</v>
      </c>
      <c r="B4314" s="8">
        <v>130.30459999999999</v>
      </c>
      <c r="C4314" s="9">
        <v>1.6965973498641596E-3</v>
      </c>
      <c r="D4314" s="9">
        <v>2.9743001635325061E-3</v>
      </c>
    </row>
    <row r="4315" spans="1:4" x14ac:dyDescent="0.45">
      <c r="A4315" s="3">
        <v>44755</v>
      </c>
      <c r="B4315" s="8">
        <v>130.12469999999999</v>
      </c>
      <c r="C4315" s="9">
        <v>-1.3806112754269906E-3</v>
      </c>
      <c r="D4315" s="9">
        <v>-3.1878524585243762E-3</v>
      </c>
    </row>
    <row r="4316" spans="1:4" x14ac:dyDescent="0.45">
      <c r="A4316" s="3">
        <v>44756</v>
      </c>
      <c r="B4316" s="8">
        <v>130.76490000000001</v>
      </c>
      <c r="C4316" s="9">
        <v>4.919896068924734E-3</v>
      </c>
      <c r="D4316" s="9">
        <v>-2.5087265086708443E-3</v>
      </c>
    </row>
    <row r="4317" spans="1:4" x14ac:dyDescent="0.45">
      <c r="A4317" s="3">
        <v>44757</v>
      </c>
      <c r="B4317" s="8">
        <v>130.16759999999999</v>
      </c>
      <c r="C4317" s="9">
        <v>-4.5677395080790939E-3</v>
      </c>
      <c r="D4317" s="9">
        <v>6.6636847367491647E-3</v>
      </c>
    </row>
    <row r="4318" spans="1:4" x14ac:dyDescent="0.45">
      <c r="A4318" s="3">
        <v>44760</v>
      </c>
      <c r="B4318" s="8">
        <v>129.6131</v>
      </c>
      <c r="C4318" s="9">
        <v>-4.2598926307313434E-3</v>
      </c>
      <c r="D4318" s="9">
        <v>1.6965973498641596E-3</v>
      </c>
    </row>
    <row r="4319" spans="1:4" x14ac:dyDescent="0.45">
      <c r="A4319" s="3">
        <v>44761</v>
      </c>
      <c r="B4319" s="8">
        <v>129.66319999999999</v>
      </c>
      <c r="C4319" s="9">
        <v>3.8653500302032739E-4</v>
      </c>
      <c r="D4319" s="9">
        <v>-1.3806112754269906E-3</v>
      </c>
    </row>
    <row r="4320" spans="1:4" x14ac:dyDescent="0.45">
      <c r="A4320" s="3">
        <v>44762</v>
      </c>
      <c r="B4320" s="8">
        <v>129.7439</v>
      </c>
      <c r="C4320" s="9">
        <v>6.2238167807060485E-4</v>
      </c>
      <c r="D4320" s="9">
        <v>4.919896068924734E-3</v>
      </c>
    </row>
    <row r="4321" spans="1:4" x14ac:dyDescent="0.45">
      <c r="A4321" s="3">
        <v>44763</v>
      </c>
      <c r="B4321" s="8">
        <v>130.2672</v>
      </c>
      <c r="C4321" s="9">
        <v>4.0333302760284795E-3</v>
      </c>
      <c r="D4321" s="9">
        <v>-4.5677395080790939E-3</v>
      </c>
    </row>
    <row r="4322" spans="1:4" x14ac:dyDescent="0.45">
      <c r="A4322" s="3">
        <v>44764</v>
      </c>
      <c r="B4322" s="8">
        <v>129.85939999999999</v>
      </c>
      <c r="C4322" s="9">
        <v>-3.1304887185723551E-3</v>
      </c>
      <c r="D4322" s="9">
        <v>-4.2598926307313434E-3</v>
      </c>
    </row>
    <row r="4323" spans="1:4" x14ac:dyDescent="0.45">
      <c r="A4323" s="3">
        <v>44767</v>
      </c>
      <c r="B4323" s="8">
        <v>129.78800000000001</v>
      </c>
      <c r="C4323" s="9">
        <v>-5.4982542657666666E-4</v>
      </c>
      <c r="D4323" s="9">
        <v>3.8653500302032739E-4</v>
      </c>
    </row>
    <row r="4324" spans="1:4" x14ac:dyDescent="0.45">
      <c r="A4324" s="3">
        <v>44768</v>
      </c>
      <c r="B4324" s="8">
        <v>129.80240000000001</v>
      </c>
      <c r="C4324" s="9">
        <v>1.1095016488416043E-4</v>
      </c>
      <c r="D4324" s="9">
        <v>6.2238167807060485E-4</v>
      </c>
    </row>
    <row r="4325" spans="1:4" x14ac:dyDescent="0.45">
      <c r="A4325" s="3">
        <v>44769</v>
      </c>
      <c r="B4325" s="8">
        <v>129.8081</v>
      </c>
      <c r="C4325" s="9">
        <v>4.3912901456222286E-5</v>
      </c>
      <c r="D4325" s="9">
        <v>4.0333302760284795E-3</v>
      </c>
    </row>
    <row r="4326" spans="1:4" x14ac:dyDescent="0.45">
      <c r="A4326" s="3">
        <v>44770</v>
      </c>
      <c r="B4326" s="8">
        <v>129.24459999999999</v>
      </c>
      <c r="C4326" s="9">
        <v>-4.3410234030080153E-3</v>
      </c>
      <c r="D4326" s="9">
        <v>-3.1304887185723551E-3</v>
      </c>
    </row>
    <row r="4327" spans="1:4" x14ac:dyDescent="0.45">
      <c r="A4327" s="3">
        <v>44771</v>
      </c>
      <c r="B4327" s="8">
        <v>129.0455</v>
      </c>
      <c r="C4327" s="9">
        <v>-1.5404898928077504E-3</v>
      </c>
      <c r="D4327" s="9">
        <v>-5.4982542657666666E-4</v>
      </c>
    </row>
    <row r="4328" spans="1:4" x14ac:dyDescent="0.45">
      <c r="A4328" s="3">
        <v>44774</v>
      </c>
      <c r="B4328" s="8">
        <v>128.86359999999999</v>
      </c>
      <c r="C4328" s="9">
        <v>-1.4095803418174846E-3</v>
      </c>
      <c r="D4328" s="9">
        <v>1.1095016488416043E-4</v>
      </c>
    </row>
    <row r="4329" spans="1:4" x14ac:dyDescent="0.45">
      <c r="A4329" s="3">
        <v>44775</v>
      </c>
      <c r="B4329" s="8">
        <v>129.32499999999999</v>
      </c>
      <c r="C4329" s="9">
        <v>3.5805301109079757E-3</v>
      </c>
      <c r="D4329" s="9">
        <v>4.3912901456222286E-5</v>
      </c>
    </row>
    <row r="4330" spans="1:4" x14ac:dyDescent="0.45">
      <c r="A4330" s="3">
        <v>44776</v>
      </c>
      <c r="B4330" s="8">
        <v>129.60140000000001</v>
      </c>
      <c r="C4330" s="9">
        <v>2.1372511115409498E-3</v>
      </c>
      <c r="D4330" s="9">
        <v>-4.3410234030080153E-3</v>
      </c>
    </row>
    <row r="4331" spans="1:4" x14ac:dyDescent="0.45">
      <c r="A4331" s="3">
        <v>44777</v>
      </c>
      <c r="B4331" s="8">
        <v>129.05170000000001</v>
      </c>
      <c r="C4331" s="9">
        <v>-4.2414665273677876E-3</v>
      </c>
      <c r="D4331" s="9">
        <v>-1.5404898928077504E-3</v>
      </c>
    </row>
    <row r="4332" spans="1:4" x14ac:dyDescent="0.45">
      <c r="A4332" s="3">
        <v>44778</v>
      </c>
      <c r="B4332" s="8">
        <v>129.1902</v>
      </c>
      <c r="C4332" s="9">
        <v>1.0732132935868943E-3</v>
      </c>
      <c r="D4332" s="9">
        <v>-1.4095803418174846E-3</v>
      </c>
    </row>
    <row r="4333" spans="1:4" x14ac:dyDescent="0.45">
      <c r="A4333" s="3">
        <v>44781</v>
      </c>
      <c r="B4333" s="8">
        <v>128.90969999999999</v>
      </c>
      <c r="C4333" s="9">
        <v>-2.1712173214378794E-3</v>
      </c>
      <c r="D4333" s="9">
        <v>3.5805301109079757E-3</v>
      </c>
    </row>
    <row r="4334" spans="1:4" x14ac:dyDescent="0.45">
      <c r="A4334" s="3">
        <v>44782</v>
      </c>
      <c r="B4334" s="8">
        <v>128.876</v>
      </c>
      <c r="C4334" s="9">
        <v>-2.6142330639189471E-4</v>
      </c>
      <c r="D4334" s="9">
        <v>2.1372511115409498E-3</v>
      </c>
    </row>
    <row r="4335" spans="1:4" x14ac:dyDescent="0.45">
      <c r="A4335" s="3">
        <v>44783</v>
      </c>
      <c r="B4335" s="8">
        <v>127.9751</v>
      </c>
      <c r="C4335" s="9">
        <v>-6.9904404233527284E-3</v>
      </c>
      <c r="D4335" s="9">
        <v>-4.2414665273677876E-3</v>
      </c>
    </row>
    <row r="4336" spans="1:4" x14ac:dyDescent="0.45">
      <c r="A4336" s="3">
        <v>44784</v>
      </c>
      <c r="B4336" s="8">
        <v>127.9795</v>
      </c>
      <c r="C4336" s="9">
        <v>3.43816883128234E-5</v>
      </c>
      <c r="D4336" s="9">
        <v>1.0732132935868943E-3</v>
      </c>
    </row>
    <row r="4337" spans="1:4" x14ac:dyDescent="0.45">
      <c r="A4337" s="3">
        <v>44785</v>
      </c>
      <c r="B4337" s="8">
        <v>127.8584</v>
      </c>
      <c r="C4337" s="9">
        <v>-9.4624529709830263E-4</v>
      </c>
      <c r="D4337" s="9">
        <v>-2.1712173214378794E-3</v>
      </c>
    </row>
    <row r="4338" spans="1:4" x14ac:dyDescent="0.45">
      <c r="A4338" s="3">
        <v>44788</v>
      </c>
      <c r="B4338" s="8">
        <v>128.02289999999999</v>
      </c>
      <c r="C4338" s="9">
        <v>1.2865795286034487E-3</v>
      </c>
      <c r="D4338" s="9">
        <v>-2.6142330639189471E-4</v>
      </c>
    </row>
    <row r="4339" spans="1:4" x14ac:dyDescent="0.45">
      <c r="A4339" s="3">
        <v>44789</v>
      </c>
      <c r="B4339" s="8">
        <v>128.32910000000001</v>
      </c>
      <c r="C4339" s="9">
        <v>2.3917595992593021E-3</v>
      </c>
      <c r="D4339" s="9">
        <v>-6.9904404233527284E-3</v>
      </c>
    </row>
    <row r="4340" spans="1:4" x14ac:dyDescent="0.45">
      <c r="A4340" s="3">
        <v>44790</v>
      </c>
      <c r="B4340" s="8">
        <v>128.69139999999999</v>
      </c>
      <c r="C4340" s="9">
        <v>2.8232100123819492E-3</v>
      </c>
      <c r="D4340" s="9">
        <v>3.43816883128234E-5</v>
      </c>
    </row>
    <row r="4341" spans="1:4" x14ac:dyDescent="0.45">
      <c r="A4341" s="3">
        <v>44791</v>
      </c>
      <c r="B4341" s="8">
        <v>128.94929999999999</v>
      </c>
      <c r="C4341" s="9">
        <v>2.0040189165710931E-3</v>
      </c>
      <c r="D4341" s="9">
        <v>-9.4624529709830263E-4</v>
      </c>
    </row>
    <row r="4342" spans="1:4" x14ac:dyDescent="0.45">
      <c r="A4342" s="3">
        <v>44792</v>
      </c>
      <c r="B4342" s="8">
        <v>129.44380000000001</v>
      </c>
      <c r="C4342" s="9">
        <v>3.8348405148380671E-3</v>
      </c>
      <c r="D4342" s="9">
        <v>1.2865795286034487E-3</v>
      </c>
    </row>
    <row r="4343" spans="1:4" x14ac:dyDescent="0.45">
      <c r="A4343" s="3">
        <v>44795</v>
      </c>
      <c r="B4343" s="8">
        <v>129.7602</v>
      </c>
      <c r="C4343" s="9">
        <v>2.4443040145607497E-3</v>
      </c>
      <c r="D4343" s="9">
        <v>2.3917595992593021E-3</v>
      </c>
    </row>
    <row r="4344" spans="1:4" x14ac:dyDescent="0.45">
      <c r="A4344" s="3">
        <v>44796</v>
      </c>
      <c r="B4344" s="8">
        <v>129.3586</v>
      </c>
      <c r="C4344" s="9">
        <v>-3.0949397426945913E-3</v>
      </c>
      <c r="D4344" s="9">
        <v>2.8232100123819492E-3</v>
      </c>
    </row>
    <row r="4345" spans="1:4" x14ac:dyDescent="0.45">
      <c r="A4345" s="3">
        <v>44797</v>
      </c>
      <c r="B4345" s="8">
        <v>129.22200000000001</v>
      </c>
      <c r="C4345" s="9">
        <v>-1.0559792700290949E-3</v>
      </c>
      <c r="D4345" s="9">
        <v>2.0040189165710931E-3</v>
      </c>
    </row>
    <row r="4346" spans="1:4" x14ac:dyDescent="0.45">
      <c r="A4346" s="3">
        <v>44798</v>
      </c>
      <c r="B4346" s="8">
        <v>129.19229999999999</v>
      </c>
      <c r="C4346" s="9">
        <v>-2.2983702465539935E-4</v>
      </c>
      <c r="D4346" s="9">
        <v>3.8348405148380671E-3</v>
      </c>
    </row>
    <row r="4347" spans="1:4" x14ac:dyDescent="0.45">
      <c r="A4347" s="3">
        <v>44799</v>
      </c>
      <c r="B4347" s="8">
        <v>129.18119999999999</v>
      </c>
      <c r="C4347" s="9">
        <v>-8.5918433219256407E-5</v>
      </c>
      <c r="D4347" s="9">
        <v>2.4443040145607497E-3</v>
      </c>
    </row>
    <row r="4348" spans="1:4" x14ac:dyDescent="0.45">
      <c r="A4348" s="3">
        <v>44802</v>
      </c>
      <c r="B4348" s="8">
        <v>129.7448</v>
      </c>
      <c r="C4348" s="9">
        <v>4.3628639461470442E-3</v>
      </c>
      <c r="D4348" s="9">
        <v>-3.0949397426945913E-3</v>
      </c>
    </row>
    <row r="4349" spans="1:4" x14ac:dyDescent="0.45">
      <c r="A4349" s="3">
        <v>44803</v>
      </c>
      <c r="B4349" s="8">
        <v>129.9145</v>
      </c>
      <c r="C4349" s="9">
        <v>1.3079522262164911E-3</v>
      </c>
      <c r="D4349" s="9">
        <v>-1.0559792700290949E-3</v>
      </c>
    </row>
    <row r="4350" spans="1:4" x14ac:dyDescent="0.45">
      <c r="A4350" s="3">
        <v>44804</v>
      </c>
      <c r="B4350" s="8">
        <v>129.84399999999999</v>
      </c>
      <c r="C4350" s="9">
        <v>-5.4266459863994143E-4</v>
      </c>
      <c r="D4350" s="9">
        <v>-2.2983702465539935E-4</v>
      </c>
    </row>
    <row r="4351" spans="1:4" x14ac:dyDescent="0.45">
      <c r="A4351" s="3">
        <v>44805</v>
      </c>
      <c r="B4351" s="8">
        <v>130.48070000000001</v>
      </c>
      <c r="C4351" s="9">
        <v>4.9035765996119363E-3</v>
      </c>
      <c r="D4351" s="9">
        <v>-8.5918433219256407E-5</v>
      </c>
    </row>
    <row r="4352" spans="1:4" x14ac:dyDescent="0.45">
      <c r="A4352" s="3">
        <v>44806</v>
      </c>
      <c r="B4352" s="8">
        <v>129.8982</v>
      </c>
      <c r="C4352" s="9">
        <v>-4.4642617643836369E-3</v>
      </c>
      <c r="D4352" s="9">
        <v>4.3628639461470442E-3</v>
      </c>
    </row>
    <row r="4353" spans="1:4" x14ac:dyDescent="0.45">
      <c r="A4353" s="3">
        <v>44809</v>
      </c>
      <c r="B4353" s="8"/>
      <c r="C4353" s="9"/>
      <c r="D4353" s="9"/>
    </row>
    <row r="4354" spans="1:4" x14ac:dyDescent="0.45">
      <c r="A4354" s="3">
        <v>44810</v>
      </c>
      <c r="B4354" s="8">
        <v>130.8466</v>
      </c>
      <c r="C4354" s="9"/>
      <c r="D4354" s="9">
        <v>-5.4266459863994143E-4</v>
      </c>
    </row>
    <row r="4355" spans="1:4" x14ac:dyDescent="0.45">
      <c r="A4355" s="3">
        <v>44811</v>
      </c>
      <c r="B4355" s="8">
        <v>130.82910000000001</v>
      </c>
      <c r="C4355" s="9">
        <v>-1.3374439993074638E-4</v>
      </c>
      <c r="D4355" s="9">
        <v>4.9035765996119363E-3</v>
      </c>
    </row>
    <row r="4356" spans="1:4" x14ac:dyDescent="0.45">
      <c r="A4356" s="3">
        <v>44812</v>
      </c>
      <c r="B4356" s="8">
        <v>130.61109999999999</v>
      </c>
      <c r="C4356" s="9">
        <v>-1.6662959540347799E-3</v>
      </c>
      <c r="D4356" s="9">
        <v>-4.4642617643836369E-3</v>
      </c>
    </row>
    <row r="4357" spans="1:4" x14ac:dyDescent="0.45">
      <c r="A4357" s="3">
        <v>44813</v>
      </c>
      <c r="B4357" s="8">
        <v>130.10470000000001</v>
      </c>
      <c r="C4357" s="9">
        <v>-3.8771589857216071E-3</v>
      </c>
      <c r="D4357" s="9"/>
    </row>
    <row r="4358" spans="1:4" x14ac:dyDescent="0.45">
      <c r="A4358" s="3">
        <v>44816</v>
      </c>
      <c r="B4358" s="8">
        <v>129.946</v>
      </c>
      <c r="C4358" s="9">
        <v>-1.2197868332197714E-3</v>
      </c>
      <c r="D4358" s="9"/>
    </row>
    <row r="4359" spans="1:4" x14ac:dyDescent="0.45">
      <c r="A4359" s="3">
        <v>44817</v>
      </c>
      <c r="B4359" s="8">
        <v>130.6327</v>
      </c>
      <c r="C4359" s="9">
        <v>5.2845027934680378E-3</v>
      </c>
      <c r="D4359" s="9">
        <v>-1.3374439993074638E-4</v>
      </c>
    </row>
    <row r="4360" spans="1:4" x14ac:dyDescent="0.45">
      <c r="A4360" s="3">
        <v>44818</v>
      </c>
      <c r="B4360" s="8">
        <v>130.73339999999999</v>
      </c>
      <c r="C4360" s="9">
        <v>7.7086365052547734E-4</v>
      </c>
      <c r="D4360" s="9">
        <v>-1.6662959540347799E-3</v>
      </c>
    </row>
    <row r="4361" spans="1:4" x14ac:dyDescent="0.45">
      <c r="A4361" s="3">
        <v>44819</v>
      </c>
      <c r="B4361" s="8">
        <v>131.3022</v>
      </c>
      <c r="C4361" s="9">
        <v>4.3508391887612241E-3</v>
      </c>
      <c r="D4361" s="9">
        <v>-3.8771589857216071E-3</v>
      </c>
    </row>
    <row r="4362" spans="1:4" x14ac:dyDescent="0.45">
      <c r="A4362" s="3">
        <v>44820</v>
      </c>
      <c r="B4362" s="8">
        <v>131.17910000000001</v>
      </c>
      <c r="C4362" s="9">
        <v>-9.37531892077903E-4</v>
      </c>
      <c r="D4362" s="9">
        <v>-1.2197868332197714E-3</v>
      </c>
    </row>
    <row r="4363" spans="1:4" x14ac:dyDescent="0.45">
      <c r="A4363" s="3">
        <v>44823</v>
      </c>
      <c r="B4363" s="8">
        <v>131.28729999999999</v>
      </c>
      <c r="C4363" s="9">
        <v>8.2482651580906285E-4</v>
      </c>
      <c r="D4363" s="9">
        <v>5.2845027934680378E-3</v>
      </c>
    </row>
    <row r="4364" spans="1:4" x14ac:dyDescent="0.45">
      <c r="A4364" s="3">
        <v>44824</v>
      </c>
      <c r="B4364" s="8">
        <v>131.34229999999999</v>
      </c>
      <c r="C4364" s="9">
        <v>4.1892856353964447E-4</v>
      </c>
      <c r="D4364" s="9">
        <v>7.7086365052547734E-4</v>
      </c>
    </row>
    <row r="4365" spans="1:4" x14ac:dyDescent="0.45">
      <c r="A4365" s="3">
        <v>44825</v>
      </c>
      <c r="B4365" s="8">
        <v>131.6694</v>
      </c>
      <c r="C4365" s="9">
        <v>2.4904391045383889E-3</v>
      </c>
      <c r="D4365" s="9">
        <v>4.3508391887612241E-3</v>
      </c>
    </row>
    <row r="4366" spans="1:4" x14ac:dyDescent="0.45">
      <c r="A4366" s="3">
        <v>44826</v>
      </c>
      <c r="B4366" s="8">
        <v>132.0454</v>
      </c>
      <c r="C4366" s="9">
        <v>2.8556369209551402E-3</v>
      </c>
      <c r="D4366" s="9">
        <v>-9.37531892077903E-4</v>
      </c>
    </row>
    <row r="4367" spans="1:4" x14ac:dyDescent="0.45">
      <c r="A4367" s="3">
        <v>44827</v>
      </c>
      <c r="B4367" s="8">
        <v>132.89830000000001</v>
      </c>
      <c r="C4367" s="9">
        <v>6.4591420829502866E-3</v>
      </c>
      <c r="D4367" s="9">
        <v>8.2482651580906285E-4</v>
      </c>
    </row>
    <row r="4368" spans="1:4" x14ac:dyDescent="0.45">
      <c r="A4368" s="3">
        <v>44830</v>
      </c>
      <c r="B4368" s="8">
        <v>133.82509999999999</v>
      </c>
      <c r="C4368" s="9">
        <v>6.9737536146059487E-3</v>
      </c>
      <c r="D4368" s="9">
        <v>4.1892856353964447E-4</v>
      </c>
    </row>
    <row r="4369" spans="1:4" x14ac:dyDescent="0.45">
      <c r="A4369" s="3">
        <v>44831</v>
      </c>
      <c r="B4369" s="8">
        <v>133.81870000000001</v>
      </c>
      <c r="C4369" s="9">
        <v>-4.7823614553466065E-5</v>
      </c>
      <c r="D4369" s="9">
        <v>2.4904391045383889E-3</v>
      </c>
    </row>
    <row r="4370" spans="1:4" x14ac:dyDescent="0.45">
      <c r="A4370" s="3">
        <v>44832</v>
      </c>
      <c r="B4370" s="8">
        <v>133.9958</v>
      </c>
      <c r="C4370" s="9">
        <v>1.3234323752957522E-3</v>
      </c>
      <c r="D4370" s="9">
        <v>2.8556369209551402E-3</v>
      </c>
    </row>
    <row r="4371" spans="1:4" x14ac:dyDescent="0.45">
      <c r="A4371" s="3">
        <v>44833</v>
      </c>
      <c r="B4371" s="8">
        <v>133.43260000000001</v>
      </c>
      <c r="C4371" s="9">
        <v>-4.2031168141090092E-3</v>
      </c>
      <c r="D4371" s="9">
        <v>6.4591420829502866E-3</v>
      </c>
    </row>
    <row r="4372" spans="1:4" x14ac:dyDescent="0.45">
      <c r="A4372" s="3">
        <v>44834</v>
      </c>
      <c r="B4372" s="8">
        <v>133.30500000000001</v>
      </c>
      <c r="C4372" s="9">
        <v>-9.562880435516341E-4</v>
      </c>
      <c r="D4372" s="9">
        <v>6.9737536146059487E-3</v>
      </c>
    </row>
    <row r="4373" spans="1:4" x14ac:dyDescent="0.45">
      <c r="A4373" s="3">
        <v>44837</v>
      </c>
      <c r="B4373" s="8">
        <v>132.96549999999999</v>
      </c>
      <c r="C4373" s="9">
        <v>-2.5467911931286169E-3</v>
      </c>
      <c r="D4373" s="9">
        <v>-4.7823614553466065E-5</v>
      </c>
    </row>
    <row r="4374" spans="1:4" x14ac:dyDescent="0.45">
      <c r="A4374" s="3">
        <v>44838</v>
      </c>
      <c r="B4374" s="8">
        <v>132.5908</v>
      </c>
      <c r="C4374" s="9">
        <v>-2.8180242243287523E-3</v>
      </c>
      <c r="D4374" s="9">
        <v>1.3234323752957522E-3</v>
      </c>
    </row>
    <row r="4375" spans="1:4" x14ac:dyDescent="0.45">
      <c r="A4375" s="3">
        <v>44839</v>
      </c>
      <c r="B4375" s="8">
        <v>132.83600000000001</v>
      </c>
      <c r="C4375" s="9">
        <v>1.8492987447094045E-3</v>
      </c>
      <c r="D4375" s="9">
        <v>-4.2031168141090092E-3</v>
      </c>
    </row>
    <row r="4376" spans="1:4" x14ac:dyDescent="0.45">
      <c r="A4376" s="3">
        <v>44840</v>
      </c>
      <c r="B4376" s="8">
        <v>132.8586</v>
      </c>
      <c r="C4376" s="9">
        <v>1.7013460206549702E-4</v>
      </c>
      <c r="D4376" s="9">
        <v>-9.562880435516341E-4</v>
      </c>
    </row>
    <row r="4377" spans="1:4" x14ac:dyDescent="0.45">
      <c r="A4377" s="3">
        <v>44841</v>
      </c>
      <c r="B4377" s="8">
        <v>132.89940000000001</v>
      </c>
      <c r="C4377" s="9">
        <v>3.0709340607248947E-4</v>
      </c>
      <c r="D4377" s="9">
        <v>-2.5467911931286169E-3</v>
      </c>
    </row>
    <row r="4378" spans="1:4" x14ac:dyDescent="0.45">
      <c r="A4378" s="3">
        <v>44844</v>
      </c>
      <c r="B4378" s="8"/>
      <c r="C4378" s="9"/>
      <c r="D4378" s="9"/>
    </row>
    <row r="4379" spans="1:4" x14ac:dyDescent="0.45">
      <c r="A4379" s="3">
        <v>44845</v>
      </c>
      <c r="B4379" s="8">
        <v>133.3081</v>
      </c>
      <c r="C4379" s="9"/>
      <c r="D4379" s="9">
        <v>1.8492987447094045E-3</v>
      </c>
    </row>
    <row r="4380" spans="1:4" x14ac:dyDescent="0.45">
      <c r="A4380" s="3">
        <v>44846</v>
      </c>
      <c r="B4380" s="8">
        <v>133.51589999999999</v>
      </c>
      <c r="C4380" s="9">
        <v>1.5587950019539942E-3</v>
      </c>
      <c r="D4380" s="9">
        <v>1.7013460206549702E-4</v>
      </c>
    </row>
    <row r="4381" spans="1:4" x14ac:dyDescent="0.45">
      <c r="A4381" s="3">
        <v>44847</v>
      </c>
      <c r="B4381" s="8">
        <v>133.53280000000001</v>
      </c>
      <c r="C4381" s="9">
        <v>1.2657668487436879E-4</v>
      </c>
      <c r="D4381" s="9">
        <v>3.0709340607248947E-4</v>
      </c>
    </row>
    <row r="4382" spans="1:4" x14ac:dyDescent="0.45">
      <c r="A4382" s="3">
        <v>44848</v>
      </c>
      <c r="B4382" s="8">
        <v>133.84780000000001</v>
      </c>
      <c r="C4382" s="9">
        <v>2.3589709794147318E-3</v>
      </c>
      <c r="D4382" s="9"/>
    </row>
    <row r="4383" spans="1:4" x14ac:dyDescent="0.45">
      <c r="A4383" s="3">
        <v>44851</v>
      </c>
      <c r="B4383" s="8">
        <v>133.75299999999999</v>
      </c>
      <c r="C4383" s="9">
        <v>-7.0826715119720607E-4</v>
      </c>
      <c r="D4383" s="9"/>
    </row>
    <row r="4384" spans="1:4" x14ac:dyDescent="0.45">
      <c r="A4384" s="3">
        <v>44852</v>
      </c>
      <c r="B4384" s="8">
        <v>133.92949999999999</v>
      </c>
      <c r="C4384" s="9">
        <v>1.3195965697965217E-3</v>
      </c>
      <c r="D4384" s="9">
        <v>1.5587950019539942E-3</v>
      </c>
    </row>
    <row r="4385" spans="1:4" x14ac:dyDescent="0.45">
      <c r="A4385" s="3">
        <v>44853</v>
      </c>
      <c r="B4385" s="8">
        <v>134.38329999999999</v>
      </c>
      <c r="C4385" s="9">
        <v>3.3883498407745183E-3</v>
      </c>
      <c r="D4385" s="9">
        <v>1.2657668487436879E-4</v>
      </c>
    </row>
    <row r="4386" spans="1:4" x14ac:dyDescent="0.45">
      <c r="A4386" s="3">
        <v>44854</v>
      </c>
      <c r="B4386" s="8">
        <v>134.1105</v>
      </c>
      <c r="C4386" s="9">
        <v>-2.030014146102932E-3</v>
      </c>
      <c r="D4386" s="9">
        <v>2.3589709794147318E-3</v>
      </c>
    </row>
    <row r="4387" spans="1:4" x14ac:dyDescent="0.45">
      <c r="A4387" s="3">
        <v>44855</v>
      </c>
      <c r="B4387" s="8">
        <v>134.06950000000001</v>
      </c>
      <c r="C4387" s="9">
        <v>-3.0571804593970686E-4</v>
      </c>
      <c r="D4387" s="9">
        <v>-7.0826715119720607E-4</v>
      </c>
    </row>
    <row r="4388" spans="1:4" x14ac:dyDescent="0.45">
      <c r="A4388" s="3">
        <v>44858</v>
      </c>
      <c r="B4388" s="8">
        <v>134.5506</v>
      </c>
      <c r="C4388" s="9">
        <v>3.5884373403347603E-3</v>
      </c>
      <c r="D4388" s="9">
        <v>1.3195965697965217E-3</v>
      </c>
    </row>
    <row r="4389" spans="1:4" x14ac:dyDescent="0.45">
      <c r="A4389" s="3">
        <v>44859</v>
      </c>
      <c r="B4389" s="8">
        <v>134.2774</v>
      </c>
      <c r="C4389" s="9">
        <v>-2.0304628890543963E-3</v>
      </c>
      <c r="D4389" s="9">
        <v>3.3883498407745183E-3</v>
      </c>
    </row>
    <row r="4390" spans="1:4" x14ac:dyDescent="0.45">
      <c r="A4390" s="3">
        <v>44860</v>
      </c>
      <c r="B4390" s="8">
        <v>133.5926</v>
      </c>
      <c r="C4390" s="9">
        <v>-5.0998902272459956E-3</v>
      </c>
      <c r="D4390" s="9">
        <v>-2.030014146102932E-3</v>
      </c>
    </row>
    <row r="4391" spans="1:4" x14ac:dyDescent="0.45">
      <c r="A4391" s="3">
        <v>44861</v>
      </c>
      <c r="B4391" s="8">
        <v>133.63589999999999</v>
      </c>
      <c r="C4391" s="9">
        <v>3.2411974914769992E-4</v>
      </c>
      <c r="D4391" s="9">
        <v>-3.0571804593970686E-4</v>
      </c>
    </row>
    <row r="4392" spans="1:4" x14ac:dyDescent="0.45">
      <c r="A4392" s="3">
        <v>44862</v>
      </c>
      <c r="B4392" s="8">
        <v>133.92179999999999</v>
      </c>
      <c r="C4392" s="9">
        <v>2.1393951774935083E-3</v>
      </c>
      <c r="D4392" s="9">
        <v>3.5884373403347603E-3</v>
      </c>
    </row>
    <row r="4393" spans="1:4" x14ac:dyDescent="0.45">
      <c r="A4393" s="3">
        <v>44865</v>
      </c>
      <c r="B4393" s="8">
        <v>134.26300000000001</v>
      </c>
      <c r="C4393" s="9">
        <v>2.5477554811839109E-3</v>
      </c>
      <c r="D4393" s="9">
        <v>-2.0304628890543963E-3</v>
      </c>
    </row>
    <row r="4394" spans="1:4" x14ac:dyDescent="0.45">
      <c r="A4394" s="3">
        <v>44866</v>
      </c>
      <c r="B4394" s="8">
        <v>133.72989999999999</v>
      </c>
      <c r="C4394" s="9">
        <v>-3.9705652339067088E-3</v>
      </c>
      <c r="D4394" s="9">
        <v>-5.0998902272459956E-3</v>
      </c>
    </row>
    <row r="4395" spans="1:4" x14ac:dyDescent="0.45">
      <c r="A4395" s="3">
        <v>44867</v>
      </c>
      <c r="B4395" s="8">
        <v>133.7174</v>
      </c>
      <c r="C4395" s="9">
        <v>-9.3471990930904525E-5</v>
      </c>
      <c r="D4395" s="9">
        <v>3.2411974914769992E-4</v>
      </c>
    </row>
    <row r="4396" spans="1:4" x14ac:dyDescent="0.45">
      <c r="A4396" s="3">
        <v>44868</v>
      </c>
      <c r="B4396" s="8">
        <v>133.9846</v>
      </c>
      <c r="C4396" s="9">
        <v>1.9982440579908722E-3</v>
      </c>
      <c r="D4396" s="9">
        <v>2.1393951774935083E-3</v>
      </c>
    </row>
    <row r="4397" spans="1:4" x14ac:dyDescent="0.45">
      <c r="A4397" s="3">
        <v>44869</v>
      </c>
      <c r="B4397" s="8">
        <v>133.5187</v>
      </c>
      <c r="C4397" s="9">
        <v>-3.4772652976536866E-3</v>
      </c>
      <c r="D4397" s="9">
        <v>2.5477554811839109E-3</v>
      </c>
    </row>
    <row r="4398" spans="1:4" x14ac:dyDescent="0.45">
      <c r="A4398" s="3">
        <v>44872</v>
      </c>
      <c r="B4398" s="8">
        <v>132.79179999999999</v>
      </c>
      <c r="C4398" s="9">
        <v>-5.4441812270491496E-3</v>
      </c>
      <c r="D4398" s="9">
        <v>-3.9705652339067088E-3</v>
      </c>
    </row>
    <row r="4399" spans="1:4" x14ac:dyDescent="0.45">
      <c r="A4399" s="3">
        <v>44873</v>
      </c>
      <c r="B4399" s="8">
        <v>132.54140000000001</v>
      </c>
      <c r="C4399" s="9">
        <v>-1.8856586024136313E-3</v>
      </c>
      <c r="D4399" s="9">
        <v>-9.3471990930904525E-5</v>
      </c>
    </row>
    <row r="4400" spans="1:4" x14ac:dyDescent="0.45">
      <c r="A4400" s="3">
        <v>44874</v>
      </c>
      <c r="B4400" s="8">
        <v>132.48419999999999</v>
      </c>
      <c r="C4400" s="9">
        <v>-4.3156327004256756E-4</v>
      </c>
      <c r="D4400" s="9">
        <v>1.9982440579908722E-3</v>
      </c>
    </row>
    <row r="4401" spans="1:4" x14ac:dyDescent="0.45">
      <c r="A4401" s="3">
        <v>44875</v>
      </c>
      <c r="B4401" s="8">
        <v>131.75380000000001</v>
      </c>
      <c r="C4401" s="9">
        <v>-5.5131102425797218E-3</v>
      </c>
      <c r="D4401" s="9">
        <v>-3.4772652976536866E-3</v>
      </c>
    </row>
    <row r="4402" spans="1:4" x14ac:dyDescent="0.45">
      <c r="A4402" s="3">
        <v>44876</v>
      </c>
      <c r="B4402" s="8"/>
      <c r="C4402" s="9"/>
      <c r="D4402" s="9"/>
    </row>
    <row r="4403" spans="1:4" x14ac:dyDescent="0.45">
      <c r="A4403" s="3">
        <v>44879</v>
      </c>
      <c r="B4403" s="8">
        <v>130.56569999999999</v>
      </c>
      <c r="C4403" s="9"/>
      <c r="D4403" s="9">
        <v>-1.8856586024136313E-3</v>
      </c>
    </row>
    <row r="4404" spans="1:4" x14ac:dyDescent="0.45">
      <c r="A4404" s="3">
        <v>44880</v>
      </c>
      <c r="B4404" s="8">
        <v>130.2835</v>
      </c>
      <c r="C4404" s="9">
        <v>-2.1613639723142564E-3</v>
      </c>
      <c r="D4404" s="9">
        <v>-4.3156327004256756E-4</v>
      </c>
    </row>
    <row r="4405" spans="1:4" x14ac:dyDescent="0.45">
      <c r="A4405" s="3">
        <v>44881</v>
      </c>
      <c r="B4405" s="8">
        <v>130.68029999999999</v>
      </c>
      <c r="C4405" s="9">
        <v>3.0456657980479918E-3</v>
      </c>
      <c r="D4405" s="9">
        <v>-5.5131102425797218E-3</v>
      </c>
    </row>
    <row r="4406" spans="1:4" x14ac:dyDescent="0.45">
      <c r="A4406" s="3">
        <v>44882</v>
      </c>
      <c r="B4406" s="8">
        <v>131.5488</v>
      </c>
      <c r="C4406" s="9">
        <v>6.645990252547751E-3</v>
      </c>
      <c r="D4406" s="9"/>
    </row>
    <row r="4407" spans="1:4" x14ac:dyDescent="0.45">
      <c r="A4407" s="3">
        <v>44883</v>
      </c>
      <c r="B4407" s="8">
        <v>131.40119999999999</v>
      </c>
      <c r="C4407" s="9">
        <v>-1.1220170765526838E-3</v>
      </c>
      <c r="D4407" s="9"/>
    </row>
    <row r="4408" spans="1:4" x14ac:dyDescent="0.45">
      <c r="A4408" s="3">
        <v>44886</v>
      </c>
      <c r="B4408" s="8">
        <v>131.90780000000001</v>
      </c>
      <c r="C4408" s="9">
        <v>3.855368139712656E-3</v>
      </c>
      <c r="D4408" s="9">
        <v>-2.1613639723142564E-3</v>
      </c>
    </row>
    <row r="4409" spans="1:4" x14ac:dyDescent="0.45">
      <c r="A4409" s="3">
        <v>44887</v>
      </c>
      <c r="B4409" s="8">
        <v>131.5898</v>
      </c>
      <c r="C4409" s="9">
        <v>-2.4107747987610617E-3</v>
      </c>
      <c r="D4409" s="9">
        <v>3.0456657980479918E-3</v>
      </c>
    </row>
    <row r="4410" spans="1:4" x14ac:dyDescent="0.45">
      <c r="A4410" s="3">
        <v>44888</v>
      </c>
      <c r="B4410" s="8">
        <v>131.458</v>
      </c>
      <c r="C4410" s="9">
        <v>-1.0015973882474549E-3</v>
      </c>
      <c r="D4410" s="9">
        <v>6.645990252547751E-3</v>
      </c>
    </row>
    <row r="4411" spans="1:4" x14ac:dyDescent="0.45">
      <c r="A4411" s="3">
        <v>44889</v>
      </c>
      <c r="B4411" s="8"/>
      <c r="C4411" s="9"/>
      <c r="D4411" s="9"/>
    </row>
    <row r="4412" spans="1:4" x14ac:dyDescent="0.45">
      <c r="A4412" s="3">
        <v>44890</v>
      </c>
      <c r="B4412" s="8">
        <v>131.02539999999999</v>
      </c>
      <c r="C4412" s="9"/>
      <c r="D4412" s="9">
        <v>3.855368139712656E-3</v>
      </c>
    </row>
    <row r="4413" spans="1:4" x14ac:dyDescent="0.45">
      <c r="A4413" s="3">
        <v>44893</v>
      </c>
      <c r="B4413" s="8">
        <v>131.27869999999999</v>
      </c>
      <c r="C4413" s="9">
        <v>1.9332129495501782E-3</v>
      </c>
      <c r="D4413" s="9">
        <v>-2.4107747987610617E-3</v>
      </c>
    </row>
    <row r="4414" spans="1:4" x14ac:dyDescent="0.45">
      <c r="A4414" s="3">
        <v>44894</v>
      </c>
      <c r="B4414" s="8">
        <v>130.68459999999999</v>
      </c>
      <c r="C4414" s="9">
        <v>-4.5254866174024855E-3</v>
      </c>
      <c r="D4414" s="9">
        <v>-1.0015973882474549E-3</v>
      </c>
    </row>
    <row r="4415" spans="1:4" x14ac:dyDescent="0.45">
      <c r="A4415" s="3">
        <v>44895</v>
      </c>
      <c r="B4415" s="8">
        <v>130.36060000000001</v>
      </c>
      <c r="C4415" s="9">
        <v>-2.4792515721054897E-3</v>
      </c>
      <c r="D4415" s="9"/>
    </row>
    <row r="4416" spans="1:4" x14ac:dyDescent="0.45">
      <c r="A4416" s="3">
        <v>44896</v>
      </c>
      <c r="B4416" s="8">
        <v>129.2071</v>
      </c>
      <c r="C4416" s="9">
        <v>-8.8485324553585487E-3</v>
      </c>
      <c r="D4416" s="9"/>
    </row>
    <row r="4417" spans="1:4" x14ac:dyDescent="0.45">
      <c r="A4417" s="3">
        <v>44897</v>
      </c>
      <c r="B4417" s="8">
        <v>129.3871</v>
      </c>
      <c r="C4417" s="9">
        <v>1.3931122980084254E-3</v>
      </c>
      <c r="D4417" s="9">
        <v>1.9332129495501782E-3</v>
      </c>
    </row>
    <row r="4418" spans="1:4" x14ac:dyDescent="0.45">
      <c r="A4418" s="3">
        <v>44900</v>
      </c>
      <c r="B4418" s="8">
        <v>129.8672</v>
      </c>
      <c r="C4418" s="9">
        <v>3.7105708374327584E-3</v>
      </c>
      <c r="D4418" s="9">
        <v>-4.5254866174024855E-3</v>
      </c>
    </row>
    <row r="4419" spans="1:4" x14ac:dyDescent="0.45">
      <c r="A4419" s="3">
        <v>44901</v>
      </c>
      <c r="B4419" s="8">
        <v>130.4888</v>
      </c>
      <c r="C4419" s="9">
        <v>4.7864279818152777E-3</v>
      </c>
      <c r="D4419" s="9">
        <v>-2.4792515721054897E-3</v>
      </c>
    </row>
    <row r="4420" spans="1:4" x14ac:dyDescent="0.45">
      <c r="A4420" s="3">
        <v>44902</v>
      </c>
      <c r="B4420" s="8">
        <v>130.0444</v>
      </c>
      <c r="C4420" s="9">
        <v>-3.4056562708830729E-3</v>
      </c>
      <c r="D4420" s="9">
        <v>-8.8485324553585487E-3</v>
      </c>
    </row>
    <row r="4421" spans="1:4" x14ac:dyDescent="0.45">
      <c r="A4421" s="3">
        <v>44903</v>
      </c>
      <c r="B4421" s="8">
        <v>129.839</v>
      </c>
      <c r="C4421" s="9">
        <v>-1.5794605534724671E-3</v>
      </c>
      <c r="D4421" s="9">
        <v>1.3931122980084254E-3</v>
      </c>
    </row>
    <row r="4422" spans="1:4" x14ac:dyDescent="0.45">
      <c r="A4422" s="3">
        <v>44904</v>
      </c>
      <c r="B4422" s="8">
        <v>129.90639999999999</v>
      </c>
      <c r="C4422" s="9">
        <v>5.1910442933156276E-4</v>
      </c>
      <c r="D4422" s="9">
        <v>3.7105708374327584E-3</v>
      </c>
    </row>
    <row r="4423" spans="1:4" x14ac:dyDescent="0.45">
      <c r="A4423" s="3">
        <v>44907</v>
      </c>
      <c r="B4423" s="8">
        <v>130.28620000000001</v>
      </c>
      <c r="C4423" s="9">
        <v>2.9236434848476378E-3</v>
      </c>
      <c r="D4423" s="9">
        <v>4.7864279818152777E-3</v>
      </c>
    </row>
    <row r="4424" spans="1:4" x14ac:dyDescent="0.45">
      <c r="A4424" s="3">
        <v>44908</v>
      </c>
      <c r="B4424" s="8">
        <v>129.565</v>
      </c>
      <c r="C4424" s="9">
        <v>-5.5355056790359347E-3</v>
      </c>
      <c r="D4424" s="9">
        <v>-3.4056562708830729E-3</v>
      </c>
    </row>
    <row r="4425" spans="1:4" x14ac:dyDescent="0.45">
      <c r="A4425" s="3">
        <v>44909</v>
      </c>
      <c r="B4425" s="8">
        <v>129.61340000000001</v>
      </c>
      <c r="C4425" s="9">
        <v>3.7355767375468751E-4</v>
      </c>
      <c r="D4425" s="9">
        <v>-1.5794605534724671E-3</v>
      </c>
    </row>
    <row r="4426" spans="1:4" x14ac:dyDescent="0.45">
      <c r="A4426" s="3">
        <v>44910</v>
      </c>
      <c r="B4426" s="8">
        <v>130.20320000000001</v>
      </c>
      <c r="C4426" s="9">
        <v>4.5504554313056111E-3</v>
      </c>
      <c r="D4426" s="9">
        <v>5.1910442933156276E-4</v>
      </c>
    </row>
    <row r="4427" spans="1:4" x14ac:dyDescent="0.45">
      <c r="A4427" s="3">
        <v>44911</v>
      </c>
      <c r="B4427" s="8">
        <v>130.22130000000001</v>
      </c>
      <c r="C4427" s="9">
        <v>1.3901348046752027E-4</v>
      </c>
      <c r="D4427" s="9">
        <v>2.9236434848476378E-3</v>
      </c>
    </row>
    <row r="4428" spans="1:4" x14ac:dyDescent="0.45">
      <c r="A4428" s="3">
        <v>44914</v>
      </c>
      <c r="B4428" s="8">
        <v>130.17580000000001</v>
      </c>
      <c r="C4428" s="9">
        <v>-3.4940520483206505E-4</v>
      </c>
      <c r="D4428" s="9">
        <v>-5.5355056790359347E-3</v>
      </c>
    </row>
    <row r="4429" spans="1:4" x14ac:dyDescent="0.45">
      <c r="A4429" s="3">
        <v>44915</v>
      </c>
      <c r="B4429" s="8">
        <v>130.01730000000001</v>
      </c>
      <c r="C4429" s="9">
        <v>-1.2175842207230447E-3</v>
      </c>
      <c r="D4429" s="9">
        <v>3.7355767375468751E-4</v>
      </c>
    </row>
    <row r="4430" spans="1:4" x14ac:dyDescent="0.45">
      <c r="A4430" s="3">
        <v>44916</v>
      </c>
      <c r="B4430" s="8">
        <v>129.93430000000001</v>
      </c>
      <c r="C4430" s="9">
        <v>-6.3837658526977314E-4</v>
      </c>
      <c r="D4430" s="9">
        <v>4.5504554313056111E-3</v>
      </c>
    </row>
    <row r="4431" spans="1:4" x14ac:dyDescent="0.45">
      <c r="A4431" s="3">
        <v>44917</v>
      </c>
      <c r="B4431" s="8">
        <v>129.6337</v>
      </c>
      <c r="C4431" s="9">
        <v>-2.3134768879349288E-3</v>
      </c>
      <c r="D4431" s="9">
        <v>1.3901348046752027E-4</v>
      </c>
    </row>
    <row r="4432" spans="1:4" x14ac:dyDescent="0.45">
      <c r="A4432" s="3">
        <v>44918</v>
      </c>
      <c r="B4432" s="8">
        <v>129.37029999999999</v>
      </c>
      <c r="C4432" s="9">
        <v>-2.0318790561406619E-3</v>
      </c>
      <c r="D4432" s="9">
        <v>-3.4940520483206505E-4</v>
      </c>
    </row>
    <row r="4433" spans="1:4" x14ac:dyDescent="0.45">
      <c r="A4433" s="3">
        <v>44921</v>
      </c>
      <c r="B4433" s="8"/>
      <c r="C4433" s="9"/>
      <c r="D4433" s="9"/>
    </row>
    <row r="4434" spans="1:4" x14ac:dyDescent="0.45">
      <c r="A4434" s="3">
        <v>44922</v>
      </c>
      <c r="B4434" s="8">
        <v>129.26140000000001</v>
      </c>
      <c r="C4434" s="9"/>
      <c r="D4434" s="9">
        <v>-6.3837658526977314E-4</v>
      </c>
    </row>
    <row r="4435" spans="1:4" x14ac:dyDescent="0.45">
      <c r="A4435" s="3">
        <v>44923</v>
      </c>
      <c r="B4435" s="8">
        <v>129.3544</v>
      </c>
      <c r="C4435" s="9">
        <v>7.1947232507141301E-4</v>
      </c>
      <c r="D4435" s="9">
        <v>-2.3134768879349288E-3</v>
      </c>
    </row>
    <row r="4436" spans="1:4" x14ac:dyDescent="0.45">
      <c r="A4436" s="3">
        <v>44924</v>
      </c>
      <c r="B4436" s="8">
        <v>129.1422</v>
      </c>
      <c r="C4436" s="9">
        <v>-1.6404544414414524E-3</v>
      </c>
      <c r="D4436" s="9">
        <v>-2.0318790561406619E-3</v>
      </c>
    </row>
    <row r="4437" spans="1:4" x14ac:dyDescent="0.45">
      <c r="A4437" s="3">
        <v>44925</v>
      </c>
      <c r="B4437" s="8">
        <v>129.00280000000001</v>
      </c>
      <c r="C4437" s="9">
        <v>-1.0794302714371984E-3</v>
      </c>
      <c r="D4437" s="9"/>
    </row>
    <row r="4438" spans="1:4" x14ac:dyDescent="0.45">
      <c r="A4438" s="3">
        <v>44928</v>
      </c>
      <c r="B4438" s="8"/>
      <c r="C4438" s="9"/>
      <c r="D4438" s="9"/>
    </row>
    <row r="4439" spans="1:4" x14ac:dyDescent="0.45">
      <c r="A4439" s="3">
        <v>44929</v>
      </c>
      <c r="B4439" s="8">
        <v>129.18719999999999</v>
      </c>
      <c r="C4439" s="9"/>
      <c r="D4439" s="9">
        <v>7.1947232507141301E-4</v>
      </c>
    </row>
    <row r="4440" spans="1:4" x14ac:dyDescent="0.45">
      <c r="A4440" s="3">
        <v>44930</v>
      </c>
      <c r="B4440" s="8">
        <v>128.8433</v>
      </c>
      <c r="C4440" s="9">
        <v>-2.6620284362536273E-3</v>
      </c>
      <c r="D4440" s="9">
        <v>-1.6404544414414524E-3</v>
      </c>
    </row>
    <row r="4441" spans="1:4" x14ac:dyDescent="0.45">
      <c r="A4441" s="3">
        <v>44931</v>
      </c>
      <c r="B4441" s="8">
        <v>128.85489999999999</v>
      </c>
      <c r="C4441" s="9">
        <v>9.0031844884430612E-5</v>
      </c>
      <c r="D4441" s="9">
        <v>-1.0794302714371984E-3</v>
      </c>
    </row>
    <row r="4442" spans="1:4" x14ac:dyDescent="0.45">
      <c r="A4442" s="3">
        <v>44932</v>
      </c>
      <c r="B4442" s="8">
        <v>128.0147</v>
      </c>
      <c r="C4442" s="9">
        <v>-6.5205126075917885E-3</v>
      </c>
      <c r="D4442" s="9"/>
    </row>
    <row r="4443" spans="1:4" x14ac:dyDescent="0.45">
      <c r="A4443" s="3">
        <v>44935</v>
      </c>
      <c r="B4443" s="8">
        <v>127.2873</v>
      </c>
      <c r="C4443" s="9">
        <v>-5.6821599394444311E-3</v>
      </c>
      <c r="D4443" s="9"/>
    </row>
    <row r="4444" spans="1:4" x14ac:dyDescent="0.45">
      <c r="A4444" s="3">
        <v>44936</v>
      </c>
      <c r="B4444" s="8">
        <v>127.0378</v>
      </c>
      <c r="C4444" s="9">
        <v>-1.9601327076620434E-3</v>
      </c>
      <c r="D4444" s="9">
        <v>-2.6620284362536273E-3</v>
      </c>
    </row>
    <row r="4445" spans="1:4" x14ac:dyDescent="0.45">
      <c r="A4445" s="3">
        <v>44937</v>
      </c>
      <c r="B4445" s="8">
        <v>126.7766</v>
      </c>
      <c r="C4445" s="9">
        <v>-2.056080945986194E-3</v>
      </c>
      <c r="D4445" s="9">
        <v>9.0031844884430612E-5</v>
      </c>
    </row>
    <row r="4446" spans="1:4" x14ac:dyDescent="0.45">
      <c r="A4446" s="3">
        <v>44938</v>
      </c>
      <c r="B4446" s="8">
        <v>126.1275</v>
      </c>
      <c r="C4446" s="9">
        <v>-5.1200300370889407E-3</v>
      </c>
      <c r="D4446" s="9">
        <v>-6.5205126075917885E-3</v>
      </c>
    </row>
    <row r="4447" spans="1:4" x14ac:dyDescent="0.45">
      <c r="A4447" s="3">
        <v>44939</v>
      </c>
      <c r="B4447" s="8">
        <v>125.6598</v>
      </c>
      <c r="C4447" s="9">
        <v>-3.7081524647677444E-3</v>
      </c>
      <c r="D4447" s="9">
        <v>-5.6821599394444311E-3</v>
      </c>
    </row>
    <row r="4448" spans="1:4" x14ac:dyDescent="0.45">
      <c r="A4448" s="3">
        <v>44942</v>
      </c>
      <c r="B4448" s="8"/>
      <c r="C4448" s="9"/>
      <c r="D4448" s="9"/>
    </row>
    <row r="4449" spans="1:4" x14ac:dyDescent="0.45">
      <c r="A4449" s="3">
        <v>44943</v>
      </c>
      <c r="B4449" s="8">
        <v>125.919</v>
      </c>
      <c r="C4449" s="9"/>
      <c r="D4449" s="9">
        <v>-2.056080945986194E-3</v>
      </c>
    </row>
    <row r="4450" spans="1:4" x14ac:dyDescent="0.45">
      <c r="A4450" s="3">
        <v>44944</v>
      </c>
      <c r="B4450" s="8">
        <v>125.80159999999999</v>
      </c>
      <c r="C4450" s="9">
        <v>-9.3234539664388549E-4</v>
      </c>
      <c r="D4450" s="9">
        <v>-5.1200300370889407E-3</v>
      </c>
    </row>
    <row r="4451" spans="1:4" x14ac:dyDescent="0.45">
      <c r="A4451" s="3">
        <v>44945</v>
      </c>
      <c r="B4451" s="8">
        <v>126.5772</v>
      </c>
      <c r="C4451" s="9">
        <v>6.1652633988757977E-3</v>
      </c>
      <c r="D4451" s="9">
        <v>-3.7081524647677444E-3</v>
      </c>
    </row>
    <row r="4452" spans="1:4" x14ac:dyDescent="0.45">
      <c r="A4452" s="3">
        <v>44946</v>
      </c>
      <c r="B4452" s="8">
        <v>126.20829999999999</v>
      </c>
      <c r="C4452" s="9">
        <v>-2.9144269268084333E-3</v>
      </c>
      <c r="D4452" s="9"/>
    </row>
    <row r="4453" spans="1:4" x14ac:dyDescent="0.45">
      <c r="A4453" s="3">
        <v>44949</v>
      </c>
      <c r="B4453" s="8">
        <v>126.00539999999999</v>
      </c>
      <c r="C4453" s="9">
        <v>-1.6076597181009511E-3</v>
      </c>
      <c r="D4453" s="9"/>
    </row>
    <row r="4454" spans="1:4" x14ac:dyDescent="0.45">
      <c r="A4454" s="3">
        <v>44950</v>
      </c>
      <c r="B4454" s="8">
        <v>126.0057</v>
      </c>
      <c r="C4454" s="9">
        <v>2.3808503446520746E-6</v>
      </c>
      <c r="D4454" s="9">
        <v>-9.3234539664388549E-4</v>
      </c>
    </row>
    <row r="4455" spans="1:4" x14ac:dyDescent="0.45">
      <c r="A4455" s="3">
        <v>44951</v>
      </c>
      <c r="B4455" s="8">
        <v>125.90430000000001</v>
      </c>
      <c r="C4455" s="9">
        <v>-8.0472550051302605E-4</v>
      </c>
      <c r="D4455" s="9">
        <v>6.1652633988757977E-3</v>
      </c>
    </row>
    <row r="4456" spans="1:4" x14ac:dyDescent="0.45">
      <c r="A4456" s="3">
        <v>44952</v>
      </c>
      <c r="B4456" s="8">
        <v>125.92</v>
      </c>
      <c r="C4456" s="9">
        <v>1.2469788561619843E-4</v>
      </c>
      <c r="D4456" s="9">
        <v>-2.9144269268084333E-3</v>
      </c>
    </row>
    <row r="4457" spans="1:4" x14ac:dyDescent="0.45">
      <c r="A4457" s="3">
        <v>44953</v>
      </c>
      <c r="B4457" s="8">
        <v>125.8169</v>
      </c>
      <c r="C4457" s="9">
        <v>-8.1877382465056492E-4</v>
      </c>
      <c r="D4457" s="9">
        <v>-1.6076597181009511E-3</v>
      </c>
    </row>
    <row r="4458" spans="1:4" x14ac:dyDescent="0.45">
      <c r="A4458" s="3">
        <v>44956</v>
      </c>
      <c r="B4458" s="8">
        <v>125.60850000000001</v>
      </c>
      <c r="C4458" s="9">
        <v>-1.6563752564241474E-3</v>
      </c>
      <c r="D4458" s="9">
        <v>2.3808503446520746E-6</v>
      </c>
    </row>
    <row r="4459" spans="1:4" x14ac:dyDescent="0.45">
      <c r="A4459" s="3">
        <v>44957</v>
      </c>
      <c r="B4459" s="8">
        <v>125.7608</v>
      </c>
      <c r="C4459" s="9">
        <v>1.2124975618688083E-3</v>
      </c>
      <c r="D4459" s="9">
        <v>-8.0472550051302605E-4</v>
      </c>
    </row>
    <row r="4460" spans="1:4" x14ac:dyDescent="0.45">
      <c r="A4460" s="3">
        <v>44958</v>
      </c>
      <c r="B4460" s="8">
        <v>125.4182</v>
      </c>
      <c r="C4460" s="9">
        <v>-2.7242193115820657E-3</v>
      </c>
      <c r="D4460" s="9">
        <v>1.2469788561619843E-4</v>
      </c>
    </row>
    <row r="4461" spans="1:4" x14ac:dyDescent="0.45">
      <c r="A4461" s="3">
        <v>44959</v>
      </c>
      <c r="B4461" s="8">
        <v>124.9481</v>
      </c>
      <c r="C4461" s="9">
        <v>-3.7482598219397145E-3</v>
      </c>
      <c r="D4461" s="9">
        <v>-8.1877382465056492E-4</v>
      </c>
    </row>
    <row r="4462" spans="1:4" x14ac:dyDescent="0.45">
      <c r="A4462" s="3">
        <v>44960</v>
      </c>
      <c r="B4462" s="8">
        <v>126.0689</v>
      </c>
      <c r="C4462" s="9">
        <v>8.9701243956490373E-3</v>
      </c>
      <c r="D4462" s="9">
        <v>-1.6563752564241474E-3</v>
      </c>
    </row>
    <row r="4463" spans="1:4" x14ac:dyDescent="0.45">
      <c r="A4463" s="3">
        <v>44963</v>
      </c>
      <c r="B4463" s="8">
        <v>127.242</v>
      </c>
      <c r="C4463" s="9">
        <v>9.3052291247088803E-3</v>
      </c>
      <c r="D4463" s="9">
        <v>1.2124975618688083E-3</v>
      </c>
    </row>
    <row r="4464" spans="1:4" x14ac:dyDescent="0.45">
      <c r="A4464" s="3">
        <v>44964</v>
      </c>
      <c r="B4464" s="8">
        <v>127.0027</v>
      </c>
      <c r="C4464" s="9">
        <v>-1.8806683327832197E-3</v>
      </c>
      <c r="D4464" s="9">
        <v>-2.7242193115820657E-3</v>
      </c>
    </row>
    <row r="4465" spans="1:4" x14ac:dyDescent="0.45">
      <c r="A4465" s="3">
        <v>44965</v>
      </c>
      <c r="B4465" s="8">
        <v>126.902</v>
      </c>
      <c r="C4465" s="9">
        <v>-7.9289652897140961E-4</v>
      </c>
      <c r="D4465" s="9">
        <v>-3.7482598219397145E-3</v>
      </c>
    </row>
    <row r="4466" spans="1:4" x14ac:dyDescent="0.45">
      <c r="A4466" s="3">
        <v>44966</v>
      </c>
      <c r="B4466" s="8">
        <v>126.845</v>
      </c>
      <c r="C4466" s="9">
        <v>-4.4916549778573067E-4</v>
      </c>
      <c r="D4466" s="9">
        <v>8.9701243956490373E-3</v>
      </c>
    </row>
    <row r="4467" spans="1:4" x14ac:dyDescent="0.45">
      <c r="A4467" s="3">
        <v>44967</v>
      </c>
      <c r="B4467" s="8">
        <v>126.7158</v>
      </c>
      <c r="C4467" s="9">
        <v>-1.0185659663368707E-3</v>
      </c>
      <c r="D4467" s="9">
        <v>9.3052291247088803E-3</v>
      </c>
    </row>
    <row r="4468" spans="1:4" x14ac:dyDescent="0.45">
      <c r="A4468" s="3">
        <v>44970</v>
      </c>
      <c r="B4468" s="8">
        <v>126.7055</v>
      </c>
      <c r="C4468" s="9">
        <v>-8.1284259737191E-5</v>
      </c>
      <c r="D4468" s="9">
        <v>-1.8806683327832197E-3</v>
      </c>
    </row>
    <row r="4469" spans="1:4" x14ac:dyDescent="0.45">
      <c r="A4469" s="3">
        <v>44971</v>
      </c>
      <c r="B4469" s="8">
        <v>126.5402</v>
      </c>
      <c r="C4469" s="9">
        <v>-1.3046000370938726E-3</v>
      </c>
      <c r="D4469" s="9">
        <v>-7.9289652897140961E-4</v>
      </c>
    </row>
    <row r="4470" spans="1:4" x14ac:dyDescent="0.45">
      <c r="A4470" s="3">
        <v>44972</v>
      </c>
      <c r="B4470" s="8">
        <v>127.0767</v>
      </c>
      <c r="C4470" s="9">
        <v>4.2397593808134459E-3</v>
      </c>
      <c r="D4470" s="9">
        <v>-4.4916549778573067E-4</v>
      </c>
    </row>
    <row r="4471" spans="1:4" x14ac:dyDescent="0.45">
      <c r="A4471" s="3">
        <v>44973</v>
      </c>
      <c r="B4471" s="8">
        <v>126.9953</v>
      </c>
      <c r="C4471" s="9">
        <v>-6.4055802519269456E-4</v>
      </c>
      <c r="D4471" s="9">
        <v>-1.0185659663368707E-3</v>
      </c>
    </row>
    <row r="4472" spans="1:4" x14ac:dyDescent="0.45">
      <c r="A4472" s="3">
        <v>44974</v>
      </c>
      <c r="B4472" s="8">
        <v>127.01130000000001</v>
      </c>
      <c r="C4472" s="9">
        <v>1.2598891455040118E-4</v>
      </c>
      <c r="D4472" s="9">
        <v>-8.1284259737191E-5</v>
      </c>
    </row>
    <row r="4473" spans="1:4" x14ac:dyDescent="0.45">
      <c r="A4473" s="3">
        <v>44977</v>
      </c>
      <c r="B4473" s="8"/>
      <c r="C4473" s="9"/>
      <c r="D4473" s="9"/>
    </row>
    <row r="4474" spans="1:4" x14ac:dyDescent="0.45">
      <c r="A4474" s="3">
        <v>44978</v>
      </c>
      <c r="B4474" s="8">
        <v>127.0513</v>
      </c>
      <c r="C4474" s="9"/>
      <c r="D4474" s="9">
        <v>4.2397593808134459E-3</v>
      </c>
    </row>
    <row r="4475" spans="1:4" x14ac:dyDescent="0.45">
      <c r="A4475" s="3">
        <v>44979</v>
      </c>
      <c r="B4475" s="8">
        <v>127.18940000000001</v>
      </c>
      <c r="C4475" s="9">
        <v>1.086962510419065E-3</v>
      </c>
      <c r="D4475" s="9">
        <v>-6.4055802519269456E-4</v>
      </c>
    </row>
    <row r="4476" spans="1:4" x14ac:dyDescent="0.45">
      <c r="A4476" s="3">
        <v>44980</v>
      </c>
      <c r="B4476" s="8">
        <v>127.3278</v>
      </c>
      <c r="C4476" s="9">
        <v>1.0881409928813479E-3</v>
      </c>
      <c r="D4476" s="9">
        <v>1.2598891455040118E-4</v>
      </c>
    </row>
    <row r="4477" spans="1:4" x14ac:dyDescent="0.45">
      <c r="A4477" s="3">
        <v>44981</v>
      </c>
      <c r="B4477" s="8">
        <v>127.7277</v>
      </c>
      <c r="C4477" s="9">
        <v>3.1407123974498408E-3</v>
      </c>
      <c r="D4477" s="9"/>
    </row>
    <row r="4478" spans="1:4" x14ac:dyDescent="0.45">
      <c r="A4478" s="3">
        <v>44984</v>
      </c>
      <c r="B4478" s="8">
        <v>127.86960000000001</v>
      </c>
      <c r="C4478" s="9">
        <v>1.1109571377234673E-3</v>
      </c>
      <c r="D4478" s="9"/>
    </row>
    <row r="4479" spans="1:4" x14ac:dyDescent="0.45">
      <c r="A4479" s="3">
        <v>44985</v>
      </c>
      <c r="B4479" s="8">
        <v>127.7435</v>
      </c>
      <c r="C4479" s="9">
        <v>-9.8616090141834256E-4</v>
      </c>
      <c r="D4479" s="9">
        <v>1.086962510419065E-3</v>
      </c>
    </row>
    <row r="4480" spans="1:4" x14ac:dyDescent="0.45">
      <c r="A4480" s="3">
        <v>44986</v>
      </c>
      <c r="B4480" s="8">
        <v>126.6538</v>
      </c>
      <c r="C4480" s="9">
        <v>-8.5303753224234002E-3</v>
      </c>
      <c r="D4480" s="9">
        <v>1.0881409928813479E-3</v>
      </c>
    </row>
    <row r="4481" spans="1:4" x14ac:dyDescent="0.45">
      <c r="A4481" s="3">
        <v>44987</v>
      </c>
      <c r="B4481" s="8">
        <v>127.006</v>
      </c>
      <c r="C4481" s="9">
        <v>2.7808087874188203E-3</v>
      </c>
      <c r="D4481" s="9">
        <v>3.1407123974498408E-3</v>
      </c>
    </row>
    <row r="4482" spans="1:4" x14ac:dyDescent="0.45">
      <c r="A4482" s="3">
        <v>44988</v>
      </c>
      <c r="B4482" s="8">
        <v>126.5917</v>
      </c>
      <c r="C4482" s="9">
        <v>-3.2620506117820858E-3</v>
      </c>
      <c r="D4482" s="9">
        <v>1.1109571377234673E-3</v>
      </c>
    </row>
    <row r="4483" spans="1:4" x14ac:dyDescent="0.45">
      <c r="A4483" s="3">
        <v>44991</v>
      </c>
      <c r="B4483" s="8">
        <v>126.5296</v>
      </c>
      <c r="C4483" s="9">
        <v>-4.9055348810389532E-4</v>
      </c>
      <c r="D4483" s="9">
        <v>-9.8616090141834256E-4</v>
      </c>
    </row>
    <row r="4484" spans="1:4" x14ac:dyDescent="0.45">
      <c r="A4484" s="3">
        <v>44992</v>
      </c>
      <c r="B4484" s="8">
        <v>127.1284</v>
      </c>
      <c r="C4484" s="9">
        <v>4.7324894728189015E-3</v>
      </c>
      <c r="D4484" s="9">
        <v>-8.5303753224234002E-3</v>
      </c>
    </row>
    <row r="4485" spans="1:4" x14ac:dyDescent="0.45">
      <c r="A4485" s="3">
        <v>44993</v>
      </c>
      <c r="B4485" s="8">
        <v>126.8532</v>
      </c>
      <c r="C4485" s="9">
        <v>-2.1647405300467826E-3</v>
      </c>
      <c r="D4485" s="9">
        <v>2.7808087874188203E-3</v>
      </c>
    </row>
    <row r="4486" spans="1:4" x14ac:dyDescent="0.45">
      <c r="A4486" s="3">
        <v>44994</v>
      </c>
      <c r="B4486" s="8">
        <v>127.188</v>
      </c>
      <c r="C4486" s="9">
        <v>2.6392712205920432E-3</v>
      </c>
      <c r="D4486" s="9">
        <v>-3.2620506117820858E-3</v>
      </c>
    </row>
    <row r="4487" spans="1:4" x14ac:dyDescent="0.45">
      <c r="A4487" s="3">
        <v>44995</v>
      </c>
      <c r="B4487" s="8">
        <v>127.4177</v>
      </c>
      <c r="C4487" s="9">
        <v>1.8059879862879491E-3</v>
      </c>
      <c r="D4487" s="9">
        <v>-4.9055348810389532E-4</v>
      </c>
    </row>
    <row r="4488" spans="1:4" x14ac:dyDescent="0.45">
      <c r="A4488" s="3">
        <v>44998</v>
      </c>
      <c r="B4488" s="8">
        <v>127.6876</v>
      </c>
      <c r="C4488" s="9">
        <v>2.1182300418232103E-3</v>
      </c>
      <c r="D4488" s="9">
        <v>4.7324894728189015E-3</v>
      </c>
    </row>
    <row r="4489" spans="1:4" x14ac:dyDescent="0.45">
      <c r="A4489" s="3">
        <v>44999</v>
      </c>
      <c r="B4489" s="8">
        <v>127.7976</v>
      </c>
      <c r="C4489" s="9">
        <v>8.6147754362997375E-4</v>
      </c>
      <c r="D4489" s="9">
        <v>-2.1647405300467826E-3</v>
      </c>
    </row>
    <row r="4490" spans="1:4" x14ac:dyDescent="0.45">
      <c r="A4490" s="3">
        <v>45000</v>
      </c>
      <c r="B4490" s="8">
        <v>128.7054</v>
      </c>
      <c r="C4490" s="9">
        <v>7.1034197825310397E-3</v>
      </c>
      <c r="D4490" s="9">
        <v>2.6392712205920432E-3</v>
      </c>
    </row>
    <row r="4491" spans="1:4" x14ac:dyDescent="0.45">
      <c r="A4491" s="3">
        <v>45001</v>
      </c>
      <c r="B4491" s="8">
        <v>128.5146</v>
      </c>
      <c r="C4491" s="9">
        <v>-1.4824552815965175E-3</v>
      </c>
      <c r="D4491" s="9">
        <v>1.8059879862879491E-3</v>
      </c>
    </row>
    <row r="4492" spans="1:4" x14ac:dyDescent="0.45">
      <c r="A4492" s="3">
        <v>45002</v>
      </c>
      <c r="B4492" s="8">
        <v>128.48419999999999</v>
      </c>
      <c r="C4492" s="9">
        <v>-2.3654899910219296E-4</v>
      </c>
      <c r="D4492" s="9">
        <v>2.1182300418232103E-3</v>
      </c>
    </row>
    <row r="4493" spans="1:4" x14ac:dyDescent="0.45">
      <c r="A4493" s="3">
        <v>45005</v>
      </c>
      <c r="B4493" s="8">
        <v>128.11170000000001</v>
      </c>
      <c r="C4493" s="9">
        <v>-2.8991891610017362E-3</v>
      </c>
      <c r="D4493" s="9">
        <v>8.6147754362997375E-4</v>
      </c>
    </row>
    <row r="4494" spans="1:4" x14ac:dyDescent="0.45">
      <c r="A4494" s="3">
        <v>45006</v>
      </c>
      <c r="B4494" s="8">
        <v>127.8623</v>
      </c>
      <c r="C4494" s="9">
        <v>-1.9467386663357678E-3</v>
      </c>
      <c r="D4494" s="9">
        <v>7.1034197825310397E-3</v>
      </c>
    </row>
    <row r="4495" spans="1:4" x14ac:dyDescent="0.45">
      <c r="A4495" s="3">
        <v>45007</v>
      </c>
      <c r="B4495" s="8">
        <v>127.4635</v>
      </c>
      <c r="C4495" s="9">
        <v>-3.118980340569566E-3</v>
      </c>
      <c r="D4495" s="9">
        <v>-1.4824552815965175E-3</v>
      </c>
    </row>
    <row r="4496" spans="1:4" x14ac:dyDescent="0.45">
      <c r="A4496" s="3">
        <v>45008</v>
      </c>
      <c r="B4496" s="8">
        <v>126.6356</v>
      </c>
      <c r="C4496" s="9">
        <v>-6.4951927414514943E-3</v>
      </c>
      <c r="D4496" s="9">
        <v>-2.3654899910219296E-4</v>
      </c>
    </row>
    <row r="4497" spans="1:4" x14ac:dyDescent="0.45">
      <c r="A4497" s="3">
        <v>45009</v>
      </c>
      <c r="B4497" s="8">
        <v>127.07429999999999</v>
      </c>
      <c r="C4497" s="9">
        <v>3.4642707106058435E-3</v>
      </c>
      <c r="D4497" s="9">
        <v>-2.8991891610017362E-3</v>
      </c>
    </row>
    <row r="4498" spans="1:4" x14ac:dyDescent="0.45">
      <c r="A4498" s="3">
        <v>45012</v>
      </c>
      <c r="B4498" s="8">
        <v>126.98480000000001</v>
      </c>
      <c r="C4498" s="9">
        <v>-7.0431235898982258E-4</v>
      </c>
      <c r="D4498" s="9">
        <v>-1.9467386663357678E-3</v>
      </c>
    </row>
    <row r="4499" spans="1:4" x14ac:dyDescent="0.45">
      <c r="A4499" s="3">
        <v>45013</v>
      </c>
      <c r="B4499" s="8">
        <v>126.4552</v>
      </c>
      <c r="C4499" s="9">
        <v>-4.1705778959372219E-3</v>
      </c>
      <c r="D4499" s="9">
        <v>-3.118980340569566E-3</v>
      </c>
    </row>
    <row r="4500" spans="1:4" x14ac:dyDescent="0.45">
      <c r="A4500" s="3">
        <v>45014</v>
      </c>
      <c r="B4500" s="8">
        <v>126.29989999999999</v>
      </c>
      <c r="C4500" s="9">
        <v>-1.2281029170806423E-3</v>
      </c>
      <c r="D4500" s="9">
        <v>-6.4951927414514943E-3</v>
      </c>
    </row>
    <row r="4501" spans="1:4" x14ac:dyDescent="0.45">
      <c r="A4501" s="3">
        <v>45015</v>
      </c>
      <c r="B4501" s="8">
        <v>126.194</v>
      </c>
      <c r="C4501" s="9">
        <v>-8.3848047385615132E-4</v>
      </c>
      <c r="D4501" s="9">
        <v>3.4642707106058435E-3</v>
      </c>
    </row>
    <row r="4502" spans="1:4" x14ac:dyDescent="0.45">
      <c r="A4502" s="3">
        <v>45016</v>
      </c>
      <c r="B4502" s="8">
        <v>126.0099</v>
      </c>
      <c r="C4502" s="9">
        <v>-1.4588649222625483E-3</v>
      </c>
      <c r="D4502" s="9">
        <v>-7.0431235898982258E-4</v>
      </c>
    </row>
    <row r="4503" spans="1:4" x14ac:dyDescent="0.45">
      <c r="A4503" s="3">
        <v>45019</v>
      </c>
      <c r="B4503" s="8">
        <v>126.3593</v>
      </c>
      <c r="C4503" s="9">
        <v>2.7727980103151584E-3</v>
      </c>
      <c r="D4503" s="9">
        <v>-4.1705778959372219E-3</v>
      </c>
    </row>
    <row r="4504" spans="1:4" x14ac:dyDescent="0.45">
      <c r="A4504" s="3">
        <v>45020</v>
      </c>
      <c r="B4504" s="8">
        <v>126.437</v>
      </c>
      <c r="C4504" s="9">
        <v>6.1491318802797679E-4</v>
      </c>
      <c r="D4504" s="9">
        <v>-1.2281029170806423E-3</v>
      </c>
    </row>
    <row r="4505" spans="1:4" x14ac:dyDescent="0.45">
      <c r="A4505" s="3">
        <v>45021</v>
      </c>
      <c r="B4505" s="8">
        <v>126.60129999999999</v>
      </c>
      <c r="C4505" s="9">
        <v>1.2994613918393405E-3</v>
      </c>
      <c r="D4505" s="9">
        <v>-8.3848047385615132E-4</v>
      </c>
    </row>
    <row r="4506" spans="1:4" x14ac:dyDescent="0.45">
      <c r="A4506" s="3">
        <v>45022</v>
      </c>
      <c r="B4506" s="8">
        <v>126.5384</v>
      </c>
      <c r="C4506" s="9">
        <v>-4.9683534055333656E-4</v>
      </c>
      <c r="D4506" s="9">
        <v>-1.4588649222625483E-3</v>
      </c>
    </row>
    <row r="4507" spans="1:4" x14ac:dyDescent="0.45">
      <c r="A4507" s="3">
        <v>45023</v>
      </c>
      <c r="B4507" s="8">
        <v>126.3826</v>
      </c>
      <c r="C4507" s="9">
        <v>-1.2312467993905729E-3</v>
      </c>
      <c r="D4507" s="9">
        <v>2.7727980103151584E-3</v>
      </c>
    </row>
    <row r="4508" spans="1:4" x14ac:dyDescent="0.45">
      <c r="A4508" s="3">
        <v>45026</v>
      </c>
      <c r="B4508" s="8">
        <v>126.5698</v>
      </c>
      <c r="C4508" s="9">
        <v>1.481216559874543E-3</v>
      </c>
      <c r="D4508" s="9">
        <v>6.1491318802797679E-4</v>
      </c>
    </row>
    <row r="4509" spans="1:4" x14ac:dyDescent="0.45">
      <c r="A4509" s="3">
        <v>45027</v>
      </c>
      <c r="B4509" s="8">
        <v>126.616</v>
      </c>
      <c r="C4509" s="9">
        <v>3.6501598327554063E-4</v>
      </c>
      <c r="D4509" s="9">
        <v>1.2994613918393405E-3</v>
      </c>
    </row>
    <row r="4510" spans="1:4" x14ac:dyDescent="0.45">
      <c r="A4510" s="3">
        <v>45028</v>
      </c>
      <c r="B4510" s="8">
        <v>126.2025</v>
      </c>
      <c r="C4510" s="9">
        <v>-3.2657799962090284E-3</v>
      </c>
      <c r="D4510" s="9">
        <v>-4.9683534055333656E-4</v>
      </c>
    </row>
    <row r="4511" spans="1:4" x14ac:dyDescent="0.45">
      <c r="A4511" s="3">
        <v>45029</v>
      </c>
      <c r="B4511" s="8">
        <v>125.803</v>
      </c>
      <c r="C4511" s="9">
        <v>-3.1655474336879097E-3</v>
      </c>
      <c r="D4511" s="9">
        <v>-1.2312467993905729E-3</v>
      </c>
    </row>
    <row r="4512" spans="1:4" x14ac:dyDescent="0.45">
      <c r="A4512" s="3">
        <v>45030</v>
      </c>
      <c r="B4512" s="8">
        <v>125.9521</v>
      </c>
      <c r="C4512" s="9">
        <v>1.1851863628054016E-3</v>
      </c>
      <c r="D4512" s="9">
        <v>1.481216559874543E-3</v>
      </c>
    </row>
    <row r="4513" spans="1:4" x14ac:dyDescent="0.45">
      <c r="A4513" s="3">
        <v>45033</v>
      </c>
      <c r="B4513" s="8">
        <v>126.283</v>
      </c>
      <c r="C4513" s="9">
        <v>2.6271892251101825E-3</v>
      </c>
      <c r="D4513" s="9">
        <v>3.6501598327554063E-4</v>
      </c>
    </row>
    <row r="4514" spans="1:4" x14ac:dyDescent="0.45">
      <c r="A4514" s="3">
        <v>45034</v>
      </c>
      <c r="B4514" s="8">
        <v>126.2963</v>
      </c>
      <c r="C4514" s="9">
        <v>1.0531900572519071E-4</v>
      </c>
      <c r="D4514" s="9">
        <v>-3.2657799962090284E-3</v>
      </c>
    </row>
    <row r="4515" spans="1:4" x14ac:dyDescent="0.45">
      <c r="A4515" s="3">
        <v>45035</v>
      </c>
      <c r="B4515" s="8">
        <v>126.48690000000001</v>
      </c>
      <c r="C4515" s="9">
        <v>1.5091495158607859E-3</v>
      </c>
      <c r="D4515" s="9">
        <v>-3.1655474336879097E-3</v>
      </c>
    </row>
    <row r="4516" spans="1:4" x14ac:dyDescent="0.45">
      <c r="A4516" s="3">
        <v>45036</v>
      </c>
      <c r="B4516" s="8">
        <v>126.2983</v>
      </c>
      <c r="C4516" s="9">
        <v>-1.4910635014377949E-3</v>
      </c>
      <c r="D4516" s="9">
        <v>1.1851863628054016E-3</v>
      </c>
    </row>
    <row r="4517" spans="1:4" x14ac:dyDescent="0.45">
      <c r="A4517" s="3">
        <v>45037</v>
      </c>
      <c r="B4517" s="8">
        <v>126.4693</v>
      </c>
      <c r="C4517" s="9">
        <v>1.3539374639246482E-3</v>
      </c>
      <c r="D4517" s="9">
        <v>2.6271892251101825E-3</v>
      </c>
    </row>
    <row r="4518" spans="1:4" x14ac:dyDescent="0.45">
      <c r="A4518" s="3">
        <v>45040</v>
      </c>
      <c r="B4518" s="8">
        <v>126.54040000000001</v>
      </c>
      <c r="C4518" s="9">
        <v>5.6219177302319068E-4</v>
      </c>
      <c r="D4518" s="9">
        <v>1.0531900572519071E-4</v>
      </c>
    </row>
    <row r="4519" spans="1:4" x14ac:dyDescent="0.45">
      <c r="A4519" s="3">
        <v>45041</v>
      </c>
      <c r="B4519" s="8">
        <v>126.8348</v>
      </c>
      <c r="C4519" s="9">
        <v>2.3265297090888648E-3</v>
      </c>
      <c r="D4519" s="9">
        <v>1.5091495158607859E-3</v>
      </c>
    </row>
    <row r="4520" spans="1:4" x14ac:dyDescent="0.45">
      <c r="A4520" s="3">
        <v>45042</v>
      </c>
      <c r="B4520" s="8">
        <v>126.8186</v>
      </c>
      <c r="C4520" s="9">
        <v>-1.2772519844705954E-4</v>
      </c>
      <c r="D4520" s="9">
        <v>-1.4910635014377949E-3</v>
      </c>
    </row>
    <row r="4521" spans="1:4" x14ac:dyDescent="0.45">
      <c r="A4521" s="3">
        <v>45043</v>
      </c>
      <c r="B4521" s="8">
        <v>126.75320000000001</v>
      </c>
      <c r="C4521" s="9">
        <v>-5.1569722422417641E-4</v>
      </c>
      <c r="D4521" s="9">
        <v>1.3539374639246482E-3</v>
      </c>
    </row>
    <row r="4522" spans="1:4" x14ac:dyDescent="0.45">
      <c r="A4522" s="3">
        <v>45044</v>
      </c>
      <c r="B4522" s="8">
        <v>126.5522</v>
      </c>
      <c r="C4522" s="9">
        <v>-1.5857587816323626E-3</v>
      </c>
      <c r="D4522" s="9">
        <v>5.6219177302319068E-4</v>
      </c>
    </row>
    <row r="4523" spans="1:4" x14ac:dyDescent="0.45">
      <c r="A4523" s="3">
        <v>45047</v>
      </c>
      <c r="B4523" s="8">
        <v>126.441</v>
      </c>
      <c r="C4523" s="9">
        <v>-8.7868879403119049E-4</v>
      </c>
      <c r="D4523" s="9">
        <v>2.3265297090888648E-3</v>
      </c>
    </row>
    <row r="4524" spans="1:4" x14ac:dyDescent="0.45">
      <c r="A4524" s="3">
        <v>45048</v>
      </c>
      <c r="B4524" s="8">
        <v>126.8058</v>
      </c>
      <c r="C4524" s="9">
        <v>2.8851401048710645E-3</v>
      </c>
      <c r="D4524" s="9">
        <v>-1.2772519844705954E-4</v>
      </c>
    </row>
    <row r="4525" spans="1:4" x14ac:dyDescent="0.45">
      <c r="A4525" s="3">
        <v>45049</v>
      </c>
      <c r="B4525" s="8">
        <v>126.34439999999999</v>
      </c>
      <c r="C4525" s="9">
        <v>-3.6386348258519163E-3</v>
      </c>
      <c r="D4525" s="9">
        <v>-5.1569722422417641E-4</v>
      </c>
    </row>
    <row r="4526" spans="1:4" x14ac:dyDescent="0.45">
      <c r="A4526" s="3">
        <v>45050</v>
      </c>
      <c r="B4526" s="8">
        <v>126.27160000000001</v>
      </c>
      <c r="C4526" s="9">
        <v>-5.7620282339376772E-4</v>
      </c>
      <c r="D4526" s="9">
        <v>-1.5857587816323626E-3</v>
      </c>
    </row>
    <row r="4527" spans="1:4" x14ac:dyDescent="0.45">
      <c r="A4527" s="3">
        <v>45051</v>
      </c>
      <c r="B4527" s="8">
        <v>125.7092</v>
      </c>
      <c r="C4527" s="9">
        <v>-4.4538914530267704E-3</v>
      </c>
      <c r="D4527" s="9">
        <v>-8.7868879403119049E-4</v>
      </c>
    </row>
    <row r="4528" spans="1:4" x14ac:dyDescent="0.45">
      <c r="A4528" s="3">
        <v>45054</v>
      </c>
      <c r="B4528" s="8">
        <v>125.9071</v>
      </c>
      <c r="C4528" s="9">
        <v>1.5742682317603229E-3</v>
      </c>
      <c r="D4528" s="9">
        <v>2.8851401048710645E-3</v>
      </c>
    </row>
    <row r="4529" spans="1:4" x14ac:dyDescent="0.45">
      <c r="A4529" s="3">
        <v>45055</v>
      </c>
      <c r="B4529" s="8">
        <v>125.91459999999999</v>
      </c>
      <c r="C4529" s="9">
        <v>5.9567728904807993E-5</v>
      </c>
      <c r="D4529" s="9">
        <v>-3.6386348258519163E-3</v>
      </c>
    </row>
    <row r="4530" spans="1:4" x14ac:dyDescent="0.45">
      <c r="A4530" s="3">
        <v>45056</v>
      </c>
      <c r="B4530" s="8">
        <v>125.6279</v>
      </c>
      <c r="C4530" s="9">
        <v>-2.2769400847876264E-3</v>
      </c>
      <c r="D4530" s="9">
        <v>-5.7620282339376772E-4</v>
      </c>
    </row>
    <row r="4531" spans="1:4" x14ac:dyDescent="0.45">
      <c r="A4531" s="3">
        <v>45057</v>
      </c>
      <c r="B4531" s="8">
        <v>125.8404</v>
      </c>
      <c r="C4531" s="9">
        <v>1.6915032409201558E-3</v>
      </c>
      <c r="D4531" s="9">
        <v>-4.4538914530267704E-3</v>
      </c>
    </row>
    <row r="4532" spans="1:4" x14ac:dyDescent="0.45">
      <c r="A4532" s="3">
        <v>45058</v>
      </c>
      <c r="B4532" s="8">
        <v>125.93040000000001</v>
      </c>
      <c r="C4532" s="9">
        <v>7.1519162367583711E-4</v>
      </c>
      <c r="D4532" s="9">
        <v>1.5742682317603229E-3</v>
      </c>
    </row>
    <row r="4533" spans="1:4" x14ac:dyDescent="0.45">
      <c r="A4533" s="3">
        <v>45061</v>
      </c>
      <c r="B4533" s="8">
        <v>125.8207</v>
      </c>
      <c r="C4533" s="9">
        <v>-8.7111610858059407E-4</v>
      </c>
      <c r="D4533" s="9">
        <v>5.9567728904807993E-5</v>
      </c>
    </row>
    <row r="4534" spans="1:4" x14ac:dyDescent="0.45">
      <c r="A4534" s="3">
        <v>45062</v>
      </c>
      <c r="B4534" s="8">
        <v>125.78400000000001</v>
      </c>
      <c r="C4534" s="9">
        <v>-2.91684913531709E-4</v>
      </c>
      <c r="D4534" s="9">
        <v>-2.2769400847876264E-3</v>
      </c>
    </row>
    <row r="4535" spans="1:4" x14ac:dyDescent="0.45">
      <c r="A4535" s="3">
        <v>45063</v>
      </c>
      <c r="B4535" s="8">
        <v>126.2941</v>
      </c>
      <c r="C4535" s="9">
        <v>4.055364752273638E-3</v>
      </c>
      <c r="D4535" s="9">
        <v>1.6915032409201558E-3</v>
      </c>
    </row>
    <row r="4536" spans="1:4" x14ac:dyDescent="0.45">
      <c r="A4536" s="3">
        <v>45064</v>
      </c>
      <c r="B4536" s="8">
        <v>126.7638</v>
      </c>
      <c r="C4536" s="9">
        <v>3.719096933269217E-3</v>
      </c>
      <c r="D4536" s="9">
        <v>7.1519162367583711E-4</v>
      </c>
    </row>
    <row r="4537" spans="1:4" x14ac:dyDescent="0.45">
      <c r="A4537" s="3">
        <v>45065</v>
      </c>
      <c r="B4537" s="8">
        <v>126.4911</v>
      </c>
      <c r="C4537" s="9">
        <v>-2.151245071542518E-3</v>
      </c>
      <c r="D4537" s="9">
        <v>-8.7111610858059407E-4</v>
      </c>
    </row>
    <row r="4538" spans="1:4" x14ac:dyDescent="0.45">
      <c r="A4538" s="3">
        <v>45068</v>
      </c>
      <c r="B4538" s="8">
        <v>126.9239</v>
      </c>
      <c r="C4538" s="9">
        <v>3.421584601604355E-3</v>
      </c>
      <c r="D4538" s="9">
        <v>-2.91684913531709E-4</v>
      </c>
    </row>
    <row r="4539" spans="1:4" x14ac:dyDescent="0.45">
      <c r="A4539" s="3">
        <v>45069</v>
      </c>
      <c r="B4539" s="8">
        <v>127.2409</v>
      </c>
      <c r="C4539" s="9">
        <v>2.4975595612803936E-3</v>
      </c>
      <c r="D4539" s="9">
        <v>4.055364752273638E-3</v>
      </c>
    </row>
    <row r="4540" spans="1:4" x14ac:dyDescent="0.45">
      <c r="A4540" s="3">
        <v>45070</v>
      </c>
      <c r="B4540" s="8">
        <v>127.0737</v>
      </c>
      <c r="C4540" s="9">
        <v>-1.314042890297018E-3</v>
      </c>
      <c r="D4540" s="9">
        <v>3.719096933269217E-3</v>
      </c>
    </row>
    <row r="4541" spans="1:4" x14ac:dyDescent="0.45">
      <c r="A4541" s="3">
        <v>45071</v>
      </c>
      <c r="B4541" s="8">
        <v>127.41419999999999</v>
      </c>
      <c r="C4541" s="9">
        <v>2.6795473807719183E-3</v>
      </c>
      <c r="D4541" s="9">
        <v>-2.151245071542518E-3</v>
      </c>
    </row>
    <row r="4542" spans="1:4" x14ac:dyDescent="0.45">
      <c r="A4542" s="3">
        <v>45072</v>
      </c>
      <c r="B4542" s="8">
        <v>126.91240000000001</v>
      </c>
      <c r="C4542" s="9">
        <v>-3.9383365433365292E-3</v>
      </c>
      <c r="D4542" s="9">
        <v>3.421584601604355E-3</v>
      </c>
    </row>
    <row r="4543" spans="1:4" x14ac:dyDescent="0.45">
      <c r="A4543" s="3">
        <v>45075</v>
      </c>
      <c r="B4543" s="8"/>
      <c r="C4543" s="9"/>
      <c r="D4543" s="9"/>
    </row>
    <row r="4544" spans="1:4" x14ac:dyDescent="0.45">
      <c r="A4544" s="3">
        <v>45076</v>
      </c>
      <c r="B4544" s="8">
        <v>127.0261</v>
      </c>
      <c r="C4544" s="9"/>
      <c r="D4544" s="9">
        <v>-1.314042890297018E-3</v>
      </c>
    </row>
    <row r="4545" spans="1:4" x14ac:dyDescent="0.45">
      <c r="A4545" s="3">
        <v>45077</v>
      </c>
      <c r="B4545" s="8">
        <v>127.4787</v>
      </c>
      <c r="C4545" s="9">
        <v>3.5630472792600454E-3</v>
      </c>
      <c r="D4545" s="9">
        <v>2.6795473807719183E-3</v>
      </c>
    </row>
    <row r="4546" spans="1:4" x14ac:dyDescent="0.45">
      <c r="A4546" s="3">
        <v>45078</v>
      </c>
      <c r="B4546" s="8">
        <v>126.8045</v>
      </c>
      <c r="C4546" s="9">
        <v>-5.2887266657096754E-3</v>
      </c>
      <c r="D4546" s="9">
        <v>-3.9383365433365292E-3</v>
      </c>
    </row>
    <row r="4547" spans="1:4" x14ac:dyDescent="0.45">
      <c r="A4547" s="3">
        <v>45079</v>
      </c>
      <c r="B4547" s="8">
        <v>126.44289999999999</v>
      </c>
      <c r="C4547" s="9">
        <v>-2.8516338142574593E-3</v>
      </c>
      <c r="D4547" s="9"/>
    </row>
    <row r="4548" spans="1:4" x14ac:dyDescent="0.45">
      <c r="A4548" s="3">
        <v>45082</v>
      </c>
      <c r="B4548" s="8">
        <v>126.48480000000001</v>
      </c>
      <c r="C4548" s="9">
        <v>3.3137487355960893E-4</v>
      </c>
      <c r="D4548" s="9"/>
    </row>
    <row r="4549" spans="1:4" x14ac:dyDescent="0.45">
      <c r="A4549" s="3">
        <v>45083</v>
      </c>
      <c r="B4549" s="8">
        <v>126.3288</v>
      </c>
      <c r="C4549" s="9">
        <v>-1.2333497779970504E-3</v>
      </c>
      <c r="D4549" s="9">
        <v>3.5630472792600454E-3</v>
      </c>
    </row>
    <row r="4550" spans="1:4" x14ac:dyDescent="0.45">
      <c r="A4550" s="3">
        <v>45084</v>
      </c>
      <c r="B4550" s="8">
        <v>126.2394</v>
      </c>
      <c r="C4550" s="9">
        <v>-7.0767710925767613E-4</v>
      </c>
      <c r="D4550" s="9">
        <v>-5.2887266657096754E-3</v>
      </c>
    </row>
    <row r="4551" spans="1:4" x14ac:dyDescent="0.45">
      <c r="A4551" s="3">
        <v>45085</v>
      </c>
      <c r="B4551" s="8">
        <v>126.2762</v>
      </c>
      <c r="C4551" s="9">
        <v>2.915096237783299E-4</v>
      </c>
      <c r="D4551" s="9">
        <v>-2.8516338142574593E-3</v>
      </c>
    </row>
    <row r="4552" spans="1:4" x14ac:dyDescent="0.45">
      <c r="A4552" s="3">
        <v>45086</v>
      </c>
      <c r="B4552" s="8">
        <v>125.9432</v>
      </c>
      <c r="C4552" s="9">
        <v>-2.6370765037275756E-3</v>
      </c>
      <c r="D4552" s="9">
        <v>3.3137487355960893E-4</v>
      </c>
    </row>
    <row r="4553" spans="1:4" x14ac:dyDescent="0.45">
      <c r="A4553" s="3">
        <v>45089</v>
      </c>
      <c r="B4553" s="8">
        <v>126.10469999999999</v>
      </c>
      <c r="C4553" s="9">
        <v>1.2823240953063753E-3</v>
      </c>
      <c r="D4553" s="9">
        <v>-1.2333497779970504E-3</v>
      </c>
    </row>
    <row r="4554" spans="1:4" x14ac:dyDescent="0.45">
      <c r="A4554" s="3">
        <v>45090</v>
      </c>
      <c r="B4554" s="8">
        <v>125.7876</v>
      </c>
      <c r="C4554" s="9">
        <v>-2.5145771727778099E-3</v>
      </c>
      <c r="D4554" s="9">
        <v>-7.0767710925767613E-4</v>
      </c>
    </row>
    <row r="4555" spans="1:4" x14ac:dyDescent="0.45">
      <c r="A4555" s="3">
        <v>45091</v>
      </c>
      <c r="B4555" s="8">
        <v>125.55029999999999</v>
      </c>
      <c r="C4555" s="9">
        <v>-1.8865134560164254E-3</v>
      </c>
      <c r="D4555" s="9">
        <v>2.915096237783299E-4</v>
      </c>
    </row>
    <row r="4556" spans="1:4" x14ac:dyDescent="0.45">
      <c r="A4556" s="3">
        <v>45092</v>
      </c>
      <c r="B4556" s="8">
        <v>125.5575</v>
      </c>
      <c r="C4556" s="9">
        <v>5.7347533219953561E-5</v>
      </c>
      <c r="D4556" s="9">
        <v>-2.6370765037275756E-3</v>
      </c>
    </row>
    <row r="4557" spans="1:4" x14ac:dyDescent="0.45">
      <c r="A4557" s="3">
        <v>45093</v>
      </c>
      <c r="B4557" s="8">
        <v>125.271</v>
      </c>
      <c r="C4557" s="9">
        <v>-2.2818230691118435E-3</v>
      </c>
      <c r="D4557" s="9">
        <v>1.2823240953063753E-3</v>
      </c>
    </row>
    <row r="4558" spans="1:4" x14ac:dyDescent="0.45">
      <c r="A4558" s="3">
        <v>45096</v>
      </c>
      <c r="B4558" s="8"/>
      <c r="C4558" s="9"/>
      <c r="D4558" s="9"/>
    </row>
    <row r="4559" spans="1:4" x14ac:dyDescent="0.45">
      <c r="A4559" s="3">
        <v>45097</v>
      </c>
      <c r="B4559" s="8">
        <v>125.9607</v>
      </c>
      <c r="C4559" s="9"/>
      <c r="D4559" s="9">
        <v>-1.8865134560164254E-3</v>
      </c>
    </row>
    <row r="4560" spans="1:4" x14ac:dyDescent="0.45">
      <c r="A4560" s="3">
        <v>45098</v>
      </c>
      <c r="B4560" s="8">
        <v>125.9427</v>
      </c>
      <c r="C4560" s="9">
        <v>-1.4290171458242185E-4</v>
      </c>
      <c r="D4560" s="9">
        <v>5.7347533219953561E-5</v>
      </c>
    </row>
    <row r="4561" spans="1:4" x14ac:dyDescent="0.45">
      <c r="A4561" s="3">
        <v>45099</v>
      </c>
      <c r="B4561" s="8">
        <v>125.96169999999999</v>
      </c>
      <c r="C4561" s="9">
        <v>1.5086225720106761E-4</v>
      </c>
      <c r="D4561" s="9">
        <v>-2.2818230691118435E-3</v>
      </c>
    </row>
    <row r="4562" spans="1:4" x14ac:dyDescent="0.45">
      <c r="A4562" s="3">
        <v>45100</v>
      </c>
      <c r="B4562" s="8">
        <v>126.2017</v>
      </c>
      <c r="C4562" s="9">
        <v>1.9053410679596983E-3</v>
      </c>
      <c r="D4562" s="9"/>
    </row>
    <row r="4563" spans="1:4" x14ac:dyDescent="0.45">
      <c r="A4563" s="3">
        <v>45103</v>
      </c>
      <c r="B4563" s="8">
        <v>126.4062</v>
      </c>
      <c r="C4563" s="9">
        <v>1.620421911907588E-3</v>
      </c>
      <c r="D4563" s="9"/>
    </row>
    <row r="4564" spans="1:4" x14ac:dyDescent="0.45">
      <c r="A4564" s="3">
        <v>45104</v>
      </c>
      <c r="B4564" s="8">
        <v>126.18689999999999</v>
      </c>
      <c r="C4564" s="9">
        <v>-1.7348832573086392E-3</v>
      </c>
      <c r="D4564" s="9">
        <v>-1.4290171458242185E-4</v>
      </c>
    </row>
    <row r="4565" spans="1:4" x14ac:dyDescent="0.45">
      <c r="A4565" s="3">
        <v>45105</v>
      </c>
      <c r="B4565" s="8">
        <v>126.4542</v>
      </c>
      <c r="C4565" s="9">
        <v>2.118286446533002E-3</v>
      </c>
      <c r="D4565" s="9">
        <v>1.5086225720106761E-4</v>
      </c>
    </row>
    <row r="4566" spans="1:4" x14ac:dyDescent="0.45">
      <c r="A4566" s="3">
        <v>45106</v>
      </c>
      <c r="B4566" s="8">
        <v>126.676</v>
      </c>
      <c r="C4566" s="9">
        <v>1.7539947269447076E-3</v>
      </c>
      <c r="D4566" s="9">
        <v>1.9053410679596983E-3</v>
      </c>
    </row>
    <row r="4567" spans="1:4" x14ac:dyDescent="0.45">
      <c r="A4567" s="3">
        <v>45107</v>
      </c>
      <c r="B4567" s="8">
        <v>126.7323</v>
      </c>
      <c r="C4567" s="9">
        <v>4.4444093593098977E-4</v>
      </c>
      <c r="D4567" s="9">
        <v>1.620421911907588E-3</v>
      </c>
    </row>
    <row r="4568" spans="1:4" x14ac:dyDescent="0.45">
      <c r="A4568" s="3">
        <v>45110</v>
      </c>
      <c r="B4568" s="8">
        <v>126.3733</v>
      </c>
      <c r="C4568" s="9">
        <v>-2.8327427183124643E-3</v>
      </c>
      <c r="D4568" s="9">
        <v>-1.7348832573086392E-3</v>
      </c>
    </row>
    <row r="4569" spans="1:4" x14ac:dyDescent="0.45">
      <c r="A4569" s="3">
        <v>45111</v>
      </c>
      <c r="B4569" s="8"/>
      <c r="C4569" s="9"/>
      <c r="D4569" s="9"/>
    </row>
    <row r="4570" spans="1:4" x14ac:dyDescent="0.45">
      <c r="A4570" s="3">
        <v>45112</v>
      </c>
      <c r="B4570" s="8">
        <v>126.3263</v>
      </c>
      <c r="C4570" s="9"/>
      <c r="D4570" s="9">
        <v>1.7539947269447076E-3</v>
      </c>
    </row>
    <row r="4571" spans="1:4" x14ac:dyDescent="0.45">
      <c r="A4571" s="3">
        <v>45113</v>
      </c>
      <c r="B4571" s="8">
        <v>127.1234</v>
      </c>
      <c r="C4571" s="9">
        <v>6.309849967900627E-3</v>
      </c>
      <c r="D4571" s="9">
        <v>4.4444093593098977E-4</v>
      </c>
    </row>
    <row r="4572" spans="1:4" x14ac:dyDescent="0.45">
      <c r="A4572" s="3">
        <v>45114</v>
      </c>
      <c r="B4572" s="8">
        <v>126.6015</v>
      </c>
      <c r="C4572" s="9">
        <v>-4.1054597343997967E-3</v>
      </c>
      <c r="D4572" s="9">
        <v>-2.8327427183124643E-3</v>
      </c>
    </row>
    <row r="4573" spans="1:4" x14ac:dyDescent="0.45">
      <c r="A4573" s="3">
        <v>45117</v>
      </c>
      <c r="B4573" s="8">
        <v>126.5702</v>
      </c>
      <c r="C4573" s="9">
        <v>-2.4723245775126745E-4</v>
      </c>
      <c r="D4573" s="9"/>
    </row>
    <row r="4574" spans="1:4" x14ac:dyDescent="0.45">
      <c r="A4574" s="3">
        <v>45118</v>
      </c>
      <c r="B4574" s="8">
        <v>126.4054</v>
      </c>
      <c r="C4574" s="9">
        <v>-1.3020442410615063E-3</v>
      </c>
      <c r="D4574" s="9"/>
    </row>
    <row r="4575" spans="1:4" x14ac:dyDescent="0.45">
      <c r="A4575" s="3">
        <v>45119</v>
      </c>
      <c r="B4575" s="8">
        <v>125.4345</v>
      </c>
      <c r="C4575" s="9">
        <v>-7.6808427488066489E-3</v>
      </c>
      <c r="D4575" s="9">
        <v>6.309849967900627E-3</v>
      </c>
    </row>
    <row r="4576" spans="1:4" x14ac:dyDescent="0.45">
      <c r="A4576" s="3">
        <v>45120</v>
      </c>
      <c r="B4576" s="8">
        <v>125.1746</v>
      </c>
      <c r="C4576" s="9">
        <v>-2.0719977358700792E-3</v>
      </c>
      <c r="D4576" s="9">
        <v>-4.1054597343997967E-3</v>
      </c>
    </row>
    <row r="4577" spans="1:4" x14ac:dyDescent="0.45">
      <c r="A4577" s="3">
        <v>45121</v>
      </c>
      <c r="B4577" s="8">
        <v>124.8152</v>
      </c>
      <c r="C4577" s="9">
        <v>-2.8711895224750039E-3</v>
      </c>
      <c r="D4577" s="9">
        <v>-2.4723245775126745E-4</v>
      </c>
    </row>
    <row r="4578" spans="1:4" x14ac:dyDescent="0.45">
      <c r="A4578" s="3">
        <v>45124</v>
      </c>
      <c r="B4578" s="8">
        <v>125.0278</v>
      </c>
      <c r="C4578" s="9">
        <v>1.7033181856056512E-3</v>
      </c>
      <c r="D4578" s="9">
        <v>-1.3020442410615063E-3</v>
      </c>
    </row>
    <row r="4579" spans="1:4" x14ac:dyDescent="0.45">
      <c r="A4579" s="3">
        <v>45125</v>
      </c>
      <c r="B4579" s="8">
        <v>124.7594</v>
      </c>
      <c r="C4579" s="9">
        <v>-2.1467225689006941E-3</v>
      </c>
      <c r="D4579" s="9">
        <v>-7.6808427488066489E-3</v>
      </c>
    </row>
    <row r="4580" spans="1:4" x14ac:dyDescent="0.45">
      <c r="A4580" s="3">
        <v>45126</v>
      </c>
      <c r="B4580" s="8">
        <v>125.09610000000001</v>
      </c>
      <c r="C4580" s="9">
        <v>2.6987946399230633E-3</v>
      </c>
      <c r="D4580" s="9">
        <v>-2.0719977358700792E-3</v>
      </c>
    </row>
    <row r="4581" spans="1:4" x14ac:dyDescent="0.45">
      <c r="A4581" s="3">
        <v>45127</v>
      </c>
      <c r="B4581" s="8">
        <v>125.05719999999999</v>
      </c>
      <c r="C4581" s="9">
        <v>-3.1096093323468299E-4</v>
      </c>
      <c r="D4581" s="9">
        <v>-2.8711895224750039E-3</v>
      </c>
    </row>
    <row r="4582" spans="1:4" x14ac:dyDescent="0.45">
      <c r="A4582" s="3">
        <v>45128</v>
      </c>
      <c r="B4582" s="8">
        <v>125.4806</v>
      </c>
      <c r="C4582" s="9">
        <v>3.3856507262277624E-3</v>
      </c>
      <c r="D4582" s="9">
        <v>1.7033181856056512E-3</v>
      </c>
    </row>
    <row r="4583" spans="1:4" x14ac:dyDescent="0.45">
      <c r="A4583" s="3">
        <v>45131</v>
      </c>
      <c r="B4583" s="8">
        <v>125.24169999999999</v>
      </c>
      <c r="C4583" s="9">
        <v>-1.9038799623208869E-3</v>
      </c>
      <c r="D4583" s="9">
        <v>-2.1467225689006941E-3</v>
      </c>
    </row>
    <row r="4584" spans="1:4" x14ac:dyDescent="0.45">
      <c r="A4584" s="3">
        <v>45132</v>
      </c>
      <c r="B4584" s="8">
        <v>125.1799</v>
      </c>
      <c r="C4584" s="9">
        <v>-4.9344587305977239E-4</v>
      </c>
      <c r="D4584" s="9">
        <v>2.6987946399230633E-3</v>
      </c>
    </row>
    <row r="4585" spans="1:4" x14ac:dyDescent="0.45">
      <c r="A4585" s="3">
        <v>45133</v>
      </c>
      <c r="B4585" s="8">
        <v>125.11369999999999</v>
      </c>
      <c r="C4585" s="9">
        <v>-5.2883889506227799E-4</v>
      </c>
      <c r="D4585" s="9">
        <v>-3.1096093323468299E-4</v>
      </c>
    </row>
    <row r="4586" spans="1:4" x14ac:dyDescent="0.45">
      <c r="A4586" s="3">
        <v>45134</v>
      </c>
      <c r="B4586" s="8">
        <v>124.9366</v>
      </c>
      <c r="C4586" s="9">
        <v>-1.4155124498755889E-3</v>
      </c>
      <c r="D4586" s="9">
        <v>3.3856507262277624E-3</v>
      </c>
    </row>
    <row r="4587" spans="1:4" x14ac:dyDescent="0.45">
      <c r="A4587" s="3">
        <v>45135</v>
      </c>
      <c r="B4587" s="8">
        <v>124.8091</v>
      </c>
      <c r="C4587" s="9">
        <v>-1.0205176065299915E-3</v>
      </c>
      <c r="D4587" s="9">
        <v>-1.9038799623208869E-3</v>
      </c>
    </row>
    <row r="4588" spans="1:4" x14ac:dyDescent="0.45">
      <c r="A4588" s="3">
        <v>45138</v>
      </c>
      <c r="B4588" s="8">
        <v>124.8327</v>
      </c>
      <c r="C4588" s="9">
        <v>1.8908877637935362E-4</v>
      </c>
      <c r="D4588" s="9">
        <v>-4.9344587305977239E-4</v>
      </c>
    </row>
    <row r="4589" spans="1:4" x14ac:dyDescent="0.45">
      <c r="A4589" s="3">
        <v>45139</v>
      </c>
      <c r="B4589" s="8">
        <v>125.4817</v>
      </c>
      <c r="C4589" s="9">
        <v>5.1989582857696615E-3</v>
      </c>
      <c r="D4589" s="9">
        <v>-5.2883889506227799E-4</v>
      </c>
    </row>
    <row r="4590" spans="1:4" x14ac:dyDescent="0.45">
      <c r="A4590" s="3">
        <v>45140</v>
      </c>
      <c r="B4590" s="8">
        <v>126.2593</v>
      </c>
      <c r="C4590" s="9">
        <v>6.1969195508189134E-3</v>
      </c>
      <c r="D4590" s="9">
        <v>-1.4155124498755889E-3</v>
      </c>
    </row>
    <row r="4591" spans="1:4" x14ac:dyDescent="0.45">
      <c r="A4591" s="3">
        <v>45141</v>
      </c>
      <c r="B4591" s="8">
        <v>126.9008</v>
      </c>
      <c r="C4591" s="9">
        <v>5.0808138489601973E-3</v>
      </c>
      <c r="D4591" s="9">
        <v>-1.0205176065299915E-3</v>
      </c>
    </row>
    <row r="4592" spans="1:4" x14ac:dyDescent="0.45">
      <c r="A4592" s="3">
        <v>45142</v>
      </c>
      <c r="B4592" s="8">
        <v>126.37820000000001</v>
      </c>
      <c r="C4592" s="9">
        <v>-4.1181773479757044E-3</v>
      </c>
      <c r="D4592" s="9">
        <v>1.8908877637935362E-4</v>
      </c>
    </row>
    <row r="4593" spans="1:4" x14ac:dyDescent="0.45">
      <c r="A4593" s="3">
        <v>45145</v>
      </c>
      <c r="B4593" s="8">
        <v>126.5534</v>
      </c>
      <c r="C4593" s="9">
        <v>1.3863150448414352E-3</v>
      </c>
      <c r="D4593" s="9">
        <v>5.1989582857696615E-3</v>
      </c>
    </row>
    <row r="4594" spans="1:4" x14ac:dyDescent="0.45">
      <c r="A4594" s="3">
        <v>45146</v>
      </c>
      <c r="B4594" s="8">
        <v>127.11969999999999</v>
      </c>
      <c r="C4594" s="9">
        <v>4.4747908787909907E-3</v>
      </c>
      <c r="D4594" s="9">
        <v>6.1969195508189134E-3</v>
      </c>
    </row>
    <row r="4595" spans="1:4" x14ac:dyDescent="0.45">
      <c r="A4595" s="3">
        <v>45147</v>
      </c>
      <c r="B4595" s="8">
        <v>126.87739999999999</v>
      </c>
      <c r="C4595" s="9">
        <v>-1.9060775001829011E-3</v>
      </c>
      <c r="D4595" s="9">
        <v>5.0808138489601973E-3</v>
      </c>
    </row>
    <row r="4596" spans="1:4" x14ac:dyDescent="0.45">
      <c r="A4596" s="3">
        <v>45148</v>
      </c>
      <c r="B4596" s="8">
        <v>126.5284</v>
      </c>
      <c r="C4596" s="9">
        <v>-2.7506868835583953E-3</v>
      </c>
      <c r="D4596" s="9">
        <v>-4.1181773479757044E-3</v>
      </c>
    </row>
    <row r="4597" spans="1:4" x14ac:dyDescent="0.45">
      <c r="A4597" s="3">
        <v>45149</v>
      </c>
      <c r="B4597" s="8">
        <v>126.9753</v>
      </c>
      <c r="C4597" s="9">
        <v>3.5320133661691511E-3</v>
      </c>
      <c r="D4597" s="9">
        <v>1.3863150448414352E-3</v>
      </c>
    </row>
    <row r="4598" spans="1:4" x14ac:dyDescent="0.45">
      <c r="A4598" s="3">
        <v>45152</v>
      </c>
      <c r="B4598" s="8">
        <v>127.6713</v>
      </c>
      <c r="C4598" s="9">
        <v>5.4813810244984662E-3</v>
      </c>
      <c r="D4598" s="9">
        <v>4.4747908787909907E-3</v>
      </c>
    </row>
    <row r="4599" spans="1:4" x14ac:dyDescent="0.45">
      <c r="A4599" s="3">
        <v>45153</v>
      </c>
      <c r="B4599" s="8">
        <v>127.9854</v>
      </c>
      <c r="C4599" s="9">
        <v>2.4602240284230525E-3</v>
      </c>
      <c r="D4599" s="9">
        <v>-1.9060775001829011E-3</v>
      </c>
    </row>
    <row r="4600" spans="1:4" x14ac:dyDescent="0.45">
      <c r="A4600" s="3">
        <v>45154</v>
      </c>
      <c r="B4600" s="8">
        <v>127.9777</v>
      </c>
      <c r="C4600" s="9">
        <v>-6.0163112355016146E-5</v>
      </c>
      <c r="D4600" s="9">
        <v>-2.7506868835583953E-3</v>
      </c>
    </row>
    <row r="4601" spans="1:4" x14ac:dyDescent="0.45">
      <c r="A4601" s="3">
        <v>45155</v>
      </c>
      <c r="B4601" s="8">
        <v>128.10980000000001</v>
      </c>
      <c r="C4601" s="9">
        <v>1.0322110805243145E-3</v>
      </c>
      <c r="D4601" s="9">
        <v>3.5320133661691511E-3</v>
      </c>
    </row>
    <row r="4602" spans="1:4" x14ac:dyDescent="0.45">
      <c r="A4602" s="3">
        <v>45156</v>
      </c>
      <c r="B4602" s="8">
        <v>127.8751</v>
      </c>
      <c r="C4602" s="9">
        <v>-1.8320222184408097E-3</v>
      </c>
      <c r="D4602" s="9">
        <v>5.4813810244984662E-3</v>
      </c>
    </row>
    <row r="4603" spans="1:4" x14ac:dyDescent="0.45">
      <c r="A4603" s="3">
        <v>45159</v>
      </c>
      <c r="B4603" s="8">
        <v>127.8903</v>
      </c>
      <c r="C4603" s="9">
        <v>1.1886598720156627E-4</v>
      </c>
      <c r="D4603" s="9">
        <v>2.4602240284230525E-3</v>
      </c>
    </row>
    <row r="4604" spans="1:4" x14ac:dyDescent="0.45">
      <c r="A4604" s="3">
        <v>45160</v>
      </c>
      <c r="B4604" s="8">
        <v>127.5928</v>
      </c>
      <c r="C4604" s="9">
        <v>-2.3262123867094919E-3</v>
      </c>
      <c r="D4604" s="9">
        <v>-6.0163112355016146E-5</v>
      </c>
    </row>
    <row r="4605" spans="1:4" x14ac:dyDescent="0.45">
      <c r="A4605" s="3">
        <v>45161</v>
      </c>
      <c r="B4605" s="8">
        <v>127.1427</v>
      </c>
      <c r="C4605" s="9">
        <v>-3.5276285182235245E-3</v>
      </c>
      <c r="D4605" s="9">
        <v>1.0322110805243145E-3</v>
      </c>
    </row>
    <row r="4606" spans="1:4" x14ac:dyDescent="0.45">
      <c r="A4606" s="3">
        <v>45162</v>
      </c>
      <c r="B4606" s="8">
        <v>127.0881</v>
      </c>
      <c r="C4606" s="9">
        <v>-4.2943873301426461E-4</v>
      </c>
      <c r="D4606" s="9">
        <v>-1.8320222184408097E-3</v>
      </c>
    </row>
    <row r="4607" spans="1:4" x14ac:dyDescent="0.45">
      <c r="A4607" s="3">
        <v>45163</v>
      </c>
      <c r="B4607" s="8">
        <v>127.1528</v>
      </c>
      <c r="C4607" s="9">
        <v>5.0909565883827668E-4</v>
      </c>
      <c r="D4607" s="9">
        <v>1.1886598720156627E-4</v>
      </c>
    </row>
    <row r="4608" spans="1:4" x14ac:dyDescent="0.45">
      <c r="A4608" s="3">
        <v>45166</v>
      </c>
      <c r="B4608" s="8">
        <v>127.01009999999999</v>
      </c>
      <c r="C4608" s="9">
        <v>-1.1222717863861309E-3</v>
      </c>
      <c r="D4608" s="9">
        <v>-2.3262123867094919E-3</v>
      </c>
    </row>
    <row r="4609" spans="1:4" x14ac:dyDescent="0.45">
      <c r="A4609" s="3">
        <v>45167</v>
      </c>
      <c r="B4609" s="8">
        <v>127.22369999999999</v>
      </c>
      <c r="C4609" s="9">
        <v>1.6817560178286062E-3</v>
      </c>
      <c r="D4609" s="9">
        <v>-3.5276285182235245E-3</v>
      </c>
    </row>
    <row r="4610" spans="1:4" x14ac:dyDescent="0.45">
      <c r="A4610" s="3">
        <v>45168</v>
      </c>
      <c r="B4610" s="8">
        <v>126.98260000000001</v>
      </c>
      <c r="C4610" s="9">
        <v>-1.8950871575027506E-3</v>
      </c>
      <c r="D4610" s="9">
        <v>-4.2943873301426461E-4</v>
      </c>
    </row>
    <row r="4611" spans="1:4" x14ac:dyDescent="0.45">
      <c r="A4611" s="3">
        <v>45169</v>
      </c>
      <c r="B4611" s="8">
        <v>127.2347</v>
      </c>
      <c r="C4611" s="9">
        <v>1.985311373369214E-3</v>
      </c>
      <c r="D4611" s="9">
        <v>5.0909565883827668E-4</v>
      </c>
    </row>
    <row r="4612" spans="1:4" x14ac:dyDescent="0.45">
      <c r="A4612" s="3">
        <v>45170</v>
      </c>
      <c r="B4612" s="8">
        <v>127.7859</v>
      </c>
      <c r="C4612" s="9">
        <v>4.3321515278458289E-3</v>
      </c>
      <c r="D4612" s="9">
        <v>-1.1222717863861309E-3</v>
      </c>
    </row>
    <row r="4613" spans="1:4" x14ac:dyDescent="0.45">
      <c r="A4613" s="3">
        <v>45173</v>
      </c>
      <c r="B4613" s="8"/>
      <c r="C4613" s="9"/>
      <c r="D4613" s="9"/>
    </row>
    <row r="4614" spans="1:4" x14ac:dyDescent="0.45">
      <c r="A4614" s="3">
        <v>45174</v>
      </c>
      <c r="B4614" s="8">
        <v>128.6268</v>
      </c>
      <c r="C4614" s="9"/>
      <c r="D4614" s="9">
        <v>-1.8950871575027506E-3</v>
      </c>
    </row>
    <row r="4615" spans="1:4" x14ac:dyDescent="0.45">
      <c r="A4615" s="3">
        <v>45175</v>
      </c>
      <c r="B4615" s="8">
        <v>129.19900000000001</v>
      </c>
      <c r="C4615" s="9">
        <v>4.4485286114559486E-3</v>
      </c>
      <c r="D4615" s="9">
        <v>1.985311373369214E-3</v>
      </c>
    </row>
    <row r="4616" spans="1:4" x14ac:dyDescent="0.45">
      <c r="A4616" s="3">
        <v>45176</v>
      </c>
      <c r="B4616" s="8">
        <v>129.30539999999999</v>
      </c>
      <c r="C4616" s="9">
        <v>8.2353578588056919E-4</v>
      </c>
      <c r="D4616" s="9">
        <v>4.3321515278458289E-3</v>
      </c>
    </row>
    <row r="4617" spans="1:4" x14ac:dyDescent="0.45">
      <c r="A4617" s="3">
        <v>45177</v>
      </c>
      <c r="B4617" s="8">
        <v>129.4188</v>
      </c>
      <c r="C4617" s="9">
        <v>8.7699353623293952E-4</v>
      </c>
      <c r="D4617" s="9"/>
    </row>
    <row r="4618" spans="1:4" x14ac:dyDescent="0.45">
      <c r="A4618" s="3">
        <v>45180</v>
      </c>
      <c r="B4618" s="8">
        <v>128.62360000000001</v>
      </c>
      <c r="C4618" s="9">
        <v>-6.1443932411673341E-3</v>
      </c>
      <c r="D4618" s="9"/>
    </row>
    <row r="4619" spans="1:4" x14ac:dyDescent="0.45">
      <c r="A4619" s="3">
        <v>45181</v>
      </c>
      <c r="B4619" s="8">
        <v>128.39330000000001</v>
      </c>
      <c r="C4619" s="9">
        <v>-1.7904956788645787E-3</v>
      </c>
      <c r="D4619" s="9">
        <v>4.4485286114559486E-3</v>
      </c>
    </row>
    <row r="4620" spans="1:4" x14ac:dyDescent="0.45">
      <c r="A4620" s="3">
        <v>45182</v>
      </c>
      <c r="B4620" s="8">
        <v>127.9902</v>
      </c>
      <c r="C4620" s="9">
        <v>-3.1395719247032661E-3</v>
      </c>
      <c r="D4620" s="9">
        <v>8.2353578588056919E-4</v>
      </c>
    </row>
    <row r="4621" spans="1:4" x14ac:dyDescent="0.45">
      <c r="A4621" s="3">
        <v>45183</v>
      </c>
      <c r="B4621" s="8">
        <v>127.9768</v>
      </c>
      <c r="C4621" s="9">
        <v>-1.0469551575043035E-4</v>
      </c>
      <c r="D4621" s="9">
        <v>8.7699353623293952E-4</v>
      </c>
    </row>
    <row r="4622" spans="1:4" x14ac:dyDescent="0.45">
      <c r="A4622" s="3">
        <v>45184</v>
      </c>
      <c r="B4622" s="8">
        <v>127.8959</v>
      </c>
      <c r="C4622" s="9">
        <v>-6.3214582643100758E-4</v>
      </c>
      <c r="D4622" s="9">
        <v>-6.1443932411673341E-3</v>
      </c>
    </row>
    <row r="4623" spans="1:4" x14ac:dyDescent="0.45">
      <c r="A4623" s="3">
        <v>45187</v>
      </c>
      <c r="B4623" s="8">
        <v>128.0866</v>
      </c>
      <c r="C4623" s="9">
        <v>1.4910563982113434E-3</v>
      </c>
      <c r="D4623" s="9">
        <v>-1.7904956788645787E-3</v>
      </c>
    </row>
    <row r="4624" spans="1:4" x14ac:dyDescent="0.45">
      <c r="A4624" s="3">
        <v>45188</v>
      </c>
      <c r="B4624" s="8">
        <v>128.08340000000001</v>
      </c>
      <c r="C4624" s="9">
        <v>-2.4983097373088015E-5</v>
      </c>
      <c r="D4624" s="9">
        <v>-3.1395719247032661E-3</v>
      </c>
    </row>
    <row r="4625" spans="1:4" x14ac:dyDescent="0.45">
      <c r="A4625" s="3">
        <v>45189</v>
      </c>
      <c r="B4625" s="8">
        <v>127.8963</v>
      </c>
      <c r="C4625" s="9">
        <v>-1.460766969021865E-3</v>
      </c>
      <c r="D4625" s="9">
        <v>-1.0469551575043035E-4</v>
      </c>
    </row>
    <row r="4626" spans="1:4" x14ac:dyDescent="0.45">
      <c r="A4626" s="3">
        <v>45190</v>
      </c>
      <c r="B4626" s="8">
        <v>128.51230000000001</v>
      </c>
      <c r="C4626" s="9">
        <v>4.8164020382139849E-3</v>
      </c>
      <c r="D4626" s="9">
        <v>-6.3214582643100758E-4</v>
      </c>
    </row>
    <row r="4627" spans="1:4" x14ac:dyDescent="0.45">
      <c r="A4627" s="3">
        <v>45191</v>
      </c>
      <c r="B4627" s="8">
        <v>128.37090000000001</v>
      </c>
      <c r="C4627" s="9">
        <v>-1.1002837860656367E-3</v>
      </c>
      <c r="D4627" s="9">
        <v>1.4910563982113434E-3</v>
      </c>
    </row>
    <row r="4628" spans="1:4" x14ac:dyDescent="0.45">
      <c r="A4628" s="3">
        <v>45194</v>
      </c>
      <c r="B4628" s="8">
        <v>129.05969999999999</v>
      </c>
      <c r="C4628" s="9">
        <v>5.3657020399482391E-3</v>
      </c>
      <c r="D4628" s="9">
        <v>-2.4983097373088015E-5</v>
      </c>
    </row>
    <row r="4629" spans="1:4" x14ac:dyDescent="0.45">
      <c r="A4629" s="3">
        <v>45195</v>
      </c>
      <c r="B4629" s="8">
        <v>129.51259999999999</v>
      </c>
      <c r="C4629" s="9">
        <v>3.5092286747915313E-3</v>
      </c>
      <c r="D4629" s="9">
        <v>-1.460766969021865E-3</v>
      </c>
    </row>
    <row r="4630" spans="1:4" x14ac:dyDescent="0.45">
      <c r="A4630" s="3">
        <v>45196</v>
      </c>
      <c r="B4630" s="8">
        <v>130.07310000000001</v>
      </c>
      <c r="C4630" s="9">
        <v>4.3277642484207401E-3</v>
      </c>
      <c r="D4630" s="9">
        <v>4.8164020382139849E-3</v>
      </c>
    </row>
    <row r="4631" spans="1:4" x14ac:dyDescent="0.45">
      <c r="A4631" s="3">
        <v>45197</v>
      </c>
      <c r="B4631" s="8">
        <v>129.79859999999999</v>
      </c>
      <c r="C4631" s="9">
        <v>-2.1103517944910388E-3</v>
      </c>
      <c r="D4631" s="9">
        <v>-1.1002837860656367E-3</v>
      </c>
    </row>
    <row r="4632" spans="1:4" x14ac:dyDescent="0.45">
      <c r="A4632" s="3">
        <v>45198</v>
      </c>
      <c r="B4632" s="8">
        <v>129.2139</v>
      </c>
      <c r="C4632" s="9">
        <v>-4.5046710827388869E-3</v>
      </c>
      <c r="D4632" s="9">
        <v>5.3657020399482391E-3</v>
      </c>
    </row>
    <row r="4633" spans="1:4" x14ac:dyDescent="0.45">
      <c r="A4633" s="3">
        <v>45201</v>
      </c>
      <c r="B4633" s="8">
        <v>129.76830000000001</v>
      </c>
      <c r="C4633" s="9">
        <v>4.290560071323668E-3</v>
      </c>
      <c r="D4633" s="9">
        <v>3.5092286747915313E-3</v>
      </c>
    </row>
    <row r="4634" spans="1:4" x14ac:dyDescent="0.45">
      <c r="A4634" s="3">
        <v>45202</v>
      </c>
      <c r="B4634" s="8">
        <v>130.74350000000001</v>
      </c>
      <c r="C4634" s="9">
        <v>7.5149323833325621E-3</v>
      </c>
      <c r="D4634" s="9">
        <v>4.3277642484207401E-3</v>
      </c>
    </row>
    <row r="4635" spans="1:4" x14ac:dyDescent="0.45">
      <c r="A4635" s="3">
        <v>45203</v>
      </c>
      <c r="B4635" s="8">
        <v>130.85249999999999</v>
      </c>
      <c r="C4635" s="9">
        <v>8.336934532116036E-4</v>
      </c>
      <c r="D4635" s="9">
        <v>-2.1103517944910388E-3</v>
      </c>
    </row>
    <row r="4636" spans="1:4" x14ac:dyDescent="0.45">
      <c r="A4636" s="3">
        <v>45204</v>
      </c>
      <c r="B4636" s="8">
        <v>131.5676</v>
      </c>
      <c r="C4636" s="9">
        <v>5.4649318889590237E-3</v>
      </c>
      <c r="D4636" s="9">
        <v>-4.5046710827388869E-3</v>
      </c>
    </row>
    <row r="4637" spans="1:4" x14ac:dyDescent="0.45">
      <c r="A4637" s="3">
        <v>45205</v>
      </c>
      <c r="B4637" s="8">
        <v>131.1438</v>
      </c>
      <c r="C4637" s="9">
        <v>-3.2211577926480883E-3</v>
      </c>
      <c r="D4637" s="9">
        <v>4.290560071323668E-3</v>
      </c>
    </row>
    <row r="4638" spans="1:4" x14ac:dyDescent="0.45">
      <c r="A4638" s="3">
        <v>45208</v>
      </c>
      <c r="B4638" s="8"/>
      <c r="C4638" s="9"/>
      <c r="D4638" s="9"/>
    </row>
    <row r="4639" spans="1:4" x14ac:dyDescent="0.45">
      <c r="A4639" s="3">
        <v>45209</v>
      </c>
      <c r="B4639" s="8">
        <v>130.7354</v>
      </c>
      <c r="C4639" s="9"/>
      <c r="D4639" s="9">
        <v>8.336934532116036E-4</v>
      </c>
    </row>
    <row r="4640" spans="1:4" x14ac:dyDescent="0.45">
      <c r="A4640" s="3">
        <v>45210</v>
      </c>
      <c r="B4640" s="8">
        <v>130.30179999999999</v>
      </c>
      <c r="C4640" s="9">
        <v>-3.3166227356936639E-3</v>
      </c>
      <c r="D4640" s="9">
        <v>5.4649318889590237E-3</v>
      </c>
    </row>
    <row r="4641" spans="1:4" x14ac:dyDescent="0.45">
      <c r="A4641" s="3">
        <v>45211</v>
      </c>
      <c r="B4641" s="8">
        <v>130.52250000000001</v>
      </c>
      <c r="C4641" s="9">
        <v>1.6937601782940348E-3</v>
      </c>
      <c r="D4641" s="9">
        <v>-3.2211577926480883E-3</v>
      </c>
    </row>
    <row r="4642" spans="1:4" x14ac:dyDescent="0.45">
      <c r="A4642" s="3">
        <v>45212</v>
      </c>
      <c r="B4642" s="8">
        <v>130.98779999999999</v>
      </c>
      <c r="C4642" s="9">
        <v>3.5649026029993536E-3</v>
      </c>
      <c r="D4642" s="9"/>
    </row>
    <row r="4643" spans="1:4" x14ac:dyDescent="0.45">
      <c r="A4643" s="3">
        <v>45215</v>
      </c>
      <c r="B4643" s="8">
        <v>130.87010000000001</v>
      </c>
      <c r="C4643" s="9">
        <v>-8.9855696484697489E-4</v>
      </c>
      <c r="D4643" s="9"/>
    </row>
    <row r="4644" spans="1:4" x14ac:dyDescent="0.45">
      <c r="A4644" s="3">
        <v>45216</v>
      </c>
      <c r="B4644" s="8">
        <v>130.72450000000001</v>
      </c>
      <c r="C4644" s="9">
        <v>-1.1125535932196007E-3</v>
      </c>
      <c r="D4644" s="9">
        <v>-3.3166227356936639E-3</v>
      </c>
    </row>
    <row r="4645" spans="1:4" x14ac:dyDescent="0.45">
      <c r="A4645" s="3">
        <v>45217</v>
      </c>
      <c r="B4645" s="8">
        <v>131.51240000000001</v>
      </c>
      <c r="C4645" s="9">
        <v>6.0271792969184279E-3</v>
      </c>
      <c r="D4645" s="9">
        <v>1.6937601782940348E-3</v>
      </c>
    </row>
    <row r="4646" spans="1:4" x14ac:dyDescent="0.45">
      <c r="A4646" s="3">
        <v>45218</v>
      </c>
      <c r="B4646" s="8">
        <v>131.63329999999999</v>
      </c>
      <c r="C4646" s="9">
        <v>9.1930494767011872E-4</v>
      </c>
      <c r="D4646" s="9">
        <v>3.5649026029993536E-3</v>
      </c>
    </row>
    <row r="4647" spans="1:4" x14ac:dyDescent="0.45">
      <c r="A4647" s="3">
        <v>45219</v>
      </c>
      <c r="B4647" s="8">
        <v>131.47</v>
      </c>
      <c r="C4647" s="9">
        <v>-1.2405675463579291E-3</v>
      </c>
      <c r="D4647" s="9">
        <v>-8.9855696484697489E-4</v>
      </c>
    </row>
    <row r="4648" spans="1:4" x14ac:dyDescent="0.45">
      <c r="A4648" s="3">
        <v>45222</v>
      </c>
      <c r="B4648" s="8">
        <v>131.22309999999999</v>
      </c>
      <c r="C4648" s="9">
        <v>-1.8779949798434226E-3</v>
      </c>
      <c r="D4648" s="9">
        <v>-1.1125535932196007E-3</v>
      </c>
    </row>
    <row r="4649" spans="1:4" x14ac:dyDescent="0.45">
      <c r="A4649" s="3">
        <v>45223</v>
      </c>
      <c r="B4649" s="8">
        <v>131.39830000000001</v>
      </c>
      <c r="C4649" s="9">
        <v>1.3351307810898216E-3</v>
      </c>
      <c r="D4649" s="9">
        <v>6.0271792969184279E-3</v>
      </c>
    </row>
    <row r="4650" spans="1:4" x14ac:dyDescent="0.45">
      <c r="A4650" s="3">
        <v>45224</v>
      </c>
      <c r="B4650" s="8">
        <v>131.5069</v>
      </c>
      <c r="C4650" s="9">
        <v>8.2649471111873041E-4</v>
      </c>
      <c r="D4650" s="9">
        <v>9.1930494767011872E-4</v>
      </c>
    </row>
    <row r="4651" spans="1:4" x14ac:dyDescent="0.45">
      <c r="A4651" s="3">
        <v>45225</v>
      </c>
      <c r="B4651" s="8">
        <v>131.43100000000001</v>
      </c>
      <c r="C4651" s="9">
        <v>-5.7715602755437079E-4</v>
      </c>
      <c r="D4651" s="9">
        <v>-1.2405675463579291E-3</v>
      </c>
    </row>
    <row r="4652" spans="1:4" x14ac:dyDescent="0.45">
      <c r="A4652" s="3">
        <v>45226</v>
      </c>
      <c r="B4652" s="8">
        <v>130.99539999999999</v>
      </c>
      <c r="C4652" s="9">
        <v>-3.3142865838350355E-3</v>
      </c>
      <c r="D4652" s="9">
        <v>-1.8779949798434226E-3</v>
      </c>
    </row>
    <row r="4653" spans="1:4" x14ac:dyDescent="0.45">
      <c r="A4653" s="3">
        <v>45229</v>
      </c>
      <c r="B4653" s="8">
        <v>130.86179999999999</v>
      </c>
      <c r="C4653" s="9">
        <v>-1.0198831409347076E-3</v>
      </c>
      <c r="D4653" s="9">
        <v>1.3351307810898216E-3</v>
      </c>
    </row>
    <row r="4654" spans="1:4" x14ac:dyDescent="0.45">
      <c r="A4654" s="3">
        <v>45230</v>
      </c>
      <c r="B4654" s="8">
        <v>131.0129</v>
      </c>
      <c r="C4654" s="9">
        <v>1.1546532295902967E-3</v>
      </c>
      <c r="D4654" s="9">
        <v>8.2649471111873041E-4</v>
      </c>
    </row>
    <row r="4655" spans="1:4" x14ac:dyDescent="0.45">
      <c r="A4655" s="3">
        <v>45231</v>
      </c>
      <c r="B4655" s="8">
        <v>130.82380000000001</v>
      </c>
      <c r="C4655" s="9">
        <v>-1.4433693170672335E-3</v>
      </c>
      <c r="D4655" s="9">
        <v>-5.7715602755437079E-4</v>
      </c>
    </row>
    <row r="4656" spans="1:4" x14ac:dyDescent="0.45">
      <c r="A4656" s="3">
        <v>45232</v>
      </c>
      <c r="B4656" s="8">
        <v>129.79849999999999</v>
      </c>
      <c r="C4656" s="9">
        <v>-7.8372589696983352E-3</v>
      </c>
      <c r="D4656" s="9">
        <v>-3.3142865838350355E-3</v>
      </c>
    </row>
    <row r="4657" spans="1:4" x14ac:dyDescent="0.45">
      <c r="A4657" s="3">
        <v>45233</v>
      </c>
      <c r="B4657" s="8">
        <v>128.81139999999999</v>
      </c>
      <c r="C4657" s="9">
        <v>-7.6048644629945761E-3</v>
      </c>
      <c r="D4657" s="9">
        <v>-1.0198831409347076E-3</v>
      </c>
    </row>
    <row r="4658" spans="1:4" x14ac:dyDescent="0.45">
      <c r="A4658" s="3">
        <v>45236</v>
      </c>
      <c r="B4658" s="8">
        <v>128.62379999999999</v>
      </c>
      <c r="C4658" s="9">
        <v>-1.4563928347957056E-3</v>
      </c>
      <c r="D4658" s="9">
        <v>1.1546532295902967E-3</v>
      </c>
    </row>
    <row r="4659" spans="1:4" x14ac:dyDescent="0.45">
      <c r="A4659" s="3">
        <v>45237</v>
      </c>
      <c r="B4659" s="8">
        <v>128.71080000000001</v>
      </c>
      <c r="C4659" s="9">
        <v>6.7639115000495131E-4</v>
      </c>
      <c r="D4659" s="9">
        <v>-1.4433693170672335E-3</v>
      </c>
    </row>
    <row r="4660" spans="1:4" x14ac:dyDescent="0.45">
      <c r="A4660" s="3">
        <v>45238</v>
      </c>
      <c r="B4660" s="8">
        <v>128.81180000000001</v>
      </c>
      <c r="C4660" s="9">
        <v>7.8470493540550024E-4</v>
      </c>
      <c r="D4660" s="9">
        <v>-7.8372589696983352E-3</v>
      </c>
    </row>
    <row r="4661" spans="1:4" x14ac:dyDescent="0.45">
      <c r="A4661" s="3">
        <v>45239</v>
      </c>
      <c r="B4661" s="8">
        <v>128.88730000000001</v>
      </c>
      <c r="C4661" s="9">
        <v>5.8612642630562206E-4</v>
      </c>
      <c r="D4661" s="9">
        <v>-7.6048644629945761E-3</v>
      </c>
    </row>
    <row r="4662" spans="1:4" x14ac:dyDescent="0.45">
      <c r="A4662" s="3">
        <v>45240</v>
      </c>
      <c r="B4662" s="8"/>
      <c r="C4662" s="9"/>
      <c r="D4662" s="9"/>
    </row>
    <row r="4663" spans="1:4" x14ac:dyDescent="0.45">
      <c r="A4663" s="3">
        <v>45243</v>
      </c>
      <c r="B4663" s="8">
        <v>129.31970000000001</v>
      </c>
      <c r="C4663" s="9"/>
      <c r="D4663" s="9">
        <v>6.7639115000495131E-4</v>
      </c>
    </row>
    <row r="4664" spans="1:4" x14ac:dyDescent="0.45">
      <c r="A4664" s="3">
        <v>45244</v>
      </c>
      <c r="B4664" s="8">
        <v>128.5384</v>
      </c>
      <c r="C4664" s="9">
        <v>-6.0416162425370734E-3</v>
      </c>
      <c r="D4664" s="9">
        <v>7.8470493540550024E-4</v>
      </c>
    </row>
    <row r="4665" spans="1:4" x14ac:dyDescent="0.45">
      <c r="A4665" s="3">
        <v>45245</v>
      </c>
      <c r="B4665" s="8">
        <v>128.01079999999999</v>
      </c>
      <c r="C4665" s="9">
        <v>-4.1046099842537709E-3</v>
      </c>
      <c r="D4665" s="9">
        <v>5.8612642630562206E-4</v>
      </c>
    </row>
    <row r="4666" spans="1:4" x14ac:dyDescent="0.45">
      <c r="A4666" s="3">
        <v>45246</v>
      </c>
      <c r="B4666" s="8">
        <v>127.9151</v>
      </c>
      <c r="C4666" s="9">
        <v>-7.4759317182604423E-4</v>
      </c>
      <c r="D4666" s="9"/>
    </row>
    <row r="4667" spans="1:4" x14ac:dyDescent="0.45">
      <c r="A4667" s="3">
        <v>45247</v>
      </c>
      <c r="B4667" s="8">
        <v>127.5592</v>
      </c>
      <c r="C4667" s="9">
        <v>-2.782314206844938E-3</v>
      </c>
      <c r="D4667" s="9"/>
    </row>
    <row r="4668" spans="1:4" x14ac:dyDescent="0.45">
      <c r="A4668" s="3">
        <v>45250</v>
      </c>
      <c r="B4668" s="8">
        <v>126.9599</v>
      </c>
      <c r="C4668" s="9">
        <v>-4.6982107131433581E-3</v>
      </c>
      <c r="D4668" s="9">
        <v>-6.0416162425370734E-3</v>
      </c>
    </row>
    <row r="4669" spans="1:4" x14ac:dyDescent="0.45">
      <c r="A4669" s="3">
        <v>45251</v>
      </c>
      <c r="B4669" s="8">
        <v>126.9175</v>
      </c>
      <c r="C4669" s="9">
        <v>-3.3396371610250331E-4</v>
      </c>
      <c r="D4669" s="9">
        <v>-4.1046099842537709E-3</v>
      </c>
    </row>
    <row r="4670" spans="1:4" x14ac:dyDescent="0.45">
      <c r="A4670" s="3">
        <v>45252</v>
      </c>
      <c r="B4670" s="8">
        <v>127.2436</v>
      </c>
      <c r="C4670" s="9">
        <v>2.5693856245199154E-3</v>
      </c>
      <c r="D4670" s="9">
        <v>-7.4759317182604423E-4</v>
      </c>
    </row>
    <row r="4671" spans="1:4" x14ac:dyDescent="0.45">
      <c r="A4671" s="3">
        <v>45253</v>
      </c>
      <c r="B4671" s="8"/>
      <c r="C4671" s="9"/>
      <c r="D4671" s="9"/>
    </row>
    <row r="4672" spans="1:4" x14ac:dyDescent="0.45">
      <c r="A4672" s="3">
        <v>45254</v>
      </c>
      <c r="B4672" s="8">
        <v>127.11069999999999</v>
      </c>
      <c r="C4672" s="9"/>
      <c r="D4672" s="9">
        <v>-4.6982107131433581E-3</v>
      </c>
    </row>
    <row r="4673" spans="1:4" x14ac:dyDescent="0.45">
      <c r="A4673" s="3">
        <v>45257</v>
      </c>
      <c r="B4673" s="8">
        <v>127.0681</v>
      </c>
      <c r="C4673" s="9">
        <v>-3.3514094407471884E-4</v>
      </c>
      <c r="D4673" s="9">
        <v>-3.3396371610250331E-4</v>
      </c>
    </row>
    <row r="4674" spans="1:4" x14ac:dyDescent="0.45">
      <c r="A4674" s="3">
        <v>45258</v>
      </c>
      <c r="B4674" s="8">
        <v>126.6977</v>
      </c>
      <c r="C4674" s="9">
        <v>-2.9149723652120985E-3</v>
      </c>
      <c r="D4674" s="9">
        <v>2.5693856245199154E-3</v>
      </c>
    </row>
    <row r="4675" spans="1:4" x14ac:dyDescent="0.45">
      <c r="A4675" s="3">
        <v>45259</v>
      </c>
      <c r="B4675" s="8">
        <v>126.8302</v>
      </c>
      <c r="C4675" s="9">
        <v>1.0457964114582996E-3</v>
      </c>
      <c r="D4675" s="9"/>
    </row>
    <row r="4676" spans="1:4" x14ac:dyDescent="0.45">
      <c r="A4676" s="3">
        <v>45260</v>
      </c>
      <c r="B4676" s="8">
        <v>127.3515</v>
      </c>
      <c r="C4676" s="9">
        <v>4.1102198056930384E-3</v>
      </c>
      <c r="D4676" s="9"/>
    </row>
    <row r="4677" spans="1:4" x14ac:dyDescent="0.45">
      <c r="A4677" s="3">
        <v>45261</v>
      </c>
      <c r="B4677" s="8">
        <v>127.0142</v>
      </c>
      <c r="C4677" s="9">
        <v>-2.6485750069689118E-3</v>
      </c>
      <c r="D4677" s="9">
        <v>-3.3514094407471884E-4</v>
      </c>
    </row>
    <row r="4678" spans="1:4" x14ac:dyDescent="0.45">
      <c r="A4678" s="3">
        <v>45264</v>
      </c>
      <c r="B4678" s="8">
        <v>127.6053</v>
      </c>
      <c r="C4678" s="9">
        <v>4.6538103613611437E-3</v>
      </c>
      <c r="D4678" s="9">
        <v>-2.9149723652120985E-3</v>
      </c>
    </row>
    <row r="4679" spans="1:4" x14ac:dyDescent="0.45">
      <c r="A4679" s="3">
        <v>45265</v>
      </c>
      <c r="B4679" s="8">
        <v>127.849</v>
      </c>
      <c r="C4679" s="9">
        <v>1.9097952827977771E-3</v>
      </c>
      <c r="D4679" s="9">
        <v>1.0457964114582996E-3</v>
      </c>
    </row>
    <row r="4680" spans="1:4" x14ac:dyDescent="0.45">
      <c r="A4680" s="3">
        <v>45266</v>
      </c>
      <c r="B4680" s="8">
        <v>127.4097</v>
      </c>
      <c r="C4680" s="9">
        <v>-3.4360847562359131E-3</v>
      </c>
      <c r="D4680" s="9">
        <v>4.1102198056930384E-3</v>
      </c>
    </row>
    <row r="4681" spans="1:4" x14ac:dyDescent="0.45">
      <c r="A4681" s="3">
        <v>45267</v>
      </c>
      <c r="B4681" s="8">
        <v>127.79130000000001</v>
      </c>
      <c r="C4681" s="9">
        <v>2.99506238536007E-3</v>
      </c>
      <c r="D4681" s="9">
        <v>-2.6485750069689118E-3</v>
      </c>
    </row>
    <row r="4682" spans="1:4" x14ac:dyDescent="0.45">
      <c r="A4682" s="3">
        <v>45268</v>
      </c>
      <c r="B4682" s="8">
        <v>127.70480000000001</v>
      </c>
      <c r="C4682" s="9">
        <v>-6.7688488965989002E-4</v>
      </c>
      <c r="D4682" s="9">
        <v>4.6538103613611437E-3</v>
      </c>
    </row>
    <row r="4683" spans="1:4" x14ac:dyDescent="0.45">
      <c r="A4683" s="3">
        <v>45271</v>
      </c>
      <c r="B4683" s="8">
        <v>128.0035</v>
      </c>
      <c r="C4683" s="9">
        <v>2.3389880411699426E-3</v>
      </c>
      <c r="D4683" s="9">
        <v>1.9097952827977771E-3</v>
      </c>
    </row>
    <row r="4684" spans="1:4" x14ac:dyDescent="0.45">
      <c r="A4684" s="3">
        <v>45272</v>
      </c>
      <c r="B4684" s="8">
        <v>127.7328</v>
      </c>
      <c r="C4684" s="9">
        <v>-2.1147859238224154E-3</v>
      </c>
      <c r="D4684" s="9">
        <v>-3.4360847562359131E-3</v>
      </c>
    </row>
    <row r="4685" spans="1:4" x14ac:dyDescent="0.45">
      <c r="A4685" s="3">
        <v>45273</v>
      </c>
      <c r="B4685" s="8">
        <v>128.84829999999999</v>
      </c>
      <c r="C4685" s="9">
        <v>8.733074042062805E-3</v>
      </c>
      <c r="D4685" s="9">
        <v>2.99506238536007E-3</v>
      </c>
    </row>
    <row r="4686" spans="1:4" x14ac:dyDescent="0.45">
      <c r="A4686" s="3">
        <v>45274</v>
      </c>
      <c r="B4686" s="8">
        <v>127.714</v>
      </c>
      <c r="C4686" s="9">
        <v>-8.8033757527262724E-3</v>
      </c>
      <c r="D4686" s="9">
        <v>-6.7688488965989002E-4</v>
      </c>
    </row>
    <row r="4687" spans="1:4" x14ac:dyDescent="0.45">
      <c r="A4687" s="3">
        <v>45275</v>
      </c>
      <c r="B4687" s="8">
        <v>127.59480000000001</v>
      </c>
      <c r="C4687" s="9">
        <v>-9.3333542133200442E-4</v>
      </c>
      <c r="D4687" s="9">
        <v>2.3389880411699426E-3</v>
      </c>
    </row>
    <row r="4688" spans="1:4" x14ac:dyDescent="0.45">
      <c r="A4688" s="3">
        <v>45278</v>
      </c>
      <c r="B4688" s="8">
        <v>127.7931</v>
      </c>
      <c r="C4688" s="9">
        <v>1.5541385699102683E-3</v>
      </c>
      <c r="D4688" s="9">
        <v>-2.1147859238224154E-3</v>
      </c>
    </row>
    <row r="4689" spans="1:4" x14ac:dyDescent="0.45">
      <c r="A4689" s="3">
        <v>45279</v>
      </c>
      <c r="B4689" s="8">
        <v>127.4581</v>
      </c>
      <c r="C4689" s="9">
        <v>-2.6214247874102314E-3</v>
      </c>
      <c r="D4689" s="9">
        <v>8.733074042062805E-3</v>
      </c>
    </row>
    <row r="4690" spans="1:4" x14ac:dyDescent="0.45">
      <c r="A4690" s="3">
        <v>45280</v>
      </c>
      <c r="B4690" s="8">
        <v>127.4662</v>
      </c>
      <c r="C4690" s="9">
        <v>6.3550296136583029E-5</v>
      </c>
      <c r="D4690" s="9">
        <v>-8.8033757527262724E-3</v>
      </c>
    </row>
    <row r="4691" spans="1:4" x14ac:dyDescent="0.45">
      <c r="A4691" s="3">
        <v>45281</v>
      </c>
      <c r="B4691" s="8">
        <v>127.44629999999999</v>
      </c>
      <c r="C4691" s="9">
        <v>-1.5611981843033362E-4</v>
      </c>
      <c r="D4691" s="9">
        <v>-9.3333542133200442E-4</v>
      </c>
    </row>
    <row r="4692" spans="1:4" x14ac:dyDescent="0.45">
      <c r="A4692" s="3">
        <v>45282</v>
      </c>
      <c r="B4692" s="8">
        <v>127.13509999999999</v>
      </c>
      <c r="C4692" s="9">
        <v>-2.4418127478004203E-3</v>
      </c>
      <c r="D4692" s="9">
        <v>1.5541385699102683E-3</v>
      </c>
    </row>
    <row r="4693" spans="1:4" x14ac:dyDescent="0.45">
      <c r="A4693" s="3">
        <v>45285</v>
      </c>
      <c r="B4693" s="8"/>
      <c r="C4693" s="9"/>
      <c r="D4693" s="9"/>
    </row>
    <row r="4694" spans="1:4" x14ac:dyDescent="0.45">
      <c r="A4694" s="3">
        <v>45286</v>
      </c>
      <c r="B4694" s="8">
        <v>127.05329999999999</v>
      </c>
      <c r="C4694" s="9"/>
      <c r="D4694" s="9">
        <v>6.3550296136583029E-5</v>
      </c>
    </row>
    <row r="4695" spans="1:4" x14ac:dyDescent="0.45">
      <c r="A4695" s="3">
        <v>45287</v>
      </c>
      <c r="B4695" s="8">
        <v>126.8544</v>
      </c>
      <c r="C4695" s="9">
        <v>-1.5654847217663193E-3</v>
      </c>
      <c r="D4695" s="9">
        <v>-1.5611981843033362E-4</v>
      </c>
    </row>
    <row r="4696" spans="1:4" x14ac:dyDescent="0.45">
      <c r="A4696" s="3">
        <v>45288</v>
      </c>
      <c r="B4696" s="8">
        <v>126.5359</v>
      </c>
      <c r="C4696" s="9">
        <v>-2.5107524847384211E-3</v>
      </c>
      <c r="D4696" s="9">
        <v>-2.4418127478004203E-3</v>
      </c>
    </row>
    <row r="4697" spans="1:4" x14ac:dyDescent="0.45">
      <c r="A4697" s="3">
        <v>45289</v>
      </c>
      <c r="B4697" s="8">
        <v>126.4896</v>
      </c>
      <c r="C4697" s="9">
        <v>-3.6590406358982808E-4</v>
      </c>
      <c r="D4697" s="9"/>
    </row>
    <row r="4698" spans="1:4" x14ac:dyDescent="0.45">
      <c r="A4698" s="3">
        <v>45292</v>
      </c>
      <c r="B4698" s="8"/>
      <c r="C4698" s="9"/>
      <c r="D4698" s="9"/>
    </row>
    <row r="4699" spans="1:4" x14ac:dyDescent="0.45">
      <c r="A4699" s="3">
        <v>45293</v>
      </c>
      <c r="B4699" s="8">
        <v>127.194</v>
      </c>
      <c r="C4699" s="9"/>
      <c r="D4699" s="9">
        <v>-1.5654847217663193E-3</v>
      </c>
    </row>
    <row r="4700" spans="1:4" x14ac:dyDescent="0.45">
      <c r="A4700" s="3">
        <v>45294</v>
      </c>
      <c r="B4700" s="8">
        <v>127.5145</v>
      </c>
      <c r="C4700" s="9">
        <v>2.51977294526462E-3</v>
      </c>
      <c r="D4700" s="9">
        <v>-2.5107524847384211E-3</v>
      </c>
    </row>
    <row r="4701" spans="1:4" x14ac:dyDescent="0.45">
      <c r="A4701" s="3">
        <v>45295</v>
      </c>
      <c r="B4701" s="8">
        <v>127.5868</v>
      </c>
      <c r="C4701" s="9">
        <v>5.6699434181983754E-4</v>
      </c>
      <c r="D4701" s="9">
        <v>-3.6590406358982808E-4</v>
      </c>
    </row>
    <row r="4702" spans="1:4" x14ac:dyDescent="0.45">
      <c r="A4702" s="3">
        <v>45296</v>
      </c>
      <c r="B4702" s="8">
        <v>127.2407</v>
      </c>
      <c r="C4702" s="9">
        <v>-2.712663065458143E-3</v>
      </c>
      <c r="D4702" s="9"/>
    </row>
    <row r="4703" spans="1:4" x14ac:dyDescent="0.45">
      <c r="A4703" s="3">
        <v>45299</v>
      </c>
      <c r="B4703" s="8">
        <v>127.0979</v>
      </c>
      <c r="C4703" s="9">
        <v>-1.1222824143533039E-3</v>
      </c>
      <c r="D4703" s="9"/>
    </row>
    <row r="4704" spans="1:4" x14ac:dyDescent="0.45">
      <c r="A4704" s="3">
        <v>45300</v>
      </c>
      <c r="B4704" s="8">
        <v>127.5478</v>
      </c>
      <c r="C4704" s="9">
        <v>3.5397909800241045E-3</v>
      </c>
      <c r="D4704" s="9">
        <v>2.51977294526462E-3</v>
      </c>
    </row>
    <row r="4705" spans="1:4" x14ac:dyDescent="0.45">
      <c r="A4705" s="3">
        <v>45301</v>
      </c>
      <c r="B4705" s="8">
        <v>127.7616</v>
      </c>
      <c r="C4705" s="9">
        <v>1.6762343215641629E-3</v>
      </c>
      <c r="D4705" s="9">
        <v>5.6699434181983754E-4</v>
      </c>
    </row>
    <row r="4706" spans="1:4" x14ac:dyDescent="0.45">
      <c r="A4706" s="3">
        <v>45302</v>
      </c>
      <c r="B4706" s="8">
        <v>127.68429999999999</v>
      </c>
      <c r="C4706" s="9">
        <v>-6.0503312419390998E-4</v>
      </c>
      <c r="D4706" s="9">
        <v>-2.712663065458143E-3</v>
      </c>
    </row>
    <row r="4707" spans="1:4" x14ac:dyDescent="0.45">
      <c r="A4707" s="3">
        <v>45303</v>
      </c>
      <c r="B4707" s="8">
        <v>127.322</v>
      </c>
      <c r="C4707" s="9">
        <v>-2.8374670965810589E-3</v>
      </c>
      <c r="D4707" s="9">
        <v>-1.1222824143533039E-3</v>
      </c>
    </row>
    <row r="4708" spans="1:4" x14ac:dyDescent="0.45">
      <c r="A4708" s="3">
        <v>45306</v>
      </c>
      <c r="B4708" s="8"/>
      <c r="C4708" s="9"/>
      <c r="D4708" s="9"/>
    </row>
    <row r="4709" spans="1:4" x14ac:dyDescent="0.45">
      <c r="A4709" s="3">
        <v>45307</v>
      </c>
      <c r="B4709" s="8">
        <v>128.47640000000001</v>
      </c>
      <c r="C4709" s="9"/>
      <c r="D4709" s="9">
        <v>1.6762343215641629E-3</v>
      </c>
    </row>
    <row r="4710" spans="1:4" x14ac:dyDescent="0.45">
      <c r="A4710" s="3">
        <v>45308</v>
      </c>
      <c r="B4710" s="8">
        <v>128.9829</v>
      </c>
      <c r="C4710" s="9">
        <v>3.9423582852569083E-3</v>
      </c>
      <c r="D4710" s="9">
        <v>-6.0503312419390998E-4</v>
      </c>
    </row>
    <row r="4711" spans="1:4" x14ac:dyDescent="0.45">
      <c r="A4711" s="3">
        <v>45309</v>
      </c>
      <c r="B4711" s="8">
        <v>128.7921</v>
      </c>
      <c r="C4711" s="9">
        <v>-1.479265856171641E-3</v>
      </c>
      <c r="D4711" s="9">
        <v>-2.8374670965810589E-3</v>
      </c>
    </row>
    <row r="4712" spans="1:4" x14ac:dyDescent="0.45">
      <c r="A4712" s="3">
        <v>45310</v>
      </c>
      <c r="B4712" s="8">
        <v>128.48220000000001</v>
      </c>
      <c r="C4712" s="9">
        <v>-2.4062034860833359E-3</v>
      </c>
      <c r="D4712" s="9"/>
    </row>
    <row r="4713" spans="1:4" x14ac:dyDescent="0.45">
      <c r="A4713" s="3">
        <v>45313</v>
      </c>
      <c r="B4713" s="8">
        <v>128.5821</v>
      </c>
      <c r="C4713" s="9">
        <v>7.7753961249094061E-4</v>
      </c>
      <c r="D4713" s="9"/>
    </row>
    <row r="4714" spans="1:4" x14ac:dyDescent="0.45">
      <c r="A4714" s="3">
        <v>45314</v>
      </c>
      <c r="B4714" s="8">
        <v>128.97460000000001</v>
      </c>
      <c r="C4714" s="9">
        <v>3.0525244182511013E-3</v>
      </c>
      <c r="D4714" s="9">
        <v>3.9423582852569083E-3</v>
      </c>
    </row>
    <row r="4715" spans="1:4" x14ac:dyDescent="0.45">
      <c r="A4715" s="3">
        <v>45315</v>
      </c>
      <c r="B4715" s="8">
        <v>128.41030000000001</v>
      </c>
      <c r="C4715" s="9">
        <v>-4.3752800939099723E-3</v>
      </c>
      <c r="D4715" s="9">
        <v>-1.479265856171641E-3</v>
      </c>
    </row>
    <row r="4716" spans="1:4" x14ac:dyDescent="0.45">
      <c r="A4716" s="3">
        <v>45316</v>
      </c>
      <c r="B4716" s="8">
        <v>128.6422</v>
      </c>
      <c r="C4716" s="9">
        <v>1.8059298981467631E-3</v>
      </c>
      <c r="D4716" s="9">
        <v>-2.4062034860833359E-3</v>
      </c>
    </row>
    <row r="4717" spans="1:4" x14ac:dyDescent="0.45">
      <c r="A4717" s="3">
        <v>45317</v>
      </c>
      <c r="B4717" s="8">
        <v>128.48079999999999</v>
      </c>
      <c r="C4717" s="9">
        <v>-1.254642722217203E-3</v>
      </c>
      <c r="D4717" s="9">
        <v>7.7753961249094061E-4</v>
      </c>
    </row>
    <row r="4718" spans="1:4" x14ac:dyDescent="0.45">
      <c r="A4718" s="3">
        <v>45320</v>
      </c>
      <c r="B4718" s="8">
        <v>128.6891</v>
      </c>
      <c r="C4718" s="9">
        <v>1.6212539149820238E-3</v>
      </c>
      <c r="D4718" s="9">
        <v>3.0525244182511013E-3</v>
      </c>
    </row>
    <row r="4719" spans="1:4" x14ac:dyDescent="0.45">
      <c r="A4719" s="3">
        <v>45321</v>
      </c>
      <c r="B4719" s="8">
        <v>128.4503</v>
      </c>
      <c r="C4719" s="9">
        <v>-1.8556350149313561E-3</v>
      </c>
      <c r="D4719" s="9">
        <v>-4.3752800939099723E-3</v>
      </c>
    </row>
    <row r="4720" spans="1:4" x14ac:dyDescent="0.45">
      <c r="A4720" s="3">
        <v>45322</v>
      </c>
      <c r="B4720" s="8">
        <v>128.42959999999999</v>
      </c>
      <c r="C4720" s="9">
        <v>-1.6115182292297803E-4</v>
      </c>
      <c r="D4720" s="9">
        <v>1.8059298981467631E-3</v>
      </c>
    </row>
    <row r="4721" spans="1:4" x14ac:dyDescent="0.45">
      <c r="A4721" s="3">
        <v>45323</v>
      </c>
      <c r="B4721" s="8">
        <v>128.28659999999999</v>
      </c>
      <c r="C4721" s="9">
        <v>-1.1134504818204327E-3</v>
      </c>
      <c r="D4721" s="9">
        <v>-1.254642722217203E-3</v>
      </c>
    </row>
    <row r="4722" spans="1:4" x14ac:dyDescent="0.45">
      <c r="A4722" s="3">
        <v>45324</v>
      </c>
      <c r="B4722" s="8">
        <v>128.45760000000001</v>
      </c>
      <c r="C4722" s="9">
        <v>1.3329529350689651E-3</v>
      </c>
      <c r="D4722" s="9">
        <v>1.6212539149820238E-3</v>
      </c>
    </row>
    <row r="4723" spans="1:4" x14ac:dyDescent="0.45">
      <c r="A4723" s="3">
        <v>45327</v>
      </c>
      <c r="B4723" s="8">
        <v>128.76259999999999</v>
      </c>
      <c r="C4723" s="9">
        <v>2.3743242906606454E-3</v>
      </c>
      <c r="D4723" s="9">
        <v>-1.8556350149313561E-3</v>
      </c>
    </row>
    <row r="4724" spans="1:4" x14ac:dyDescent="0.45">
      <c r="A4724" s="3">
        <v>45328</v>
      </c>
      <c r="B4724" s="8">
        <v>128.29730000000001</v>
      </c>
      <c r="C4724" s="9">
        <v>-3.613626938256842E-3</v>
      </c>
      <c r="D4724" s="9">
        <v>-1.6115182292297803E-4</v>
      </c>
    </row>
    <row r="4725" spans="1:4" x14ac:dyDescent="0.45">
      <c r="A4725" s="3">
        <v>45329</v>
      </c>
      <c r="B4725" s="8">
        <v>128.37219999999999</v>
      </c>
      <c r="C4725" s="9">
        <v>5.8380028262461359E-4</v>
      </c>
      <c r="D4725" s="9">
        <v>-1.1134504818204327E-3</v>
      </c>
    </row>
    <row r="4726" spans="1:4" x14ac:dyDescent="0.45">
      <c r="A4726" s="3">
        <v>45330</v>
      </c>
      <c r="B4726" s="8">
        <v>128.62379999999999</v>
      </c>
      <c r="C4726" s="9">
        <v>1.9599259029603466E-3</v>
      </c>
      <c r="D4726" s="9">
        <v>1.3329529350689651E-3</v>
      </c>
    </row>
    <row r="4727" spans="1:4" x14ac:dyDescent="0.45">
      <c r="A4727" s="3">
        <v>45331</v>
      </c>
      <c r="B4727" s="8">
        <v>128.54570000000001</v>
      </c>
      <c r="C4727" s="9">
        <v>-6.0719711282031241E-4</v>
      </c>
      <c r="D4727" s="9">
        <v>2.3743242906606454E-3</v>
      </c>
    </row>
    <row r="4728" spans="1:4" x14ac:dyDescent="0.45">
      <c r="A4728" s="3">
        <v>45334</v>
      </c>
      <c r="B4728" s="8">
        <v>128.4169</v>
      </c>
      <c r="C4728" s="9">
        <v>-1.001978284765781E-3</v>
      </c>
      <c r="D4728" s="9">
        <v>-3.613626938256842E-3</v>
      </c>
    </row>
    <row r="4729" spans="1:4" x14ac:dyDescent="0.45">
      <c r="A4729" s="3">
        <v>45335</v>
      </c>
      <c r="B4729" s="8">
        <v>128.739</v>
      </c>
      <c r="C4729" s="9">
        <v>2.5082368442159719E-3</v>
      </c>
      <c r="D4729" s="9">
        <v>5.8380028262461359E-4</v>
      </c>
    </row>
    <row r="4730" spans="1:4" x14ac:dyDescent="0.45">
      <c r="A4730" s="3">
        <v>45336</v>
      </c>
      <c r="B4730" s="8">
        <v>128.61340000000001</v>
      </c>
      <c r="C4730" s="9">
        <v>-9.7561733429640807E-4</v>
      </c>
      <c r="D4730" s="9">
        <v>1.9599259029603466E-3</v>
      </c>
    </row>
    <row r="4731" spans="1:4" x14ac:dyDescent="0.45">
      <c r="A4731" s="3">
        <v>45337</v>
      </c>
      <c r="B4731" s="8">
        <v>128.59450000000001</v>
      </c>
      <c r="C4731" s="9">
        <v>-1.4695202832681886E-4</v>
      </c>
      <c r="D4731" s="9">
        <v>-6.0719711282031241E-4</v>
      </c>
    </row>
    <row r="4732" spans="1:4" x14ac:dyDescent="0.45">
      <c r="A4732" s="3">
        <v>45338</v>
      </c>
      <c r="B4732" s="8">
        <v>128.54239999999999</v>
      </c>
      <c r="C4732" s="9">
        <v>-4.0514952039183427E-4</v>
      </c>
      <c r="D4732" s="9">
        <v>-1.001978284765781E-3</v>
      </c>
    </row>
    <row r="4733" spans="1:4" x14ac:dyDescent="0.45">
      <c r="A4733" s="3">
        <v>45341</v>
      </c>
      <c r="B4733" s="8"/>
      <c r="C4733" s="9"/>
      <c r="D4733" s="9"/>
    </row>
    <row r="4734" spans="1:4" x14ac:dyDescent="0.45">
      <c r="A4734" s="3">
        <v>45342</v>
      </c>
      <c r="B4734" s="8">
        <v>128.54470000000001</v>
      </c>
      <c r="C4734" s="9"/>
      <c r="D4734" s="9">
        <v>-9.7561733429640807E-4</v>
      </c>
    </row>
    <row r="4735" spans="1:4" x14ac:dyDescent="0.45">
      <c r="A4735" s="3">
        <v>45343</v>
      </c>
      <c r="B4735" s="8">
        <v>128.56530000000001</v>
      </c>
      <c r="C4735" s="9">
        <v>1.6025553756793265E-4</v>
      </c>
      <c r="D4735" s="9">
        <v>-1.4695202832681886E-4</v>
      </c>
    </row>
    <row r="4736" spans="1:4" x14ac:dyDescent="0.45">
      <c r="A4736" s="3">
        <v>45344</v>
      </c>
      <c r="B4736" s="8">
        <v>128.69409999999999</v>
      </c>
      <c r="C4736" s="9">
        <v>1.0018255314612201E-3</v>
      </c>
      <c r="D4736" s="9">
        <v>-4.0514952039183427E-4</v>
      </c>
    </row>
    <row r="4737" spans="1:4" x14ac:dyDescent="0.45">
      <c r="A4737" s="3">
        <v>45345</v>
      </c>
      <c r="B4737" s="8">
        <v>128.68969999999999</v>
      </c>
      <c r="C4737" s="9">
        <v>-3.4189601543554993E-5</v>
      </c>
      <c r="D4737" s="9"/>
    </row>
    <row r="4738" spans="1:4" x14ac:dyDescent="0.45">
      <c r="A4738" s="3">
        <v>45348</v>
      </c>
      <c r="B4738" s="8">
        <v>128.78700000000001</v>
      </c>
      <c r="C4738" s="9">
        <v>7.5608226610235363E-4</v>
      </c>
      <c r="D4738" s="9"/>
    </row>
    <row r="4739" spans="1:4" x14ac:dyDescent="0.45">
      <c r="A4739" s="3">
        <v>45349</v>
      </c>
      <c r="B4739" s="8">
        <v>128.63999999999999</v>
      </c>
      <c r="C4739" s="9">
        <v>-1.1414195532158944E-3</v>
      </c>
      <c r="D4739" s="9">
        <v>1.6025553756793265E-4</v>
      </c>
    </row>
    <row r="4740" spans="1:4" x14ac:dyDescent="0.45">
      <c r="A4740" s="3">
        <v>45350</v>
      </c>
      <c r="B4740" s="8">
        <v>128.7176</v>
      </c>
      <c r="C4740" s="9">
        <v>6.0323383084592841E-4</v>
      </c>
      <c r="D4740" s="9">
        <v>1.0018255314612201E-3</v>
      </c>
    </row>
    <row r="4741" spans="1:4" x14ac:dyDescent="0.45">
      <c r="A4741" s="3">
        <v>45351</v>
      </c>
      <c r="B4741" s="8">
        <v>128.65190000000001</v>
      </c>
      <c r="C4741" s="9">
        <v>-5.1041970950349569E-4</v>
      </c>
      <c r="D4741" s="9">
        <v>-3.4189601543554993E-5</v>
      </c>
    </row>
    <row r="4742" spans="1:4" x14ac:dyDescent="0.45">
      <c r="A4742" s="3">
        <v>45352</v>
      </c>
      <c r="B4742" s="8">
        <v>128.4692</v>
      </c>
      <c r="C4742" s="9">
        <v>-1.4201111681989564E-3</v>
      </c>
      <c r="D4742" s="9">
        <v>7.5608226610235363E-4</v>
      </c>
    </row>
    <row r="4743" spans="1:4" x14ac:dyDescent="0.45">
      <c r="A4743" s="3">
        <v>45355</v>
      </c>
      <c r="B4743" s="8">
        <v>128.33860000000001</v>
      </c>
      <c r="C4743" s="9">
        <v>-1.0165860766626622E-3</v>
      </c>
      <c r="D4743" s="9">
        <v>-1.1414195532158944E-3</v>
      </c>
    </row>
    <row r="4744" spans="1:4" x14ac:dyDescent="0.45">
      <c r="A4744" s="3">
        <v>45356</v>
      </c>
      <c r="B4744" s="8">
        <v>128.35</v>
      </c>
      <c r="C4744" s="9">
        <v>8.8827523441636913E-5</v>
      </c>
      <c r="D4744" s="9">
        <v>6.0323383084592841E-4</v>
      </c>
    </row>
    <row r="4745" spans="1:4" x14ac:dyDescent="0.45">
      <c r="A4745" s="3">
        <v>45357</v>
      </c>
      <c r="B4745" s="8">
        <v>128.11539999999999</v>
      </c>
      <c r="C4745" s="9">
        <v>-1.8278145695364012E-3</v>
      </c>
      <c r="D4745" s="9">
        <v>-5.1041970950349569E-4</v>
      </c>
    </row>
    <row r="4746" spans="1:4" x14ac:dyDescent="0.45">
      <c r="A4746" s="3">
        <v>45358</v>
      </c>
      <c r="B4746" s="8">
        <v>127.9706</v>
      </c>
      <c r="C4746" s="9">
        <v>-1.1302310260904447E-3</v>
      </c>
      <c r="D4746" s="9">
        <v>-1.4201111681989564E-3</v>
      </c>
    </row>
    <row r="4747" spans="1:4" x14ac:dyDescent="0.45">
      <c r="A4747" s="3">
        <v>45359</v>
      </c>
      <c r="B4747" s="8">
        <v>127.68129999999999</v>
      </c>
      <c r="C4747" s="9">
        <v>-2.2606754989037414E-3</v>
      </c>
      <c r="D4747" s="9">
        <v>-1.0165860766626622E-3</v>
      </c>
    </row>
    <row r="4748" spans="1:4" x14ac:dyDescent="0.45">
      <c r="A4748" s="3">
        <v>45362</v>
      </c>
      <c r="B4748" s="8">
        <v>127.6613</v>
      </c>
      <c r="C4748" s="9">
        <v>-1.566400091477238E-4</v>
      </c>
      <c r="D4748" s="9">
        <v>8.8827523441636913E-5</v>
      </c>
    </row>
    <row r="4749" spans="1:4" x14ac:dyDescent="0.45">
      <c r="A4749" s="3">
        <v>45363</v>
      </c>
      <c r="B4749" s="8">
        <v>127.75490000000001</v>
      </c>
      <c r="C4749" s="9">
        <v>7.3319008971406419E-4</v>
      </c>
      <c r="D4749" s="9">
        <v>-1.8278145695364012E-3</v>
      </c>
    </row>
    <row r="4750" spans="1:4" x14ac:dyDescent="0.45">
      <c r="A4750" s="3">
        <v>45364</v>
      </c>
      <c r="B4750" s="8">
        <v>127.55840000000001</v>
      </c>
      <c r="C4750" s="9">
        <v>-1.5381014739943577E-3</v>
      </c>
      <c r="D4750" s="9">
        <v>-1.1302310260904447E-3</v>
      </c>
    </row>
    <row r="4751" spans="1:4" x14ac:dyDescent="0.45">
      <c r="A4751" s="3">
        <v>45365</v>
      </c>
      <c r="B4751" s="8">
        <v>127.59059999999999</v>
      </c>
      <c r="C4751" s="9">
        <v>2.524333952134139E-4</v>
      </c>
      <c r="D4751" s="9">
        <v>-2.2606754989037414E-3</v>
      </c>
    </row>
    <row r="4752" spans="1:4" x14ac:dyDescent="0.45">
      <c r="A4752" s="3">
        <v>45366</v>
      </c>
      <c r="B4752" s="8">
        <v>127.78019999999999</v>
      </c>
      <c r="C4752" s="9">
        <v>1.4860028873600051E-3</v>
      </c>
      <c r="D4752" s="9">
        <v>-1.566400091477238E-4</v>
      </c>
    </row>
    <row r="4753" spans="1:4" x14ac:dyDescent="0.45">
      <c r="A4753" s="3">
        <v>45369</v>
      </c>
      <c r="B4753" s="8">
        <v>128.05449999999999</v>
      </c>
      <c r="C4753" s="9">
        <v>2.1466549590625217E-3</v>
      </c>
      <c r="D4753" s="9">
        <v>7.3319008971406419E-4</v>
      </c>
    </row>
    <row r="4754" spans="1:4" x14ac:dyDescent="0.45">
      <c r="A4754" s="3">
        <v>45370</v>
      </c>
      <c r="B4754" s="8">
        <v>128.36609999999999</v>
      </c>
      <c r="C4754" s="9">
        <v>2.4333389299087127E-3</v>
      </c>
      <c r="D4754" s="9">
        <v>-1.5381014739943577E-3</v>
      </c>
    </row>
    <row r="4755" spans="1:4" x14ac:dyDescent="0.45">
      <c r="A4755" s="3">
        <v>45371</v>
      </c>
      <c r="B4755" s="8">
        <v>128.2792</v>
      </c>
      <c r="C4755" s="9">
        <v>-6.7697000999478174E-4</v>
      </c>
      <c r="D4755" s="9">
        <v>2.524333952134139E-4</v>
      </c>
    </row>
    <row r="4756" spans="1:4" x14ac:dyDescent="0.45">
      <c r="A4756" s="3">
        <v>45372</v>
      </c>
      <c r="B4756" s="8">
        <v>128.0342</v>
      </c>
      <c r="C4756" s="9">
        <v>-1.9098965381761923E-3</v>
      </c>
      <c r="D4756" s="9">
        <v>1.4860028873600051E-3</v>
      </c>
    </row>
    <row r="4757" spans="1:4" x14ac:dyDescent="0.45">
      <c r="A4757" s="3">
        <v>45373</v>
      </c>
      <c r="B4757" s="8">
        <v>128.40199999999999</v>
      </c>
      <c r="C4757" s="9">
        <v>2.872669958495333E-3</v>
      </c>
      <c r="D4757" s="9">
        <v>2.1466549590625217E-3</v>
      </c>
    </row>
    <row r="4758" spans="1:4" x14ac:dyDescent="0.45">
      <c r="A4758" s="3">
        <v>45376</v>
      </c>
      <c r="B4758" s="8">
        <v>128.2569</v>
      </c>
      <c r="C4758" s="9">
        <v>-1.1300447033534278E-3</v>
      </c>
      <c r="D4758" s="9">
        <v>2.4333389299087127E-3</v>
      </c>
    </row>
    <row r="4759" spans="1:4" x14ac:dyDescent="0.45">
      <c r="A4759" s="3">
        <v>45377</v>
      </c>
      <c r="B4759" s="8">
        <v>128.27430000000001</v>
      </c>
      <c r="C4759" s="9">
        <v>1.3566521567276446E-4</v>
      </c>
      <c r="D4759" s="9">
        <v>-6.7697000999478174E-4</v>
      </c>
    </row>
    <row r="4760" spans="1:4" x14ac:dyDescent="0.45">
      <c r="A4760" s="3">
        <v>45378</v>
      </c>
      <c r="B4760" s="8">
        <v>128.0658</v>
      </c>
      <c r="C4760" s="9">
        <v>-1.6254230192642716E-3</v>
      </c>
      <c r="D4760" s="9">
        <v>-1.9098965381761923E-3</v>
      </c>
    </row>
    <row r="4761" spans="1:4" x14ac:dyDescent="0.45">
      <c r="A4761" s="3">
        <v>45379</v>
      </c>
      <c r="B4761" s="8">
        <v>128.23419999999999</v>
      </c>
      <c r="C4761" s="9">
        <v>1.3149490340120806E-3</v>
      </c>
      <c r="D4761" s="9">
        <v>2.872669958495333E-3</v>
      </c>
    </row>
    <row r="4762" spans="1:4" x14ac:dyDescent="0.45">
      <c r="A4762" s="3">
        <v>45380</v>
      </c>
      <c r="B4762" s="8">
        <v>128.08250000000001</v>
      </c>
      <c r="C4762" s="9">
        <v>-1.1829917447917504E-3</v>
      </c>
      <c r="D4762" s="9">
        <v>-1.1300447033534278E-3</v>
      </c>
    </row>
    <row r="4763" spans="1:4" x14ac:dyDescent="0.45">
      <c r="A4763" s="3">
        <v>45383</v>
      </c>
      <c r="B4763" s="8">
        <v>128.50110000000001</v>
      </c>
      <c r="C4763" s="9">
        <v>3.2682060390762935E-3</v>
      </c>
      <c r="D4763" s="9">
        <v>1.3566521567276446E-4</v>
      </c>
    </row>
    <row r="4764" spans="1:4" x14ac:dyDescent="0.45">
      <c r="A4764" s="3">
        <v>45384</v>
      </c>
      <c r="B4764" s="8">
        <v>128.3416</v>
      </c>
      <c r="C4764" s="9">
        <v>-1.2412345108330225E-3</v>
      </c>
      <c r="D4764" s="9">
        <v>-1.6254230192642716E-3</v>
      </c>
    </row>
    <row r="4765" spans="1:4" x14ac:dyDescent="0.45">
      <c r="A4765" s="3">
        <v>45385</v>
      </c>
      <c r="B4765" s="8">
        <v>128.2698</v>
      </c>
      <c r="C4765" s="9">
        <v>-5.5944448253719692E-4</v>
      </c>
      <c r="D4765" s="9">
        <v>1.3149490340120806E-3</v>
      </c>
    </row>
    <row r="4766" spans="1:4" x14ac:dyDescent="0.45">
      <c r="A4766" s="3">
        <v>45386</v>
      </c>
      <c r="B4766" s="8">
        <v>128.0658</v>
      </c>
      <c r="C4766" s="9">
        <v>-1.5903977397642155E-3</v>
      </c>
      <c r="D4766" s="9">
        <v>-1.1829917447917504E-3</v>
      </c>
    </row>
    <row r="4767" spans="1:4" x14ac:dyDescent="0.45">
      <c r="A4767" s="3">
        <v>45387</v>
      </c>
      <c r="B4767" s="8">
        <v>128.14400000000001</v>
      </c>
      <c r="C4767" s="9">
        <v>6.1062360130503812E-4</v>
      </c>
      <c r="D4767" s="9">
        <v>3.2682060390762935E-3</v>
      </c>
    </row>
    <row r="4768" spans="1:4" x14ac:dyDescent="0.45">
      <c r="A4768" s="3">
        <v>45390</v>
      </c>
      <c r="B4768" s="8">
        <v>127.7313</v>
      </c>
      <c r="C4768" s="9">
        <v>-3.2205955799725627E-3</v>
      </c>
      <c r="D4768" s="9">
        <v>-1.2412345108330225E-3</v>
      </c>
    </row>
    <row r="4769" spans="1:4" x14ac:dyDescent="0.45">
      <c r="A4769" s="3">
        <v>45391</v>
      </c>
      <c r="B4769" s="8">
        <v>127.738</v>
      </c>
      <c r="C4769" s="9">
        <v>5.2453862130930062E-5</v>
      </c>
      <c r="D4769" s="9">
        <v>-5.5944448253719692E-4</v>
      </c>
    </row>
    <row r="4770" spans="1:4" x14ac:dyDescent="0.45">
      <c r="A4770" s="3">
        <v>45392</v>
      </c>
      <c r="B4770" s="8">
        <v>128.2731</v>
      </c>
      <c r="C4770" s="9">
        <v>4.1890431977955611E-3</v>
      </c>
      <c r="D4770" s="9">
        <v>-1.5903977397642155E-3</v>
      </c>
    </row>
    <row r="4771" spans="1:4" x14ac:dyDescent="0.45">
      <c r="A4771" s="3">
        <v>45393</v>
      </c>
      <c r="B4771" s="8">
        <v>128.2312</v>
      </c>
      <c r="C4771" s="9">
        <v>-3.2664681838978638E-4</v>
      </c>
      <c r="D4771" s="9">
        <v>6.1062360130503812E-4</v>
      </c>
    </row>
    <row r="4772" spans="1:4" x14ac:dyDescent="0.45">
      <c r="A4772" s="3">
        <v>45394</v>
      </c>
      <c r="B4772" s="8">
        <v>128.96860000000001</v>
      </c>
      <c r="C4772" s="9">
        <v>5.7505505680366387E-3</v>
      </c>
      <c r="D4772" s="9">
        <v>-3.2205955799725627E-3</v>
      </c>
    </row>
    <row r="4773" spans="1:4" x14ac:dyDescent="0.45">
      <c r="A4773" s="3">
        <v>45397</v>
      </c>
      <c r="B4773" s="8">
        <v>129.1371</v>
      </c>
      <c r="C4773" s="9">
        <v>1.3065195714305755E-3</v>
      </c>
      <c r="D4773" s="9">
        <v>5.2453862130930062E-5</v>
      </c>
    </row>
    <row r="4774" spans="1:4" x14ac:dyDescent="0.45">
      <c r="A4774" s="3">
        <v>45398</v>
      </c>
      <c r="B4774" s="8">
        <v>130.1825</v>
      </c>
      <c r="C4774" s="9">
        <v>8.0952723888023659E-3</v>
      </c>
      <c r="D4774" s="9">
        <v>4.1890431977955611E-3</v>
      </c>
    </row>
    <row r="4775" spans="1:4" x14ac:dyDescent="0.45">
      <c r="A4775" s="3">
        <v>45399</v>
      </c>
      <c r="B4775" s="8">
        <v>130.11089999999999</v>
      </c>
      <c r="C4775" s="9">
        <v>-5.4999711942860241E-4</v>
      </c>
      <c r="D4775" s="9">
        <v>-3.2664681838978638E-4</v>
      </c>
    </row>
    <row r="4776" spans="1:4" x14ac:dyDescent="0.45">
      <c r="A4776" s="3">
        <v>45400</v>
      </c>
      <c r="B4776" s="8">
        <v>130.2938</v>
      </c>
      <c r="C4776" s="9">
        <v>1.4057238863156574E-3</v>
      </c>
      <c r="D4776" s="9">
        <v>5.7505505680366387E-3</v>
      </c>
    </row>
    <row r="4777" spans="1:4" x14ac:dyDescent="0.45">
      <c r="A4777" s="3">
        <v>45401</v>
      </c>
      <c r="B4777" s="8">
        <v>130.4528</v>
      </c>
      <c r="C4777" s="9">
        <v>1.220319002132042E-3</v>
      </c>
      <c r="D4777" s="9">
        <v>1.3065195714305755E-3</v>
      </c>
    </row>
    <row r="4778" spans="1:4" x14ac:dyDescent="0.45">
      <c r="A4778" s="3">
        <v>45404</v>
      </c>
      <c r="B4778" s="8">
        <v>130.32400000000001</v>
      </c>
      <c r="C4778" s="9">
        <v>-9.8733028344344387E-4</v>
      </c>
      <c r="D4778" s="9">
        <v>8.0952723888023659E-3</v>
      </c>
    </row>
    <row r="4779" spans="1:4" x14ac:dyDescent="0.45">
      <c r="A4779" s="3">
        <v>45405</v>
      </c>
      <c r="B4779" s="8">
        <v>130.08529999999999</v>
      </c>
      <c r="C4779" s="9">
        <v>-1.8315889628927051E-3</v>
      </c>
      <c r="D4779" s="9">
        <v>-5.4999711942860241E-4</v>
      </c>
    </row>
    <row r="4780" spans="1:4" x14ac:dyDescent="0.45">
      <c r="A4780" s="3">
        <v>45406</v>
      </c>
      <c r="B4780" s="8">
        <v>130.21899999999999</v>
      </c>
      <c r="C4780" s="9">
        <v>1.0277871519688286E-3</v>
      </c>
      <c r="D4780" s="9">
        <v>1.4057238863156574E-3</v>
      </c>
    </row>
    <row r="4781" spans="1:4" x14ac:dyDescent="0.45">
      <c r="A4781" s="3">
        <v>45407</v>
      </c>
      <c r="B4781" s="8">
        <v>130.38939999999999</v>
      </c>
      <c r="C4781" s="9">
        <v>1.3085648023714036E-3</v>
      </c>
      <c r="D4781" s="9">
        <v>1.220319002132042E-3</v>
      </c>
    </row>
    <row r="4782" spans="1:4" x14ac:dyDescent="0.45">
      <c r="A4782" s="3">
        <v>45408</v>
      </c>
      <c r="B4782" s="8">
        <v>130.27930000000001</v>
      </c>
      <c r="C4782" s="9">
        <v>-8.443937927469225E-4</v>
      </c>
      <c r="D4782" s="9">
        <v>-9.8733028344344387E-4</v>
      </c>
    </row>
    <row r="4783" spans="1:4" x14ac:dyDescent="0.45">
      <c r="A4783" s="3">
        <v>45411</v>
      </c>
      <c r="B4783" s="8">
        <v>129.89570000000001</v>
      </c>
      <c r="C4783" s="9">
        <v>-2.9444432077850857E-3</v>
      </c>
      <c r="D4783" s="9">
        <v>-1.8315889628927051E-3</v>
      </c>
    </row>
    <row r="4784" spans="1:4" x14ac:dyDescent="0.45">
      <c r="A4784" s="3">
        <v>45412</v>
      </c>
      <c r="B4784" s="8">
        <v>130.18469999999999</v>
      </c>
      <c r="C4784" s="9">
        <v>2.224861946931167E-3</v>
      </c>
      <c r="D4784" s="9">
        <v>1.0277871519688286E-3</v>
      </c>
    </row>
    <row r="4785" spans="1:4" x14ac:dyDescent="0.45">
      <c r="A4785" s="3">
        <v>45413</v>
      </c>
      <c r="B4785" s="8">
        <v>130.1576</v>
      </c>
      <c r="C4785" s="9">
        <v>-2.0816578292215393E-4</v>
      </c>
      <c r="D4785" s="9">
        <v>1.3085648023714036E-3</v>
      </c>
    </row>
    <row r="4786" spans="1:4" x14ac:dyDescent="0.45">
      <c r="A4786" s="3">
        <v>45414</v>
      </c>
      <c r="B4786" s="8">
        <v>129.71539999999999</v>
      </c>
      <c r="C4786" s="9">
        <v>-3.3974197434495368E-3</v>
      </c>
      <c r="D4786" s="9">
        <v>-8.443937927469225E-4</v>
      </c>
    </row>
    <row r="4787" spans="1:4" x14ac:dyDescent="0.45">
      <c r="A4787" s="3">
        <v>45415</v>
      </c>
      <c r="B4787" s="8">
        <v>129.66159999999999</v>
      </c>
      <c r="C4787" s="9">
        <v>-4.1475414638503239E-4</v>
      </c>
      <c r="D4787" s="9">
        <v>-2.9444432077850857E-3</v>
      </c>
    </row>
    <row r="4788" spans="1:4" x14ac:dyDescent="0.45">
      <c r="A4788" s="3">
        <v>45418</v>
      </c>
      <c r="B4788" s="8">
        <v>129.19229999999999</v>
      </c>
      <c r="C4788" s="9">
        <v>-3.6194216329276108E-3</v>
      </c>
      <c r="D4788" s="9">
        <v>2.224861946931167E-3</v>
      </c>
    </row>
    <row r="4789" spans="1:4" x14ac:dyDescent="0.45">
      <c r="A4789" s="3">
        <v>45419</v>
      </c>
      <c r="B4789" s="8">
        <v>129.28899999999999</v>
      </c>
      <c r="C4789" s="9">
        <v>7.4849662092857372E-4</v>
      </c>
      <c r="D4789" s="9">
        <v>-2.0816578292215393E-4</v>
      </c>
    </row>
    <row r="4790" spans="1:4" x14ac:dyDescent="0.45">
      <c r="A4790" s="3">
        <v>45420</v>
      </c>
      <c r="B4790" s="8">
        <v>129.28970000000001</v>
      </c>
      <c r="C4790" s="9">
        <v>5.4142270420332039E-6</v>
      </c>
      <c r="D4790" s="9">
        <v>-3.3974197434495368E-3</v>
      </c>
    </row>
    <row r="4791" spans="1:4" x14ac:dyDescent="0.45">
      <c r="A4791" s="3">
        <v>45421</v>
      </c>
      <c r="B4791" s="8">
        <v>129.3809</v>
      </c>
      <c r="C4791" s="9">
        <v>7.053926182827297E-4</v>
      </c>
      <c r="D4791" s="9">
        <v>-4.1475414638503239E-4</v>
      </c>
    </row>
    <row r="4792" spans="1:4" x14ac:dyDescent="0.45">
      <c r="A4792" s="3">
        <v>45422</v>
      </c>
      <c r="B4792" s="8">
        <v>129.1866</v>
      </c>
      <c r="C4792" s="9">
        <v>-1.5017672624011436E-3</v>
      </c>
      <c r="D4792" s="9">
        <v>-3.6194216329276108E-3</v>
      </c>
    </row>
    <row r="4793" spans="1:4" x14ac:dyDescent="0.45">
      <c r="A4793" s="3">
        <v>45425</v>
      </c>
      <c r="B4793" s="8">
        <v>129.29689999999999</v>
      </c>
      <c r="C4793" s="9">
        <v>8.5380372267707116E-4</v>
      </c>
      <c r="D4793" s="9">
        <v>7.4849662092857372E-4</v>
      </c>
    </row>
    <row r="4794" spans="1:4" x14ac:dyDescent="0.45">
      <c r="A4794" s="3">
        <v>45426</v>
      </c>
      <c r="B4794" s="8">
        <v>129.26929999999999</v>
      </c>
      <c r="C4794" s="9">
        <v>-2.1346219437590186E-4</v>
      </c>
      <c r="D4794" s="9">
        <v>5.4142270420332039E-6</v>
      </c>
    </row>
    <row r="4795" spans="1:4" x14ac:dyDescent="0.45">
      <c r="A4795" s="3">
        <v>45427</v>
      </c>
      <c r="B4795" s="8">
        <v>128.66290000000001</v>
      </c>
      <c r="C4795" s="9">
        <v>-4.6909823136659368E-3</v>
      </c>
      <c r="D4795" s="9">
        <v>7.053926182827297E-4</v>
      </c>
    </row>
    <row r="4796" spans="1:4" x14ac:dyDescent="0.45">
      <c r="A4796" s="3">
        <v>45428</v>
      </c>
      <c r="B4796" s="8">
        <v>128.48990000000001</v>
      </c>
      <c r="C4796" s="9">
        <v>-1.3445989481039033E-3</v>
      </c>
      <c r="D4796" s="9">
        <v>-1.5017672624011436E-3</v>
      </c>
    </row>
    <row r="4797" spans="1:4" x14ac:dyDescent="0.45">
      <c r="A4797" s="3">
        <v>45429</v>
      </c>
      <c r="B4797" s="8">
        <v>128.4427</v>
      </c>
      <c r="C4797" s="9">
        <v>-3.6734404805360832E-4</v>
      </c>
      <c r="D4797" s="9">
        <v>8.5380372267707116E-4</v>
      </c>
    </row>
    <row r="4798" spans="1:4" x14ac:dyDescent="0.45">
      <c r="A4798" s="3">
        <v>45432</v>
      </c>
      <c r="B4798" s="8">
        <v>128.3587</v>
      </c>
      <c r="C4798" s="9">
        <v>-6.5398812077299695E-4</v>
      </c>
      <c r="D4798" s="9">
        <v>-2.1346219437590186E-4</v>
      </c>
    </row>
    <row r="4799" spans="1:4" x14ac:dyDescent="0.45">
      <c r="A4799" s="3">
        <v>45433</v>
      </c>
      <c r="B4799" s="8">
        <v>128.5436</v>
      </c>
      <c r="C4799" s="9">
        <v>1.4404944892709715E-3</v>
      </c>
      <c r="D4799" s="9">
        <v>-4.6909823136659368E-3</v>
      </c>
    </row>
    <row r="4800" spans="1:4" x14ac:dyDescent="0.45">
      <c r="A4800" s="3">
        <v>45434</v>
      </c>
      <c r="B4800" s="8">
        <v>128.68610000000001</v>
      </c>
      <c r="C4800" s="9">
        <v>1.108573277860625E-3</v>
      </c>
      <c r="D4800" s="9">
        <v>-1.3445989481039033E-3</v>
      </c>
    </row>
    <row r="4801" spans="1:4" x14ac:dyDescent="0.45">
      <c r="A4801" s="3">
        <v>45435</v>
      </c>
      <c r="B4801" s="8">
        <v>128.90369999999999</v>
      </c>
      <c r="C4801" s="9">
        <v>1.6909363171311309E-3</v>
      </c>
      <c r="D4801" s="9">
        <v>-3.6734404805360832E-4</v>
      </c>
    </row>
    <row r="4802" spans="1:4" x14ac:dyDescent="0.45">
      <c r="A4802" s="3">
        <v>45436</v>
      </c>
      <c r="B4802" s="8">
        <v>128.88300000000001</v>
      </c>
      <c r="C4802" s="9">
        <v>-1.6058499484483679E-4</v>
      </c>
      <c r="D4802" s="9">
        <v>-6.5398812077299695E-4</v>
      </c>
    </row>
    <row r="4803" spans="1:4" x14ac:dyDescent="0.45">
      <c r="A4803" s="3">
        <v>45439</v>
      </c>
      <c r="B4803" s="8"/>
      <c r="C4803" s="9"/>
      <c r="D4803" s="9"/>
    </row>
    <row r="4804" spans="1:4" x14ac:dyDescent="0.45">
      <c r="A4804" s="3">
        <v>45440</v>
      </c>
      <c r="B4804" s="8">
        <v>128.8193</v>
      </c>
      <c r="C4804" s="9"/>
      <c r="D4804" s="9">
        <v>1.108573277860625E-3</v>
      </c>
    </row>
    <row r="4805" spans="1:4" x14ac:dyDescent="0.45">
      <c r="A4805" s="3">
        <v>45441</v>
      </c>
      <c r="B4805" s="8">
        <v>129.59979999999999</v>
      </c>
      <c r="C4805" s="9">
        <v>6.0588747183067948E-3</v>
      </c>
      <c r="D4805" s="9">
        <v>1.6909363171311309E-3</v>
      </c>
    </row>
    <row r="4806" spans="1:4" x14ac:dyDescent="0.45">
      <c r="A4806" s="3">
        <v>45442</v>
      </c>
      <c r="B4806" s="8">
        <v>129.60839999999999</v>
      </c>
      <c r="C4806" s="9">
        <v>6.6358127095877961E-5</v>
      </c>
      <c r="D4806" s="9">
        <v>-1.6058499484483679E-4</v>
      </c>
    </row>
    <row r="4807" spans="1:4" x14ac:dyDescent="0.45">
      <c r="A4807" s="3">
        <v>45443</v>
      </c>
      <c r="B4807" s="8">
        <v>129.92590000000001</v>
      </c>
      <c r="C4807" s="9">
        <v>2.449686903009507E-3</v>
      </c>
      <c r="D4807" s="9"/>
    </row>
    <row r="4808" spans="1:4" x14ac:dyDescent="0.45">
      <c r="A4808" s="3">
        <v>45446</v>
      </c>
      <c r="B4808" s="8">
        <v>130.91200000000001</v>
      </c>
      <c r="C4808" s="9">
        <v>7.5897107505122907E-3</v>
      </c>
      <c r="D4808" s="9"/>
    </row>
    <row r="4809" spans="1:4" x14ac:dyDescent="0.45">
      <c r="A4809" s="3">
        <v>45447</v>
      </c>
      <c r="B4809" s="8">
        <v>131.554</v>
      </c>
      <c r="C4809" s="9">
        <v>4.9040576876069331E-3</v>
      </c>
      <c r="D4809" s="9">
        <v>6.0588747183067948E-3</v>
      </c>
    </row>
    <row r="4810" spans="1:4" x14ac:dyDescent="0.45">
      <c r="A4810" s="3">
        <v>45448</v>
      </c>
      <c r="B4810" s="8">
        <v>130.93700000000001</v>
      </c>
      <c r="C4810" s="9">
        <v>-4.690089240919959E-3</v>
      </c>
      <c r="D4810" s="9">
        <v>6.6358127095877961E-5</v>
      </c>
    </row>
    <row r="4811" spans="1:4" x14ac:dyDescent="0.45">
      <c r="A4811" s="3">
        <v>45449</v>
      </c>
      <c r="B4811" s="8">
        <v>130.80770000000001</v>
      </c>
      <c r="C4811" s="9">
        <v>-9.8749780428752931E-4</v>
      </c>
      <c r="D4811" s="9">
        <v>2.449686903009507E-3</v>
      </c>
    </row>
    <row r="4812" spans="1:4" x14ac:dyDescent="0.45">
      <c r="A4812" s="3">
        <v>45450</v>
      </c>
      <c r="B4812" s="8">
        <v>132.42500000000001</v>
      </c>
      <c r="C4812" s="9">
        <v>1.2363951051811206E-2</v>
      </c>
      <c r="D4812" s="9">
        <v>7.5897107505122907E-3</v>
      </c>
    </row>
    <row r="4813" spans="1:4" x14ac:dyDescent="0.45">
      <c r="A4813" s="3">
        <v>45453</v>
      </c>
      <c r="B4813" s="8">
        <v>132.85319999999999</v>
      </c>
      <c r="C4813" s="9">
        <v>3.2335284123086172E-3</v>
      </c>
      <c r="D4813" s="9">
        <v>4.9040576876069331E-3</v>
      </c>
    </row>
    <row r="4814" spans="1:4" x14ac:dyDescent="0.45">
      <c r="A4814" s="3">
        <v>45454</v>
      </c>
      <c r="B4814" s="8">
        <v>132.93039999999999</v>
      </c>
      <c r="C4814" s="9">
        <v>5.810925141433998E-4</v>
      </c>
      <c r="D4814" s="9">
        <v>-4.690089240919959E-3</v>
      </c>
    </row>
    <row r="4815" spans="1:4" x14ac:dyDescent="0.45">
      <c r="A4815" s="3">
        <v>45455</v>
      </c>
      <c r="B4815" s="8">
        <v>133.59649999999999</v>
      </c>
      <c r="C4815" s="9">
        <v>5.0108929183994011E-3</v>
      </c>
      <c r="D4815" s="9">
        <v>-9.8749780428752931E-4</v>
      </c>
    </row>
    <row r="4816" spans="1:4" x14ac:dyDescent="0.45">
      <c r="A4816" s="3">
        <v>45456</v>
      </c>
      <c r="B4816" s="8">
        <v>133.20820000000001</v>
      </c>
      <c r="C4816" s="9">
        <v>-2.9065132694343632E-3</v>
      </c>
      <c r="D4816" s="9">
        <v>1.2363951051811206E-2</v>
      </c>
    </row>
    <row r="4817" spans="1:4" x14ac:dyDescent="0.45">
      <c r="A4817" s="3">
        <v>45457</v>
      </c>
      <c r="B4817" s="8">
        <v>133.1481</v>
      </c>
      <c r="C4817" s="9">
        <v>-4.5117342626055379E-4</v>
      </c>
      <c r="D4817" s="9">
        <v>3.2335284123086172E-3</v>
      </c>
    </row>
    <row r="4818" spans="1:4" x14ac:dyDescent="0.45">
      <c r="A4818" s="3">
        <v>45460</v>
      </c>
      <c r="B4818" s="8">
        <v>133.3057</v>
      </c>
      <c r="C4818" s="9">
        <v>1.1836443779520422E-3</v>
      </c>
      <c r="D4818" s="9">
        <v>5.810925141433998E-4</v>
      </c>
    </row>
    <row r="4819" spans="1:4" x14ac:dyDescent="0.45">
      <c r="A4819" s="3">
        <v>45461</v>
      </c>
      <c r="B4819" s="8">
        <v>133.02670000000001</v>
      </c>
      <c r="C4819" s="9">
        <v>-2.0929337605218867E-3</v>
      </c>
      <c r="D4819" s="9">
        <v>5.0108929183994011E-3</v>
      </c>
    </row>
    <row r="4820" spans="1:4" x14ac:dyDescent="0.45">
      <c r="A4820" s="3">
        <v>45462</v>
      </c>
      <c r="B4820" s="8"/>
      <c r="C4820" s="9"/>
      <c r="D4820" s="9"/>
    </row>
    <row r="4821" spans="1:4" x14ac:dyDescent="0.45">
      <c r="A4821" s="3">
        <v>45463</v>
      </c>
      <c r="B4821" s="8">
        <v>133.1952</v>
      </c>
      <c r="C4821" s="9"/>
      <c r="D4821" s="9">
        <v>-4.5117342626055379E-4</v>
      </c>
    </row>
    <row r="4822" spans="1:4" x14ac:dyDescent="0.45">
      <c r="A4822" s="3">
        <v>45464</v>
      </c>
      <c r="B4822" s="8">
        <v>132.8725</v>
      </c>
      <c r="C4822" s="9">
        <v>-2.4227599793386068E-3</v>
      </c>
      <c r="D4822" s="9">
        <v>1.1836443779520422E-3</v>
      </c>
    </row>
    <row r="4823" spans="1:4" x14ac:dyDescent="0.45">
      <c r="A4823" s="3">
        <v>45467</v>
      </c>
      <c r="B4823" s="8">
        <v>132.36170000000001</v>
      </c>
      <c r="C4823" s="9">
        <v>-3.8442868163087729E-3</v>
      </c>
      <c r="D4823" s="9">
        <v>-2.0929337605218867E-3</v>
      </c>
    </row>
    <row r="4824" spans="1:4" x14ac:dyDescent="0.45">
      <c r="A4824" s="3">
        <v>45468</v>
      </c>
      <c r="B4824" s="8">
        <v>132.69380000000001</v>
      </c>
      <c r="C4824" s="9">
        <v>2.5090339577082954E-3</v>
      </c>
      <c r="D4824" s="9"/>
    </row>
    <row r="4825" spans="1:4" x14ac:dyDescent="0.45">
      <c r="A4825" s="3">
        <v>45469</v>
      </c>
      <c r="B4825" s="8">
        <v>132.95920000000001</v>
      </c>
      <c r="C4825" s="9">
        <v>2.0000934482244936E-3</v>
      </c>
      <c r="D4825" s="9"/>
    </row>
    <row r="4826" spans="1:4" x14ac:dyDescent="0.45">
      <c r="A4826" s="3">
        <v>45470</v>
      </c>
      <c r="B4826" s="8">
        <v>133.25280000000001</v>
      </c>
      <c r="C4826" s="9">
        <v>2.2081961985329635E-3</v>
      </c>
      <c r="D4826" s="9">
        <v>-2.4227599793386068E-3</v>
      </c>
    </row>
    <row r="4827" spans="1:4" x14ac:dyDescent="0.45">
      <c r="A4827" s="3">
        <v>45471</v>
      </c>
      <c r="B4827" s="8">
        <v>133.0138</v>
      </c>
      <c r="C4827" s="9">
        <v>-1.7935833243278854E-3</v>
      </c>
      <c r="D4827" s="9">
        <v>-3.8442868163087729E-3</v>
      </c>
    </row>
  </sheetData>
  <sortState xmlns:xlrd2="http://schemas.microsoft.com/office/spreadsheetml/2017/richdata2" ref="U36:U54">
    <sortCondition ref="U36"/>
  </sortState>
  <conditionalFormatting sqref="C4:C4827">
    <cfRule type="colorScale" priority="1">
      <colorScale>
        <cfvo type="num" val="-1.4999999999999999E-2"/>
        <cfvo type="percentile" val="50"/>
        <cfvo type="num" val="0.02"/>
        <color rgb="FFF8696B"/>
        <color rgb="FFFFEB84"/>
        <color rgb="FF63BE7B"/>
      </colorScale>
    </cfRule>
  </conditionalFormatting>
  <conditionalFormatting sqref="D8:D4827">
    <cfRule type="colorScale" priority="2">
      <colorScale>
        <cfvo type="num" val="-0.10199999999999999"/>
        <cfvo type="percentile" val="50"/>
        <cfvo type="num" val="0.16500000000000001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Notes</vt:lpstr>
      <vt:lpstr>Broad Dollar Index</vt:lpstr>
      <vt:lpstr>Adv Econ</vt:lpstr>
      <vt:lpstr>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Amine Ajnui</dc:creator>
  <cp:lastModifiedBy>Mohamed Amine Ajnui</cp:lastModifiedBy>
  <dcterms:created xsi:type="dcterms:W3CDTF">2015-06-05T18:19:34Z</dcterms:created>
  <dcterms:modified xsi:type="dcterms:W3CDTF">2024-07-06T21:29:05Z</dcterms:modified>
</cp:coreProperties>
</file>